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S:\Кувашева Ольга\РИЦ Роммер\"/>
    </mc:Choice>
  </mc:AlternateContent>
  <bookViews>
    <workbookView xWindow="0" yWindow="120" windowWidth="20730" windowHeight="10770" tabRatio="890" activeTab="5"/>
  </bookViews>
  <sheets>
    <sheet name="Оглавление" sheetId="1" r:id="rId1"/>
    <sheet name="Rommer Ассортимент" sheetId="166" r:id="rId2"/>
    <sheet name="Rommer Трубы PE-Xa" sheetId="160" r:id="rId3"/>
    <sheet name="Rommer аксиальные фитинги" sheetId="186" r:id="rId4"/>
    <sheet name="Rommer Трубы и фитинги из нерж " sheetId="167" r:id="rId5"/>
    <sheet name="Rommer Трубы металлопластиковые" sheetId="197" r:id="rId6"/>
    <sheet name="Rommer инструмент" sheetId="173" r:id="rId7"/>
    <sheet name="Rommer секционные радиаторы" sheetId="24" r:id="rId8"/>
    <sheet name="Rommer Конвекторы внутрипольные" sheetId="159" r:id="rId9"/>
    <sheet name="Rommer шаровые краны ГОСТ" sheetId="184" r:id="rId10"/>
    <sheet name="Rommer шаровые краны (Китай)" sheetId="137" r:id="rId11"/>
    <sheet name="Rommer циркуляционные насосы" sheetId="154" r:id="rId12"/>
    <sheet name="КНС ROMMER BIOLIFT" sheetId="171" r:id="rId13"/>
    <sheet name="ROMMER HYDROLIFT" sheetId="178" r:id="rId14"/>
    <sheet name="Rommer СПР (Россия)" sheetId="26" r:id="rId15"/>
    <sheet name="Rommer бойлеры" sheetId="125" r:id="rId16"/>
    <sheet name="Rommer Радиаторы стальные трубч" sheetId="161" r:id="rId17"/>
    <sheet name="ROMMER ГБМ (Россия)" sheetId="27" r:id="rId18"/>
    <sheet name="ROMMER теплоизоляция" sheetId="28" r:id="rId19"/>
    <sheet name="ROMMER Инструмент (Россия)" sheetId="163" r:id="rId20"/>
    <sheet name="ROMMER Твердотопливные котлы " sheetId="145" r:id="rId21"/>
    <sheet name="ROMMER Дымоходы" sheetId="165" r:id="rId22"/>
    <sheet name="Дымоходы INOX Line (Китай)" sheetId="193" r:id="rId23"/>
    <sheet name="Rommer Клапаны и приводы" sheetId="168" r:id="rId24"/>
    <sheet name="ROMMER Коллекторы нерж." sheetId="169" r:id="rId25"/>
    <sheet name="Rommer термостатические клапаны" sheetId="170" r:id="rId26"/>
    <sheet name="Rommer КИП" sheetId="176" r:id="rId27"/>
    <sheet name="Скважинные насосы Rommer" sheetId="177" r:id="rId28"/>
    <sheet name="Скоростные скважинные насосы" sheetId="194" r:id="rId29"/>
    <sheet name="ROMMER ГБМ (Китай)" sheetId="179" r:id="rId30"/>
    <sheet name="ROMMER Автоматика для насосов" sheetId="180" r:id="rId31"/>
    <sheet name="ROMMER Фланцевые насосы" sheetId="182" r:id="rId32"/>
    <sheet name="ROMMER Дренажные насосы" sheetId="183" r:id="rId33"/>
    <sheet name="ROMMER Шкафы распределительные " sheetId="185" r:id="rId34"/>
    <sheet name="Rommer предохранительная армат." sheetId="181" r:id="rId35"/>
    <sheet name="ROMMER Сепараторы" sheetId="187" r:id="rId36"/>
    <sheet name="ROMMER Принадлежности для пайки" sheetId="189" r:id="rId37"/>
    <sheet name="Rommer Радиаторная арматура" sheetId="190" r:id="rId38"/>
    <sheet name="Rommer Трубопроводная арматура" sheetId="191" r:id="rId39"/>
    <sheet name="Rommer Краны незамерзающие" sheetId="192" r:id="rId40"/>
    <sheet name="ROMMER Коллекторы водоснабжения" sheetId="196" r:id="rId41"/>
  </sheets>
  <externalReferences>
    <externalReference r:id="rId42"/>
    <externalReference r:id="rId43"/>
  </externalReferences>
  <definedNames>
    <definedName name="_xlnm._FilterDatabase" localSheetId="30" hidden="1">'ROMMER Автоматика для насосов'!$A$4:$O$18</definedName>
    <definedName name="_xlnm._FilterDatabase" localSheetId="3" hidden="1">'Rommer аксиальные фитинги'!$A$7:$I$120</definedName>
    <definedName name="_xlnm._FilterDatabase" localSheetId="1" hidden="1">'Rommer Ассортимент'!$A$2:$E$8642</definedName>
    <definedName name="_xlnm._FilterDatabase" localSheetId="15" hidden="1">'Rommer бойлеры'!$A$16:$K$23</definedName>
    <definedName name="_xlnm._FilterDatabase" localSheetId="29" hidden="1">'ROMMER ГБМ (Китай)'!$A$6:$K$38</definedName>
    <definedName name="_xlnm._FilterDatabase" localSheetId="17" hidden="1">'ROMMER ГБМ (Россия)'!$A$4:$K$4</definedName>
    <definedName name="_xlnm._FilterDatabase" localSheetId="32" hidden="1">'ROMMER Дренажные насосы'!$A$4:$O$21</definedName>
    <definedName name="_xlnm._FilterDatabase" localSheetId="21" hidden="1">'ROMMER Дымоходы'!$A$7:$K$120</definedName>
    <definedName name="_xlnm._FilterDatabase" localSheetId="6" hidden="1">'Rommer инструмент'!$A$7:$H$29</definedName>
    <definedName name="_xlnm._FilterDatabase" localSheetId="26" hidden="1">'Rommer КИП'!$A$5:$N$42</definedName>
    <definedName name="_xlnm._FilterDatabase" localSheetId="24" hidden="1">'ROMMER Коллекторы нерж.'!$A$108:$M$108</definedName>
    <definedName name="_xlnm._FilterDatabase" localSheetId="8" hidden="1">'Rommer Конвекторы внутрипольные'!$A$14:$M$1566</definedName>
    <definedName name="_xlnm._FilterDatabase" localSheetId="34" hidden="1">'Rommer предохранительная армат.'!$A$6:$L$44</definedName>
    <definedName name="_xlnm._FilterDatabase" localSheetId="16" hidden="1">'Rommer Радиаторы стальные трубч'!$A$7:$AT$538</definedName>
    <definedName name="_xlnm._FilterDatabase" localSheetId="35" hidden="1">'ROMMER Сепараторы'!$A$5:$M$25</definedName>
    <definedName name="_xlnm._FilterDatabase" localSheetId="14" hidden="1">'Rommer СПР (Россия)'!$A$8:$AR$8</definedName>
    <definedName name="_xlnm._FilterDatabase" localSheetId="25" hidden="1">'Rommer термостатические клапаны'!$A$7:$I$7</definedName>
    <definedName name="_xlnm._FilterDatabase" localSheetId="4" hidden="1">'Rommer Трубы и фитинги из нерж '!$A$7:$I$328</definedName>
    <definedName name="_xlnm._FilterDatabase" localSheetId="11" hidden="1">'Rommer циркуляционные насосы'!$A$6:$O$55</definedName>
    <definedName name="_xlnm._FilterDatabase" localSheetId="10" hidden="1">'Rommer шаровые краны (Китай)'!$A$19:$H$57</definedName>
    <definedName name="_xlnm._FilterDatabase" localSheetId="9" hidden="1">'Rommer шаровые краны ГОСТ'!$A$6:$H$37</definedName>
    <definedName name="_xlnm._FilterDatabase" localSheetId="0" hidden="1">Оглавление!#REF!</definedName>
    <definedName name="Z_24F900A2_7147_4318_9E77_2B71404314A7_.wvu.Cols" localSheetId="0" hidden="1">Оглавление!#REF!</definedName>
    <definedName name="Z_76FA2CE7_179E_4731_B7AE_63C5E5E79002_.wvu.Cols" localSheetId="0" hidden="1">Оглавление!#REF!</definedName>
    <definedName name="Z_94E74550_0B2B_4B3C_8E97_CCCC46023914_.wvu.Cols" localSheetId="0" hidden="1">Оглавление!#REF!</definedName>
    <definedName name="Z_A02336A9_D2FB_4D03_950A_00B6EBD6A28C_.wvu.Cols" localSheetId="0" hidden="1">Оглавление!#REF!</definedName>
    <definedName name="Z_A76FD505_AF56_4CD8_967A_59C705AF567C_.wvu.Cols" localSheetId="0" hidden="1">Оглавление!#REF!</definedName>
    <definedName name="Z_C23E91BF_4A86_4D00_A577_1A263DDCB8BC_.wvu.Cols" localSheetId="0" hidden="1">Оглавление!#REF!</definedName>
    <definedName name="Z_D7CF3121_CFC0_4E70_8DCD_811E30042E24_.wvu.Cols" localSheetId="0" hidden="1">Оглавление!#REF!</definedName>
    <definedName name="артикул" localSheetId="11">#REF!</definedName>
    <definedName name="артикул">#REF!</definedName>
    <definedName name="роммер">[1]Лист1!$A$1:$C$860</definedName>
  </definedNames>
  <calcPr calcId="162913"/>
  <customWorkbookViews>
    <customWorkbookView name="Журко Ольга - Личное представление" guid="{76FA2CE7-179E-4731-B7AE-63C5E5E79002}" mergeInterval="0" personalView="1" xWindow="130" yWindow="101" windowWidth="1509" windowHeight="1069" tabRatio="952" activeSheetId="110"/>
    <customWorkbookView name="Гринченко Екатерина - Личное представление" guid="{24F900A2-7147-4318-9E77-2B71404314A7}" mergeInterval="0" personalView="1" maximized="1" windowWidth="1276" windowHeight="755" tabRatio="952" activeSheetId="24"/>
    <customWorkbookView name="Регер Александр - Личное представление" guid="{A02336A9-D2FB-4D03-950A-00B6EBD6A28C}" mergeInterval="0" personalView="1" maximized="1" windowWidth="1276" windowHeight="789" tabRatio="952" activeSheetId="11" showComments="commIndAndComment"/>
    <customWorkbookView name="Борисова Юлия - Личное представление" guid="{3E3E5346-F5D1-49F5-AB0E-78170B65853C}" mergeInterval="0" personalView="1" maximized="1" xWindow="-8" yWindow="-8" windowWidth="1296" windowHeight="1010" tabRatio="945" activeSheetId="37"/>
    <customWorkbookView name="Подымов Артём - Личное представление" guid="{D7CF3121-CFC0-4E70-8DCD-811E30042E24}" mergeInterval="0" personalView="1" maximized="1" windowWidth="1276" windowHeight="775" tabRatio="952" activeSheetId="105"/>
    <customWorkbookView name="Коновалова Елена - Личное представление" guid="{A76FD505-AF56-4CD8-967A-59C705AF567C}" mergeInterval="0" personalView="1" maximized="1" yWindow="-4" windowWidth="1916" windowHeight="869" tabRatio="952" activeSheetId="73"/>
    <customWorkbookView name="Иванов Олег - Личное представление" guid="{B3358888-E690-452C-98EC-431498422E6E}" mergeInterval="0" personalView="1" xWindow="5" yWindow="8" windowWidth="1273" windowHeight="547" tabRatio="945" activeSheetId="92" showComments="commIndAndComment"/>
    <customWorkbookView name="user - Личное представление" guid="{6108970F-8E7A-462E-A499-E2FD79FB3A77}" mergeInterval="0" personalView="1" maximized="1" windowWidth="1916" windowHeight="865" tabRatio="945" activeSheetId="75" showComments="commIndAndComment"/>
    <customWorkbookView name="Малышев Константин - Личное представление" guid="{45761FB6-8710-4C75-A8B6-5A7FCAACACDF}" mergeInterval="0" personalView="1" maximized="1" xWindow="-8" yWindow="-8" windowWidth="1936" windowHeight="1056" tabRatio="945" activeSheetId="54"/>
    <customWorkbookView name="Шишкина Татьяна - Личное представление" guid="{C23E91BF-4A86-4D00-A577-1A263DDCB8BC}" mergeInterval="0" personalView="1" maximized="1" xWindow="1" yWindow="1" windowWidth="1276" windowHeight="762" tabRatio="952" activeSheetId="103"/>
    <customWorkbookView name="Стукалова Екатерина - Личное представление" guid="{94E74550-0B2B-4B3C-8E97-CCCC46023914}" mergeInterval="0" personalView="1" maximized="1" windowWidth="1266" windowHeight="729" tabRatio="952" activeSheetId="1"/>
  </customWorkbookViews>
</workbook>
</file>

<file path=xl/calcChain.xml><?xml version="1.0" encoding="utf-8"?>
<calcChain xmlns="http://schemas.openxmlformats.org/spreadsheetml/2006/main">
  <c r="A8644" i="166" l="1"/>
  <c r="B8644" i="166"/>
  <c r="C8644" i="166"/>
  <c r="D8644" i="166"/>
  <c r="A8645" i="166"/>
  <c r="B8645" i="166"/>
  <c r="C8645" i="166"/>
  <c r="D8645" i="166"/>
  <c r="A8646" i="166"/>
  <c r="B8646" i="166"/>
  <c r="C8646" i="166"/>
  <c r="D8646" i="166"/>
  <c r="A8647" i="166"/>
  <c r="B8647" i="166"/>
  <c r="C8647" i="166"/>
  <c r="D8647" i="166"/>
  <c r="A8648" i="166"/>
  <c r="B8648" i="166"/>
  <c r="C8648" i="166"/>
  <c r="D8648" i="166"/>
  <c r="E11" i="197"/>
  <c r="E10" i="197"/>
  <c r="E9" i="197"/>
  <c r="E8" i="197"/>
  <c r="H68" i="169" l="1"/>
  <c r="H69" i="169"/>
  <c r="H70" i="169"/>
  <c r="H71" i="169"/>
  <c r="H72" i="169"/>
  <c r="H73" i="169"/>
  <c r="H74" i="169"/>
  <c r="H75" i="169"/>
  <c r="H76" i="169"/>
  <c r="H77" i="169"/>
  <c r="H78" i="169"/>
  <c r="H79" i="169"/>
  <c r="H80" i="169"/>
  <c r="H81" i="169"/>
  <c r="H82" i="169"/>
  <c r="H83" i="169"/>
  <c r="H84" i="169"/>
  <c r="H85" i="169"/>
  <c r="H86" i="169"/>
  <c r="H87" i="169"/>
  <c r="H88" i="169"/>
  <c r="H89" i="169"/>
  <c r="H90" i="169"/>
  <c r="H91" i="169"/>
  <c r="H92" i="169"/>
  <c r="H93" i="169"/>
  <c r="H94" i="169"/>
  <c r="H95" i="169"/>
  <c r="H96" i="169"/>
  <c r="H97" i="169"/>
  <c r="H98" i="169"/>
  <c r="H99" i="169"/>
  <c r="H100" i="169"/>
  <c r="H101" i="169"/>
  <c r="H102" i="169"/>
  <c r="H103" i="169"/>
  <c r="H104" i="169"/>
  <c r="H105" i="169"/>
  <c r="D8617" i="166" l="1"/>
  <c r="D8618" i="166"/>
  <c r="D8619" i="166"/>
  <c r="D8620" i="166"/>
  <c r="D8621" i="166"/>
  <c r="D8625" i="166"/>
  <c r="D8626" i="166"/>
  <c r="D8627" i="166"/>
  <c r="D8628" i="166"/>
  <c r="D8629" i="166"/>
  <c r="D8633" i="166"/>
  <c r="D8634" i="166"/>
  <c r="D8635" i="166"/>
  <c r="D8638" i="166"/>
  <c r="D8639" i="166"/>
  <c r="D8640" i="166"/>
  <c r="D8641" i="166"/>
  <c r="D8642" i="166"/>
  <c r="D8637" i="166"/>
  <c r="D8636" i="166"/>
  <c r="D8615" i="166"/>
  <c r="D8616" i="166"/>
  <c r="D8622" i="166"/>
  <c r="D8623" i="166"/>
  <c r="D8624" i="166"/>
  <c r="D8630" i="166"/>
  <c r="D8631" i="166"/>
  <c r="D8632" i="166"/>
  <c r="A8514" i="166"/>
  <c r="B8514" i="166"/>
  <c r="C8514" i="166"/>
  <c r="D8514" i="166"/>
  <c r="A8515" i="166"/>
  <c r="B8515" i="166"/>
  <c r="C8515" i="166"/>
  <c r="D8515" i="166"/>
  <c r="A8516" i="166"/>
  <c r="C8516" i="166"/>
  <c r="D8516" i="166"/>
  <c r="A8517" i="166"/>
  <c r="C8517" i="166"/>
  <c r="D8517" i="166"/>
  <c r="A8518" i="166"/>
  <c r="C8518" i="166"/>
  <c r="D8518" i="166"/>
  <c r="A8519" i="166"/>
  <c r="C8519" i="166"/>
  <c r="D8519" i="166"/>
  <c r="A8520" i="166"/>
  <c r="C8520" i="166"/>
  <c r="D8520" i="166"/>
  <c r="A8521" i="166"/>
  <c r="C8521" i="166"/>
  <c r="D8521" i="166"/>
  <c r="A8522" i="166"/>
  <c r="C8522" i="166"/>
  <c r="D8522" i="166"/>
  <c r="A8523" i="166"/>
  <c r="C8523" i="166"/>
  <c r="D8523" i="166"/>
  <c r="A8524" i="166"/>
  <c r="C8524" i="166"/>
  <c r="D8524" i="166"/>
  <c r="A8525" i="166"/>
  <c r="C8525" i="166"/>
  <c r="D8525" i="166"/>
  <c r="A8526" i="166"/>
  <c r="B8526" i="166"/>
  <c r="C8526" i="166"/>
  <c r="D8526" i="166"/>
  <c r="A8527" i="166"/>
  <c r="C8527" i="166"/>
  <c r="D8527" i="166"/>
  <c r="A8528" i="166"/>
  <c r="C8528" i="166"/>
  <c r="D8528" i="166"/>
  <c r="A8529" i="166"/>
  <c r="C8529" i="166"/>
  <c r="D8529" i="166"/>
  <c r="A8530" i="166"/>
  <c r="C8530" i="166"/>
  <c r="D8530" i="166"/>
  <c r="A8531" i="166"/>
  <c r="C8531" i="166"/>
  <c r="D8531" i="166"/>
  <c r="A8532" i="166"/>
  <c r="C8532" i="166"/>
  <c r="D8532" i="166"/>
  <c r="A8533" i="166"/>
  <c r="C8533" i="166"/>
  <c r="D8533" i="166"/>
  <c r="A8534" i="166"/>
  <c r="C8534" i="166"/>
  <c r="D8534" i="166"/>
  <c r="A8535" i="166"/>
  <c r="C8535" i="166"/>
  <c r="D8535" i="166"/>
  <c r="A8536" i="166"/>
  <c r="C8536" i="166"/>
  <c r="D8536" i="166"/>
  <c r="A8537" i="166"/>
  <c r="B8537" i="166"/>
  <c r="C8537" i="166"/>
  <c r="D8537" i="166"/>
  <c r="A8538" i="166"/>
  <c r="C8538" i="166"/>
  <c r="D8538" i="166"/>
  <c r="A8539" i="166"/>
  <c r="C8539" i="166"/>
  <c r="D8539" i="166"/>
  <c r="A8540" i="166"/>
  <c r="C8540" i="166"/>
  <c r="D8540" i="166"/>
  <c r="A8541" i="166"/>
  <c r="C8541" i="166"/>
  <c r="D8541" i="166"/>
  <c r="A8542" i="166"/>
  <c r="C8542" i="166"/>
  <c r="D8542" i="166"/>
  <c r="A8543" i="166"/>
  <c r="C8543" i="166"/>
  <c r="D8543" i="166"/>
  <c r="A8544" i="166"/>
  <c r="C8544" i="166"/>
  <c r="D8544" i="166"/>
  <c r="A8545" i="166"/>
  <c r="C8545" i="166"/>
  <c r="D8545" i="166"/>
  <c r="A8546" i="166"/>
  <c r="C8546" i="166"/>
  <c r="D8546" i="166"/>
  <c r="A8547" i="166"/>
  <c r="C8547" i="166"/>
  <c r="D8547" i="166"/>
  <c r="A8548" i="166"/>
  <c r="B8548" i="166"/>
  <c r="C8548" i="166"/>
  <c r="D8548" i="166"/>
  <c r="A8549" i="166"/>
  <c r="C8549" i="166"/>
  <c r="D8549" i="166"/>
  <c r="A8550" i="166"/>
  <c r="C8550" i="166"/>
  <c r="D8550" i="166"/>
  <c r="A8551" i="166"/>
  <c r="C8551" i="166"/>
  <c r="D8551" i="166"/>
  <c r="A8552" i="166"/>
  <c r="C8552" i="166"/>
  <c r="D8552" i="166"/>
  <c r="A8553" i="166"/>
  <c r="C8553" i="166"/>
  <c r="D8553" i="166"/>
  <c r="A8554" i="166"/>
  <c r="C8554" i="166"/>
  <c r="D8554" i="166"/>
  <c r="A8555" i="166"/>
  <c r="C8555" i="166"/>
  <c r="D8555" i="166"/>
  <c r="A8556" i="166"/>
  <c r="C8556" i="166"/>
  <c r="D8556" i="166"/>
  <c r="A8557" i="166"/>
  <c r="C8557" i="166"/>
  <c r="D8557" i="166"/>
  <c r="A8558" i="166"/>
  <c r="C8558" i="166"/>
  <c r="D8558" i="166"/>
  <c r="A8559" i="166"/>
  <c r="B8559" i="166"/>
  <c r="C8559" i="166"/>
  <c r="D8559" i="166"/>
  <c r="A8560" i="166"/>
  <c r="C8560" i="166"/>
  <c r="D8560" i="166"/>
  <c r="A8561" i="166"/>
  <c r="C8561" i="166"/>
  <c r="D8561" i="166"/>
  <c r="A8562" i="166"/>
  <c r="C8562" i="166"/>
  <c r="D8562" i="166"/>
  <c r="A8563" i="166"/>
  <c r="C8563" i="166"/>
  <c r="D8563" i="166"/>
  <c r="A8564" i="166"/>
  <c r="C8564" i="166"/>
  <c r="D8564" i="166"/>
  <c r="A8565" i="166"/>
  <c r="C8565" i="166"/>
  <c r="D8565" i="166"/>
  <c r="A8566" i="166"/>
  <c r="C8566" i="166"/>
  <c r="D8566" i="166"/>
  <c r="A8567" i="166"/>
  <c r="C8567" i="166"/>
  <c r="D8567" i="166"/>
  <c r="A8568" i="166"/>
  <c r="C8568" i="166"/>
  <c r="D8568" i="166"/>
  <c r="A8569" i="166"/>
  <c r="C8569" i="166"/>
  <c r="D8569" i="166"/>
  <c r="A8570" i="166"/>
  <c r="B8570" i="166"/>
  <c r="C8570" i="166"/>
  <c r="D8570" i="166"/>
  <c r="A8571" i="166"/>
  <c r="C8571" i="166"/>
  <c r="D8571" i="166"/>
  <c r="A8572" i="166"/>
  <c r="C8572" i="166"/>
  <c r="D8572" i="166"/>
  <c r="A8573" i="166"/>
  <c r="C8573" i="166"/>
  <c r="D8573" i="166"/>
  <c r="A8574" i="166"/>
  <c r="C8574" i="166"/>
  <c r="D8574" i="166"/>
  <c r="A8575" i="166"/>
  <c r="C8575" i="166"/>
  <c r="D8575" i="166"/>
  <c r="A8576" i="166"/>
  <c r="C8576" i="166"/>
  <c r="D8576" i="166"/>
  <c r="A8577" i="166"/>
  <c r="C8577" i="166"/>
  <c r="D8577" i="166"/>
  <c r="A8578" i="166"/>
  <c r="C8578" i="166"/>
  <c r="D8578" i="166"/>
  <c r="A8579" i="166"/>
  <c r="C8579" i="166"/>
  <c r="D8579" i="166"/>
  <c r="A8580" i="166"/>
  <c r="C8580" i="166"/>
  <c r="D8580" i="166"/>
  <c r="A8581" i="166"/>
  <c r="B8581" i="166"/>
  <c r="C8581" i="166"/>
  <c r="D8581" i="166"/>
  <c r="A8582" i="166"/>
  <c r="C8582" i="166"/>
  <c r="D8582" i="166"/>
  <c r="A8583" i="166"/>
  <c r="C8583" i="166"/>
  <c r="D8583" i="166"/>
  <c r="A8584" i="166"/>
  <c r="C8584" i="166"/>
  <c r="D8584" i="166"/>
  <c r="A8585" i="166"/>
  <c r="C8585" i="166"/>
  <c r="D8585" i="166"/>
  <c r="A8586" i="166"/>
  <c r="C8586" i="166"/>
  <c r="D8586" i="166"/>
  <c r="A8587" i="166"/>
  <c r="C8587" i="166"/>
  <c r="D8587" i="166"/>
  <c r="A8588" i="166"/>
  <c r="C8588" i="166"/>
  <c r="D8588" i="166"/>
  <c r="A8589" i="166"/>
  <c r="C8589" i="166"/>
  <c r="D8589" i="166"/>
  <c r="A8590" i="166"/>
  <c r="C8590" i="166"/>
  <c r="D8590" i="166"/>
  <c r="A8591" i="166"/>
  <c r="C8591" i="166"/>
  <c r="D8591" i="166"/>
  <c r="A8592" i="166"/>
  <c r="B8592" i="166"/>
  <c r="C8592" i="166"/>
  <c r="D8592" i="166"/>
  <c r="A8593" i="166"/>
  <c r="C8593" i="166"/>
  <c r="D8593" i="166"/>
  <c r="A8594" i="166"/>
  <c r="C8594" i="166"/>
  <c r="D8594" i="166"/>
  <c r="A8595" i="166"/>
  <c r="C8595" i="166"/>
  <c r="D8595" i="166"/>
  <c r="A8596" i="166"/>
  <c r="C8596" i="166"/>
  <c r="D8596" i="166"/>
  <c r="A8597" i="166"/>
  <c r="C8597" i="166"/>
  <c r="D8597" i="166"/>
  <c r="A8598" i="166"/>
  <c r="C8598" i="166"/>
  <c r="D8598" i="166"/>
  <c r="A8599" i="166"/>
  <c r="C8599" i="166"/>
  <c r="D8599" i="166"/>
  <c r="A8600" i="166"/>
  <c r="C8600" i="166"/>
  <c r="D8600" i="166"/>
  <c r="A8601" i="166"/>
  <c r="C8601" i="166"/>
  <c r="D8601" i="166"/>
  <c r="A8602" i="166"/>
  <c r="C8602" i="166"/>
  <c r="D8602" i="166"/>
  <c r="A8603" i="166"/>
  <c r="B8603" i="166"/>
  <c r="C8603" i="166"/>
  <c r="D8603" i="166"/>
  <c r="A8604" i="166"/>
  <c r="C8604" i="166"/>
  <c r="D8604" i="166"/>
  <c r="A8605" i="166"/>
  <c r="C8605" i="166"/>
  <c r="D8605" i="166"/>
  <c r="A8606" i="166"/>
  <c r="C8606" i="166"/>
  <c r="D8606" i="166"/>
  <c r="A8607" i="166"/>
  <c r="C8607" i="166"/>
  <c r="D8607" i="166"/>
  <c r="A8608" i="166"/>
  <c r="C8608" i="166"/>
  <c r="D8608" i="166"/>
  <c r="A8609" i="166"/>
  <c r="C8609" i="166"/>
  <c r="D8609" i="166"/>
  <c r="A8610" i="166"/>
  <c r="C8610" i="166"/>
  <c r="D8610" i="166"/>
  <c r="A8611" i="166"/>
  <c r="C8611" i="166"/>
  <c r="D8611" i="166"/>
  <c r="A8612" i="166"/>
  <c r="C8612" i="166"/>
  <c r="D8612" i="166"/>
  <c r="A8613" i="166"/>
  <c r="C8613" i="166"/>
  <c r="D8613" i="166"/>
  <c r="A8614" i="166"/>
  <c r="B8614" i="166"/>
  <c r="C8614" i="166"/>
  <c r="D8614" i="166"/>
  <c r="A8615" i="166"/>
  <c r="B8615" i="166"/>
  <c r="C8615" i="166"/>
  <c r="A8616" i="166"/>
  <c r="B8616" i="166"/>
  <c r="C8616" i="166"/>
  <c r="A8617" i="166"/>
  <c r="B8617" i="166"/>
  <c r="C8617" i="166"/>
  <c r="A8618" i="166"/>
  <c r="B8618" i="166"/>
  <c r="C8618" i="166"/>
  <c r="A8619" i="166"/>
  <c r="B8619" i="166"/>
  <c r="C8619" i="166"/>
  <c r="A8620" i="166"/>
  <c r="B8620" i="166"/>
  <c r="C8620" i="166"/>
  <c r="A8621" i="166"/>
  <c r="B8621" i="166"/>
  <c r="C8621" i="166"/>
  <c r="A8622" i="166"/>
  <c r="B8622" i="166"/>
  <c r="C8622" i="166"/>
  <c r="A8623" i="166"/>
  <c r="B8623" i="166"/>
  <c r="C8623" i="166"/>
  <c r="A8624" i="166"/>
  <c r="B8624" i="166"/>
  <c r="C8624" i="166"/>
  <c r="A8625" i="166"/>
  <c r="B8625" i="166"/>
  <c r="C8625" i="166"/>
  <c r="A8626" i="166"/>
  <c r="B8626" i="166"/>
  <c r="C8626" i="166"/>
  <c r="A8627" i="166"/>
  <c r="B8627" i="166"/>
  <c r="C8627" i="166"/>
  <c r="A8628" i="166"/>
  <c r="B8628" i="166"/>
  <c r="C8628" i="166"/>
  <c r="A8629" i="166"/>
  <c r="B8629" i="166"/>
  <c r="C8629" i="166"/>
  <c r="A8630" i="166"/>
  <c r="B8630" i="166"/>
  <c r="C8630" i="166"/>
  <c r="A8631" i="166"/>
  <c r="B8631" i="166"/>
  <c r="C8631" i="166"/>
  <c r="A8632" i="166"/>
  <c r="B8632" i="166"/>
  <c r="C8632" i="166"/>
  <c r="A8633" i="166"/>
  <c r="B8633" i="166"/>
  <c r="C8633" i="166"/>
  <c r="A8634" i="166"/>
  <c r="B8634" i="166"/>
  <c r="C8634" i="166"/>
  <c r="A8635" i="166"/>
  <c r="B8635" i="166"/>
  <c r="C8635" i="166"/>
  <c r="A8636" i="166"/>
  <c r="B8636" i="166"/>
  <c r="C8636" i="166"/>
  <c r="A8637" i="166"/>
  <c r="B8637" i="166"/>
  <c r="C8637" i="166"/>
  <c r="A8638" i="166"/>
  <c r="B8638" i="166"/>
  <c r="C8638" i="166"/>
  <c r="A8639" i="166"/>
  <c r="B8639" i="166"/>
  <c r="C8639" i="166"/>
  <c r="A8640" i="166"/>
  <c r="B8640" i="166"/>
  <c r="C8640" i="166"/>
  <c r="A8641" i="166"/>
  <c r="B8641" i="166"/>
  <c r="C8641" i="166"/>
  <c r="A8642" i="166"/>
  <c r="B8642" i="166"/>
  <c r="C8642" i="166"/>
  <c r="H139" i="169" l="1"/>
  <c r="H138" i="169"/>
  <c r="H137" i="169"/>
  <c r="H136" i="169"/>
  <c r="H135" i="169"/>
  <c r="H134" i="169"/>
  <c r="H133" i="169"/>
  <c r="H130" i="169"/>
  <c r="H129" i="169"/>
  <c r="H128" i="169"/>
  <c r="H127" i="169"/>
  <c r="H126" i="169"/>
  <c r="H125" i="169"/>
  <c r="H124" i="169"/>
  <c r="H123" i="169"/>
  <c r="H122" i="169"/>
  <c r="H121" i="169"/>
  <c r="H120" i="169"/>
  <c r="H119" i="169"/>
  <c r="H118" i="169"/>
  <c r="H117" i="169"/>
  <c r="H116" i="169"/>
  <c r="H115" i="169"/>
  <c r="H114" i="169"/>
  <c r="H113" i="169"/>
  <c r="H112" i="169"/>
  <c r="H111" i="169"/>
  <c r="H110" i="169"/>
  <c r="H109" i="169"/>
  <c r="H67" i="169"/>
  <c r="H66" i="169"/>
  <c r="H65" i="169"/>
  <c r="H64" i="169"/>
  <c r="H63" i="169"/>
  <c r="H62" i="169"/>
  <c r="H61" i="169"/>
  <c r="H60" i="169"/>
  <c r="H59" i="169"/>
  <c r="H58" i="169"/>
  <c r="H57" i="169"/>
  <c r="H56" i="169"/>
  <c r="H55" i="169"/>
  <c r="H54" i="169"/>
  <c r="H53" i="169"/>
  <c r="H52" i="169"/>
  <c r="H51" i="169"/>
  <c r="H50" i="169"/>
  <c r="H49" i="169"/>
  <c r="H48" i="169"/>
  <c r="H47" i="169"/>
  <c r="H46" i="169"/>
  <c r="H45" i="169"/>
  <c r="H44" i="169"/>
  <c r="H43" i="169"/>
  <c r="H42" i="169"/>
  <c r="H41" i="169"/>
  <c r="H40" i="169"/>
  <c r="H39" i="169"/>
  <c r="H38" i="169"/>
  <c r="H37" i="169"/>
  <c r="H36" i="169"/>
  <c r="H35" i="169"/>
  <c r="H34" i="169"/>
  <c r="H33" i="169"/>
  <c r="H32" i="169"/>
  <c r="H31" i="169"/>
  <c r="H30" i="169"/>
  <c r="H29" i="169"/>
  <c r="H28" i="169"/>
  <c r="H27" i="169"/>
  <c r="H26" i="169"/>
  <c r="H25" i="169"/>
  <c r="H24" i="169"/>
  <c r="H23" i="169"/>
  <c r="H22" i="169"/>
  <c r="H21" i="169"/>
  <c r="H20" i="169"/>
  <c r="H19" i="169"/>
  <c r="H18" i="169"/>
  <c r="H17" i="169"/>
  <c r="H16" i="169"/>
  <c r="H15" i="169"/>
  <c r="H14" i="169"/>
  <c r="H13" i="169"/>
  <c r="H12" i="169"/>
  <c r="H11" i="169"/>
  <c r="H10" i="169"/>
  <c r="H9" i="169"/>
  <c r="H8" i="169"/>
  <c r="H7" i="169"/>
  <c r="D8092" i="166" l="1"/>
  <c r="D8093" i="166"/>
  <c r="D8094" i="166"/>
  <c r="D8095" i="166"/>
  <c r="D8096" i="166"/>
  <c r="D8091" i="166"/>
  <c r="B8091" i="166"/>
  <c r="C8091" i="166"/>
  <c r="B8092" i="166"/>
  <c r="C8092" i="166"/>
  <c r="B8093" i="166"/>
  <c r="C8093" i="166"/>
  <c r="B8094" i="166"/>
  <c r="C8094" i="166"/>
  <c r="B8095" i="166"/>
  <c r="C8095" i="166"/>
  <c r="B8096" i="166"/>
  <c r="C8096" i="166"/>
  <c r="A8092" i="166"/>
  <c r="A8093" i="166"/>
  <c r="A8094" i="166"/>
  <c r="A8095" i="166"/>
  <c r="A8096" i="166"/>
  <c r="A8091" i="166"/>
  <c r="D8077" i="166"/>
  <c r="D8078" i="166"/>
  <c r="D8079" i="166"/>
  <c r="D8080" i="166"/>
  <c r="D8081" i="166"/>
  <c r="D8082" i="166"/>
  <c r="D8083" i="166"/>
  <c r="D8084" i="166"/>
  <c r="D8085" i="166"/>
  <c r="D8086" i="166"/>
  <c r="D8087" i="166"/>
  <c r="D8088" i="166"/>
  <c r="D8089" i="166"/>
  <c r="D8090" i="166"/>
  <c r="D8076" i="166"/>
  <c r="C8077" i="166"/>
  <c r="C8078" i="166"/>
  <c r="C8079" i="166"/>
  <c r="C8080" i="166"/>
  <c r="C8081" i="166"/>
  <c r="C8082" i="166"/>
  <c r="C8083" i="166"/>
  <c r="C8084" i="166"/>
  <c r="C8085" i="166"/>
  <c r="C8086" i="166"/>
  <c r="C8087" i="166"/>
  <c r="C8088" i="166"/>
  <c r="C8089" i="166"/>
  <c r="C8090" i="166"/>
  <c r="C8076" i="166"/>
  <c r="B8077" i="166"/>
  <c r="B8078" i="166"/>
  <c r="B8079" i="166"/>
  <c r="B8080" i="166"/>
  <c r="B8081" i="166"/>
  <c r="B8082" i="166"/>
  <c r="B8083" i="166"/>
  <c r="B8084" i="166"/>
  <c r="B8085" i="166"/>
  <c r="B8086" i="166"/>
  <c r="B8087" i="166"/>
  <c r="B8088" i="166"/>
  <c r="B8089" i="166"/>
  <c r="B8090" i="166"/>
  <c r="B8076" i="166"/>
  <c r="A8077" i="166"/>
  <c r="A8078" i="166"/>
  <c r="A8079" i="166"/>
  <c r="A8080" i="166"/>
  <c r="A8081" i="166"/>
  <c r="A8082" i="166"/>
  <c r="A8083" i="166"/>
  <c r="A8084" i="166"/>
  <c r="A8085" i="166"/>
  <c r="A8086" i="166"/>
  <c r="A8087" i="166"/>
  <c r="A8088" i="166"/>
  <c r="A8089" i="166"/>
  <c r="A8090" i="166"/>
  <c r="A8076" i="166"/>
  <c r="D8074" i="166"/>
  <c r="D8075" i="166"/>
  <c r="D8073" i="166"/>
  <c r="C8074" i="166"/>
  <c r="C8075" i="166"/>
  <c r="C8073" i="166"/>
  <c r="B8074" i="166"/>
  <c r="B8075" i="166"/>
  <c r="B8073" i="166"/>
  <c r="A8074" i="166"/>
  <c r="A8075" i="166"/>
  <c r="A8073" i="166"/>
  <c r="C4246" i="166"/>
  <c r="D4246" i="166"/>
  <c r="E9" i="179" l="1"/>
  <c r="E8" i="179"/>
  <c r="E7" i="179"/>
  <c r="E32" i="179"/>
  <c r="E33" i="179"/>
  <c r="E34" i="179"/>
  <c r="E35" i="179"/>
  <c r="E36" i="179"/>
  <c r="E37" i="179"/>
  <c r="E38" i="179"/>
  <c r="J25" i="24" l="1"/>
  <c r="I155" i="24"/>
  <c r="B1897" i="166" l="1"/>
  <c r="A8169" i="166" l="1"/>
  <c r="B8169" i="166"/>
  <c r="C8169" i="166"/>
  <c r="H39" i="181"/>
  <c r="A7753" i="166"/>
  <c r="B7753" i="166"/>
  <c r="C7753" i="166"/>
  <c r="D7753" i="166"/>
  <c r="A7754" i="166"/>
  <c r="B7754" i="166"/>
  <c r="C7754" i="166"/>
  <c r="D7754" i="166"/>
  <c r="A7755" i="166"/>
  <c r="B7755" i="166"/>
  <c r="C7755" i="166"/>
  <c r="D7755" i="166"/>
  <c r="A7756" i="166"/>
  <c r="B7756" i="166"/>
  <c r="C7756" i="166"/>
  <c r="D7756" i="166"/>
  <c r="A7757" i="166"/>
  <c r="B7757" i="166"/>
  <c r="C7757" i="166"/>
  <c r="D7757" i="166"/>
  <c r="A7758" i="166"/>
  <c r="B7758" i="166"/>
  <c r="C7758" i="166"/>
  <c r="D7758" i="166"/>
  <c r="A7759" i="166"/>
  <c r="B7759" i="166"/>
  <c r="C7759" i="166"/>
  <c r="D7759" i="166"/>
  <c r="E46" i="179"/>
  <c r="E47" i="179"/>
  <c r="E48" i="179"/>
  <c r="E49" i="179"/>
  <c r="E50" i="179"/>
  <c r="E51" i="179"/>
  <c r="E12" i="179"/>
  <c r="E13" i="179"/>
  <c r="E14" i="179"/>
  <c r="E15" i="179"/>
  <c r="E16" i="179"/>
  <c r="E17" i="179"/>
  <c r="E18" i="179"/>
  <c r="E19" i="179"/>
  <c r="E21" i="179"/>
  <c r="E23" i="179"/>
  <c r="E24" i="179"/>
  <c r="E25" i="179"/>
  <c r="E26" i="179"/>
  <c r="E27" i="179"/>
  <c r="E28" i="179"/>
  <c r="E29" i="179"/>
  <c r="E30" i="179"/>
  <c r="E31" i="179"/>
  <c r="E40" i="179"/>
  <c r="E41" i="179"/>
  <c r="E43" i="179"/>
  <c r="E11" i="179"/>
  <c r="D8169" i="166" l="1"/>
  <c r="F9" i="167"/>
  <c r="F10" i="167"/>
  <c r="F11" i="167"/>
  <c r="F12" i="167"/>
  <c r="F13" i="167"/>
  <c r="F14" i="167"/>
  <c r="F15" i="167"/>
  <c r="F16" i="167"/>
  <c r="F17" i="167"/>
  <c r="F19" i="167"/>
  <c r="F20" i="167"/>
  <c r="F21" i="167"/>
  <c r="F22" i="167"/>
  <c r="F23" i="167"/>
  <c r="F24" i="167"/>
  <c r="F25" i="167"/>
  <c r="F28" i="167"/>
  <c r="F29" i="167"/>
  <c r="F30" i="167"/>
  <c r="F31" i="167"/>
  <c r="F34" i="167"/>
  <c r="F35" i="167"/>
  <c r="F36" i="167"/>
  <c r="F37" i="167"/>
  <c r="F38" i="167"/>
  <c r="F39" i="167"/>
  <c r="F40" i="167"/>
  <c r="F41" i="167"/>
  <c r="F42" i="167"/>
  <c r="F43" i="167"/>
  <c r="F45" i="167"/>
  <c r="F46" i="167"/>
  <c r="F47" i="167"/>
  <c r="F48" i="167"/>
  <c r="F49" i="167"/>
  <c r="F50" i="167"/>
  <c r="F51" i="167"/>
  <c r="F52" i="167"/>
  <c r="F53" i="167"/>
  <c r="F54" i="167"/>
  <c r="F57" i="167"/>
  <c r="F58" i="167"/>
  <c r="F59" i="167"/>
  <c r="F60" i="167"/>
  <c r="F61" i="167"/>
  <c r="F62" i="167"/>
  <c r="F63" i="167"/>
  <c r="F64" i="167"/>
  <c r="F65" i="167"/>
  <c r="F66" i="167"/>
  <c r="F68" i="167"/>
  <c r="F69" i="167"/>
  <c r="F70" i="167"/>
  <c r="F71" i="167"/>
  <c r="F72" i="167"/>
  <c r="F73" i="167"/>
  <c r="F74" i="167"/>
  <c r="F75" i="167"/>
  <c r="F76" i="167"/>
  <c r="F77" i="167"/>
  <c r="F79" i="167"/>
  <c r="F80" i="167"/>
  <c r="F81" i="167"/>
  <c r="F82" i="167"/>
  <c r="F84" i="167"/>
  <c r="F85" i="167"/>
  <c r="F86" i="167"/>
  <c r="F88" i="167"/>
  <c r="F89" i="167"/>
  <c r="F91" i="167"/>
  <c r="F92" i="167"/>
  <c r="F93" i="167"/>
  <c r="F94" i="167"/>
  <c r="F95" i="167"/>
  <c r="F96" i="167"/>
  <c r="F97" i="167"/>
  <c r="F99" i="167"/>
  <c r="F100" i="167"/>
  <c r="F101" i="167"/>
  <c r="F102" i="167"/>
  <c r="F103" i="167"/>
  <c r="F104" i="167"/>
  <c r="F105" i="167"/>
  <c r="F107" i="167"/>
  <c r="F108" i="167"/>
  <c r="F109" i="167"/>
  <c r="F110" i="167"/>
  <c r="F112" i="167"/>
  <c r="F114" i="167"/>
  <c r="F115" i="167"/>
  <c r="F116" i="167"/>
  <c r="F117" i="167"/>
  <c r="F118" i="167"/>
  <c r="F119" i="167"/>
  <c r="F120" i="167"/>
  <c r="F121" i="167"/>
  <c r="F122" i="167"/>
  <c r="F123" i="167"/>
  <c r="F125" i="167"/>
  <c r="F126" i="167"/>
  <c r="F127" i="167"/>
  <c r="F128" i="167"/>
  <c r="F129" i="167"/>
  <c r="F130" i="167"/>
  <c r="F131" i="167"/>
  <c r="F132" i="167"/>
  <c r="F133" i="167"/>
  <c r="F134" i="167"/>
  <c r="F135" i="167"/>
  <c r="F136" i="167"/>
  <c r="F138" i="167"/>
  <c r="F139" i="167"/>
  <c r="F140" i="167"/>
  <c r="F141" i="167"/>
  <c r="F142" i="167"/>
  <c r="F143" i="167"/>
  <c r="F144" i="167"/>
  <c r="F145" i="167"/>
  <c r="F146" i="167"/>
  <c r="F147" i="167"/>
  <c r="F148" i="167"/>
  <c r="F149" i="167"/>
  <c r="F150" i="167"/>
  <c r="F151" i="167"/>
  <c r="F152" i="167"/>
  <c r="F153" i="167"/>
  <c r="F154" i="167"/>
  <c r="F155" i="167"/>
  <c r="F156" i="167"/>
  <c r="F157" i="167"/>
  <c r="F158" i="167"/>
  <c r="F160" i="167"/>
  <c r="F161" i="167"/>
  <c r="F162" i="167"/>
  <c r="F163" i="167"/>
  <c r="F164" i="167"/>
  <c r="F165" i="167"/>
  <c r="F166" i="167"/>
  <c r="F167" i="167"/>
  <c r="F168" i="167"/>
  <c r="F169" i="167"/>
  <c r="F170" i="167"/>
  <c r="F171" i="167"/>
  <c r="F172" i="167"/>
  <c r="F173" i="167"/>
  <c r="F175" i="167"/>
  <c r="F176" i="167"/>
  <c r="F177" i="167"/>
  <c r="F178" i="167"/>
  <c r="F179" i="167"/>
  <c r="F180" i="167"/>
  <c r="F181" i="167"/>
  <c r="F182" i="167"/>
  <c r="F183" i="167"/>
  <c r="F184" i="167"/>
  <c r="F186" i="167"/>
  <c r="F187" i="167"/>
  <c r="F188" i="167"/>
  <c r="F189" i="167"/>
  <c r="F190" i="167"/>
  <c r="F191" i="167"/>
  <c r="F192" i="167"/>
  <c r="F193" i="167"/>
  <c r="F194" i="167"/>
  <c r="F195" i="167"/>
  <c r="F196" i="167"/>
  <c r="F197" i="167"/>
  <c r="F198" i="167"/>
  <c r="F200" i="167"/>
  <c r="F201" i="167"/>
  <c r="F202" i="167"/>
  <c r="F203" i="167"/>
  <c r="F204" i="167"/>
  <c r="F205" i="167"/>
  <c r="F206" i="167"/>
  <c r="F208" i="167"/>
  <c r="F209" i="167"/>
  <c r="F210" i="167"/>
  <c r="F211" i="167"/>
  <c r="F212" i="167"/>
  <c r="F213" i="167"/>
  <c r="F214" i="167"/>
  <c r="F215" i="167"/>
  <c r="F216" i="167"/>
  <c r="F217" i="167"/>
  <c r="F218" i="167"/>
  <c r="F219" i="167"/>
  <c r="F220" i="167"/>
  <c r="F221" i="167"/>
  <c r="F222" i="167"/>
  <c r="F223" i="167"/>
  <c r="F224" i="167"/>
  <c r="F225" i="167"/>
  <c r="F226" i="167"/>
  <c r="F227" i="167"/>
  <c r="F228" i="167"/>
  <c r="F229" i="167"/>
  <c r="F231" i="167"/>
  <c r="F232" i="167"/>
  <c r="F233" i="167"/>
  <c r="F234" i="167"/>
  <c r="F235" i="167"/>
  <c r="F236" i="167"/>
  <c r="F237" i="167"/>
  <c r="F238" i="167"/>
  <c r="F239" i="167"/>
  <c r="F240" i="167"/>
  <c r="F241" i="167"/>
  <c r="F242" i="167"/>
  <c r="F243" i="167"/>
  <c r="F244" i="167"/>
  <c r="F245" i="167"/>
  <c r="F247" i="167"/>
  <c r="F248" i="167"/>
  <c r="F249" i="167"/>
  <c r="F250" i="167"/>
  <c r="F251" i="167"/>
  <c r="F252" i="167"/>
  <c r="F253" i="167"/>
  <c r="F254" i="167"/>
  <c r="F255" i="167"/>
  <c r="F256" i="167"/>
  <c r="F257" i="167"/>
  <c r="F259" i="167"/>
  <c r="F260" i="167"/>
  <c r="F261" i="167"/>
  <c r="F262" i="167"/>
  <c r="F263" i="167"/>
  <c r="F264" i="167"/>
  <c r="F265" i="167"/>
  <c r="F266" i="167"/>
  <c r="F267" i="167"/>
  <c r="F268" i="167"/>
  <c r="F269" i="167"/>
  <c r="F270" i="167"/>
  <c r="F271" i="167"/>
  <c r="F273" i="167"/>
  <c r="F274" i="167"/>
  <c r="F275" i="167"/>
  <c r="F276" i="167"/>
  <c r="F277" i="167"/>
  <c r="F278" i="167"/>
  <c r="F279" i="167"/>
  <c r="F280" i="167"/>
  <c r="F281" i="167"/>
  <c r="F282" i="167"/>
  <c r="F283" i="167"/>
  <c r="F284" i="167"/>
  <c r="F285" i="167"/>
  <c r="F287" i="167"/>
  <c r="F288" i="167"/>
  <c r="F289" i="167"/>
  <c r="F290" i="167"/>
  <c r="F291" i="167"/>
  <c r="F292" i="167"/>
  <c r="F293" i="167"/>
  <c r="F294" i="167"/>
  <c r="F295" i="167"/>
  <c r="F296" i="167"/>
  <c r="F298" i="167"/>
  <c r="F299" i="167"/>
  <c r="F300" i="167"/>
  <c r="F301" i="167"/>
  <c r="F302" i="167"/>
  <c r="F303" i="167"/>
  <c r="F304" i="167"/>
  <c r="F305" i="167"/>
  <c r="F306" i="167"/>
  <c r="F307" i="167"/>
  <c r="F308" i="167"/>
  <c r="F309" i="167"/>
  <c r="F311" i="167"/>
  <c r="F312" i="167"/>
  <c r="F313" i="167"/>
  <c r="F314" i="167"/>
  <c r="F315" i="167"/>
  <c r="F316" i="167"/>
  <c r="F317" i="167"/>
  <c r="F319" i="167"/>
  <c r="F320" i="167"/>
  <c r="F321" i="167"/>
  <c r="F322" i="167"/>
  <c r="F323" i="167"/>
  <c r="F324" i="167"/>
  <c r="F325" i="167"/>
  <c r="F326" i="167"/>
  <c r="F327" i="167"/>
  <c r="F328" i="167"/>
  <c r="F8" i="167"/>
  <c r="A1881" i="166" l="1"/>
  <c r="B1881" i="166"/>
  <c r="C1881" i="166"/>
  <c r="D1881" i="166"/>
  <c r="A1882" i="166"/>
  <c r="B1882" i="166"/>
  <c r="C1882" i="166"/>
  <c r="D1882" i="166"/>
  <c r="A1883" i="166"/>
  <c r="B1883" i="166"/>
  <c r="C1883" i="166"/>
  <c r="D1883" i="166"/>
  <c r="A1884" i="166"/>
  <c r="B1884" i="166"/>
  <c r="C1884" i="166"/>
  <c r="D1884" i="166"/>
  <c r="A1885" i="166"/>
  <c r="B1885" i="166"/>
  <c r="C1885" i="166"/>
  <c r="D1885" i="166"/>
  <c r="A1886" i="166"/>
  <c r="B1886" i="166"/>
  <c r="C1886" i="166"/>
  <c r="D1886" i="166"/>
  <c r="A1887" i="166"/>
  <c r="B1887" i="166"/>
  <c r="C1887" i="166"/>
  <c r="D1887" i="166"/>
  <c r="A1888" i="166"/>
  <c r="B1888" i="166"/>
  <c r="C1888" i="166"/>
  <c r="D1888" i="166"/>
  <c r="A1889" i="166"/>
  <c r="B1889" i="166"/>
  <c r="C1889" i="166"/>
  <c r="D1889" i="166"/>
  <c r="F8" i="165"/>
  <c r="F9" i="165"/>
  <c r="F10" i="165"/>
  <c r="F11" i="165"/>
  <c r="F12" i="165"/>
  <c r="F13" i="165"/>
  <c r="F14" i="165"/>
  <c r="F15" i="165"/>
  <c r="F16" i="165"/>
  <c r="G9" i="186" l="1"/>
  <c r="G10" i="186"/>
  <c r="G11" i="186"/>
  <c r="G12" i="186"/>
  <c r="G14" i="186"/>
  <c r="G15" i="186"/>
  <c r="G16" i="186"/>
  <c r="G17" i="186"/>
  <c r="G18" i="186"/>
  <c r="G19" i="186"/>
  <c r="G20" i="186"/>
  <c r="G21" i="186"/>
  <c r="G22" i="186"/>
  <c r="G23" i="186"/>
  <c r="G25" i="186"/>
  <c r="G26" i="186"/>
  <c r="G27" i="186"/>
  <c r="G28" i="186"/>
  <c r="G29" i="186"/>
  <c r="G30" i="186"/>
  <c r="G32" i="186"/>
  <c r="G33" i="186"/>
  <c r="G35" i="186"/>
  <c r="G36" i="186"/>
  <c r="G37" i="186"/>
  <c r="G38" i="186"/>
  <c r="G39" i="186"/>
  <c r="G40" i="186"/>
  <c r="G41" i="186"/>
  <c r="G43" i="186"/>
  <c r="G44" i="186"/>
  <c r="G45" i="186"/>
  <c r="G46" i="186"/>
  <c r="G47" i="186"/>
  <c r="G49" i="186"/>
  <c r="G50" i="186"/>
  <c r="G51" i="186"/>
  <c r="G52" i="186"/>
  <c r="G54" i="186"/>
  <c r="G55" i="186"/>
  <c r="G56" i="186"/>
  <c r="G57" i="186"/>
  <c r="G58" i="186"/>
  <c r="G60" i="186"/>
  <c r="G61" i="186"/>
  <c r="G62" i="186"/>
  <c r="G63" i="186"/>
  <c r="G64" i="186"/>
  <c r="G65" i="186"/>
  <c r="G66" i="186"/>
  <c r="G68" i="186"/>
  <c r="G69" i="186"/>
  <c r="G70" i="186"/>
  <c r="G71" i="186"/>
  <c r="G73" i="186"/>
  <c r="G74" i="186"/>
  <c r="G75" i="186"/>
  <c r="G76" i="186"/>
  <c r="G78" i="186"/>
  <c r="G79" i="186"/>
  <c r="G81" i="186"/>
  <c r="G82" i="186"/>
  <c r="G83" i="186"/>
  <c r="G84" i="186"/>
  <c r="G86" i="186"/>
  <c r="G87" i="186"/>
  <c r="G88" i="186"/>
  <c r="G89" i="186"/>
  <c r="G90" i="186"/>
  <c r="G91" i="186"/>
  <c r="G92" i="186"/>
  <c r="G93" i="186"/>
  <c r="G94" i="186"/>
  <c r="G95" i="186"/>
  <c r="G96" i="186"/>
  <c r="G97" i="186"/>
  <c r="G98" i="186"/>
  <c r="G99" i="186"/>
  <c r="G100" i="186"/>
  <c r="G101" i="186"/>
  <c r="G102" i="186"/>
  <c r="G104" i="186"/>
  <c r="G105" i="186"/>
  <c r="G106" i="186"/>
  <c r="G107" i="186"/>
  <c r="G108" i="186"/>
  <c r="G110" i="186"/>
  <c r="G111" i="186"/>
  <c r="G112" i="186"/>
  <c r="G114" i="186"/>
  <c r="G115" i="186"/>
  <c r="G116" i="186"/>
  <c r="G117" i="186"/>
  <c r="G119" i="186"/>
  <c r="G120" i="186"/>
  <c r="G8" i="186"/>
  <c r="A8462" i="166" l="1"/>
  <c r="B8462" i="166"/>
  <c r="C8462" i="166"/>
  <c r="D8462" i="166"/>
  <c r="A8463" i="166"/>
  <c r="B8463" i="166"/>
  <c r="C8463" i="166"/>
  <c r="D8463" i="166"/>
  <c r="A8464" i="166"/>
  <c r="C8464" i="166"/>
  <c r="D8464" i="166"/>
  <c r="A8465" i="166"/>
  <c r="C8465" i="166"/>
  <c r="D8465" i="166"/>
  <c r="A8466" i="166"/>
  <c r="C8466" i="166"/>
  <c r="D8466" i="166"/>
  <c r="A8467" i="166"/>
  <c r="C8467" i="166"/>
  <c r="D8467" i="166"/>
  <c r="A8468" i="166"/>
  <c r="C8468" i="166"/>
  <c r="D8468" i="166"/>
  <c r="A8469" i="166"/>
  <c r="B8469" i="166"/>
  <c r="C8469" i="166"/>
  <c r="D8469" i="166"/>
  <c r="A8470" i="166"/>
  <c r="C8470" i="166"/>
  <c r="D8470" i="166"/>
  <c r="A8471" i="166"/>
  <c r="C8471" i="166"/>
  <c r="D8471" i="166"/>
  <c r="A8472" i="166"/>
  <c r="C8472" i="166"/>
  <c r="D8472" i="166"/>
  <c r="A8473" i="166"/>
  <c r="C8473" i="166"/>
  <c r="D8473" i="166"/>
  <c r="A8474" i="166"/>
  <c r="C8474" i="166"/>
  <c r="D8474" i="166"/>
  <c r="A8475" i="166"/>
  <c r="B8475" i="166"/>
  <c r="C8475" i="166"/>
  <c r="D8475" i="166"/>
  <c r="A8476" i="166"/>
  <c r="C8476" i="166"/>
  <c r="D8476" i="166"/>
  <c r="A8477" i="166"/>
  <c r="C8477" i="166"/>
  <c r="D8477" i="166"/>
  <c r="A8478" i="166"/>
  <c r="C8478" i="166"/>
  <c r="D8478" i="166"/>
  <c r="A8479" i="166"/>
  <c r="C8479" i="166"/>
  <c r="D8479" i="166"/>
  <c r="A8480" i="166"/>
  <c r="C8480" i="166"/>
  <c r="D8480" i="166"/>
  <c r="A8481" i="166"/>
  <c r="B8481" i="166"/>
  <c r="C8481" i="166"/>
  <c r="D8481" i="166"/>
  <c r="A8482" i="166"/>
  <c r="C8482" i="166"/>
  <c r="D8482" i="166"/>
  <c r="A8483" i="166"/>
  <c r="C8483" i="166"/>
  <c r="D8483" i="166"/>
  <c r="A8484" i="166"/>
  <c r="C8484" i="166"/>
  <c r="D8484" i="166"/>
  <c r="A8485" i="166"/>
  <c r="C8485" i="166"/>
  <c r="D8485" i="166"/>
  <c r="A8486" i="166"/>
  <c r="C8486" i="166"/>
  <c r="D8486" i="166"/>
  <c r="A8487" i="166"/>
  <c r="B8487" i="166"/>
  <c r="C8487" i="166"/>
  <c r="D8487" i="166"/>
  <c r="A8488" i="166"/>
  <c r="C8488" i="166"/>
  <c r="D8488" i="166"/>
  <c r="A8489" i="166"/>
  <c r="C8489" i="166"/>
  <c r="D8489" i="166"/>
  <c r="A8490" i="166"/>
  <c r="C8490" i="166"/>
  <c r="D8490" i="166"/>
  <c r="A8491" i="166"/>
  <c r="C8491" i="166"/>
  <c r="D8491" i="166"/>
  <c r="A8492" i="166"/>
  <c r="C8492" i="166"/>
  <c r="D8492" i="166"/>
  <c r="A8493" i="166"/>
  <c r="B8493" i="166"/>
  <c r="C8493" i="166"/>
  <c r="D8493" i="166"/>
  <c r="A8494" i="166"/>
  <c r="C8494" i="166"/>
  <c r="D8494" i="166"/>
  <c r="A8495" i="166"/>
  <c r="C8495" i="166"/>
  <c r="D8495" i="166"/>
  <c r="A8496" i="166"/>
  <c r="C8496" i="166"/>
  <c r="D8496" i="166"/>
  <c r="A8497" i="166"/>
  <c r="C8497" i="166"/>
  <c r="D8497" i="166"/>
  <c r="A8498" i="166"/>
  <c r="C8498" i="166"/>
  <c r="D8498" i="166"/>
  <c r="A8499" i="166"/>
  <c r="B8499" i="166"/>
  <c r="C8499" i="166"/>
  <c r="D8499" i="166"/>
  <c r="A8500" i="166"/>
  <c r="C8500" i="166"/>
  <c r="D8500" i="166"/>
  <c r="A8501" i="166"/>
  <c r="C8501" i="166"/>
  <c r="D8501" i="166"/>
  <c r="A8502" i="166"/>
  <c r="C8502" i="166"/>
  <c r="D8502" i="166"/>
  <c r="A8503" i="166"/>
  <c r="C8503" i="166"/>
  <c r="D8503" i="166"/>
  <c r="A8504" i="166"/>
  <c r="C8504" i="166"/>
  <c r="D8504" i="166"/>
  <c r="A8505" i="166"/>
  <c r="B8505" i="166"/>
  <c r="C8505" i="166"/>
  <c r="D8505" i="166"/>
  <c r="A8506" i="166"/>
  <c r="C8506" i="166"/>
  <c r="D8506" i="166"/>
  <c r="A8507" i="166"/>
  <c r="C8507" i="166"/>
  <c r="D8507" i="166"/>
  <c r="A8508" i="166"/>
  <c r="C8508" i="166"/>
  <c r="D8508" i="166"/>
  <c r="A8509" i="166"/>
  <c r="C8509" i="166"/>
  <c r="D8509" i="166"/>
  <c r="A8510" i="166"/>
  <c r="C8510" i="166"/>
  <c r="D8510" i="166"/>
  <c r="A8511" i="166"/>
  <c r="B8511" i="166"/>
  <c r="C8511" i="166"/>
  <c r="D8511" i="166"/>
  <c r="A8512" i="166"/>
  <c r="B8512" i="166"/>
  <c r="C8512" i="166"/>
  <c r="D8512" i="166"/>
  <c r="F69" i="196" l="1"/>
  <c r="F68" i="196"/>
  <c r="F64" i="196"/>
  <c r="F63" i="196"/>
  <c r="F62" i="196"/>
  <c r="F61" i="196"/>
  <c r="F60" i="196"/>
  <c r="F59" i="196"/>
  <c r="F58" i="196"/>
  <c r="F57" i="196"/>
  <c r="F56" i="196"/>
  <c r="F55" i="196"/>
  <c r="F54" i="196"/>
  <c r="F53" i="196"/>
  <c r="F48" i="196"/>
  <c r="F47" i="196"/>
  <c r="F46" i="196"/>
  <c r="F45" i="196"/>
  <c r="F44" i="196"/>
  <c r="F43" i="196"/>
  <c r="F42" i="196"/>
  <c r="F41" i="196"/>
  <c r="F40" i="196"/>
  <c r="F39" i="196"/>
  <c r="F38" i="196"/>
  <c r="F37" i="196"/>
  <c r="F36" i="196"/>
  <c r="F35" i="196"/>
  <c r="F34" i="196"/>
  <c r="F33" i="196"/>
  <c r="F32" i="196"/>
  <c r="F31" i="196"/>
  <c r="F26" i="196"/>
  <c r="F25" i="196"/>
  <c r="F24" i="196"/>
  <c r="F23" i="196"/>
  <c r="F22" i="196"/>
  <c r="F21" i="196"/>
  <c r="F20" i="196"/>
  <c r="F19" i="196"/>
  <c r="F18" i="196"/>
  <c r="F17" i="196"/>
  <c r="F16" i="196"/>
  <c r="F15" i="196"/>
  <c r="F14" i="196"/>
  <c r="F13" i="196"/>
  <c r="F12" i="196"/>
  <c r="F11" i="196"/>
  <c r="F10" i="196"/>
  <c r="F9" i="196"/>
  <c r="A6521" i="166" l="1"/>
  <c r="B6521" i="166"/>
  <c r="C6521" i="166"/>
  <c r="D6521" i="166"/>
  <c r="A6522" i="166"/>
  <c r="B6522" i="166"/>
  <c r="C6522" i="166"/>
  <c r="D6522" i="166"/>
  <c r="A6523" i="166"/>
  <c r="B6523" i="166"/>
  <c r="C6523" i="166"/>
  <c r="D6523" i="166"/>
  <c r="A6524" i="166"/>
  <c r="B6524" i="166"/>
  <c r="C6524" i="166"/>
  <c r="D6524" i="166"/>
  <c r="D1758" i="166"/>
  <c r="D1759" i="166"/>
  <c r="D1760" i="166"/>
  <c r="D1761" i="166"/>
  <c r="D1762" i="166"/>
  <c r="D1763" i="166"/>
  <c r="D1764" i="166"/>
  <c r="D1765" i="166"/>
  <c r="D1766" i="166"/>
  <c r="D1767" i="166"/>
  <c r="A1758" i="166"/>
  <c r="C1758" i="166"/>
  <c r="A1759" i="166"/>
  <c r="C1759" i="166"/>
  <c r="A1760" i="166"/>
  <c r="C1760" i="166"/>
  <c r="A1761" i="166"/>
  <c r="C1761" i="166"/>
  <c r="A1762" i="166"/>
  <c r="C1762" i="166"/>
  <c r="A1763" i="166"/>
  <c r="C1763" i="166"/>
  <c r="A1764" i="166"/>
  <c r="C1764" i="166"/>
  <c r="A1765" i="166"/>
  <c r="C1765" i="166"/>
  <c r="A1766" i="166"/>
  <c r="C1766" i="166"/>
  <c r="A1767" i="166"/>
  <c r="C1767" i="166"/>
  <c r="A8172" i="166"/>
  <c r="B8172" i="166"/>
  <c r="C8172" i="166"/>
  <c r="D8172" i="166"/>
  <c r="A8173" i="166"/>
  <c r="B8173" i="166"/>
  <c r="C8173" i="166"/>
  <c r="D8173" i="166"/>
  <c r="A8174" i="166"/>
  <c r="B8174" i="166"/>
  <c r="C8174" i="166"/>
  <c r="D8174" i="166"/>
  <c r="A8175" i="166"/>
  <c r="B8175" i="166"/>
  <c r="C8175" i="166"/>
  <c r="D8175" i="166"/>
  <c r="A8176" i="166"/>
  <c r="B8176" i="166"/>
  <c r="C8176" i="166"/>
  <c r="D8176" i="166"/>
  <c r="A8177" i="166"/>
  <c r="B8177" i="166"/>
  <c r="C8177" i="166"/>
  <c r="D8177" i="166"/>
  <c r="A8178" i="166"/>
  <c r="B8178" i="166"/>
  <c r="C8178" i="166"/>
  <c r="D8178" i="166"/>
  <c r="B8179" i="166"/>
  <c r="C8179" i="166"/>
  <c r="D8179" i="166"/>
  <c r="B8180" i="166"/>
  <c r="C8180" i="166"/>
  <c r="D8180" i="166"/>
  <c r="B8181" i="166"/>
  <c r="C8181" i="166"/>
  <c r="D8181" i="166"/>
  <c r="A8182" i="166"/>
  <c r="C8182" i="166"/>
  <c r="D8182" i="166"/>
  <c r="A8183" i="166"/>
  <c r="C8183" i="166"/>
  <c r="D8183" i="166"/>
  <c r="A8184" i="166"/>
  <c r="C8184" i="166"/>
  <c r="D8184" i="166"/>
  <c r="A8185" i="166"/>
  <c r="C8185" i="166"/>
  <c r="D8185" i="166"/>
  <c r="A8186" i="166"/>
  <c r="C8186" i="166"/>
  <c r="D8186" i="166"/>
  <c r="A8187" i="166"/>
  <c r="C8187" i="166"/>
  <c r="D8187" i="166"/>
  <c r="A8188" i="166"/>
  <c r="C8188" i="166"/>
  <c r="D8188" i="166"/>
  <c r="A8189" i="166"/>
  <c r="C8189" i="166"/>
  <c r="A8190" i="166"/>
  <c r="C8190" i="166"/>
  <c r="D8190" i="166"/>
  <c r="A8191" i="166"/>
  <c r="C8191" i="166"/>
  <c r="D8191" i="166"/>
  <c r="A8192" i="166"/>
  <c r="C8192" i="166"/>
  <c r="D8192" i="166"/>
  <c r="A8193" i="166"/>
  <c r="B8193" i="166"/>
  <c r="C8193" i="166"/>
  <c r="D8193" i="166"/>
  <c r="A8194" i="166"/>
  <c r="B8194" i="166"/>
  <c r="C8194" i="166"/>
  <c r="D8194" i="166"/>
  <c r="A8195" i="166"/>
  <c r="B8195" i="166"/>
  <c r="C8195" i="166"/>
  <c r="D8195" i="166"/>
  <c r="A8196" i="166"/>
  <c r="B8196" i="166"/>
  <c r="C8196" i="166"/>
  <c r="D8196" i="166"/>
  <c r="A8197" i="166"/>
  <c r="B8197" i="166"/>
  <c r="C8197" i="166"/>
  <c r="D8197" i="166"/>
  <c r="A8198" i="166"/>
  <c r="B8198" i="166"/>
  <c r="C8198" i="166"/>
  <c r="D8198" i="166"/>
  <c r="A8199" i="166"/>
  <c r="B8199" i="166"/>
  <c r="C8199" i="166"/>
  <c r="D8199" i="166"/>
  <c r="B8200" i="166"/>
  <c r="C8200" i="166"/>
  <c r="D8200" i="166"/>
  <c r="B8201" i="166"/>
  <c r="C8201" i="166"/>
  <c r="D8201" i="166"/>
  <c r="B8202" i="166"/>
  <c r="C8202" i="166"/>
  <c r="D8202" i="166"/>
  <c r="A8203" i="166"/>
  <c r="B8203" i="166"/>
  <c r="C8203" i="166"/>
  <c r="D8203" i="166"/>
  <c r="A8204" i="166"/>
  <c r="B8204" i="166"/>
  <c r="C8204" i="166"/>
  <c r="D8204" i="166"/>
  <c r="A8205" i="166"/>
  <c r="B8205" i="166"/>
  <c r="C8205" i="166"/>
  <c r="D8205" i="166"/>
  <c r="A8206" i="166"/>
  <c r="B8206" i="166"/>
  <c r="C8206" i="166"/>
  <c r="D8206" i="166"/>
  <c r="A8207" i="166"/>
  <c r="B8207" i="166"/>
  <c r="C8207" i="166"/>
  <c r="D8207" i="166"/>
  <c r="A8208" i="166"/>
  <c r="B8208" i="166"/>
  <c r="C8208" i="166"/>
  <c r="D8208" i="166"/>
  <c r="A8209" i="166"/>
  <c r="B8209" i="166"/>
  <c r="C8209" i="166"/>
  <c r="D8209" i="166"/>
  <c r="B8210" i="166"/>
  <c r="C8210" i="166"/>
  <c r="D8210" i="166"/>
  <c r="B8211" i="166"/>
  <c r="C8211" i="166"/>
  <c r="D8211" i="166"/>
  <c r="B8212" i="166"/>
  <c r="C8212" i="166"/>
  <c r="D8212" i="166"/>
  <c r="A8213" i="166"/>
  <c r="B8213" i="166"/>
  <c r="C8213" i="166"/>
  <c r="D8213" i="166"/>
  <c r="A8214" i="166"/>
  <c r="B8214" i="166"/>
  <c r="C8214" i="166"/>
  <c r="D8214" i="166"/>
  <c r="A8215" i="166"/>
  <c r="B8215" i="166"/>
  <c r="C8215" i="166"/>
  <c r="D8215" i="166"/>
  <c r="A8216" i="166"/>
  <c r="B8216" i="166"/>
  <c r="C8216" i="166"/>
  <c r="D8216" i="166"/>
  <c r="A8217" i="166"/>
  <c r="B8217" i="166"/>
  <c r="C8217" i="166"/>
  <c r="D8217" i="166"/>
  <c r="A8218" i="166"/>
  <c r="B8218" i="166"/>
  <c r="C8218" i="166"/>
  <c r="D8218" i="166"/>
  <c r="A8219" i="166"/>
  <c r="B8219" i="166"/>
  <c r="C8219" i="166"/>
  <c r="D8219" i="166"/>
  <c r="B8220" i="166"/>
  <c r="C8220" i="166"/>
  <c r="D8220" i="166"/>
  <c r="B8221" i="166"/>
  <c r="C8221" i="166"/>
  <c r="D8221" i="166"/>
  <c r="B8222" i="166"/>
  <c r="C8222" i="166"/>
  <c r="D8222" i="166"/>
  <c r="A8223" i="166"/>
  <c r="B8223" i="166"/>
  <c r="C8223" i="166"/>
  <c r="D8223" i="166"/>
  <c r="A8224" i="166"/>
  <c r="B8224" i="166"/>
  <c r="C8224" i="166"/>
  <c r="D8224" i="166"/>
  <c r="A8225" i="166"/>
  <c r="B8225" i="166"/>
  <c r="C8225" i="166"/>
  <c r="D8225" i="166"/>
  <c r="A8226" i="166"/>
  <c r="B8226" i="166"/>
  <c r="C8226" i="166"/>
  <c r="D8226" i="166"/>
  <c r="A8227" i="166"/>
  <c r="B8227" i="166"/>
  <c r="C8227" i="166"/>
  <c r="D8227" i="166"/>
  <c r="A8228" i="166"/>
  <c r="B8228" i="166"/>
  <c r="C8228" i="166"/>
  <c r="D8228" i="166"/>
  <c r="A8229" i="166"/>
  <c r="B8229" i="166"/>
  <c r="C8229" i="166"/>
  <c r="D8229" i="166"/>
  <c r="B8230" i="166"/>
  <c r="C8230" i="166"/>
  <c r="D8230" i="166"/>
  <c r="B8231" i="166"/>
  <c r="C8231" i="166"/>
  <c r="D8231" i="166"/>
  <c r="B8232" i="166"/>
  <c r="C8232" i="166"/>
  <c r="D8232" i="166"/>
  <c r="A8233" i="166"/>
  <c r="B8233" i="166"/>
  <c r="C8233" i="166"/>
  <c r="D8233" i="166"/>
  <c r="A8234" i="166"/>
  <c r="B8234" i="166"/>
  <c r="C8234" i="166"/>
  <c r="D8234" i="166"/>
  <c r="A8235" i="166"/>
  <c r="B8235" i="166"/>
  <c r="C8235" i="166"/>
  <c r="D8235" i="166"/>
  <c r="A8236" i="166"/>
  <c r="B8236" i="166"/>
  <c r="C8236" i="166"/>
  <c r="D8236" i="166"/>
  <c r="A8237" i="166"/>
  <c r="B8237" i="166"/>
  <c r="C8237" i="166"/>
  <c r="D8237" i="166"/>
  <c r="A8238" i="166"/>
  <c r="B8238" i="166"/>
  <c r="C8238" i="166"/>
  <c r="D8238" i="166"/>
  <c r="A8239" i="166"/>
  <c r="B8239" i="166"/>
  <c r="C8239" i="166"/>
  <c r="D8239" i="166"/>
  <c r="A8240" i="166"/>
  <c r="B8240" i="166"/>
  <c r="C8240" i="166"/>
  <c r="D8240" i="166"/>
  <c r="A8241" i="166"/>
  <c r="B8241" i="166"/>
  <c r="C8241" i="166"/>
  <c r="D8241" i="166"/>
  <c r="A8242" i="166"/>
  <c r="B8242" i="166"/>
  <c r="C8242" i="166"/>
  <c r="D8242" i="166"/>
  <c r="A8243" i="166"/>
  <c r="B8243" i="166"/>
  <c r="C8243" i="166"/>
  <c r="D8243" i="166"/>
  <c r="A8244" i="166"/>
  <c r="B8244" i="166"/>
  <c r="C8244" i="166"/>
  <c r="D8244" i="166"/>
  <c r="A8245" i="166"/>
  <c r="B8245" i="166"/>
  <c r="C8245" i="166"/>
  <c r="D8245" i="166"/>
  <c r="A8246" i="166"/>
  <c r="B8246" i="166"/>
  <c r="C8246" i="166"/>
  <c r="D8246" i="166"/>
  <c r="A8247" i="166"/>
  <c r="B8247" i="166"/>
  <c r="C8247" i="166"/>
  <c r="D8247" i="166"/>
  <c r="A8248" i="166"/>
  <c r="B8248" i="166"/>
  <c r="C8248" i="166"/>
  <c r="D8248" i="166"/>
  <c r="A8249" i="166"/>
  <c r="B8249" i="166"/>
  <c r="C8249" i="166"/>
  <c r="D8249" i="166"/>
  <c r="A8250" i="166"/>
  <c r="B8250" i="166"/>
  <c r="C8250" i="166"/>
  <c r="D8250" i="166"/>
  <c r="A8251" i="166"/>
  <c r="B8251" i="166"/>
  <c r="C8251" i="166"/>
  <c r="D8251" i="166"/>
  <c r="A8252" i="166"/>
  <c r="B8252" i="166"/>
  <c r="C8252" i="166"/>
  <c r="D8252" i="166"/>
  <c r="A8253" i="166"/>
  <c r="B8253" i="166"/>
  <c r="C8253" i="166"/>
  <c r="D8253" i="166"/>
  <c r="A8254" i="166"/>
  <c r="B8254" i="166"/>
  <c r="C8254" i="166"/>
  <c r="D8254" i="166"/>
  <c r="A8255" i="166"/>
  <c r="B8255" i="166"/>
  <c r="C8255" i="166"/>
  <c r="D8255" i="166"/>
  <c r="A8256" i="166"/>
  <c r="B8256" i="166"/>
  <c r="C8256" i="166"/>
  <c r="D8256" i="166"/>
  <c r="A8257" i="166"/>
  <c r="B8257" i="166"/>
  <c r="C8257" i="166"/>
  <c r="D8257" i="166"/>
  <c r="A8258" i="166"/>
  <c r="B8258" i="166"/>
  <c r="C8258" i="166"/>
  <c r="D8258" i="166"/>
  <c r="A8259" i="166"/>
  <c r="B8259" i="166"/>
  <c r="C8259" i="166"/>
  <c r="D8259" i="166"/>
  <c r="A8260" i="166"/>
  <c r="B8260" i="166"/>
  <c r="C8260" i="166"/>
  <c r="D8260" i="166"/>
  <c r="A8261" i="166"/>
  <c r="B8261" i="166"/>
  <c r="C8261" i="166"/>
  <c r="D8261" i="166"/>
  <c r="A8262" i="166"/>
  <c r="B8262" i="166"/>
  <c r="C8262" i="166"/>
  <c r="D8262" i="166"/>
  <c r="A8263" i="166"/>
  <c r="B8263" i="166"/>
  <c r="C8263" i="166"/>
  <c r="D8263" i="166"/>
  <c r="A8264" i="166"/>
  <c r="B8264" i="166"/>
  <c r="C8264" i="166"/>
  <c r="D8264" i="166"/>
  <c r="A8265" i="166"/>
  <c r="B8265" i="166"/>
  <c r="C8265" i="166"/>
  <c r="D8265" i="166"/>
  <c r="A8266" i="166"/>
  <c r="B8266" i="166"/>
  <c r="C8266" i="166"/>
  <c r="D8266" i="166"/>
  <c r="A8267" i="166"/>
  <c r="B8267" i="166"/>
  <c r="C8267" i="166"/>
  <c r="D8267" i="166"/>
  <c r="B8268" i="166"/>
  <c r="C8268" i="166"/>
  <c r="D8268" i="166"/>
  <c r="B8269" i="166"/>
  <c r="C8269" i="166"/>
  <c r="D8269" i="166"/>
  <c r="B8270" i="166"/>
  <c r="C8270" i="166"/>
  <c r="D8270" i="166"/>
  <c r="A8271" i="166"/>
  <c r="B8271" i="166"/>
  <c r="C8271" i="166"/>
  <c r="D8271" i="166"/>
  <c r="A8272" i="166"/>
  <c r="B8272" i="166"/>
  <c r="C8272" i="166"/>
  <c r="D8272" i="166"/>
  <c r="A8273" i="166"/>
  <c r="B8273" i="166"/>
  <c r="C8273" i="166"/>
  <c r="D8273" i="166"/>
  <c r="A8274" i="166"/>
  <c r="B8274" i="166"/>
  <c r="C8274" i="166"/>
  <c r="D8274" i="166"/>
  <c r="A8275" i="166"/>
  <c r="B8275" i="166"/>
  <c r="C8275" i="166"/>
  <c r="D8275" i="166"/>
  <c r="A8276" i="166"/>
  <c r="B8276" i="166"/>
  <c r="C8276" i="166"/>
  <c r="D8276" i="166"/>
  <c r="A8277" i="166"/>
  <c r="B8277" i="166"/>
  <c r="C8277" i="166"/>
  <c r="D8277" i="166"/>
  <c r="A8278" i="166"/>
  <c r="B8278" i="166"/>
  <c r="C8278" i="166"/>
  <c r="D8278" i="166"/>
  <c r="A8279" i="166"/>
  <c r="B8279" i="166"/>
  <c r="C8279" i="166"/>
  <c r="D8279" i="166"/>
  <c r="A8280" i="166"/>
  <c r="B8280" i="166"/>
  <c r="C8280" i="166"/>
  <c r="D8280" i="166"/>
  <c r="A8281" i="166"/>
  <c r="B8281" i="166"/>
  <c r="C8281" i="166"/>
  <c r="D8281" i="166"/>
  <c r="A8282" i="166"/>
  <c r="B8282" i="166"/>
  <c r="C8282" i="166"/>
  <c r="D8282" i="166"/>
  <c r="A8283" i="166"/>
  <c r="B8283" i="166"/>
  <c r="C8283" i="166"/>
  <c r="D8283" i="166"/>
  <c r="A8284" i="166"/>
  <c r="B8284" i="166"/>
  <c r="C8284" i="166"/>
  <c r="D8284" i="166"/>
  <c r="A8285" i="166"/>
  <c r="B8285" i="166"/>
  <c r="C8285" i="166"/>
  <c r="D8285" i="166"/>
  <c r="A8286" i="166"/>
  <c r="B8286" i="166"/>
  <c r="C8286" i="166"/>
  <c r="D8286" i="166"/>
  <c r="A8287" i="166"/>
  <c r="B8287" i="166"/>
  <c r="C8287" i="166"/>
  <c r="D8287" i="166"/>
  <c r="A8288" i="166"/>
  <c r="B8288" i="166"/>
  <c r="C8288" i="166"/>
  <c r="D8288" i="166"/>
  <c r="A8289" i="166"/>
  <c r="B8289" i="166"/>
  <c r="C8289" i="166"/>
  <c r="D8289" i="166"/>
  <c r="A8290" i="166"/>
  <c r="B8290" i="166"/>
  <c r="C8290" i="166"/>
  <c r="D8290" i="166"/>
  <c r="A8291" i="166"/>
  <c r="B8291" i="166"/>
  <c r="C8291" i="166"/>
  <c r="D8291" i="166"/>
  <c r="A8292" i="166"/>
  <c r="B8292" i="166"/>
  <c r="C8292" i="166"/>
  <c r="D8292" i="166"/>
  <c r="A8293" i="166"/>
  <c r="B8293" i="166"/>
  <c r="C8293" i="166"/>
  <c r="D8293" i="166"/>
  <c r="A8294" i="166"/>
  <c r="B8294" i="166"/>
  <c r="C8294" i="166"/>
  <c r="D8294" i="166"/>
  <c r="A8295" i="166"/>
  <c r="B8295" i="166"/>
  <c r="C8295" i="166"/>
  <c r="D8295" i="166"/>
  <c r="A8296" i="166"/>
  <c r="B8296" i="166"/>
  <c r="C8296" i="166"/>
  <c r="D8296" i="166"/>
  <c r="A8297" i="166"/>
  <c r="B8297" i="166"/>
  <c r="C8297" i="166"/>
  <c r="D8297" i="166"/>
  <c r="A8298" i="166"/>
  <c r="B8298" i="166"/>
  <c r="C8298" i="166"/>
  <c r="D8298" i="166"/>
  <c r="A8299" i="166"/>
  <c r="B8299" i="166"/>
  <c r="C8299" i="166"/>
  <c r="D8299" i="166"/>
  <c r="B8300" i="166"/>
  <c r="C8300" i="166"/>
  <c r="D8300" i="166"/>
  <c r="B8301" i="166"/>
  <c r="C8301" i="166"/>
  <c r="D8301" i="166"/>
  <c r="B8302" i="166"/>
  <c r="C8302" i="166"/>
  <c r="D8302" i="166"/>
  <c r="B8303" i="166"/>
  <c r="C8303" i="166"/>
  <c r="D8303" i="166"/>
  <c r="A8304" i="166"/>
  <c r="B8304" i="166"/>
  <c r="C8304" i="166"/>
  <c r="D8304" i="166"/>
  <c r="A8305" i="166"/>
  <c r="B8305" i="166"/>
  <c r="C8305" i="166"/>
  <c r="D8305" i="166"/>
  <c r="A8306" i="166"/>
  <c r="B8306" i="166"/>
  <c r="C8306" i="166"/>
  <c r="D8306" i="166"/>
  <c r="A8307" i="166"/>
  <c r="B8307" i="166"/>
  <c r="C8307" i="166"/>
  <c r="D8307" i="166"/>
  <c r="A8308" i="166"/>
  <c r="B8308" i="166"/>
  <c r="C8308" i="166"/>
  <c r="D8308" i="166"/>
  <c r="A8309" i="166"/>
  <c r="B8309" i="166"/>
  <c r="C8309" i="166"/>
  <c r="D8309" i="166"/>
  <c r="A8310" i="166"/>
  <c r="B8310" i="166"/>
  <c r="C8310" i="166"/>
  <c r="D8310" i="166"/>
  <c r="A8311" i="166"/>
  <c r="B8311" i="166"/>
  <c r="C8311" i="166"/>
  <c r="D8311" i="166"/>
  <c r="A8312" i="166"/>
  <c r="B8312" i="166"/>
  <c r="C8312" i="166"/>
  <c r="D8312" i="166"/>
  <c r="A8313" i="166"/>
  <c r="B8313" i="166"/>
  <c r="C8313" i="166"/>
  <c r="D8313" i="166"/>
  <c r="A8314" i="166"/>
  <c r="B8314" i="166"/>
  <c r="C8314" i="166"/>
  <c r="D8314" i="166"/>
  <c r="A8315" i="166"/>
  <c r="B8315" i="166"/>
  <c r="C8315" i="166"/>
  <c r="D8315" i="166"/>
  <c r="A8316" i="166"/>
  <c r="B8316" i="166"/>
  <c r="C8316" i="166"/>
  <c r="D8316" i="166"/>
  <c r="A8317" i="166"/>
  <c r="B8317" i="166"/>
  <c r="C8317" i="166"/>
  <c r="D8317" i="166"/>
  <c r="A8318" i="166"/>
  <c r="B8318" i="166"/>
  <c r="C8318" i="166"/>
  <c r="D8318" i="166"/>
  <c r="A8319" i="166"/>
  <c r="B8319" i="166"/>
  <c r="C8319" i="166"/>
  <c r="D8319" i="166"/>
  <c r="A8320" i="166"/>
  <c r="B8320" i="166"/>
  <c r="C8320" i="166"/>
  <c r="D8320" i="166"/>
  <c r="A8321" i="166"/>
  <c r="B8321" i="166"/>
  <c r="C8321" i="166"/>
  <c r="D8321" i="166"/>
  <c r="A8322" i="166"/>
  <c r="B8322" i="166"/>
  <c r="C8322" i="166"/>
  <c r="D8322" i="166"/>
  <c r="A8323" i="166"/>
  <c r="B8323" i="166"/>
  <c r="C8323" i="166"/>
  <c r="D8323" i="166"/>
  <c r="A8324" i="166"/>
  <c r="B8324" i="166"/>
  <c r="C8324" i="166"/>
  <c r="D8324" i="166"/>
  <c r="B8325" i="166"/>
  <c r="C8325" i="166"/>
  <c r="D8325" i="166"/>
  <c r="B8326" i="166"/>
  <c r="C8326" i="166"/>
  <c r="D8326" i="166"/>
  <c r="B8327" i="166"/>
  <c r="C8327" i="166"/>
  <c r="D8327" i="166"/>
  <c r="A8328" i="166"/>
  <c r="B8328" i="166"/>
  <c r="C8328" i="166"/>
  <c r="D8328" i="166"/>
  <c r="A8329" i="166"/>
  <c r="B8329" i="166"/>
  <c r="C8329" i="166"/>
  <c r="D8329" i="166"/>
  <c r="A8330" i="166"/>
  <c r="B8330" i="166"/>
  <c r="C8330" i="166"/>
  <c r="D8330" i="166"/>
  <c r="A8331" i="166"/>
  <c r="B8331" i="166"/>
  <c r="C8331" i="166"/>
  <c r="D8331" i="166"/>
  <c r="A8332" i="166"/>
  <c r="B8332" i="166"/>
  <c r="C8332" i="166"/>
  <c r="D8332" i="166"/>
  <c r="A8333" i="166"/>
  <c r="B8333" i="166"/>
  <c r="C8333" i="166"/>
  <c r="D8333" i="166"/>
  <c r="A8334" i="166"/>
  <c r="B8334" i="166"/>
  <c r="C8334" i="166"/>
  <c r="D8334" i="166"/>
  <c r="A8335" i="166"/>
  <c r="B8335" i="166"/>
  <c r="C8335" i="166"/>
  <c r="D8335" i="166"/>
  <c r="B8336" i="166"/>
  <c r="C8336" i="166"/>
  <c r="D8336" i="166"/>
  <c r="B8337" i="166"/>
  <c r="C8337" i="166"/>
  <c r="D8337" i="166"/>
  <c r="B8338" i="166"/>
  <c r="C8338" i="166"/>
  <c r="D8338" i="166"/>
  <c r="B8339" i="166"/>
  <c r="C8339" i="166"/>
  <c r="D8339" i="166"/>
  <c r="B8340" i="166"/>
  <c r="C8340" i="166"/>
  <c r="D8340" i="166"/>
  <c r="A8341" i="166"/>
  <c r="B8341" i="166"/>
  <c r="C8341" i="166"/>
  <c r="D8341" i="166"/>
  <c r="A8342" i="166"/>
  <c r="B8342" i="166"/>
  <c r="C8342" i="166"/>
  <c r="D8342" i="166"/>
  <c r="A8343" i="166"/>
  <c r="B8343" i="166"/>
  <c r="C8343" i="166"/>
  <c r="D8343" i="166"/>
  <c r="A8344" i="166"/>
  <c r="B8344" i="166"/>
  <c r="C8344" i="166"/>
  <c r="D8344" i="166"/>
  <c r="A8345" i="166"/>
  <c r="B8345" i="166"/>
  <c r="C8345" i="166"/>
  <c r="D8345" i="166"/>
  <c r="A8346" i="166"/>
  <c r="B8346" i="166"/>
  <c r="C8346" i="166"/>
  <c r="D8346" i="166"/>
  <c r="A8347" i="166"/>
  <c r="B8347" i="166"/>
  <c r="C8347" i="166"/>
  <c r="D8347" i="166"/>
  <c r="A8348" i="166"/>
  <c r="B8348" i="166"/>
  <c r="C8348" i="166"/>
  <c r="D8348" i="166"/>
  <c r="A8349" i="166"/>
  <c r="B8349" i="166"/>
  <c r="C8349" i="166"/>
  <c r="D8349" i="166"/>
  <c r="A8350" i="166"/>
  <c r="B8350" i="166"/>
  <c r="C8350" i="166"/>
  <c r="D8350" i="166"/>
  <c r="A8351" i="166"/>
  <c r="B8351" i="166"/>
  <c r="C8351" i="166"/>
  <c r="D8351" i="166"/>
  <c r="A8352" i="166"/>
  <c r="B8352" i="166"/>
  <c r="C8352" i="166"/>
  <c r="D8352" i="166"/>
  <c r="A8353" i="166"/>
  <c r="B8353" i="166"/>
  <c r="C8353" i="166"/>
  <c r="D8353" i="166"/>
  <c r="A8354" i="166"/>
  <c r="B8354" i="166"/>
  <c r="C8354" i="166"/>
  <c r="D8354" i="166"/>
  <c r="A8355" i="166"/>
  <c r="B8355" i="166"/>
  <c r="C8355" i="166"/>
  <c r="D8355" i="166"/>
  <c r="A8356" i="166"/>
  <c r="B8356" i="166"/>
  <c r="C8356" i="166"/>
  <c r="D8356" i="166"/>
  <c r="A8357" i="166"/>
  <c r="B8357" i="166"/>
  <c r="C8357" i="166"/>
  <c r="D8357" i="166"/>
  <c r="A8358" i="166"/>
  <c r="B8358" i="166"/>
  <c r="C8358" i="166"/>
  <c r="D8358" i="166"/>
  <c r="A8359" i="166"/>
  <c r="B8359" i="166"/>
  <c r="C8359" i="166"/>
  <c r="D8359" i="166"/>
  <c r="A8360" i="166"/>
  <c r="B8360" i="166"/>
  <c r="C8360" i="166"/>
  <c r="D8360" i="166"/>
  <c r="A8361" i="166"/>
  <c r="B8361" i="166"/>
  <c r="C8361" i="166"/>
  <c r="D8361" i="166"/>
  <c r="A8362" i="166"/>
  <c r="B8362" i="166"/>
  <c r="C8362" i="166"/>
  <c r="D8362" i="166"/>
  <c r="A8363" i="166"/>
  <c r="B8363" i="166"/>
  <c r="C8363" i="166"/>
  <c r="D8363" i="166"/>
  <c r="B8364" i="166"/>
  <c r="C8364" i="166"/>
  <c r="D8364" i="166"/>
  <c r="B8365" i="166"/>
  <c r="C8365" i="166"/>
  <c r="D8365" i="166"/>
  <c r="B8366" i="166"/>
  <c r="C8366" i="166"/>
  <c r="D8366" i="166"/>
  <c r="B8367" i="166"/>
  <c r="C8367" i="166"/>
  <c r="D8367" i="166"/>
  <c r="B8368" i="166"/>
  <c r="C8368" i="166"/>
  <c r="D8368" i="166"/>
  <c r="B8369" i="166"/>
  <c r="C8369" i="166"/>
  <c r="D8369" i="166"/>
  <c r="A8370" i="166"/>
  <c r="B8370" i="166"/>
  <c r="C8370" i="166"/>
  <c r="D8370" i="166"/>
  <c r="A8371" i="166"/>
  <c r="B8371" i="166"/>
  <c r="C8371" i="166"/>
  <c r="D8371" i="166"/>
  <c r="A8372" i="166"/>
  <c r="B8372" i="166"/>
  <c r="C8372" i="166"/>
  <c r="D8372" i="166"/>
  <c r="A8373" i="166"/>
  <c r="B8373" i="166"/>
  <c r="C8373" i="166"/>
  <c r="D8373" i="166"/>
  <c r="A8374" i="166"/>
  <c r="B8374" i="166"/>
  <c r="C8374" i="166"/>
  <c r="D8374" i="166"/>
  <c r="A8375" i="166"/>
  <c r="B8375" i="166"/>
  <c r="C8375" i="166"/>
  <c r="D8375" i="166"/>
  <c r="A8376" i="166"/>
  <c r="B8376" i="166"/>
  <c r="C8376" i="166"/>
  <c r="D8376" i="166"/>
  <c r="A8377" i="166"/>
  <c r="B8377" i="166"/>
  <c r="C8377" i="166"/>
  <c r="D8377" i="166"/>
  <c r="A8378" i="166"/>
  <c r="B8378" i="166"/>
  <c r="C8378" i="166"/>
  <c r="D8378" i="166"/>
  <c r="A8379" i="166"/>
  <c r="B8379" i="166"/>
  <c r="C8379" i="166"/>
  <c r="D8379" i="166"/>
  <c r="A8380" i="166"/>
  <c r="B8380" i="166"/>
  <c r="C8380" i="166"/>
  <c r="D8380" i="166"/>
  <c r="A8381" i="166"/>
  <c r="B8381" i="166"/>
  <c r="C8381" i="166"/>
  <c r="D8381" i="166"/>
  <c r="A8382" i="166"/>
  <c r="B8382" i="166"/>
  <c r="C8382" i="166"/>
  <c r="D8382" i="166"/>
  <c r="B8383" i="166"/>
  <c r="C8383" i="166"/>
  <c r="D8383" i="166"/>
  <c r="B8384" i="166"/>
  <c r="C8384" i="166"/>
  <c r="D8384" i="166"/>
  <c r="A8385" i="166"/>
  <c r="B8385" i="166"/>
  <c r="C8385" i="166"/>
  <c r="D8385" i="166"/>
  <c r="A8386" i="166"/>
  <c r="B8386" i="166"/>
  <c r="C8386" i="166"/>
  <c r="D8386" i="166"/>
  <c r="A8387" i="166"/>
  <c r="B8387" i="166"/>
  <c r="C8387" i="166"/>
  <c r="D8387" i="166"/>
  <c r="A8388" i="166"/>
  <c r="B8388" i="166"/>
  <c r="C8388" i="166"/>
  <c r="D8388" i="166"/>
  <c r="A8389" i="166"/>
  <c r="B8389" i="166"/>
  <c r="C8389" i="166"/>
  <c r="D8389" i="166"/>
  <c r="A8390" i="166"/>
  <c r="B8390" i="166"/>
  <c r="C8390" i="166"/>
  <c r="D8390" i="166"/>
  <c r="A8391" i="166"/>
  <c r="B8391" i="166"/>
  <c r="C8391" i="166"/>
  <c r="D8391" i="166"/>
  <c r="A8392" i="166"/>
  <c r="B8392" i="166"/>
  <c r="C8392" i="166"/>
  <c r="D8392" i="166"/>
  <c r="A8393" i="166"/>
  <c r="B8393" i="166"/>
  <c r="C8393" i="166"/>
  <c r="D8393" i="166"/>
  <c r="A8394" i="166"/>
  <c r="B8394" i="166"/>
  <c r="C8394" i="166"/>
  <c r="D8394" i="166"/>
  <c r="A8395" i="166"/>
  <c r="B8395" i="166"/>
  <c r="C8395" i="166"/>
  <c r="D8395" i="166"/>
  <c r="A8396" i="166"/>
  <c r="B8396" i="166"/>
  <c r="C8396" i="166"/>
  <c r="D8396" i="166"/>
  <c r="A8397" i="166"/>
  <c r="B8397" i="166"/>
  <c r="C8397" i="166"/>
  <c r="D8397" i="166"/>
  <c r="A8398" i="166"/>
  <c r="B8398" i="166"/>
  <c r="C8398" i="166"/>
  <c r="D8398" i="166"/>
  <c r="A8399" i="166"/>
  <c r="B8399" i="166"/>
  <c r="C8399" i="166"/>
  <c r="D8399" i="166"/>
  <c r="A8400" i="166"/>
  <c r="B8400" i="166"/>
  <c r="C8400" i="166"/>
  <c r="D8400" i="166"/>
  <c r="A8401" i="166"/>
  <c r="B8401" i="166"/>
  <c r="C8401" i="166"/>
  <c r="D8401" i="166"/>
  <c r="A8402" i="166"/>
  <c r="B8402" i="166"/>
  <c r="C8402" i="166"/>
  <c r="D8402" i="166"/>
  <c r="A8403" i="166"/>
  <c r="B8403" i="166"/>
  <c r="C8403" i="166"/>
  <c r="D8403" i="166"/>
  <c r="A8404" i="166"/>
  <c r="B8404" i="166"/>
  <c r="C8404" i="166"/>
  <c r="D8404" i="166"/>
  <c r="A8405" i="166"/>
  <c r="B8405" i="166"/>
  <c r="C8405" i="166"/>
  <c r="D8405" i="166"/>
  <c r="A8406" i="166"/>
  <c r="B8406" i="166"/>
  <c r="C8406" i="166"/>
  <c r="D8406" i="166"/>
  <c r="A8407" i="166"/>
  <c r="B8407" i="166"/>
  <c r="C8407" i="166"/>
  <c r="D8407" i="166"/>
  <c r="A8408" i="166"/>
  <c r="B8408" i="166"/>
  <c r="C8408" i="166"/>
  <c r="D8408" i="166"/>
  <c r="A8409" i="166"/>
  <c r="B8409" i="166"/>
  <c r="C8409" i="166"/>
  <c r="D8409" i="166"/>
  <c r="A8410" i="166"/>
  <c r="B8410" i="166"/>
  <c r="C8410" i="166"/>
  <c r="D8410" i="166"/>
  <c r="A8411" i="166"/>
  <c r="B8411" i="166"/>
  <c r="C8411" i="166"/>
  <c r="D8411" i="166"/>
  <c r="A8412" i="166"/>
  <c r="B8412" i="166"/>
  <c r="C8412" i="166"/>
  <c r="D8412" i="166"/>
  <c r="A8413" i="166"/>
  <c r="B8413" i="166"/>
  <c r="C8413" i="166"/>
  <c r="D8413" i="166"/>
  <c r="A8414" i="166"/>
  <c r="B8414" i="166"/>
  <c r="C8414" i="166"/>
  <c r="D8414" i="166"/>
  <c r="A8415" i="166"/>
  <c r="B8415" i="166"/>
  <c r="C8415" i="166"/>
  <c r="D8415" i="166"/>
  <c r="A8416" i="166"/>
  <c r="B8416" i="166"/>
  <c r="C8416" i="166"/>
  <c r="D8416" i="166"/>
  <c r="A8417" i="166"/>
  <c r="B8417" i="166"/>
  <c r="C8417" i="166"/>
  <c r="D8417" i="166"/>
  <c r="A8418" i="166"/>
  <c r="B8418" i="166"/>
  <c r="C8418" i="166"/>
  <c r="D8418" i="166"/>
  <c r="A8419" i="166"/>
  <c r="B8419" i="166"/>
  <c r="C8419" i="166"/>
  <c r="D8419" i="166"/>
  <c r="A8420" i="166"/>
  <c r="B8420" i="166"/>
  <c r="C8420" i="166"/>
  <c r="D8420" i="166"/>
  <c r="A8421" i="166"/>
  <c r="B8421" i="166"/>
  <c r="C8421" i="166"/>
  <c r="D8421" i="166"/>
  <c r="A8422" i="166"/>
  <c r="B8422" i="166"/>
  <c r="C8422" i="166"/>
  <c r="D8422" i="166"/>
  <c r="A8423" i="166"/>
  <c r="B8423" i="166"/>
  <c r="C8423" i="166"/>
  <c r="D8423" i="166"/>
  <c r="A8424" i="166"/>
  <c r="B8424" i="166"/>
  <c r="C8424" i="166"/>
  <c r="D8424" i="166"/>
  <c r="A8425" i="166"/>
  <c r="B8425" i="166"/>
  <c r="C8425" i="166"/>
  <c r="D8425" i="166"/>
  <c r="A8426" i="166"/>
  <c r="B8426" i="166"/>
  <c r="C8426" i="166"/>
  <c r="D8426" i="166"/>
  <c r="A8427" i="166"/>
  <c r="B8427" i="166"/>
  <c r="C8427" i="166"/>
  <c r="D8427" i="166"/>
  <c r="A8428" i="166"/>
  <c r="B8428" i="166"/>
  <c r="C8428" i="166"/>
  <c r="D8428" i="166"/>
  <c r="B8429" i="166"/>
  <c r="C8429" i="166"/>
  <c r="D8429" i="166"/>
  <c r="B8430" i="166"/>
  <c r="C8430" i="166"/>
  <c r="D8430" i="166"/>
  <c r="B8431" i="166"/>
  <c r="C8431" i="166"/>
  <c r="D8431" i="166"/>
  <c r="A8432" i="166"/>
  <c r="B8432" i="166"/>
  <c r="C8432" i="166"/>
  <c r="D8432" i="166"/>
  <c r="A8433" i="166"/>
  <c r="B8433" i="166"/>
  <c r="C8433" i="166"/>
  <c r="D8433" i="166"/>
  <c r="A8434" i="166"/>
  <c r="B8434" i="166"/>
  <c r="C8434" i="166"/>
  <c r="D8434" i="166"/>
  <c r="A8435" i="166"/>
  <c r="B8435" i="166"/>
  <c r="C8435" i="166"/>
  <c r="D8435" i="166"/>
  <c r="A8436" i="166"/>
  <c r="B8436" i="166"/>
  <c r="C8436" i="166"/>
  <c r="D8436" i="166"/>
  <c r="A8437" i="166"/>
  <c r="B8437" i="166"/>
  <c r="C8437" i="166"/>
  <c r="D8437" i="166"/>
  <c r="A8438" i="166"/>
  <c r="B8438" i="166"/>
  <c r="C8438" i="166"/>
  <c r="D8438" i="166"/>
  <c r="A8439" i="166"/>
  <c r="B8439" i="166"/>
  <c r="C8439" i="166"/>
  <c r="D8439" i="166"/>
  <c r="A8440" i="166"/>
  <c r="B8440" i="166"/>
  <c r="C8440" i="166"/>
  <c r="D8440" i="166"/>
  <c r="A8441" i="166"/>
  <c r="B8441" i="166"/>
  <c r="C8441" i="166"/>
  <c r="D8441" i="166"/>
  <c r="A8442" i="166"/>
  <c r="B8442" i="166"/>
  <c r="C8442" i="166"/>
  <c r="D8442" i="166"/>
  <c r="A8443" i="166"/>
  <c r="B8443" i="166"/>
  <c r="C8443" i="166"/>
  <c r="D8443" i="166"/>
  <c r="A8444" i="166"/>
  <c r="B8444" i="166"/>
  <c r="C8444" i="166"/>
  <c r="D8444" i="166"/>
  <c r="A8445" i="166"/>
  <c r="B8445" i="166"/>
  <c r="C8445" i="166"/>
  <c r="D8445" i="166"/>
  <c r="A8446" i="166"/>
  <c r="B8446" i="166"/>
  <c r="C8446" i="166"/>
  <c r="D8446" i="166"/>
  <c r="A8447" i="166"/>
  <c r="B8447" i="166"/>
  <c r="C8447" i="166"/>
  <c r="D8447" i="166"/>
  <c r="A8448" i="166"/>
  <c r="B8448" i="166"/>
  <c r="C8448" i="166"/>
  <c r="D8448" i="166"/>
  <c r="A8449" i="166"/>
  <c r="B8449" i="166"/>
  <c r="C8449" i="166"/>
  <c r="D8449" i="166"/>
  <c r="A8450" i="166"/>
  <c r="B8450" i="166"/>
  <c r="C8450" i="166"/>
  <c r="D8450" i="166"/>
  <c r="A8451" i="166"/>
  <c r="B8451" i="166"/>
  <c r="C8451" i="166"/>
  <c r="D8451" i="166"/>
  <c r="A8452" i="166"/>
  <c r="B8452" i="166"/>
  <c r="C8452" i="166"/>
  <c r="D8452" i="166"/>
  <c r="A8453" i="166"/>
  <c r="B8453" i="166"/>
  <c r="C8453" i="166"/>
  <c r="D8453" i="166"/>
  <c r="A8454" i="166"/>
  <c r="B8454" i="166"/>
  <c r="C8454" i="166"/>
  <c r="D8454" i="166"/>
  <c r="A8455" i="166"/>
  <c r="B8455" i="166"/>
  <c r="C8455" i="166"/>
  <c r="D8455" i="166"/>
  <c r="A8456" i="166"/>
  <c r="B8456" i="166"/>
  <c r="C8456" i="166"/>
  <c r="D8456" i="166"/>
  <c r="A8457" i="166"/>
  <c r="B8457" i="166"/>
  <c r="C8457" i="166"/>
  <c r="D8457" i="166"/>
  <c r="B8458" i="166"/>
  <c r="C8458" i="166"/>
  <c r="D8458" i="166"/>
  <c r="B8459" i="166"/>
  <c r="C8459" i="166"/>
  <c r="D8459" i="166"/>
  <c r="B8460" i="166"/>
  <c r="C8460" i="166"/>
  <c r="D8460" i="166"/>
  <c r="D1868" i="166"/>
  <c r="D1869" i="166"/>
  <c r="D1870" i="166"/>
  <c r="D1871" i="166"/>
  <c r="D8109" i="166"/>
  <c r="D8110" i="166"/>
  <c r="D8111" i="166"/>
  <c r="D8112" i="166"/>
  <c r="D8113" i="166"/>
  <c r="D8114" i="166"/>
  <c r="D8115" i="166"/>
  <c r="D8116" i="166"/>
  <c r="D8117" i="166"/>
  <c r="D8118" i="166"/>
  <c r="D8119" i="166"/>
  <c r="D8120" i="166"/>
  <c r="D8121" i="166"/>
  <c r="D8122" i="166"/>
  <c r="D8123" i="166"/>
  <c r="D8124" i="166"/>
  <c r="D8125" i="166"/>
  <c r="F10" i="191" l="1"/>
  <c r="H7" i="181"/>
  <c r="J5" i="180" l="1"/>
  <c r="K8" i="194"/>
  <c r="H6" i="27"/>
  <c r="J9" i="161"/>
  <c r="K12" i="26"/>
  <c r="J12" i="26"/>
  <c r="E34" i="173" l="1"/>
  <c r="E33" i="173"/>
  <c r="E32" i="173"/>
  <c r="E31" i="173"/>
  <c r="A1699" i="166" l="1"/>
  <c r="C1699" i="166"/>
  <c r="D1699" i="166"/>
  <c r="A1700" i="166"/>
  <c r="C1700" i="166"/>
  <c r="D1700" i="166"/>
  <c r="A1701" i="166"/>
  <c r="C1701" i="166"/>
  <c r="D1701" i="166"/>
  <c r="A1702" i="166"/>
  <c r="C1702" i="166"/>
  <c r="D1702" i="166"/>
  <c r="A1703" i="166"/>
  <c r="C1703" i="166"/>
  <c r="D1703" i="166"/>
  <c r="A1704" i="166"/>
  <c r="C1704" i="166"/>
  <c r="D1704" i="166"/>
  <c r="A1705" i="166"/>
  <c r="C1705" i="166"/>
  <c r="D1705" i="166"/>
  <c r="A1706" i="166"/>
  <c r="C1706" i="166"/>
  <c r="D1706" i="166"/>
  <c r="A1707" i="166"/>
  <c r="C1707" i="166"/>
  <c r="D1707" i="166"/>
  <c r="A1708" i="166"/>
  <c r="C1708" i="166"/>
  <c r="D1708" i="166"/>
  <c r="A1709" i="166"/>
  <c r="C1709" i="166"/>
  <c r="D1709" i="166"/>
  <c r="A1710" i="166"/>
  <c r="C1710" i="166"/>
  <c r="D1710" i="166"/>
  <c r="A1711" i="166"/>
  <c r="C1711" i="166"/>
  <c r="D1711" i="166"/>
  <c r="A1712" i="166"/>
  <c r="C1712" i="166"/>
  <c r="D1712" i="166"/>
  <c r="A1713" i="166"/>
  <c r="C1713" i="166"/>
  <c r="D1713" i="166"/>
  <c r="A1714" i="166"/>
  <c r="C1714" i="166"/>
  <c r="D1714" i="166"/>
  <c r="A1715" i="166"/>
  <c r="C1715" i="166"/>
  <c r="D1715" i="166"/>
  <c r="A1716" i="166"/>
  <c r="C1716" i="166"/>
  <c r="D1716" i="166"/>
  <c r="A1717" i="166"/>
  <c r="C1717" i="166"/>
  <c r="D1717" i="166"/>
  <c r="A1718" i="166"/>
  <c r="C1718" i="166"/>
  <c r="D1718" i="166"/>
  <c r="A1719" i="166"/>
  <c r="C1719" i="166"/>
  <c r="D1719" i="166"/>
  <c r="A1720" i="166"/>
  <c r="C1720" i="166"/>
  <c r="D1720" i="166"/>
  <c r="A1721" i="166"/>
  <c r="C1721" i="166"/>
  <c r="D1721" i="166"/>
  <c r="A1722" i="166"/>
  <c r="C1722" i="166"/>
  <c r="D1722" i="166"/>
  <c r="A1723" i="166"/>
  <c r="C1723" i="166"/>
  <c r="D1723" i="166"/>
  <c r="A1724" i="166"/>
  <c r="C1724" i="166"/>
  <c r="D1724" i="166"/>
  <c r="A1725" i="166"/>
  <c r="C1725" i="166"/>
  <c r="D1725" i="166"/>
  <c r="A1726" i="166"/>
  <c r="C1726" i="166"/>
  <c r="D1726" i="166"/>
  <c r="A1727" i="166"/>
  <c r="C1727" i="166"/>
  <c r="D1727" i="166"/>
  <c r="A1728" i="166"/>
  <c r="C1728" i="166"/>
  <c r="D1728" i="166"/>
  <c r="A1729" i="166"/>
  <c r="C1729" i="166"/>
  <c r="D1729" i="166"/>
  <c r="A1730" i="166"/>
  <c r="C1730" i="166"/>
  <c r="D1730" i="166"/>
  <c r="A1731" i="166"/>
  <c r="C1731" i="166"/>
  <c r="D1731" i="166"/>
  <c r="A1732" i="166"/>
  <c r="C1732" i="166"/>
  <c r="D1732" i="166"/>
  <c r="A1733" i="166"/>
  <c r="C1733" i="166"/>
  <c r="D1733" i="166"/>
  <c r="A1734" i="166"/>
  <c r="C1734" i="166"/>
  <c r="D1734" i="166"/>
  <c r="A1735" i="166"/>
  <c r="C1735" i="166"/>
  <c r="D1735" i="166"/>
  <c r="A1736" i="166"/>
  <c r="C1736" i="166"/>
  <c r="D1736" i="166"/>
  <c r="A1737" i="166"/>
  <c r="C1737" i="166"/>
  <c r="D1737" i="166"/>
  <c r="A1738" i="166"/>
  <c r="C1738" i="166"/>
  <c r="D1738" i="166"/>
  <c r="A1739" i="166"/>
  <c r="C1739" i="166"/>
  <c r="D1739" i="166"/>
  <c r="A1740" i="166"/>
  <c r="C1740" i="166"/>
  <c r="D1740" i="166"/>
  <c r="A1741" i="166"/>
  <c r="C1741" i="166"/>
  <c r="D1741" i="166"/>
  <c r="A1742" i="166"/>
  <c r="C1742" i="166"/>
  <c r="D1742" i="166"/>
  <c r="A1743" i="166"/>
  <c r="C1743" i="166"/>
  <c r="D1743" i="166"/>
  <c r="A1744" i="166"/>
  <c r="C1744" i="166"/>
  <c r="D1744" i="166"/>
  <c r="A1745" i="166"/>
  <c r="C1745" i="166"/>
  <c r="D1745" i="166"/>
  <c r="A1746" i="166"/>
  <c r="C1746" i="166"/>
  <c r="D1746" i="166"/>
  <c r="A1748" i="166"/>
  <c r="B1748" i="166"/>
  <c r="C1748" i="166"/>
  <c r="D1748" i="166"/>
  <c r="A1749" i="166"/>
  <c r="B1749" i="166"/>
  <c r="C1749" i="166"/>
  <c r="A1750" i="166"/>
  <c r="B1750" i="166"/>
  <c r="C1750" i="166"/>
  <c r="A1751" i="166"/>
  <c r="B1751" i="166"/>
  <c r="C1751" i="166"/>
  <c r="A1752" i="166"/>
  <c r="B1752" i="166"/>
  <c r="C1752" i="166"/>
  <c r="A1753" i="166"/>
  <c r="B1753" i="166"/>
  <c r="C1753" i="166"/>
  <c r="A1754" i="166"/>
  <c r="B1754" i="166"/>
  <c r="C1754" i="166"/>
  <c r="A1755" i="166"/>
  <c r="B1755" i="166"/>
  <c r="C1755" i="166"/>
  <c r="A1757" i="166"/>
  <c r="C1757" i="166"/>
  <c r="H79" i="27"/>
  <c r="H80" i="27"/>
  <c r="H81" i="27"/>
  <c r="H82" i="27"/>
  <c r="H85" i="27"/>
  <c r="H86" i="27"/>
  <c r="H87" i="27"/>
  <c r="H90" i="27"/>
  <c r="H91" i="27"/>
  <c r="H92" i="27"/>
  <c r="H93" i="27"/>
  <c r="H94" i="27"/>
  <c r="H95" i="27"/>
  <c r="H96" i="27"/>
  <c r="H97" i="27"/>
  <c r="H98" i="27"/>
  <c r="H99" i="27"/>
  <c r="H102" i="27"/>
  <c r="H103" i="27"/>
  <c r="H104" i="27"/>
  <c r="H105" i="27"/>
  <c r="H106" i="27"/>
  <c r="H107" i="27"/>
  <c r="H108" i="27"/>
  <c r="H109" i="27"/>
  <c r="H110" i="27"/>
  <c r="H111" i="27"/>
  <c r="H114" i="27"/>
  <c r="H115" i="27"/>
  <c r="H116" i="27"/>
  <c r="H117" i="27"/>
  <c r="H118" i="27"/>
  <c r="H119" i="27"/>
  <c r="H120" i="27"/>
  <c r="H121" i="27"/>
  <c r="H122" i="27"/>
  <c r="H123" i="27"/>
  <c r="H124" i="27"/>
  <c r="H125" i="27"/>
  <c r="H126" i="27"/>
  <c r="H127" i="27"/>
  <c r="H128" i="27"/>
  <c r="H129" i="27"/>
  <c r="H130" i="27"/>
  <c r="H131" i="27"/>
  <c r="H133" i="27"/>
  <c r="H134" i="27"/>
  <c r="H135" i="27"/>
  <c r="H13" i="27"/>
  <c r="A7956" i="166" l="1"/>
  <c r="B7956" i="166"/>
  <c r="C7956" i="166"/>
  <c r="D7956" i="166"/>
  <c r="K45" i="154"/>
  <c r="A7850" i="166" l="1"/>
  <c r="B7850" i="166"/>
  <c r="C7850" i="166"/>
  <c r="D7850" i="166"/>
  <c r="A7851" i="166"/>
  <c r="B7851" i="166"/>
  <c r="C7851" i="166"/>
  <c r="D7851" i="166"/>
  <c r="A7852" i="166"/>
  <c r="B7852" i="166"/>
  <c r="C7852" i="166"/>
  <c r="D7852" i="166"/>
  <c r="A7853" i="166"/>
  <c r="B7853" i="166"/>
  <c r="C7853" i="166"/>
  <c r="D7853" i="166"/>
  <c r="A7854" i="166"/>
  <c r="B7854" i="166"/>
  <c r="C7854" i="166"/>
  <c r="D7854" i="166"/>
  <c r="A7855" i="166"/>
  <c r="B7855" i="166"/>
  <c r="C7855" i="166"/>
  <c r="D7855" i="166"/>
  <c r="A7856" i="166"/>
  <c r="B7856" i="166"/>
  <c r="C7856" i="166"/>
  <c r="D7856" i="166"/>
  <c r="A7857" i="166"/>
  <c r="B7857" i="166"/>
  <c r="C7857" i="166"/>
  <c r="D7857" i="166"/>
  <c r="K13" i="194"/>
  <c r="K12" i="194"/>
  <c r="K11" i="194"/>
  <c r="K10" i="194"/>
  <c r="K9" i="194"/>
  <c r="K7" i="194"/>
  <c r="D1753" i="166" l="1"/>
  <c r="G16" i="28"/>
  <c r="D1755" i="166" s="1"/>
  <c r="G15" i="28"/>
  <c r="D1754" i="166" s="1"/>
  <c r="G14" i="28"/>
  <c r="G13" i="28"/>
  <c r="D1752" i="166" s="1"/>
  <c r="G12" i="28"/>
  <c r="D1751" i="166" s="1"/>
  <c r="G11" i="28"/>
  <c r="D1750" i="166" s="1"/>
  <c r="A7841" i="166" l="1"/>
  <c r="B7841" i="166"/>
  <c r="C7841" i="166"/>
  <c r="D7841" i="166"/>
  <c r="A7842" i="166"/>
  <c r="B7842" i="166"/>
  <c r="C7842" i="166"/>
  <c r="D7842" i="166"/>
  <c r="A7843" i="166"/>
  <c r="B7843" i="166"/>
  <c r="C7843" i="166"/>
  <c r="D7843" i="166"/>
  <c r="A7844" i="166"/>
  <c r="B7844" i="166"/>
  <c r="C7844" i="166"/>
  <c r="D7844" i="166"/>
  <c r="A7845" i="166"/>
  <c r="B7845" i="166"/>
  <c r="C7845" i="166"/>
  <c r="D7845" i="166"/>
  <c r="A7846" i="166"/>
  <c r="B7846" i="166"/>
  <c r="C7846" i="166"/>
  <c r="D7846" i="166"/>
  <c r="A7847" i="166"/>
  <c r="B7847" i="166"/>
  <c r="C7847" i="166"/>
  <c r="D7847" i="166"/>
  <c r="A7848" i="166"/>
  <c r="B7848" i="166"/>
  <c r="C7848" i="166"/>
  <c r="D7848" i="166"/>
  <c r="E8" i="193"/>
  <c r="E9" i="193"/>
  <c r="E10" i="193"/>
  <c r="E11" i="193"/>
  <c r="E12" i="193"/>
  <c r="E13" i="193"/>
  <c r="E7" i="193"/>
  <c r="H23" i="27" l="1"/>
  <c r="H15" i="27"/>
  <c r="H16" i="27"/>
  <c r="H17" i="27"/>
  <c r="H18" i="27"/>
  <c r="H19" i="27"/>
  <c r="H20" i="27"/>
  <c r="H24" i="27"/>
  <c r="H25" i="27"/>
  <c r="H26" i="27"/>
  <c r="H27" i="27"/>
  <c r="H28" i="27"/>
  <c r="H30" i="27"/>
  <c r="H31" i="27"/>
  <c r="H32" i="27"/>
  <c r="H33" i="27"/>
  <c r="H35" i="27"/>
  <c r="H37" i="27"/>
  <c r="H38" i="27"/>
  <c r="H39" i="27"/>
  <c r="H40" i="27"/>
  <c r="H41" i="27"/>
  <c r="H42" i="27"/>
  <c r="H44" i="27"/>
  <c r="H45" i="27"/>
  <c r="H46" i="27"/>
  <c r="H47" i="27"/>
  <c r="H51" i="27"/>
  <c r="H52" i="27"/>
  <c r="H54" i="27"/>
  <c r="H55" i="27"/>
  <c r="H56" i="27"/>
  <c r="H57" i="27"/>
  <c r="H58" i="27"/>
  <c r="H59" i="27"/>
  <c r="H7" i="27"/>
  <c r="H8" i="27"/>
  <c r="H9" i="27"/>
  <c r="H12" i="27"/>
  <c r="H14" i="27"/>
  <c r="H22" i="27"/>
  <c r="H49" i="27"/>
  <c r="H50" i="27"/>
  <c r="H53" i="27"/>
  <c r="H62" i="27"/>
  <c r="H63" i="27"/>
  <c r="H64" i="27"/>
  <c r="H65" i="27"/>
  <c r="H66" i="27"/>
  <c r="H67" i="27"/>
  <c r="H68" i="27"/>
  <c r="H69" i="27"/>
  <c r="H70" i="27"/>
  <c r="H71" i="27"/>
  <c r="A7826" i="166" l="1"/>
  <c r="B7826" i="166"/>
  <c r="C7826" i="166"/>
  <c r="D7826" i="166"/>
  <c r="A7827" i="166"/>
  <c r="B7827" i="166"/>
  <c r="C7827" i="166"/>
  <c r="D7827" i="166"/>
  <c r="A7828" i="166"/>
  <c r="B7828" i="166"/>
  <c r="C7828" i="166"/>
  <c r="D7828" i="166"/>
  <c r="A7829" i="166"/>
  <c r="B7829" i="166"/>
  <c r="C7829" i="166"/>
  <c r="D7829" i="166"/>
  <c r="A7830" i="166"/>
  <c r="B7830" i="166"/>
  <c r="C7830" i="166"/>
  <c r="D7830" i="166"/>
  <c r="A7831" i="166"/>
  <c r="B7831" i="166"/>
  <c r="C7831" i="166"/>
  <c r="D7831" i="166"/>
  <c r="A7832" i="166"/>
  <c r="B7832" i="166"/>
  <c r="C7832" i="166"/>
  <c r="D7832" i="166"/>
  <c r="A7833" i="166"/>
  <c r="B7833" i="166"/>
  <c r="C7833" i="166"/>
  <c r="D7833" i="166"/>
  <c r="A7834" i="166"/>
  <c r="B7834" i="166"/>
  <c r="C7834" i="166"/>
  <c r="D7834" i="166"/>
  <c r="A7835" i="166"/>
  <c r="B7835" i="166"/>
  <c r="C7835" i="166"/>
  <c r="D7835" i="166"/>
  <c r="A7836" i="166"/>
  <c r="B7836" i="166"/>
  <c r="C7836" i="166"/>
  <c r="D7836" i="166"/>
  <c r="A7837" i="166"/>
  <c r="B7837" i="166"/>
  <c r="C7837" i="166"/>
  <c r="D7837" i="166"/>
  <c r="A7838" i="166"/>
  <c r="B7838" i="166"/>
  <c r="C7838" i="166"/>
  <c r="D7838" i="166"/>
  <c r="A7839" i="166"/>
  <c r="B7839" i="166"/>
  <c r="C7839" i="166"/>
  <c r="D7839" i="166"/>
  <c r="D22" i="192"/>
  <c r="D21" i="192"/>
  <c r="D20" i="192"/>
  <c r="D19" i="192"/>
  <c r="D15" i="192"/>
  <c r="D14" i="192"/>
  <c r="D13" i="192"/>
  <c r="D12" i="192"/>
  <c r="D11" i="192"/>
  <c r="D10" i="192"/>
  <c r="D9" i="192"/>
  <c r="D8" i="192"/>
  <c r="D7" i="192"/>
  <c r="A7777" i="166" l="1"/>
  <c r="B7777" i="166"/>
  <c r="C7777" i="166"/>
  <c r="D7777" i="166"/>
  <c r="A7778" i="166"/>
  <c r="B7778" i="166"/>
  <c r="C7778" i="166"/>
  <c r="A7779" i="166"/>
  <c r="B7779" i="166"/>
  <c r="C7779" i="166"/>
  <c r="A7780" i="166"/>
  <c r="B7780" i="166"/>
  <c r="C7780" i="166"/>
  <c r="A7781" i="166"/>
  <c r="B7781" i="166"/>
  <c r="C7781" i="166"/>
  <c r="A7782" i="166"/>
  <c r="B7782" i="166"/>
  <c r="C7782" i="166"/>
  <c r="A7783" i="166"/>
  <c r="B7783" i="166"/>
  <c r="C7783" i="166"/>
  <c r="A7784" i="166"/>
  <c r="B7784" i="166"/>
  <c r="C7784" i="166"/>
  <c r="A7785" i="166"/>
  <c r="B7785" i="166"/>
  <c r="C7785" i="166"/>
  <c r="A7786" i="166"/>
  <c r="B7786" i="166"/>
  <c r="C7786" i="166"/>
  <c r="A7787" i="166"/>
  <c r="B7787" i="166"/>
  <c r="C7787" i="166"/>
  <c r="A7788" i="166"/>
  <c r="B7788" i="166"/>
  <c r="C7788" i="166"/>
  <c r="A7789" i="166"/>
  <c r="B7789" i="166"/>
  <c r="C7789" i="166"/>
  <c r="A7790" i="166"/>
  <c r="B7790" i="166"/>
  <c r="C7790" i="166"/>
  <c r="A7791" i="166"/>
  <c r="B7791" i="166"/>
  <c r="C7791" i="166"/>
  <c r="A7792" i="166"/>
  <c r="B7792" i="166"/>
  <c r="C7792" i="166"/>
  <c r="A7793" i="166"/>
  <c r="B7793" i="166"/>
  <c r="C7793" i="166"/>
  <c r="A7794" i="166"/>
  <c r="B7794" i="166"/>
  <c r="C7794" i="166"/>
  <c r="A7795" i="166"/>
  <c r="B7795" i="166"/>
  <c r="C7795" i="166"/>
  <c r="A7796" i="166"/>
  <c r="B7796" i="166"/>
  <c r="C7796" i="166"/>
  <c r="A7797" i="166"/>
  <c r="B7797" i="166"/>
  <c r="C7797" i="166"/>
  <c r="A7798" i="166"/>
  <c r="B7798" i="166"/>
  <c r="C7798" i="166"/>
  <c r="A7799" i="166"/>
  <c r="B7799" i="166"/>
  <c r="C7799" i="166"/>
  <c r="A7800" i="166"/>
  <c r="B7800" i="166"/>
  <c r="C7800" i="166"/>
  <c r="A7801" i="166"/>
  <c r="B7801" i="166"/>
  <c r="C7801" i="166"/>
  <c r="A7802" i="166"/>
  <c r="B7802" i="166"/>
  <c r="C7802" i="166"/>
  <c r="A7803" i="166"/>
  <c r="B7803" i="166"/>
  <c r="C7803" i="166"/>
  <c r="A7804" i="166"/>
  <c r="B7804" i="166"/>
  <c r="C7804" i="166"/>
  <c r="A7805" i="166"/>
  <c r="B7805" i="166"/>
  <c r="C7805" i="166"/>
  <c r="A7806" i="166"/>
  <c r="B7806" i="166"/>
  <c r="C7806" i="166"/>
  <c r="A7807" i="166"/>
  <c r="B7807" i="166"/>
  <c r="C7807" i="166"/>
  <c r="A7808" i="166"/>
  <c r="B7808" i="166"/>
  <c r="C7808" i="166"/>
  <c r="A7809" i="166"/>
  <c r="B7809" i="166"/>
  <c r="C7809" i="166"/>
  <c r="A7810" i="166"/>
  <c r="B7810" i="166"/>
  <c r="C7810" i="166"/>
  <c r="A7811" i="166"/>
  <c r="B7811" i="166"/>
  <c r="C7811" i="166"/>
  <c r="A7812" i="166"/>
  <c r="B7812" i="166"/>
  <c r="C7812" i="166"/>
  <c r="A7813" i="166"/>
  <c r="B7813" i="166"/>
  <c r="C7813" i="166"/>
  <c r="A7814" i="166"/>
  <c r="B7814" i="166"/>
  <c r="C7814" i="166"/>
  <c r="A7815" i="166"/>
  <c r="B7815" i="166"/>
  <c r="C7815" i="166"/>
  <c r="A7816" i="166"/>
  <c r="B7816" i="166"/>
  <c r="C7816" i="166"/>
  <c r="A7817" i="166"/>
  <c r="B7817" i="166"/>
  <c r="C7817" i="166"/>
  <c r="A7818" i="166"/>
  <c r="B7818" i="166"/>
  <c r="C7818" i="166"/>
  <c r="A7819" i="166"/>
  <c r="B7819" i="166"/>
  <c r="C7819" i="166"/>
  <c r="A7820" i="166"/>
  <c r="B7820" i="166"/>
  <c r="C7820" i="166"/>
  <c r="A7821" i="166"/>
  <c r="B7821" i="166"/>
  <c r="C7821" i="166"/>
  <c r="A7822" i="166"/>
  <c r="B7822" i="166"/>
  <c r="C7822" i="166"/>
  <c r="A7823" i="166"/>
  <c r="B7823" i="166"/>
  <c r="C7823" i="166"/>
  <c r="A7824" i="166"/>
  <c r="B7824" i="166"/>
  <c r="C7824" i="166"/>
  <c r="A7761" i="166"/>
  <c r="B7761" i="166"/>
  <c r="C7761" i="166"/>
  <c r="D7761" i="166"/>
  <c r="A7762" i="166"/>
  <c r="B7762" i="166"/>
  <c r="C7762" i="166"/>
  <c r="D7762" i="166"/>
  <c r="A7763" i="166"/>
  <c r="B7763" i="166"/>
  <c r="C7763" i="166"/>
  <c r="D7763" i="166"/>
  <c r="A7764" i="166"/>
  <c r="B7764" i="166"/>
  <c r="C7764" i="166"/>
  <c r="D7764" i="166"/>
  <c r="A7765" i="166"/>
  <c r="B7765" i="166"/>
  <c r="C7765" i="166"/>
  <c r="D7765" i="166"/>
  <c r="A7766" i="166"/>
  <c r="B7766" i="166"/>
  <c r="C7766" i="166"/>
  <c r="D7766" i="166"/>
  <c r="A7767" i="166"/>
  <c r="B7767" i="166"/>
  <c r="C7767" i="166"/>
  <c r="D7767" i="166"/>
  <c r="A7768" i="166"/>
  <c r="B7768" i="166"/>
  <c r="C7768" i="166"/>
  <c r="D7768" i="166"/>
  <c r="A7769" i="166"/>
  <c r="B7769" i="166"/>
  <c r="C7769" i="166"/>
  <c r="D7769" i="166"/>
  <c r="A7770" i="166"/>
  <c r="B7770" i="166"/>
  <c r="C7770" i="166"/>
  <c r="D7770" i="166"/>
  <c r="A7771" i="166"/>
  <c r="B7771" i="166"/>
  <c r="C7771" i="166"/>
  <c r="D7771" i="166"/>
  <c r="A7772" i="166"/>
  <c r="B7772" i="166"/>
  <c r="C7772" i="166"/>
  <c r="D7772" i="166"/>
  <c r="A7773" i="166"/>
  <c r="B7773" i="166"/>
  <c r="C7773" i="166"/>
  <c r="D7773" i="166"/>
  <c r="A7774" i="166"/>
  <c r="B7774" i="166"/>
  <c r="C7774" i="166"/>
  <c r="D7774" i="166"/>
  <c r="A7775" i="166"/>
  <c r="B7775" i="166"/>
  <c r="C7775" i="166"/>
  <c r="D7775" i="166"/>
  <c r="D7824" i="166"/>
  <c r="F62" i="191"/>
  <c r="D7823" i="166"/>
  <c r="F59" i="191"/>
  <c r="D7822" i="166"/>
  <c r="F58" i="191"/>
  <c r="D7821" i="166"/>
  <c r="F57" i="191"/>
  <c r="D7820" i="166"/>
  <c r="F56" i="191"/>
  <c r="D7819" i="166"/>
  <c r="F55" i="191"/>
  <c r="D7818" i="166"/>
  <c r="F54" i="191"/>
  <c r="D7817" i="166"/>
  <c r="F53" i="191"/>
  <c r="D7816" i="166"/>
  <c r="F52" i="191"/>
  <c r="D7815" i="166"/>
  <c r="F51" i="191"/>
  <c r="D7814" i="166"/>
  <c r="F50" i="191"/>
  <c r="D7813" i="166"/>
  <c r="F49" i="191"/>
  <c r="D7812" i="166"/>
  <c r="F48" i="191"/>
  <c r="D7811" i="166"/>
  <c r="F47" i="191"/>
  <c r="D7810" i="166"/>
  <c r="F46" i="191"/>
  <c r="D7809" i="166"/>
  <c r="F45" i="191"/>
  <c r="D7808" i="166"/>
  <c r="F44" i="191"/>
  <c r="D7807" i="166"/>
  <c r="F43" i="191"/>
  <c r="D7806" i="166"/>
  <c r="F42" i="191"/>
  <c r="D7805" i="166"/>
  <c r="F39" i="191"/>
  <c r="D7804" i="166"/>
  <c r="F38" i="191"/>
  <c r="D7803" i="166"/>
  <c r="F37" i="191"/>
  <c r="D7802" i="166"/>
  <c r="F36" i="191"/>
  <c r="D7801" i="166"/>
  <c r="F35" i="191"/>
  <c r="D7800" i="166"/>
  <c r="F34" i="191"/>
  <c r="D7799" i="166"/>
  <c r="F33" i="191"/>
  <c r="D7798" i="166"/>
  <c r="F32" i="191"/>
  <c r="D7797" i="166"/>
  <c r="F31" i="191"/>
  <c r="D7796" i="166"/>
  <c r="F30" i="191"/>
  <c r="D7795" i="166"/>
  <c r="F27" i="191"/>
  <c r="D7794" i="166"/>
  <c r="F26" i="191"/>
  <c r="D7793" i="166"/>
  <c r="F25" i="191"/>
  <c r="D7792" i="166"/>
  <c r="F24" i="191"/>
  <c r="D7791" i="166"/>
  <c r="F23" i="191"/>
  <c r="D7790" i="166"/>
  <c r="F22" i="191"/>
  <c r="D7789" i="166"/>
  <c r="F19" i="191"/>
  <c r="D7788" i="166"/>
  <c r="F18" i="191"/>
  <c r="D7787" i="166"/>
  <c r="F17" i="191"/>
  <c r="D7786" i="166"/>
  <c r="F16" i="191"/>
  <c r="D7785" i="166"/>
  <c r="F15" i="191"/>
  <c r="D7784" i="166"/>
  <c r="F14" i="191"/>
  <c r="D7783" i="166"/>
  <c r="F13" i="191"/>
  <c r="D7782" i="166"/>
  <c r="F12" i="191"/>
  <c r="D7781" i="166"/>
  <c r="F11" i="191"/>
  <c r="D7780" i="166"/>
  <c r="D7779" i="166"/>
  <c r="F9" i="191"/>
  <c r="D7778" i="166"/>
  <c r="F8" i="191"/>
  <c r="F21" i="190"/>
  <c r="F20" i="190"/>
  <c r="F19" i="190"/>
  <c r="F18" i="190"/>
  <c r="F17" i="190"/>
  <c r="F16" i="190"/>
  <c r="F15" i="190"/>
  <c r="F14" i="190"/>
  <c r="F13" i="190"/>
  <c r="F12" i="190"/>
  <c r="F11" i="190"/>
  <c r="F10" i="190"/>
  <c r="F9" i="190"/>
  <c r="F8" i="190"/>
  <c r="A1880" i="166" l="1"/>
  <c r="B1880" i="166"/>
  <c r="C1880" i="166"/>
  <c r="D1880" i="166"/>
  <c r="F56" i="165" l="1"/>
  <c r="A7746" i="166" l="1"/>
  <c r="B7746" i="166"/>
  <c r="C7746" i="166"/>
  <c r="D7746" i="166"/>
  <c r="A7747" i="166"/>
  <c r="B7747" i="166"/>
  <c r="C7747" i="166"/>
  <c r="D7747" i="166"/>
  <c r="A7748" i="166"/>
  <c r="B7748" i="166"/>
  <c r="C7748" i="166"/>
  <c r="D7748" i="166"/>
  <c r="A7749" i="166"/>
  <c r="B7749" i="166"/>
  <c r="C7749" i="166"/>
  <c r="D7749" i="166"/>
  <c r="A7750" i="166"/>
  <c r="B7750" i="166"/>
  <c r="C7750" i="166"/>
  <c r="D7750" i="166"/>
  <c r="A7751" i="166"/>
  <c r="B7751" i="166"/>
  <c r="C7751" i="166"/>
  <c r="D7751" i="166"/>
  <c r="A7752" i="166"/>
  <c r="B7752" i="166"/>
  <c r="C7752" i="166"/>
  <c r="D7752" i="166"/>
  <c r="A7736" i="166" l="1"/>
  <c r="B7736" i="166"/>
  <c r="C7736" i="166"/>
  <c r="D7736" i="166"/>
  <c r="A7737" i="166"/>
  <c r="B7737" i="166"/>
  <c r="C7737" i="166"/>
  <c r="D7737" i="166"/>
  <c r="A7738" i="166"/>
  <c r="B7738" i="166"/>
  <c r="C7738" i="166"/>
  <c r="D7738" i="166"/>
  <c r="A7739" i="166"/>
  <c r="B7739" i="166"/>
  <c r="C7739" i="166"/>
  <c r="D7739" i="166"/>
  <c r="A7740" i="166"/>
  <c r="B7740" i="166"/>
  <c r="C7740" i="166"/>
  <c r="D7740" i="166"/>
  <c r="A7741" i="166"/>
  <c r="B7741" i="166"/>
  <c r="C7741" i="166"/>
  <c r="D7741" i="166"/>
  <c r="A7742" i="166"/>
  <c r="B7742" i="166"/>
  <c r="C7742" i="166"/>
  <c r="D7742" i="166"/>
  <c r="A7743" i="166"/>
  <c r="B7743" i="166"/>
  <c r="C7743" i="166"/>
  <c r="D7743" i="166"/>
  <c r="A7744" i="166"/>
  <c r="B7744" i="166"/>
  <c r="C7744" i="166"/>
  <c r="D7744" i="166"/>
  <c r="I38" i="125"/>
  <c r="I37" i="125"/>
  <c r="I36" i="125"/>
  <c r="I35" i="125"/>
  <c r="I34" i="125"/>
  <c r="I31" i="125"/>
  <c r="I30" i="125"/>
  <c r="I29" i="125"/>
  <c r="I32" i="125" l="1"/>
  <c r="A7719" i="166"/>
  <c r="A7721" i="166"/>
  <c r="B7721" i="166"/>
  <c r="C7721" i="166"/>
  <c r="D7721" i="166"/>
  <c r="A7722" i="166"/>
  <c r="B7722" i="166"/>
  <c r="C7722" i="166"/>
  <c r="D7722" i="166"/>
  <c r="A7723" i="166"/>
  <c r="B7723" i="166"/>
  <c r="C7723" i="166"/>
  <c r="D7723" i="166"/>
  <c r="A7724" i="166"/>
  <c r="B7724" i="166"/>
  <c r="C7724" i="166"/>
  <c r="D7724" i="166"/>
  <c r="A7725" i="166"/>
  <c r="B7725" i="166"/>
  <c r="C7725" i="166"/>
  <c r="D7725" i="166"/>
  <c r="A7726" i="166"/>
  <c r="B7726" i="166"/>
  <c r="C7726" i="166"/>
  <c r="D7726" i="166"/>
  <c r="A7727" i="166"/>
  <c r="B7727" i="166"/>
  <c r="C7727" i="166"/>
  <c r="D7727" i="166"/>
  <c r="A7728" i="166"/>
  <c r="B7728" i="166"/>
  <c r="C7728" i="166"/>
  <c r="D7728" i="166"/>
  <c r="A7729" i="166"/>
  <c r="B7729" i="166"/>
  <c r="C7729" i="166"/>
  <c r="D7729" i="166"/>
  <c r="A7730" i="166"/>
  <c r="B7730" i="166"/>
  <c r="C7730" i="166"/>
  <c r="D7730" i="166"/>
  <c r="A7731" i="166"/>
  <c r="B7731" i="166"/>
  <c r="C7731" i="166"/>
  <c r="D7731" i="166"/>
  <c r="A7732" i="166"/>
  <c r="B7732" i="166"/>
  <c r="C7732" i="166"/>
  <c r="D7732" i="166"/>
  <c r="A7733" i="166"/>
  <c r="B7733" i="166"/>
  <c r="C7733" i="166"/>
  <c r="D7733" i="166"/>
  <c r="A7734" i="166"/>
  <c r="B7734" i="166"/>
  <c r="C7734" i="166"/>
  <c r="D7734" i="166"/>
  <c r="A7735" i="166"/>
  <c r="B7735" i="166"/>
  <c r="C7735" i="166"/>
  <c r="D7735" i="166"/>
  <c r="I8" i="125"/>
  <c r="I9" i="125"/>
  <c r="I10" i="125"/>
  <c r="I11" i="125"/>
  <c r="I12" i="125"/>
  <c r="I13" i="125"/>
  <c r="I17" i="125"/>
  <c r="I18" i="125"/>
  <c r="I19" i="125"/>
  <c r="I20" i="125"/>
  <c r="I21" i="125"/>
  <c r="I22" i="125"/>
  <c r="I23" i="125"/>
  <c r="I7" i="125"/>
  <c r="A6498" i="166" l="1"/>
  <c r="B6498" i="166"/>
  <c r="C6498" i="166"/>
  <c r="A6499" i="166"/>
  <c r="B6499" i="166"/>
  <c r="C6499" i="166"/>
  <c r="A6500" i="166"/>
  <c r="B6500" i="166"/>
  <c r="C6500" i="166"/>
  <c r="D6500" i="166" l="1"/>
  <c r="D6498" i="166"/>
  <c r="H485" i="26"/>
  <c r="A7988" i="166" l="1"/>
  <c r="B7988" i="166"/>
  <c r="D7988" i="166"/>
  <c r="A7989" i="166"/>
  <c r="B7989" i="166"/>
  <c r="D7989" i="166"/>
  <c r="D18" i="168"/>
  <c r="C7989" i="166"/>
  <c r="A8072" i="166"/>
  <c r="B8072" i="166"/>
  <c r="D8072" i="166"/>
  <c r="C8072" i="166"/>
  <c r="C7988" i="166" l="1"/>
  <c r="D19" i="168"/>
  <c r="A1879" i="166"/>
  <c r="B1879" i="166"/>
  <c r="C1879" i="166"/>
  <c r="D1879" i="166"/>
  <c r="F54" i="165"/>
  <c r="AM1104" i="161" l="1"/>
  <c r="AM1103" i="161"/>
  <c r="AM1102" i="161"/>
  <c r="AM1101" i="161"/>
  <c r="AM1100" i="161"/>
  <c r="AM1099" i="161"/>
  <c r="AM1098" i="161"/>
  <c r="AM1097" i="161"/>
  <c r="AM1096" i="161"/>
  <c r="AM1095" i="161"/>
  <c r="AM1094" i="161"/>
  <c r="AM1093" i="161"/>
  <c r="AM1092" i="161"/>
  <c r="AM1091" i="161"/>
  <c r="AM1090" i="161"/>
  <c r="AM1089" i="161"/>
  <c r="AM1088" i="161"/>
  <c r="AM1087" i="161"/>
  <c r="AM1086" i="161"/>
  <c r="AM1085" i="161"/>
  <c r="AM1084" i="161"/>
  <c r="AM1083" i="161"/>
  <c r="AM1082" i="161"/>
  <c r="AM1081" i="161"/>
  <c r="AM1080" i="161"/>
  <c r="AM1079" i="161"/>
  <c r="AM1078" i="161"/>
  <c r="AM1077" i="161"/>
  <c r="AM1076" i="161"/>
  <c r="AM1075" i="161"/>
  <c r="AM1074" i="161"/>
  <c r="AM1073" i="161"/>
  <c r="AM1072" i="161"/>
  <c r="AM1071" i="161"/>
  <c r="AM1070" i="161"/>
  <c r="AM1069" i="161"/>
  <c r="AM1068" i="161"/>
  <c r="AM1067" i="161"/>
  <c r="AM1066" i="161"/>
  <c r="AM1065" i="161"/>
  <c r="AM1064" i="161"/>
  <c r="AM1063" i="161"/>
  <c r="AM1062" i="161"/>
  <c r="AM1061" i="161"/>
  <c r="AM1060" i="161"/>
  <c r="AM1059" i="161"/>
  <c r="AM1058" i="161"/>
  <c r="AM1057" i="161"/>
  <c r="AM1056" i="161"/>
  <c r="AM1055" i="161"/>
  <c r="AM1054" i="161"/>
  <c r="AM1053" i="161"/>
  <c r="AM1052" i="161"/>
  <c r="AM1051" i="161"/>
  <c r="AM1050" i="161"/>
  <c r="AM1049" i="161"/>
  <c r="AM1048" i="161"/>
  <c r="AM1047" i="161"/>
  <c r="AM1046" i="161"/>
  <c r="AM1045" i="161"/>
  <c r="AM1044" i="161"/>
  <c r="AM1043" i="161"/>
  <c r="AM1042" i="161"/>
  <c r="AM1041" i="161"/>
  <c r="AM1040" i="161"/>
  <c r="AM1039" i="161"/>
  <c r="AM1038" i="161"/>
  <c r="AM1037" i="161"/>
  <c r="AM1036" i="161"/>
  <c r="AM1035" i="161"/>
  <c r="AM1034" i="161"/>
  <c r="AM1033" i="161"/>
  <c r="AM1032" i="161"/>
  <c r="AM1031" i="161"/>
  <c r="AM1030" i="161"/>
  <c r="AM1029" i="161"/>
  <c r="AM1028" i="161"/>
  <c r="AM1027" i="161"/>
  <c r="AM1026" i="161"/>
  <c r="AM1025" i="161"/>
  <c r="AM1024" i="161"/>
  <c r="AM1023" i="161"/>
  <c r="AM1022" i="161"/>
  <c r="AM1021" i="161"/>
  <c r="AM1020" i="161"/>
  <c r="AM1019" i="161"/>
  <c r="AM1018" i="161"/>
  <c r="AM1017" i="161"/>
  <c r="AM1016" i="161"/>
  <c r="AM1015" i="161"/>
  <c r="AM1014" i="161"/>
  <c r="AM1013" i="161"/>
  <c r="AM1012" i="161"/>
  <c r="AM1011" i="161"/>
  <c r="AM1010" i="161"/>
  <c r="AM1009" i="161"/>
  <c r="AM1008" i="161"/>
  <c r="AM1007" i="161"/>
  <c r="AM1006" i="161"/>
  <c r="AM1005" i="161"/>
  <c r="AM1004" i="161"/>
  <c r="AM1003" i="161"/>
  <c r="AM1002" i="161"/>
  <c r="AM1001" i="161"/>
  <c r="AM1000" i="161"/>
  <c r="AM999" i="161"/>
  <c r="AM998" i="161"/>
  <c r="AM997" i="161"/>
  <c r="AM996" i="161"/>
  <c r="AM995" i="161"/>
  <c r="AM994" i="161"/>
  <c r="AM993" i="161"/>
  <c r="AM992" i="161"/>
  <c r="AM991" i="161"/>
  <c r="AM990" i="161"/>
  <c r="AM989" i="161"/>
  <c r="AM988" i="161"/>
  <c r="AM987" i="161"/>
  <c r="AM986" i="161"/>
  <c r="AM985" i="161"/>
  <c r="AM984" i="161"/>
  <c r="AM983" i="161"/>
  <c r="AM982" i="161"/>
  <c r="AM981" i="161"/>
  <c r="AM980" i="161"/>
  <c r="AM979" i="161"/>
  <c r="AM978" i="161"/>
  <c r="AM977" i="161"/>
  <c r="AM976" i="161"/>
  <c r="AM975" i="161"/>
  <c r="AM974" i="161"/>
  <c r="AM973" i="161"/>
  <c r="AM972" i="161"/>
  <c r="AM971" i="161"/>
  <c r="AM970" i="161"/>
  <c r="AM969" i="161"/>
  <c r="AM968" i="161"/>
  <c r="AM967" i="161"/>
  <c r="AM966" i="161"/>
  <c r="AM965" i="161"/>
  <c r="AM964" i="161"/>
  <c r="AM963" i="161"/>
  <c r="AM962" i="161"/>
  <c r="AM961" i="161"/>
  <c r="AM960" i="161"/>
  <c r="AM959" i="161"/>
  <c r="AM958" i="161"/>
  <c r="AM957" i="161"/>
  <c r="AM956" i="161"/>
  <c r="AM955" i="161"/>
  <c r="AM954" i="161"/>
  <c r="AM953" i="161"/>
  <c r="AM952" i="161"/>
  <c r="AM951" i="161"/>
  <c r="AM950" i="161"/>
  <c r="AM949" i="161"/>
  <c r="AM948" i="161"/>
  <c r="AM947" i="161"/>
  <c r="AM946" i="161"/>
  <c r="AM945" i="161"/>
  <c r="AM944" i="161"/>
  <c r="AM943" i="161"/>
  <c r="AM942" i="161"/>
  <c r="AM941" i="161"/>
  <c r="AM940" i="161"/>
  <c r="AM939" i="161"/>
  <c r="AM938" i="161"/>
  <c r="AM937" i="161"/>
  <c r="AM936" i="161"/>
  <c r="AM935" i="161"/>
  <c r="AM934" i="161"/>
  <c r="AM933" i="161"/>
  <c r="AM932" i="161"/>
  <c r="AM931" i="161"/>
  <c r="AM930" i="161"/>
  <c r="AM929" i="161"/>
  <c r="AM928" i="161"/>
  <c r="AM927" i="161"/>
  <c r="AM926" i="161"/>
  <c r="AM925" i="161"/>
  <c r="AM924" i="161"/>
  <c r="AM923" i="161"/>
  <c r="AM922" i="161"/>
  <c r="AM921" i="161"/>
  <c r="AM920" i="161"/>
  <c r="AM919" i="161"/>
  <c r="AM918" i="161"/>
  <c r="AM917" i="161"/>
  <c r="AM916" i="161"/>
  <c r="AM915" i="161"/>
  <c r="AM914" i="161"/>
  <c r="AM913" i="161"/>
  <c r="AM912" i="161"/>
  <c r="AM911" i="161"/>
  <c r="AM910" i="161"/>
  <c r="AM909" i="161"/>
  <c r="AM908" i="161"/>
  <c r="AM907" i="161"/>
  <c r="AM906" i="161"/>
  <c r="AM905" i="161"/>
  <c r="AM904" i="161"/>
  <c r="AM903" i="161"/>
  <c r="AM902" i="161"/>
  <c r="AM901" i="161"/>
  <c r="AM900" i="161"/>
  <c r="AM899" i="161"/>
  <c r="AM898" i="161"/>
  <c r="AM897" i="161"/>
  <c r="AM896" i="161"/>
  <c r="AM895" i="161"/>
  <c r="AM894" i="161"/>
  <c r="AM893" i="161"/>
  <c r="AM892" i="161"/>
  <c r="AM891" i="161"/>
  <c r="AM890" i="161"/>
  <c r="AM889" i="161"/>
  <c r="AM888" i="161"/>
  <c r="AM887" i="161"/>
  <c r="AM886" i="161"/>
  <c r="AM885" i="161"/>
  <c r="AM884" i="161"/>
  <c r="AM883" i="161"/>
  <c r="AM882" i="161"/>
  <c r="AM881" i="161"/>
  <c r="AM880" i="161"/>
  <c r="AM879" i="161"/>
  <c r="AM878" i="161"/>
  <c r="AM877" i="161"/>
  <c r="AM876" i="161"/>
  <c r="AM875" i="161"/>
  <c r="AM874" i="161"/>
  <c r="AM873" i="161"/>
  <c r="AM872" i="161"/>
  <c r="AM871" i="161"/>
  <c r="AM870" i="161"/>
  <c r="AM869" i="161"/>
  <c r="AM868" i="161"/>
  <c r="AM867" i="161"/>
  <c r="AM866" i="161"/>
  <c r="AM865" i="161"/>
  <c r="AM864" i="161"/>
  <c r="AM863" i="161"/>
  <c r="AM862" i="161"/>
  <c r="AM861" i="161"/>
  <c r="AM860" i="161"/>
  <c r="AM859" i="161"/>
  <c r="AM858" i="161"/>
  <c r="AM857" i="161"/>
  <c r="AM856" i="161"/>
  <c r="AM855" i="161"/>
  <c r="AM854" i="161"/>
  <c r="AM853" i="161"/>
  <c r="AM852" i="161"/>
  <c r="AM851" i="161"/>
  <c r="AM850" i="161"/>
  <c r="AM849" i="161"/>
  <c r="AM848" i="161"/>
  <c r="AM847" i="161"/>
  <c r="AM846" i="161"/>
  <c r="AM845" i="161"/>
  <c r="AM844" i="161"/>
  <c r="AM843" i="161"/>
  <c r="AM842" i="161"/>
  <c r="AM841" i="161"/>
  <c r="AM840" i="161"/>
  <c r="AM839" i="161"/>
  <c r="AM838" i="161"/>
  <c r="AM837" i="161"/>
  <c r="AM836" i="161"/>
  <c r="AM835" i="161"/>
  <c r="AM834" i="161"/>
  <c r="AM833" i="161"/>
  <c r="AM832" i="161"/>
  <c r="AM831" i="161"/>
  <c r="AM830" i="161"/>
  <c r="AM829" i="161"/>
  <c r="AM828" i="161"/>
  <c r="AM827" i="161"/>
  <c r="AM826" i="161"/>
  <c r="AM825" i="161"/>
  <c r="AM824" i="161"/>
  <c r="AM823" i="161"/>
  <c r="AM822" i="161"/>
  <c r="AM821" i="161"/>
  <c r="AM820" i="161"/>
  <c r="AM819" i="161"/>
  <c r="AM818" i="161"/>
  <c r="AM817" i="161"/>
  <c r="AM816" i="161"/>
  <c r="AM815" i="161"/>
  <c r="AM814" i="161"/>
  <c r="AM813" i="161"/>
  <c r="AM812" i="161"/>
  <c r="AM811" i="161"/>
  <c r="AM810" i="161"/>
  <c r="AM809" i="161"/>
  <c r="AM808" i="161"/>
  <c r="AM807" i="161"/>
  <c r="AM806" i="161"/>
  <c r="AM805" i="161"/>
  <c r="AM804" i="161"/>
  <c r="AM803" i="161"/>
  <c r="AM802" i="161"/>
  <c r="AM801" i="161"/>
  <c r="AM800" i="161"/>
  <c r="AM799" i="161"/>
  <c r="AM798" i="161"/>
  <c r="AM797" i="161"/>
  <c r="AM796" i="161"/>
  <c r="AM795" i="161"/>
  <c r="AM794" i="161"/>
  <c r="AM793" i="161"/>
  <c r="AM792" i="161"/>
  <c r="AM791" i="161"/>
  <c r="AM790" i="161"/>
  <c r="AM789" i="161"/>
  <c r="AM788" i="161"/>
  <c r="AM787" i="161"/>
  <c r="AM786" i="161"/>
  <c r="AM785" i="161"/>
  <c r="AM784" i="161"/>
  <c r="AM783" i="161"/>
  <c r="AM782" i="161"/>
  <c r="AM781" i="161"/>
  <c r="AM780" i="161"/>
  <c r="AM779" i="161"/>
  <c r="AM778" i="161"/>
  <c r="AM777" i="161"/>
  <c r="AM776" i="161"/>
  <c r="AM775" i="161"/>
  <c r="AM774" i="161"/>
  <c r="AM773" i="161"/>
  <c r="AM772" i="161"/>
  <c r="AM771" i="161"/>
  <c r="AM770" i="161"/>
  <c r="AM769" i="161"/>
  <c r="AM768" i="161"/>
  <c r="AM767" i="161"/>
  <c r="AM766" i="161"/>
  <c r="AM765" i="161"/>
  <c r="AM764" i="161"/>
  <c r="AM763" i="161"/>
  <c r="AM762" i="161"/>
  <c r="AM761" i="161"/>
  <c r="AM760" i="161"/>
  <c r="AM759" i="161"/>
  <c r="AM758" i="161"/>
  <c r="AM757" i="161"/>
  <c r="AM756" i="161"/>
  <c r="AM755" i="161"/>
  <c r="AM754" i="161"/>
  <c r="AM753" i="161"/>
  <c r="AM752" i="161"/>
  <c r="AM751" i="161"/>
  <c r="AM750" i="161"/>
  <c r="AM749" i="161"/>
  <c r="AM748" i="161"/>
  <c r="AM747" i="161"/>
  <c r="AM746" i="161"/>
  <c r="AM745" i="161"/>
  <c r="AM744" i="161"/>
  <c r="AM743" i="161"/>
  <c r="AM742" i="161"/>
  <c r="AM741" i="161"/>
  <c r="AM740" i="161"/>
  <c r="AM739" i="161"/>
  <c r="AM738" i="161"/>
  <c r="AM737" i="161"/>
  <c r="AM736" i="161"/>
  <c r="AM735" i="161"/>
  <c r="AM734" i="161"/>
  <c r="AM733" i="161"/>
  <c r="AM732" i="161"/>
  <c r="AM731" i="161"/>
  <c r="AM730" i="161"/>
  <c r="AM729" i="161"/>
  <c r="AM728" i="161"/>
  <c r="AM727" i="161"/>
  <c r="AM726" i="161"/>
  <c r="AM725" i="161"/>
  <c r="AM724" i="161"/>
  <c r="AM723" i="161"/>
  <c r="AM722" i="161"/>
  <c r="AM721" i="161"/>
  <c r="AM720" i="161"/>
  <c r="AM719" i="161"/>
  <c r="AM718" i="161"/>
  <c r="AM717" i="161"/>
  <c r="AM716" i="161"/>
  <c r="AM715" i="161"/>
  <c r="AM714" i="161"/>
  <c r="AM713" i="161"/>
  <c r="AM712" i="161"/>
  <c r="AM711" i="161"/>
  <c r="AM710" i="161"/>
  <c r="AM709" i="161"/>
  <c r="AM708" i="161"/>
  <c r="AM707" i="161"/>
  <c r="AM706" i="161"/>
  <c r="AM705" i="161"/>
  <c r="AM704" i="161"/>
  <c r="AM703" i="161"/>
  <c r="AM702" i="161"/>
  <c r="AM701" i="161"/>
  <c r="AM700" i="161"/>
  <c r="AM699" i="161"/>
  <c r="AM698" i="161"/>
  <c r="AM697" i="161"/>
  <c r="AM696" i="161"/>
  <c r="AM695" i="161"/>
  <c r="AM694" i="161"/>
  <c r="AM693" i="161"/>
  <c r="AM692" i="161"/>
  <c r="AM691" i="161"/>
  <c r="AM690" i="161"/>
  <c r="AM689" i="161"/>
  <c r="AM688" i="161"/>
  <c r="AM687" i="161"/>
  <c r="AM686" i="161"/>
  <c r="AM685" i="161"/>
  <c r="AM684" i="161"/>
  <c r="AM683" i="161"/>
  <c r="AM682" i="161"/>
  <c r="AM681" i="161"/>
  <c r="AM680" i="161"/>
  <c r="AM679" i="161"/>
  <c r="AM678" i="161"/>
  <c r="AM677" i="161"/>
  <c r="AM676" i="161"/>
  <c r="AM675" i="161"/>
  <c r="AM674" i="161"/>
  <c r="AM673" i="161"/>
  <c r="AM672" i="161"/>
  <c r="AM671" i="161"/>
  <c r="AM670" i="161"/>
  <c r="AM669" i="161"/>
  <c r="AM668" i="161"/>
  <c r="AM667" i="161"/>
  <c r="AM666" i="161"/>
  <c r="AM665" i="161"/>
  <c r="AM664" i="161"/>
  <c r="AM663" i="161"/>
  <c r="AM662" i="161"/>
  <c r="AM661" i="161"/>
  <c r="AM660" i="161"/>
  <c r="AM659" i="161"/>
  <c r="AM658" i="161"/>
  <c r="AM657" i="161"/>
  <c r="AM656" i="161"/>
  <c r="AM655" i="161"/>
  <c r="AM654" i="161"/>
  <c r="AM653" i="161"/>
  <c r="AM652" i="161"/>
  <c r="AM651" i="161"/>
  <c r="AM650" i="161"/>
  <c r="AM649" i="161"/>
  <c r="AM648" i="161"/>
  <c r="AM647" i="161"/>
  <c r="AM646" i="161"/>
  <c r="AM645" i="161"/>
  <c r="AM644" i="161"/>
  <c r="AM643" i="161"/>
  <c r="AM642" i="161"/>
  <c r="AM641" i="161"/>
  <c r="AM640" i="161"/>
  <c r="AM639" i="161"/>
  <c r="AM638" i="161"/>
  <c r="AM637" i="161"/>
  <c r="AM636" i="161"/>
  <c r="AM635" i="161"/>
  <c r="AM634" i="161"/>
  <c r="AM633" i="161"/>
  <c r="AM632" i="161"/>
  <c r="AM631" i="161"/>
  <c r="AM630" i="161"/>
  <c r="AM629" i="161"/>
  <c r="AM628" i="161"/>
  <c r="AM627" i="161"/>
  <c r="AM626" i="161"/>
  <c r="AM625" i="161"/>
  <c r="AM624" i="161"/>
  <c r="AM623" i="161"/>
  <c r="AM622" i="161"/>
  <c r="AM621" i="161"/>
  <c r="AM620" i="161"/>
  <c r="AM619" i="161"/>
  <c r="AM618" i="161"/>
  <c r="AM617" i="161"/>
  <c r="AM616" i="161"/>
  <c r="AM615" i="161"/>
  <c r="AM614" i="161"/>
  <c r="AM613" i="161"/>
  <c r="AM612" i="161"/>
  <c r="AM611" i="161"/>
  <c r="AM610" i="161"/>
  <c r="AM609" i="161"/>
  <c r="AM608" i="161"/>
  <c r="AM607" i="161"/>
  <c r="AM606" i="161"/>
  <c r="AM605" i="161"/>
  <c r="AM604" i="161"/>
  <c r="AM603" i="161"/>
  <c r="AM602" i="161"/>
  <c r="AM601" i="161"/>
  <c r="AM600" i="161"/>
  <c r="AM599" i="161"/>
  <c r="AM598" i="161"/>
  <c r="AM597" i="161"/>
  <c r="AM596" i="161"/>
  <c r="AM595" i="161"/>
  <c r="AM594" i="161"/>
  <c r="AM593" i="161"/>
  <c r="AM592" i="161"/>
  <c r="AM591" i="161"/>
  <c r="AM590" i="161"/>
  <c r="AM589" i="161"/>
  <c r="AM588" i="161"/>
  <c r="AM587" i="161"/>
  <c r="AM586" i="161"/>
  <c r="AM585" i="161"/>
  <c r="AM584" i="161"/>
  <c r="AM583" i="161"/>
  <c r="AM582" i="161"/>
  <c r="AM581" i="161"/>
  <c r="AM580" i="161"/>
  <c r="AM579" i="161"/>
  <c r="AM578" i="161"/>
  <c r="AM577" i="161"/>
  <c r="AM576" i="161"/>
  <c r="AM575" i="161"/>
  <c r="AM574" i="161"/>
  <c r="AM573" i="161"/>
  <c r="AM572" i="161"/>
  <c r="AM571" i="161"/>
  <c r="AM570" i="161"/>
  <c r="AM569" i="161"/>
  <c r="AM568" i="161"/>
  <c r="AM567" i="161"/>
  <c r="AM566" i="161"/>
  <c r="AM565" i="161"/>
  <c r="AM564" i="161"/>
  <c r="AM563" i="161"/>
  <c r="AM562" i="161"/>
  <c r="AM561" i="161"/>
  <c r="AM560" i="161"/>
  <c r="AM559" i="161"/>
  <c r="AM558" i="161"/>
  <c r="AM557" i="161"/>
  <c r="AM556" i="161"/>
  <c r="AM555" i="161"/>
  <c r="AM554" i="161"/>
  <c r="AM553" i="161"/>
  <c r="AM552" i="161"/>
  <c r="AM551" i="161"/>
  <c r="AM550" i="161"/>
  <c r="AM549" i="161"/>
  <c r="AM548" i="161"/>
  <c r="AM547" i="161"/>
  <c r="AM546" i="161"/>
  <c r="AM545" i="161"/>
  <c r="AM544" i="161"/>
  <c r="AM543" i="161"/>
  <c r="AM542" i="161"/>
  <c r="AM541" i="161"/>
  <c r="AM540" i="161"/>
  <c r="AM539" i="161"/>
  <c r="AM536" i="161"/>
  <c r="AM535" i="161"/>
  <c r="AM534" i="161"/>
  <c r="AM533" i="161"/>
  <c r="AM532" i="161"/>
  <c r="AM531" i="161"/>
  <c r="AM530" i="161"/>
  <c r="AM529" i="161"/>
  <c r="AM528" i="161"/>
  <c r="AM527" i="161"/>
  <c r="AM526" i="161"/>
  <c r="AM524" i="161"/>
  <c r="AM523" i="161"/>
  <c r="AM522" i="161"/>
  <c r="AM521" i="161"/>
  <c r="AM520" i="161"/>
  <c r="AM519" i="161"/>
  <c r="AM518" i="161"/>
  <c r="AM517" i="161"/>
  <c r="AM516" i="161"/>
  <c r="AM515" i="161"/>
  <c r="AM514" i="161"/>
  <c r="AM513" i="161"/>
  <c r="AM511" i="161"/>
  <c r="AM510" i="161"/>
  <c r="AM509" i="161"/>
  <c r="AM508" i="161"/>
  <c r="AM507" i="161"/>
  <c r="AM506" i="161"/>
  <c r="AM505" i="161"/>
  <c r="AM504" i="161"/>
  <c r="AM503" i="161"/>
  <c r="AM502" i="161"/>
  <c r="AM501" i="161"/>
  <c r="AM500" i="161"/>
  <c r="AM499" i="161"/>
  <c r="AM498" i="161"/>
  <c r="AM497" i="161"/>
  <c r="AM496" i="161"/>
  <c r="AM495" i="161"/>
  <c r="AM494" i="161"/>
  <c r="AM493" i="161"/>
  <c r="AM492" i="161"/>
  <c r="AM491" i="161"/>
  <c r="AM490" i="161"/>
  <c r="AM489" i="161"/>
  <c r="AM488" i="161"/>
  <c r="AM487" i="161"/>
  <c r="AM486" i="161"/>
  <c r="AM485" i="161"/>
  <c r="AM484" i="161"/>
  <c r="AM483" i="161"/>
  <c r="AM482" i="161"/>
  <c r="AM481" i="161"/>
  <c r="AM480" i="161"/>
  <c r="AM479" i="161"/>
  <c r="AM478" i="161"/>
  <c r="AM477" i="161"/>
  <c r="AM476" i="161"/>
  <c r="AM475" i="161"/>
  <c r="AM474" i="161"/>
  <c r="AM473" i="161"/>
  <c r="AM472" i="161"/>
  <c r="AM471" i="161"/>
  <c r="AM470" i="161"/>
  <c r="AM469" i="161"/>
  <c r="AM468" i="161"/>
  <c r="AM467" i="161"/>
  <c r="AM466" i="161"/>
  <c r="AM465" i="161"/>
  <c r="AM464" i="161"/>
  <c r="AM463" i="161"/>
  <c r="AM462" i="161"/>
  <c r="AM461" i="161"/>
  <c r="AM460" i="161"/>
  <c r="AM459" i="161"/>
  <c r="AM458" i="161"/>
  <c r="AM457" i="161"/>
  <c r="AM456" i="161"/>
  <c r="AM455" i="161"/>
  <c r="AM454" i="161"/>
  <c r="AM453" i="161"/>
  <c r="AM452" i="161"/>
  <c r="AM451" i="161"/>
  <c r="AM450" i="161"/>
  <c r="AM449" i="161"/>
  <c r="AM448" i="161"/>
  <c r="AM447" i="161"/>
  <c r="AM446" i="161"/>
  <c r="AM445" i="161"/>
  <c r="AM444" i="161"/>
  <c r="AM443" i="161"/>
  <c r="AM442" i="161"/>
  <c r="AM441" i="161"/>
  <c r="AM440" i="161"/>
  <c r="AM439" i="161"/>
  <c r="AM438" i="161"/>
  <c r="AM437" i="161"/>
  <c r="AM436" i="161"/>
  <c r="AM435" i="161"/>
  <c r="AM434" i="161"/>
  <c r="AM433" i="161"/>
  <c r="AM432" i="161"/>
  <c r="AM431" i="161"/>
  <c r="AM430" i="161"/>
  <c r="AM429" i="161"/>
  <c r="AM428" i="161"/>
  <c r="AM427" i="161"/>
  <c r="AM426" i="161"/>
  <c r="AM425" i="161"/>
  <c r="AM424" i="161"/>
  <c r="AM423" i="161"/>
  <c r="AM422" i="161"/>
  <c r="AM421" i="161"/>
  <c r="AM420" i="161"/>
  <c r="AM419" i="161"/>
  <c r="AM418" i="161"/>
  <c r="AM417" i="161"/>
  <c r="AM416" i="161"/>
  <c r="AM415" i="161"/>
  <c r="AM414" i="161"/>
  <c r="AM413" i="161"/>
  <c r="AM412" i="161"/>
  <c r="AM411" i="161"/>
  <c r="AM410" i="161"/>
  <c r="AM409" i="161"/>
  <c r="AM408" i="161"/>
  <c r="AM407" i="161"/>
  <c r="AM406" i="161"/>
  <c r="AM405" i="161"/>
  <c r="AM404" i="161"/>
  <c r="AM403" i="161"/>
  <c r="AM402" i="161"/>
  <c r="AM401" i="161"/>
  <c r="AM400" i="161"/>
  <c r="AM399" i="161"/>
  <c r="AM398" i="161"/>
  <c r="AM397" i="161"/>
  <c r="AM396" i="161"/>
  <c r="AM395" i="161"/>
  <c r="AM394" i="161"/>
  <c r="AM393" i="161"/>
  <c r="AM392" i="161"/>
  <c r="AM391" i="161"/>
  <c r="AM390" i="161"/>
  <c r="AM389" i="161"/>
  <c r="AM388" i="161"/>
  <c r="AM387" i="161"/>
  <c r="AM386" i="161"/>
  <c r="AM385" i="161"/>
  <c r="AM384" i="161"/>
  <c r="AM383" i="161"/>
  <c r="AM382" i="161"/>
  <c r="AM381" i="161"/>
  <c r="AM380" i="161"/>
  <c r="AM379" i="161"/>
  <c r="AM378" i="161"/>
  <c r="AM377" i="161"/>
  <c r="AM376" i="161"/>
  <c r="AM375" i="161"/>
  <c r="AM374" i="161"/>
  <c r="AM373" i="161"/>
  <c r="AM372" i="161"/>
  <c r="AM371" i="161"/>
  <c r="AM370" i="161"/>
  <c r="AM369" i="161"/>
  <c r="AM368" i="161"/>
  <c r="AM367" i="161"/>
  <c r="AM366" i="161"/>
  <c r="AM365" i="161"/>
  <c r="AM364" i="161"/>
  <c r="AM363" i="161"/>
  <c r="AM362" i="161"/>
  <c r="AM361" i="161"/>
  <c r="AM360" i="161"/>
  <c r="AM359" i="161"/>
  <c r="AM358" i="161"/>
  <c r="AM357" i="161"/>
  <c r="AM356" i="161"/>
  <c r="AM355" i="161"/>
  <c r="AM354" i="161"/>
  <c r="AM353" i="161"/>
  <c r="AM352" i="161"/>
  <c r="AM351" i="161"/>
  <c r="AM350" i="161"/>
  <c r="AM349" i="161"/>
  <c r="AM348" i="161"/>
  <c r="AM347" i="161"/>
  <c r="AM346" i="161"/>
  <c r="AM345" i="161"/>
  <c r="AM344" i="161"/>
  <c r="AM343" i="161"/>
  <c r="AM342" i="161"/>
  <c r="AM341" i="161"/>
  <c r="AM340" i="161"/>
  <c r="AM339" i="161"/>
  <c r="AM338" i="161"/>
  <c r="AM337" i="161"/>
  <c r="AM336" i="161"/>
  <c r="AM335" i="161"/>
  <c r="AM334" i="161"/>
  <c r="AM333" i="161"/>
  <c r="AM332" i="161"/>
  <c r="AM331" i="161"/>
  <c r="AM330" i="161"/>
  <c r="AM329" i="161"/>
  <c r="AM328" i="161"/>
  <c r="AM327" i="161"/>
  <c r="AM326" i="161"/>
  <c r="AM325" i="161"/>
  <c r="AM324" i="161"/>
  <c r="AM323" i="161"/>
  <c r="AM322" i="161"/>
  <c r="AM321" i="161"/>
  <c r="AM320" i="161"/>
  <c r="AM319" i="161"/>
  <c r="AM318" i="161"/>
  <c r="AM317" i="161"/>
  <c r="AM316" i="161"/>
  <c r="AM315" i="161"/>
  <c r="AM314" i="161"/>
  <c r="AM313" i="161"/>
  <c r="AM312" i="161"/>
  <c r="AM311" i="161"/>
  <c r="AM310" i="161"/>
  <c r="AM309" i="161"/>
  <c r="AM308" i="161"/>
  <c r="AM307" i="161"/>
  <c r="AM306" i="161"/>
  <c r="AM305" i="161"/>
  <c r="AM304" i="161"/>
  <c r="AM303" i="161"/>
  <c r="AM302" i="161"/>
  <c r="AM301" i="161"/>
  <c r="AM300" i="161"/>
  <c r="AM299" i="161"/>
  <c r="AM298" i="161"/>
  <c r="AM297" i="161"/>
  <c r="AM296" i="161"/>
  <c r="AM295" i="161"/>
  <c r="AM292" i="161"/>
  <c r="AM291" i="161"/>
  <c r="AM290" i="161"/>
  <c r="AM289" i="161"/>
  <c r="AM288" i="161"/>
  <c r="AM287" i="161"/>
  <c r="AM286" i="161"/>
  <c r="AM285" i="161"/>
  <c r="AM284" i="161"/>
  <c r="AM283" i="161"/>
  <c r="AM282" i="161"/>
  <c r="AM281" i="161"/>
  <c r="AM280" i="161"/>
  <c r="AM279" i="161"/>
  <c r="AM278" i="161"/>
  <c r="AM277" i="161"/>
  <c r="AM276" i="161"/>
  <c r="AM275" i="161"/>
  <c r="AM274" i="161"/>
  <c r="AM273" i="161"/>
  <c r="AM272" i="161"/>
  <c r="AM271" i="161"/>
  <c r="AM270" i="161"/>
  <c r="AM269" i="161"/>
  <c r="AM268" i="161"/>
  <c r="AM267" i="161"/>
  <c r="AM266" i="161"/>
  <c r="AM265" i="161"/>
  <c r="AM264" i="161"/>
  <c r="AM263" i="161"/>
  <c r="AM262" i="161"/>
  <c r="AM261" i="161"/>
  <c r="AM260" i="161"/>
  <c r="AM259" i="161"/>
  <c r="AM258" i="161"/>
  <c r="AM257" i="161"/>
  <c r="AM256" i="161"/>
  <c r="AM255" i="161"/>
  <c r="AM254" i="161"/>
  <c r="AM253" i="161"/>
  <c r="AM252" i="161"/>
  <c r="AM251" i="161"/>
  <c r="AM250" i="161"/>
  <c r="AM249" i="161"/>
  <c r="AM248" i="161"/>
  <c r="AM247" i="161"/>
  <c r="AM246" i="161"/>
  <c r="AM245" i="161"/>
  <c r="AM244" i="161"/>
  <c r="AM243" i="161"/>
  <c r="AM242" i="161"/>
  <c r="AM241" i="161"/>
  <c r="AM240" i="161"/>
  <c r="AM239" i="161"/>
  <c r="AM238" i="161"/>
  <c r="AM237" i="161"/>
  <c r="AM236" i="161"/>
  <c r="AM235" i="161"/>
  <c r="AM234" i="161"/>
  <c r="AM233" i="161"/>
  <c r="AM232" i="161"/>
  <c r="AM231" i="161"/>
  <c r="AM230" i="161"/>
  <c r="AM229" i="161"/>
  <c r="AM228" i="161"/>
  <c r="AM227" i="161"/>
  <c r="AM226" i="161"/>
  <c r="AM225" i="161"/>
  <c r="AM224" i="161"/>
  <c r="AM223" i="161"/>
  <c r="AM222" i="161"/>
  <c r="AM221" i="161"/>
  <c r="AM220" i="161"/>
  <c r="AM219" i="161"/>
  <c r="AM218" i="161"/>
  <c r="AM217" i="161"/>
  <c r="AM216" i="161"/>
  <c r="AM215" i="161"/>
  <c r="AM214" i="161"/>
  <c r="AM213" i="161"/>
  <c r="AM212" i="161"/>
  <c r="AM211" i="161"/>
  <c r="AM210" i="161"/>
  <c r="AM209" i="161"/>
  <c r="AM208" i="161"/>
  <c r="AM207" i="161"/>
  <c r="AM206" i="161"/>
  <c r="AM205" i="161"/>
  <c r="AM204" i="161"/>
  <c r="AM203" i="161"/>
  <c r="AM202" i="161"/>
  <c r="AM201" i="161"/>
  <c r="AM200" i="161"/>
  <c r="AM199" i="161"/>
  <c r="AM198" i="161"/>
  <c r="AM197" i="161"/>
  <c r="AM196" i="161"/>
  <c r="AM195" i="161"/>
  <c r="AM194" i="161"/>
  <c r="AM193" i="161"/>
  <c r="AM192" i="161"/>
  <c r="AM191" i="161"/>
  <c r="AM190" i="161"/>
  <c r="AM189" i="161"/>
  <c r="AM188" i="161"/>
  <c r="AM187" i="161"/>
  <c r="AM186" i="161"/>
  <c r="AM185" i="161"/>
  <c r="AM184" i="161"/>
  <c r="AM183" i="161"/>
  <c r="AM182" i="161"/>
  <c r="AM181" i="161"/>
  <c r="AM180" i="161"/>
  <c r="AM179" i="161"/>
  <c r="AM178" i="161"/>
  <c r="AM177" i="161"/>
  <c r="AM176" i="161"/>
  <c r="AM175" i="161"/>
  <c r="AM174" i="161"/>
  <c r="AM173" i="161"/>
  <c r="AM172" i="161"/>
  <c r="AM171" i="161"/>
  <c r="AM170" i="161"/>
  <c r="AM169" i="161"/>
  <c r="AM168" i="161"/>
  <c r="AM167" i="161"/>
  <c r="AM166" i="161"/>
  <c r="AM165" i="161"/>
  <c r="AM164" i="161"/>
  <c r="AM163" i="161"/>
  <c r="AM162" i="161"/>
  <c r="AM161" i="161"/>
  <c r="AM160" i="161"/>
  <c r="AM159" i="161"/>
  <c r="AM158" i="161"/>
  <c r="AM157" i="161"/>
  <c r="AM156" i="161"/>
  <c r="AM155" i="161"/>
  <c r="AM154" i="161"/>
  <c r="AM153" i="161"/>
  <c r="AM152" i="161"/>
  <c r="AM151" i="161"/>
  <c r="AM150" i="161"/>
  <c r="AM149" i="161"/>
  <c r="AM148" i="161"/>
  <c r="AM147" i="161"/>
  <c r="AM146" i="161"/>
  <c r="AM145" i="161"/>
  <c r="AM144" i="161"/>
  <c r="AM143" i="161"/>
  <c r="AM142" i="161"/>
  <c r="AM141" i="161"/>
  <c r="AM140" i="161"/>
  <c r="AM139" i="161"/>
  <c r="AM138" i="161"/>
  <c r="AM137" i="161"/>
  <c r="AM136" i="161"/>
  <c r="AM135" i="161"/>
  <c r="AM134" i="161"/>
  <c r="AM133" i="161"/>
  <c r="AM132" i="161"/>
  <c r="AM131" i="161"/>
  <c r="AM130" i="161"/>
  <c r="AM129" i="161"/>
  <c r="AM128" i="161"/>
  <c r="AM127" i="161"/>
  <c r="AM126" i="161"/>
  <c r="AM125" i="161"/>
  <c r="AM124" i="161"/>
  <c r="AM123" i="161"/>
  <c r="AM122" i="161"/>
  <c r="AM121" i="161"/>
  <c r="AM120" i="161"/>
  <c r="AM119" i="161"/>
  <c r="AM118" i="161"/>
  <c r="AM117" i="161"/>
  <c r="AM116" i="161"/>
  <c r="AM115" i="161"/>
  <c r="AM114" i="161"/>
  <c r="AM113" i="161"/>
  <c r="AM112" i="161"/>
  <c r="AM111" i="161"/>
  <c r="AM110" i="161"/>
  <c r="AM109" i="161"/>
  <c r="AM108" i="161"/>
  <c r="AM107" i="161"/>
  <c r="AM106" i="161"/>
  <c r="AM105" i="161"/>
  <c r="AM104" i="161"/>
  <c r="AM103" i="161"/>
  <c r="AM102" i="161"/>
  <c r="AM101" i="161"/>
  <c r="AM100" i="161"/>
  <c r="AM99" i="161"/>
  <c r="AM98" i="161"/>
  <c r="AM97" i="161"/>
  <c r="AM96" i="161"/>
  <c r="AM95" i="161"/>
  <c r="AM94" i="161"/>
  <c r="AM93" i="161"/>
  <c r="AM92" i="161"/>
  <c r="AM91" i="161"/>
  <c r="AM90" i="161"/>
  <c r="AM89" i="161"/>
  <c r="AM88" i="161"/>
  <c r="AM87" i="161"/>
  <c r="AM86" i="161"/>
  <c r="AM85" i="161"/>
  <c r="AM84" i="161"/>
  <c r="AM83" i="161"/>
  <c r="AM82" i="161"/>
  <c r="AM81" i="161"/>
  <c r="AM80" i="161"/>
  <c r="AM79" i="161"/>
  <c r="AM78" i="161"/>
  <c r="AM77" i="161"/>
  <c r="AM76" i="161"/>
  <c r="AM75" i="161"/>
  <c r="AM74" i="161"/>
  <c r="AM73" i="161"/>
  <c r="AM72" i="161"/>
  <c r="AM71" i="161"/>
  <c r="AM70" i="161"/>
  <c r="AM69" i="161"/>
  <c r="AM68" i="161"/>
  <c r="AM67" i="161"/>
  <c r="AM66" i="161"/>
  <c r="AM65" i="161"/>
  <c r="AM64" i="161"/>
  <c r="AM63" i="161"/>
  <c r="AM62" i="161"/>
  <c r="AM61" i="161"/>
  <c r="AM60" i="161"/>
  <c r="AM59" i="161"/>
  <c r="AM58" i="161"/>
  <c r="AM57" i="161"/>
  <c r="AM56" i="161"/>
  <c r="AM55" i="161"/>
  <c r="AM54" i="161"/>
  <c r="AM53" i="161"/>
  <c r="AM52" i="161"/>
  <c r="AM51" i="161"/>
  <c r="AM50" i="161"/>
  <c r="AM49" i="161"/>
  <c r="AM48" i="161"/>
  <c r="AM47" i="161"/>
  <c r="AM46" i="161"/>
  <c r="AM45" i="161"/>
  <c r="AM44" i="161"/>
  <c r="AM43" i="161"/>
  <c r="AM42" i="161"/>
  <c r="AM41" i="161"/>
  <c r="AM40" i="161"/>
  <c r="AM39" i="161"/>
  <c r="AM38" i="161"/>
  <c r="AM37" i="161"/>
  <c r="AM36" i="161"/>
  <c r="AM35" i="161"/>
  <c r="AM34" i="161"/>
  <c r="AM33" i="161"/>
  <c r="AM32" i="161"/>
  <c r="AM31" i="161"/>
  <c r="AM30" i="161"/>
  <c r="AM29" i="161"/>
  <c r="AM28" i="161"/>
  <c r="AM27" i="161"/>
  <c r="AM26" i="161"/>
  <c r="AM25" i="161"/>
  <c r="AM24" i="161"/>
  <c r="AM23" i="161"/>
  <c r="AM22" i="161"/>
  <c r="AM21" i="161"/>
  <c r="AM20" i="161"/>
  <c r="AM19" i="161"/>
  <c r="AM18" i="161"/>
  <c r="AM17" i="161"/>
  <c r="AM16" i="161"/>
  <c r="AM15" i="161"/>
  <c r="AM14" i="161"/>
  <c r="AM13" i="161"/>
  <c r="AM12" i="161"/>
  <c r="AM11" i="161"/>
  <c r="AM10" i="161"/>
  <c r="AM9" i="161"/>
  <c r="AM8" i="161"/>
  <c r="AT460" i="161" l="1"/>
  <c r="AT448" i="161"/>
  <c r="AS449" i="161"/>
  <c r="AS450" i="161"/>
  <c r="AS451" i="161"/>
  <c r="AS452" i="161"/>
  <c r="AS453" i="161"/>
  <c r="AS454" i="161"/>
  <c r="AS455" i="161"/>
  <c r="AS456" i="161"/>
  <c r="AS457" i="161"/>
  <c r="AS458" i="161"/>
  <c r="AS459" i="161"/>
  <c r="AS460" i="161"/>
  <c r="AS448" i="161"/>
  <c r="AT449" i="161" l="1"/>
  <c r="AT450" i="161"/>
  <c r="AT451" i="161"/>
  <c r="AT452" i="161"/>
  <c r="AT453" i="161"/>
  <c r="AT454" i="161"/>
  <c r="AT455" i="161"/>
  <c r="AT456" i="161"/>
  <c r="AT457" i="161"/>
  <c r="AT458" i="161"/>
  <c r="AT459" i="161"/>
  <c r="E7" i="184" l="1"/>
  <c r="A8171" i="166" l="1"/>
  <c r="B8171" i="166"/>
  <c r="C8171" i="166"/>
  <c r="D8171" i="166"/>
  <c r="D7875" i="166" l="1"/>
  <c r="D7876" i="166"/>
  <c r="D7877" i="166"/>
  <c r="D7878" i="166"/>
  <c r="A7875" i="166"/>
  <c r="A7876" i="166"/>
  <c r="A7877" i="166"/>
  <c r="A7878" i="166"/>
  <c r="A7717" i="166" l="1"/>
  <c r="B7717" i="166"/>
  <c r="C7717" i="166"/>
  <c r="D7717" i="166"/>
  <c r="A7718" i="166"/>
  <c r="B7718" i="166"/>
  <c r="C7718" i="166"/>
  <c r="B7719" i="166"/>
  <c r="C7719" i="166"/>
  <c r="D7719" i="166"/>
  <c r="D7718" i="166"/>
  <c r="F8" i="189" l="1"/>
  <c r="F7" i="189"/>
  <c r="A7701" i="166" l="1"/>
  <c r="B7701" i="166"/>
  <c r="C7701" i="166"/>
  <c r="D7701" i="166"/>
  <c r="A7702" i="166"/>
  <c r="B7702" i="166"/>
  <c r="C7702" i="166"/>
  <c r="A7703" i="166"/>
  <c r="B7703" i="166"/>
  <c r="C7703" i="166"/>
  <c r="A7704" i="166"/>
  <c r="B7704" i="166"/>
  <c r="C7704" i="166"/>
  <c r="A7705" i="166"/>
  <c r="B7705" i="166"/>
  <c r="C7705" i="166"/>
  <c r="A7706" i="166"/>
  <c r="B7706" i="166"/>
  <c r="C7706" i="166"/>
  <c r="A7707" i="166"/>
  <c r="B7707" i="166"/>
  <c r="C7707" i="166"/>
  <c r="A7708" i="166"/>
  <c r="B7708" i="166"/>
  <c r="C7708" i="166"/>
  <c r="A7709" i="166"/>
  <c r="B7709" i="166"/>
  <c r="C7709" i="166"/>
  <c r="A7710" i="166"/>
  <c r="B7710" i="166"/>
  <c r="C7710" i="166"/>
  <c r="A7711" i="166"/>
  <c r="B7711" i="166"/>
  <c r="C7711" i="166"/>
  <c r="A7712" i="166"/>
  <c r="B7712" i="166"/>
  <c r="C7712" i="166"/>
  <c r="A7713" i="166"/>
  <c r="B7713" i="166"/>
  <c r="C7713" i="166"/>
  <c r="A7714" i="166"/>
  <c r="B7714" i="166"/>
  <c r="C7714" i="166"/>
  <c r="A7715" i="166"/>
  <c r="B7715" i="166"/>
  <c r="C7715" i="166"/>
  <c r="H25" i="187" l="1"/>
  <c r="D7715" i="166" s="1"/>
  <c r="H24" i="187"/>
  <c r="D7714" i="166" s="1"/>
  <c r="H23" i="187"/>
  <c r="D7713" i="166" s="1"/>
  <c r="H22" i="187"/>
  <c r="D7712" i="166" s="1"/>
  <c r="H21" i="187"/>
  <c r="D7711" i="166" s="1"/>
  <c r="H20" i="187"/>
  <c r="D7710" i="166" s="1"/>
  <c r="H17" i="187"/>
  <c r="D7709" i="166" s="1"/>
  <c r="H14" i="187"/>
  <c r="D7708" i="166" s="1"/>
  <c r="H13" i="187"/>
  <c r="D7707" i="166" s="1"/>
  <c r="H12" i="187"/>
  <c r="D7706" i="166" s="1"/>
  <c r="H11" i="187"/>
  <c r="D7705" i="166" s="1"/>
  <c r="H8" i="187"/>
  <c r="D7704" i="166" s="1"/>
  <c r="H7" i="187"/>
  <c r="D7703" i="166" s="1"/>
  <c r="H6" i="187"/>
  <c r="D7702" i="166" s="1"/>
  <c r="A7603" i="166" l="1"/>
  <c r="B7603" i="166"/>
  <c r="C7603" i="166"/>
  <c r="D7603" i="166"/>
  <c r="A7604" i="166"/>
  <c r="B7604" i="166"/>
  <c r="C7604" i="166"/>
  <c r="D7604" i="166"/>
  <c r="A7605" i="166"/>
  <c r="B7605" i="166"/>
  <c r="C7605" i="166"/>
  <c r="A7606" i="166"/>
  <c r="B7606" i="166"/>
  <c r="C7606" i="166"/>
  <c r="D7606" i="166"/>
  <c r="A7607" i="166"/>
  <c r="B7607" i="166"/>
  <c r="C7607" i="166"/>
  <c r="A7608" i="166"/>
  <c r="B7608" i="166"/>
  <c r="C7608" i="166"/>
  <c r="D7608" i="166"/>
  <c r="A7609" i="166"/>
  <c r="B7609" i="166"/>
  <c r="C7609" i="166"/>
  <c r="A7610" i="166"/>
  <c r="B7610" i="166"/>
  <c r="C7610" i="166"/>
  <c r="D7610" i="166"/>
  <c r="A7611" i="166"/>
  <c r="B7611" i="166"/>
  <c r="C7611" i="166"/>
  <c r="A7612" i="166"/>
  <c r="B7612" i="166"/>
  <c r="C7612" i="166"/>
  <c r="D7612" i="166"/>
  <c r="A7613" i="166"/>
  <c r="B7613" i="166"/>
  <c r="C7613" i="166"/>
  <c r="A7614" i="166"/>
  <c r="B7614" i="166"/>
  <c r="C7614" i="166"/>
  <c r="D7614" i="166"/>
  <c r="A7615" i="166"/>
  <c r="B7615" i="166"/>
  <c r="C7615" i="166"/>
  <c r="A7616" i="166"/>
  <c r="B7616" i="166"/>
  <c r="C7616" i="166"/>
  <c r="D7616" i="166"/>
  <c r="A7617" i="166"/>
  <c r="B7617" i="166"/>
  <c r="C7617" i="166"/>
  <c r="A7618" i="166"/>
  <c r="B7618" i="166"/>
  <c r="C7618" i="166"/>
  <c r="D7618" i="166"/>
  <c r="A7619" i="166"/>
  <c r="B7619" i="166"/>
  <c r="C7619" i="166"/>
  <c r="A7620" i="166"/>
  <c r="B7620" i="166"/>
  <c r="C7620" i="166"/>
  <c r="D7620" i="166"/>
  <c r="A7621" i="166"/>
  <c r="B7621" i="166"/>
  <c r="C7621" i="166"/>
  <c r="A7622" i="166"/>
  <c r="B7622" i="166"/>
  <c r="C7622" i="166"/>
  <c r="D7622" i="166"/>
  <c r="A7623" i="166"/>
  <c r="B7623" i="166"/>
  <c r="C7623" i="166"/>
  <c r="A7624" i="166"/>
  <c r="B7624" i="166"/>
  <c r="C7624" i="166"/>
  <c r="D7624" i="166"/>
  <c r="A7625" i="166"/>
  <c r="B7625" i="166"/>
  <c r="C7625" i="166"/>
  <c r="A7626" i="166"/>
  <c r="B7626" i="166"/>
  <c r="C7626" i="166"/>
  <c r="D7626" i="166"/>
  <c r="A7627" i="166"/>
  <c r="B7627" i="166"/>
  <c r="C7627" i="166"/>
  <c r="A7628" i="166"/>
  <c r="B7628" i="166"/>
  <c r="C7628" i="166"/>
  <c r="D7628" i="166"/>
  <c r="A7629" i="166"/>
  <c r="B7629" i="166"/>
  <c r="C7629" i="166"/>
  <c r="A7630" i="166"/>
  <c r="B7630" i="166"/>
  <c r="C7630" i="166"/>
  <c r="D7630" i="166"/>
  <c r="A7631" i="166"/>
  <c r="B7631" i="166"/>
  <c r="C7631" i="166"/>
  <c r="A7632" i="166"/>
  <c r="B7632" i="166"/>
  <c r="C7632" i="166"/>
  <c r="D7632" i="166"/>
  <c r="A7633" i="166"/>
  <c r="B7633" i="166"/>
  <c r="C7633" i="166"/>
  <c r="A7634" i="166"/>
  <c r="B7634" i="166"/>
  <c r="C7634" i="166"/>
  <c r="D7634" i="166"/>
  <c r="A7635" i="166"/>
  <c r="B7635" i="166"/>
  <c r="C7635" i="166"/>
  <c r="A7636" i="166"/>
  <c r="B7636" i="166"/>
  <c r="C7636" i="166"/>
  <c r="D7636" i="166"/>
  <c r="A7637" i="166"/>
  <c r="B7637" i="166"/>
  <c r="C7637" i="166"/>
  <c r="A7638" i="166"/>
  <c r="B7638" i="166"/>
  <c r="C7638" i="166"/>
  <c r="D7638" i="166"/>
  <c r="A7639" i="166"/>
  <c r="B7639" i="166"/>
  <c r="C7639" i="166"/>
  <c r="A7640" i="166"/>
  <c r="B7640" i="166"/>
  <c r="C7640" i="166"/>
  <c r="D7640" i="166"/>
  <c r="A7641" i="166"/>
  <c r="B7641" i="166"/>
  <c r="C7641" i="166"/>
  <c r="A7642" i="166"/>
  <c r="B7642" i="166"/>
  <c r="C7642" i="166"/>
  <c r="D7642" i="166"/>
  <c r="A7643" i="166"/>
  <c r="B7643" i="166"/>
  <c r="C7643" i="166"/>
  <c r="A7644" i="166"/>
  <c r="B7644" i="166"/>
  <c r="C7644" i="166"/>
  <c r="D7644" i="166"/>
  <c r="A7645" i="166"/>
  <c r="B7645" i="166"/>
  <c r="C7645" i="166"/>
  <c r="A7646" i="166"/>
  <c r="B7646" i="166"/>
  <c r="C7646" i="166"/>
  <c r="D7646" i="166"/>
  <c r="A7647" i="166"/>
  <c r="B7647" i="166"/>
  <c r="C7647" i="166"/>
  <c r="A7648" i="166"/>
  <c r="B7648" i="166"/>
  <c r="C7648" i="166"/>
  <c r="D7648" i="166"/>
  <c r="A7649" i="166"/>
  <c r="B7649" i="166"/>
  <c r="C7649" i="166"/>
  <c r="A7650" i="166"/>
  <c r="B7650" i="166"/>
  <c r="C7650" i="166"/>
  <c r="D7650" i="166"/>
  <c r="A7651" i="166"/>
  <c r="B7651" i="166"/>
  <c r="C7651" i="166"/>
  <c r="A7652" i="166"/>
  <c r="B7652" i="166"/>
  <c r="C7652" i="166"/>
  <c r="D7652" i="166"/>
  <c r="A7653" i="166"/>
  <c r="B7653" i="166"/>
  <c r="C7653" i="166"/>
  <c r="A7654" i="166"/>
  <c r="B7654" i="166"/>
  <c r="C7654" i="166"/>
  <c r="D7654" i="166"/>
  <c r="A7655" i="166"/>
  <c r="B7655" i="166"/>
  <c r="C7655" i="166"/>
  <c r="A7656" i="166"/>
  <c r="B7656" i="166"/>
  <c r="C7656" i="166"/>
  <c r="D7656" i="166"/>
  <c r="A7657" i="166"/>
  <c r="B7657" i="166"/>
  <c r="C7657" i="166"/>
  <c r="A7658" i="166"/>
  <c r="B7658" i="166"/>
  <c r="C7658" i="166"/>
  <c r="D7658" i="166"/>
  <c r="A7659" i="166"/>
  <c r="B7659" i="166"/>
  <c r="C7659" i="166"/>
  <c r="A7660" i="166"/>
  <c r="B7660" i="166"/>
  <c r="C7660" i="166"/>
  <c r="D7660" i="166"/>
  <c r="A7661" i="166"/>
  <c r="B7661" i="166"/>
  <c r="C7661" i="166"/>
  <c r="A7662" i="166"/>
  <c r="B7662" i="166"/>
  <c r="C7662" i="166"/>
  <c r="D7662" i="166"/>
  <c r="A7663" i="166"/>
  <c r="B7663" i="166"/>
  <c r="C7663" i="166"/>
  <c r="A7664" i="166"/>
  <c r="B7664" i="166"/>
  <c r="C7664" i="166"/>
  <c r="D7664" i="166"/>
  <c r="A7665" i="166"/>
  <c r="B7665" i="166"/>
  <c r="C7665" i="166"/>
  <c r="A7666" i="166"/>
  <c r="B7666" i="166"/>
  <c r="C7666" i="166"/>
  <c r="D7666" i="166"/>
  <c r="A7667" i="166"/>
  <c r="B7667" i="166"/>
  <c r="C7667" i="166"/>
  <c r="A7668" i="166"/>
  <c r="B7668" i="166"/>
  <c r="C7668" i="166"/>
  <c r="D7668" i="166"/>
  <c r="A7669" i="166"/>
  <c r="B7669" i="166"/>
  <c r="C7669" i="166"/>
  <c r="A7670" i="166"/>
  <c r="B7670" i="166"/>
  <c r="C7670" i="166"/>
  <c r="D7670" i="166"/>
  <c r="A7671" i="166"/>
  <c r="B7671" i="166"/>
  <c r="C7671" i="166"/>
  <c r="A7672" i="166"/>
  <c r="B7672" i="166"/>
  <c r="C7672" i="166"/>
  <c r="D7672" i="166"/>
  <c r="A7673" i="166"/>
  <c r="B7673" i="166"/>
  <c r="C7673" i="166"/>
  <c r="A7674" i="166"/>
  <c r="B7674" i="166"/>
  <c r="C7674" i="166"/>
  <c r="D7674" i="166"/>
  <c r="A7675" i="166"/>
  <c r="B7675" i="166"/>
  <c r="C7675" i="166"/>
  <c r="A7676" i="166"/>
  <c r="B7676" i="166"/>
  <c r="C7676" i="166"/>
  <c r="D7676" i="166"/>
  <c r="A7677" i="166"/>
  <c r="B7677" i="166"/>
  <c r="C7677" i="166"/>
  <c r="A7678" i="166"/>
  <c r="B7678" i="166"/>
  <c r="C7678" i="166"/>
  <c r="D7678" i="166"/>
  <c r="A7679" i="166"/>
  <c r="B7679" i="166"/>
  <c r="C7679" i="166"/>
  <c r="A7680" i="166"/>
  <c r="B7680" i="166"/>
  <c r="C7680" i="166"/>
  <c r="D7680" i="166"/>
  <c r="A7681" i="166"/>
  <c r="B7681" i="166"/>
  <c r="C7681" i="166"/>
  <c r="A7682" i="166"/>
  <c r="B7682" i="166"/>
  <c r="C7682" i="166"/>
  <c r="D7682" i="166"/>
  <c r="A7683" i="166"/>
  <c r="B7683" i="166"/>
  <c r="C7683" i="166"/>
  <c r="A7684" i="166"/>
  <c r="B7684" i="166"/>
  <c r="C7684" i="166"/>
  <c r="D7684" i="166"/>
  <c r="A7685" i="166"/>
  <c r="B7685" i="166"/>
  <c r="C7685" i="166"/>
  <c r="A7686" i="166"/>
  <c r="B7686" i="166"/>
  <c r="C7686" i="166"/>
  <c r="D7686" i="166"/>
  <c r="A7687" i="166"/>
  <c r="B7687" i="166"/>
  <c r="C7687" i="166"/>
  <c r="A7688" i="166"/>
  <c r="B7688" i="166"/>
  <c r="C7688" i="166"/>
  <c r="D7688" i="166"/>
  <c r="A7689" i="166"/>
  <c r="B7689" i="166"/>
  <c r="C7689" i="166"/>
  <c r="A7690" i="166"/>
  <c r="B7690" i="166"/>
  <c r="C7690" i="166"/>
  <c r="D7690" i="166"/>
  <c r="A7691" i="166"/>
  <c r="B7691" i="166"/>
  <c r="C7691" i="166"/>
  <c r="A7692" i="166"/>
  <c r="B7692" i="166"/>
  <c r="C7692" i="166"/>
  <c r="D7692" i="166"/>
  <c r="A7693" i="166"/>
  <c r="B7693" i="166"/>
  <c r="C7693" i="166"/>
  <c r="A7694" i="166"/>
  <c r="B7694" i="166"/>
  <c r="C7694" i="166"/>
  <c r="D7694" i="166"/>
  <c r="A7695" i="166"/>
  <c r="B7695" i="166"/>
  <c r="C7695" i="166"/>
  <c r="A7696" i="166"/>
  <c r="B7696" i="166"/>
  <c r="C7696" i="166"/>
  <c r="D7696" i="166"/>
  <c r="A7697" i="166"/>
  <c r="B7697" i="166"/>
  <c r="C7697" i="166"/>
  <c r="A7698" i="166"/>
  <c r="B7698" i="166"/>
  <c r="C7698" i="166"/>
  <c r="D7698" i="166"/>
  <c r="A7699" i="166"/>
  <c r="B7699" i="166"/>
  <c r="C7699" i="166"/>
  <c r="D7605" i="166"/>
  <c r="D7607" i="166"/>
  <c r="D7609" i="166"/>
  <c r="D7611" i="166"/>
  <c r="D7613" i="166"/>
  <c r="D7615" i="166"/>
  <c r="D7617" i="166"/>
  <c r="D7619" i="166"/>
  <c r="D7621" i="166"/>
  <c r="D7623" i="166"/>
  <c r="D7625" i="166"/>
  <c r="D7627" i="166"/>
  <c r="D7629" i="166"/>
  <c r="D7631" i="166"/>
  <c r="D7633" i="166"/>
  <c r="D7635" i="166"/>
  <c r="D7637" i="166"/>
  <c r="D7639" i="166"/>
  <c r="D7641" i="166"/>
  <c r="D7643" i="166"/>
  <c r="D7645" i="166"/>
  <c r="D7647" i="166"/>
  <c r="D7649" i="166"/>
  <c r="D7651" i="166"/>
  <c r="D7653" i="166"/>
  <c r="D7655" i="166"/>
  <c r="D7657" i="166"/>
  <c r="D7659" i="166"/>
  <c r="D7661" i="166"/>
  <c r="D7663" i="166"/>
  <c r="D7665" i="166"/>
  <c r="D7667" i="166"/>
  <c r="D7669" i="166"/>
  <c r="D7671" i="166"/>
  <c r="D7673" i="166"/>
  <c r="D7675" i="166"/>
  <c r="D7677" i="166"/>
  <c r="D7679" i="166"/>
  <c r="D7681" i="166"/>
  <c r="D7683" i="166"/>
  <c r="D7685" i="166"/>
  <c r="D7687" i="166"/>
  <c r="D7689" i="166"/>
  <c r="D7691" i="166"/>
  <c r="D7693" i="166"/>
  <c r="D7695" i="166"/>
  <c r="D7697" i="166"/>
  <c r="D7699" i="166"/>
  <c r="E120" i="186"/>
  <c r="E119" i="186"/>
  <c r="E117" i="186"/>
  <c r="E116" i="186"/>
  <c r="E115" i="186"/>
  <c r="E114" i="186"/>
  <c r="E112" i="186"/>
  <c r="E111" i="186"/>
  <c r="E110" i="186"/>
  <c r="E108" i="186"/>
  <c r="E107" i="186"/>
  <c r="E106" i="186"/>
  <c r="E105" i="186"/>
  <c r="E104" i="186"/>
  <c r="E102" i="186"/>
  <c r="E101" i="186"/>
  <c r="E100" i="186"/>
  <c r="E99" i="186"/>
  <c r="E98" i="186"/>
  <c r="E97" i="186"/>
  <c r="E96" i="186"/>
  <c r="E95" i="186"/>
  <c r="E94" i="186"/>
  <c r="E93" i="186"/>
  <c r="E92" i="186"/>
  <c r="E91" i="186"/>
  <c r="E90" i="186"/>
  <c r="E89" i="186"/>
  <c r="E88" i="186"/>
  <c r="E87" i="186"/>
  <c r="E86" i="186"/>
  <c r="E84" i="186"/>
  <c r="E83" i="186"/>
  <c r="E82" i="186"/>
  <c r="E81" i="186"/>
  <c r="E79" i="186"/>
  <c r="E78" i="186"/>
  <c r="E76" i="186"/>
  <c r="E75" i="186"/>
  <c r="E74" i="186"/>
  <c r="E73" i="186"/>
  <c r="E71" i="186"/>
  <c r="E70" i="186"/>
  <c r="E69" i="186"/>
  <c r="E68" i="186"/>
  <c r="E66" i="186"/>
  <c r="E65" i="186"/>
  <c r="E64" i="186"/>
  <c r="E63" i="186"/>
  <c r="E62" i="186"/>
  <c r="E61" i="186"/>
  <c r="E60" i="186"/>
  <c r="E58" i="186"/>
  <c r="E57" i="186"/>
  <c r="E56" i="186"/>
  <c r="E55" i="186"/>
  <c r="E54" i="186"/>
  <c r="E52" i="186"/>
  <c r="E51" i="186"/>
  <c r="E50" i="186"/>
  <c r="E49" i="186"/>
  <c r="E47" i="186"/>
  <c r="E46" i="186"/>
  <c r="E45" i="186"/>
  <c r="E44" i="186"/>
  <c r="E43" i="186"/>
  <c r="E41" i="186"/>
  <c r="E40" i="186"/>
  <c r="E39" i="186"/>
  <c r="E38" i="186"/>
  <c r="E37" i="186"/>
  <c r="E36" i="186"/>
  <c r="E35" i="186"/>
  <c r="E33" i="186"/>
  <c r="E32" i="186"/>
  <c r="E30" i="186"/>
  <c r="E29" i="186"/>
  <c r="E28" i="186"/>
  <c r="E27" i="186"/>
  <c r="E26" i="186"/>
  <c r="E25" i="186"/>
  <c r="E23" i="186"/>
  <c r="E22" i="186"/>
  <c r="E21" i="186"/>
  <c r="E20" i="186"/>
  <c r="E19" i="186"/>
  <c r="E18" i="186"/>
  <c r="E17" i="186"/>
  <c r="E16" i="186"/>
  <c r="E15" i="186"/>
  <c r="E14" i="186"/>
  <c r="E12" i="186"/>
  <c r="E11" i="186"/>
  <c r="E10" i="186"/>
  <c r="E9" i="186"/>
  <c r="E8" i="186"/>
  <c r="A7590" i="166" l="1"/>
  <c r="B7590" i="166"/>
  <c r="C7590" i="166"/>
  <c r="D7590" i="166"/>
  <c r="A7591" i="166"/>
  <c r="B7591" i="166"/>
  <c r="C7591" i="166"/>
  <c r="D7591" i="166"/>
  <c r="A7592" i="166"/>
  <c r="B7592" i="166"/>
  <c r="C7592" i="166"/>
  <c r="D7592" i="166"/>
  <c r="A7593" i="166"/>
  <c r="B7593" i="166"/>
  <c r="C7593" i="166"/>
  <c r="D7593" i="166"/>
  <c r="A7594" i="166"/>
  <c r="B7594" i="166"/>
  <c r="C7594" i="166"/>
  <c r="D7594" i="166"/>
  <c r="A7595" i="166"/>
  <c r="B7595" i="166"/>
  <c r="C7595" i="166"/>
  <c r="D7595" i="166"/>
  <c r="A7596" i="166"/>
  <c r="B7596" i="166"/>
  <c r="C7596" i="166"/>
  <c r="D7596" i="166"/>
  <c r="A7597" i="166"/>
  <c r="B7597" i="166"/>
  <c r="C7597" i="166"/>
  <c r="D7597" i="166"/>
  <c r="A7598" i="166"/>
  <c r="B7598" i="166"/>
  <c r="C7598" i="166"/>
  <c r="D7598" i="166"/>
  <c r="A7599" i="166"/>
  <c r="B7599" i="166"/>
  <c r="C7599" i="166"/>
  <c r="D7599" i="166"/>
  <c r="A7600" i="166"/>
  <c r="B7600" i="166"/>
  <c r="C7600" i="166"/>
  <c r="D7600" i="166"/>
  <c r="A7601" i="166"/>
  <c r="B7601" i="166"/>
  <c r="C7601" i="166"/>
  <c r="D7601" i="166"/>
  <c r="I143" i="24"/>
  <c r="D8106" i="166" l="1"/>
  <c r="D8107" i="166"/>
  <c r="A8098" i="166"/>
  <c r="B8098" i="166"/>
  <c r="C8098" i="166"/>
  <c r="D8098" i="166"/>
  <c r="A8099" i="166"/>
  <c r="B8099" i="166"/>
  <c r="D8099" i="166"/>
  <c r="A8100" i="166"/>
  <c r="B8100" i="166"/>
  <c r="D8100" i="166"/>
  <c r="A8101" i="166"/>
  <c r="B8101" i="166"/>
  <c r="D8101" i="166"/>
  <c r="A8102" i="166"/>
  <c r="B8102" i="166"/>
  <c r="D8102" i="166"/>
  <c r="A8103" i="166"/>
  <c r="B8103" i="166"/>
  <c r="D8103" i="166"/>
  <c r="A8104" i="166"/>
  <c r="B8104" i="166"/>
  <c r="D8104" i="166"/>
  <c r="A8105" i="166"/>
  <c r="B8105" i="166"/>
  <c r="D8105" i="166"/>
  <c r="A8106" i="166"/>
  <c r="B8106" i="166"/>
  <c r="A8107" i="166"/>
  <c r="B8107" i="166"/>
  <c r="A8127" i="166"/>
  <c r="B8127" i="166"/>
  <c r="C8127" i="166"/>
  <c r="D8127" i="166"/>
  <c r="A8128" i="166"/>
  <c r="B8128" i="166"/>
  <c r="A8129" i="166"/>
  <c r="B8129" i="166"/>
  <c r="D8129" i="166"/>
  <c r="A8130" i="166"/>
  <c r="B8130" i="166"/>
  <c r="D8130" i="166"/>
  <c r="A8131" i="166"/>
  <c r="B8131" i="166"/>
  <c r="D8131" i="166"/>
  <c r="A8132" i="166"/>
  <c r="B8132" i="166"/>
  <c r="D8132" i="166"/>
  <c r="A8133" i="166"/>
  <c r="B8133" i="166"/>
  <c r="D8133" i="166"/>
  <c r="A8134" i="166"/>
  <c r="B8134" i="166"/>
  <c r="D8134" i="166"/>
  <c r="A8135" i="166"/>
  <c r="B8135" i="166"/>
  <c r="D8135" i="166"/>
  <c r="A8136" i="166"/>
  <c r="B8136" i="166"/>
  <c r="D8136" i="166"/>
  <c r="A8137" i="166"/>
  <c r="B8137" i="166"/>
  <c r="D8137" i="166"/>
  <c r="A8138" i="166"/>
  <c r="B8138" i="166"/>
  <c r="D8138" i="166"/>
  <c r="A8139" i="166"/>
  <c r="B8139" i="166"/>
  <c r="D8139" i="166"/>
  <c r="A8140" i="166"/>
  <c r="B8140" i="166"/>
  <c r="D8140" i="166"/>
  <c r="E31" i="160" l="1"/>
  <c r="C7878" i="166"/>
  <c r="E30" i="160"/>
  <c r="C7877" i="166"/>
  <c r="A7950" i="166"/>
  <c r="B7950" i="166"/>
  <c r="D7950" i="166"/>
  <c r="A7951" i="166"/>
  <c r="B7951" i="166"/>
  <c r="D7951" i="166"/>
  <c r="A7952" i="166"/>
  <c r="B7952" i="166"/>
  <c r="D7952" i="166"/>
  <c r="A7953" i="166"/>
  <c r="B7953" i="166"/>
  <c r="D7953" i="166"/>
  <c r="A7954" i="166"/>
  <c r="B7954" i="166"/>
  <c r="D7954" i="166"/>
  <c r="A7955" i="166"/>
  <c r="B7955" i="166"/>
  <c r="D7955" i="166"/>
  <c r="K48" i="154"/>
  <c r="C7953" i="166"/>
  <c r="K50" i="154"/>
  <c r="K51" i="154"/>
  <c r="C7952" i="166" l="1"/>
  <c r="C7955" i="166"/>
  <c r="C7954" i="166"/>
  <c r="K49" i="154"/>
  <c r="C7951" i="166"/>
  <c r="C7950" i="166"/>
  <c r="K47" i="154" l="1"/>
  <c r="K46" i="154"/>
  <c r="A8165" i="166" l="1"/>
  <c r="B8165" i="166"/>
  <c r="A8166" i="166"/>
  <c r="B8166" i="166"/>
  <c r="D8166" i="166"/>
  <c r="A8167" i="166"/>
  <c r="B8167" i="166"/>
  <c r="A8168" i="166"/>
  <c r="B8168" i="166"/>
  <c r="D8168" i="166"/>
  <c r="H43" i="181"/>
  <c r="H38" i="181"/>
  <c r="D8167" i="166"/>
  <c r="H44" i="181"/>
  <c r="C8168" i="166" l="1"/>
  <c r="C8167" i="166"/>
  <c r="C8166" i="166"/>
  <c r="J9" i="26"/>
  <c r="E29" i="160" l="1"/>
  <c r="C7876" i="166"/>
  <c r="E28" i="160"/>
  <c r="C7875" i="166"/>
  <c r="D1861" i="166"/>
  <c r="D1873" i="166"/>
  <c r="D1874" i="166"/>
  <c r="D1875" i="166"/>
  <c r="D1876" i="166"/>
  <c r="D1877" i="166"/>
  <c r="D1878" i="166"/>
  <c r="D1872" i="166"/>
  <c r="A1873" i="166"/>
  <c r="A1874" i="166"/>
  <c r="A1875" i="166"/>
  <c r="A1876" i="166"/>
  <c r="A1877" i="166"/>
  <c r="A1878" i="166"/>
  <c r="B1878" i="166"/>
  <c r="B1873" i="166"/>
  <c r="B1874" i="166"/>
  <c r="B1875" i="166"/>
  <c r="B1876" i="166"/>
  <c r="B1877" i="166"/>
  <c r="B1872" i="166"/>
  <c r="A1872" i="166"/>
  <c r="B1869" i="166"/>
  <c r="B1870" i="166"/>
  <c r="B1871" i="166"/>
  <c r="B1868" i="166"/>
  <c r="A1869" i="166"/>
  <c r="A1870" i="166"/>
  <c r="A1871" i="166"/>
  <c r="A1868" i="166"/>
  <c r="D1867" i="166"/>
  <c r="B1867" i="166"/>
  <c r="C1867" i="166"/>
  <c r="A1867" i="166"/>
  <c r="D1866" i="166"/>
  <c r="D1865" i="166"/>
  <c r="C1866" i="166"/>
  <c r="C1865" i="166"/>
  <c r="B1866" i="166"/>
  <c r="B1865" i="166"/>
  <c r="A1866" i="166"/>
  <c r="A1865" i="166"/>
  <c r="C1861" i="166"/>
  <c r="D1863" i="166"/>
  <c r="D1864" i="166"/>
  <c r="D1862" i="166"/>
  <c r="C1863" i="166"/>
  <c r="C1864" i="166"/>
  <c r="C1862" i="166"/>
  <c r="B1863" i="166"/>
  <c r="B1864" i="166"/>
  <c r="B1862" i="166"/>
  <c r="A1863" i="166"/>
  <c r="A1864" i="166"/>
  <c r="A1862" i="166"/>
  <c r="F103" i="165" l="1"/>
  <c r="C1868" i="166" s="1"/>
  <c r="F104" i="165"/>
  <c r="C1869" i="166" s="1"/>
  <c r="F105" i="165"/>
  <c r="C1870" i="166" s="1"/>
  <c r="F106" i="165"/>
  <c r="C1871" i="166" s="1"/>
  <c r="F89" i="165"/>
  <c r="F78" i="165"/>
  <c r="F79" i="165"/>
  <c r="F114" i="165"/>
  <c r="C1872" i="166" s="1"/>
  <c r="F115" i="165"/>
  <c r="C1873" i="166" s="1"/>
  <c r="F116" i="165"/>
  <c r="C1874" i="166" s="1"/>
  <c r="F117" i="165"/>
  <c r="C1875" i="166" s="1"/>
  <c r="F118" i="165"/>
  <c r="C1876" i="166" s="1"/>
  <c r="F119" i="165"/>
  <c r="C1877" i="166" s="1"/>
  <c r="F120" i="165"/>
  <c r="C1878" i="166" s="1"/>
  <c r="F68" i="165"/>
  <c r="F69" i="165"/>
  <c r="F70" i="165"/>
  <c r="C8128" i="166" l="1"/>
  <c r="C8129" i="166"/>
  <c r="C8130" i="166"/>
  <c r="C8131" i="166"/>
  <c r="C8132" i="166"/>
  <c r="C8133" i="166"/>
  <c r="C8134" i="166"/>
  <c r="C8135" i="166"/>
  <c r="C8136" i="166"/>
  <c r="C8137" i="166"/>
  <c r="C8138" i="166"/>
  <c r="C8139" i="166"/>
  <c r="C8140" i="166"/>
  <c r="L8" i="182"/>
  <c r="C8099" i="166"/>
  <c r="C8107" i="166" l="1"/>
  <c r="C8106" i="166"/>
  <c r="C8103" i="166"/>
  <c r="C8104" i="166"/>
  <c r="C8105" i="166"/>
  <c r="C8102" i="166"/>
  <c r="C8100" i="166"/>
  <c r="C8101" i="166"/>
  <c r="K7" i="177"/>
  <c r="D7" i="168" l="1"/>
  <c r="D8" i="168"/>
  <c r="D9" i="168"/>
  <c r="D10" i="168"/>
  <c r="D11" i="168"/>
  <c r="D12" i="168"/>
  <c r="D16" i="168"/>
  <c r="K6" i="178"/>
  <c r="F17" i="171"/>
  <c r="K40" i="154"/>
  <c r="K7" i="154"/>
  <c r="E8" i="184"/>
  <c r="E9" i="184"/>
  <c r="E10" i="184"/>
  <c r="E11" i="184"/>
  <c r="E12" i="184"/>
  <c r="E13" i="184"/>
  <c r="E14" i="184"/>
  <c r="E15" i="184"/>
  <c r="E16" i="184"/>
  <c r="E17" i="184"/>
  <c r="E18" i="184"/>
  <c r="E19" i="184"/>
  <c r="E20" i="184"/>
  <c r="E21" i="184"/>
  <c r="E22" i="184"/>
  <c r="E23" i="184"/>
  <c r="E24" i="184"/>
  <c r="E25" i="184"/>
  <c r="E26" i="184"/>
  <c r="E27" i="184"/>
  <c r="E28" i="184"/>
  <c r="E29" i="184"/>
  <c r="E30" i="184"/>
  <c r="E31" i="184"/>
  <c r="E32" i="184"/>
  <c r="E33" i="184"/>
  <c r="E34" i="184"/>
  <c r="E35" i="184"/>
  <c r="E36" i="184"/>
  <c r="E37" i="184"/>
  <c r="A1851" i="166" l="1"/>
  <c r="B1851" i="166"/>
  <c r="C1851" i="166"/>
  <c r="D1851" i="166"/>
  <c r="A1852" i="166"/>
  <c r="B1852" i="166"/>
  <c r="C1852" i="166"/>
  <c r="D1852" i="166"/>
  <c r="A1853" i="166"/>
  <c r="B1853" i="166"/>
  <c r="C1853" i="166"/>
  <c r="D1853" i="166"/>
  <c r="A1854" i="166"/>
  <c r="B1854" i="166"/>
  <c r="C1854" i="166"/>
  <c r="D1854" i="166"/>
  <c r="A1855" i="166"/>
  <c r="B1855" i="166"/>
  <c r="C1855" i="166"/>
  <c r="D1855" i="166"/>
  <c r="A1856" i="166"/>
  <c r="B1856" i="166"/>
  <c r="C1856" i="166"/>
  <c r="D1856" i="166"/>
  <c r="A1857" i="166"/>
  <c r="B1857" i="166"/>
  <c r="C1857" i="166"/>
  <c r="D1857" i="166"/>
  <c r="A1858" i="166"/>
  <c r="B1858" i="166"/>
  <c r="C1858" i="166"/>
  <c r="D1858" i="166"/>
  <c r="A1859" i="166"/>
  <c r="B1859" i="166"/>
  <c r="C1859" i="166"/>
  <c r="D1859" i="166"/>
  <c r="A1860" i="166"/>
  <c r="B1860" i="166"/>
  <c r="C1860" i="166"/>
  <c r="D1860" i="166"/>
  <c r="A1861" i="166"/>
  <c r="B1861" i="166"/>
  <c r="F98" i="165"/>
  <c r="F99" i="165"/>
  <c r="F100" i="165"/>
  <c r="F101" i="165"/>
  <c r="F102" i="165"/>
  <c r="F108" i="165"/>
  <c r="F109" i="165"/>
  <c r="F110" i="165"/>
  <c r="F111" i="165"/>
  <c r="F112" i="165"/>
  <c r="F113" i="165"/>
  <c r="D1807" i="166" l="1"/>
  <c r="C1807" i="166"/>
  <c r="B1807" i="166"/>
  <c r="A1807" i="166"/>
  <c r="F41" i="165" l="1"/>
  <c r="F40" i="165"/>
  <c r="H483" i="26" l="1"/>
  <c r="D6499" i="166"/>
  <c r="D1749" i="166" l="1"/>
  <c r="K11" i="154" l="1"/>
  <c r="A8071" i="166" l="1"/>
  <c r="B8071" i="166"/>
  <c r="D8071" i="166"/>
  <c r="A7964" i="166"/>
  <c r="B7964" i="166"/>
  <c r="D7964" i="166"/>
  <c r="A7965" i="166"/>
  <c r="B7965" i="166"/>
  <c r="D7965" i="166"/>
  <c r="A7966" i="166"/>
  <c r="B7966" i="166"/>
  <c r="D7966" i="166"/>
  <c r="A7967" i="166"/>
  <c r="B7967" i="166"/>
  <c r="D7967" i="166"/>
  <c r="A7944" i="166"/>
  <c r="B7944" i="166"/>
  <c r="D7944" i="166"/>
  <c r="A7945" i="166"/>
  <c r="B7945" i="166"/>
  <c r="D7945" i="166"/>
  <c r="A7946" i="166"/>
  <c r="B7946" i="166"/>
  <c r="D7946" i="166"/>
  <c r="A7947" i="166"/>
  <c r="B7947" i="166"/>
  <c r="D7947" i="166"/>
  <c r="A7948" i="166"/>
  <c r="B7948" i="166"/>
  <c r="D7948" i="166"/>
  <c r="A7949" i="166"/>
  <c r="B7949" i="166"/>
  <c r="D7949" i="166"/>
  <c r="F18" i="171"/>
  <c r="F19" i="171"/>
  <c r="C7967" i="166"/>
  <c r="C7966" i="166" l="1"/>
  <c r="F20" i="171"/>
  <c r="C7965" i="166"/>
  <c r="C7964" i="166"/>
  <c r="C7949" i="166" l="1"/>
  <c r="C7944" i="166"/>
  <c r="C7945" i="166"/>
  <c r="C7946" i="166"/>
  <c r="C7947" i="166"/>
  <c r="C7948" i="166"/>
  <c r="C8071" i="166" l="1"/>
  <c r="K42" i="154"/>
  <c r="K39" i="154"/>
  <c r="K43" i="154"/>
  <c r="K41" i="154"/>
  <c r="K44" i="154"/>
  <c r="A7962" i="166" l="1"/>
  <c r="B7962" i="166"/>
  <c r="D7962" i="166"/>
  <c r="A7963" i="166"/>
  <c r="B7963" i="166"/>
  <c r="D7963" i="166"/>
  <c r="L11" i="171" l="1"/>
  <c r="C7963" i="166" l="1"/>
  <c r="L12" i="171"/>
  <c r="C7962" i="166"/>
  <c r="K36" i="154" l="1"/>
  <c r="A8142" i="166"/>
  <c r="B8142" i="166"/>
  <c r="C8142" i="166"/>
  <c r="D8142" i="166"/>
  <c r="A8143" i="166"/>
  <c r="B8143" i="166"/>
  <c r="C8143" i="166"/>
  <c r="D8143" i="166"/>
  <c r="A8144" i="166"/>
  <c r="B8144" i="166"/>
  <c r="C8144" i="166"/>
  <c r="D8144" i="166"/>
  <c r="A8145" i="166"/>
  <c r="B8145" i="166"/>
  <c r="C8145" i="166"/>
  <c r="D8145" i="166"/>
  <c r="A8146" i="166"/>
  <c r="B8146" i="166"/>
  <c r="C8146" i="166"/>
  <c r="D8146" i="166"/>
  <c r="A8147" i="166"/>
  <c r="B8147" i="166"/>
  <c r="C8147" i="166"/>
  <c r="D8147" i="166"/>
  <c r="A8148" i="166"/>
  <c r="B8148" i="166"/>
  <c r="C8148" i="166"/>
  <c r="D8148" i="166"/>
  <c r="A8149" i="166"/>
  <c r="B8149" i="166"/>
  <c r="C8149" i="166"/>
  <c r="D8149" i="166"/>
  <c r="A8150" i="166"/>
  <c r="B8150" i="166"/>
  <c r="C8150" i="166"/>
  <c r="D8150" i="166"/>
  <c r="A8151" i="166"/>
  <c r="B8151" i="166"/>
  <c r="C8151" i="166"/>
  <c r="D8151" i="166"/>
  <c r="A8152" i="166"/>
  <c r="B8152" i="166"/>
  <c r="C8152" i="166"/>
  <c r="D8152" i="166"/>
  <c r="A8153" i="166"/>
  <c r="B8153" i="166"/>
  <c r="C8153" i="166"/>
  <c r="D8153" i="166"/>
  <c r="A8154" i="166"/>
  <c r="B8154" i="166"/>
  <c r="C8154" i="166"/>
  <c r="D8154" i="166"/>
  <c r="A8155" i="166"/>
  <c r="B8155" i="166"/>
  <c r="C8155" i="166"/>
  <c r="D8155" i="166"/>
  <c r="A8156" i="166"/>
  <c r="B8156" i="166"/>
  <c r="C8156" i="166"/>
  <c r="D8156" i="166"/>
  <c r="A8157" i="166"/>
  <c r="B8157" i="166"/>
  <c r="C8157" i="166"/>
  <c r="D8157" i="166"/>
  <c r="A8158" i="166"/>
  <c r="B8158" i="166"/>
  <c r="C8158" i="166"/>
  <c r="D8158" i="166"/>
  <c r="A8159" i="166"/>
  <c r="B8159" i="166"/>
  <c r="C8159" i="166"/>
  <c r="D8159" i="166"/>
  <c r="A8160" i="166"/>
  <c r="B8160" i="166"/>
  <c r="C8160" i="166"/>
  <c r="D8160" i="166"/>
  <c r="A8161" i="166"/>
  <c r="B8161" i="166"/>
  <c r="C8161" i="166"/>
  <c r="D8161" i="166"/>
  <c r="A8162" i="166"/>
  <c r="B8162" i="166"/>
  <c r="C8162" i="166"/>
  <c r="D8162" i="166"/>
  <c r="A8163" i="166"/>
  <c r="B8163" i="166"/>
  <c r="C8163" i="166"/>
  <c r="D8163" i="166"/>
  <c r="A8164" i="166"/>
  <c r="B8164" i="166"/>
  <c r="C8164" i="166"/>
  <c r="D8164" i="166"/>
  <c r="A8109" i="166"/>
  <c r="B8109" i="166"/>
  <c r="C8109" i="166"/>
  <c r="A8110" i="166"/>
  <c r="B8110" i="166"/>
  <c r="C8110" i="166"/>
  <c r="A8111" i="166"/>
  <c r="B8111" i="166"/>
  <c r="C8111" i="166"/>
  <c r="A8112" i="166"/>
  <c r="B8112" i="166"/>
  <c r="C8112" i="166"/>
  <c r="A8113" i="166"/>
  <c r="B8113" i="166"/>
  <c r="C8113" i="166"/>
  <c r="A8114" i="166"/>
  <c r="B8114" i="166"/>
  <c r="C8114" i="166"/>
  <c r="A8115" i="166"/>
  <c r="B8115" i="166"/>
  <c r="C8115" i="166"/>
  <c r="A8116" i="166"/>
  <c r="B8116" i="166"/>
  <c r="C8116" i="166"/>
  <c r="A8117" i="166"/>
  <c r="B8117" i="166"/>
  <c r="C8117" i="166"/>
  <c r="A8118" i="166"/>
  <c r="B8118" i="166"/>
  <c r="C8118" i="166"/>
  <c r="A8119" i="166"/>
  <c r="B8119" i="166"/>
  <c r="C8119" i="166"/>
  <c r="A8120" i="166"/>
  <c r="B8120" i="166"/>
  <c r="C8120" i="166"/>
  <c r="A8121" i="166"/>
  <c r="B8121" i="166"/>
  <c r="C8121" i="166"/>
  <c r="A8122" i="166"/>
  <c r="B8122" i="166"/>
  <c r="C8122" i="166"/>
  <c r="A8123" i="166"/>
  <c r="B8123" i="166"/>
  <c r="C8123" i="166"/>
  <c r="A8124" i="166"/>
  <c r="B8124" i="166"/>
  <c r="C8124" i="166"/>
  <c r="A8125" i="166"/>
  <c r="B8125" i="166"/>
  <c r="C8125" i="166"/>
  <c r="K37" i="154" l="1"/>
  <c r="A8058" i="166"/>
  <c r="B8058" i="166"/>
  <c r="C8058" i="166"/>
  <c r="D8058" i="166"/>
  <c r="A8059" i="166"/>
  <c r="B8059" i="166"/>
  <c r="C8059" i="166"/>
  <c r="A8060" i="166"/>
  <c r="B8060" i="166"/>
  <c r="C8060" i="166"/>
  <c r="D8060" i="166"/>
  <c r="A8061" i="166"/>
  <c r="B8061" i="166"/>
  <c r="C8061" i="166"/>
  <c r="D8061" i="166"/>
  <c r="A8062" i="166"/>
  <c r="B8062" i="166"/>
  <c r="C8062" i="166"/>
  <c r="D8062" i="166"/>
  <c r="A8063" i="166"/>
  <c r="B8063" i="166"/>
  <c r="C8063" i="166"/>
  <c r="D8063" i="166"/>
  <c r="A8064" i="166"/>
  <c r="B8064" i="166"/>
  <c r="C8064" i="166"/>
  <c r="D8064" i="166"/>
  <c r="A8065" i="166"/>
  <c r="B8065" i="166"/>
  <c r="C8065" i="166"/>
  <c r="D8065" i="166"/>
  <c r="A8066" i="166"/>
  <c r="B8066" i="166"/>
  <c r="C8066" i="166"/>
  <c r="D8066" i="166"/>
  <c r="A8067" i="166"/>
  <c r="B8067" i="166"/>
  <c r="C8067" i="166"/>
  <c r="D8067" i="166"/>
  <c r="A8068" i="166"/>
  <c r="B8068" i="166"/>
  <c r="C8068" i="166"/>
  <c r="D8068" i="166"/>
  <c r="A8069" i="166"/>
  <c r="B8069" i="166"/>
  <c r="C8069" i="166"/>
  <c r="D8069" i="166"/>
  <c r="A8070" i="166"/>
  <c r="B8070" i="166"/>
  <c r="C8070" i="166"/>
  <c r="D8070" i="166"/>
  <c r="A8038" i="166"/>
  <c r="B8038" i="166"/>
  <c r="C8038" i="166"/>
  <c r="D8038" i="166"/>
  <c r="A8039" i="166"/>
  <c r="B8039" i="166"/>
  <c r="C8039" i="166"/>
  <c r="D8039" i="166"/>
  <c r="A8040" i="166"/>
  <c r="B8040" i="166"/>
  <c r="C8040" i="166"/>
  <c r="D8040" i="166"/>
  <c r="A8041" i="166"/>
  <c r="B8041" i="166"/>
  <c r="C8041" i="166"/>
  <c r="D8041" i="166"/>
  <c r="A8042" i="166"/>
  <c r="B8042" i="166"/>
  <c r="C8042" i="166"/>
  <c r="D8042" i="166"/>
  <c r="A8043" i="166"/>
  <c r="B8043" i="166"/>
  <c r="C8043" i="166"/>
  <c r="D8043" i="166"/>
  <c r="A8044" i="166"/>
  <c r="B8044" i="166"/>
  <c r="C8044" i="166"/>
  <c r="D8044" i="166"/>
  <c r="A8045" i="166"/>
  <c r="B8045" i="166"/>
  <c r="C8045" i="166"/>
  <c r="D8045" i="166"/>
  <c r="A8046" i="166"/>
  <c r="B8046" i="166"/>
  <c r="C8046" i="166"/>
  <c r="D8046" i="166"/>
  <c r="A8047" i="166"/>
  <c r="B8047" i="166"/>
  <c r="C8047" i="166"/>
  <c r="D8047" i="166"/>
  <c r="A8048" i="166"/>
  <c r="B8048" i="166"/>
  <c r="C8048" i="166"/>
  <c r="D8048" i="166"/>
  <c r="A8049" i="166"/>
  <c r="B8049" i="166"/>
  <c r="C8049" i="166"/>
  <c r="D8049" i="166"/>
  <c r="A8050" i="166"/>
  <c r="B8050" i="166"/>
  <c r="C8050" i="166"/>
  <c r="D8050" i="166"/>
  <c r="A8051" i="166"/>
  <c r="B8051" i="166"/>
  <c r="C8051" i="166"/>
  <c r="D8051" i="166"/>
  <c r="A8052" i="166"/>
  <c r="B8052" i="166"/>
  <c r="C8052" i="166"/>
  <c r="D8052" i="166"/>
  <c r="A8053" i="166"/>
  <c r="B8053" i="166"/>
  <c r="C8053" i="166"/>
  <c r="D8053" i="166"/>
  <c r="A8054" i="166"/>
  <c r="B8054" i="166"/>
  <c r="C8054" i="166"/>
  <c r="D8054" i="166"/>
  <c r="A8055" i="166"/>
  <c r="B8055" i="166"/>
  <c r="C8055" i="166"/>
  <c r="D8055" i="166"/>
  <c r="A8056" i="166"/>
  <c r="B8056" i="166"/>
  <c r="C8056" i="166"/>
  <c r="D8056" i="166"/>
  <c r="A8004" i="166"/>
  <c r="B8004" i="166"/>
  <c r="C8004" i="166"/>
  <c r="D8004" i="166"/>
  <c r="A8005" i="166"/>
  <c r="B8005" i="166"/>
  <c r="C8005" i="166"/>
  <c r="D8005" i="166"/>
  <c r="A8006" i="166"/>
  <c r="B8006" i="166"/>
  <c r="C8006" i="166"/>
  <c r="D8006" i="166"/>
  <c r="A8007" i="166"/>
  <c r="B8007" i="166"/>
  <c r="C8007" i="166"/>
  <c r="D8007" i="166"/>
  <c r="A8008" i="166"/>
  <c r="B8008" i="166"/>
  <c r="C8008" i="166"/>
  <c r="D8008" i="166"/>
  <c r="A8009" i="166"/>
  <c r="B8009" i="166"/>
  <c r="C8009" i="166"/>
  <c r="D8009" i="166"/>
  <c r="A8010" i="166"/>
  <c r="B8010" i="166"/>
  <c r="C8010" i="166"/>
  <c r="D8010" i="166"/>
  <c r="A8011" i="166"/>
  <c r="B8011" i="166"/>
  <c r="C8011" i="166"/>
  <c r="D8011" i="166"/>
  <c r="A8012" i="166"/>
  <c r="B8012" i="166"/>
  <c r="C8012" i="166"/>
  <c r="D8012" i="166"/>
  <c r="A8013" i="166"/>
  <c r="B8013" i="166"/>
  <c r="C8013" i="166"/>
  <c r="D8013" i="166"/>
  <c r="A8014" i="166"/>
  <c r="B8014" i="166"/>
  <c r="C8014" i="166"/>
  <c r="D8014" i="166"/>
  <c r="A8015" i="166"/>
  <c r="B8015" i="166"/>
  <c r="C8015" i="166"/>
  <c r="D8015" i="166"/>
  <c r="A8016" i="166"/>
  <c r="B8016" i="166"/>
  <c r="C8016" i="166"/>
  <c r="D8016" i="166"/>
  <c r="A8017" i="166"/>
  <c r="B8017" i="166"/>
  <c r="C8017" i="166"/>
  <c r="D8017" i="166"/>
  <c r="A8018" i="166"/>
  <c r="B8018" i="166"/>
  <c r="C8018" i="166"/>
  <c r="D8018" i="166"/>
  <c r="A8019" i="166"/>
  <c r="B8019" i="166"/>
  <c r="C8019" i="166"/>
  <c r="D8019" i="166"/>
  <c r="A8020" i="166"/>
  <c r="B8020" i="166"/>
  <c r="C8020" i="166"/>
  <c r="D8020" i="166"/>
  <c r="A8021" i="166"/>
  <c r="B8021" i="166"/>
  <c r="C8021" i="166"/>
  <c r="D8021" i="166"/>
  <c r="A8022" i="166"/>
  <c r="B8022" i="166"/>
  <c r="C8022" i="166"/>
  <c r="D8022" i="166"/>
  <c r="A8023" i="166"/>
  <c r="B8023" i="166"/>
  <c r="C8023" i="166"/>
  <c r="D8023" i="166"/>
  <c r="A8024" i="166"/>
  <c r="B8024" i="166"/>
  <c r="C8024" i="166"/>
  <c r="D8024" i="166"/>
  <c r="A8025" i="166"/>
  <c r="B8025" i="166"/>
  <c r="C8025" i="166"/>
  <c r="D8025" i="166"/>
  <c r="A8026" i="166"/>
  <c r="B8026" i="166"/>
  <c r="C8026" i="166"/>
  <c r="D8026" i="166"/>
  <c r="A8027" i="166"/>
  <c r="B8027" i="166"/>
  <c r="C8027" i="166"/>
  <c r="D8027" i="166"/>
  <c r="A8028" i="166"/>
  <c r="B8028" i="166"/>
  <c r="C8028" i="166"/>
  <c r="D8028" i="166"/>
  <c r="A8029" i="166"/>
  <c r="B8029" i="166"/>
  <c r="C8029" i="166"/>
  <c r="D8029" i="166"/>
  <c r="A8030" i="166"/>
  <c r="B8030" i="166"/>
  <c r="C8030" i="166"/>
  <c r="D8030" i="166"/>
  <c r="A8031" i="166"/>
  <c r="B8031" i="166"/>
  <c r="C8031" i="166"/>
  <c r="D8031" i="166"/>
  <c r="A8032" i="166"/>
  <c r="B8032" i="166"/>
  <c r="C8032" i="166"/>
  <c r="D8032" i="166"/>
  <c r="A8033" i="166"/>
  <c r="B8033" i="166"/>
  <c r="C8033" i="166"/>
  <c r="D8033" i="166"/>
  <c r="A8034" i="166"/>
  <c r="B8034" i="166"/>
  <c r="C8034" i="166"/>
  <c r="D8034" i="166"/>
  <c r="A8035" i="166"/>
  <c r="B8035" i="166"/>
  <c r="C8035" i="166"/>
  <c r="D8035" i="166"/>
  <c r="A8036" i="166"/>
  <c r="B8036" i="166"/>
  <c r="C8036" i="166"/>
  <c r="D8036" i="166"/>
  <c r="A7992" i="166" l="1"/>
  <c r="B7992" i="166"/>
  <c r="C7992" i="166"/>
  <c r="D7992" i="166"/>
  <c r="A7993" i="166"/>
  <c r="B7993" i="166"/>
  <c r="C7993" i="166"/>
  <c r="D7993" i="166"/>
  <c r="A7994" i="166"/>
  <c r="B7994" i="166"/>
  <c r="C7994" i="166"/>
  <c r="D7994" i="166"/>
  <c r="A7995" i="166"/>
  <c r="B7995" i="166"/>
  <c r="C7995" i="166"/>
  <c r="D7995" i="166"/>
  <c r="A7996" i="166"/>
  <c r="B7996" i="166"/>
  <c r="C7996" i="166"/>
  <c r="D7996" i="166"/>
  <c r="A7997" i="166"/>
  <c r="B7997" i="166"/>
  <c r="C7997" i="166"/>
  <c r="D7997" i="166"/>
  <c r="A7998" i="166"/>
  <c r="B7998" i="166"/>
  <c r="C7998" i="166"/>
  <c r="D7998" i="166"/>
  <c r="A7999" i="166"/>
  <c r="B7999" i="166"/>
  <c r="C7999" i="166"/>
  <c r="D7999" i="166"/>
  <c r="A8000" i="166"/>
  <c r="B8000" i="166"/>
  <c r="C8000" i="166"/>
  <c r="D8000" i="166"/>
  <c r="A8001" i="166"/>
  <c r="B8001" i="166"/>
  <c r="C8001" i="166"/>
  <c r="D8001" i="166"/>
  <c r="A8002" i="166"/>
  <c r="B8002" i="166"/>
  <c r="C8002" i="166"/>
  <c r="D8002" i="166"/>
  <c r="A7973" i="166"/>
  <c r="B7973" i="166"/>
  <c r="C7973" i="166"/>
  <c r="D7973" i="166"/>
  <c r="A7974" i="166"/>
  <c r="B7974" i="166"/>
  <c r="C7974" i="166"/>
  <c r="D7974" i="166"/>
  <c r="A7975" i="166"/>
  <c r="B7975" i="166"/>
  <c r="C7975" i="166"/>
  <c r="D7975" i="166"/>
  <c r="A7976" i="166"/>
  <c r="B7976" i="166"/>
  <c r="C7976" i="166"/>
  <c r="D7976" i="166"/>
  <c r="A7977" i="166"/>
  <c r="B7977" i="166"/>
  <c r="C7977" i="166"/>
  <c r="D7977" i="166"/>
  <c r="A7978" i="166"/>
  <c r="B7978" i="166"/>
  <c r="C7978" i="166"/>
  <c r="D7978" i="166"/>
  <c r="A7979" i="166"/>
  <c r="B7979" i="166"/>
  <c r="C7979" i="166"/>
  <c r="D7979" i="166"/>
  <c r="A7980" i="166"/>
  <c r="B7980" i="166"/>
  <c r="C7980" i="166"/>
  <c r="D7980" i="166"/>
  <c r="A7981" i="166"/>
  <c r="B7981" i="166"/>
  <c r="C7981" i="166"/>
  <c r="D7981" i="166"/>
  <c r="A7982" i="166"/>
  <c r="B7982" i="166"/>
  <c r="C7982" i="166"/>
  <c r="D7982" i="166"/>
  <c r="A7983" i="166"/>
  <c r="B7983" i="166"/>
  <c r="C7983" i="166"/>
  <c r="D7983" i="166"/>
  <c r="A7984" i="166"/>
  <c r="B7984" i="166"/>
  <c r="C7984" i="166"/>
  <c r="D7984" i="166"/>
  <c r="A7985" i="166"/>
  <c r="B7985" i="166"/>
  <c r="C7985" i="166"/>
  <c r="D7985" i="166"/>
  <c r="A7986" i="166"/>
  <c r="B7986" i="166"/>
  <c r="C7986" i="166"/>
  <c r="D7986" i="166"/>
  <c r="A7987" i="166"/>
  <c r="B7987" i="166"/>
  <c r="C7987" i="166"/>
  <c r="D7987" i="166"/>
  <c r="A7969" i="166"/>
  <c r="B7969" i="166"/>
  <c r="C7969" i="166"/>
  <c r="A7970" i="166"/>
  <c r="B7970" i="166"/>
  <c r="C7970" i="166"/>
  <c r="D7970" i="166"/>
  <c r="A7971" i="166"/>
  <c r="B7971" i="166"/>
  <c r="C7971" i="166"/>
  <c r="D7971" i="166"/>
  <c r="A7958" i="166"/>
  <c r="B7958" i="166"/>
  <c r="C7958" i="166"/>
  <c r="D7958" i="166"/>
  <c r="A7959" i="166"/>
  <c r="B7959" i="166"/>
  <c r="D7959" i="166"/>
  <c r="A7960" i="166"/>
  <c r="B7960" i="166"/>
  <c r="C7960" i="166"/>
  <c r="D7960" i="166"/>
  <c r="A7961" i="166"/>
  <c r="B7961" i="166"/>
  <c r="C7961" i="166"/>
  <c r="D7961" i="166"/>
  <c r="A7913" i="166"/>
  <c r="B7913" i="166"/>
  <c r="C7913" i="166"/>
  <c r="D7913" i="166"/>
  <c r="A7914" i="166"/>
  <c r="B7914" i="166"/>
  <c r="C7914" i="166"/>
  <c r="D7914" i="166"/>
  <c r="A7915" i="166"/>
  <c r="B7915" i="166"/>
  <c r="C7915" i="166"/>
  <c r="D7915" i="166"/>
  <c r="A7916" i="166"/>
  <c r="B7916" i="166"/>
  <c r="C7916" i="166"/>
  <c r="D7916" i="166"/>
  <c r="A7917" i="166"/>
  <c r="B7917" i="166"/>
  <c r="C7917" i="166"/>
  <c r="D7917" i="166"/>
  <c r="A7918" i="166"/>
  <c r="B7918" i="166"/>
  <c r="C7918" i="166"/>
  <c r="D7918" i="166"/>
  <c r="A7919" i="166"/>
  <c r="B7919" i="166"/>
  <c r="C7919" i="166"/>
  <c r="D7919" i="166"/>
  <c r="A7920" i="166"/>
  <c r="B7920" i="166"/>
  <c r="C7920" i="166"/>
  <c r="D7920" i="166"/>
  <c r="A7921" i="166"/>
  <c r="B7921" i="166"/>
  <c r="C7921" i="166"/>
  <c r="D7921" i="166"/>
  <c r="A7922" i="166"/>
  <c r="B7922" i="166"/>
  <c r="C7922" i="166"/>
  <c r="D7922" i="166"/>
  <c r="A7923" i="166"/>
  <c r="B7923" i="166"/>
  <c r="C7923" i="166"/>
  <c r="A7924" i="166"/>
  <c r="B7924" i="166"/>
  <c r="C7924" i="166"/>
  <c r="A7925" i="166"/>
  <c r="B7925" i="166"/>
  <c r="C7925" i="166"/>
  <c r="A7926" i="166"/>
  <c r="B7926" i="166"/>
  <c r="C7926" i="166"/>
  <c r="A7927" i="166"/>
  <c r="B7927" i="166"/>
  <c r="C7927" i="166"/>
  <c r="A7928" i="166"/>
  <c r="B7928" i="166"/>
  <c r="C7928" i="166"/>
  <c r="A7929" i="166"/>
  <c r="B7929" i="166"/>
  <c r="C7929" i="166"/>
  <c r="A7930" i="166"/>
  <c r="B7930" i="166"/>
  <c r="C7930" i="166"/>
  <c r="A7931" i="166"/>
  <c r="B7931" i="166"/>
  <c r="C7931" i="166"/>
  <c r="A7932" i="166"/>
  <c r="B7932" i="166"/>
  <c r="C7932" i="166"/>
  <c r="A7933" i="166"/>
  <c r="B7933" i="166"/>
  <c r="C7933" i="166"/>
  <c r="A7934" i="166"/>
  <c r="B7934" i="166"/>
  <c r="C7934" i="166"/>
  <c r="D7934" i="166"/>
  <c r="A7935" i="166"/>
  <c r="B7935" i="166"/>
  <c r="C7935" i="166"/>
  <c r="D7935" i="166"/>
  <c r="A7936" i="166"/>
  <c r="B7936" i="166"/>
  <c r="C7936" i="166"/>
  <c r="D7936" i="166"/>
  <c r="A7937" i="166"/>
  <c r="B7937" i="166"/>
  <c r="C7937" i="166"/>
  <c r="D7937" i="166"/>
  <c r="A7938" i="166"/>
  <c r="B7938" i="166"/>
  <c r="C7938" i="166"/>
  <c r="D7938" i="166"/>
  <c r="A7939" i="166"/>
  <c r="B7939" i="166"/>
  <c r="C7939" i="166"/>
  <c r="D7939" i="166"/>
  <c r="A7940" i="166"/>
  <c r="B7940" i="166"/>
  <c r="C7940" i="166"/>
  <c r="D7940" i="166"/>
  <c r="A7941" i="166"/>
  <c r="B7941" i="166"/>
  <c r="C7941" i="166"/>
  <c r="D7941" i="166"/>
  <c r="A7942" i="166"/>
  <c r="B7942" i="166"/>
  <c r="C7942" i="166"/>
  <c r="D7942" i="166"/>
  <c r="A7943" i="166"/>
  <c r="B7943" i="166"/>
  <c r="C7943" i="166"/>
  <c r="D7943" i="166"/>
  <c r="A7880" i="166"/>
  <c r="B7880" i="166"/>
  <c r="C7880" i="166"/>
  <c r="D7880" i="166"/>
  <c r="A7881" i="166"/>
  <c r="B7881" i="166"/>
  <c r="C7881" i="166"/>
  <c r="D7881" i="166"/>
  <c r="A7882" i="166"/>
  <c r="B7882" i="166"/>
  <c r="C7882" i="166"/>
  <c r="D7882" i="166"/>
  <c r="A7883" i="166"/>
  <c r="B7883" i="166"/>
  <c r="C7883" i="166"/>
  <c r="D7883" i="166"/>
  <c r="A7884" i="166"/>
  <c r="B7884" i="166"/>
  <c r="C7884" i="166"/>
  <c r="D7884" i="166"/>
  <c r="A7885" i="166"/>
  <c r="B7885" i="166"/>
  <c r="C7885" i="166"/>
  <c r="D7885" i="166"/>
  <c r="A7886" i="166"/>
  <c r="B7886" i="166"/>
  <c r="C7886" i="166"/>
  <c r="D7886" i="166"/>
  <c r="A7887" i="166"/>
  <c r="B7887" i="166"/>
  <c r="C7887" i="166"/>
  <c r="D7887" i="166"/>
  <c r="A7888" i="166"/>
  <c r="B7888" i="166"/>
  <c r="C7888" i="166"/>
  <c r="D7888" i="166"/>
  <c r="A7889" i="166"/>
  <c r="B7889" i="166"/>
  <c r="C7889" i="166"/>
  <c r="D7889" i="166"/>
  <c r="A7890" i="166"/>
  <c r="B7890" i="166"/>
  <c r="C7890" i="166"/>
  <c r="D7890" i="166"/>
  <c r="A7891" i="166"/>
  <c r="B7891" i="166"/>
  <c r="C7891" i="166"/>
  <c r="D7891" i="166"/>
  <c r="A7892" i="166"/>
  <c r="B7892" i="166"/>
  <c r="C7892" i="166"/>
  <c r="D7892" i="166"/>
  <c r="A7893" i="166"/>
  <c r="B7893" i="166"/>
  <c r="C7893" i="166"/>
  <c r="D7893" i="166"/>
  <c r="A7894" i="166"/>
  <c r="B7894" i="166"/>
  <c r="C7894" i="166"/>
  <c r="D7894" i="166"/>
  <c r="A7895" i="166"/>
  <c r="B7895" i="166"/>
  <c r="C7895" i="166"/>
  <c r="D7895" i="166"/>
  <c r="A7896" i="166"/>
  <c r="B7896" i="166"/>
  <c r="C7896" i="166"/>
  <c r="D7896" i="166"/>
  <c r="A7897" i="166"/>
  <c r="B7897" i="166"/>
  <c r="C7897" i="166"/>
  <c r="D7897" i="166"/>
  <c r="A7898" i="166"/>
  <c r="B7898" i="166"/>
  <c r="C7898" i="166"/>
  <c r="D7898" i="166"/>
  <c r="A7899" i="166"/>
  <c r="B7899" i="166"/>
  <c r="C7899" i="166"/>
  <c r="D7899" i="166"/>
  <c r="A7900" i="166"/>
  <c r="B7900" i="166"/>
  <c r="C7900" i="166"/>
  <c r="D7900" i="166"/>
  <c r="A7901" i="166"/>
  <c r="B7901" i="166"/>
  <c r="C7901" i="166"/>
  <c r="D7901" i="166"/>
  <c r="A7902" i="166"/>
  <c r="B7902" i="166"/>
  <c r="C7902" i="166"/>
  <c r="D7902" i="166"/>
  <c r="A7903" i="166"/>
  <c r="B7903" i="166"/>
  <c r="C7903" i="166"/>
  <c r="D7903" i="166"/>
  <c r="A7904" i="166"/>
  <c r="B7904" i="166"/>
  <c r="C7904" i="166"/>
  <c r="D7904" i="166"/>
  <c r="A7905" i="166"/>
  <c r="B7905" i="166"/>
  <c r="C7905" i="166"/>
  <c r="D7905" i="166"/>
  <c r="A7906" i="166"/>
  <c r="B7906" i="166"/>
  <c r="C7906" i="166"/>
  <c r="D7906" i="166"/>
  <c r="A7907" i="166"/>
  <c r="B7907" i="166"/>
  <c r="C7907" i="166"/>
  <c r="D7907" i="166"/>
  <c r="A7908" i="166"/>
  <c r="B7908" i="166"/>
  <c r="C7908" i="166"/>
  <c r="D7908" i="166"/>
  <c r="A7909" i="166"/>
  <c r="B7909" i="166"/>
  <c r="C7909" i="166"/>
  <c r="D7909" i="166"/>
  <c r="A7910" i="166"/>
  <c r="B7910" i="166"/>
  <c r="C7910" i="166"/>
  <c r="D7910" i="166"/>
  <c r="A7911" i="166"/>
  <c r="B7911" i="166"/>
  <c r="C7911" i="166"/>
  <c r="D7911" i="166"/>
  <c r="A7859" i="166"/>
  <c r="C7859" i="166"/>
  <c r="A7860" i="166"/>
  <c r="A7861" i="166"/>
  <c r="C7861" i="166"/>
  <c r="A7862" i="166"/>
  <c r="C7862" i="166"/>
  <c r="A7863" i="166"/>
  <c r="C7863" i="166"/>
  <c r="A7864" i="166"/>
  <c r="C7864" i="166"/>
  <c r="A7865" i="166"/>
  <c r="C7865" i="166"/>
  <c r="A7866" i="166"/>
  <c r="C7866" i="166"/>
  <c r="A7867" i="166"/>
  <c r="C7867" i="166"/>
  <c r="A7868" i="166"/>
  <c r="C7868" i="166"/>
  <c r="A7869" i="166"/>
  <c r="A7870" i="166"/>
  <c r="C7870" i="166"/>
  <c r="A7871" i="166"/>
  <c r="C7871" i="166"/>
  <c r="A7872" i="166"/>
  <c r="C7872" i="166"/>
  <c r="A7873" i="166"/>
  <c r="C7873" i="166"/>
  <c r="A7874" i="166"/>
  <c r="C7874" i="166"/>
  <c r="A6520" i="166" l="1"/>
  <c r="B6520" i="166"/>
  <c r="C6520" i="166"/>
  <c r="A6519" i="166"/>
  <c r="B6519" i="166"/>
  <c r="C6519" i="166"/>
  <c r="D6520" i="166"/>
  <c r="D6519" i="166"/>
  <c r="E29" i="173"/>
  <c r="E28" i="173"/>
  <c r="E11" i="173"/>
  <c r="A7574" i="166" l="1"/>
  <c r="B7574" i="166"/>
  <c r="C7574" i="166"/>
  <c r="D7574" i="166"/>
  <c r="A7575" i="166"/>
  <c r="B7575" i="166"/>
  <c r="C7575" i="166"/>
  <c r="D7575" i="166"/>
  <c r="A7576" i="166"/>
  <c r="B7576" i="166"/>
  <c r="C7576" i="166"/>
  <c r="D7576" i="166"/>
  <c r="A7577" i="166"/>
  <c r="B7577" i="166"/>
  <c r="C7577" i="166"/>
  <c r="D7577" i="166"/>
  <c r="A7578" i="166"/>
  <c r="B7578" i="166"/>
  <c r="C7578" i="166"/>
  <c r="D7578" i="166"/>
  <c r="A7579" i="166"/>
  <c r="B7579" i="166"/>
  <c r="C7579" i="166"/>
  <c r="D7579" i="166"/>
  <c r="A7580" i="166"/>
  <c r="B7580" i="166"/>
  <c r="C7580" i="166"/>
  <c r="D7580" i="166"/>
  <c r="A7581" i="166"/>
  <c r="B7581" i="166"/>
  <c r="C7581" i="166"/>
  <c r="D7581" i="166"/>
  <c r="A7582" i="166"/>
  <c r="B7582" i="166"/>
  <c r="C7582" i="166"/>
  <c r="D7582" i="166"/>
  <c r="A7583" i="166"/>
  <c r="B7583" i="166"/>
  <c r="C7583" i="166"/>
  <c r="D7583" i="166"/>
  <c r="A7584" i="166"/>
  <c r="B7584" i="166"/>
  <c r="C7584" i="166"/>
  <c r="D7584" i="166"/>
  <c r="A7585" i="166"/>
  <c r="B7585" i="166"/>
  <c r="C7585" i="166"/>
  <c r="D7585" i="166"/>
  <c r="A7586" i="166"/>
  <c r="B7586" i="166"/>
  <c r="C7586" i="166"/>
  <c r="D7586" i="166"/>
  <c r="A7587" i="166"/>
  <c r="B7587" i="166"/>
  <c r="C7587" i="166"/>
  <c r="D7587" i="166"/>
  <c r="A7588" i="166"/>
  <c r="B7588" i="166"/>
  <c r="C7588" i="166"/>
  <c r="D7588" i="166"/>
  <c r="E8" i="185" l="1"/>
  <c r="E9" i="185"/>
  <c r="E10" i="185"/>
  <c r="E11" i="185"/>
  <c r="E12" i="185"/>
  <c r="E13" i="185"/>
  <c r="E15" i="185"/>
  <c r="E16" i="185"/>
  <c r="E17" i="185"/>
  <c r="E18" i="185"/>
  <c r="E19" i="185"/>
  <c r="E20" i="185"/>
  <c r="E21" i="185"/>
  <c r="E7" i="185"/>
  <c r="I144" i="24" l="1"/>
  <c r="I145" i="24"/>
  <c r="I146" i="24"/>
  <c r="I147" i="24"/>
  <c r="I148" i="24"/>
  <c r="I149" i="24"/>
  <c r="I150" i="24"/>
  <c r="I151" i="24"/>
  <c r="I152" i="24"/>
  <c r="D25" i="168" l="1"/>
  <c r="D26" i="168"/>
  <c r="D27" i="168"/>
  <c r="D28" i="168"/>
  <c r="D29" i="168"/>
  <c r="D24" i="168"/>
  <c r="L9" i="182" l="1"/>
  <c r="L7" i="182"/>
  <c r="J21" i="183"/>
  <c r="J20" i="183"/>
  <c r="J19" i="183"/>
  <c r="J18" i="183"/>
  <c r="J16" i="183"/>
  <c r="J15" i="183"/>
  <c r="J14" i="183"/>
  <c r="J13" i="183"/>
  <c r="J11" i="183"/>
  <c r="J10" i="183"/>
  <c r="J9" i="183"/>
  <c r="J8" i="183"/>
  <c r="L24" i="182" l="1"/>
  <c r="L23" i="182"/>
  <c r="L22" i="182"/>
  <c r="L21" i="182"/>
  <c r="L20" i="182"/>
  <c r="L19" i="182"/>
  <c r="L18" i="182"/>
  <c r="L17" i="182"/>
  <c r="L13" i="182"/>
  <c r="L12" i="182"/>
  <c r="L11" i="182"/>
  <c r="L10" i="182"/>
  <c r="L6" i="182"/>
  <c r="H33" i="181" l="1"/>
  <c r="H34" i="181"/>
  <c r="H32" i="181"/>
  <c r="H26" i="181"/>
  <c r="H27" i="181"/>
  <c r="H28" i="181"/>
  <c r="H29" i="181"/>
  <c r="H25" i="181"/>
  <c r="H16" i="181"/>
  <c r="H17" i="181"/>
  <c r="H18" i="181"/>
  <c r="H19" i="181"/>
  <c r="H20" i="181"/>
  <c r="H21" i="181"/>
  <c r="H22" i="181"/>
  <c r="H15" i="181"/>
  <c r="H8" i="181"/>
  <c r="H9" i="181"/>
  <c r="H10" i="181"/>
  <c r="H11" i="181"/>
  <c r="H12" i="181"/>
  <c r="H21" i="137"/>
  <c r="J18" i="180" l="1"/>
  <c r="J16" i="180"/>
  <c r="J13" i="180"/>
  <c r="J12" i="180"/>
  <c r="J11" i="180"/>
  <c r="J10" i="180"/>
  <c r="J7" i="180"/>
  <c r="J6" i="180"/>
  <c r="C1608" i="166" l="1"/>
  <c r="D1608" i="166"/>
  <c r="C1609" i="166"/>
  <c r="D1609" i="166"/>
  <c r="C1610" i="166"/>
  <c r="D1610" i="166"/>
  <c r="C1611" i="166"/>
  <c r="D1611" i="166"/>
  <c r="C1612" i="166"/>
  <c r="D1612" i="166"/>
  <c r="C1613" i="166"/>
  <c r="D1613" i="166"/>
  <c r="C1614" i="166"/>
  <c r="D1614" i="166"/>
  <c r="C1615" i="166"/>
  <c r="D1615" i="166"/>
  <c r="C1616" i="166"/>
  <c r="D1616" i="166"/>
  <c r="C1617" i="166"/>
  <c r="D1617" i="166"/>
  <c r="C1618" i="166"/>
  <c r="D1618" i="166"/>
  <c r="C1619" i="166"/>
  <c r="D1619" i="166"/>
  <c r="C1620" i="166"/>
  <c r="D1620" i="166"/>
  <c r="C1621" i="166"/>
  <c r="D1621" i="166"/>
  <c r="C1622" i="166"/>
  <c r="D1622" i="166"/>
  <c r="C1623" i="166"/>
  <c r="D1623" i="166"/>
  <c r="C1624" i="166"/>
  <c r="D1624" i="166"/>
  <c r="C1625" i="166"/>
  <c r="D1625" i="166"/>
  <c r="C1626" i="166"/>
  <c r="D1626" i="166"/>
  <c r="C1627" i="166"/>
  <c r="D1627" i="166"/>
  <c r="C1628" i="166"/>
  <c r="D1628" i="166"/>
  <c r="C1629" i="166"/>
  <c r="D1629" i="166"/>
  <c r="C1630" i="166"/>
  <c r="D1630" i="166"/>
  <c r="C1631" i="166"/>
  <c r="D1631" i="166"/>
  <c r="C1632" i="166"/>
  <c r="D1632" i="166"/>
  <c r="C1633" i="166"/>
  <c r="D1633" i="166"/>
  <c r="C1634" i="166"/>
  <c r="D1634" i="166"/>
  <c r="C1635" i="166"/>
  <c r="D1635" i="166"/>
  <c r="C1636" i="166"/>
  <c r="D1636" i="166"/>
  <c r="C1637" i="166"/>
  <c r="D1637" i="166"/>
  <c r="C1638" i="166"/>
  <c r="D1638" i="166"/>
  <c r="C1639" i="166"/>
  <c r="D1639" i="166"/>
  <c r="K20" i="177" l="1"/>
  <c r="K21" i="177"/>
  <c r="K22" i="177"/>
  <c r="K23" i="177"/>
  <c r="K24" i="177"/>
  <c r="K25" i="177"/>
  <c r="K26" i="177"/>
  <c r="K27" i="177"/>
  <c r="K28" i="177"/>
  <c r="K15" i="177"/>
  <c r="K8" i="177" l="1"/>
  <c r="K9" i="177"/>
  <c r="K10" i="177"/>
  <c r="K11" i="177"/>
  <c r="K12" i="177"/>
  <c r="K13" i="177"/>
  <c r="K14" i="177"/>
  <c r="I7" i="176"/>
  <c r="I8" i="176"/>
  <c r="I9" i="176"/>
  <c r="I11" i="176"/>
  <c r="I12" i="176"/>
  <c r="I13" i="176"/>
  <c r="I14" i="176"/>
  <c r="I16" i="176"/>
  <c r="I17" i="176"/>
  <c r="I18" i="176"/>
  <c r="I19" i="176"/>
  <c r="I20" i="176"/>
  <c r="I21" i="176"/>
  <c r="I22" i="176"/>
  <c r="I23" i="176"/>
  <c r="I24" i="176"/>
  <c r="I26" i="176"/>
  <c r="I27" i="176"/>
  <c r="I28" i="176"/>
  <c r="I29" i="176"/>
  <c r="I30" i="176"/>
  <c r="I31" i="176"/>
  <c r="I33" i="176"/>
  <c r="I34" i="176"/>
  <c r="I35" i="176"/>
  <c r="I36" i="176"/>
  <c r="I37" i="176"/>
  <c r="I38" i="176"/>
  <c r="I39" i="176"/>
  <c r="I40" i="176"/>
  <c r="I42" i="176"/>
  <c r="D8" i="170"/>
  <c r="D17" i="168"/>
  <c r="F17" i="165"/>
  <c r="F18" i="165"/>
  <c r="F19" i="165"/>
  <c r="F20" i="165"/>
  <c r="F21" i="165"/>
  <c r="F22" i="165"/>
  <c r="F23" i="165"/>
  <c r="F24" i="165"/>
  <c r="F25" i="165"/>
  <c r="F26" i="165"/>
  <c r="F27" i="165"/>
  <c r="F28" i="165"/>
  <c r="F29" i="165"/>
  <c r="F30" i="165"/>
  <c r="F31" i="165"/>
  <c r="F32" i="165"/>
  <c r="F33" i="165"/>
  <c r="F34" i="165"/>
  <c r="F35" i="165"/>
  <c r="F36" i="165"/>
  <c r="F37" i="165"/>
  <c r="F38" i="165"/>
  <c r="F39" i="165"/>
  <c r="F43" i="165"/>
  <c r="F44" i="165"/>
  <c r="F45" i="165"/>
  <c r="F46" i="165"/>
  <c r="F47" i="165"/>
  <c r="F48" i="165"/>
  <c r="F49" i="165"/>
  <c r="F50" i="165"/>
  <c r="F51" i="165"/>
  <c r="F52" i="165"/>
  <c r="F53" i="165"/>
  <c r="F55" i="165"/>
  <c r="F57" i="165"/>
  <c r="F58" i="165"/>
  <c r="F59" i="165"/>
  <c r="F60" i="165"/>
  <c r="F61" i="165"/>
  <c r="F62" i="165"/>
  <c r="F63" i="165"/>
  <c r="F64" i="165"/>
  <c r="F65" i="165"/>
  <c r="F66" i="165"/>
  <c r="F67" i="165"/>
  <c r="F72" i="165"/>
  <c r="F73" i="165"/>
  <c r="F74" i="165"/>
  <c r="F75" i="165"/>
  <c r="F76" i="165"/>
  <c r="F77" i="165"/>
  <c r="F81" i="165"/>
  <c r="F82" i="165"/>
  <c r="F83" i="165"/>
  <c r="F84" i="165"/>
  <c r="F85" i="165"/>
  <c r="F86" i="165"/>
  <c r="F87" i="165"/>
  <c r="F88" i="165"/>
  <c r="F91" i="165"/>
  <c r="F92" i="165"/>
  <c r="F93" i="165"/>
  <c r="F94" i="165"/>
  <c r="F95" i="165"/>
  <c r="F96" i="165"/>
  <c r="K6" i="145"/>
  <c r="K7" i="145"/>
  <c r="K9" i="145"/>
  <c r="K10" i="145"/>
  <c r="K11" i="145"/>
  <c r="K12" i="145"/>
  <c r="K13" i="145"/>
  <c r="K14" i="145"/>
  <c r="K15" i="145"/>
  <c r="K16" i="145"/>
  <c r="K5" i="145"/>
  <c r="H73" i="27"/>
  <c r="K7" i="178" l="1"/>
  <c r="L9" i="171"/>
  <c r="L10" i="171"/>
  <c r="E21" i="160" l="1"/>
  <c r="E22" i="160"/>
  <c r="E23" i="160"/>
  <c r="E24" i="160"/>
  <c r="E25" i="160"/>
  <c r="E13" i="160"/>
  <c r="E14" i="160"/>
  <c r="E15" i="160"/>
  <c r="E16" i="160"/>
  <c r="E17" i="160"/>
  <c r="E18" i="160"/>
  <c r="E11" i="160"/>
  <c r="E12" i="160"/>
  <c r="D7869" i="166"/>
  <c r="D7870" i="166"/>
  <c r="D7871" i="166"/>
  <c r="D7872" i="166"/>
  <c r="D7873" i="166"/>
  <c r="D7874" i="166"/>
  <c r="D7861" i="166"/>
  <c r="D7862" i="166"/>
  <c r="D7863" i="166"/>
  <c r="D7864" i="166"/>
  <c r="D7865" i="166"/>
  <c r="D7866" i="166"/>
  <c r="D7867" i="166"/>
  <c r="D7868" i="166"/>
  <c r="A1695" i="166" l="1"/>
  <c r="C1695" i="166"/>
  <c r="A1696" i="166"/>
  <c r="C1696" i="166"/>
  <c r="A1697" i="166"/>
  <c r="C1697" i="166"/>
  <c r="A1698" i="166"/>
  <c r="C1698" i="166"/>
  <c r="D1696" i="166" l="1"/>
  <c r="D1697" i="166"/>
  <c r="D1698" i="166"/>
  <c r="H36" i="137" l="1"/>
  <c r="A1694" i="166" l="1"/>
  <c r="C1694" i="166"/>
  <c r="D1694" i="166"/>
  <c r="A1693" i="166"/>
  <c r="C1693" i="166"/>
  <c r="D1693" i="166"/>
  <c r="A1692" i="166"/>
  <c r="C1692" i="166"/>
  <c r="D1692" i="166"/>
  <c r="A1691" i="166"/>
  <c r="C1691" i="166"/>
  <c r="D1691" i="166"/>
  <c r="D7924" i="166" l="1"/>
  <c r="D7925" i="166"/>
  <c r="D7926" i="166"/>
  <c r="D7927" i="166"/>
  <c r="D7928" i="166"/>
  <c r="D7929" i="166"/>
  <c r="D7930" i="166"/>
  <c r="D7931" i="166"/>
  <c r="D7932" i="166"/>
  <c r="D7933" i="166"/>
  <c r="K55" i="154"/>
  <c r="K54" i="154"/>
  <c r="K8" i="154"/>
  <c r="K9" i="154"/>
  <c r="K10" i="154"/>
  <c r="K12" i="154"/>
  <c r="K13" i="154"/>
  <c r="K14" i="154"/>
  <c r="K15" i="154"/>
  <c r="K18" i="154"/>
  <c r="K19" i="154"/>
  <c r="K20" i="154"/>
  <c r="K21" i="154"/>
  <c r="K22" i="154"/>
  <c r="K23" i="154"/>
  <c r="K24" i="154"/>
  <c r="K26" i="154"/>
  <c r="K27" i="154"/>
  <c r="K28" i="154"/>
  <c r="K30" i="154"/>
  <c r="K31" i="154"/>
  <c r="K32" i="154"/>
  <c r="K33" i="154"/>
  <c r="K34" i="154"/>
  <c r="K35" i="154"/>
  <c r="A6502" i="166" l="1"/>
  <c r="B6502" i="166"/>
  <c r="C6502" i="166"/>
  <c r="D6502" i="166"/>
  <c r="A6503" i="166"/>
  <c r="B6503" i="166"/>
  <c r="A6504" i="166"/>
  <c r="B6504" i="166"/>
  <c r="C6504" i="166"/>
  <c r="A6505" i="166"/>
  <c r="B6505" i="166"/>
  <c r="C6505" i="166"/>
  <c r="A6506" i="166"/>
  <c r="B6506" i="166"/>
  <c r="C6506" i="166"/>
  <c r="A6507" i="166"/>
  <c r="B6507" i="166"/>
  <c r="C6507" i="166"/>
  <c r="A6508" i="166"/>
  <c r="B6508" i="166"/>
  <c r="C6508" i="166"/>
  <c r="A6509" i="166"/>
  <c r="B6509" i="166"/>
  <c r="C6509" i="166"/>
  <c r="A6510" i="166"/>
  <c r="B6510" i="166"/>
  <c r="C6510" i="166"/>
  <c r="A6511" i="166"/>
  <c r="B6511" i="166"/>
  <c r="C6511" i="166"/>
  <c r="A6512" i="166"/>
  <c r="B6512" i="166"/>
  <c r="C6512" i="166"/>
  <c r="A6513" i="166"/>
  <c r="B6513" i="166"/>
  <c r="C6513" i="166"/>
  <c r="A6514" i="166"/>
  <c r="B6514" i="166"/>
  <c r="C6514" i="166"/>
  <c r="A6515" i="166"/>
  <c r="B6515" i="166"/>
  <c r="C6515" i="166"/>
  <c r="A6516" i="166"/>
  <c r="B6516" i="166"/>
  <c r="C6516" i="166"/>
  <c r="A6517" i="166"/>
  <c r="B6517" i="166"/>
  <c r="C6517" i="166"/>
  <c r="A6518" i="166"/>
  <c r="B6518" i="166"/>
  <c r="C6518" i="166"/>
  <c r="K53" i="154" l="1"/>
  <c r="H22" i="137" l="1"/>
  <c r="H23" i="137"/>
  <c r="H24" i="137"/>
  <c r="H25" i="137"/>
  <c r="H26" i="137"/>
  <c r="H28" i="137"/>
  <c r="H29" i="137"/>
  <c r="H30" i="137"/>
  <c r="H31" i="137"/>
  <c r="H32" i="137"/>
  <c r="H33" i="137"/>
  <c r="H35" i="137"/>
  <c r="H37" i="137"/>
  <c r="H38" i="137"/>
  <c r="H40" i="137"/>
  <c r="H41" i="137"/>
  <c r="H42" i="137"/>
  <c r="H43" i="137"/>
  <c r="H45" i="137"/>
  <c r="H46" i="137"/>
  <c r="H47" i="137"/>
  <c r="H48" i="137"/>
  <c r="H50" i="137"/>
  <c r="H51" i="137"/>
  <c r="H52" i="137"/>
  <c r="H54" i="137"/>
  <c r="H55" i="137"/>
  <c r="A43" i="166" l="1"/>
  <c r="C43" i="166"/>
  <c r="D43" i="166"/>
  <c r="A44" i="166"/>
  <c r="C44" i="166"/>
  <c r="D44" i="166"/>
  <c r="A45" i="166"/>
  <c r="C45" i="166"/>
  <c r="D45" i="166"/>
  <c r="A46" i="166"/>
  <c r="C46" i="166"/>
  <c r="D46" i="166"/>
  <c r="A47" i="166"/>
  <c r="C47" i="166"/>
  <c r="D47" i="166"/>
  <c r="A48" i="166"/>
  <c r="C48" i="166"/>
  <c r="D48" i="166"/>
  <c r="A49" i="166"/>
  <c r="C49" i="166"/>
  <c r="D49" i="166"/>
  <c r="A50" i="166"/>
  <c r="C50" i="166"/>
  <c r="D50" i="166"/>
  <c r="A51" i="166"/>
  <c r="C51" i="166"/>
  <c r="D51" i="166"/>
  <c r="A52" i="166"/>
  <c r="C52" i="166"/>
  <c r="D52" i="166"/>
  <c r="A38" i="166"/>
  <c r="C38" i="166"/>
  <c r="D38" i="166"/>
  <c r="A39" i="166"/>
  <c r="C39" i="166"/>
  <c r="D39" i="166"/>
  <c r="A40" i="166"/>
  <c r="C40" i="166"/>
  <c r="D40" i="166"/>
  <c r="A41" i="166"/>
  <c r="C41" i="166"/>
  <c r="D41" i="166"/>
  <c r="A42" i="166"/>
  <c r="C42" i="166"/>
  <c r="D42" i="166"/>
  <c r="A28" i="166"/>
  <c r="C28" i="166"/>
  <c r="D28" i="166"/>
  <c r="A29" i="166"/>
  <c r="C29" i="166"/>
  <c r="D29" i="166"/>
  <c r="A30" i="166"/>
  <c r="C30" i="166"/>
  <c r="D30" i="166"/>
  <c r="A31" i="166"/>
  <c r="C31" i="166"/>
  <c r="D31" i="166"/>
  <c r="A32" i="166"/>
  <c r="C32" i="166"/>
  <c r="D32" i="166"/>
  <c r="A33" i="166"/>
  <c r="C33" i="166"/>
  <c r="D33" i="166"/>
  <c r="A34" i="166"/>
  <c r="C34" i="166"/>
  <c r="D34" i="166"/>
  <c r="A35" i="166"/>
  <c r="C35" i="166"/>
  <c r="D35" i="166"/>
  <c r="A36" i="166"/>
  <c r="C36" i="166"/>
  <c r="D36" i="166"/>
  <c r="A37" i="166"/>
  <c r="C37" i="166"/>
  <c r="D37" i="166"/>
  <c r="A18" i="166"/>
  <c r="C18" i="166"/>
  <c r="D18" i="166"/>
  <c r="A19" i="166"/>
  <c r="C19" i="166"/>
  <c r="D19" i="166"/>
  <c r="A20" i="166"/>
  <c r="C20" i="166"/>
  <c r="D20" i="166"/>
  <c r="A21" i="166"/>
  <c r="C21" i="166"/>
  <c r="D21" i="166"/>
  <c r="A22" i="166"/>
  <c r="C22" i="166"/>
  <c r="D22" i="166"/>
  <c r="A23" i="166"/>
  <c r="C23" i="166"/>
  <c r="D23" i="166"/>
  <c r="A24" i="166"/>
  <c r="C24" i="166"/>
  <c r="D24" i="166"/>
  <c r="A25" i="166"/>
  <c r="C25" i="166"/>
  <c r="D25" i="166"/>
  <c r="A26" i="166"/>
  <c r="C26" i="166"/>
  <c r="D26" i="166"/>
  <c r="A27" i="166"/>
  <c r="C27" i="166"/>
  <c r="D27" i="166"/>
  <c r="A13" i="166"/>
  <c r="C13" i="166"/>
  <c r="D13" i="166"/>
  <c r="A14" i="166"/>
  <c r="C14" i="166"/>
  <c r="D14" i="166"/>
  <c r="A15" i="166"/>
  <c r="C15" i="166"/>
  <c r="D15" i="166"/>
  <c r="A16" i="166"/>
  <c r="C16" i="166"/>
  <c r="D16" i="166"/>
  <c r="A17" i="166"/>
  <c r="C17" i="166"/>
  <c r="D17" i="166"/>
  <c r="A2" i="166"/>
  <c r="C2" i="166"/>
  <c r="D2" i="166"/>
  <c r="A3" i="166"/>
  <c r="A4" i="166"/>
  <c r="C4" i="166"/>
  <c r="D4" i="166"/>
  <c r="A5" i="166"/>
  <c r="C5" i="166"/>
  <c r="D5" i="166"/>
  <c r="A6" i="166"/>
  <c r="C6" i="166"/>
  <c r="D6" i="166"/>
  <c r="A7" i="166"/>
  <c r="C7" i="166"/>
  <c r="D7" i="166"/>
  <c r="A8" i="166"/>
  <c r="C8" i="166"/>
  <c r="D8" i="166"/>
  <c r="A9" i="166"/>
  <c r="C9" i="166"/>
  <c r="D9" i="166"/>
  <c r="A10" i="166"/>
  <c r="C10" i="166"/>
  <c r="D10" i="166"/>
  <c r="A11" i="166"/>
  <c r="C11" i="166"/>
  <c r="D11" i="166"/>
  <c r="A12" i="166"/>
  <c r="C12" i="166"/>
  <c r="D12" i="166"/>
  <c r="D9" i="170" l="1"/>
  <c r="D11" i="170"/>
  <c r="D12" i="170"/>
  <c r="D13" i="170"/>
  <c r="D14" i="170"/>
  <c r="D15" i="170"/>
  <c r="D16" i="170"/>
  <c r="D18" i="170"/>
  <c r="D19" i="170"/>
  <c r="A6526" i="166" l="1"/>
  <c r="B6526" i="166"/>
  <c r="C6526" i="166"/>
  <c r="D6526" i="166"/>
  <c r="A6527" i="166"/>
  <c r="B6527" i="166"/>
  <c r="C6527" i="166"/>
  <c r="D6527" i="166"/>
  <c r="A6528" i="166"/>
  <c r="B6528" i="166"/>
  <c r="C6528" i="166"/>
  <c r="D6528" i="166"/>
  <c r="A6529" i="166"/>
  <c r="B6529" i="166"/>
  <c r="C6529" i="166"/>
  <c r="D6529" i="166"/>
  <c r="A6530" i="166"/>
  <c r="B6530" i="166"/>
  <c r="C6530" i="166"/>
  <c r="D6530" i="166"/>
  <c r="A6531" i="166"/>
  <c r="B6531" i="166"/>
  <c r="C6531" i="166"/>
  <c r="D6531" i="166"/>
  <c r="A6532" i="166"/>
  <c r="B6532" i="166"/>
  <c r="C6532" i="166"/>
  <c r="D6532" i="166"/>
  <c r="A6533" i="166"/>
  <c r="B6533" i="166"/>
  <c r="C6533" i="166"/>
  <c r="D6533" i="166"/>
  <c r="A6534" i="166"/>
  <c r="B6534" i="166"/>
  <c r="C6534" i="166"/>
  <c r="D6534" i="166"/>
  <c r="A6535" i="166"/>
  <c r="B6535" i="166"/>
  <c r="C6535" i="166"/>
  <c r="D6535" i="166"/>
  <c r="A6536" i="166"/>
  <c r="B6536" i="166"/>
  <c r="C6536" i="166"/>
  <c r="D6536" i="166"/>
  <c r="A6537" i="166"/>
  <c r="B6537" i="166"/>
  <c r="C6537" i="166"/>
  <c r="D6537" i="166"/>
  <c r="A6538" i="166"/>
  <c r="B6538" i="166"/>
  <c r="C6538" i="166"/>
  <c r="D6538" i="166"/>
  <c r="A6539" i="166"/>
  <c r="B6539" i="166"/>
  <c r="C6539" i="166"/>
  <c r="D6539" i="166"/>
  <c r="A6540" i="166"/>
  <c r="B6540" i="166"/>
  <c r="C6540" i="166"/>
  <c r="D6540" i="166"/>
  <c r="A6541" i="166"/>
  <c r="B6541" i="166"/>
  <c r="C6541" i="166"/>
  <c r="D6541" i="166"/>
  <c r="A6542" i="166"/>
  <c r="B6542" i="166"/>
  <c r="C6542" i="166"/>
  <c r="D6542" i="166"/>
  <c r="A6543" i="166"/>
  <c r="B6543" i="166"/>
  <c r="C6543" i="166"/>
  <c r="D6543" i="166"/>
  <c r="A6544" i="166"/>
  <c r="B6544" i="166"/>
  <c r="C6544" i="166"/>
  <c r="D6544" i="166"/>
  <c r="A6545" i="166"/>
  <c r="B6545" i="166"/>
  <c r="C6545" i="166"/>
  <c r="D6545" i="166"/>
  <c r="A6546" i="166"/>
  <c r="B6546" i="166"/>
  <c r="C6546" i="166"/>
  <c r="D6546" i="166"/>
  <c r="A6547" i="166"/>
  <c r="B6547" i="166"/>
  <c r="C6547" i="166"/>
  <c r="D6547" i="166"/>
  <c r="A6548" i="166"/>
  <c r="B6548" i="166"/>
  <c r="C6548" i="166"/>
  <c r="D6548" i="166"/>
  <c r="A6549" i="166"/>
  <c r="B6549" i="166"/>
  <c r="C6549" i="166"/>
  <c r="D6549" i="166"/>
  <c r="A6550" i="166"/>
  <c r="B6550" i="166"/>
  <c r="C6550" i="166"/>
  <c r="D6550" i="166"/>
  <c r="A6551" i="166"/>
  <c r="B6551" i="166"/>
  <c r="C6551" i="166"/>
  <c r="D6551" i="166"/>
  <c r="A6552" i="166"/>
  <c r="B6552" i="166"/>
  <c r="C6552" i="166"/>
  <c r="D6552" i="166"/>
  <c r="A6553" i="166"/>
  <c r="B6553" i="166"/>
  <c r="C6553" i="166"/>
  <c r="D6553" i="166"/>
  <c r="A6554" i="166"/>
  <c r="B6554" i="166"/>
  <c r="C6554" i="166"/>
  <c r="D6554" i="166"/>
  <c r="A6555" i="166"/>
  <c r="B6555" i="166"/>
  <c r="C6555" i="166"/>
  <c r="D6555" i="166"/>
  <c r="A6556" i="166"/>
  <c r="B6556" i="166"/>
  <c r="C6556" i="166"/>
  <c r="D6556" i="166"/>
  <c r="A6557" i="166"/>
  <c r="B6557" i="166"/>
  <c r="C6557" i="166"/>
  <c r="D6557" i="166"/>
  <c r="A6558" i="166"/>
  <c r="B6558" i="166"/>
  <c r="C6558" i="166"/>
  <c r="D6558" i="166"/>
  <c r="A6559" i="166"/>
  <c r="B6559" i="166"/>
  <c r="C6559" i="166"/>
  <c r="D6559" i="166"/>
  <c r="A6560" i="166"/>
  <c r="B6560" i="166"/>
  <c r="C6560" i="166"/>
  <c r="D6560" i="166"/>
  <c r="A6561" i="166"/>
  <c r="B6561" i="166"/>
  <c r="C6561" i="166"/>
  <c r="D6561" i="166"/>
  <c r="A6562" i="166"/>
  <c r="B6562" i="166"/>
  <c r="C6562" i="166"/>
  <c r="D6562" i="166"/>
  <c r="A6563" i="166"/>
  <c r="B6563" i="166"/>
  <c r="C6563" i="166"/>
  <c r="D6563" i="166"/>
  <c r="A6564" i="166"/>
  <c r="B6564" i="166"/>
  <c r="C6564" i="166"/>
  <c r="D6564" i="166"/>
  <c r="A6565" i="166"/>
  <c r="B6565" i="166"/>
  <c r="C6565" i="166"/>
  <c r="D6565" i="166"/>
  <c r="A6566" i="166"/>
  <c r="B6566" i="166"/>
  <c r="C6566" i="166"/>
  <c r="D6566" i="166"/>
  <c r="A6567" i="166"/>
  <c r="B6567" i="166"/>
  <c r="C6567" i="166"/>
  <c r="D6567" i="166"/>
  <c r="A6568" i="166"/>
  <c r="B6568" i="166"/>
  <c r="C6568" i="166"/>
  <c r="D6568" i="166"/>
  <c r="A6569" i="166"/>
  <c r="B6569" i="166"/>
  <c r="C6569" i="166"/>
  <c r="D6569" i="166"/>
  <c r="A6570" i="166"/>
  <c r="B6570" i="166"/>
  <c r="C6570" i="166"/>
  <c r="D6570" i="166"/>
  <c r="A6571" i="166"/>
  <c r="B6571" i="166"/>
  <c r="C6571" i="166"/>
  <c r="D6571" i="166"/>
  <c r="A6572" i="166"/>
  <c r="B6572" i="166"/>
  <c r="C6572" i="166"/>
  <c r="D6572" i="166"/>
  <c r="A6573" i="166"/>
  <c r="B6573" i="166"/>
  <c r="C6573" i="166"/>
  <c r="D6573" i="166"/>
  <c r="A6574" i="166"/>
  <c r="B6574" i="166"/>
  <c r="C6574" i="166"/>
  <c r="D6574" i="166"/>
  <c r="A6575" i="166"/>
  <c r="B6575" i="166"/>
  <c r="C6575" i="166"/>
  <c r="D6575" i="166"/>
  <c r="A6576" i="166"/>
  <c r="B6576" i="166"/>
  <c r="C6576" i="166"/>
  <c r="D6576" i="166"/>
  <c r="A6577" i="166"/>
  <c r="B6577" i="166"/>
  <c r="C6577" i="166"/>
  <c r="D6577" i="166"/>
  <c r="A6578" i="166"/>
  <c r="B6578" i="166"/>
  <c r="C6578" i="166"/>
  <c r="D6578" i="166"/>
  <c r="A6579" i="166"/>
  <c r="B6579" i="166"/>
  <c r="C6579" i="166"/>
  <c r="D6579" i="166"/>
  <c r="A6580" i="166"/>
  <c r="B6580" i="166"/>
  <c r="C6580" i="166"/>
  <c r="D6580" i="166"/>
  <c r="A6581" i="166"/>
  <c r="B6581" i="166"/>
  <c r="C6581" i="166"/>
  <c r="D6581" i="166"/>
  <c r="A6582" i="166"/>
  <c r="B6582" i="166"/>
  <c r="C6582" i="166"/>
  <c r="D6582" i="166"/>
  <c r="A6583" i="166"/>
  <c r="B6583" i="166"/>
  <c r="C6583" i="166"/>
  <c r="D6583" i="166"/>
  <c r="A6584" i="166"/>
  <c r="B6584" i="166"/>
  <c r="C6584" i="166"/>
  <c r="D6584" i="166"/>
  <c r="A6585" i="166"/>
  <c r="B6585" i="166"/>
  <c r="C6585" i="166"/>
  <c r="D6585" i="166"/>
  <c r="A6586" i="166"/>
  <c r="B6586" i="166"/>
  <c r="C6586" i="166"/>
  <c r="D6586" i="166"/>
  <c r="A6587" i="166"/>
  <c r="B6587" i="166"/>
  <c r="C6587" i="166"/>
  <c r="D6587" i="166"/>
  <c r="A6588" i="166"/>
  <c r="B6588" i="166"/>
  <c r="C6588" i="166"/>
  <c r="D6588" i="166"/>
  <c r="A6589" i="166"/>
  <c r="B6589" i="166"/>
  <c r="C6589" i="166"/>
  <c r="D6589" i="166"/>
  <c r="A6590" i="166"/>
  <c r="B6590" i="166"/>
  <c r="C6590" i="166"/>
  <c r="D6590" i="166"/>
  <c r="A6591" i="166"/>
  <c r="B6591" i="166"/>
  <c r="C6591" i="166"/>
  <c r="D6591" i="166"/>
  <c r="A6592" i="166"/>
  <c r="B6592" i="166"/>
  <c r="C6592" i="166"/>
  <c r="D6592" i="166"/>
  <c r="A6593" i="166"/>
  <c r="B6593" i="166"/>
  <c r="C6593" i="166"/>
  <c r="D6593" i="166"/>
  <c r="A6594" i="166"/>
  <c r="B6594" i="166"/>
  <c r="C6594" i="166"/>
  <c r="D6594" i="166"/>
  <c r="A6595" i="166"/>
  <c r="B6595" i="166"/>
  <c r="C6595" i="166"/>
  <c r="D6595" i="166"/>
  <c r="A6596" i="166"/>
  <c r="B6596" i="166"/>
  <c r="C6596" i="166"/>
  <c r="D6596" i="166"/>
  <c r="A6597" i="166"/>
  <c r="B6597" i="166"/>
  <c r="C6597" i="166"/>
  <c r="D6597" i="166"/>
  <c r="A6598" i="166"/>
  <c r="B6598" i="166"/>
  <c r="C6598" i="166"/>
  <c r="D6598" i="166"/>
  <c r="A6599" i="166"/>
  <c r="B6599" i="166"/>
  <c r="C6599" i="166"/>
  <c r="D6599" i="166"/>
  <c r="A6600" i="166"/>
  <c r="B6600" i="166"/>
  <c r="C6600" i="166"/>
  <c r="D6600" i="166"/>
  <c r="A6601" i="166"/>
  <c r="B6601" i="166"/>
  <c r="C6601" i="166"/>
  <c r="D6601" i="166"/>
  <c r="A6602" i="166"/>
  <c r="B6602" i="166"/>
  <c r="C6602" i="166"/>
  <c r="D6602" i="166"/>
  <c r="A6603" i="166"/>
  <c r="B6603" i="166"/>
  <c r="C6603" i="166"/>
  <c r="D6603" i="166"/>
  <c r="A6604" i="166"/>
  <c r="B6604" i="166"/>
  <c r="C6604" i="166"/>
  <c r="D6604" i="166"/>
  <c r="A6605" i="166"/>
  <c r="B6605" i="166"/>
  <c r="C6605" i="166"/>
  <c r="D6605" i="166"/>
  <c r="A6606" i="166"/>
  <c r="B6606" i="166"/>
  <c r="C6606" i="166"/>
  <c r="D6606" i="166"/>
  <c r="A6607" i="166"/>
  <c r="B6607" i="166"/>
  <c r="C6607" i="166"/>
  <c r="D6607" i="166"/>
  <c r="A6608" i="166"/>
  <c r="B6608" i="166"/>
  <c r="C6608" i="166"/>
  <c r="D6608" i="166"/>
  <c r="A6609" i="166"/>
  <c r="B6609" i="166"/>
  <c r="C6609" i="166"/>
  <c r="D6609" i="166"/>
  <c r="A6610" i="166"/>
  <c r="B6610" i="166"/>
  <c r="C6610" i="166"/>
  <c r="D6610" i="166"/>
  <c r="A6611" i="166"/>
  <c r="B6611" i="166"/>
  <c r="C6611" i="166"/>
  <c r="D6611" i="166"/>
  <c r="A6612" i="166"/>
  <c r="B6612" i="166"/>
  <c r="C6612" i="166"/>
  <c r="D6612" i="166"/>
  <c r="A6613" i="166"/>
  <c r="B6613" i="166"/>
  <c r="C6613" i="166"/>
  <c r="D6613" i="166"/>
  <c r="A6614" i="166"/>
  <c r="B6614" i="166"/>
  <c r="C6614" i="166"/>
  <c r="D6614" i="166"/>
  <c r="A6615" i="166"/>
  <c r="B6615" i="166"/>
  <c r="C6615" i="166"/>
  <c r="D6615" i="166"/>
  <c r="A6616" i="166"/>
  <c r="B6616" i="166"/>
  <c r="C6616" i="166"/>
  <c r="D6616" i="166"/>
  <c r="A6617" i="166"/>
  <c r="B6617" i="166"/>
  <c r="C6617" i="166"/>
  <c r="D6617" i="166"/>
  <c r="A6618" i="166"/>
  <c r="B6618" i="166"/>
  <c r="C6618" i="166"/>
  <c r="D6618" i="166"/>
  <c r="A6619" i="166"/>
  <c r="B6619" i="166"/>
  <c r="C6619" i="166"/>
  <c r="D6619" i="166"/>
  <c r="A6620" i="166"/>
  <c r="B6620" i="166"/>
  <c r="C6620" i="166"/>
  <c r="D6620" i="166"/>
  <c r="A6621" i="166"/>
  <c r="B6621" i="166"/>
  <c r="C6621" i="166"/>
  <c r="D6621" i="166"/>
  <c r="A6622" i="166"/>
  <c r="B6622" i="166"/>
  <c r="C6622" i="166"/>
  <c r="D6622" i="166"/>
  <c r="A6623" i="166"/>
  <c r="B6623" i="166"/>
  <c r="C6623" i="166"/>
  <c r="D6623" i="166"/>
  <c r="A6624" i="166"/>
  <c r="B6624" i="166"/>
  <c r="C6624" i="166"/>
  <c r="D6624" i="166"/>
  <c r="A6625" i="166"/>
  <c r="B6625" i="166"/>
  <c r="C6625" i="166"/>
  <c r="D6625" i="166"/>
  <c r="A6626" i="166"/>
  <c r="B6626" i="166"/>
  <c r="C6626" i="166"/>
  <c r="D6626" i="166"/>
  <c r="A6627" i="166"/>
  <c r="B6627" i="166"/>
  <c r="C6627" i="166"/>
  <c r="D6627" i="166"/>
  <c r="A6628" i="166"/>
  <c r="B6628" i="166"/>
  <c r="C6628" i="166"/>
  <c r="D6628" i="166"/>
  <c r="A6629" i="166"/>
  <c r="B6629" i="166"/>
  <c r="C6629" i="166"/>
  <c r="D6629" i="166"/>
  <c r="A6630" i="166"/>
  <c r="B6630" i="166"/>
  <c r="C6630" i="166"/>
  <c r="D6630" i="166"/>
  <c r="A6631" i="166"/>
  <c r="B6631" i="166"/>
  <c r="C6631" i="166"/>
  <c r="D6631" i="166"/>
  <c r="A6632" i="166"/>
  <c r="B6632" i="166"/>
  <c r="C6632" i="166"/>
  <c r="D6632" i="166"/>
  <c r="A6633" i="166"/>
  <c r="B6633" i="166"/>
  <c r="C6633" i="166"/>
  <c r="D6633" i="166"/>
  <c r="A6634" i="166"/>
  <c r="B6634" i="166"/>
  <c r="C6634" i="166"/>
  <c r="D6634" i="166"/>
  <c r="A6635" i="166"/>
  <c r="B6635" i="166"/>
  <c r="C6635" i="166"/>
  <c r="D6635" i="166"/>
  <c r="A6636" i="166"/>
  <c r="B6636" i="166"/>
  <c r="C6636" i="166"/>
  <c r="D6636" i="166"/>
  <c r="A6637" i="166"/>
  <c r="B6637" i="166"/>
  <c r="C6637" i="166"/>
  <c r="D6637" i="166"/>
  <c r="A6638" i="166"/>
  <c r="B6638" i="166"/>
  <c r="C6638" i="166"/>
  <c r="D6638" i="166"/>
  <c r="A6639" i="166"/>
  <c r="B6639" i="166"/>
  <c r="C6639" i="166"/>
  <c r="D6639" i="166"/>
  <c r="A6640" i="166"/>
  <c r="B6640" i="166"/>
  <c r="C6640" i="166"/>
  <c r="D6640" i="166"/>
  <c r="A6641" i="166"/>
  <c r="B6641" i="166"/>
  <c r="C6641" i="166"/>
  <c r="D6641" i="166"/>
  <c r="A6642" i="166"/>
  <c r="B6642" i="166"/>
  <c r="C6642" i="166"/>
  <c r="D6642" i="166"/>
  <c r="A6643" i="166"/>
  <c r="B6643" i="166"/>
  <c r="C6643" i="166"/>
  <c r="D6643" i="166"/>
  <c r="A6644" i="166"/>
  <c r="B6644" i="166"/>
  <c r="C6644" i="166"/>
  <c r="D6644" i="166"/>
  <c r="A6645" i="166"/>
  <c r="B6645" i="166"/>
  <c r="C6645" i="166"/>
  <c r="D6645" i="166"/>
  <c r="A6646" i="166"/>
  <c r="B6646" i="166"/>
  <c r="C6646" i="166"/>
  <c r="D6646" i="166"/>
  <c r="A6647" i="166"/>
  <c r="B6647" i="166"/>
  <c r="C6647" i="166"/>
  <c r="D6647" i="166"/>
  <c r="A6648" i="166"/>
  <c r="B6648" i="166"/>
  <c r="C6648" i="166"/>
  <c r="D6648" i="166"/>
  <c r="A6649" i="166"/>
  <c r="B6649" i="166"/>
  <c r="C6649" i="166"/>
  <c r="D6649" i="166"/>
  <c r="A6650" i="166"/>
  <c r="B6650" i="166"/>
  <c r="C6650" i="166"/>
  <c r="D6650" i="166"/>
  <c r="A6651" i="166"/>
  <c r="B6651" i="166"/>
  <c r="C6651" i="166"/>
  <c r="D6651" i="166"/>
  <c r="A6652" i="166"/>
  <c r="B6652" i="166"/>
  <c r="C6652" i="166"/>
  <c r="D6652" i="166"/>
  <c r="A6653" i="166"/>
  <c r="B6653" i="166"/>
  <c r="C6653" i="166"/>
  <c r="D6653" i="166"/>
  <c r="A6654" i="166"/>
  <c r="B6654" i="166"/>
  <c r="C6654" i="166"/>
  <c r="D6654" i="166"/>
  <c r="A6655" i="166"/>
  <c r="B6655" i="166"/>
  <c r="C6655" i="166"/>
  <c r="D6655" i="166"/>
  <c r="A6656" i="166"/>
  <c r="B6656" i="166"/>
  <c r="C6656" i="166"/>
  <c r="D6656" i="166"/>
  <c r="A6657" i="166"/>
  <c r="B6657" i="166"/>
  <c r="C6657" i="166"/>
  <c r="D6657" i="166"/>
  <c r="A6658" i="166"/>
  <c r="B6658" i="166"/>
  <c r="C6658" i="166"/>
  <c r="D6658" i="166"/>
  <c r="A6659" i="166"/>
  <c r="B6659" i="166"/>
  <c r="C6659" i="166"/>
  <c r="D6659" i="166"/>
  <c r="A6660" i="166"/>
  <c r="B6660" i="166"/>
  <c r="C6660" i="166"/>
  <c r="D6660" i="166"/>
  <c r="A6661" i="166"/>
  <c r="B6661" i="166"/>
  <c r="C6661" i="166"/>
  <c r="D6661" i="166"/>
  <c r="A6662" i="166"/>
  <c r="B6662" i="166"/>
  <c r="C6662" i="166"/>
  <c r="D6662" i="166"/>
  <c r="A6663" i="166"/>
  <c r="B6663" i="166"/>
  <c r="C6663" i="166"/>
  <c r="D6663" i="166"/>
  <c r="A6664" i="166"/>
  <c r="B6664" i="166"/>
  <c r="C6664" i="166"/>
  <c r="D6664" i="166"/>
  <c r="A6665" i="166"/>
  <c r="B6665" i="166"/>
  <c r="C6665" i="166"/>
  <c r="D6665" i="166"/>
  <c r="A6666" i="166"/>
  <c r="B6666" i="166"/>
  <c r="C6666" i="166"/>
  <c r="D6666" i="166"/>
  <c r="A6667" i="166"/>
  <c r="B6667" i="166"/>
  <c r="C6667" i="166"/>
  <c r="D6667" i="166"/>
  <c r="A6668" i="166"/>
  <c r="B6668" i="166"/>
  <c r="C6668" i="166"/>
  <c r="D6668" i="166"/>
  <c r="A6669" i="166"/>
  <c r="B6669" i="166"/>
  <c r="C6669" i="166"/>
  <c r="D6669" i="166"/>
  <c r="A6670" i="166"/>
  <c r="B6670" i="166"/>
  <c r="C6670" i="166"/>
  <c r="D6670" i="166"/>
  <c r="A6671" i="166"/>
  <c r="B6671" i="166"/>
  <c r="C6671" i="166"/>
  <c r="D6671" i="166"/>
  <c r="A6672" i="166"/>
  <c r="B6672" i="166"/>
  <c r="C6672" i="166"/>
  <c r="D6672" i="166"/>
  <c r="A6673" i="166"/>
  <c r="B6673" i="166"/>
  <c r="C6673" i="166"/>
  <c r="D6673" i="166"/>
  <c r="A6674" i="166"/>
  <c r="B6674" i="166"/>
  <c r="C6674" i="166"/>
  <c r="D6674" i="166"/>
  <c r="A6675" i="166"/>
  <c r="B6675" i="166"/>
  <c r="C6675" i="166"/>
  <c r="D6675" i="166"/>
  <c r="A6676" i="166"/>
  <c r="B6676" i="166"/>
  <c r="C6676" i="166"/>
  <c r="D6676" i="166"/>
  <c r="A6677" i="166"/>
  <c r="B6677" i="166"/>
  <c r="C6677" i="166"/>
  <c r="D6677" i="166"/>
  <c r="A6678" i="166"/>
  <c r="B6678" i="166"/>
  <c r="C6678" i="166"/>
  <c r="D6678" i="166"/>
  <c r="A6679" i="166"/>
  <c r="B6679" i="166"/>
  <c r="C6679" i="166"/>
  <c r="D6679" i="166"/>
  <c r="A6680" i="166"/>
  <c r="B6680" i="166"/>
  <c r="C6680" i="166"/>
  <c r="D6680" i="166"/>
  <c r="A6681" i="166"/>
  <c r="B6681" i="166"/>
  <c r="C6681" i="166"/>
  <c r="D6681" i="166"/>
  <c r="A6682" i="166"/>
  <c r="B6682" i="166"/>
  <c r="C6682" i="166"/>
  <c r="D6682" i="166"/>
  <c r="A6683" i="166"/>
  <c r="B6683" i="166"/>
  <c r="C6683" i="166"/>
  <c r="D6683" i="166"/>
  <c r="A6684" i="166"/>
  <c r="B6684" i="166"/>
  <c r="C6684" i="166"/>
  <c r="D6684" i="166"/>
  <c r="A6685" i="166"/>
  <c r="B6685" i="166"/>
  <c r="C6685" i="166"/>
  <c r="D6685" i="166"/>
  <c r="A6686" i="166"/>
  <c r="B6686" i="166"/>
  <c r="C6686" i="166"/>
  <c r="D6686" i="166"/>
  <c r="A6687" i="166"/>
  <c r="B6687" i="166"/>
  <c r="C6687" i="166"/>
  <c r="D6687" i="166"/>
  <c r="A6688" i="166"/>
  <c r="B6688" i="166"/>
  <c r="C6688" i="166"/>
  <c r="D6688" i="166"/>
  <c r="A6689" i="166"/>
  <c r="B6689" i="166"/>
  <c r="C6689" i="166"/>
  <c r="D6689" i="166"/>
  <c r="A6690" i="166"/>
  <c r="B6690" i="166"/>
  <c r="C6690" i="166"/>
  <c r="D6690" i="166"/>
  <c r="A6691" i="166"/>
  <c r="B6691" i="166"/>
  <c r="C6691" i="166"/>
  <c r="D6691" i="166"/>
  <c r="A6692" i="166"/>
  <c r="B6692" i="166"/>
  <c r="C6692" i="166"/>
  <c r="D6692" i="166"/>
  <c r="A6693" i="166"/>
  <c r="B6693" i="166"/>
  <c r="C6693" i="166"/>
  <c r="D6693" i="166"/>
  <c r="A6694" i="166"/>
  <c r="B6694" i="166"/>
  <c r="C6694" i="166"/>
  <c r="D6694" i="166"/>
  <c r="A6695" i="166"/>
  <c r="B6695" i="166"/>
  <c r="C6695" i="166"/>
  <c r="D6695" i="166"/>
  <c r="A6696" i="166"/>
  <c r="B6696" i="166"/>
  <c r="C6696" i="166"/>
  <c r="D6696" i="166"/>
  <c r="A6697" i="166"/>
  <c r="B6697" i="166"/>
  <c r="C6697" i="166"/>
  <c r="D6697" i="166"/>
  <c r="A6698" i="166"/>
  <c r="B6698" i="166"/>
  <c r="C6698" i="166"/>
  <c r="D6698" i="166"/>
  <c r="A6699" i="166"/>
  <c r="B6699" i="166"/>
  <c r="C6699" i="166"/>
  <c r="D6699" i="166"/>
  <c r="A6700" i="166"/>
  <c r="B6700" i="166"/>
  <c r="C6700" i="166"/>
  <c r="D6700" i="166"/>
  <c r="A6701" i="166"/>
  <c r="B6701" i="166"/>
  <c r="C6701" i="166"/>
  <c r="D6701" i="166"/>
  <c r="A6702" i="166"/>
  <c r="B6702" i="166"/>
  <c r="C6702" i="166"/>
  <c r="D6702" i="166"/>
  <c r="A6703" i="166"/>
  <c r="B6703" i="166"/>
  <c r="C6703" i="166"/>
  <c r="D6703" i="166"/>
  <c r="A6704" i="166"/>
  <c r="B6704" i="166"/>
  <c r="C6704" i="166"/>
  <c r="D6704" i="166"/>
  <c r="A6705" i="166"/>
  <c r="B6705" i="166"/>
  <c r="C6705" i="166"/>
  <c r="D6705" i="166"/>
  <c r="A6706" i="166"/>
  <c r="B6706" i="166"/>
  <c r="C6706" i="166"/>
  <c r="D6706" i="166"/>
  <c r="A6707" i="166"/>
  <c r="B6707" i="166"/>
  <c r="C6707" i="166"/>
  <c r="D6707" i="166"/>
  <c r="A6708" i="166"/>
  <c r="B6708" i="166"/>
  <c r="C6708" i="166"/>
  <c r="D6708" i="166"/>
  <c r="A6709" i="166"/>
  <c r="B6709" i="166"/>
  <c r="C6709" i="166"/>
  <c r="D6709" i="166"/>
  <c r="A6710" i="166"/>
  <c r="B6710" i="166"/>
  <c r="C6710" i="166"/>
  <c r="D6710" i="166"/>
  <c r="A6711" i="166"/>
  <c r="B6711" i="166"/>
  <c r="C6711" i="166"/>
  <c r="D6711" i="166"/>
  <c r="A6712" i="166"/>
  <c r="B6712" i="166"/>
  <c r="C6712" i="166"/>
  <c r="D6712" i="166"/>
  <c r="A6713" i="166"/>
  <c r="B6713" i="166"/>
  <c r="C6713" i="166"/>
  <c r="D6713" i="166"/>
  <c r="A6714" i="166"/>
  <c r="B6714" i="166"/>
  <c r="C6714" i="166"/>
  <c r="D6714" i="166"/>
  <c r="A6715" i="166"/>
  <c r="B6715" i="166"/>
  <c r="C6715" i="166"/>
  <c r="D6715" i="166"/>
  <c r="A6716" i="166"/>
  <c r="B6716" i="166"/>
  <c r="C6716" i="166"/>
  <c r="D6716" i="166"/>
  <c r="A6717" i="166"/>
  <c r="B6717" i="166"/>
  <c r="C6717" i="166"/>
  <c r="D6717" i="166"/>
  <c r="A6718" i="166"/>
  <c r="B6718" i="166"/>
  <c r="C6718" i="166"/>
  <c r="D6718" i="166"/>
  <c r="A6719" i="166"/>
  <c r="B6719" i="166"/>
  <c r="C6719" i="166"/>
  <c r="D6719" i="166"/>
  <c r="A6720" i="166"/>
  <c r="B6720" i="166"/>
  <c r="C6720" i="166"/>
  <c r="D6720" i="166"/>
  <c r="A6721" i="166"/>
  <c r="B6721" i="166"/>
  <c r="C6721" i="166"/>
  <c r="D6721" i="166"/>
  <c r="A6722" i="166"/>
  <c r="B6722" i="166"/>
  <c r="C6722" i="166"/>
  <c r="D6722" i="166"/>
  <c r="A6723" i="166"/>
  <c r="B6723" i="166"/>
  <c r="C6723" i="166"/>
  <c r="D6723" i="166"/>
  <c r="A6724" i="166"/>
  <c r="B6724" i="166"/>
  <c r="C6724" i="166"/>
  <c r="D6724" i="166"/>
  <c r="A6725" i="166"/>
  <c r="B6725" i="166"/>
  <c r="C6725" i="166"/>
  <c r="D6725" i="166"/>
  <c r="A6726" i="166"/>
  <c r="B6726" i="166"/>
  <c r="C6726" i="166"/>
  <c r="D6726" i="166"/>
  <c r="A6727" i="166"/>
  <c r="B6727" i="166"/>
  <c r="C6727" i="166"/>
  <c r="D6727" i="166"/>
  <c r="A6728" i="166"/>
  <c r="B6728" i="166"/>
  <c r="C6728" i="166"/>
  <c r="D6728" i="166"/>
  <c r="A6729" i="166"/>
  <c r="B6729" i="166"/>
  <c r="C6729" i="166"/>
  <c r="D6729" i="166"/>
  <c r="A6730" i="166"/>
  <c r="B6730" i="166"/>
  <c r="C6730" i="166"/>
  <c r="D6730" i="166"/>
  <c r="A6731" i="166"/>
  <c r="B6731" i="166"/>
  <c r="C6731" i="166"/>
  <c r="D6731" i="166"/>
  <c r="A6732" i="166"/>
  <c r="B6732" i="166"/>
  <c r="C6732" i="166"/>
  <c r="D6732" i="166"/>
  <c r="A6733" i="166"/>
  <c r="B6733" i="166"/>
  <c r="C6733" i="166"/>
  <c r="D6733" i="166"/>
  <c r="A6734" i="166"/>
  <c r="B6734" i="166"/>
  <c r="C6734" i="166"/>
  <c r="D6734" i="166"/>
  <c r="A6735" i="166"/>
  <c r="B6735" i="166"/>
  <c r="C6735" i="166"/>
  <c r="D6735" i="166"/>
  <c r="A6736" i="166"/>
  <c r="B6736" i="166"/>
  <c r="C6736" i="166"/>
  <c r="D6736" i="166"/>
  <c r="A6737" i="166"/>
  <c r="B6737" i="166"/>
  <c r="C6737" i="166"/>
  <c r="D6737" i="166"/>
  <c r="A6738" i="166"/>
  <c r="B6738" i="166"/>
  <c r="C6738" i="166"/>
  <c r="D6738" i="166"/>
  <c r="A6739" i="166"/>
  <c r="B6739" i="166"/>
  <c r="C6739" i="166"/>
  <c r="D6739" i="166"/>
  <c r="A6740" i="166"/>
  <c r="B6740" i="166"/>
  <c r="C6740" i="166"/>
  <c r="D6740" i="166"/>
  <c r="A6741" i="166"/>
  <c r="B6741" i="166"/>
  <c r="C6741" i="166"/>
  <c r="D6741" i="166"/>
  <c r="A6742" i="166"/>
  <c r="B6742" i="166"/>
  <c r="C6742" i="166"/>
  <c r="D6742" i="166"/>
  <c r="A6743" i="166"/>
  <c r="B6743" i="166"/>
  <c r="C6743" i="166"/>
  <c r="D6743" i="166"/>
  <c r="A6744" i="166"/>
  <c r="B6744" i="166"/>
  <c r="C6744" i="166"/>
  <c r="D6744" i="166"/>
  <c r="A6745" i="166"/>
  <c r="B6745" i="166"/>
  <c r="C6745" i="166"/>
  <c r="D6745" i="166"/>
  <c r="A6746" i="166"/>
  <c r="B6746" i="166"/>
  <c r="C6746" i="166"/>
  <c r="D6746" i="166"/>
  <c r="A6747" i="166"/>
  <c r="B6747" i="166"/>
  <c r="C6747" i="166"/>
  <c r="D6747" i="166"/>
  <c r="A6748" i="166"/>
  <c r="B6748" i="166"/>
  <c r="C6748" i="166"/>
  <c r="D6748" i="166"/>
  <c r="A6749" i="166"/>
  <c r="B6749" i="166"/>
  <c r="C6749" i="166"/>
  <c r="D6749" i="166"/>
  <c r="A6750" i="166"/>
  <c r="B6750" i="166"/>
  <c r="C6750" i="166"/>
  <c r="D6750" i="166"/>
  <c r="A6751" i="166"/>
  <c r="B6751" i="166"/>
  <c r="C6751" i="166"/>
  <c r="D6751" i="166"/>
  <c r="A6752" i="166"/>
  <c r="B6752" i="166"/>
  <c r="C6752" i="166"/>
  <c r="D6752" i="166"/>
  <c r="A6753" i="166"/>
  <c r="B6753" i="166"/>
  <c r="C6753" i="166"/>
  <c r="D6753" i="166"/>
  <c r="A6754" i="166"/>
  <c r="B6754" i="166"/>
  <c r="C6754" i="166"/>
  <c r="D6754" i="166"/>
  <c r="A6755" i="166"/>
  <c r="B6755" i="166"/>
  <c r="C6755" i="166"/>
  <c r="D6755" i="166"/>
  <c r="A6756" i="166"/>
  <c r="B6756" i="166"/>
  <c r="C6756" i="166"/>
  <c r="D6756" i="166"/>
  <c r="A6757" i="166"/>
  <c r="B6757" i="166"/>
  <c r="C6757" i="166"/>
  <c r="D6757" i="166"/>
  <c r="A6758" i="166"/>
  <c r="B6758" i="166"/>
  <c r="C6758" i="166"/>
  <c r="D6758" i="166"/>
  <c r="A6759" i="166"/>
  <c r="B6759" i="166"/>
  <c r="C6759" i="166"/>
  <c r="D6759" i="166"/>
  <c r="A6760" i="166"/>
  <c r="B6760" i="166"/>
  <c r="C6760" i="166"/>
  <c r="D6760" i="166"/>
  <c r="A6761" i="166"/>
  <c r="B6761" i="166"/>
  <c r="C6761" i="166"/>
  <c r="D6761" i="166"/>
  <c r="A6762" i="166"/>
  <c r="B6762" i="166"/>
  <c r="C6762" i="166"/>
  <c r="D6762" i="166"/>
  <c r="A6763" i="166"/>
  <c r="B6763" i="166"/>
  <c r="C6763" i="166"/>
  <c r="D6763" i="166"/>
  <c r="A6764" i="166"/>
  <c r="B6764" i="166"/>
  <c r="C6764" i="166"/>
  <c r="D6764" i="166"/>
  <c r="A6765" i="166"/>
  <c r="B6765" i="166"/>
  <c r="C6765" i="166"/>
  <c r="D6765" i="166"/>
  <c r="A6766" i="166"/>
  <c r="B6766" i="166"/>
  <c r="C6766" i="166"/>
  <c r="D6766" i="166"/>
  <c r="A6767" i="166"/>
  <c r="B6767" i="166"/>
  <c r="C6767" i="166"/>
  <c r="D6767" i="166"/>
  <c r="A6768" i="166"/>
  <c r="B6768" i="166"/>
  <c r="C6768" i="166"/>
  <c r="D6768" i="166"/>
  <c r="A6769" i="166"/>
  <c r="B6769" i="166"/>
  <c r="C6769" i="166"/>
  <c r="D6769" i="166"/>
  <c r="A6770" i="166"/>
  <c r="B6770" i="166"/>
  <c r="C6770" i="166"/>
  <c r="D6770" i="166"/>
  <c r="A6771" i="166"/>
  <c r="B6771" i="166"/>
  <c r="C6771" i="166"/>
  <c r="D6771" i="166"/>
  <c r="A6772" i="166"/>
  <c r="B6772" i="166"/>
  <c r="C6772" i="166"/>
  <c r="D6772" i="166"/>
  <c r="A6773" i="166"/>
  <c r="B6773" i="166"/>
  <c r="C6773" i="166"/>
  <c r="D6773" i="166"/>
  <c r="A6774" i="166"/>
  <c r="B6774" i="166"/>
  <c r="C6774" i="166"/>
  <c r="D6774" i="166"/>
  <c r="A6775" i="166"/>
  <c r="B6775" i="166"/>
  <c r="C6775" i="166"/>
  <c r="D6775" i="166"/>
  <c r="A6776" i="166"/>
  <c r="B6776" i="166"/>
  <c r="C6776" i="166"/>
  <c r="D6776" i="166"/>
  <c r="A6777" i="166"/>
  <c r="B6777" i="166"/>
  <c r="C6777" i="166"/>
  <c r="D6777" i="166"/>
  <c r="A6778" i="166"/>
  <c r="B6778" i="166"/>
  <c r="C6778" i="166"/>
  <c r="D6778" i="166"/>
  <c r="A6779" i="166"/>
  <c r="B6779" i="166"/>
  <c r="C6779" i="166"/>
  <c r="D6779" i="166"/>
  <c r="A6780" i="166"/>
  <c r="B6780" i="166"/>
  <c r="C6780" i="166"/>
  <c r="D6780" i="166"/>
  <c r="A6781" i="166"/>
  <c r="B6781" i="166"/>
  <c r="C6781" i="166"/>
  <c r="D6781" i="166"/>
  <c r="A6782" i="166"/>
  <c r="B6782" i="166"/>
  <c r="C6782" i="166"/>
  <c r="D6782" i="166"/>
  <c r="A6783" i="166"/>
  <c r="B6783" i="166"/>
  <c r="C6783" i="166"/>
  <c r="D6783" i="166"/>
  <c r="A6784" i="166"/>
  <c r="B6784" i="166"/>
  <c r="C6784" i="166"/>
  <c r="D6784" i="166"/>
  <c r="A6785" i="166"/>
  <c r="B6785" i="166"/>
  <c r="C6785" i="166"/>
  <c r="D6785" i="166"/>
  <c r="A6786" i="166"/>
  <c r="B6786" i="166"/>
  <c r="C6786" i="166"/>
  <c r="D6786" i="166"/>
  <c r="A6787" i="166"/>
  <c r="B6787" i="166"/>
  <c r="C6787" i="166"/>
  <c r="D6787" i="166"/>
  <c r="A6788" i="166"/>
  <c r="B6788" i="166"/>
  <c r="C6788" i="166"/>
  <c r="D6788" i="166"/>
  <c r="A6789" i="166"/>
  <c r="B6789" i="166"/>
  <c r="C6789" i="166"/>
  <c r="D6789" i="166"/>
  <c r="A6790" i="166"/>
  <c r="B6790" i="166"/>
  <c r="C6790" i="166"/>
  <c r="D6790" i="166"/>
  <c r="A6791" i="166"/>
  <c r="B6791" i="166"/>
  <c r="C6791" i="166"/>
  <c r="D6791" i="166"/>
  <c r="A6792" i="166"/>
  <c r="B6792" i="166"/>
  <c r="C6792" i="166"/>
  <c r="D6792" i="166"/>
  <c r="A6793" i="166"/>
  <c r="B6793" i="166"/>
  <c r="C6793" i="166"/>
  <c r="D6793" i="166"/>
  <c r="A6794" i="166"/>
  <c r="B6794" i="166"/>
  <c r="C6794" i="166"/>
  <c r="D6794" i="166"/>
  <c r="A6795" i="166"/>
  <c r="B6795" i="166"/>
  <c r="C6795" i="166"/>
  <c r="D6795" i="166"/>
  <c r="A6796" i="166"/>
  <c r="B6796" i="166"/>
  <c r="C6796" i="166"/>
  <c r="D6796" i="166"/>
  <c r="A6797" i="166"/>
  <c r="B6797" i="166"/>
  <c r="C6797" i="166"/>
  <c r="D6797" i="166"/>
  <c r="A6798" i="166"/>
  <c r="B6798" i="166"/>
  <c r="C6798" i="166"/>
  <c r="D6798" i="166"/>
  <c r="A6799" i="166"/>
  <c r="B6799" i="166"/>
  <c r="C6799" i="166"/>
  <c r="D6799" i="166"/>
  <c r="A6800" i="166"/>
  <c r="B6800" i="166"/>
  <c r="C6800" i="166"/>
  <c r="D6800" i="166"/>
  <c r="A6801" i="166"/>
  <c r="B6801" i="166"/>
  <c r="C6801" i="166"/>
  <c r="D6801" i="166"/>
  <c r="A6802" i="166"/>
  <c r="B6802" i="166"/>
  <c r="C6802" i="166"/>
  <c r="D6802" i="166"/>
  <c r="A6803" i="166"/>
  <c r="B6803" i="166"/>
  <c r="C6803" i="166"/>
  <c r="D6803" i="166"/>
  <c r="A6804" i="166"/>
  <c r="B6804" i="166"/>
  <c r="C6804" i="166"/>
  <c r="D6804" i="166"/>
  <c r="A6805" i="166"/>
  <c r="B6805" i="166"/>
  <c r="C6805" i="166"/>
  <c r="D6805" i="166"/>
  <c r="A6806" i="166"/>
  <c r="B6806" i="166"/>
  <c r="C6806" i="166"/>
  <c r="D6806" i="166"/>
  <c r="A6807" i="166"/>
  <c r="B6807" i="166"/>
  <c r="C6807" i="166"/>
  <c r="D6807" i="166"/>
  <c r="A6808" i="166"/>
  <c r="B6808" i="166"/>
  <c r="C6808" i="166"/>
  <c r="D6808" i="166"/>
  <c r="A6809" i="166"/>
  <c r="B6809" i="166"/>
  <c r="C6809" i="166"/>
  <c r="D6809" i="166"/>
  <c r="A6810" i="166"/>
  <c r="B6810" i="166"/>
  <c r="C6810" i="166"/>
  <c r="D6810" i="166"/>
  <c r="A6811" i="166"/>
  <c r="B6811" i="166"/>
  <c r="C6811" i="166"/>
  <c r="D6811" i="166"/>
  <c r="A6812" i="166"/>
  <c r="B6812" i="166"/>
  <c r="C6812" i="166"/>
  <c r="D6812" i="166"/>
  <c r="A6813" i="166"/>
  <c r="B6813" i="166"/>
  <c r="C6813" i="166"/>
  <c r="D6813" i="166"/>
  <c r="A6814" i="166"/>
  <c r="B6814" i="166"/>
  <c r="C6814" i="166"/>
  <c r="D6814" i="166"/>
  <c r="A6815" i="166"/>
  <c r="B6815" i="166"/>
  <c r="C6815" i="166"/>
  <c r="D6815" i="166"/>
  <c r="A6816" i="166"/>
  <c r="B6816" i="166"/>
  <c r="C6816" i="166"/>
  <c r="D6816" i="166"/>
  <c r="A6817" i="166"/>
  <c r="B6817" i="166"/>
  <c r="C6817" i="166"/>
  <c r="D6817" i="166"/>
  <c r="A6818" i="166"/>
  <c r="B6818" i="166"/>
  <c r="C6818" i="166"/>
  <c r="D6818" i="166"/>
  <c r="A6819" i="166"/>
  <c r="B6819" i="166"/>
  <c r="C6819" i="166"/>
  <c r="D6819" i="166"/>
  <c r="A6820" i="166"/>
  <c r="B6820" i="166"/>
  <c r="C6820" i="166"/>
  <c r="D6820" i="166"/>
  <c r="A6821" i="166"/>
  <c r="B6821" i="166"/>
  <c r="C6821" i="166"/>
  <c r="D6821" i="166"/>
  <c r="A6822" i="166"/>
  <c r="B6822" i="166"/>
  <c r="C6822" i="166"/>
  <c r="D6822" i="166"/>
  <c r="A6823" i="166"/>
  <c r="B6823" i="166"/>
  <c r="C6823" i="166"/>
  <c r="D6823" i="166"/>
  <c r="A6824" i="166"/>
  <c r="B6824" i="166"/>
  <c r="C6824" i="166"/>
  <c r="D6824" i="166"/>
  <c r="A6825" i="166"/>
  <c r="B6825" i="166"/>
  <c r="C6825" i="166"/>
  <c r="D6825" i="166"/>
  <c r="A6826" i="166"/>
  <c r="B6826" i="166"/>
  <c r="C6826" i="166"/>
  <c r="D6826" i="166"/>
  <c r="A6827" i="166"/>
  <c r="B6827" i="166"/>
  <c r="C6827" i="166"/>
  <c r="D6827" i="166"/>
  <c r="A6828" i="166"/>
  <c r="B6828" i="166"/>
  <c r="C6828" i="166"/>
  <c r="D6828" i="166"/>
  <c r="A6829" i="166"/>
  <c r="B6829" i="166"/>
  <c r="C6829" i="166"/>
  <c r="D6829" i="166"/>
  <c r="A6830" i="166"/>
  <c r="B6830" i="166"/>
  <c r="C6830" i="166"/>
  <c r="D6830" i="166"/>
  <c r="A6831" i="166"/>
  <c r="B6831" i="166"/>
  <c r="C6831" i="166"/>
  <c r="D6831" i="166"/>
  <c r="A6832" i="166"/>
  <c r="B6832" i="166"/>
  <c r="C6832" i="166"/>
  <c r="D6832" i="166"/>
  <c r="A6833" i="166"/>
  <c r="B6833" i="166"/>
  <c r="C6833" i="166"/>
  <c r="D6833" i="166"/>
  <c r="A6834" i="166"/>
  <c r="B6834" i="166"/>
  <c r="C6834" i="166"/>
  <c r="D6834" i="166"/>
  <c r="A6835" i="166"/>
  <c r="B6835" i="166"/>
  <c r="C6835" i="166"/>
  <c r="D6835" i="166"/>
  <c r="A6836" i="166"/>
  <c r="B6836" i="166"/>
  <c r="C6836" i="166"/>
  <c r="D6836" i="166"/>
  <c r="A6837" i="166"/>
  <c r="B6837" i="166"/>
  <c r="C6837" i="166"/>
  <c r="D6837" i="166"/>
  <c r="A6838" i="166"/>
  <c r="B6838" i="166"/>
  <c r="C6838" i="166"/>
  <c r="D6838" i="166"/>
  <c r="A6839" i="166"/>
  <c r="B6839" i="166"/>
  <c r="C6839" i="166"/>
  <c r="D6839" i="166"/>
  <c r="A6840" i="166"/>
  <c r="B6840" i="166"/>
  <c r="C6840" i="166"/>
  <c r="D6840" i="166"/>
  <c r="A6841" i="166"/>
  <c r="B6841" i="166"/>
  <c r="C6841" i="166"/>
  <c r="D6841" i="166"/>
  <c r="A6842" i="166"/>
  <c r="B6842" i="166"/>
  <c r="C6842" i="166"/>
  <c r="D6842" i="166"/>
  <c r="A6843" i="166"/>
  <c r="B6843" i="166"/>
  <c r="C6843" i="166"/>
  <c r="D6843" i="166"/>
  <c r="A6844" i="166"/>
  <c r="B6844" i="166"/>
  <c r="C6844" i="166"/>
  <c r="D6844" i="166"/>
  <c r="A6845" i="166"/>
  <c r="B6845" i="166"/>
  <c r="C6845" i="166"/>
  <c r="D6845" i="166"/>
  <c r="A6846" i="166"/>
  <c r="B6846" i="166"/>
  <c r="C6846" i="166"/>
  <c r="D6846" i="166"/>
  <c r="A6847" i="166"/>
  <c r="B6847" i="166"/>
  <c r="C6847" i="166"/>
  <c r="D6847" i="166"/>
  <c r="A6848" i="166"/>
  <c r="B6848" i="166"/>
  <c r="C6848" i="166"/>
  <c r="D6848" i="166"/>
  <c r="A6849" i="166"/>
  <c r="B6849" i="166"/>
  <c r="C6849" i="166"/>
  <c r="D6849" i="166"/>
  <c r="A6850" i="166"/>
  <c r="B6850" i="166"/>
  <c r="C6850" i="166"/>
  <c r="D6850" i="166"/>
  <c r="A6851" i="166"/>
  <c r="B6851" i="166"/>
  <c r="C6851" i="166"/>
  <c r="D6851" i="166"/>
  <c r="A6852" i="166"/>
  <c r="B6852" i="166"/>
  <c r="C6852" i="166"/>
  <c r="D6852" i="166"/>
  <c r="A6853" i="166"/>
  <c r="B6853" i="166"/>
  <c r="C6853" i="166"/>
  <c r="D6853" i="166"/>
  <c r="A6854" i="166"/>
  <c r="B6854" i="166"/>
  <c r="C6854" i="166"/>
  <c r="D6854" i="166"/>
  <c r="A6855" i="166"/>
  <c r="B6855" i="166"/>
  <c r="C6855" i="166"/>
  <c r="D6855" i="166"/>
  <c r="A6856" i="166"/>
  <c r="B6856" i="166"/>
  <c r="C6856" i="166"/>
  <c r="D6856" i="166"/>
  <c r="A6857" i="166"/>
  <c r="B6857" i="166"/>
  <c r="C6857" i="166"/>
  <c r="D6857" i="166"/>
  <c r="A6858" i="166"/>
  <c r="B6858" i="166"/>
  <c r="C6858" i="166"/>
  <c r="D6858" i="166"/>
  <c r="A6859" i="166"/>
  <c r="B6859" i="166"/>
  <c r="C6859" i="166"/>
  <c r="D6859" i="166"/>
  <c r="A6860" i="166"/>
  <c r="B6860" i="166"/>
  <c r="C6860" i="166"/>
  <c r="D6860" i="166"/>
  <c r="A6861" i="166"/>
  <c r="B6861" i="166"/>
  <c r="C6861" i="166"/>
  <c r="D6861" i="166"/>
  <c r="A6862" i="166"/>
  <c r="B6862" i="166"/>
  <c r="C6862" i="166"/>
  <c r="D6862" i="166"/>
  <c r="A6863" i="166"/>
  <c r="B6863" i="166"/>
  <c r="C6863" i="166"/>
  <c r="D6863" i="166"/>
  <c r="A6864" i="166"/>
  <c r="B6864" i="166"/>
  <c r="C6864" i="166"/>
  <c r="D6864" i="166"/>
  <c r="A6865" i="166"/>
  <c r="B6865" i="166"/>
  <c r="C6865" i="166"/>
  <c r="D6865" i="166"/>
  <c r="A6866" i="166"/>
  <c r="B6866" i="166"/>
  <c r="C6866" i="166"/>
  <c r="D6866" i="166"/>
  <c r="A6867" i="166"/>
  <c r="B6867" i="166"/>
  <c r="C6867" i="166"/>
  <c r="D6867" i="166"/>
  <c r="A6868" i="166"/>
  <c r="B6868" i="166"/>
  <c r="C6868" i="166"/>
  <c r="D6868" i="166"/>
  <c r="A6869" i="166"/>
  <c r="B6869" i="166"/>
  <c r="C6869" i="166"/>
  <c r="D6869" i="166"/>
  <c r="A6870" i="166"/>
  <c r="B6870" i="166"/>
  <c r="C6870" i="166"/>
  <c r="D6870" i="166"/>
  <c r="A6871" i="166"/>
  <c r="B6871" i="166"/>
  <c r="C6871" i="166"/>
  <c r="D6871" i="166"/>
  <c r="A6872" i="166"/>
  <c r="B6872" i="166"/>
  <c r="C6872" i="166"/>
  <c r="D6872" i="166"/>
  <c r="A6873" i="166"/>
  <c r="B6873" i="166"/>
  <c r="C6873" i="166"/>
  <c r="D6873" i="166"/>
  <c r="A6874" i="166"/>
  <c r="B6874" i="166"/>
  <c r="C6874" i="166"/>
  <c r="D6874" i="166"/>
  <c r="A6875" i="166"/>
  <c r="B6875" i="166"/>
  <c r="C6875" i="166"/>
  <c r="D6875" i="166"/>
  <c r="A6876" i="166"/>
  <c r="B6876" i="166"/>
  <c r="C6876" i="166"/>
  <c r="D6876" i="166"/>
  <c r="A6877" i="166"/>
  <c r="B6877" i="166"/>
  <c r="C6877" i="166"/>
  <c r="D6877" i="166"/>
  <c r="A6878" i="166"/>
  <c r="B6878" i="166"/>
  <c r="C6878" i="166"/>
  <c r="D6878" i="166"/>
  <c r="A6879" i="166"/>
  <c r="B6879" i="166"/>
  <c r="C6879" i="166"/>
  <c r="D6879" i="166"/>
  <c r="A6880" i="166"/>
  <c r="B6880" i="166"/>
  <c r="C6880" i="166"/>
  <c r="D6880" i="166"/>
  <c r="A6881" i="166"/>
  <c r="B6881" i="166"/>
  <c r="C6881" i="166"/>
  <c r="D6881" i="166"/>
  <c r="A6882" i="166"/>
  <c r="B6882" i="166"/>
  <c r="C6882" i="166"/>
  <c r="D6882" i="166"/>
  <c r="A6883" i="166"/>
  <c r="B6883" i="166"/>
  <c r="C6883" i="166"/>
  <c r="D6883" i="166"/>
  <c r="A6884" i="166"/>
  <c r="B6884" i="166"/>
  <c r="C6884" i="166"/>
  <c r="D6884" i="166"/>
  <c r="A6885" i="166"/>
  <c r="B6885" i="166"/>
  <c r="C6885" i="166"/>
  <c r="D6885" i="166"/>
  <c r="A6886" i="166"/>
  <c r="B6886" i="166"/>
  <c r="C6886" i="166"/>
  <c r="D6886" i="166"/>
  <c r="A6887" i="166"/>
  <c r="B6887" i="166"/>
  <c r="C6887" i="166"/>
  <c r="D6887" i="166"/>
  <c r="A6888" i="166"/>
  <c r="B6888" i="166"/>
  <c r="C6888" i="166"/>
  <c r="D6888" i="166"/>
  <c r="A6889" i="166"/>
  <c r="B6889" i="166"/>
  <c r="C6889" i="166"/>
  <c r="D6889" i="166"/>
  <c r="A6890" i="166"/>
  <c r="B6890" i="166"/>
  <c r="C6890" i="166"/>
  <c r="D6890" i="166"/>
  <c r="A6891" i="166"/>
  <c r="B6891" i="166"/>
  <c r="C6891" i="166"/>
  <c r="D6891" i="166"/>
  <c r="A6892" i="166"/>
  <c r="B6892" i="166"/>
  <c r="C6892" i="166"/>
  <c r="D6892" i="166"/>
  <c r="A6893" i="166"/>
  <c r="B6893" i="166"/>
  <c r="C6893" i="166"/>
  <c r="D6893" i="166"/>
  <c r="A6894" i="166"/>
  <c r="B6894" i="166"/>
  <c r="C6894" i="166"/>
  <c r="D6894" i="166"/>
  <c r="A6895" i="166"/>
  <c r="B6895" i="166"/>
  <c r="C6895" i="166"/>
  <c r="D6895" i="166"/>
  <c r="A6896" i="166"/>
  <c r="B6896" i="166"/>
  <c r="C6896" i="166"/>
  <c r="D6896" i="166"/>
  <c r="A6897" i="166"/>
  <c r="B6897" i="166"/>
  <c r="C6897" i="166"/>
  <c r="D6897" i="166"/>
  <c r="A6898" i="166"/>
  <c r="B6898" i="166"/>
  <c r="C6898" i="166"/>
  <c r="D6898" i="166"/>
  <c r="A6899" i="166"/>
  <c r="B6899" i="166"/>
  <c r="C6899" i="166"/>
  <c r="D6899" i="166"/>
  <c r="A6900" i="166"/>
  <c r="B6900" i="166"/>
  <c r="C6900" i="166"/>
  <c r="D6900" i="166"/>
  <c r="A6901" i="166"/>
  <c r="B6901" i="166"/>
  <c r="C6901" i="166"/>
  <c r="D6901" i="166"/>
  <c r="A6902" i="166"/>
  <c r="B6902" i="166"/>
  <c r="C6902" i="166"/>
  <c r="D6902" i="166"/>
  <c r="A6903" i="166"/>
  <c r="B6903" i="166"/>
  <c r="C6903" i="166"/>
  <c r="D6903" i="166"/>
  <c r="A6904" i="166"/>
  <c r="B6904" i="166"/>
  <c r="C6904" i="166"/>
  <c r="D6904" i="166"/>
  <c r="A6905" i="166"/>
  <c r="B6905" i="166"/>
  <c r="C6905" i="166"/>
  <c r="D6905" i="166"/>
  <c r="A6906" i="166"/>
  <c r="B6906" i="166"/>
  <c r="C6906" i="166"/>
  <c r="D6906" i="166"/>
  <c r="A6907" i="166"/>
  <c r="B6907" i="166"/>
  <c r="C6907" i="166"/>
  <c r="D6907" i="166"/>
  <c r="A6908" i="166"/>
  <c r="B6908" i="166"/>
  <c r="C6908" i="166"/>
  <c r="D6908" i="166"/>
  <c r="A6909" i="166"/>
  <c r="B6909" i="166"/>
  <c r="C6909" i="166"/>
  <c r="D6909" i="166"/>
  <c r="A6910" i="166"/>
  <c r="B6910" i="166"/>
  <c r="C6910" i="166"/>
  <c r="D6910" i="166"/>
  <c r="A6911" i="166"/>
  <c r="B6911" i="166"/>
  <c r="C6911" i="166"/>
  <c r="D6911" i="166"/>
  <c r="A6912" i="166"/>
  <c r="B6912" i="166"/>
  <c r="C6912" i="166"/>
  <c r="D6912" i="166"/>
  <c r="A6913" i="166"/>
  <c r="B6913" i="166"/>
  <c r="C6913" i="166"/>
  <c r="D6913" i="166"/>
  <c r="A6914" i="166"/>
  <c r="B6914" i="166"/>
  <c r="C6914" i="166"/>
  <c r="D6914" i="166"/>
  <c r="A6915" i="166"/>
  <c r="B6915" i="166"/>
  <c r="C6915" i="166"/>
  <c r="D6915" i="166"/>
  <c r="A6916" i="166"/>
  <c r="B6916" i="166"/>
  <c r="C6916" i="166"/>
  <c r="D6916" i="166"/>
  <c r="A6917" i="166"/>
  <c r="B6917" i="166"/>
  <c r="C6917" i="166"/>
  <c r="D6917" i="166"/>
  <c r="A6918" i="166"/>
  <c r="B6918" i="166"/>
  <c r="C6918" i="166"/>
  <c r="D6918" i="166"/>
  <c r="A6919" i="166"/>
  <c r="B6919" i="166"/>
  <c r="C6919" i="166"/>
  <c r="D6919" i="166"/>
  <c r="A6920" i="166"/>
  <c r="B6920" i="166"/>
  <c r="C6920" i="166"/>
  <c r="D6920" i="166"/>
  <c r="A6921" i="166"/>
  <c r="B6921" i="166"/>
  <c r="C6921" i="166"/>
  <c r="D6921" i="166"/>
  <c r="A6922" i="166"/>
  <c r="B6922" i="166"/>
  <c r="C6922" i="166"/>
  <c r="D6922" i="166"/>
  <c r="A6923" i="166"/>
  <c r="B6923" i="166"/>
  <c r="C6923" i="166"/>
  <c r="D6923" i="166"/>
  <c r="A6924" i="166"/>
  <c r="B6924" i="166"/>
  <c r="C6924" i="166"/>
  <c r="D6924" i="166"/>
  <c r="A6925" i="166"/>
  <c r="B6925" i="166"/>
  <c r="C6925" i="166"/>
  <c r="D6925" i="166"/>
  <c r="A6926" i="166"/>
  <c r="B6926" i="166"/>
  <c r="C6926" i="166"/>
  <c r="D6926" i="166"/>
  <c r="A6927" i="166"/>
  <c r="B6927" i="166"/>
  <c r="C6927" i="166"/>
  <c r="D6927" i="166"/>
  <c r="A6928" i="166"/>
  <c r="B6928" i="166"/>
  <c r="C6928" i="166"/>
  <c r="D6928" i="166"/>
  <c r="A6929" i="166"/>
  <c r="B6929" i="166"/>
  <c r="C6929" i="166"/>
  <c r="D6929" i="166"/>
  <c r="A6930" i="166"/>
  <c r="B6930" i="166"/>
  <c r="C6930" i="166"/>
  <c r="D6930" i="166"/>
  <c r="A6931" i="166"/>
  <c r="B6931" i="166"/>
  <c r="C6931" i="166"/>
  <c r="D6931" i="166"/>
  <c r="A6932" i="166"/>
  <c r="B6932" i="166"/>
  <c r="C6932" i="166"/>
  <c r="D6932" i="166"/>
  <c r="A6933" i="166"/>
  <c r="B6933" i="166"/>
  <c r="C6933" i="166"/>
  <c r="D6933" i="166"/>
  <c r="A6934" i="166"/>
  <c r="B6934" i="166"/>
  <c r="C6934" i="166"/>
  <c r="D6934" i="166"/>
  <c r="A6935" i="166"/>
  <c r="B6935" i="166"/>
  <c r="C6935" i="166"/>
  <c r="D6935" i="166"/>
  <c r="A6936" i="166"/>
  <c r="B6936" i="166"/>
  <c r="C6936" i="166"/>
  <c r="D6936" i="166"/>
  <c r="A6937" i="166"/>
  <c r="B6937" i="166"/>
  <c r="C6937" i="166"/>
  <c r="D6937" i="166"/>
  <c r="A6938" i="166"/>
  <c r="B6938" i="166"/>
  <c r="C6938" i="166"/>
  <c r="D6938" i="166"/>
  <c r="A6939" i="166"/>
  <c r="B6939" i="166"/>
  <c r="C6939" i="166"/>
  <c r="D6939" i="166"/>
  <c r="A6940" i="166"/>
  <c r="B6940" i="166"/>
  <c r="C6940" i="166"/>
  <c r="D6940" i="166"/>
  <c r="A6941" i="166"/>
  <c r="B6941" i="166"/>
  <c r="C6941" i="166"/>
  <c r="D6941" i="166"/>
  <c r="A6942" i="166"/>
  <c r="B6942" i="166"/>
  <c r="C6942" i="166"/>
  <c r="D6942" i="166"/>
  <c r="A6943" i="166"/>
  <c r="B6943" i="166"/>
  <c r="C6943" i="166"/>
  <c r="D6943" i="166"/>
  <c r="A6944" i="166"/>
  <c r="B6944" i="166"/>
  <c r="C6944" i="166"/>
  <c r="D6944" i="166"/>
  <c r="A6945" i="166"/>
  <c r="B6945" i="166"/>
  <c r="C6945" i="166"/>
  <c r="D6945" i="166"/>
  <c r="A6946" i="166"/>
  <c r="B6946" i="166"/>
  <c r="C6946" i="166"/>
  <c r="D6946" i="166"/>
  <c r="A6947" i="166"/>
  <c r="B6947" i="166"/>
  <c r="C6947" i="166"/>
  <c r="D6947" i="166"/>
  <c r="A6948" i="166"/>
  <c r="B6948" i="166"/>
  <c r="C6948" i="166"/>
  <c r="D6948" i="166"/>
  <c r="A6949" i="166"/>
  <c r="B6949" i="166"/>
  <c r="C6949" i="166"/>
  <c r="D6949" i="166"/>
  <c r="A6950" i="166"/>
  <c r="B6950" i="166"/>
  <c r="C6950" i="166"/>
  <c r="D6950" i="166"/>
  <c r="A6951" i="166"/>
  <c r="B6951" i="166"/>
  <c r="C6951" i="166"/>
  <c r="D6951" i="166"/>
  <c r="A6952" i="166"/>
  <c r="B6952" i="166"/>
  <c r="C6952" i="166"/>
  <c r="D6952" i="166"/>
  <c r="A6953" i="166"/>
  <c r="B6953" i="166"/>
  <c r="C6953" i="166"/>
  <c r="D6953" i="166"/>
  <c r="A6954" i="166"/>
  <c r="B6954" i="166"/>
  <c r="C6954" i="166"/>
  <c r="D6954" i="166"/>
  <c r="A6955" i="166"/>
  <c r="B6955" i="166"/>
  <c r="C6955" i="166"/>
  <c r="D6955" i="166"/>
  <c r="A6956" i="166"/>
  <c r="B6956" i="166"/>
  <c r="C6956" i="166"/>
  <c r="D6956" i="166"/>
  <c r="A6957" i="166"/>
  <c r="B6957" i="166"/>
  <c r="C6957" i="166"/>
  <c r="D6957" i="166"/>
  <c r="A6958" i="166"/>
  <c r="B6958" i="166"/>
  <c r="C6958" i="166"/>
  <c r="D6958" i="166"/>
  <c r="A6959" i="166"/>
  <c r="B6959" i="166"/>
  <c r="C6959" i="166"/>
  <c r="D6959" i="166"/>
  <c r="A6960" i="166"/>
  <c r="B6960" i="166"/>
  <c r="C6960" i="166"/>
  <c r="D6960" i="166"/>
  <c r="A6961" i="166"/>
  <c r="B6961" i="166"/>
  <c r="C6961" i="166"/>
  <c r="D6961" i="166"/>
  <c r="A6962" i="166"/>
  <c r="B6962" i="166"/>
  <c r="C6962" i="166"/>
  <c r="D6962" i="166"/>
  <c r="A6963" i="166"/>
  <c r="B6963" i="166"/>
  <c r="C6963" i="166"/>
  <c r="D6963" i="166"/>
  <c r="A6964" i="166"/>
  <c r="B6964" i="166"/>
  <c r="C6964" i="166"/>
  <c r="D6964" i="166"/>
  <c r="A6965" i="166"/>
  <c r="B6965" i="166"/>
  <c r="C6965" i="166"/>
  <c r="D6965" i="166"/>
  <c r="A6966" i="166"/>
  <c r="B6966" i="166"/>
  <c r="C6966" i="166"/>
  <c r="D6966" i="166"/>
  <c r="A6967" i="166"/>
  <c r="B6967" i="166"/>
  <c r="C6967" i="166"/>
  <c r="D6967" i="166"/>
  <c r="A6968" i="166"/>
  <c r="B6968" i="166"/>
  <c r="C6968" i="166"/>
  <c r="D6968" i="166"/>
  <c r="A6969" i="166"/>
  <c r="B6969" i="166"/>
  <c r="C6969" i="166"/>
  <c r="D6969" i="166"/>
  <c r="A6970" i="166"/>
  <c r="B6970" i="166"/>
  <c r="C6970" i="166"/>
  <c r="D6970" i="166"/>
  <c r="A6971" i="166"/>
  <c r="B6971" i="166"/>
  <c r="C6971" i="166"/>
  <c r="D6971" i="166"/>
  <c r="A6972" i="166"/>
  <c r="B6972" i="166"/>
  <c r="C6972" i="166"/>
  <c r="D6972" i="166"/>
  <c r="A6973" i="166"/>
  <c r="B6973" i="166"/>
  <c r="C6973" i="166"/>
  <c r="D6973" i="166"/>
  <c r="A6974" i="166"/>
  <c r="B6974" i="166"/>
  <c r="C6974" i="166"/>
  <c r="D6974" i="166"/>
  <c r="A6975" i="166"/>
  <c r="B6975" i="166"/>
  <c r="C6975" i="166"/>
  <c r="D6975" i="166"/>
  <c r="A6976" i="166"/>
  <c r="B6976" i="166"/>
  <c r="C6976" i="166"/>
  <c r="D6976" i="166"/>
  <c r="A6977" i="166"/>
  <c r="B6977" i="166"/>
  <c r="C6977" i="166"/>
  <c r="D6977" i="166"/>
  <c r="A6978" i="166"/>
  <c r="B6978" i="166"/>
  <c r="C6978" i="166"/>
  <c r="D6978" i="166"/>
  <c r="A6979" i="166"/>
  <c r="B6979" i="166"/>
  <c r="C6979" i="166"/>
  <c r="D6979" i="166"/>
  <c r="A6980" i="166"/>
  <c r="B6980" i="166"/>
  <c r="C6980" i="166"/>
  <c r="D6980" i="166"/>
  <c r="A6981" i="166"/>
  <c r="B6981" i="166"/>
  <c r="C6981" i="166"/>
  <c r="D6981" i="166"/>
  <c r="A6982" i="166"/>
  <c r="B6982" i="166"/>
  <c r="C6982" i="166"/>
  <c r="D6982" i="166"/>
  <c r="A6983" i="166"/>
  <c r="B6983" i="166"/>
  <c r="C6983" i="166"/>
  <c r="D6983" i="166"/>
  <c r="A6984" i="166"/>
  <c r="B6984" i="166"/>
  <c r="C6984" i="166"/>
  <c r="D6984" i="166"/>
  <c r="A6985" i="166"/>
  <c r="B6985" i="166"/>
  <c r="C6985" i="166"/>
  <c r="D6985" i="166"/>
  <c r="A6986" i="166"/>
  <c r="B6986" i="166"/>
  <c r="C6986" i="166"/>
  <c r="D6986" i="166"/>
  <c r="A6987" i="166"/>
  <c r="B6987" i="166"/>
  <c r="C6987" i="166"/>
  <c r="D6987" i="166"/>
  <c r="A6988" i="166"/>
  <c r="B6988" i="166"/>
  <c r="C6988" i="166"/>
  <c r="D6988" i="166"/>
  <c r="A6989" i="166"/>
  <c r="B6989" i="166"/>
  <c r="C6989" i="166"/>
  <c r="D6989" i="166"/>
  <c r="A6990" i="166"/>
  <c r="B6990" i="166"/>
  <c r="C6990" i="166"/>
  <c r="D6990" i="166"/>
  <c r="A6991" i="166"/>
  <c r="B6991" i="166"/>
  <c r="C6991" i="166"/>
  <c r="D6991" i="166"/>
  <c r="A6992" i="166"/>
  <c r="B6992" i="166"/>
  <c r="C6992" i="166"/>
  <c r="D6992" i="166"/>
  <c r="A6993" i="166"/>
  <c r="B6993" i="166"/>
  <c r="C6993" i="166"/>
  <c r="D6993" i="166"/>
  <c r="A6994" i="166"/>
  <c r="B6994" i="166"/>
  <c r="C6994" i="166"/>
  <c r="D6994" i="166"/>
  <c r="A6995" i="166"/>
  <c r="B6995" i="166"/>
  <c r="C6995" i="166"/>
  <c r="D6995" i="166"/>
  <c r="A6996" i="166"/>
  <c r="B6996" i="166"/>
  <c r="C6996" i="166"/>
  <c r="D6996" i="166"/>
  <c r="A6997" i="166"/>
  <c r="B6997" i="166"/>
  <c r="C6997" i="166"/>
  <c r="D6997" i="166"/>
  <c r="A6998" i="166"/>
  <c r="B6998" i="166"/>
  <c r="C6998" i="166"/>
  <c r="D6998" i="166"/>
  <c r="A6999" i="166"/>
  <c r="B6999" i="166"/>
  <c r="C6999" i="166"/>
  <c r="D6999" i="166"/>
  <c r="A7000" i="166"/>
  <c r="B7000" i="166"/>
  <c r="C7000" i="166"/>
  <c r="D7000" i="166"/>
  <c r="A7001" i="166"/>
  <c r="B7001" i="166"/>
  <c r="C7001" i="166"/>
  <c r="D7001" i="166"/>
  <c r="A7002" i="166"/>
  <c r="B7002" i="166"/>
  <c r="C7002" i="166"/>
  <c r="D7002" i="166"/>
  <c r="A7003" i="166"/>
  <c r="B7003" i="166"/>
  <c r="C7003" i="166"/>
  <c r="D7003" i="166"/>
  <c r="A7004" i="166"/>
  <c r="B7004" i="166"/>
  <c r="C7004" i="166"/>
  <c r="D7004" i="166"/>
  <c r="A7005" i="166"/>
  <c r="B7005" i="166"/>
  <c r="C7005" i="166"/>
  <c r="D7005" i="166"/>
  <c r="A7006" i="166"/>
  <c r="B7006" i="166"/>
  <c r="C7006" i="166"/>
  <c r="D7006" i="166"/>
  <c r="A7007" i="166"/>
  <c r="B7007" i="166"/>
  <c r="C7007" i="166"/>
  <c r="D7007" i="166"/>
  <c r="A7008" i="166"/>
  <c r="B7008" i="166"/>
  <c r="C7008" i="166"/>
  <c r="D7008" i="166"/>
  <c r="A7009" i="166"/>
  <c r="B7009" i="166"/>
  <c r="C7009" i="166"/>
  <c r="D7009" i="166"/>
  <c r="A7010" i="166"/>
  <c r="B7010" i="166"/>
  <c r="C7010" i="166"/>
  <c r="D7010" i="166"/>
  <c r="A7011" i="166"/>
  <c r="B7011" i="166"/>
  <c r="C7011" i="166"/>
  <c r="D7011" i="166"/>
  <c r="A7012" i="166"/>
  <c r="B7012" i="166"/>
  <c r="C7012" i="166"/>
  <c r="D7012" i="166"/>
  <c r="A7013" i="166"/>
  <c r="B7013" i="166"/>
  <c r="C7013" i="166"/>
  <c r="D7013" i="166"/>
  <c r="A7014" i="166"/>
  <c r="B7014" i="166"/>
  <c r="C7014" i="166"/>
  <c r="D7014" i="166"/>
  <c r="A7015" i="166"/>
  <c r="B7015" i="166"/>
  <c r="C7015" i="166"/>
  <c r="D7015" i="166"/>
  <c r="A7016" i="166"/>
  <c r="B7016" i="166"/>
  <c r="C7016" i="166"/>
  <c r="D7016" i="166"/>
  <c r="A7017" i="166"/>
  <c r="B7017" i="166"/>
  <c r="C7017" i="166"/>
  <c r="D7017" i="166"/>
  <c r="A7018" i="166"/>
  <c r="B7018" i="166"/>
  <c r="C7018" i="166"/>
  <c r="D7018" i="166"/>
  <c r="A7019" i="166"/>
  <c r="B7019" i="166"/>
  <c r="C7019" i="166"/>
  <c r="D7019" i="166"/>
  <c r="A7020" i="166"/>
  <c r="B7020" i="166"/>
  <c r="C7020" i="166"/>
  <c r="D7020" i="166"/>
  <c r="A7021" i="166"/>
  <c r="B7021" i="166"/>
  <c r="C7021" i="166"/>
  <c r="D7021" i="166"/>
  <c r="A7022" i="166"/>
  <c r="B7022" i="166"/>
  <c r="C7022" i="166"/>
  <c r="D7022" i="166"/>
  <c r="A7023" i="166"/>
  <c r="B7023" i="166"/>
  <c r="C7023" i="166"/>
  <c r="D7023" i="166"/>
  <c r="A7024" i="166"/>
  <c r="B7024" i="166"/>
  <c r="C7024" i="166"/>
  <c r="D7024" i="166"/>
  <c r="A7025" i="166"/>
  <c r="B7025" i="166"/>
  <c r="C7025" i="166"/>
  <c r="D7025" i="166"/>
  <c r="A7026" i="166"/>
  <c r="B7026" i="166"/>
  <c r="C7026" i="166"/>
  <c r="D7026" i="166"/>
  <c r="A7027" i="166"/>
  <c r="B7027" i="166"/>
  <c r="C7027" i="166"/>
  <c r="D7027" i="166"/>
  <c r="A7028" i="166"/>
  <c r="B7028" i="166"/>
  <c r="C7028" i="166"/>
  <c r="D7028" i="166"/>
  <c r="A7029" i="166"/>
  <c r="B7029" i="166"/>
  <c r="C7029" i="166"/>
  <c r="D7029" i="166"/>
  <c r="A7030" i="166"/>
  <c r="B7030" i="166"/>
  <c r="C7030" i="166"/>
  <c r="D7030" i="166"/>
  <c r="A7031" i="166"/>
  <c r="B7031" i="166"/>
  <c r="C7031" i="166"/>
  <c r="D7031" i="166"/>
  <c r="A7032" i="166"/>
  <c r="B7032" i="166"/>
  <c r="C7032" i="166"/>
  <c r="D7032" i="166"/>
  <c r="A7033" i="166"/>
  <c r="B7033" i="166"/>
  <c r="C7033" i="166"/>
  <c r="D7033" i="166"/>
  <c r="A7034" i="166"/>
  <c r="B7034" i="166"/>
  <c r="C7034" i="166"/>
  <c r="D7034" i="166"/>
  <c r="A7035" i="166"/>
  <c r="B7035" i="166"/>
  <c r="C7035" i="166"/>
  <c r="D7035" i="166"/>
  <c r="A7036" i="166"/>
  <c r="B7036" i="166"/>
  <c r="C7036" i="166"/>
  <c r="D7036" i="166"/>
  <c r="A7037" i="166"/>
  <c r="B7037" i="166"/>
  <c r="C7037" i="166"/>
  <c r="D7037" i="166"/>
  <c r="A7038" i="166"/>
  <c r="B7038" i="166"/>
  <c r="C7038" i="166"/>
  <c r="D7038" i="166"/>
  <c r="A7039" i="166"/>
  <c r="B7039" i="166"/>
  <c r="C7039" i="166"/>
  <c r="D7039" i="166"/>
  <c r="A7040" i="166"/>
  <c r="B7040" i="166"/>
  <c r="C7040" i="166"/>
  <c r="D7040" i="166"/>
  <c r="A7041" i="166"/>
  <c r="B7041" i="166"/>
  <c r="C7041" i="166"/>
  <c r="D7041" i="166"/>
  <c r="A7042" i="166"/>
  <c r="B7042" i="166"/>
  <c r="C7042" i="166"/>
  <c r="D7042" i="166"/>
  <c r="A7043" i="166"/>
  <c r="B7043" i="166"/>
  <c r="C7043" i="166"/>
  <c r="D7043" i="166"/>
  <c r="A7044" i="166"/>
  <c r="B7044" i="166"/>
  <c r="C7044" i="166"/>
  <c r="D7044" i="166"/>
  <c r="A7045" i="166"/>
  <c r="B7045" i="166"/>
  <c r="C7045" i="166"/>
  <c r="D7045" i="166"/>
  <c r="A7046" i="166"/>
  <c r="B7046" i="166"/>
  <c r="C7046" i="166"/>
  <c r="D7046" i="166"/>
  <c r="A7047" i="166"/>
  <c r="B7047" i="166"/>
  <c r="C7047" i="166"/>
  <c r="D7047" i="166"/>
  <c r="A7048" i="166"/>
  <c r="B7048" i="166"/>
  <c r="C7048" i="166"/>
  <c r="D7048" i="166"/>
  <c r="A7049" i="166"/>
  <c r="B7049" i="166"/>
  <c r="C7049" i="166"/>
  <c r="D7049" i="166"/>
  <c r="A7050" i="166"/>
  <c r="B7050" i="166"/>
  <c r="C7050" i="166"/>
  <c r="D7050" i="166"/>
  <c r="A7051" i="166"/>
  <c r="B7051" i="166"/>
  <c r="C7051" i="166"/>
  <c r="D7051" i="166"/>
  <c r="A7052" i="166"/>
  <c r="B7052" i="166"/>
  <c r="C7052" i="166"/>
  <c r="D7052" i="166"/>
  <c r="A7053" i="166"/>
  <c r="B7053" i="166"/>
  <c r="C7053" i="166"/>
  <c r="D7053" i="166"/>
  <c r="A7054" i="166"/>
  <c r="B7054" i="166"/>
  <c r="C7054" i="166"/>
  <c r="D7054" i="166"/>
  <c r="A7055" i="166"/>
  <c r="B7055" i="166"/>
  <c r="C7055" i="166"/>
  <c r="D7055" i="166"/>
  <c r="A7056" i="166"/>
  <c r="B7056" i="166"/>
  <c r="C7056" i="166"/>
  <c r="D7056" i="166"/>
  <c r="A7057" i="166"/>
  <c r="B7057" i="166"/>
  <c r="C7057" i="166"/>
  <c r="D7057" i="166"/>
  <c r="A7058" i="166"/>
  <c r="B7058" i="166"/>
  <c r="C7058" i="166"/>
  <c r="D7058" i="166"/>
  <c r="A7059" i="166"/>
  <c r="B7059" i="166"/>
  <c r="C7059" i="166"/>
  <c r="D7059" i="166"/>
  <c r="A7060" i="166"/>
  <c r="B7060" i="166"/>
  <c r="C7060" i="166"/>
  <c r="D7060" i="166"/>
  <c r="A7061" i="166"/>
  <c r="B7061" i="166"/>
  <c r="C7061" i="166"/>
  <c r="D7061" i="166"/>
  <c r="A7062" i="166"/>
  <c r="B7062" i="166"/>
  <c r="C7062" i="166"/>
  <c r="D7062" i="166"/>
  <c r="A7063" i="166"/>
  <c r="B7063" i="166"/>
  <c r="C7063" i="166"/>
  <c r="D7063" i="166"/>
  <c r="A7064" i="166"/>
  <c r="B7064" i="166"/>
  <c r="C7064" i="166"/>
  <c r="D7064" i="166"/>
  <c r="A7065" i="166"/>
  <c r="B7065" i="166"/>
  <c r="C7065" i="166"/>
  <c r="D7065" i="166"/>
  <c r="A7066" i="166"/>
  <c r="B7066" i="166"/>
  <c r="C7066" i="166"/>
  <c r="D7066" i="166"/>
  <c r="A7067" i="166"/>
  <c r="B7067" i="166"/>
  <c r="C7067" i="166"/>
  <c r="D7067" i="166"/>
  <c r="A7068" i="166"/>
  <c r="B7068" i="166"/>
  <c r="C7068" i="166"/>
  <c r="D7068" i="166"/>
  <c r="A7069" i="166"/>
  <c r="B7069" i="166"/>
  <c r="C7069" i="166"/>
  <c r="D7069" i="166"/>
  <c r="A7070" i="166"/>
  <c r="B7070" i="166"/>
  <c r="C7070" i="166"/>
  <c r="D7070" i="166"/>
  <c r="A7071" i="166"/>
  <c r="B7071" i="166"/>
  <c r="C7071" i="166"/>
  <c r="D7071" i="166"/>
  <c r="A7072" i="166"/>
  <c r="B7072" i="166"/>
  <c r="C7072" i="166"/>
  <c r="D7072" i="166"/>
  <c r="A7073" i="166"/>
  <c r="B7073" i="166"/>
  <c r="C7073" i="166"/>
  <c r="D7073" i="166"/>
  <c r="A7074" i="166"/>
  <c r="B7074" i="166"/>
  <c r="C7074" i="166"/>
  <c r="D7074" i="166"/>
  <c r="A7075" i="166"/>
  <c r="B7075" i="166"/>
  <c r="C7075" i="166"/>
  <c r="D7075" i="166"/>
  <c r="A7076" i="166"/>
  <c r="B7076" i="166"/>
  <c r="C7076" i="166"/>
  <c r="D7076" i="166"/>
  <c r="A7077" i="166"/>
  <c r="B7077" i="166"/>
  <c r="C7077" i="166"/>
  <c r="D7077" i="166"/>
  <c r="A7078" i="166"/>
  <c r="B7078" i="166"/>
  <c r="C7078" i="166"/>
  <c r="D7078" i="166"/>
  <c r="A7079" i="166"/>
  <c r="B7079" i="166"/>
  <c r="C7079" i="166"/>
  <c r="D7079" i="166"/>
  <c r="A7080" i="166"/>
  <c r="B7080" i="166"/>
  <c r="C7080" i="166"/>
  <c r="D7080" i="166"/>
  <c r="A7081" i="166"/>
  <c r="B7081" i="166"/>
  <c r="C7081" i="166"/>
  <c r="D7081" i="166"/>
  <c r="A7082" i="166"/>
  <c r="B7082" i="166"/>
  <c r="C7082" i="166"/>
  <c r="D7082" i="166"/>
  <c r="A7083" i="166"/>
  <c r="B7083" i="166"/>
  <c r="C7083" i="166"/>
  <c r="D7083" i="166"/>
  <c r="A7084" i="166"/>
  <c r="B7084" i="166"/>
  <c r="C7084" i="166"/>
  <c r="D7084" i="166"/>
  <c r="A7085" i="166"/>
  <c r="B7085" i="166"/>
  <c r="C7085" i="166"/>
  <c r="D7085" i="166"/>
  <c r="A7086" i="166"/>
  <c r="B7086" i="166"/>
  <c r="C7086" i="166"/>
  <c r="D7086" i="166"/>
  <c r="A7087" i="166"/>
  <c r="B7087" i="166"/>
  <c r="C7087" i="166"/>
  <c r="D7087" i="166"/>
  <c r="A7088" i="166"/>
  <c r="B7088" i="166"/>
  <c r="C7088" i="166"/>
  <c r="D7088" i="166"/>
  <c r="A7089" i="166"/>
  <c r="B7089" i="166"/>
  <c r="C7089" i="166"/>
  <c r="D7089" i="166"/>
  <c r="A7090" i="166"/>
  <c r="B7090" i="166"/>
  <c r="C7090" i="166"/>
  <c r="D7090" i="166"/>
  <c r="A7091" i="166"/>
  <c r="B7091" i="166"/>
  <c r="C7091" i="166"/>
  <c r="D7091" i="166"/>
  <c r="A7092" i="166"/>
  <c r="B7092" i="166"/>
  <c r="C7092" i="166"/>
  <c r="D7092" i="166"/>
  <c r="A7093" i="166"/>
  <c r="B7093" i="166"/>
  <c r="C7093" i="166"/>
  <c r="D7093" i="166"/>
  <c r="A7094" i="166"/>
  <c r="B7094" i="166"/>
  <c r="C7094" i="166"/>
  <c r="D7094" i="166"/>
  <c r="A7095" i="166"/>
  <c r="B7095" i="166"/>
  <c r="C7095" i="166"/>
  <c r="D7095" i="166"/>
  <c r="A7096" i="166"/>
  <c r="B7096" i="166"/>
  <c r="C7096" i="166"/>
  <c r="D7096" i="166"/>
  <c r="A7097" i="166"/>
  <c r="B7097" i="166"/>
  <c r="C7097" i="166"/>
  <c r="D7097" i="166"/>
  <c r="A7098" i="166"/>
  <c r="B7098" i="166"/>
  <c r="C7098" i="166"/>
  <c r="D7098" i="166"/>
  <c r="A7099" i="166"/>
  <c r="B7099" i="166"/>
  <c r="C7099" i="166"/>
  <c r="D7099" i="166"/>
  <c r="A7100" i="166"/>
  <c r="B7100" i="166"/>
  <c r="C7100" i="166"/>
  <c r="D7100" i="166"/>
  <c r="A7101" i="166"/>
  <c r="B7101" i="166"/>
  <c r="C7101" i="166"/>
  <c r="D7101" i="166"/>
  <c r="A7102" i="166"/>
  <c r="B7102" i="166"/>
  <c r="C7102" i="166"/>
  <c r="D7102" i="166"/>
  <c r="A7103" i="166"/>
  <c r="B7103" i="166"/>
  <c r="C7103" i="166"/>
  <c r="D7103" i="166"/>
  <c r="A7104" i="166"/>
  <c r="B7104" i="166"/>
  <c r="C7104" i="166"/>
  <c r="D7104" i="166"/>
  <c r="A7105" i="166"/>
  <c r="B7105" i="166"/>
  <c r="C7105" i="166"/>
  <c r="D7105" i="166"/>
  <c r="A7106" i="166"/>
  <c r="B7106" i="166"/>
  <c r="C7106" i="166"/>
  <c r="D7106" i="166"/>
  <c r="A7107" i="166"/>
  <c r="B7107" i="166"/>
  <c r="C7107" i="166"/>
  <c r="D7107" i="166"/>
  <c r="A7108" i="166"/>
  <c r="B7108" i="166"/>
  <c r="C7108" i="166"/>
  <c r="D7108" i="166"/>
  <c r="A7109" i="166"/>
  <c r="B7109" i="166"/>
  <c r="C7109" i="166"/>
  <c r="D7109" i="166"/>
  <c r="A7110" i="166"/>
  <c r="B7110" i="166"/>
  <c r="C7110" i="166"/>
  <c r="D7110" i="166"/>
  <c r="A7111" i="166"/>
  <c r="B7111" i="166"/>
  <c r="C7111" i="166"/>
  <c r="D7111" i="166"/>
  <c r="A7112" i="166"/>
  <c r="B7112" i="166"/>
  <c r="C7112" i="166"/>
  <c r="D7112" i="166"/>
  <c r="A7113" i="166"/>
  <c r="B7113" i="166"/>
  <c r="C7113" i="166"/>
  <c r="D7113" i="166"/>
  <c r="A7114" i="166"/>
  <c r="B7114" i="166"/>
  <c r="C7114" i="166"/>
  <c r="D7114" i="166"/>
  <c r="A7115" i="166"/>
  <c r="B7115" i="166"/>
  <c r="C7115" i="166"/>
  <c r="D7115" i="166"/>
  <c r="A7116" i="166"/>
  <c r="B7116" i="166"/>
  <c r="C7116" i="166"/>
  <c r="D7116" i="166"/>
  <c r="A7117" i="166"/>
  <c r="B7117" i="166"/>
  <c r="C7117" i="166"/>
  <c r="D7117" i="166"/>
  <c r="A7118" i="166"/>
  <c r="B7118" i="166"/>
  <c r="C7118" i="166"/>
  <c r="D7118" i="166"/>
  <c r="A7119" i="166"/>
  <c r="B7119" i="166"/>
  <c r="C7119" i="166"/>
  <c r="D7119" i="166"/>
  <c r="A7120" i="166"/>
  <c r="B7120" i="166"/>
  <c r="C7120" i="166"/>
  <c r="D7120" i="166"/>
  <c r="A7121" i="166"/>
  <c r="B7121" i="166"/>
  <c r="C7121" i="166"/>
  <c r="D7121" i="166"/>
  <c r="A7122" i="166"/>
  <c r="B7122" i="166"/>
  <c r="C7122" i="166"/>
  <c r="D7122" i="166"/>
  <c r="A7123" i="166"/>
  <c r="B7123" i="166"/>
  <c r="C7123" i="166"/>
  <c r="D7123" i="166"/>
  <c r="A7124" i="166"/>
  <c r="B7124" i="166"/>
  <c r="C7124" i="166"/>
  <c r="D7124" i="166"/>
  <c r="A7125" i="166"/>
  <c r="B7125" i="166"/>
  <c r="C7125" i="166"/>
  <c r="D7125" i="166"/>
  <c r="A7126" i="166"/>
  <c r="B7126" i="166"/>
  <c r="C7126" i="166"/>
  <c r="D7126" i="166"/>
  <c r="A7127" i="166"/>
  <c r="B7127" i="166"/>
  <c r="C7127" i="166"/>
  <c r="D7127" i="166"/>
  <c r="A7128" i="166"/>
  <c r="B7128" i="166"/>
  <c r="C7128" i="166"/>
  <c r="D7128" i="166"/>
  <c r="A7129" i="166"/>
  <c r="B7129" i="166"/>
  <c r="C7129" i="166"/>
  <c r="D7129" i="166"/>
  <c r="A7130" i="166"/>
  <c r="B7130" i="166"/>
  <c r="C7130" i="166"/>
  <c r="D7130" i="166"/>
  <c r="A7131" i="166"/>
  <c r="B7131" i="166"/>
  <c r="C7131" i="166"/>
  <c r="D7131" i="166"/>
  <c r="A7132" i="166"/>
  <c r="B7132" i="166"/>
  <c r="C7132" i="166"/>
  <c r="D7132" i="166"/>
  <c r="A7133" i="166"/>
  <c r="B7133" i="166"/>
  <c r="C7133" i="166"/>
  <c r="D7133" i="166"/>
  <c r="A7134" i="166"/>
  <c r="B7134" i="166"/>
  <c r="C7134" i="166"/>
  <c r="D7134" i="166"/>
  <c r="A7135" i="166"/>
  <c r="B7135" i="166"/>
  <c r="C7135" i="166"/>
  <c r="D7135" i="166"/>
  <c r="A7136" i="166"/>
  <c r="B7136" i="166"/>
  <c r="C7136" i="166"/>
  <c r="D7136" i="166"/>
  <c r="A7137" i="166"/>
  <c r="B7137" i="166"/>
  <c r="C7137" i="166"/>
  <c r="D7137" i="166"/>
  <c r="A7138" i="166"/>
  <c r="B7138" i="166"/>
  <c r="C7138" i="166"/>
  <c r="D7138" i="166"/>
  <c r="A7139" i="166"/>
  <c r="B7139" i="166"/>
  <c r="C7139" i="166"/>
  <c r="D7139" i="166"/>
  <c r="A7140" i="166"/>
  <c r="B7140" i="166"/>
  <c r="C7140" i="166"/>
  <c r="D7140" i="166"/>
  <c r="A7141" i="166"/>
  <c r="B7141" i="166"/>
  <c r="C7141" i="166"/>
  <c r="D7141" i="166"/>
  <c r="A7142" i="166"/>
  <c r="B7142" i="166"/>
  <c r="C7142" i="166"/>
  <c r="D7142" i="166"/>
  <c r="A7143" i="166"/>
  <c r="B7143" i="166"/>
  <c r="C7143" i="166"/>
  <c r="D7143" i="166"/>
  <c r="A7144" i="166"/>
  <c r="B7144" i="166"/>
  <c r="C7144" i="166"/>
  <c r="D7144" i="166"/>
  <c r="A7145" i="166"/>
  <c r="B7145" i="166"/>
  <c r="C7145" i="166"/>
  <c r="D7145" i="166"/>
  <c r="A7146" i="166"/>
  <c r="B7146" i="166"/>
  <c r="C7146" i="166"/>
  <c r="D7146" i="166"/>
  <c r="A7147" i="166"/>
  <c r="B7147" i="166"/>
  <c r="C7147" i="166"/>
  <c r="D7147" i="166"/>
  <c r="A7148" i="166"/>
  <c r="B7148" i="166"/>
  <c r="C7148" i="166"/>
  <c r="D7148" i="166"/>
  <c r="A7149" i="166"/>
  <c r="B7149" i="166"/>
  <c r="C7149" i="166"/>
  <c r="D7149" i="166"/>
  <c r="A7150" i="166"/>
  <c r="B7150" i="166"/>
  <c r="C7150" i="166"/>
  <c r="D7150" i="166"/>
  <c r="A7151" i="166"/>
  <c r="B7151" i="166"/>
  <c r="C7151" i="166"/>
  <c r="D7151" i="166"/>
  <c r="A7152" i="166"/>
  <c r="B7152" i="166"/>
  <c r="C7152" i="166"/>
  <c r="D7152" i="166"/>
  <c r="A7153" i="166"/>
  <c r="B7153" i="166"/>
  <c r="C7153" i="166"/>
  <c r="D7153" i="166"/>
  <c r="A7154" i="166"/>
  <c r="B7154" i="166"/>
  <c r="C7154" i="166"/>
  <c r="D7154" i="166"/>
  <c r="A7155" i="166"/>
  <c r="B7155" i="166"/>
  <c r="C7155" i="166"/>
  <c r="D7155" i="166"/>
  <c r="A7156" i="166"/>
  <c r="B7156" i="166"/>
  <c r="C7156" i="166"/>
  <c r="D7156" i="166"/>
  <c r="A7157" i="166"/>
  <c r="B7157" i="166"/>
  <c r="C7157" i="166"/>
  <c r="D7157" i="166"/>
  <c r="A7158" i="166"/>
  <c r="B7158" i="166"/>
  <c r="C7158" i="166"/>
  <c r="D7158" i="166"/>
  <c r="A7159" i="166"/>
  <c r="B7159" i="166"/>
  <c r="C7159" i="166"/>
  <c r="D7159" i="166"/>
  <c r="A7160" i="166"/>
  <c r="B7160" i="166"/>
  <c r="C7160" i="166"/>
  <c r="D7160" i="166"/>
  <c r="A7161" i="166"/>
  <c r="B7161" i="166"/>
  <c r="C7161" i="166"/>
  <c r="D7161" i="166"/>
  <c r="A7162" i="166"/>
  <c r="B7162" i="166"/>
  <c r="C7162" i="166"/>
  <c r="D7162" i="166"/>
  <c r="A7163" i="166"/>
  <c r="B7163" i="166"/>
  <c r="C7163" i="166"/>
  <c r="D7163" i="166"/>
  <c r="A7164" i="166"/>
  <c r="B7164" i="166"/>
  <c r="C7164" i="166"/>
  <c r="D7164" i="166"/>
  <c r="A7165" i="166"/>
  <c r="B7165" i="166"/>
  <c r="C7165" i="166"/>
  <c r="D7165" i="166"/>
  <c r="A7166" i="166"/>
  <c r="B7166" i="166"/>
  <c r="C7166" i="166"/>
  <c r="D7166" i="166"/>
  <c r="A7167" i="166"/>
  <c r="B7167" i="166"/>
  <c r="C7167" i="166"/>
  <c r="D7167" i="166"/>
  <c r="A7168" i="166"/>
  <c r="B7168" i="166"/>
  <c r="C7168" i="166"/>
  <c r="D7168" i="166"/>
  <c r="A7169" i="166"/>
  <c r="B7169" i="166"/>
  <c r="C7169" i="166"/>
  <c r="D7169" i="166"/>
  <c r="A7170" i="166"/>
  <c r="B7170" i="166"/>
  <c r="C7170" i="166"/>
  <c r="D7170" i="166"/>
  <c r="A7171" i="166"/>
  <c r="B7171" i="166"/>
  <c r="C7171" i="166"/>
  <c r="D7171" i="166"/>
  <c r="A7172" i="166"/>
  <c r="B7172" i="166"/>
  <c r="C7172" i="166"/>
  <c r="D7172" i="166"/>
  <c r="A7173" i="166"/>
  <c r="B7173" i="166"/>
  <c r="C7173" i="166"/>
  <c r="D7173" i="166"/>
  <c r="A7174" i="166"/>
  <c r="B7174" i="166"/>
  <c r="C7174" i="166"/>
  <c r="D7174" i="166"/>
  <c r="A7175" i="166"/>
  <c r="B7175" i="166"/>
  <c r="C7175" i="166"/>
  <c r="D7175" i="166"/>
  <c r="A7176" i="166"/>
  <c r="B7176" i="166"/>
  <c r="C7176" i="166"/>
  <c r="D7176" i="166"/>
  <c r="A7177" i="166"/>
  <c r="B7177" i="166"/>
  <c r="C7177" i="166"/>
  <c r="D7177" i="166"/>
  <c r="A7178" i="166"/>
  <c r="B7178" i="166"/>
  <c r="C7178" i="166"/>
  <c r="D7178" i="166"/>
  <c r="A7179" i="166"/>
  <c r="B7179" i="166"/>
  <c r="C7179" i="166"/>
  <c r="D7179" i="166"/>
  <c r="A7180" i="166"/>
  <c r="B7180" i="166"/>
  <c r="C7180" i="166"/>
  <c r="D7180" i="166"/>
  <c r="A7181" i="166"/>
  <c r="B7181" i="166"/>
  <c r="C7181" i="166"/>
  <c r="D7181" i="166"/>
  <c r="A7182" i="166"/>
  <c r="B7182" i="166"/>
  <c r="C7182" i="166"/>
  <c r="D7182" i="166"/>
  <c r="A7183" i="166"/>
  <c r="B7183" i="166"/>
  <c r="C7183" i="166"/>
  <c r="D7183" i="166"/>
  <c r="A7184" i="166"/>
  <c r="B7184" i="166"/>
  <c r="C7184" i="166"/>
  <c r="D7184" i="166"/>
  <c r="A7185" i="166"/>
  <c r="B7185" i="166"/>
  <c r="C7185" i="166"/>
  <c r="D7185" i="166"/>
  <c r="A7186" i="166"/>
  <c r="B7186" i="166"/>
  <c r="C7186" i="166"/>
  <c r="D7186" i="166"/>
  <c r="A7187" i="166"/>
  <c r="B7187" i="166"/>
  <c r="C7187" i="166"/>
  <c r="D7187" i="166"/>
  <c r="A7188" i="166"/>
  <c r="B7188" i="166"/>
  <c r="C7188" i="166"/>
  <c r="D7188" i="166"/>
  <c r="A7189" i="166"/>
  <c r="B7189" i="166"/>
  <c r="C7189" i="166"/>
  <c r="D7189" i="166"/>
  <c r="A7190" i="166"/>
  <c r="B7190" i="166"/>
  <c r="C7190" i="166"/>
  <c r="D7190" i="166"/>
  <c r="A7191" i="166"/>
  <c r="B7191" i="166"/>
  <c r="C7191" i="166"/>
  <c r="D7191" i="166"/>
  <c r="A7192" i="166"/>
  <c r="B7192" i="166"/>
  <c r="C7192" i="166"/>
  <c r="D7192" i="166"/>
  <c r="A7193" i="166"/>
  <c r="B7193" i="166"/>
  <c r="C7193" i="166"/>
  <c r="D7193" i="166"/>
  <c r="A7194" i="166"/>
  <c r="B7194" i="166"/>
  <c r="C7194" i="166"/>
  <c r="D7194" i="166"/>
  <c r="A7195" i="166"/>
  <c r="B7195" i="166"/>
  <c r="C7195" i="166"/>
  <c r="D7195" i="166"/>
  <c r="A7196" i="166"/>
  <c r="B7196" i="166"/>
  <c r="C7196" i="166"/>
  <c r="D7196" i="166"/>
  <c r="A7197" i="166"/>
  <c r="B7197" i="166"/>
  <c r="C7197" i="166"/>
  <c r="D7197" i="166"/>
  <c r="A7198" i="166"/>
  <c r="B7198" i="166"/>
  <c r="C7198" i="166"/>
  <c r="D7198" i="166"/>
  <c r="A7199" i="166"/>
  <c r="B7199" i="166"/>
  <c r="C7199" i="166"/>
  <c r="D7199" i="166"/>
  <c r="A7200" i="166"/>
  <c r="B7200" i="166"/>
  <c r="C7200" i="166"/>
  <c r="D7200" i="166"/>
  <c r="A7201" i="166"/>
  <c r="B7201" i="166"/>
  <c r="C7201" i="166"/>
  <c r="D7201" i="166"/>
  <c r="A7202" i="166"/>
  <c r="B7202" i="166"/>
  <c r="C7202" i="166"/>
  <c r="D7202" i="166"/>
  <c r="A7203" i="166"/>
  <c r="B7203" i="166"/>
  <c r="C7203" i="166"/>
  <c r="D7203" i="166"/>
  <c r="A7204" i="166"/>
  <c r="B7204" i="166"/>
  <c r="C7204" i="166"/>
  <c r="D7204" i="166"/>
  <c r="A7205" i="166"/>
  <c r="B7205" i="166"/>
  <c r="C7205" i="166"/>
  <c r="D7205" i="166"/>
  <c r="A7206" i="166"/>
  <c r="B7206" i="166"/>
  <c r="C7206" i="166"/>
  <c r="D7206" i="166"/>
  <c r="A7207" i="166"/>
  <c r="B7207" i="166"/>
  <c r="C7207" i="166"/>
  <c r="D7207" i="166"/>
  <c r="A7208" i="166"/>
  <c r="B7208" i="166"/>
  <c r="C7208" i="166"/>
  <c r="D7208" i="166"/>
  <c r="A7209" i="166"/>
  <c r="B7209" i="166"/>
  <c r="C7209" i="166"/>
  <c r="D7209" i="166"/>
  <c r="A7210" i="166"/>
  <c r="B7210" i="166"/>
  <c r="C7210" i="166"/>
  <c r="D7210" i="166"/>
  <c r="A7211" i="166"/>
  <c r="B7211" i="166"/>
  <c r="C7211" i="166"/>
  <c r="D7211" i="166"/>
  <c r="A7212" i="166"/>
  <c r="B7212" i="166"/>
  <c r="C7212" i="166"/>
  <c r="D7212" i="166"/>
  <c r="A7213" i="166"/>
  <c r="B7213" i="166"/>
  <c r="C7213" i="166"/>
  <c r="D7213" i="166"/>
  <c r="A7214" i="166"/>
  <c r="B7214" i="166"/>
  <c r="C7214" i="166"/>
  <c r="D7214" i="166"/>
  <c r="A7215" i="166"/>
  <c r="B7215" i="166"/>
  <c r="C7215" i="166"/>
  <c r="D7215" i="166"/>
  <c r="A7216" i="166"/>
  <c r="B7216" i="166"/>
  <c r="C7216" i="166"/>
  <c r="D7216" i="166"/>
  <c r="A7217" i="166"/>
  <c r="B7217" i="166"/>
  <c r="C7217" i="166"/>
  <c r="D7217" i="166"/>
  <c r="A7218" i="166"/>
  <c r="B7218" i="166"/>
  <c r="C7218" i="166"/>
  <c r="D7218" i="166"/>
  <c r="A7219" i="166"/>
  <c r="B7219" i="166"/>
  <c r="C7219" i="166"/>
  <c r="D7219" i="166"/>
  <c r="A7220" i="166"/>
  <c r="B7220" i="166"/>
  <c r="C7220" i="166"/>
  <c r="D7220" i="166"/>
  <c r="A7221" i="166"/>
  <c r="B7221" i="166"/>
  <c r="C7221" i="166"/>
  <c r="D7221" i="166"/>
  <c r="A7222" i="166"/>
  <c r="B7222" i="166"/>
  <c r="C7222" i="166"/>
  <c r="D7222" i="166"/>
  <c r="A7223" i="166"/>
  <c r="B7223" i="166"/>
  <c r="C7223" i="166"/>
  <c r="D7223" i="166"/>
  <c r="A7224" i="166"/>
  <c r="B7224" i="166"/>
  <c r="C7224" i="166"/>
  <c r="D7224" i="166"/>
  <c r="A7225" i="166"/>
  <c r="B7225" i="166"/>
  <c r="C7225" i="166"/>
  <c r="D7225" i="166"/>
  <c r="A7226" i="166"/>
  <c r="B7226" i="166"/>
  <c r="C7226" i="166"/>
  <c r="D7226" i="166"/>
  <c r="A7227" i="166"/>
  <c r="B7227" i="166"/>
  <c r="C7227" i="166"/>
  <c r="D7227" i="166"/>
  <c r="A7228" i="166"/>
  <c r="B7228" i="166"/>
  <c r="C7228" i="166"/>
  <c r="D7228" i="166"/>
  <c r="A7229" i="166"/>
  <c r="B7229" i="166"/>
  <c r="C7229" i="166"/>
  <c r="D7229" i="166"/>
  <c r="A7230" i="166"/>
  <c r="B7230" i="166"/>
  <c r="C7230" i="166"/>
  <c r="D7230" i="166"/>
  <c r="A7231" i="166"/>
  <c r="B7231" i="166"/>
  <c r="C7231" i="166"/>
  <c r="D7231" i="166"/>
  <c r="A7232" i="166"/>
  <c r="B7232" i="166"/>
  <c r="C7232" i="166"/>
  <c r="D7232" i="166"/>
  <c r="A7233" i="166"/>
  <c r="B7233" i="166"/>
  <c r="C7233" i="166"/>
  <c r="D7233" i="166"/>
  <c r="A7234" i="166"/>
  <c r="B7234" i="166"/>
  <c r="C7234" i="166"/>
  <c r="D7234" i="166"/>
  <c r="A7235" i="166"/>
  <c r="B7235" i="166"/>
  <c r="C7235" i="166"/>
  <c r="D7235" i="166"/>
  <c r="A7236" i="166"/>
  <c r="B7236" i="166"/>
  <c r="C7236" i="166"/>
  <c r="D7236" i="166"/>
  <c r="A7237" i="166"/>
  <c r="B7237" i="166"/>
  <c r="C7237" i="166"/>
  <c r="D7237" i="166"/>
  <c r="A7238" i="166"/>
  <c r="B7238" i="166"/>
  <c r="C7238" i="166"/>
  <c r="D7238" i="166"/>
  <c r="A7239" i="166"/>
  <c r="B7239" i="166"/>
  <c r="C7239" i="166"/>
  <c r="D7239" i="166"/>
  <c r="A7240" i="166"/>
  <c r="B7240" i="166"/>
  <c r="C7240" i="166"/>
  <c r="D7240" i="166"/>
  <c r="A7241" i="166"/>
  <c r="B7241" i="166"/>
  <c r="C7241" i="166"/>
  <c r="D7241" i="166"/>
  <c r="A7242" i="166"/>
  <c r="B7242" i="166"/>
  <c r="C7242" i="166"/>
  <c r="D7242" i="166"/>
  <c r="A7243" i="166"/>
  <c r="B7243" i="166"/>
  <c r="C7243" i="166"/>
  <c r="D7243" i="166"/>
  <c r="A7244" i="166"/>
  <c r="B7244" i="166"/>
  <c r="C7244" i="166"/>
  <c r="D7244" i="166"/>
  <c r="A7245" i="166"/>
  <c r="B7245" i="166"/>
  <c r="C7245" i="166"/>
  <c r="D7245" i="166"/>
  <c r="A7246" i="166"/>
  <c r="B7246" i="166"/>
  <c r="C7246" i="166"/>
  <c r="D7246" i="166"/>
  <c r="A7247" i="166"/>
  <c r="B7247" i="166"/>
  <c r="C7247" i="166"/>
  <c r="D7247" i="166"/>
  <c r="A7248" i="166"/>
  <c r="B7248" i="166"/>
  <c r="C7248" i="166"/>
  <c r="D7248" i="166"/>
  <c r="A7249" i="166"/>
  <c r="B7249" i="166"/>
  <c r="C7249" i="166"/>
  <c r="D7249" i="166"/>
  <c r="A7250" i="166"/>
  <c r="B7250" i="166"/>
  <c r="C7250" i="166"/>
  <c r="D7250" i="166"/>
  <c r="A7251" i="166"/>
  <c r="B7251" i="166"/>
  <c r="C7251" i="166"/>
  <c r="D7251" i="166"/>
  <c r="A7252" i="166"/>
  <c r="B7252" i="166"/>
  <c r="C7252" i="166"/>
  <c r="D7252" i="166"/>
  <c r="A7253" i="166"/>
  <c r="B7253" i="166"/>
  <c r="C7253" i="166"/>
  <c r="D7253" i="166"/>
  <c r="A7254" i="166"/>
  <c r="B7254" i="166"/>
  <c r="C7254" i="166"/>
  <c r="D7254" i="166"/>
  <c r="A7255" i="166"/>
  <c r="B7255" i="166"/>
  <c r="C7255" i="166"/>
  <c r="D7255" i="166"/>
  <c r="A7256" i="166"/>
  <c r="B7256" i="166"/>
  <c r="C7256" i="166"/>
  <c r="D7256" i="166"/>
  <c r="A7257" i="166"/>
  <c r="B7257" i="166"/>
  <c r="C7257" i="166"/>
  <c r="D7257" i="166"/>
  <c r="A7258" i="166"/>
  <c r="B7258" i="166"/>
  <c r="C7258" i="166"/>
  <c r="D7258" i="166"/>
  <c r="A7259" i="166"/>
  <c r="B7259" i="166"/>
  <c r="C7259" i="166"/>
  <c r="D7259" i="166"/>
  <c r="A7260" i="166"/>
  <c r="B7260" i="166"/>
  <c r="C7260" i="166"/>
  <c r="D7260" i="166"/>
  <c r="A7261" i="166"/>
  <c r="B7261" i="166"/>
  <c r="C7261" i="166"/>
  <c r="D7261" i="166"/>
  <c r="A7262" i="166"/>
  <c r="B7262" i="166"/>
  <c r="C7262" i="166"/>
  <c r="D7262" i="166"/>
  <c r="A7263" i="166"/>
  <c r="B7263" i="166"/>
  <c r="C7263" i="166"/>
  <c r="D7263" i="166"/>
  <c r="A7264" i="166"/>
  <c r="B7264" i="166"/>
  <c r="C7264" i="166"/>
  <c r="D7264" i="166"/>
  <c r="A7265" i="166"/>
  <c r="B7265" i="166"/>
  <c r="C7265" i="166"/>
  <c r="D7265" i="166"/>
  <c r="A7266" i="166"/>
  <c r="B7266" i="166"/>
  <c r="C7266" i="166"/>
  <c r="D7266" i="166"/>
  <c r="A7267" i="166"/>
  <c r="B7267" i="166"/>
  <c r="C7267" i="166"/>
  <c r="D7267" i="166"/>
  <c r="A7268" i="166"/>
  <c r="B7268" i="166"/>
  <c r="C7268" i="166"/>
  <c r="D7268" i="166"/>
  <c r="A7269" i="166"/>
  <c r="B7269" i="166"/>
  <c r="C7269" i="166"/>
  <c r="D7269" i="166"/>
  <c r="A7270" i="166"/>
  <c r="B7270" i="166"/>
  <c r="C7270" i="166"/>
  <c r="D7270" i="166"/>
  <c r="A7271" i="166"/>
  <c r="B7271" i="166"/>
  <c r="C7271" i="166"/>
  <c r="D7271" i="166"/>
  <c r="A7272" i="166"/>
  <c r="B7272" i="166"/>
  <c r="C7272" i="166"/>
  <c r="D7272" i="166"/>
  <c r="A7273" i="166"/>
  <c r="B7273" i="166"/>
  <c r="C7273" i="166"/>
  <c r="D7273" i="166"/>
  <c r="A7274" i="166"/>
  <c r="B7274" i="166"/>
  <c r="C7274" i="166"/>
  <c r="D7274" i="166"/>
  <c r="A7275" i="166"/>
  <c r="B7275" i="166"/>
  <c r="C7275" i="166"/>
  <c r="D7275" i="166"/>
  <c r="A7276" i="166"/>
  <c r="B7276" i="166"/>
  <c r="C7276" i="166"/>
  <c r="D7276" i="166"/>
  <c r="A7277" i="166"/>
  <c r="B7277" i="166"/>
  <c r="C7277" i="166"/>
  <c r="D7277" i="166"/>
  <c r="A7278" i="166"/>
  <c r="B7278" i="166"/>
  <c r="C7278" i="166"/>
  <c r="D7278" i="166"/>
  <c r="A7279" i="166"/>
  <c r="B7279" i="166"/>
  <c r="C7279" i="166"/>
  <c r="D7279" i="166"/>
  <c r="A7280" i="166"/>
  <c r="B7280" i="166"/>
  <c r="C7280" i="166"/>
  <c r="D7280" i="166"/>
  <c r="A7281" i="166"/>
  <c r="B7281" i="166"/>
  <c r="C7281" i="166"/>
  <c r="D7281" i="166"/>
  <c r="A7282" i="166"/>
  <c r="B7282" i="166"/>
  <c r="C7282" i="166"/>
  <c r="D7282" i="166"/>
  <c r="A7283" i="166"/>
  <c r="B7283" i="166"/>
  <c r="C7283" i="166"/>
  <c r="D7283" i="166"/>
  <c r="A7284" i="166"/>
  <c r="B7284" i="166"/>
  <c r="C7284" i="166"/>
  <c r="D7284" i="166"/>
  <c r="A7285" i="166"/>
  <c r="B7285" i="166"/>
  <c r="C7285" i="166"/>
  <c r="D7285" i="166"/>
  <c r="A7286" i="166"/>
  <c r="B7286" i="166"/>
  <c r="C7286" i="166"/>
  <c r="D7286" i="166"/>
  <c r="A7287" i="166"/>
  <c r="B7287" i="166"/>
  <c r="C7287" i="166"/>
  <c r="D7287" i="166"/>
  <c r="A7288" i="166"/>
  <c r="B7288" i="166"/>
  <c r="C7288" i="166"/>
  <c r="D7288" i="166"/>
  <c r="A7289" i="166"/>
  <c r="B7289" i="166"/>
  <c r="C7289" i="166"/>
  <c r="D7289" i="166"/>
  <c r="A7290" i="166"/>
  <c r="B7290" i="166"/>
  <c r="C7290" i="166"/>
  <c r="D7290" i="166"/>
  <c r="A7291" i="166"/>
  <c r="B7291" i="166"/>
  <c r="C7291" i="166"/>
  <c r="D7291" i="166"/>
  <c r="A7292" i="166"/>
  <c r="B7292" i="166"/>
  <c r="C7292" i="166"/>
  <c r="D7292" i="166"/>
  <c r="A7293" i="166"/>
  <c r="B7293" i="166"/>
  <c r="C7293" i="166"/>
  <c r="D7293" i="166"/>
  <c r="A7294" i="166"/>
  <c r="B7294" i="166"/>
  <c r="C7294" i="166"/>
  <c r="D7294" i="166"/>
  <c r="A7295" i="166"/>
  <c r="B7295" i="166"/>
  <c r="C7295" i="166"/>
  <c r="D7295" i="166"/>
  <c r="A7296" i="166"/>
  <c r="B7296" i="166"/>
  <c r="C7296" i="166"/>
  <c r="D7296" i="166"/>
  <c r="A7297" i="166"/>
  <c r="B7297" i="166"/>
  <c r="C7297" i="166"/>
  <c r="D7297" i="166"/>
  <c r="A7298" i="166"/>
  <c r="B7298" i="166"/>
  <c r="C7298" i="166"/>
  <c r="D7298" i="166"/>
  <c r="A7299" i="166"/>
  <c r="B7299" i="166"/>
  <c r="C7299" i="166"/>
  <c r="D7299" i="166"/>
  <c r="A7300" i="166"/>
  <c r="B7300" i="166"/>
  <c r="C7300" i="166"/>
  <c r="D7300" i="166"/>
  <c r="A7301" i="166"/>
  <c r="B7301" i="166"/>
  <c r="C7301" i="166"/>
  <c r="D7301" i="166"/>
  <c r="A7302" i="166"/>
  <c r="B7302" i="166"/>
  <c r="C7302" i="166"/>
  <c r="D7302" i="166"/>
  <c r="A7303" i="166"/>
  <c r="B7303" i="166"/>
  <c r="C7303" i="166"/>
  <c r="D7303" i="166"/>
  <c r="A7304" i="166"/>
  <c r="B7304" i="166"/>
  <c r="C7304" i="166"/>
  <c r="D7304" i="166"/>
  <c r="A7305" i="166"/>
  <c r="B7305" i="166"/>
  <c r="C7305" i="166"/>
  <c r="D7305" i="166"/>
  <c r="A7306" i="166"/>
  <c r="B7306" i="166"/>
  <c r="C7306" i="166"/>
  <c r="D7306" i="166"/>
  <c r="A7307" i="166"/>
  <c r="B7307" i="166"/>
  <c r="C7307" i="166"/>
  <c r="D7307" i="166"/>
  <c r="A7308" i="166"/>
  <c r="B7308" i="166"/>
  <c r="C7308" i="166"/>
  <c r="D7308" i="166"/>
  <c r="A7309" i="166"/>
  <c r="B7309" i="166"/>
  <c r="C7309" i="166"/>
  <c r="D7309" i="166"/>
  <c r="A7310" i="166"/>
  <c r="B7310" i="166"/>
  <c r="C7310" i="166"/>
  <c r="D7310" i="166"/>
  <c r="A7311" i="166"/>
  <c r="B7311" i="166"/>
  <c r="C7311" i="166"/>
  <c r="D7311" i="166"/>
  <c r="A7312" i="166"/>
  <c r="B7312" i="166"/>
  <c r="C7312" i="166"/>
  <c r="D7312" i="166"/>
  <c r="A7313" i="166"/>
  <c r="B7313" i="166"/>
  <c r="C7313" i="166"/>
  <c r="D7313" i="166"/>
  <c r="A7314" i="166"/>
  <c r="B7314" i="166"/>
  <c r="C7314" i="166"/>
  <c r="D7314" i="166"/>
  <c r="A7315" i="166"/>
  <c r="B7315" i="166"/>
  <c r="C7315" i="166"/>
  <c r="D7315" i="166"/>
  <c r="A7316" i="166"/>
  <c r="B7316" i="166"/>
  <c r="C7316" i="166"/>
  <c r="D7316" i="166"/>
  <c r="A7317" i="166"/>
  <c r="B7317" i="166"/>
  <c r="C7317" i="166"/>
  <c r="D7317" i="166"/>
  <c r="A7318" i="166"/>
  <c r="B7318" i="166"/>
  <c r="C7318" i="166"/>
  <c r="D7318" i="166"/>
  <c r="A7319" i="166"/>
  <c r="B7319" i="166"/>
  <c r="C7319" i="166"/>
  <c r="D7319" i="166"/>
  <c r="A7320" i="166"/>
  <c r="B7320" i="166"/>
  <c r="C7320" i="166"/>
  <c r="D7320" i="166"/>
  <c r="A7321" i="166"/>
  <c r="B7321" i="166"/>
  <c r="C7321" i="166"/>
  <c r="D7321" i="166"/>
  <c r="A7322" i="166"/>
  <c r="B7322" i="166"/>
  <c r="C7322" i="166"/>
  <c r="D7322" i="166"/>
  <c r="A7323" i="166"/>
  <c r="B7323" i="166"/>
  <c r="C7323" i="166"/>
  <c r="D7323" i="166"/>
  <c r="A7324" i="166"/>
  <c r="B7324" i="166"/>
  <c r="C7324" i="166"/>
  <c r="D7324" i="166"/>
  <c r="A7325" i="166"/>
  <c r="B7325" i="166"/>
  <c r="C7325" i="166"/>
  <c r="D7325" i="166"/>
  <c r="A7326" i="166"/>
  <c r="B7326" i="166"/>
  <c r="C7326" i="166"/>
  <c r="D7326" i="166"/>
  <c r="A7327" i="166"/>
  <c r="B7327" i="166"/>
  <c r="C7327" i="166"/>
  <c r="D7327" i="166"/>
  <c r="A7328" i="166"/>
  <c r="B7328" i="166"/>
  <c r="C7328" i="166"/>
  <c r="D7328" i="166"/>
  <c r="A7329" i="166"/>
  <c r="B7329" i="166"/>
  <c r="C7329" i="166"/>
  <c r="D7329" i="166"/>
  <c r="A7330" i="166"/>
  <c r="B7330" i="166"/>
  <c r="C7330" i="166"/>
  <c r="D7330" i="166"/>
  <c r="A7331" i="166"/>
  <c r="B7331" i="166"/>
  <c r="C7331" i="166"/>
  <c r="D7331" i="166"/>
  <c r="A7332" i="166"/>
  <c r="B7332" i="166"/>
  <c r="C7332" i="166"/>
  <c r="D7332" i="166"/>
  <c r="A7333" i="166"/>
  <c r="B7333" i="166"/>
  <c r="C7333" i="166"/>
  <c r="D7333" i="166"/>
  <c r="A7334" i="166"/>
  <c r="B7334" i="166"/>
  <c r="C7334" i="166"/>
  <c r="D7334" i="166"/>
  <c r="A7335" i="166"/>
  <c r="B7335" i="166"/>
  <c r="C7335" i="166"/>
  <c r="D7335" i="166"/>
  <c r="A7336" i="166"/>
  <c r="B7336" i="166"/>
  <c r="C7336" i="166"/>
  <c r="D7336" i="166"/>
  <c r="A7337" i="166"/>
  <c r="B7337" i="166"/>
  <c r="C7337" i="166"/>
  <c r="D7337" i="166"/>
  <c r="A7338" i="166"/>
  <c r="B7338" i="166"/>
  <c r="C7338" i="166"/>
  <c r="D7338" i="166"/>
  <c r="A7339" i="166"/>
  <c r="B7339" i="166"/>
  <c r="C7339" i="166"/>
  <c r="D7339" i="166"/>
  <c r="A7340" i="166"/>
  <c r="B7340" i="166"/>
  <c r="C7340" i="166"/>
  <c r="D7340" i="166"/>
  <c r="A7341" i="166"/>
  <c r="B7341" i="166"/>
  <c r="C7341" i="166"/>
  <c r="D7341" i="166"/>
  <c r="A7342" i="166"/>
  <c r="B7342" i="166"/>
  <c r="C7342" i="166"/>
  <c r="D7342" i="166"/>
  <c r="A7343" i="166"/>
  <c r="B7343" i="166"/>
  <c r="C7343" i="166"/>
  <c r="D7343" i="166"/>
  <c r="A7344" i="166"/>
  <c r="B7344" i="166"/>
  <c r="C7344" i="166"/>
  <c r="D7344" i="166"/>
  <c r="A7345" i="166"/>
  <c r="B7345" i="166"/>
  <c r="C7345" i="166"/>
  <c r="D7345" i="166"/>
  <c r="A7346" i="166"/>
  <c r="B7346" i="166"/>
  <c r="C7346" i="166"/>
  <c r="D7346" i="166"/>
  <c r="A7347" i="166"/>
  <c r="B7347" i="166"/>
  <c r="C7347" i="166"/>
  <c r="D7347" i="166"/>
  <c r="A7348" i="166"/>
  <c r="B7348" i="166"/>
  <c r="C7348" i="166"/>
  <c r="D7348" i="166"/>
  <c r="A7349" i="166"/>
  <c r="B7349" i="166"/>
  <c r="C7349" i="166"/>
  <c r="D7349" i="166"/>
  <c r="A7350" i="166"/>
  <c r="B7350" i="166"/>
  <c r="C7350" i="166"/>
  <c r="D7350" i="166"/>
  <c r="A7351" i="166"/>
  <c r="B7351" i="166"/>
  <c r="C7351" i="166"/>
  <c r="D7351" i="166"/>
  <c r="A7352" i="166"/>
  <c r="B7352" i="166"/>
  <c r="C7352" i="166"/>
  <c r="D7352" i="166"/>
  <c r="A7353" i="166"/>
  <c r="B7353" i="166"/>
  <c r="C7353" i="166"/>
  <c r="D7353" i="166"/>
  <c r="A7354" i="166"/>
  <c r="B7354" i="166"/>
  <c r="C7354" i="166"/>
  <c r="D7354" i="166"/>
  <c r="A7355" i="166"/>
  <c r="B7355" i="166"/>
  <c r="C7355" i="166"/>
  <c r="D7355" i="166"/>
  <c r="A7356" i="166"/>
  <c r="B7356" i="166"/>
  <c r="C7356" i="166"/>
  <c r="D7356" i="166"/>
  <c r="A7357" i="166"/>
  <c r="B7357" i="166"/>
  <c r="C7357" i="166"/>
  <c r="D7357" i="166"/>
  <c r="A7358" i="166"/>
  <c r="B7358" i="166"/>
  <c r="C7358" i="166"/>
  <c r="D7358" i="166"/>
  <c r="A7359" i="166"/>
  <c r="B7359" i="166"/>
  <c r="C7359" i="166"/>
  <c r="D7359" i="166"/>
  <c r="A7360" i="166"/>
  <c r="B7360" i="166"/>
  <c r="C7360" i="166"/>
  <c r="D7360" i="166"/>
  <c r="A7361" i="166"/>
  <c r="B7361" i="166"/>
  <c r="C7361" i="166"/>
  <c r="D7361" i="166"/>
  <c r="A7362" i="166"/>
  <c r="B7362" i="166"/>
  <c r="C7362" i="166"/>
  <c r="D7362" i="166"/>
  <c r="A7363" i="166"/>
  <c r="B7363" i="166"/>
  <c r="C7363" i="166"/>
  <c r="D7363" i="166"/>
  <c r="A7364" i="166"/>
  <c r="B7364" i="166"/>
  <c r="C7364" i="166"/>
  <c r="D7364" i="166"/>
  <c r="A7365" i="166"/>
  <c r="B7365" i="166"/>
  <c r="C7365" i="166"/>
  <c r="D7365" i="166"/>
  <c r="A7366" i="166"/>
  <c r="B7366" i="166"/>
  <c r="C7366" i="166"/>
  <c r="D7366" i="166"/>
  <c r="A7367" i="166"/>
  <c r="B7367" i="166"/>
  <c r="C7367" i="166"/>
  <c r="D7367" i="166"/>
  <c r="A7368" i="166"/>
  <c r="B7368" i="166"/>
  <c r="C7368" i="166"/>
  <c r="D7368" i="166"/>
  <c r="A7369" i="166"/>
  <c r="B7369" i="166"/>
  <c r="C7369" i="166"/>
  <c r="D7369" i="166"/>
  <c r="A7370" i="166"/>
  <c r="B7370" i="166"/>
  <c r="C7370" i="166"/>
  <c r="D7370" i="166"/>
  <c r="A7371" i="166"/>
  <c r="B7371" i="166"/>
  <c r="C7371" i="166"/>
  <c r="D7371" i="166"/>
  <c r="A7372" i="166"/>
  <c r="B7372" i="166"/>
  <c r="C7372" i="166"/>
  <c r="D7372" i="166"/>
  <c r="A7373" i="166"/>
  <c r="B7373" i="166"/>
  <c r="C7373" i="166"/>
  <c r="D7373" i="166"/>
  <c r="A7374" i="166"/>
  <c r="B7374" i="166"/>
  <c r="C7374" i="166"/>
  <c r="D7374" i="166"/>
  <c r="A7375" i="166"/>
  <c r="B7375" i="166"/>
  <c r="C7375" i="166"/>
  <c r="D7375" i="166"/>
  <c r="A7376" i="166"/>
  <c r="B7376" i="166"/>
  <c r="C7376" i="166"/>
  <c r="D7376" i="166"/>
  <c r="A7377" i="166"/>
  <c r="B7377" i="166"/>
  <c r="C7377" i="166"/>
  <c r="D7377" i="166"/>
  <c r="A7378" i="166"/>
  <c r="B7378" i="166"/>
  <c r="C7378" i="166"/>
  <c r="D7378" i="166"/>
  <c r="A7379" i="166"/>
  <c r="B7379" i="166"/>
  <c r="C7379" i="166"/>
  <c r="D7379" i="166"/>
  <c r="A7380" i="166"/>
  <c r="B7380" i="166"/>
  <c r="C7380" i="166"/>
  <c r="D7380" i="166"/>
  <c r="A7381" i="166"/>
  <c r="B7381" i="166"/>
  <c r="C7381" i="166"/>
  <c r="D7381" i="166"/>
  <c r="A7382" i="166"/>
  <c r="B7382" i="166"/>
  <c r="C7382" i="166"/>
  <c r="D7382" i="166"/>
  <c r="A7383" i="166"/>
  <c r="B7383" i="166"/>
  <c r="C7383" i="166"/>
  <c r="D7383" i="166"/>
  <c r="A7384" i="166"/>
  <c r="B7384" i="166"/>
  <c r="C7384" i="166"/>
  <c r="D7384" i="166"/>
  <c r="A7385" i="166"/>
  <c r="B7385" i="166"/>
  <c r="C7385" i="166"/>
  <c r="D7385" i="166"/>
  <c r="A7386" i="166"/>
  <c r="B7386" i="166"/>
  <c r="C7386" i="166"/>
  <c r="D7386" i="166"/>
  <c r="A7387" i="166"/>
  <c r="B7387" i="166"/>
  <c r="C7387" i="166"/>
  <c r="D7387" i="166"/>
  <c r="A7388" i="166"/>
  <c r="B7388" i="166"/>
  <c r="C7388" i="166"/>
  <c r="D7388" i="166"/>
  <c r="A7389" i="166"/>
  <c r="B7389" i="166"/>
  <c r="C7389" i="166"/>
  <c r="D7389" i="166"/>
  <c r="A7390" i="166"/>
  <c r="B7390" i="166"/>
  <c r="C7390" i="166"/>
  <c r="D7390" i="166"/>
  <c r="A7391" i="166"/>
  <c r="B7391" i="166"/>
  <c r="C7391" i="166"/>
  <c r="D7391" i="166"/>
  <c r="A7392" i="166"/>
  <c r="B7392" i="166"/>
  <c r="C7392" i="166"/>
  <c r="D7392" i="166"/>
  <c r="A7393" i="166"/>
  <c r="B7393" i="166"/>
  <c r="C7393" i="166"/>
  <c r="D7393" i="166"/>
  <c r="A7394" i="166"/>
  <c r="B7394" i="166"/>
  <c r="C7394" i="166"/>
  <c r="D7394" i="166"/>
  <c r="A7395" i="166"/>
  <c r="B7395" i="166"/>
  <c r="C7395" i="166"/>
  <c r="D7395" i="166"/>
  <c r="A7396" i="166"/>
  <c r="B7396" i="166"/>
  <c r="C7396" i="166"/>
  <c r="D7396" i="166"/>
  <c r="A7397" i="166"/>
  <c r="B7397" i="166"/>
  <c r="C7397" i="166"/>
  <c r="D7397" i="166"/>
  <c r="A7398" i="166"/>
  <c r="B7398" i="166"/>
  <c r="C7398" i="166"/>
  <c r="D7398" i="166"/>
  <c r="A7399" i="166"/>
  <c r="B7399" i="166"/>
  <c r="C7399" i="166"/>
  <c r="D7399" i="166"/>
  <c r="A7400" i="166"/>
  <c r="B7400" i="166"/>
  <c r="C7400" i="166"/>
  <c r="D7400" i="166"/>
  <c r="A7401" i="166"/>
  <c r="B7401" i="166"/>
  <c r="C7401" i="166"/>
  <c r="D7401" i="166"/>
  <c r="A7402" i="166"/>
  <c r="B7402" i="166"/>
  <c r="C7402" i="166"/>
  <c r="D7402" i="166"/>
  <c r="A7403" i="166"/>
  <c r="B7403" i="166"/>
  <c r="C7403" i="166"/>
  <c r="D7403" i="166"/>
  <c r="A7404" i="166"/>
  <c r="B7404" i="166"/>
  <c r="C7404" i="166"/>
  <c r="D7404" i="166"/>
  <c r="A7405" i="166"/>
  <c r="B7405" i="166"/>
  <c r="C7405" i="166"/>
  <c r="D7405" i="166"/>
  <c r="A7406" i="166"/>
  <c r="B7406" i="166"/>
  <c r="C7406" i="166"/>
  <c r="D7406" i="166"/>
  <c r="A7407" i="166"/>
  <c r="B7407" i="166"/>
  <c r="C7407" i="166"/>
  <c r="D7407" i="166"/>
  <c r="A7408" i="166"/>
  <c r="B7408" i="166"/>
  <c r="C7408" i="166"/>
  <c r="D7408" i="166"/>
  <c r="A7409" i="166"/>
  <c r="B7409" i="166"/>
  <c r="C7409" i="166"/>
  <c r="D7409" i="166"/>
  <c r="A7410" i="166"/>
  <c r="B7410" i="166"/>
  <c r="C7410" i="166"/>
  <c r="D7410" i="166"/>
  <c r="A7411" i="166"/>
  <c r="B7411" i="166"/>
  <c r="C7411" i="166"/>
  <c r="D7411" i="166"/>
  <c r="A7412" i="166"/>
  <c r="B7412" i="166"/>
  <c r="C7412" i="166"/>
  <c r="D7412" i="166"/>
  <c r="A7413" i="166"/>
  <c r="B7413" i="166"/>
  <c r="C7413" i="166"/>
  <c r="D7413" i="166"/>
  <c r="A7414" i="166"/>
  <c r="B7414" i="166"/>
  <c r="C7414" i="166"/>
  <c r="D7414" i="166"/>
  <c r="A7415" i="166"/>
  <c r="B7415" i="166"/>
  <c r="C7415" i="166"/>
  <c r="D7415" i="166"/>
  <c r="A7416" i="166"/>
  <c r="B7416" i="166"/>
  <c r="C7416" i="166"/>
  <c r="D7416" i="166"/>
  <c r="A7417" i="166"/>
  <c r="B7417" i="166"/>
  <c r="C7417" i="166"/>
  <c r="D7417" i="166"/>
  <c r="A7418" i="166"/>
  <c r="B7418" i="166"/>
  <c r="C7418" i="166"/>
  <c r="D7418" i="166"/>
  <c r="A7419" i="166"/>
  <c r="B7419" i="166"/>
  <c r="C7419" i="166"/>
  <c r="D7419" i="166"/>
  <c r="A7420" i="166"/>
  <c r="B7420" i="166"/>
  <c r="C7420" i="166"/>
  <c r="D7420" i="166"/>
  <c r="A7421" i="166"/>
  <c r="B7421" i="166"/>
  <c r="C7421" i="166"/>
  <c r="D7421" i="166"/>
  <c r="A7422" i="166"/>
  <c r="B7422" i="166"/>
  <c r="C7422" i="166"/>
  <c r="D7422" i="166"/>
  <c r="A7423" i="166"/>
  <c r="B7423" i="166"/>
  <c r="C7423" i="166"/>
  <c r="D7423" i="166"/>
  <c r="A7424" i="166"/>
  <c r="B7424" i="166"/>
  <c r="C7424" i="166"/>
  <c r="D7424" i="166"/>
  <c r="A7425" i="166"/>
  <c r="B7425" i="166"/>
  <c r="C7425" i="166"/>
  <c r="D7425" i="166"/>
  <c r="A7426" i="166"/>
  <c r="B7426" i="166"/>
  <c r="C7426" i="166"/>
  <c r="D7426" i="166"/>
  <c r="A7427" i="166"/>
  <c r="B7427" i="166"/>
  <c r="C7427" i="166"/>
  <c r="D7427" i="166"/>
  <c r="A7428" i="166"/>
  <c r="B7428" i="166"/>
  <c r="C7428" i="166"/>
  <c r="D7428" i="166"/>
  <c r="A7429" i="166"/>
  <c r="B7429" i="166"/>
  <c r="C7429" i="166"/>
  <c r="D7429" i="166"/>
  <c r="A7430" i="166"/>
  <c r="B7430" i="166"/>
  <c r="C7430" i="166"/>
  <c r="D7430" i="166"/>
  <c r="A7431" i="166"/>
  <c r="B7431" i="166"/>
  <c r="C7431" i="166"/>
  <c r="D7431" i="166"/>
  <c r="A7432" i="166"/>
  <c r="B7432" i="166"/>
  <c r="C7432" i="166"/>
  <c r="D7432" i="166"/>
  <c r="A7433" i="166"/>
  <c r="B7433" i="166"/>
  <c r="C7433" i="166"/>
  <c r="D7433" i="166"/>
  <c r="A7434" i="166"/>
  <c r="B7434" i="166"/>
  <c r="C7434" i="166"/>
  <c r="D7434" i="166"/>
  <c r="A7435" i="166"/>
  <c r="B7435" i="166"/>
  <c r="C7435" i="166"/>
  <c r="D7435" i="166"/>
  <c r="A7436" i="166"/>
  <c r="B7436" i="166"/>
  <c r="C7436" i="166"/>
  <c r="D7436" i="166"/>
  <c r="A7437" i="166"/>
  <c r="B7437" i="166"/>
  <c r="C7437" i="166"/>
  <c r="D7437" i="166"/>
  <c r="A7438" i="166"/>
  <c r="B7438" i="166"/>
  <c r="C7438" i="166"/>
  <c r="D7438" i="166"/>
  <c r="A7439" i="166"/>
  <c r="B7439" i="166"/>
  <c r="C7439" i="166"/>
  <c r="D7439" i="166"/>
  <c r="A7440" i="166"/>
  <c r="B7440" i="166"/>
  <c r="C7440" i="166"/>
  <c r="D7440" i="166"/>
  <c r="A7441" i="166"/>
  <c r="B7441" i="166"/>
  <c r="C7441" i="166"/>
  <c r="D7441" i="166"/>
  <c r="A7442" i="166"/>
  <c r="B7442" i="166"/>
  <c r="C7442" i="166"/>
  <c r="D7442" i="166"/>
  <c r="A7443" i="166"/>
  <c r="B7443" i="166"/>
  <c r="C7443" i="166"/>
  <c r="D7443" i="166"/>
  <c r="A7444" i="166"/>
  <c r="B7444" i="166"/>
  <c r="C7444" i="166"/>
  <c r="D7444" i="166"/>
  <c r="A7445" i="166"/>
  <c r="B7445" i="166"/>
  <c r="C7445" i="166"/>
  <c r="D7445" i="166"/>
  <c r="A7446" i="166"/>
  <c r="B7446" i="166"/>
  <c r="C7446" i="166"/>
  <c r="D7446" i="166"/>
  <c r="A7447" i="166"/>
  <c r="B7447" i="166"/>
  <c r="C7447" i="166"/>
  <c r="D7447" i="166"/>
  <c r="A7448" i="166"/>
  <c r="B7448" i="166"/>
  <c r="C7448" i="166"/>
  <c r="D7448" i="166"/>
  <c r="A7449" i="166"/>
  <c r="B7449" i="166"/>
  <c r="C7449" i="166"/>
  <c r="D7449" i="166"/>
  <c r="A7450" i="166"/>
  <c r="B7450" i="166"/>
  <c r="C7450" i="166"/>
  <c r="D7450" i="166"/>
  <c r="A7451" i="166"/>
  <c r="B7451" i="166"/>
  <c r="C7451" i="166"/>
  <c r="D7451" i="166"/>
  <c r="A7452" i="166"/>
  <c r="B7452" i="166"/>
  <c r="C7452" i="166"/>
  <c r="D7452" i="166"/>
  <c r="A7453" i="166"/>
  <c r="B7453" i="166"/>
  <c r="C7453" i="166"/>
  <c r="D7453" i="166"/>
  <c r="A7454" i="166"/>
  <c r="B7454" i="166"/>
  <c r="C7454" i="166"/>
  <c r="D7454" i="166"/>
  <c r="A7455" i="166"/>
  <c r="B7455" i="166"/>
  <c r="C7455" i="166"/>
  <c r="D7455" i="166"/>
  <c r="A7456" i="166"/>
  <c r="B7456" i="166"/>
  <c r="C7456" i="166"/>
  <c r="D7456" i="166"/>
  <c r="A7457" i="166"/>
  <c r="B7457" i="166"/>
  <c r="C7457" i="166"/>
  <c r="D7457" i="166"/>
  <c r="A7458" i="166"/>
  <c r="B7458" i="166"/>
  <c r="C7458" i="166"/>
  <c r="D7458" i="166"/>
  <c r="A7459" i="166"/>
  <c r="B7459" i="166"/>
  <c r="C7459" i="166"/>
  <c r="D7459" i="166"/>
  <c r="A7460" i="166"/>
  <c r="B7460" i="166"/>
  <c r="C7460" i="166"/>
  <c r="D7460" i="166"/>
  <c r="A7461" i="166"/>
  <c r="B7461" i="166"/>
  <c r="C7461" i="166"/>
  <c r="D7461" i="166"/>
  <c r="A7462" i="166"/>
  <c r="B7462" i="166"/>
  <c r="C7462" i="166"/>
  <c r="D7462" i="166"/>
  <c r="A7463" i="166"/>
  <c r="B7463" i="166"/>
  <c r="C7463" i="166"/>
  <c r="D7463" i="166"/>
  <c r="A7464" i="166"/>
  <c r="B7464" i="166"/>
  <c r="C7464" i="166"/>
  <c r="D7464" i="166"/>
  <c r="A7465" i="166"/>
  <c r="B7465" i="166"/>
  <c r="C7465" i="166"/>
  <c r="D7465" i="166"/>
  <c r="A7466" i="166"/>
  <c r="B7466" i="166"/>
  <c r="C7466" i="166"/>
  <c r="D7466" i="166"/>
  <c r="A7467" i="166"/>
  <c r="B7467" i="166"/>
  <c r="C7467" i="166"/>
  <c r="D7467" i="166"/>
  <c r="A7468" i="166"/>
  <c r="B7468" i="166"/>
  <c r="C7468" i="166"/>
  <c r="D7468" i="166"/>
  <c r="A7469" i="166"/>
  <c r="B7469" i="166"/>
  <c r="C7469" i="166"/>
  <c r="D7469" i="166"/>
  <c r="A7470" i="166"/>
  <c r="B7470" i="166"/>
  <c r="C7470" i="166"/>
  <c r="D7470" i="166"/>
  <c r="A7471" i="166"/>
  <c r="B7471" i="166"/>
  <c r="C7471" i="166"/>
  <c r="D7471" i="166"/>
  <c r="A7472" i="166"/>
  <c r="B7472" i="166"/>
  <c r="C7472" i="166"/>
  <c r="D7472" i="166"/>
  <c r="A7473" i="166"/>
  <c r="B7473" i="166"/>
  <c r="C7473" i="166"/>
  <c r="D7473" i="166"/>
  <c r="A7474" i="166"/>
  <c r="B7474" i="166"/>
  <c r="C7474" i="166"/>
  <c r="D7474" i="166"/>
  <c r="A7475" i="166"/>
  <c r="B7475" i="166"/>
  <c r="C7475" i="166"/>
  <c r="D7475" i="166"/>
  <c r="A7476" i="166"/>
  <c r="B7476" i="166"/>
  <c r="C7476" i="166"/>
  <c r="D7476" i="166"/>
  <c r="A7477" i="166"/>
  <c r="B7477" i="166"/>
  <c r="C7477" i="166"/>
  <c r="D7477" i="166"/>
  <c r="A7478" i="166"/>
  <c r="B7478" i="166"/>
  <c r="C7478" i="166"/>
  <c r="D7478" i="166"/>
  <c r="A7479" i="166"/>
  <c r="B7479" i="166"/>
  <c r="C7479" i="166"/>
  <c r="D7479" i="166"/>
  <c r="A7480" i="166"/>
  <c r="B7480" i="166"/>
  <c r="C7480" i="166"/>
  <c r="D7480" i="166"/>
  <c r="A7481" i="166"/>
  <c r="B7481" i="166"/>
  <c r="C7481" i="166"/>
  <c r="D7481" i="166"/>
  <c r="A7482" i="166"/>
  <c r="B7482" i="166"/>
  <c r="C7482" i="166"/>
  <c r="D7482" i="166"/>
  <c r="A7483" i="166"/>
  <c r="B7483" i="166"/>
  <c r="C7483" i="166"/>
  <c r="D7483" i="166"/>
  <c r="A7484" i="166"/>
  <c r="B7484" i="166"/>
  <c r="C7484" i="166"/>
  <c r="D7484" i="166"/>
  <c r="A7485" i="166"/>
  <c r="B7485" i="166"/>
  <c r="C7485" i="166"/>
  <c r="D7485" i="166"/>
  <c r="A7486" i="166"/>
  <c r="B7486" i="166"/>
  <c r="C7486" i="166"/>
  <c r="D7486" i="166"/>
  <c r="A7487" i="166"/>
  <c r="B7487" i="166"/>
  <c r="C7487" i="166"/>
  <c r="D7487" i="166"/>
  <c r="A7488" i="166"/>
  <c r="B7488" i="166"/>
  <c r="C7488" i="166"/>
  <c r="D7488" i="166"/>
  <c r="A7489" i="166"/>
  <c r="B7489" i="166"/>
  <c r="C7489" i="166"/>
  <c r="D7489" i="166"/>
  <c r="A7490" i="166"/>
  <c r="B7490" i="166"/>
  <c r="C7490" i="166"/>
  <c r="D7490" i="166"/>
  <c r="A7491" i="166"/>
  <c r="B7491" i="166"/>
  <c r="C7491" i="166"/>
  <c r="D7491" i="166"/>
  <c r="A7492" i="166"/>
  <c r="B7492" i="166"/>
  <c r="C7492" i="166"/>
  <c r="D7492" i="166"/>
  <c r="A7493" i="166"/>
  <c r="B7493" i="166"/>
  <c r="C7493" i="166"/>
  <c r="D7493" i="166"/>
  <c r="A7494" i="166"/>
  <c r="B7494" i="166"/>
  <c r="C7494" i="166"/>
  <c r="D7494" i="166"/>
  <c r="A7495" i="166"/>
  <c r="B7495" i="166"/>
  <c r="C7495" i="166"/>
  <c r="D7495" i="166"/>
  <c r="A7496" i="166"/>
  <c r="B7496" i="166"/>
  <c r="C7496" i="166"/>
  <c r="D7496" i="166"/>
  <c r="A7497" i="166"/>
  <c r="B7497" i="166"/>
  <c r="C7497" i="166"/>
  <c r="D7497" i="166"/>
  <c r="A7498" i="166"/>
  <c r="B7498" i="166"/>
  <c r="C7498" i="166"/>
  <c r="D7498" i="166"/>
  <c r="A7499" i="166"/>
  <c r="B7499" i="166"/>
  <c r="C7499" i="166"/>
  <c r="D7499" i="166"/>
  <c r="A7500" i="166"/>
  <c r="B7500" i="166"/>
  <c r="C7500" i="166"/>
  <c r="D7500" i="166"/>
  <c r="A7501" i="166"/>
  <c r="B7501" i="166"/>
  <c r="C7501" i="166"/>
  <c r="D7501" i="166"/>
  <c r="A7502" i="166"/>
  <c r="B7502" i="166"/>
  <c r="C7502" i="166"/>
  <c r="D7502" i="166"/>
  <c r="A7503" i="166"/>
  <c r="B7503" i="166"/>
  <c r="C7503" i="166"/>
  <c r="D7503" i="166"/>
  <c r="A7504" i="166"/>
  <c r="B7504" i="166"/>
  <c r="C7504" i="166"/>
  <c r="D7504" i="166"/>
  <c r="A7505" i="166"/>
  <c r="B7505" i="166"/>
  <c r="C7505" i="166"/>
  <c r="D7505" i="166"/>
  <c r="A7506" i="166"/>
  <c r="B7506" i="166"/>
  <c r="C7506" i="166"/>
  <c r="D7506" i="166"/>
  <c r="A7507" i="166"/>
  <c r="B7507" i="166"/>
  <c r="C7507" i="166"/>
  <c r="D7507" i="166"/>
  <c r="A7508" i="166"/>
  <c r="B7508" i="166"/>
  <c r="C7508" i="166"/>
  <c r="D7508" i="166"/>
  <c r="A7509" i="166"/>
  <c r="B7509" i="166"/>
  <c r="C7509" i="166"/>
  <c r="D7509" i="166"/>
  <c r="A7510" i="166"/>
  <c r="B7510" i="166"/>
  <c r="C7510" i="166"/>
  <c r="D7510" i="166"/>
  <c r="A7511" i="166"/>
  <c r="B7511" i="166"/>
  <c r="C7511" i="166"/>
  <c r="D7511" i="166"/>
  <c r="A7512" i="166"/>
  <c r="B7512" i="166"/>
  <c r="C7512" i="166"/>
  <c r="D7512" i="166"/>
  <c r="A7513" i="166"/>
  <c r="B7513" i="166"/>
  <c r="C7513" i="166"/>
  <c r="D7513" i="166"/>
  <c r="A7514" i="166"/>
  <c r="B7514" i="166"/>
  <c r="C7514" i="166"/>
  <c r="D7514" i="166"/>
  <c r="A7515" i="166"/>
  <c r="B7515" i="166"/>
  <c r="C7515" i="166"/>
  <c r="D7515" i="166"/>
  <c r="A7516" i="166"/>
  <c r="B7516" i="166"/>
  <c r="C7516" i="166"/>
  <c r="D7516" i="166"/>
  <c r="A7517" i="166"/>
  <c r="B7517" i="166"/>
  <c r="C7517" i="166"/>
  <c r="D7517" i="166"/>
  <c r="A7518" i="166"/>
  <c r="B7518" i="166"/>
  <c r="C7518" i="166"/>
  <c r="D7518" i="166"/>
  <c r="A7519" i="166"/>
  <c r="B7519" i="166"/>
  <c r="C7519" i="166"/>
  <c r="D7519" i="166"/>
  <c r="A7520" i="166"/>
  <c r="B7520" i="166"/>
  <c r="C7520" i="166"/>
  <c r="D7520" i="166"/>
  <c r="A7521" i="166"/>
  <c r="B7521" i="166"/>
  <c r="C7521" i="166"/>
  <c r="D7521" i="166"/>
  <c r="A7522" i="166"/>
  <c r="B7522" i="166"/>
  <c r="C7522" i="166"/>
  <c r="D7522" i="166"/>
  <c r="A7523" i="166"/>
  <c r="B7523" i="166"/>
  <c r="C7523" i="166"/>
  <c r="D7523" i="166"/>
  <c r="A7524" i="166"/>
  <c r="B7524" i="166"/>
  <c r="C7524" i="166"/>
  <c r="D7524" i="166"/>
  <c r="A7525" i="166"/>
  <c r="B7525" i="166"/>
  <c r="C7525" i="166"/>
  <c r="D7525" i="166"/>
  <c r="A7526" i="166"/>
  <c r="B7526" i="166"/>
  <c r="C7526" i="166"/>
  <c r="D7526" i="166"/>
  <c r="A7527" i="166"/>
  <c r="B7527" i="166"/>
  <c r="C7527" i="166"/>
  <c r="D7527" i="166"/>
  <c r="A7528" i="166"/>
  <c r="B7528" i="166"/>
  <c r="C7528" i="166"/>
  <c r="D7528" i="166"/>
  <c r="A7529" i="166"/>
  <c r="B7529" i="166"/>
  <c r="C7529" i="166"/>
  <c r="D7529" i="166"/>
  <c r="A7530" i="166"/>
  <c r="B7530" i="166"/>
  <c r="C7530" i="166"/>
  <c r="D7530" i="166"/>
  <c r="A7531" i="166"/>
  <c r="B7531" i="166"/>
  <c r="C7531" i="166"/>
  <c r="D7531" i="166"/>
  <c r="A7532" i="166"/>
  <c r="B7532" i="166"/>
  <c r="C7532" i="166"/>
  <c r="D7532" i="166"/>
  <c r="A7533" i="166"/>
  <c r="B7533" i="166"/>
  <c r="C7533" i="166"/>
  <c r="D7533" i="166"/>
  <c r="A7534" i="166"/>
  <c r="B7534" i="166"/>
  <c r="C7534" i="166"/>
  <c r="D7534" i="166"/>
  <c r="A7535" i="166"/>
  <c r="B7535" i="166"/>
  <c r="C7535" i="166"/>
  <c r="D7535" i="166"/>
  <c r="A7536" i="166"/>
  <c r="B7536" i="166"/>
  <c r="C7536" i="166"/>
  <c r="D7536" i="166"/>
  <c r="A7537" i="166"/>
  <c r="B7537" i="166"/>
  <c r="C7537" i="166"/>
  <c r="D7537" i="166"/>
  <c r="A7538" i="166"/>
  <c r="B7538" i="166"/>
  <c r="C7538" i="166"/>
  <c r="D7538" i="166"/>
  <c r="A7539" i="166"/>
  <c r="B7539" i="166"/>
  <c r="C7539" i="166"/>
  <c r="D7539" i="166"/>
  <c r="A7540" i="166"/>
  <c r="B7540" i="166"/>
  <c r="C7540" i="166"/>
  <c r="D7540" i="166"/>
  <c r="A7541" i="166"/>
  <c r="B7541" i="166"/>
  <c r="C7541" i="166"/>
  <c r="D7541" i="166"/>
  <c r="A7542" i="166"/>
  <c r="B7542" i="166"/>
  <c r="C7542" i="166"/>
  <c r="D7542" i="166"/>
  <c r="A7543" i="166"/>
  <c r="B7543" i="166"/>
  <c r="C7543" i="166"/>
  <c r="D7543" i="166"/>
  <c r="A7544" i="166"/>
  <c r="B7544" i="166"/>
  <c r="C7544" i="166"/>
  <c r="D7544" i="166"/>
  <c r="A7545" i="166"/>
  <c r="B7545" i="166"/>
  <c r="C7545" i="166"/>
  <c r="D7545" i="166"/>
  <c r="A7546" i="166"/>
  <c r="B7546" i="166"/>
  <c r="C7546" i="166"/>
  <c r="D7546" i="166"/>
  <c r="A7547" i="166"/>
  <c r="B7547" i="166"/>
  <c r="C7547" i="166"/>
  <c r="D7547" i="166"/>
  <c r="A7548" i="166"/>
  <c r="B7548" i="166"/>
  <c r="C7548" i="166"/>
  <c r="D7548" i="166"/>
  <c r="A7549" i="166"/>
  <c r="B7549" i="166"/>
  <c r="C7549" i="166"/>
  <c r="D7549" i="166"/>
  <c r="A7550" i="166"/>
  <c r="B7550" i="166"/>
  <c r="C7550" i="166"/>
  <c r="D7550" i="166"/>
  <c r="A7551" i="166"/>
  <c r="B7551" i="166"/>
  <c r="C7551" i="166"/>
  <c r="D7551" i="166"/>
  <c r="A7552" i="166"/>
  <c r="B7552" i="166"/>
  <c r="C7552" i="166"/>
  <c r="D7552" i="166"/>
  <c r="A7553" i="166"/>
  <c r="B7553" i="166"/>
  <c r="C7553" i="166"/>
  <c r="D7553" i="166"/>
  <c r="A7554" i="166"/>
  <c r="B7554" i="166"/>
  <c r="C7554" i="166"/>
  <c r="D7554" i="166"/>
  <c r="A7555" i="166"/>
  <c r="B7555" i="166"/>
  <c r="C7555" i="166"/>
  <c r="D7555" i="166"/>
  <c r="A7556" i="166"/>
  <c r="B7556" i="166"/>
  <c r="C7556" i="166"/>
  <c r="D7556" i="166"/>
  <c r="A7557" i="166"/>
  <c r="B7557" i="166"/>
  <c r="C7557" i="166"/>
  <c r="D7557" i="166"/>
  <c r="A7558" i="166"/>
  <c r="B7558" i="166"/>
  <c r="C7558" i="166"/>
  <c r="D7558" i="166"/>
  <c r="A7559" i="166"/>
  <c r="B7559" i="166"/>
  <c r="C7559" i="166"/>
  <c r="D7559" i="166"/>
  <c r="A7560" i="166"/>
  <c r="B7560" i="166"/>
  <c r="C7560" i="166"/>
  <c r="D7560" i="166"/>
  <c r="A7561" i="166"/>
  <c r="B7561" i="166"/>
  <c r="C7561" i="166"/>
  <c r="D7561" i="166"/>
  <c r="A7562" i="166"/>
  <c r="B7562" i="166"/>
  <c r="C7562" i="166"/>
  <c r="D7562" i="166"/>
  <c r="A7563" i="166"/>
  <c r="B7563" i="166"/>
  <c r="C7563" i="166"/>
  <c r="D7563" i="166"/>
  <c r="A7564" i="166"/>
  <c r="B7564" i="166"/>
  <c r="C7564" i="166"/>
  <c r="D7564" i="166"/>
  <c r="A7565" i="166"/>
  <c r="B7565" i="166"/>
  <c r="C7565" i="166"/>
  <c r="D7565" i="166"/>
  <c r="A7566" i="166"/>
  <c r="B7566" i="166"/>
  <c r="C7566" i="166"/>
  <c r="D7566" i="166"/>
  <c r="A7567" i="166"/>
  <c r="B7567" i="166"/>
  <c r="C7567" i="166"/>
  <c r="D7567" i="166"/>
  <c r="A7568" i="166"/>
  <c r="B7568" i="166"/>
  <c r="C7568" i="166"/>
  <c r="D7568" i="166"/>
  <c r="A7569" i="166"/>
  <c r="B7569" i="166"/>
  <c r="C7569" i="166"/>
  <c r="D7569" i="166"/>
  <c r="A7570" i="166"/>
  <c r="B7570" i="166"/>
  <c r="C7570" i="166"/>
  <c r="D7570" i="166"/>
  <c r="A7571" i="166"/>
  <c r="B7571" i="166"/>
  <c r="C7571" i="166"/>
  <c r="D7571" i="166"/>
  <c r="A7572" i="166"/>
  <c r="B7572" i="166"/>
  <c r="C7572" i="166"/>
  <c r="D7572" i="166"/>
  <c r="J134" i="24" l="1"/>
  <c r="J133" i="24"/>
  <c r="J132" i="24"/>
  <c r="J131" i="24"/>
  <c r="J130" i="24"/>
  <c r="J129" i="24"/>
  <c r="J128" i="24"/>
  <c r="J127" i="24"/>
  <c r="J126" i="24"/>
  <c r="J125" i="24"/>
  <c r="J111" i="24"/>
  <c r="J110" i="24"/>
  <c r="J109" i="24"/>
  <c r="J108" i="24"/>
  <c r="J107" i="24"/>
  <c r="J94" i="24"/>
  <c r="J93" i="24"/>
  <c r="J92" i="24"/>
  <c r="J91" i="24"/>
  <c r="J90" i="24"/>
  <c r="J89" i="24"/>
  <c r="J88" i="24"/>
  <c r="J87" i="24"/>
  <c r="J86" i="24"/>
  <c r="J85" i="24"/>
  <c r="J70" i="24"/>
  <c r="J69" i="24"/>
  <c r="J68" i="24"/>
  <c r="J67" i="24"/>
  <c r="J66" i="24"/>
  <c r="J65" i="24"/>
  <c r="J64" i="24"/>
  <c r="J63" i="24"/>
  <c r="J62" i="24"/>
  <c r="J61" i="24"/>
  <c r="J48" i="24"/>
  <c r="J47" i="24"/>
  <c r="J46" i="24"/>
  <c r="J45" i="24"/>
  <c r="J44" i="24"/>
  <c r="J31" i="24"/>
  <c r="J30" i="24"/>
  <c r="J29" i="24"/>
  <c r="J28" i="24"/>
  <c r="J27" i="24"/>
  <c r="J26" i="24"/>
  <c r="J24" i="24"/>
  <c r="J23" i="24"/>
  <c r="D6504" i="166" l="1"/>
  <c r="E10" i="173"/>
  <c r="E14" i="173"/>
  <c r="D6506" i="166"/>
  <c r="E16" i="173"/>
  <c r="D6508" i="166"/>
  <c r="D6503" i="166"/>
  <c r="E25" i="173"/>
  <c r="D6516" i="166"/>
  <c r="D6510" i="166"/>
  <c r="E18" i="173"/>
  <c r="E20" i="173"/>
  <c r="D6512" i="166"/>
  <c r="D6507" i="166"/>
  <c r="E15" i="173"/>
  <c r="E13" i="173"/>
  <c r="D6505" i="166"/>
  <c r="D6514" i="166"/>
  <c r="E23" i="173"/>
  <c r="E17" i="173"/>
  <c r="D6509" i="166"/>
  <c r="D6511" i="166"/>
  <c r="E19" i="173"/>
  <c r="E22" i="173"/>
  <c r="D6513" i="166"/>
  <c r="D6518" i="166"/>
  <c r="E27" i="173"/>
  <c r="D6517" i="166"/>
  <c r="D6515" i="166"/>
  <c r="E24" i="173"/>
  <c r="A1891" i="166" l="1"/>
  <c r="B1891" i="166"/>
  <c r="C1891" i="166"/>
  <c r="D1891" i="166"/>
  <c r="A1892" i="166"/>
  <c r="B1892" i="166"/>
  <c r="C1892" i="166"/>
  <c r="D1892" i="166"/>
  <c r="A1893" i="166"/>
  <c r="B1893" i="166"/>
  <c r="C1893" i="166"/>
  <c r="D1893" i="166"/>
  <c r="A1894" i="166"/>
  <c r="B1894" i="166"/>
  <c r="C1894" i="166"/>
  <c r="D1894" i="166"/>
  <c r="A1895" i="166"/>
  <c r="B1895" i="166"/>
  <c r="C1895" i="166"/>
  <c r="D1895" i="166"/>
  <c r="A1896" i="166"/>
  <c r="B1896" i="166"/>
  <c r="C1896" i="166"/>
  <c r="D1896" i="166"/>
  <c r="A1897" i="166"/>
  <c r="C1897" i="166"/>
  <c r="D1897" i="166"/>
  <c r="A1898" i="166"/>
  <c r="B1898" i="166"/>
  <c r="C1898" i="166"/>
  <c r="D1898" i="166"/>
  <c r="A1899" i="166"/>
  <c r="B1899" i="166"/>
  <c r="C1899" i="166"/>
  <c r="D1899" i="166"/>
  <c r="A1900" i="166"/>
  <c r="B1900" i="166"/>
  <c r="C1900" i="166"/>
  <c r="D1900" i="166"/>
  <c r="A1901" i="166"/>
  <c r="B1901" i="166"/>
  <c r="C1901" i="166"/>
  <c r="D1901" i="166"/>
  <c r="A1902" i="166"/>
  <c r="B1902" i="166"/>
  <c r="C1902" i="166"/>
  <c r="D1902" i="166"/>
  <c r="A1903" i="166"/>
  <c r="B1903" i="166"/>
  <c r="C1903" i="166"/>
  <c r="D1903" i="166"/>
  <c r="A1904" i="166"/>
  <c r="B1904" i="166"/>
  <c r="C1904" i="166"/>
  <c r="D1904" i="166"/>
  <c r="A1905" i="166"/>
  <c r="B1905" i="166"/>
  <c r="C1905" i="166"/>
  <c r="D1905" i="166"/>
  <c r="A1906" i="166"/>
  <c r="B1906" i="166"/>
  <c r="C1906" i="166"/>
  <c r="D1906" i="166"/>
  <c r="A1907" i="166"/>
  <c r="B1907" i="166"/>
  <c r="C1907" i="166"/>
  <c r="D1907" i="166"/>
  <c r="A1908" i="166"/>
  <c r="B1908" i="166"/>
  <c r="C1908" i="166"/>
  <c r="D1908" i="166"/>
  <c r="A1909" i="166"/>
  <c r="B1909" i="166"/>
  <c r="C1909" i="166"/>
  <c r="D1909" i="166"/>
  <c r="A1910" i="166"/>
  <c r="B1910" i="166"/>
  <c r="C1910" i="166"/>
  <c r="D1910" i="166"/>
  <c r="A1911" i="166"/>
  <c r="B1911" i="166"/>
  <c r="C1911" i="166"/>
  <c r="D1911" i="166"/>
  <c r="A1912" i="166"/>
  <c r="B1912" i="166"/>
  <c r="C1912" i="166"/>
  <c r="D1912" i="166"/>
  <c r="A1913" i="166"/>
  <c r="B1913" i="166"/>
  <c r="C1913" i="166"/>
  <c r="D1913" i="166"/>
  <c r="A1914" i="166"/>
  <c r="B1914" i="166"/>
  <c r="C1914" i="166"/>
  <c r="D1914" i="166"/>
  <c r="A1915" i="166"/>
  <c r="B1915" i="166"/>
  <c r="C1915" i="166"/>
  <c r="D1915" i="166"/>
  <c r="A1916" i="166"/>
  <c r="B1916" i="166"/>
  <c r="C1916" i="166"/>
  <c r="D1916" i="166"/>
  <c r="A1917" i="166"/>
  <c r="B1917" i="166"/>
  <c r="C1917" i="166"/>
  <c r="D1917" i="166"/>
  <c r="A1918" i="166"/>
  <c r="B1918" i="166"/>
  <c r="C1918" i="166"/>
  <c r="D1918" i="166"/>
  <c r="A1919" i="166"/>
  <c r="B1919" i="166"/>
  <c r="C1919" i="166"/>
  <c r="D1919" i="166"/>
  <c r="A1920" i="166"/>
  <c r="B1920" i="166"/>
  <c r="C1920" i="166"/>
  <c r="D1920" i="166"/>
  <c r="A1921" i="166"/>
  <c r="B1921" i="166"/>
  <c r="C1921" i="166"/>
  <c r="D1921" i="166"/>
  <c r="A1922" i="166"/>
  <c r="B1922" i="166"/>
  <c r="C1922" i="166"/>
  <c r="D1922" i="166"/>
  <c r="A1923" i="166"/>
  <c r="B1923" i="166"/>
  <c r="C1923" i="166"/>
  <c r="D1923" i="166"/>
  <c r="A1924" i="166"/>
  <c r="B1924" i="166"/>
  <c r="C1924" i="166"/>
  <c r="D1924" i="166"/>
  <c r="A1925" i="166"/>
  <c r="B1925" i="166"/>
  <c r="C1925" i="166"/>
  <c r="D1925" i="166"/>
  <c r="A1926" i="166"/>
  <c r="B1926" i="166"/>
  <c r="C1926" i="166"/>
  <c r="D1926" i="166"/>
  <c r="A1927" i="166"/>
  <c r="B1927" i="166"/>
  <c r="C1927" i="166"/>
  <c r="D1927" i="166"/>
  <c r="A1928" i="166"/>
  <c r="B1928" i="166"/>
  <c r="C1928" i="166"/>
  <c r="D1928" i="166"/>
  <c r="A1929" i="166"/>
  <c r="B1929" i="166"/>
  <c r="C1929" i="166"/>
  <c r="D1929" i="166"/>
  <c r="A1930" i="166"/>
  <c r="B1930" i="166"/>
  <c r="C1930" i="166"/>
  <c r="D1930" i="166"/>
  <c r="A1931" i="166"/>
  <c r="B1931" i="166"/>
  <c r="C1931" i="166"/>
  <c r="D1931" i="166"/>
  <c r="A1932" i="166"/>
  <c r="B1932" i="166"/>
  <c r="C1932" i="166"/>
  <c r="D1932" i="166"/>
  <c r="A1933" i="166"/>
  <c r="B1933" i="166"/>
  <c r="C1933" i="166"/>
  <c r="D1933" i="166"/>
  <c r="A1934" i="166"/>
  <c r="B1934" i="166"/>
  <c r="C1934" i="166"/>
  <c r="D1934" i="166"/>
  <c r="A1935" i="166"/>
  <c r="B1935" i="166"/>
  <c r="C1935" i="166"/>
  <c r="D1935" i="166"/>
  <c r="A1936" i="166"/>
  <c r="B1936" i="166"/>
  <c r="C1936" i="166"/>
  <c r="D1936" i="166"/>
  <c r="A1937" i="166"/>
  <c r="B1937" i="166"/>
  <c r="C1937" i="166"/>
  <c r="D1937" i="166"/>
  <c r="A1938" i="166"/>
  <c r="B1938" i="166"/>
  <c r="C1938" i="166"/>
  <c r="D1938" i="166"/>
  <c r="A1939" i="166"/>
  <c r="B1939" i="166"/>
  <c r="C1939" i="166"/>
  <c r="D1939" i="166"/>
  <c r="A1940" i="166"/>
  <c r="B1940" i="166"/>
  <c r="C1940" i="166"/>
  <c r="D1940" i="166"/>
  <c r="A1941" i="166"/>
  <c r="B1941" i="166"/>
  <c r="C1941" i="166"/>
  <c r="D1941" i="166"/>
  <c r="A1942" i="166"/>
  <c r="B1942" i="166"/>
  <c r="C1942" i="166"/>
  <c r="D1942" i="166"/>
  <c r="A1943" i="166"/>
  <c r="B1943" i="166"/>
  <c r="C1943" i="166"/>
  <c r="D1943" i="166"/>
  <c r="A1944" i="166"/>
  <c r="B1944" i="166"/>
  <c r="C1944" i="166"/>
  <c r="D1944" i="166"/>
  <c r="A1945" i="166"/>
  <c r="B1945" i="166"/>
  <c r="C1945" i="166"/>
  <c r="D1945" i="166"/>
  <c r="A1946" i="166"/>
  <c r="B1946" i="166"/>
  <c r="C1946" i="166"/>
  <c r="D1946" i="166"/>
  <c r="A1947" i="166"/>
  <c r="B1947" i="166"/>
  <c r="C1947" i="166"/>
  <c r="D1947" i="166"/>
  <c r="A1948" i="166"/>
  <c r="B1948" i="166"/>
  <c r="C1948" i="166"/>
  <c r="D1948" i="166"/>
  <c r="A1949" i="166"/>
  <c r="B1949" i="166"/>
  <c r="C1949" i="166"/>
  <c r="D1949" i="166"/>
  <c r="A1950" i="166"/>
  <c r="B1950" i="166"/>
  <c r="C1950" i="166"/>
  <c r="D1950" i="166"/>
  <c r="A1951" i="166"/>
  <c r="B1951" i="166"/>
  <c r="C1951" i="166"/>
  <c r="D1951" i="166"/>
  <c r="A1952" i="166"/>
  <c r="B1952" i="166"/>
  <c r="C1952" i="166"/>
  <c r="D1952" i="166"/>
  <c r="A1953" i="166"/>
  <c r="B1953" i="166"/>
  <c r="C1953" i="166"/>
  <c r="D1953" i="166"/>
  <c r="A1954" i="166"/>
  <c r="B1954" i="166"/>
  <c r="C1954" i="166"/>
  <c r="D1954" i="166"/>
  <c r="A1955" i="166"/>
  <c r="B1955" i="166"/>
  <c r="C1955" i="166"/>
  <c r="D1955" i="166"/>
  <c r="A1956" i="166"/>
  <c r="B1956" i="166"/>
  <c r="C1956" i="166"/>
  <c r="D1956" i="166"/>
  <c r="A1957" i="166"/>
  <c r="B1957" i="166"/>
  <c r="C1957" i="166"/>
  <c r="D1957" i="166"/>
  <c r="A1958" i="166"/>
  <c r="B1958" i="166"/>
  <c r="C1958" i="166"/>
  <c r="D1958" i="166"/>
  <c r="A1959" i="166"/>
  <c r="B1959" i="166"/>
  <c r="C1959" i="166"/>
  <c r="D1959" i="166"/>
  <c r="A1960" i="166"/>
  <c r="B1960" i="166"/>
  <c r="C1960" i="166"/>
  <c r="D1960" i="166"/>
  <c r="A1961" i="166"/>
  <c r="B1961" i="166"/>
  <c r="C1961" i="166"/>
  <c r="D1961" i="166"/>
  <c r="A1962" i="166"/>
  <c r="B1962" i="166"/>
  <c r="C1962" i="166"/>
  <c r="D1962" i="166"/>
  <c r="A1963" i="166"/>
  <c r="B1963" i="166"/>
  <c r="C1963" i="166"/>
  <c r="D1963" i="166"/>
  <c r="A1964" i="166"/>
  <c r="B1964" i="166"/>
  <c r="C1964" i="166"/>
  <c r="D1964" i="166"/>
  <c r="A1965" i="166"/>
  <c r="B1965" i="166"/>
  <c r="C1965" i="166"/>
  <c r="D1965" i="166"/>
  <c r="A1966" i="166"/>
  <c r="B1966" i="166"/>
  <c r="C1966" i="166"/>
  <c r="D1966" i="166"/>
  <c r="A1967" i="166"/>
  <c r="B1967" i="166"/>
  <c r="C1967" i="166"/>
  <c r="D1967" i="166"/>
  <c r="A1968" i="166"/>
  <c r="B1968" i="166"/>
  <c r="C1968" i="166"/>
  <c r="D1968" i="166"/>
  <c r="A1969" i="166"/>
  <c r="B1969" i="166"/>
  <c r="C1969" i="166"/>
  <c r="D1969" i="166"/>
  <c r="A1970" i="166"/>
  <c r="B1970" i="166"/>
  <c r="C1970" i="166"/>
  <c r="D1970" i="166"/>
  <c r="A1971" i="166"/>
  <c r="B1971" i="166"/>
  <c r="C1971" i="166"/>
  <c r="D1971" i="166"/>
  <c r="A1972" i="166"/>
  <c r="B1972" i="166"/>
  <c r="C1972" i="166"/>
  <c r="D1972" i="166"/>
  <c r="A1973" i="166"/>
  <c r="B1973" i="166"/>
  <c r="C1973" i="166"/>
  <c r="D1973" i="166"/>
  <c r="A1974" i="166"/>
  <c r="B1974" i="166"/>
  <c r="C1974" i="166"/>
  <c r="D1974" i="166"/>
  <c r="A1975" i="166"/>
  <c r="B1975" i="166"/>
  <c r="C1975" i="166"/>
  <c r="D1975" i="166"/>
  <c r="A1976" i="166"/>
  <c r="B1976" i="166"/>
  <c r="C1976" i="166"/>
  <c r="D1976" i="166"/>
  <c r="A1977" i="166"/>
  <c r="B1977" i="166"/>
  <c r="C1977" i="166"/>
  <c r="D1977" i="166"/>
  <c r="A1978" i="166"/>
  <c r="B1978" i="166"/>
  <c r="C1978" i="166"/>
  <c r="D1978" i="166"/>
  <c r="A1979" i="166"/>
  <c r="B1979" i="166"/>
  <c r="C1979" i="166"/>
  <c r="D1979" i="166"/>
  <c r="A1980" i="166"/>
  <c r="B1980" i="166"/>
  <c r="C1980" i="166"/>
  <c r="D1980" i="166"/>
  <c r="A1981" i="166"/>
  <c r="B1981" i="166"/>
  <c r="C1981" i="166"/>
  <c r="D1981" i="166"/>
  <c r="A1982" i="166"/>
  <c r="B1982" i="166"/>
  <c r="C1982" i="166"/>
  <c r="D1982" i="166"/>
  <c r="A1983" i="166"/>
  <c r="B1983" i="166"/>
  <c r="C1983" i="166"/>
  <c r="D1983" i="166"/>
  <c r="A1984" i="166"/>
  <c r="B1984" i="166"/>
  <c r="C1984" i="166"/>
  <c r="D1984" i="166"/>
  <c r="A1985" i="166"/>
  <c r="B1985" i="166"/>
  <c r="C1985" i="166"/>
  <c r="D1985" i="166"/>
  <c r="A1986" i="166"/>
  <c r="B1986" i="166"/>
  <c r="C1986" i="166"/>
  <c r="D1986" i="166"/>
  <c r="A1987" i="166"/>
  <c r="B1987" i="166"/>
  <c r="C1987" i="166"/>
  <c r="D1987" i="166"/>
  <c r="A1988" i="166"/>
  <c r="B1988" i="166"/>
  <c r="C1988" i="166"/>
  <c r="D1988" i="166"/>
  <c r="A1989" i="166"/>
  <c r="B1989" i="166"/>
  <c r="C1989" i="166"/>
  <c r="D1989" i="166"/>
  <c r="A1990" i="166"/>
  <c r="B1990" i="166"/>
  <c r="C1990" i="166"/>
  <c r="D1990" i="166"/>
  <c r="A1991" i="166"/>
  <c r="B1991" i="166"/>
  <c r="C1991" i="166"/>
  <c r="D1991" i="166"/>
  <c r="A1992" i="166"/>
  <c r="B1992" i="166"/>
  <c r="C1992" i="166"/>
  <c r="D1992" i="166"/>
  <c r="A1993" i="166"/>
  <c r="B1993" i="166"/>
  <c r="C1993" i="166"/>
  <c r="D1993" i="166"/>
  <c r="A1994" i="166"/>
  <c r="B1994" i="166"/>
  <c r="C1994" i="166"/>
  <c r="D1994" i="166"/>
  <c r="A1995" i="166"/>
  <c r="B1995" i="166"/>
  <c r="C1995" i="166"/>
  <c r="D1995" i="166"/>
  <c r="A1996" i="166"/>
  <c r="B1996" i="166"/>
  <c r="C1996" i="166"/>
  <c r="D1996" i="166"/>
  <c r="A1997" i="166"/>
  <c r="B1997" i="166"/>
  <c r="C1997" i="166"/>
  <c r="D1997" i="166"/>
  <c r="A1998" i="166"/>
  <c r="B1998" i="166"/>
  <c r="C1998" i="166"/>
  <c r="D1998" i="166"/>
  <c r="A1999" i="166"/>
  <c r="B1999" i="166"/>
  <c r="C1999" i="166"/>
  <c r="D1999" i="166"/>
  <c r="A2000" i="166"/>
  <c r="B2000" i="166"/>
  <c r="C2000" i="166"/>
  <c r="D2000" i="166"/>
  <c r="A2001" i="166"/>
  <c r="B2001" i="166"/>
  <c r="C2001" i="166"/>
  <c r="D2001" i="166"/>
  <c r="A2002" i="166"/>
  <c r="B2002" i="166"/>
  <c r="C2002" i="166"/>
  <c r="D2002" i="166"/>
  <c r="A2003" i="166"/>
  <c r="B2003" i="166"/>
  <c r="C2003" i="166"/>
  <c r="D2003" i="166"/>
  <c r="A2004" i="166"/>
  <c r="B2004" i="166"/>
  <c r="C2004" i="166"/>
  <c r="D2004" i="166"/>
  <c r="A2005" i="166"/>
  <c r="B2005" i="166"/>
  <c r="C2005" i="166"/>
  <c r="D2005" i="166"/>
  <c r="A2006" i="166"/>
  <c r="B2006" i="166"/>
  <c r="C2006" i="166"/>
  <c r="D2006" i="166"/>
  <c r="A2007" i="166"/>
  <c r="B2007" i="166"/>
  <c r="C2007" i="166"/>
  <c r="D2007" i="166"/>
  <c r="A2008" i="166"/>
  <c r="B2008" i="166"/>
  <c r="C2008" i="166"/>
  <c r="D2008" i="166"/>
  <c r="A2009" i="166"/>
  <c r="B2009" i="166"/>
  <c r="C2009" i="166"/>
  <c r="D2009" i="166"/>
  <c r="A2010" i="166"/>
  <c r="B2010" i="166"/>
  <c r="C2010" i="166"/>
  <c r="D2010" i="166"/>
  <c r="A2011" i="166"/>
  <c r="B2011" i="166"/>
  <c r="C2011" i="166"/>
  <c r="D2011" i="166"/>
  <c r="A2012" i="166"/>
  <c r="B2012" i="166"/>
  <c r="C2012" i="166"/>
  <c r="D2012" i="166"/>
  <c r="A2013" i="166"/>
  <c r="B2013" i="166"/>
  <c r="C2013" i="166"/>
  <c r="D2013" i="166"/>
  <c r="A2014" i="166"/>
  <c r="B2014" i="166"/>
  <c r="C2014" i="166"/>
  <c r="D2014" i="166"/>
  <c r="A2015" i="166"/>
  <c r="B2015" i="166"/>
  <c r="C2015" i="166"/>
  <c r="D2015" i="166"/>
  <c r="A2016" i="166"/>
  <c r="B2016" i="166"/>
  <c r="C2016" i="166"/>
  <c r="D2016" i="166"/>
  <c r="A2017" i="166"/>
  <c r="B2017" i="166"/>
  <c r="C2017" i="166"/>
  <c r="D2017" i="166"/>
  <c r="A2018" i="166"/>
  <c r="B2018" i="166"/>
  <c r="C2018" i="166"/>
  <c r="D2018" i="166"/>
  <c r="A2019" i="166"/>
  <c r="B2019" i="166"/>
  <c r="C2019" i="166"/>
  <c r="D2019" i="166"/>
  <c r="A2020" i="166"/>
  <c r="B2020" i="166"/>
  <c r="C2020" i="166"/>
  <c r="D2020" i="166"/>
  <c r="A2021" i="166"/>
  <c r="B2021" i="166"/>
  <c r="C2021" i="166"/>
  <c r="D2021" i="166"/>
  <c r="A2022" i="166"/>
  <c r="B2022" i="166"/>
  <c r="C2022" i="166"/>
  <c r="D2022" i="166"/>
  <c r="A2023" i="166"/>
  <c r="B2023" i="166"/>
  <c r="C2023" i="166"/>
  <c r="D2023" i="166"/>
  <c r="A2024" i="166"/>
  <c r="B2024" i="166"/>
  <c r="C2024" i="166"/>
  <c r="D2024" i="166"/>
  <c r="A2025" i="166"/>
  <c r="B2025" i="166"/>
  <c r="C2025" i="166"/>
  <c r="D2025" i="166"/>
  <c r="A2026" i="166"/>
  <c r="B2026" i="166"/>
  <c r="C2026" i="166"/>
  <c r="D2026" i="166"/>
  <c r="A2027" i="166"/>
  <c r="B2027" i="166"/>
  <c r="C2027" i="166"/>
  <c r="D2027" i="166"/>
  <c r="A2028" i="166"/>
  <c r="B2028" i="166"/>
  <c r="C2028" i="166"/>
  <c r="D2028" i="166"/>
  <c r="A2029" i="166"/>
  <c r="B2029" i="166"/>
  <c r="C2029" i="166"/>
  <c r="D2029" i="166"/>
  <c r="A2030" i="166"/>
  <c r="B2030" i="166"/>
  <c r="C2030" i="166"/>
  <c r="D2030" i="166"/>
  <c r="A2031" i="166"/>
  <c r="B2031" i="166"/>
  <c r="C2031" i="166"/>
  <c r="D2031" i="166"/>
  <c r="A2032" i="166"/>
  <c r="B2032" i="166"/>
  <c r="C2032" i="166"/>
  <c r="D2032" i="166"/>
  <c r="A2033" i="166"/>
  <c r="B2033" i="166"/>
  <c r="C2033" i="166"/>
  <c r="D2033" i="166"/>
  <c r="A2034" i="166"/>
  <c r="B2034" i="166"/>
  <c r="C2034" i="166"/>
  <c r="D2034" i="166"/>
  <c r="A2035" i="166"/>
  <c r="B2035" i="166"/>
  <c r="C2035" i="166"/>
  <c r="D2035" i="166"/>
  <c r="A2036" i="166"/>
  <c r="B2036" i="166"/>
  <c r="C2036" i="166"/>
  <c r="D2036" i="166"/>
  <c r="A2037" i="166"/>
  <c r="B2037" i="166"/>
  <c r="C2037" i="166"/>
  <c r="D2037" i="166"/>
  <c r="A2038" i="166"/>
  <c r="B2038" i="166"/>
  <c r="C2038" i="166"/>
  <c r="D2038" i="166"/>
  <c r="A2039" i="166"/>
  <c r="B2039" i="166"/>
  <c r="C2039" i="166"/>
  <c r="D2039" i="166"/>
  <c r="A2040" i="166"/>
  <c r="B2040" i="166"/>
  <c r="C2040" i="166"/>
  <c r="D2040" i="166"/>
  <c r="A2041" i="166"/>
  <c r="B2041" i="166"/>
  <c r="C2041" i="166"/>
  <c r="D2041" i="166"/>
  <c r="A2042" i="166"/>
  <c r="B2042" i="166"/>
  <c r="C2042" i="166"/>
  <c r="D2042" i="166"/>
  <c r="A2043" i="166"/>
  <c r="B2043" i="166"/>
  <c r="C2043" i="166"/>
  <c r="D2043" i="166"/>
  <c r="A2044" i="166"/>
  <c r="B2044" i="166"/>
  <c r="C2044" i="166"/>
  <c r="D2044" i="166"/>
  <c r="A2045" i="166"/>
  <c r="B2045" i="166"/>
  <c r="C2045" i="166"/>
  <c r="D2045" i="166"/>
  <c r="A2046" i="166"/>
  <c r="B2046" i="166"/>
  <c r="C2046" i="166"/>
  <c r="D2046" i="166"/>
  <c r="A2047" i="166"/>
  <c r="B2047" i="166"/>
  <c r="C2047" i="166"/>
  <c r="D2047" i="166"/>
  <c r="A2048" i="166"/>
  <c r="B2048" i="166"/>
  <c r="C2048" i="166"/>
  <c r="D2048" i="166"/>
  <c r="A2049" i="166"/>
  <c r="B2049" i="166"/>
  <c r="C2049" i="166"/>
  <c r="D2049" i="166"/>
  <c r="A2050" i="166"/>
  <c r="B2050" i="166"/>
  <c r="C2050" i="166"/>
  <c r="D2050" i="166"/>
  <c r="A2051" i="166"/>
  <c r="B2051" i="166"/>
  <c r="C2051" i="166"/>
  <c r="D2051" i="166"/>
  <c r="A2052" i="166"/>
  <c r="B2052" i="166"/>
  <c r="C2052" i="166"/>
  <c r="D2052" i="166"/>
  <c r="A2053" i="166"/>
  <c r="B2053" i="166"/>
  <c r="C2053" i="166"/>
  <c r="D2053" i="166"/>
  <c r="A2054" i="166"/>
  <c r="B2054" i="166"/>
  <c r="C2054" i="166"/>
  <c r="D2054" i="166"/>
  <c r="A2055" i="166"/>
  <c r="B2055" i="166"/>
  <c r="C2055" i="166"/>
  <c r="D2055" i="166"/>
  <c r="A2056" i="166"/>
  <c r="B2056" i="166"/>
  <c r="C2056" i="166"/>
  <c r="D2056" i="166"/>
  <c r="A2057" i="166"/>
  <c r="B2057" i="166"/>
  <c r="C2057" i="166"/>
  <c r="D2057" i="166"/>
  <c r="A2058" i="166"/>
  <c r="B2058" i="166"/>
  <c r="C2058" i="166"/>
  <c r="D2058" i="166"/>
  <c r="A2059" i="166"/>
  <c r="B2059" i="166"/>
  <c r="C2059" i="166"/>
  <c r="D2059" i="166"/>
  <c r="A2060" i="166"/>
  <c r="B2060" i="166"/>
  <c r="C2060" i="166"/>
  <c r="D2060" i="166"/>
  <c r="A2061" i="166"/>
  <c r="B2061" i="166"/>
  <c r="C2061" i="166"/>
  <c r="D2061" i="166"/>
  <c r="A2062" i="166"/>
  <c r="B2062" i="166"/>
  <c r="C2062" i="166"/>
  <c r="D2062" i="166"/>
  <c r="A2063" i="166"/>
  <c r="B2063" i="166"/>
  <c r="C2063" i="166"/>
  <c r="D2063" i="166"/>
  <c r="A2064" i="166"/>
  <c r="B2064" i="166"/>
  <c r="C2064" i="166"/>
  <c r="D2064" i="166"/>
  <c r="A2065" i="166"/>
  <c r="B2065" i="166"/>
  <c r="C2065" i="166"/>
  <c r="D2065" i="166"/>
  <c r="A2066" i="166"/>
  <c r="B2066" i="166"/>
  <c r="C2066" i="166"/>
  <c r="D2066" i="166"/>
  <c r="A2067" i="166"/>
  <c r="B2067" i="166"/>
  <c r="C2067" i="166"/>
  <c r="D2067" i="166"/>
  <c r="A2068" i="166"/>
  <c r="B2068" i="166"/>
  <c r="C2068" i="166"/>
  <c r="D2068" i="166"/>
  <c r="A2069" i="166"/>
  <c r="B2069" i="166"/>
  <c r="C2069" i="166"/>
  <c r="D2069" i="166"/>
  <c r="A2070" i="166"/>
  <c r="B2070" i="166"/>
  <c r="C2070" i="166"/>
  <c r="D2070" i="166"/>
  <c r="A2071" i="166"/>
  <c r="B2071" i="166"/>
  <c r="C2071" i="166"/>
  <c r="D2071" i="166"/>
  <c r="A2072" i="166"/>
  <c r="B2072" i="166"/>
  <c r="C2072" i="166"/>
  <c r="D2072" i="166"/>
  <c r="A2073" i="166"/>
  <c r="B2073" i="166"/>
  <c r="C2073" i="166"/>
  <c r="D2073" i="166"/>
  <c r="A2074" i="166"/>
  <c r="B2074" i="166"/>
  <c r="C2074" i="166"/>
  <c r="D2074" i="166"/>
  <c r="A2075" i="166"/>
  <c r="B2075" i="166"/>
  <c r="C2075" i="166"/>
  <c r="D2075" i="166"/>
  <c r="A2076" i="166"/>
  <c r="B2076" i="166"/>
  <c r="C2076" i="166"/>
  <c r="D2076" i="166"/>
  <c r="A2077" i="166"/>
  <c r="B2077" i="166"/>
  <c r="C2077" i="166"/>
  <c r="D2077" i="166"/>
  <c r="A2078" i="166"/>
  <c r="B2078" i="166"/>
  <c r="C2078" i="166"/>
  <c r="D2078" i="166"/>
  <c r="A2079" i="166"/>
  <c r="B2079" i="166"/>
  <c r="C2079" i="166"/>
  <c r="D2079" i="166"/>
  <c r="A2080" i="166"/>
  <c r="B2080" i="166"/>
  <c r="C2080" i="166"/>
  <c r="D2080" i="166"/>
  <c r="A2081" i="166"/>
  <c r="B2081" i="166"/>
  <c r="C2081" i="166"/>
  <c r="D2081" i="166"/>
  <c r="A2082" i="166"/>
  <c r="B2082" i="166"/>
  <c r="C2082" i="166"/>
  <c r="D2082" i="166"/>
  <c r="A2083" i="166"/>
  <c r="B2083" i="166"/>
  <c r="C2083" i="166"/>
  <c r="D2083" i="166"/>
  <c r="A2084" i="166"/>
  <c r="B2084" i="166"/>
  <c r="C2084" i="166"/>
  <c r="D2084" i="166"/>
  <c r="A2085" i="166"/>
  <c r="B2085" i="166"/>
  <c r="C2085" i="166"/>
  <c r="D2085" i="166"/>
  <c r="A2086" i="166"/>
  <c r="B2086" i="166"/>
  <c r="C2086" i="166"/>
  <c r="D2086" i="166"/>
  <c r="A2087" i="166"/>
  <c r="B2087" i="166"/>
  <c r="C2087" i="166"/>
  <c r="D2087" i="166"/>
  <c r="A2088" i="166"/>
  <c r="B2088" i="166"/>
  <c r="C2088" i="166"/>
  <c r="D2088" i="166"/>
  <c r="A2089" i="166"/>
  <c r="B2089" i="166"/>
  <c r="C2089" i="166"/>
  <c r="D2089" i="166"/>
  <c r="A2090" i="166"/>
  <c r="B2090" i="166"/>
  <c r="C2090" i="166"/>
  <c r="D2090" i="166"/>
  <c r="A2091" i="166"/>
  <c r="B2091" i="166"/>
  <c r="C2091" i="166"/>
  <c r="D2091" i="166"/>
  <c r="A2092" i="166"/>
  <c r="B2092" i="166"/>
  <c r="C2092" i="166"/>
  <c r="D2092" i="166"/>
  <c r="A2093" i="166"/>
  <c r="B2093" i="166"/>
  <c r="C2093" i="166"/>
  <c r="D2093" i="166"/>
  <c r="A2094" i="166"/>
  <c r="B2094" i="166"/>
  <c r="C2094" i="166"/>
  <c r="D2094" i="166"/>
  <c r="A2095" i="166"/>
  <c r="B2095" i="166"/>
  <c r="C2095" i="166"/>
  <c r="D2095" i="166"/>
  <c r="A2096" i="166"/>
  <c r="B2096" i="166"/>
  <c r="C2096" i="166"/>
  <c r="D2096" i="166"/>
  <c r="A2097" i="166"/>
  <c r="B2097" i="166"/>
  <c r="C2097" i="166"/>
  <c r="D2097" i="166"/>
  <c r="A2098" i="166"/>
  <c r="B2098" i="166"/>
  <c r="C2098" i="166"/>
  <c r="D2098" i="166"/>
  <c r="A2099" i="166"/>
  <c r="B2099" i="166"/>
  <c r="C2099" i="166"/>
  <c r="D2099" i="166"/>
  <c r="A2100" i="166"/>
  <c r="B2100" i="166"/>
  <c r="C2100" i="166"/>
  <c r="D2100" i="166"/>
  <c r="A2101" i="166"/>
  <c r="B2101" i="166"/>
  <c r="C2101" i="166"/>
  <c r="D2101" i="166"/>
  <c r="A2102" i="166"/>
  <c r="B2102" i="166"/>
  <c r="C2102" i="166"/>
  <c r="D2102" i="166"/>
  <c r="A2103" i="166"/>
  <c r="B2103" i="166"/>
  <c r="C2103" i="166"/>
  <c r="D2103" i="166"/>
  <c r="A2104" i="166"/>
  <c r="B2104" i="166"/>
  <c r="C2104" i="166"/>
  <c r="D2104" i="166"/>
  <c r="A2105" i="166"/>
  <c r="B2105" i="166"/>
  <c r="C2105" i="166"/>
  <c r="D2105" i="166"/>
  <c r="A2106" i="166"/>
  <c r="B2106" i="166"/>
  <c r="C2106" i="166"/>
  <c r="D2106" i="166"/>
  <c r="A2107" i="166"/>
  <c r="B2107" i="166"/>
  <c r="C2107" i="166"/>
  <c r="D2107" i="166"/>
  <c r="A2108" i="166"/>
  <c r="B2108" i="166"/>
  <c r="C2108" i="166"/>
  <c r="D2108" i="166"/>
  <c r="A2109" i="166"/>
  <c r="B2109" i="166"/>
  <c r="C2109" i="166"/>
  <c r="D2109" i="166"/>
  <c r="A2110" i="166"/>
  <c r="B2110" i="166"/>
  <c r="C2110" i="166"/>
  <c r="D2110" i="166"/>
  <c r="A2111" i="166"/>
  <c r="B2111" i="166"/>
  <c r="C2111" i="166"/>
  <c r="D2111" i="166"/>
  <c r="A2112" i="166"/>
  <c r="B2112" i="166"/>
  <c r="C2112" i="166"/>
  <c r="D2112" i="166"/>
  <c r="A2113" i="166"/>
  <c r="B2113" i="166"/>
  <c r="C2113" i="166"/>
  <c r="D2113" i="166"/>
  <c r="A2114" i="166"/>
  <c r="B2114" i="166"/>
  <c r="C2114" i="166"/>
  <c r="D2114" i="166"/>
  <c r="A2115" i="166"/>
  <c r="B2115" i="166"/>
  <c r="C2115" i="166"/>
  <c r="D2115" i="166"/>
  <c r="A2116" i="166"/>
  <c r="B2116" i="166"/>
  <c r="C2116" i="166"/>
  <c r="D2116" i="166"/>
  <c r="A2117" i="166"/>
  <c r="B2117" i="166"/>
  <c r="C2117" i="166"/>
  <c r="D2117" i="166"/>
  <c r="A2118" i="166"/>
  <c r="B2118" i="166"/>
  <c r="C2118" i="166"/>
  <c r="D2118" i="166"/>
  <c r="A2119" i="166"/>
  <c r="B2119" i="166"/>
  <c r="C2119" i="166"/>
  <c r="D2119" i="166"/>
  <c r="A2120" i="166"/>
  <c r="B2120" i="166"/>
  <c r="C2120" i="166"/>
  <c r="D2120" i="166"/>
  <c r="A2121" i="166"/>
  <c r="B2121" i="166"/>
  <c r="C2121" i="166"/>
  <c r="D2121" i="166"/>
  <c r="A2122" i="166"/>
  <c r="B2122" i="166"/>
  <c r="C2122" i="166"/>
  <c r="D2122" i="166"/>
  <c r="A2123" i="166"/>
  <c r="B2123" i="166"/>
  <c r="C2123" i="166"/>
  <c r="D2123" i="166"/>
  <c r="A2124" i="166"/>
  <c r="B2124" i="166"/>
  <c r="C2124" i="166"/>
  <c r="D2124" i="166"/>
  <c r="A2125" i="166"/>
  <c r="B2125" i="166"/>
  <c r="C2125" i="166"/>
  <c r="D2125" i="166"/>
  <c r="A2126" i="166"/>
  <c r="B2126" i="166"/>
  <c r="C2126" i="166"/>
  <c r="D2126" i="166"/>
  <c r="A2127" i="166"/>
  <c r="B2127" i="166"/>
  <c r="C2127" i="166"/>
  <c r="D2127" i="166"/>
  <c r="A2128" i="166"/>
  <c r="B2128" i="166"/>
  <c r="C2128" i="166"/>
  <c r="D2128" i="166"/>
  <c r="A2129" i="166"/>
  <c r="B2129" i="166"/>
  <c r="C2129" i="166"/>
  <c r="D2129" i="166"/>
  <c r="A2130" i="166"/>
  <c r="B2130" i="166"/>
  <c r="C2130" i="166"/>
  <c r="D2130" i="166"/>
  <c r="A2131" i="166"/>
  <c r="B2131" i="166"/>
  <c r="C2131" i="166"/>
  <c r="D2131" i="166"/>
  <c r="A2132" i="166"/>
  <c r="B2132" i="166"/>
  <c r="C2132" i="166"/>
  <c r="D2132" i="166"/>
  <c r="A2133" i="166"/>
  <c r="B2133" i="166"/>
  <c r="C2133" i="166"/>
  <c r="D2133" i="166"/>
  <c r="A2134" i="166"/>
  <c r="B2134" i="166"/>
  <c r="C2134" i="166"/>
  <c r="D2134" i="166"/>
  <c r="A2135" i="166"/>
  <c r="B2135" i="166"/>
  <c r="C2135" i="166"/>
  <c r="D2135" i="166"/>
  <c r="A2136" i="166"/>
  <c r="B2136" i="166"/>
  <c r="C2136" i="166"/>
  <c r="D2136" i="166"/>
  <c r="A2137" i="166"/>
  <c r="B2137" i="166"/>
  <c r="C2137" i="166"/>
  <c r="D2137" i="166"/>
  <c r="A2138" i="166"/>
  <c r="B2138" i="166"/>
  <c r="C2138" i="166"/>
  <c r="D2138" i="166"/>
  <c r="A2139" i="166"/>
  <c r="B2139" i="166"/>
  <c r="C2139" i="166"/>
  <c r="D2139" i="166"/>
  <c r="A2140" i="166"/>
  <c r="B2140" i="166"/>
  <c r="C2140" i="166"/>
  <c r="D2140" i="166"/>
  <c r="A2141" i="166"/>
  <c r="B2141" i="166"/>
  <c r="C2141" i="166"/>
  <c r="D2141" i="166"/>
  <c r="A2142" i="166"/>
  <c r="B2142" i="166"/>
  <c r="C2142" i="166"/>
  <c r="D2142" i="166"/>
  <c r="A2143" i="166"/>
  <c r="B2143" i="166"/>
  <c r="C2143" i="166"/>
  <c r="D2143" i="166"/>
  <c r="A2144" i="166"/>
  <c r="B2144" i="166"/>
  <c r="C2144" i="166"/>
  <c r="D2144" i="166"/>
  <c r="A2145" i="166"/>
  <c r="B2145" i="166"/>
  <c r="C2145" i="166"/>
  <c r="D2145" i="166"/>
  <c r="A2146" i="166"/>
  <c r="B2146" i="166"/>
  <c r="C2146" i="166"/>
  <c r="D2146" i="166"/>
  <c r="A2147" i="166"/>
  <c r="B2147" i="166"/>
  <c r="C2147" i="166"/>
  <c r="D2147" i="166"/>
  <c r="A2148" i="166"/>
  <c r="B2148" i="166"/>
  <c r="C2148" i="166"/>
  <c r="D2148" i="166"/>
  <c r="A2149" i="166"/>
  <c r="B2149" i="166"/>
  <c r="C2149" i="166"/>
  <c r="D2149" i="166"/>
  <c r="A2150" i="166"/>
  <c r="B2150" i="166"/>
  <c r="C2150" i="166"/>
  <c r="D2150" i="166"/>
  <c r="A2151" i="166"/>
  <c r="B2151" i="166"/>
  <c r="C2151" i="166"/>
  <c r="D2151" i="166"/>
  <c r="A2152" i="166"/>
  <c r="B2152" i="166"/>
  <c r="C2152" i="166"/>
  <c r="D2152" i="166"/>
  <c r="A2153" i="166"/>
  <c r="B2153" i="166"/>
  <c r="C2153" i="166"/>
  <c r="D2153" i="166"/>
  <c r="A2154" i="166"/>
  <c r="B2154" i="166"/>
  <c r="C2154" i="166"/>
  <c r="D2154" i="166"/>
  <c r="A2155" i="166"/>
  <c r="B2155" i="166"/>
  <c r="C2155" i="166"/>
  <c r="D2155" i="166"/>
  <c r="A2156" i="166"/>
  <c r="B2156" i="166"/>
  <c r="C2156" i="166"/>
  <c r="D2156" i="166"/>
  <c r="A2157" i="166"/>
  <c r="B2157" i="166"/>
  <c r="C2157" i="166"/>
  <c r="D2157" i="166"/>
  <c r="A2158" i="166"/>
  <c r="B2158" i="166"/>
  <c r="C2158" i="166"/>
  <c r="D2158" i="166"/>
  <c r="A2159" i="166"/>
  <c r="B2159" i="166"/>
  <c r="C2159" i="166"/>
  <c r="D2159" i="166"/>
  <c r="A2160" i="166"/>
  <c r="B2160" i="166"/>
  <c r="C2160" i="166"/>
  <c r="D2160" i="166"/>
  <c r="A2161" i="166"/>
  <c r="B2161" i="166"/>
  <c r="C2161" i="166"/>
  <c r="D2161" i="166"/>
  <c r="A2162" i="166"/>
  <c r="B2162" i="166"/>
  <c r="C2162" i="166"/>
  <c r="D2162" i="166"/>
  <c r="A2163" i="166"/>
  <c r="B2163" i="166"/>
  <c r="C2163" i="166"/>
  <c r="D2163" i="166"/>
  <c r="A2164" i="166"/>
  <c r="B2164" i="166"/>
  <c r="C2164" i="166"/>
  <c r="D2164" i="166"/>
  <c r="A2165" i="166"/>
  <c r="B2165" i="166"/>
  <c r="C2165" i="166"/>
  <c r="D2165" i="166"/>
  <c r="A2166" i="166"/>
  <c r="B2166" i="166"/>
  <c r="C2166" i="166"/>
  <c r="D2166" i="166"/>
  <c r="A2167" i="166"/>
  <c r="B2167" i="166"/>
  <c r="C2167" i="166"/>
  <c r="D2167" i="166"/>
  <c r="A2168" i="166"/>
  <c r="B2168" i="166"/>
  <c r="C2168" i="166"/>
  <c r="D2168" i="166"/>
  <c r="A2169" i="166"/>
  <c r="B2169" i="166"/>
  <c r="C2169" i="166"/>
  <c r="D2169" i="166"/>
  <c r="A2170" i="166"/>
  <c r="B2170" i="166"/>
  <c r="C2170" i="166"/>
  <c r="D2170" i="166"/>
  <c r="A2171" i="166"/>
  <c r="B2171" i="166"/>
  <c r="C2171" i="166"/>
  <c r="D2171" i="166"/>
  <c r="A2172" i="166"/>
  <c r="B2172" i="166"/>
  <c r="C2172" i="166"/>
  <c r="D2172" i="166"/>
  <c r="A2173" i="166"/>
  <c r="B2173" i="166"/>
  <c r="C2173" i="166"/>
  <c r="D2173" i="166"/>
  <c r="A2174" i="166"/>
  <c r="B2174" i="166"/>
  <c r="C2174" i="166"/>
  <c r="D2174" i="166"/>
  <c r="A2175" i="166"/>
  <c r="B2175" i="166"/>
  <c r="C2175" i="166"/>
  <c r="D2175" i="166"/>
  <c r="A2176" i="166"/>
  <c r="B2176" i="166"/>
  <c r="C2176" i="166"/>
  <c r="D2176" i="166"/>
  <c r="A2177" i="166"/>
  <c r="B2177" i="166"/>
  <c r="C2177" i="166"/>
  <c r="D2177" i="166"/>
  <c r="A2178" i="166"/>
  <c r="B2178" i="166"/>
  <c r="C2178" i="166"/>
  <c r="D2178" i="166"/>
  <c r="A2179" i="166"/>
  <c r="B2179" i="166"/>
  <c r="C2179" i="166"/>
  <c r="D2179" i="166"/>
  <c r="A2180" i="166"/>
  <c r="B2180" i="166"/>
  <c r="C2180" i="166"/>
  <c r="D2180" i="166"/>
  <c r="A2181" i="166"/>
  <c r="B2181" i="166"/>
  <c r="C2181" i="166"/>
  <c r="D2181" i="166"/>
  <c r="A2182" i="166"/>
  <c r="B2182" i="166"/>
  <c r="C2182" i="166"/>
  <c r="D2182" i="166"/>
  <c r="A2183" i="166"/>
  <c r="B2183" i="166"/>
  <c r="C2183" i="166"/>
  <c r="D2183" i="166"/>
  <c r="A2184" i="166"/>
  <c r="B2184" i="166"/>
  <c r="C2184" i="166"/>
  <c r="D2184" i="166"/>
  <c r="A2185" i="166"/>
  <c r="B2185" i="166"/>
  <c r="C2185" i="166"/>
  <c r="D2185" i="166"/>
  <c r="A2186" i="166"/>
  <c r="B2186" i="166"/>
  <c r="C2186" i="166"/>
  <c r="D2186" i="166"/>
  <c r="A2187" i="166"/>
  <c r="B2187" i="166"/>
  <c r="C2187" i="166"/>
  <c r="D2187" i="166"/>
  <c r="A2188" i="166"/>
  <c r="B2188" i="166"/>
  <c r="C2188" i="166"/>
  <c r="D2188" i="166"/>
  <c r="A2189" i="166"/>
  <c r="B2189" i="166"/>
  <c r="C2189" i="166"/>
  <c r="D2189" i="166"/>
  <c r="A2190" i="166"/>
  <c r="B2190" i="166"/>
  <c r="C2190" i="166"/>
  <c r="D2190" i="166"/>
  <c r="A2191" i="166"/>
  <c r="B2191" i="166"/>
  <c r="C2191" i="166"/>
  <c r="D2191" i="166"/>
  <c r="A2192" i="166"/>
  <c r="B2192" i="166"/>
  <c r="C2192" i="166"/>
  <c r="D2192" i="166"/>
  <c r="A2193" i="166"/>
  <c r="B2193" i="166"/>
  <c r="C2193" i="166"/>
  <c r="D2193" i="166"/>
  <c r="A2194" i="166"/>
  <c r="B2194" i="166"/>
  <c r="C2194" i="166"/>
  <c r="D2194" i="166"/>
  <c r="A2195" i="166"/>
  <c r="B2195" i="166"/>
  <c r="C2195" i="166"/>
  <c r="D2195" i="166"/>
  <c r="A2196" i="166"/>
  <c r="B2196" i="166"/>
  <c r="C2196" i="166"/>
  <c r="D2196" i="166"/>
  <c r="A2197" i="166"/>
  <c r="B2197" i="166"/>
  <c r="C2197" i="166"/>
  <c r="D2197" i="166"/>
  <c r="A2198" i="166"/>
  <c r="B2198" i="166"/>
  <c r="C2198" i="166"/>
  <c r="D2198" i="166"/>
  <c r="A2199" i="166"/>
  <c r="B2199" i="166"/>
  <c r="C2199" i="166"/>
  <c r="D2199" i="166"/>
  <c r="A2200" i="166"/>
  <c r="B2200" i="166"/>
  <c r="C2200" i="166"/>
  <c r="D2200" i="166"/>
  <c r="A2201" i="166"/>
  <c r="B2201" i="166"/>
  <c r="C2201" i="166"/>
  <c r="D2201" i="166"/>
  <c r="A2202" i="166"/>
  <c r="B2202" i="166"/>
  <c r="C2202" i="166"/>
  <c r="D2202" i="166"/>
  <c r="A2203" i="166"/>
  <c r="B2203" i="166"/>
  <c r="C2203" i="166"/>
  <c r="D2203" i="166"/>
  <c r="A2204" i="166"/>
  <c r="B2204" i="166"/>
  <c r="C2204" i="166"/>
  <c r="D2204" i="166"/>
  <c r="A2205" i="166"/>
  <c r="B2205" i="166"/>
  <c r="C2205" i="166"/>
  <c r="D2205" i="166"/>
  <c r="A2206" i="166"/>
  <c r="B2206" i="166"/>
  <c r="C2206" i="166"/>
  <c r="D2206" i="166"/>
  <c r="A2207" i="166"/>
  <c r="B2207" i="166"/>
  <c r="C2207" i="166"/>
  <c r="D2207" i="166"/>
  <c r="A2208" i="166"/>
  <c r="B2208" i="166"/>
  <c r="C2208" i="166"/>
  <c r="D2208" i="166"/>
  <c r="A2209" i="166"/>
  <c r="B2209" i="166"/>
  <c r="C2209" i="166"/>
  <c r="D2209" i="166"/>
  <c r="A2210" i="166"/>
  <c r="B2210" i="166"/>
  <c r="C2210" i="166"/>
  <c r="D2210" i="166"/>
  <c r="A2211" i="166"/>
  <c r="B2211" i="166"/>
  <c r="C2211" i="166"/>
  <c r="D2211" i="166"/>
  <c r="A2212" i="166"/>
  <c r="B2212" i="166"/>
  <c r="C2212" i="166"/>
  <c r="D2212" i="166"/>
  <c r="A2213" i="166"/>
  <c r="B2213" i="166"/>
  <c r="C2213" i="166"/>
  <c r="D2213" i="166"/>
  <c r="A2214" i="166"/>
  <c r="B2214" i="166"/>
  <c r="C2214" i="166"/>
  <c r="D2214" i="166"/>
  <c r="A2215" i="166"/>
  <c r="B2215" i="166"/>
  <c r="C2215" i="166"/>
  <c r="D2215" i="166"/>
  <c r="A2216" i="166"/>
  <c r="B2216" i="166"/>
  <c r="C2216" i="166"/>
  <c r="D2216" i="166"/>
  <c r="A2217" i="166"/>
  <c r="B2217" i="166"/>
  <c r="C2217" i="166"/>
  <c r="D2217" i="166"/>
  <c r="A2218" i="166"/>
  <c r="B2218" i="166"/>
  <c r="C2218" i="166"/>
  <c r="D2218" i="166"/>
  <c r="A2219" i="166"/>
  <c r="B2219" i="166"/>
  <c r="C2219" i="166"/>
  <c r="D2219" i="166"/>
  <c r="A2220" i="166"/>
  <c r="B2220" i="166"/>
  <c r="C2220" i="166"/>
  <c r="D2220" i="166"/>
  <c r="A2221" i="166"/>
  <c r="B2221" i="166"/>
  <c r="C2221" i="166"/>
  <c r="D2221" i="166"/>
  <c r="A2222" i="166"/>
  <c r="B2222" i="166"/>
  <c r="C2222" i="166"/>
  <c r="D2222" i="166"/>
  <c r="A2223" i="166"/>
  <c r="B2223" i="166"/>
  <c r="C2223" i="166"/>
  <c r="D2223" i="166"/>
  <c r="A2224" i="166"/>
  <c r="B2224" i="166"/>
  <c r="C2224" i="166"/>
  <c r="D2224" i="166"/>
  <c r="A2225" i="166"/>
  <c r="B2225" i="166"/>
  <c r="C2225" i="166"/>
  <c r="D2225" i="166"/>
  <c r="A2226" i="166"/>
  <c r="B2226" i="166"/>
  <c r="C2226" i="166"/>
  <c r="D2226" i="166"/>
  <c r="A2227" i="166"/>
  <c r="B2227" i="166"/>
  <c r="C2227" i="166"/>
  <c r="D2227" i="166"/>
  <c r="A2228" i="166"/>
  <c r="B2228" i="166"/>
  <c r="C2228" i="166"/>
  <c r="D2228" i="166"/>
  <c r="A2229" i="166"/>
  <c r="B2229" i="166"/>
  <c r="C2229" i="166"/>
  <c r="D2229" i="166"/>
  <c r="A2230" i="166"/>
  <c r="B2230" i="166"/>
  <c r="C2230" i="166"/>
  <c r="D2230" i="166"/>
  <c r="A2231" i="166"/>
  <c r="B2231" i="166"/>
  <c r="C2231" i="166"/>
  <c r="D2231" i="166"/>
  <c r="A2232" i="166"/>
  <c r="B2232" i="166"/>
  <c r="C2232" i="166"/>
  <c r="D2232" i="166"/>
  <c r="A2233" i="166"/>
  <c r="B2233" i="166"/>
  <c r="C2233" i="166"/>
  <c r="D2233" i="166"/>
  <c r="A2234" i="166"/>
  <c r="B2234" i="166"/>
  <c r="C2234" i="166"/>
  <c r="D2234" i="166"/>
  <c r="A2235" i="166"/>
  <c r="B2235" i="166"/>
  <c r="C2235" i="166"/>
  <c r="D2235" i="166"/>
  <c r="A2236" i="166"/>
  <c r="B2236" i="166"/>
  <c r="C2236" i="166"/>
  <c r="D2236" i="166"/>
  <c r="A2237" i="166"/>
  <c r="B2237" i="166"/>
  <c r="C2237" i="166"/>
  <c r="D2237" i="166"/>
  <c r="A2238" i="166"/>
  <c r="B2238" i="166"/>
  <c r="C2238" i="166"/>
  <c r="D2238" i="166"/>
  <c r="A2239" i="166"/>
  <c r="B2239" i="166"/>
  <c r="C2239" i="166"/>
  <c r="D2239" i="166"/>
  <c r="A2240" i="166"/>
  <c r="B2240" i="166"/>
  <c r="C2240" i="166"/>
  <c r="D2240" i="166"/>
  <c r="A2241" i="166"/>
  <c r="B2241" i="166"/>
  <c r="C2241" i="166"/>
  <c r="D2241" i="166"/>
  <c r="A2242" i="166"/>
  <c r="B2242" i="166"/>
  <c r="C2242" i="166"/>
  <c r="D2242" i="166"/>
  <c r="A2243" i="166"/>
  <c r="B2243" i="166"/>
  <c r="C2243" i="166"/>
  <c r="D2243" i="166"/>
  <c r="A2244" i="166"/>
  <c r="B2244" i="166"/>
  <c r="C2244" i="166"/>
  <c r="D2244" i="166"/>
  <c r="A2245" i="166"/>
  <c r="B2245" i="166"/>
  <c r="C2245" i="166"/>
  <c r="D2245" i="166"/>
  <c r="A2246" i="166"/>
  <c r="B2246" i="166"/>
  <c r="C2246" i="166"/>
  <c r="D2246" i="166"/>
  <c r="A2247" i="166"/>
  <c r="B2247" i="166"/>
  <c r="C2247" i="166"/>
  <c r="D2247" i="166"/>
  <c r="A2248" i="166"/>
  <c r="B2248" i="166"/>
  <c r="C2248" i="166"/>
  <c r="D2248" i="166"/>
  <c r="A2249" i="166"/>
  <c r="B2249" i="166"/>
  <c r="C2249" i="166"/>
  <c r="D2249" i="166"/>
  <c r="A2250" i="166"/>
  <c r="B2250" i="166"/>
  <c r="C2250" i="166"/>
  <c r="D2250" i="166"/>
  <c r="A2251" i="166"/>
  <c r="B2251" i="166"/>
  <c r="C2251" i="166"/>
  <c r="D2251" i="166"/>
  <c r="A2252" i="166"/>
  <c r="B2252" i="166"/>
  <c r="C2252" i="166"/>
  <c r="D2252" i="166"/>
  <c r="A2253" i="166"/>
  <c r="B2253" i="166"/>
  <c r="C2253" i="166"/>
  <c r="D2253" i="166"/>
  <c r="A2254" i="166"/>
  <c r="B2254" i="166"/>
  <c r="C2254" i="166"/>
  <c r="D2254" i="166"/>
  <c r="A2255" i="166"/>
  <c r="B2255" i="166"/>
  <c r="C2255" i="166"/>
  <c r="D2255" i="166"/>
  <c r="A2256" i="166"/>
  <c r="B2256" i="166"/>
  <c r="C2256" i="166"/>
  <c r="D2256" i="166"/>
  <c r="A2257" i="166"/>
  <c r="B2257" i="166"/>
  <c r="C2257" i="166"/>
  <c r="D2257" i="166"/>
  <c r="A2258" i="166"/>
  <c r="B2258" i="166"/>
  <c r="C2258" i="166"/>
  <c r="D2258" i="166"/>
  <c r="A2259" i="166"/>
  <c r="B2259" i="166"/>
  <c r="C2259" i="166"/>
  <c r="D2259" i="166"/>
  <c r="A2260" i="166"/>
  <c r="B2260" i="166"/>
  <c r="C2260" i="166"/>
  <c r="D2260" i="166"/>
  <c r="A2261" i="166"/>
  <c r="B2261" i="166"/>
  <c r="C2261" i="166"/>
  <c r="D2261" i="166"/>
  <c r="A2262" i="166"/>
  <c r="B2262" i="166"/>
  <c r="C2262" i="166"/>
  <c r="D2262" i="166"/>
  <c r="A2263" i="166"/>
  <c r="B2263" i="166"/>
  <c r="C2263" i="166"/>
  <c r="D2263" i="166"/>
  <c r="A2264" i="166"/>
  <c r="B2264" i="166"/>
  <c r="C2264" i="166"/>
  <c r="D2264" i="166"/>
  <c r="A2265" i="166"/>
  <c r="B2265" i="166"/>
  <c r="C2265" i="166"/>
  <c r="D2265" i="166"/>
  <c r="A2266" i="166"/>
  <c r="B2266" i="166"/>
  <c r="C2266" i="166"/>
  <c r="D2266" i="166"/>
  <c r="A2267" i="166"/>
  <c r="B2267" i="166"/>
  <c r="C2267" i="166"/>
  <c r="D2267" i="166"/>
  <c r="A2268" i="166"/>
  <c r="B2268" i="166"/>
  <c r="C2268" i="166"/>
  <c r="D2268" i="166"/>
  <c r="A2269" i="166"/>
  <c r="B2269" i="166"/>
  <c r="C2269" i="166"/>
  <c r="D2269" i="166"/>
  <c r="A2270" i="166"/>
  <c r="B2270" i="166"/>
  <c r="C2270" i="166"/>
  <c r="D2270" i="166"/>
  <c r="A2271" i="166"/>
  <c r="B2271" i="166"/>
  <c r="C2271" i="166"/>
  <c r="D2271" i="166"/>
  <c r="A2272" i="166"/>
  <c r="B2272" i="166"/>
  <c r="C2272" i="166"/>
  <c r="D2272" i="166"/>
  <c r="A2273" i="166"/>
  <c r="B2273" i="166"/>
  <c r="C2273" i="166"/>
  <c r="D2273" i="166"/>
  <c r="A2274" i="166"/>
  <c r="B2274" i="166"/>
  <c r="C2274" i="166"/>
  <c r="D2274" i="166"/>
  <c r="A2275" i="166"/>
  <c r="B2275" i="166"/>
  <c r="C2275" i="166"/>
  <c r="D2275" i="166"/>
  <c r="A2276" i="166"/>
  <c r="B2276" i="166"/>
  <c r="C2276" i="166"/>
  <c r="D2276" i="166"/>
  <c r="A2277" i="166"/>
  <c r="B2277" i="166"/>
  <c r="C2277" i="166"/>
  <c r="D2277" i="166"/>
  <c r="A2278" i="166"/>
  <c r="B2278" i="166"/>
  <c r="C2278" i="166"/>
  <c r="D2278" i="166"/>
  <c r="A2279" i="166"/>
  <c r="B2279" i="166"/>
  <c r="C2279" i="166"/>
  <c r="D2279" i="166"/>
  <c r="A2280" i="166"/>
  <c r="B2280" i="166"/>
  <c r="C2280" i="166"/>
  <c r="D2280" i="166"/>
  <c r="A2281" i="166"/>
  <c r="B2281" i="166"/>
  <c r="C2281" i="166"/>
  <c r="D2281" i="166"/>
  <c r="A2282" i="166"/>
  <c r="B2282" i="166"/>
  <c r="C2282" i="166"/>
  <c r="D2282" i="166"/>
  <c r="A2283" i="166"/>
  <c r="B2283" i="166"/>
  <c r="C2283" i="166"/>
  <c r="D2283" i="166"/>
  <c r="A2284" i="166"/>
  <c r="B2284" i="166"/>
  <c r="C2284" i="166"/>
  <c r="D2284" i="166"/>
  <c r="A2285" i="166"/>
  <c r="B2285" i="166"/>
  <c r="C2285" i="166"/>
  <c r="D2285" i="166"/>
  <c r="A2286" i="166"/>
  <c r="B2286" i="166"/>
  <c r="C2286" i="166"/>
  <c r="D2286" i="166"/>
  <c r="A2287" i="166"/>
  <c r="B2287" i="166"/>
  <c r="C2287" i="166"/>
  <c r="D2287" i="166"/>
  <c r="A2288" i="166"/>
  <c r="B2288" i="166"/>
  <c r="C2288" i="166"/>
  <c r="D2288" i="166"/>
  <c r="A2289" i="166"/>
  <c r="B2289" i="166"/>
  <c r="C2289" i="166"/>
  <c r="D2289" i="166"/>
  <c r="A2290" i="166"/>
  <c r="B2290" i="166"/>
  <c r="C2290" i="166"/>
  <c r="D2290" i="166"/>
  <c r="A2291" i="166"/>
  <c r="B2291" i="166"/>
  <c r="C2291" i="166"/>
  <c r="D2291" i="166"/>
  <c r="A2292" i="166"/>
  <c r="B2292" i="166"/>
  <c r="C2292" i="166"/>
  <c r="D2292" i="166"/>
  <c r="A2293" i="166"/>
  <c r="B2293" i="166"/>
  <c r="C2293" i="166"/>
  <c r="D2293" i="166"/>
  <c r="A2294" i="166"/>
  <c r="B2294" i="166"/>
  <c r="C2294" i="166"/>
  <c r="D2294" i="166"/>
  <c r="A2295" i="166"/>
  <c r="B2295" i="166"/>
  <c r="C2295" i="166"/>
  <c r="D2295" i="166"/>
  <c r="A2296" i="166"/>
  <c r="B2296" i="166"/>
  <c r="C2296" i="166"/>
  <c r="D2296" i="166"/>
  <c r="A2297" i="166"/>
  <c r="B2297" i="166"/>
  <c r="C2297" i="166"/>
  <c r="D2297" i="166"/>
  <c r="A2298" i="166"/>
  <c r="B2298" i="166"/>
  <c r="C2298" i="166"/>
  <c r="D2298" i="166"/>
  <c r="A2299" i="166"/>
  <c r="B2299" i="166"/>
  <c r="C2299" i="166"/>
  <c r="D2299" i="166"/>
  <c r="A2300" i="166"/>
  <c r="B2300" i="166"/>
  <c r="C2300" i="166"/>
  <c r="D2300" i="166"/>
  <c r="A2301" i="166"/>
  <c r="B2301" i="166"/>
  <c r="C2301" i="166"/>
  <c r="D2301" i="166"/>
  <c r="A2302" i="166"/>
  <c r="B2302" i="166"/>
  <c r="C2302" i="166"/>
  <c r="D2302" i="166"/>
  <c r="A2303" i="166"/>
  <c r="B2303" i="166"/>
  <c r="C2303" i="166"/>
  <c r="D2303" i="166"/>
  <c r="A2304" i="166"/>
  <c r="B2304" i="166"/>
  <c r="C2304" i="166"/>
  <c r="D2304" i="166"/>
  <c r="A2305" i="166"/>
  <c r="B2305" i="166"/>
  <c r="C2305" i="166"/>
  <c r="D2305" i="166"/>
  <c r="A2306" i="166"/>
  <c r="B2306" i="166"/>
  <c r="C2306" i="166"/>
  <c r="D2306" i="166"/>
  <c r="A2307" i="166"/>
  <c r="B2307" i="166"/>
  <c r="C2307" i="166"/>
  <c r="D2307" i="166"/>
  <c r="A2308" i="166"/>
  <c r="B2308" i="166"/>
  <c r="C2308" i="166"/>
  <c r="D2308" i="166"/>
  <c r="A2309" i="166"/>
  <c r="B2309" i="166"/>
  <c r="C2309" i="166"/>
  <c r="D2309" i="166"/>
  <c r="A2310" i="166"/>
  <c r="B2310" i="166"/>
  <c r="C2310" i="166"/>
  <c r="D2310" i="166"/>
  <c r="A2311" i="166"/>
  <c r="B2311" i="166"/>
  <c r="C2311" i="166"/>
  <c r="D2311" i="166"/>
  <c r="A2312" i="166"/>
  <c r="B2312" i="166"/>
  <c r="C2312" i="166"/>
  <c r="D2312" i="166"/>
  <c r="A2313" i="166"/>
  <c r="B2313" i="166"/>
  <c r="C2313" i="166"/>
  <c r="D2313" i="166"/>
  <c r="A2314" i="166"/>
  <c r="B2314" i="166"/>
  <c r="C2314" i="166"/>
  <c r="D2314" i="166"/>
  <c r="A2315" i="166"/>
  <c r="B2315" i="166"/>
  <c r="C2315" i="166"/>
  <c r="D2315" i="166"/>
  <c r="A2316" i="166"/>
  <c r="B2316" i="166"/>
  <c r="C2316" i="166"/>
  <c r="D2316" i="166"/>
  <c r="A2317" i="166"/>
  <c r="B2317" i="166"/>
  <c r="C2317" i="166"/>
  <c r="D2317" i="166"/>
  <c r="A2318" i="166"/>
  <c r="B2318" i="166"/>
  <c r="C2318" i="166"/>
  <c r="D2318" i="166"/>
  <c r="A2319" i="166"/>
  <c r="B2319" i="166"/>
  <c r="C2319" i="166"/>
  <c r="D2319" i="166"/>
  <c r="A2320" i="166"/>
  <c r="B2320" i="166"/>
  <c r="C2320" i="166"/>
  <c r="D2320" i="166"/>
  <c r="A2321" i="166"/>
  <c r="B2321" i="166"/>
  <c r="C2321" i="166"/>
  <c r="D2321" i="166"/>
  <c r="A2322" i="166"/>
  <c r="B2322" i="166"/>
  <c r="C2322" i="166"/>
  <c r="D2322" i="166"/>
  <c r="A2323" i="166"/>
  <c r="B2323" i="166"/>
  <c r="C2323" i="166"/>
  <c r="D2323" i="166"/>
  <c r="A2324" i="166"/>
  <c r="B2324" i="166"/>
  <c r="C2324" i="166"/>
  <c r="D2324" i="166"/>
  <c r="A2325" i="166"/>
  <c r="B2325" i="166"/>
  <c r="C2325" i="166"/>
  <c r="D2325" i="166"/>
  <c r="A2326" i="166"/>
  <c r="B2326" i="166"/>
  <c r="C2326" i="166"/>
  <c r="D2326" i="166"/>
  <c r="A2327" i="166"/>
  <c r="B2327" i="166"/>
  <c r="C2327" i="166"/>
  <c r="D2327" i="166"/>
  <c r="A2328" i="166"/>
  <c r="B2328" i="166"/>
  <c r="C2328" i="166"/>
  <c r="D2328" i="166"/>
  <c r="A2329" i="166"/>
  <c r="B2329" i="166"/>
  <c r="C2329" i="166"/>
  <c r="D2329" i="166"/>
  <c r="A2330" i="166"/>
  <c r="B2330" i="166"/>
  <c r="C2330" i="166"/>
  <c r="D2330" i="166"/>
  <c r="A2331" i="166"/>
  <c r="B2331" i="166"/>
  <c r="C2331" i="166"/>
  <c r="D2331" i="166"/>
  <c r="A2332" i="166"/>
  <c r="B2332" i="166"/>
  <c r="C2332" i="166"/>
  <c r="D2332" i="166"/>
  <c r="A2333" i="166"/>
  <c r="B2333" i="166"/>
  <c r="C2333" i="166"/>
  <c r="D2333" i="166"/>
  <c r="A2334" i="166"/>
  <c r="B2334" i="166"/>
  <c r="C2334" i="166"/>
  <c r="D2334" i="166"/>
  <c r="A2335" i="166"/>
  <c r="B2335" i="166"/>
  <c r="C2335" i="166"/>
  <c r="D2335" i="166"/>
  <c r="A2336" i="166"/>
  <c r="B2336" i="166"/>
  <c r="C2336" i="166"/>
  <c r="D2336" i="166"/>
  <c r="A2337" i="166"/>
  <c r="B2337" i="166"/>
  <c r="C2337" i="166"/>
  <c r="D2337" i="166"/>
  <c r="A2338" i="166"/>
  <c r="B2338" i="166"/>
  <c r="C2338" i="166"/>
  <c r="D2338" i="166"/>
  <c r="A2339" i="166"/>
  <c r="B2339" i="166"/>
  <c r="C2339" i="166"/>
  <c r="D2339" i="166"/>
  <c r="A2340" i="166"/>
  <c r="B2340" i="166"/>
  <c r="C2340" i="166"/>
  <c r="D2340" i="166"/>
  <c r="A2341" i="166"/>
  <c r="B2341" i="166"/>
  <c r="C2341" i="166"/>
  <c r="D2341" i="166"/>
  <c r="A2342" i="166"/>
  <c r="B2342" i="166"/>
  <c r="C2342" i="166"/>
  <c r="D2342" i="166"/>
  <c r="A2343" i="166"/>
  <c r="B2343" i="166"/>
  <c r="C2343" i="166"/>
  <c r="D2343" i="166"/>
  <c r="A2344" i="166"/>
  <c r="B2344" i="166"/>
  <c r="C2344" i="166"/>
  <c r="D2344" i="166"/>
  <c r="A2345" i="166"/>
  <c r="B2345" i="166"/>
  <c r="C2345" i="166"/>
  <c r="D2345" i="166"/>
  <c r="A2346" i="166"/>
  <c r="B2346" i="166"/>
  <c r="C2346" i="166"/>
  <c r="D2346" i="166"/>
  <c r="A2347" i="166"/>
  <c r="B2347" i="166"/>
  <c r="C2347" i="166"/>
  <c r="D2347" i="166"/>
  <c r="A2348" i="166"/>
  <c r="B2348" i="166"/>
  <c r="C2348" i="166"/>
  <c r="D2348" i="166"/>
  <c r="A2349" i="166"/>
  <c r="B2349" i="166"/>
  <c r="C2349" i="166"/>
  <c r="D2349" i="166"/>
  <c r="A2350" i="166"/>
  <c r="B2350" i="166"/>
  <c r="C2350" i="166"/>
  <c r="D2350" i="166"/>
  <c r="A2351" i="166"/>
  <c r="B2351" i="166"/>
  <c r="C2351" i="166"/>
  <c r="D2351" i="166"/>
  <c r="A2352" i="166"/>
  <c r="B2352" i="166"/>
  <c r="C2352" i="166"/>
  <c r="D2352" i="166"/>
  <c r="A2353" i="166"/>
  <c r="B2353" i="166"/>
  <c r="C2353" i="166"/>
  <c r="D2353" i="166"/>
  <c r="A2354" i="166"/>
  <c r="B2354" i="166"/>
  <c r="C2354" i="166"/>
  <c r="D2354" i="166"/>
  <c r="A2355" i="166"/>
  <c r="B2355" i="166"/>
  <c r="C2355" i="166"/>
  <c r="D2355" i="166"/>
  <c r="A2356" i="166"/>
  <c r="B2356" i="166"/>
  <c r="C2356" i="166"/>
  <c r="D2356" i="166"/>
  <c r="A2357" i="166"/>
  <c r="B2357" i="166"/>
  <c r="C2357" i="166"/>
  <c r="D2357" i="166"/>
  <c r="A2358" i="166"/>
  <c r="B2358" i="166"/>
  <c r="C2358" i="166"/>
  <c r="D2358" i="166"/>
  <c r="A2359" i="166"/>
  <c r="B2359" i="166"/>
  <c r="C2359" i="166"/>
  <c r="D2359" i="166"/>
  <c r="A2360" i="166"/>
  <c r="B2360" i="166"/>
  <c r="C2360" i="166"/>
  <c r="D2360" i="166"/>
  <c r="A2361" i="166"/>
  <c r="B2361" i="166"/>
  <c r="C2361" i="166"/>
  <c r="D2361" i="166"/>
  <c r="A2362" i="166"/>
  <c r="B2362" i="166"/>
  <c r="C2362" i="166"/>
  <c r="D2362" i="166"/>
  <c r="A2363" i="166"/>
  <c r="B2363" i="166"/>
  <c r="C2363" i="166"/>
  <c r="D2363" i="166"/>
  <c r="A2364" i="166"/>
  <c r="B2364" i="166"/>
  <c r="C2364" i="166"/>
  <c r="D2364" i="166"/>
  <c r="A2365" i="166"/>
  <c r="B2365" i="166"/>
  <c r="C2365" i="166"/>
  <c r="D2365" i="166"/>
  <c r="A2366" i="166"/>
  <c r="B2366" i="166"/>
  <c r="C2366" i="166"/>
  <c r="D2366" i="166"/>
  <c r="A2367" i="166"/>
  <c r="B2367" i="166"/>
  <c r="C2367" i="166"/>
  <c r="D2367" i="166"/>
  <c r="A2368" i="166"/>
  <c r="B2368" i="166"/>
  <c r="C2368" i="166"/>
  <c r="D2368" i="166"/>
  <c r="A2369" i="166"/>
  <c r="B2369" i="166"/>
  <c r="C2369" i="166"/>
  <c r="D2369" i="166"/>
  <c r="A2370" i="166"/>
  <c r="B2370" i="166"/>
  <c r="C2370" i="166"/>
  <c r="D2370" i="166"/>
  <c r="A2371" i="166"/>
  <c r="B2371" i="166"/>
  <c r="C2371" i="166"/>
  <c r="D2371" i="166"/>
  <c r="A2372" i="166"/>
  <c r="B2372" i="166"/>
  <c r="C2372" i="166"/>
  <c r="D2372" i="166"/>
  <c r="A2373" i="166"/>
  <c r="B2373" i="166"/>
  <c r="C2373" i="166"/>
  <c r="D2373" i="166"/>
  <c r="A2374" i="166"/>
  <c r="B2374" i="166"/>
  <c r="C2374" i="166"/>
  <c r="D2374" i="166"/>
  <c r="A2375" i="166"/>
  <c r="B2375" i="166"/>
  <c r="C2375" i="166"/>
  <c r="D2375" i="166"/>
  <c r="A2376" i="166"/>
  <c r="B2376" i="166"/>
  <c r="C2376" i="166"/>
  <c r="D2376" i="166"/>
  <c r="A2377" i="166"/>
  <c r="B2377" i="166"/>
  <c r="C2377" i="166"/>
  <c r="D2377" i="166"/>
  <c r="A2378" i="166"/>
  <c r="B2378" i="166"/>
  <c r="C2378" i="166"/>
  <c r="D2378" i="166"/>
  <c r="A2379" i="166"/>
  <c r="B2379" i="166"/>
  <c r="C2379" i="166"/>
  <c r="D2379" i="166"/>
  <c r="A2380" i="166"/>
  <c r="B2380" i="166"/>
  <c r="C2380" i="166"/>
  <c r="D2380" i="166"/>
  <c r="A2381" i="166"/>
  <c r="B2381" i="166"/>
  <c r="C2381" i="166"/>
  <c r="D2381" i="166"/>
  <c r="A2382" i="166"/>
  <c r="B2382" i="166"/>
  <c r="C2382" i="166"/>
  <c r="D2382" i="166"/>
  <c r="A2383" i="166"/>
  <c r="B2383" i="166"/>
  <c r="C2383" i="166"/>
  <c r="D2383" i="166"/>
  <c r="A2384" i="166"/>
  <c r="B2384" i="166"/>
  <c r="C2384" i="166"/>
  <c r="D2384" i="166"/>
  <c r="A2385" i="166"/>
  <c r="B2385" i="166"/>
  <c r="C2385" i="166"/>
  <c r="D2385" i="166"/>
  <c r="A2386" i="166"/>
  <c r="B2386" i="166"/>
  <c r="C2386" i="166"/>
  <c r="D2386" i="166"/>
  <c r="A2387" i="166"/>
  <c r="B2387" i="166"/>
  <c r="C2387" i="166"/>
  <c r="D2387" i="166"/>
  <c r="A2388" i="166"/>
  <c r="B2388" i="166"/>
  <c r="C2388" i="166"/>
  <c r="D2388" i="166"/>
  <c r="A2389" i="166"/>
  <c r="B2389" i="166"/>
  <c r="C2389" i="166"/>
  <c r="D2389" i="166"/>
  <c r="A2390" i="166"/>
  <c r="B2390" i="166"/>
  <c r="C2390" i="166"/>
  <c r="D2390" i="166"/>
  <c r="A2391" i="166"/>
  <c r="B2391" i="166"/>
  <c r="C2391" i="166"/>
  <c r="D2391" i="166"/>
  <c r="A2392" i="166"/>
  <c r="B2392" i="166"/>
  <c r="C2392" i="166"/>
  <c r="D2392" i="166"/>
  <c r="A2393" i="166"/>
  <c r="B2393" i="166"/>
  <c r="C2393" i="166"/>
  <c r="D2393" i="166"/>
  <c r="A2394" i="166"/>
  <c r="B2394" i="166"/>
  <c r="C2394" i="166"/>
  <c r="D2394" i="166"/>
  <c r="A2395" i="166"/>
  <c r="B2395" i="166"/>
  <c r="C2395" i="166"/>
  <c r="D2395" i="166"/>
  <c r="A2396" i="166"/>
  <c r="B2396" i="166"/>
  <c r="C2396" i="166"/>
  <c r="D2396" i="166"/>
  <c r="A2397" i="166"/>
  <c r="B2397" i="166"/>
  <c r="C2397" i="166"/>
  <c r="D2397" i="166"/>
  <c r="A2398" i="166"/>
  <c r="B2398" i="166"/>
  <c r="C2398" i="166"/>
  <c r="D2398" i="166"/>
  <c r="A2399" i="166"/>
  <c r="B2399" i="166"/>
  <c r="C2399" i="166"/>
  <c r="D2399" i="166"/>
  <c r="A2400" i="166"/>
  <c r="B2400" i="166"/>
  <c r="C2400" i="166"/>
  <c r="D2400" i="166"/>
  <c r="A2401" i="166"/>
  <c r="B2401" i="166"/>
  <c r="C2401" i="166"/>
  <c r="D2401" i="166"/>
  <c r="A2402" i="166"/>
  <c r="B2402" i="166"/>
  <c r="C2402" i="166"/>
  <c r="D2402" i="166"/>
  <c r="A2403" i="166"/>
  <c r="B2403" i="166"/>
  <c r="C2403" i="166"/>
  <c r="D2403" i="166"/>
  <c r="A2404" i="166"/>
  <c r="B2404" i="166"/>
  <c r="C2404" i="166"/>
  <c r="D2404" i="166"/>
  <c r="A2405" i="166"/>
  <c r="B2405" i="166"/>
  <c r="C2405" i="166"/>
  <c r="D2405" i="166"/>
  <c r="A2406" i="166"/>
  <c r="B2406" i="166"/>
  <c r="C2406" i="166"/>
  <c r="D2406" i="166"/>
  <c r="A2407" i="166"/>
  <c r="B2407" i="166"/>
  <c r="C2407" i="166"/>
  <c r="D2407" i="166"/>
  <c r="A2408" i="166"/>
  <c r="B2408" i="166"/>
  <c r="C2408" i="166"/>
  <c r="D2408" i="166"/>
  <c r="A2409" i="166"/>
  <c r="B2409" i="166"/>
  <c r="C2409" i="166"/>
  <c r="D2409" i="166"/>
  <c r="A2410" i="166"/>
  <c r="B2410" i="166"/>
  <c r="C2410" i="166"/>
  <c r="D2410" i="166"/>
  <c r="A2411" i="166"/>
  <c r="B2411" i="166"/>
  <c r="C2411" i="166"/>
  <c r="D2411" i="166"/>
  <c r="A2412" i="166"/>
  <c r="B2412" i="166"/>
  <c r="C2412" i="166"/>
  <c r="D2412" i="166"/>
  <c r="A2413" i="166"/>
  <c r="B2413" i="166"/>
  <c r="C2413" i="166"/>
  <c r="D2413" i="166"/>
  <c r="A2414" i="166"/>
  <c r="B2414" i="166"/>
  <c r="C2414" i="166"/>
  <c r="D2414" i="166"/>
  <c r="A2415" i="166"/>
  <c r="B2415" i="166"/>
  <c r="C2415" i="166"/>
  <c r="D2415" i="166"/>
  <c r="A2416" i="166"/>
  <c r="B2416" i="166"/>
  <c r="C2416" i="166"/>
  <c r="D2416" i="166"/>
  <c r="A2417" i="166"/>
  <c r="B2417" i="166"/>
  <c r="C2417" i="166"/>
  <c r="D2417" i="166"/>
  <c r="A2418" i="166"/>
  <c r="B2418" i="166"/>
  <c r="C2418" i="166"/>
  <c r="D2418" i="166"/>
  <c r="A2419" i="166"/>
  <c r="B2419" i="166"/>
  <c r="C2419" i="166"/>
  <c r="D2419" i="166"/>
  <c r="A2420" i="166"/>
  <c r="B2420" i="166"/>
  <c r="C2420" i="166"/>
  <c r="D2420" i="166"/>
  <c r="A2421" i="166"/>
  <c r="B2421" i="166"/>
  <c r="C2421" i="166"/>
  <c r="D2421" i="166"/>
  <c r="A2422" i="166"/>
  <c r="B2422" i="166"/>
  <c r="C2422" i="166"/>
  <c r="D2422" i="166"/>
  <c r="A2423" i="166"/>
  <c r="B2423" i="166"/>
  <c r="C2423" i="166"/>
  <c r="D2423" i="166"/>
  <c r="A2424" i="166"/>
  <c r="B2424" i="166"/>
  <c r="C2424" i="166"/>
  <c r="D2424" i="166"/>
  <c r="A2425" i="166"/>
  <c r="B2425" i="166"/>
  <c r="C2425" i="166"/>
  <c r="D2425" i="166"/>
  <c r="A2426" i="166"/>
  <c r="B2426" i="166"/>
  <c r="C2426" i="166"/>
  <c r="D2426" i="166"/>
  <c r="A2427" i="166"/>
  <c r="B2427" i="166"/>
  <c r="C2427" i="166"/>
  <c r="D2427" i="166"/>
  <c r="A2428" i="166"/>
  <c r="B2428" i="166"/>
  <c r="C2428" i="166"/>
  <c r="D2428" i="166"/>
  <c r="A2429" i="166"/>
  <c r="B2429" i="166"/>
  <c r="C2429" i="166"/>
  <c r="D2429" i="166"/>
  <c r="A2430" i="166"/>
  <c r="B2430" i="166"/>
  <c r="C2430" i="166"/>
  <c r="D2430" i="166"/>
  <c r="A2431" i="166"/>
  <c r="B2431" i="166"/>
  <c r="C2431" i="166"/>
  <c r="D2431" i="166"/>
  <c r="A2432" i="166"/>
  <c r="B2432" i="166"/>
  <c r="C2432" i="166"/>
  <c r="D2432" i="166"/>
  <c r="A2433" i="166"/>
  <c r="B2433" i="166"/>
  <c r="C2433" i="166"/>
  <c r="D2433" i="166"/>
  <c r="A2434" i="166"/>
  <c r="B2434" i="166"/>
  <c r="C2434" i="166"/>
  <c r="D2434" i="166"/>
  <c r="A2435" i="166"/>
  <c r="B2435" i="166"/>
  <c r="C2435" i="166"/>
  <c r="D2435" i="166"/>
  <c r="A2436" i="166"/>
  <c r="B2436" i="166"/>
  <c r="C2436" i="166"/>
  <c r="D2436" i="166"/>
  <c r="A2437" i="166"/>
  <c r="B2437" i="166"/>
  <c r="C2437" i="166"/>
  <c r="D2437" i="166"/>
  <c r="A2438" i="166"/>
  <c r="B2438" i="166"/>
  <c r="C2438" i="166"/>
  <c r="D2438" i="166"/>
  <c r="A2439" i="166"/>
  <c r="B2439" i="166"/>
  <c r="C2439" i="166"/>
  <c r="D2439" i="166"/>
  <c r="A2440" i="166"/>
  <c r="B2440" i="166"/>
  <c r="C2440" i="166"/>
  <c r="D2440" i="166"/>
  <c r="A2441" i="166"/>
  <c r="B2441" i="166"/>
  <c r="C2441" i="166"/>
  <c r="D2441" i="166"/>
  <c r="A2442" i="166"/>
  <c r="B2442" i="166"/>
  <c r="C2442" i="166"/>
  <c r="D2442" i="166"/>
  <c r="A2443" i="166"/>
  <c r="B2443" i="166"/>
  <c r="C2443" i="166"/>
  <c r="D2443" i="166"/>
  <c r="A2444" i="166"/>
  <c r="B2444" i="166"/>
  <c r="C2444" i="166"/>
  <c r="D2444" i="166"/>
  <c r="A2445" i="166"/>
  <c r="B2445" i="166"/>
  <c r="C2445" i="166"/>
  <c r="D2445" i="166"/>
  <c r="A2446" i="166"/>
  <c r="B2446" i="166"/>
  <c r="C2446" i="166"/>
  <c r="D2446" i="166"/>
  <c r="A2447" i="166"/>
  <c r="B2447" i="166"/>
  <c r="C2447" i="166"/>
  <c r="D2447" i="166"/>
  <c r="A2448" i="166"/>
  <c r="B2448" i="166"/>
  <c r="C2448" i="166"/>
  <c r="D2448" i="166"/>
  <c r="A2449" i="166"/>
  <c r="B2449" i="166"/>
  <c r="C2449" i="166"/>
  <c r="D2449" i="166"/>
  <c r="A2450" i="166"/>
  <c r="B2450" i="166"/>
  <c r="C2450" i="166"/>
  <c r="D2450" i="166"/>
  <c r="A2451" i="166"/>
  <c r="B2451" i="166"/>
  <c r="C2451" i="166"/>
  <c r="D2451" i="166"/>
  <c r="A2452" i="166"/>
  <c r="B2452" i="166"/>
  <c r="C2452" i="166"/>
  <c r="D2452" i="166"/>
  <c r="A2453" i="166"/>
  <c r="B2453" i="166"/>
  <c r="C2453" i="166"/>
  <c r="D2453" i="166"/>
  <c r="A2454" i="166"/>
  <c r="B2454" i="166"/>
  <c r="C2454" i="166"/>
  <c r="D2454" i="166"/>
  <c r="A2455" i="166"/>
  <c r="B2455" i="166"/>
  <c r="C2455" i="166"/>
  <c r="D2455" i="166"/>
  <c r="A2456" i="166"/>
  <c r="B2456" i="166"/>
  <c r="C2456" i="166"/>
  <c r="D2456" i="166"/>
  <c r="A2457" i="166"/>
  <c r="B2457" i="166"/>
  <c r="C2457" i="166"/>
  <c r="D2457" i="166"/>
  <c r="A2458" i="166"/>
  <c r="B2458" i="166"/>
  <c r="C2458" i="166"/>
  <c r="D2458" i="166"/>
  <c r="A2459" i="166"/>
  <c r="B2459" i="166"/>
  <c r="C2459" i="166"/>
  <c r="D2459" i="166"/>
  <c r="A2460" i="166"/>
  <c r="B2460" i="166"/>
  <c r="C2460" i="166"/>
  <c r="D2460" i="166"/>
  <c r="A2461" i="166"/>
  <c r="B2461" i="166"/>
  <c r="C2461" i="166"/>
  <c r="D2461" i="166"/>
  <c r="A2462" i="166"/>
  <c r="B2462" i="166"/>
  <c r="C2462" i="166"/>
  <c r="D2462" i="166"/>
  <c r="A2463" i="166"/>
  <c r="B2463" i="166"/>
  <c r="C2463" i="166"/>
  <c r="D2463" i="166"/>
  <c r="A2464" i="166"/>
  <c r="B2464" i="166"/>
  <c r="C2464" i="166"/>
  <c r="D2464" i="166"/>
  <c r="A2465" i="166"/>
  <c r="B2465" i="166"/>
  <c r="C2465" i="166"/>
  <c r="D2465" i="166"/>
  <c r="A2466" i="166"/>
  <c r="B2466" i="166"/>
  <c r="C2466" i="166"/>
  <c r="D2466" i="166"/>
  <c r="A2467" i="166"/>
  <c r="B2467" i="166"/>
  <c r="C2467" i="166"/>
  <c r="D2467" i="166"/>
  <c r="A2468" i="166"/>
  <c r="B2468" i="166"/>
  <c r="C2468" i="166"/>
  <c r="D2468" i="166"/>
  <c r="A2469" i="166"/>
  <c r="B2469" i="166"/>
  <c r="C2469" i="166"/>
  <c r="D2469" i="166"/>
  <c r="A2470" i="166"/>
  <c r="B2470" i="166"/>
  <c r="C2470" i="166"/>
  <c r="D2470" i="166"/>
  <c r="A2471" i="166"/>
  <c r="B2471" i="166"/>
  <c r="C2471" i="166"/>
  <c r="D2471" i="166"/>
  <c r="A2472" i="166"/>
  <c r="B2472" i="166"/>
  <c r="C2472" i="166"/>
  <c r="D2472" i="166"/>
  <c r="A2473" i="166"/>
  <c r="B2473" i="166"/>
  <c r="C2473" i="166"/>
  <c r="D2473" i="166"/>
  <c r="A2474" i="166"/>
  <c r="B2474" i="166"/>
  <c r="C2474" i="166"/>
  <c r="D2474" i="166"/>
  <c r="A2475" i="166"/>
  <c r="B2475" i="166"/>
  <c r="C2475" i="166"/>
  <c r="D2475" i="166"/>
  <c r="A2476" i="166"/>
  <c r="B2476" i="166"/>
  <c r="C2476" i="166"/>
  <c r="D2476" i="166"/>
  <c r="A2477" i="166"/>
  <c r="B2477" i="166"/>
  <c r="C2477" i="166"/>
  <c r="D2477" i="166"/>
  <c r="A2478" i="166"/>
  <c r="B2478" i="166"/>
  <c r="C2478" i="166"/>
  <c r="D2478" i="166"/>
  <c r="A2479" i="166"/>
  <c r="B2479" i="166"/>
  <c r="C2479" i="166"/>
  <c r="D2479" i="166"/>
  <c r="A2480" i="166"/>
  <c r="B2480" i="166"/>
  <c r="C2480" i="166"/>
  <c r="D2480" i="166"/>
  <c r="A2481" i="166"/>
  <c r="B2481" i="166"/>
  <c r="C2481" i="166"/>
  <c r="D2481" i="166"/>
  <c r="A2482" i="166"/>
  <c r="B2482" i="166"/>
  <c r="C2482" i="166"/>
  <c r="D2482" i="166"/>
  <c r="A2483" i="166"/>
  <c r="B2483" i="166"/>
  <c r="C2483" i="166"/>
  <c r="D2483" i="166"/>
  <c r="A2484" i="166"/>
  <c r="B2484" i="166"/>
  <c r="C2484" i="166"/>
  <c r="D2484" i="166"/>
  <c r="A2485" i="166"/>
  <c r="B2485" i="166"/>
  <c r="C2485" i="166"/>
  <c r="D2485" i="166"/>
  <c r="A2486" i="166"/>
  <c r="B2486" i="166"/>
  <c r="C2486" i="166"/>
  <c r="D2486" i="166"/>
  <c r="A2487" i="166"/>
  <c r="B2487" i="166"/>
  <c r="C2487" i="166"/>
  <c r="D2487" i="166"/>
  <c r="A2488" i="166"/>
  <c r="B2488" i="166"/>
  <c r="C2488" i="166"/>
  <c r="D2488" i="166"/>
  <c r="A2489" i="166"/>
  <c r="B2489" i="166"/>
  <c r="C2489" i="166"/>
  <c r="D2489" i="166"/>
  <c r="A2490" i="166"/>
  <c r="B2490" i="166"/>
  <c r="C2490" i="166"/>
  <c r="D2490" i="166"/>
  <c r="A2491" i="166"/>
  <c r="B2491" i="166"/>
  <c r="C2491" i="166"/>
  <c r="D2491" i="166"/>
  <c r="A2492" i="166"/>
  <c r="B2492" i="166"/>
  <c r="C2492" i="166"/>
  <c r="D2492" i="166"/>
  <c r="A2493" i="166"/>
  <c r="B2493" i="166"/>
  <c r="C2493" i="166"/>
  <c r="D2493" i="166"/>
  <c r="A2494" i="166"/>
  <c r="B2494" i="166"/>
  <c r="C2494" i="166"/>
  <c r="D2494" i="166"/>
  <c r="A2495" i="166"/>
  <c r="B2495" i="166"/>
  <c r="C2495" i="166"/>
  <c r="D2495" i="166"/>
  <c r="A2496" i="166"/>
  <c r="B2496" i="166"/>
  <c r="C2496" i="166"/>
  <c r="D2496" i="166"/>
  <c r="A2497" i="166"/>
  <c r="B2497" i="166"/>
  <c r="C2497" i="166"/>
  <c r="D2497" i="166"/>
  <c r="A2498" i="166"/>
  <c r="B2498" i="166"/>
  <c r="C2498" i="166"/>
  <c r="D2498" i="166"/>
  <c r="A2499" i="166"/>
  <c r="B2499" i="166"/>
  <c r="C2499" i="166"/>
  <c r="D2499" i="166"/>
  <c r="A2500" i="166"/>
  <c r="B2500" i="166"/>
  <c r="C2500" i="166"/>
  <c r="D2500" i="166"/>
  <c r="A2501" i="166"/>
  <c r="B2501" i="166"/>
  <c r="C2501" i="166"/>
  <c r="D2501" i="166"/>
  <c r="A2502" i="166"/>
  <c r="B2502" i="166"/>
  <c r="C2502" i="166"/>
  <c r="D2502" i="166"/>
  <c r="A2503" i="166"/>
  <c r="B2503" i="166"/>
  <c r="C2503" i="166"/>
  <c r="D2503" i="166"/>
  <c r="A2504" i="166"/>
  <c r="B2504" i="166"/>
  <c r="C2504" i="166"/>
  <c r="D2504" i="166"/>
  <c r="A2505" i="166"/>
  <c r="B2505" i="166"/>
  <c r="C2505" i="166"/>
  <c r="D2505" i="166"/>
  <c r="A2506" i="166"/>
  <c r="B2506" i="166"/>
  <c r="C2506" i="166"/>
  <c r="D2506" i="166"/>
  <c r="A2507" i="166"/>
  <c r="B2507" i="166"/>
  <c r="C2507" i="166"/>
  <c r="D2507" i="166"/>
  <c r="A2508" i="166"/>
  <c r="B2508" i="166"/>
  <c r="C2508" i="166"/>
  <c r="D2508" i="166"/>
  <c r="A2509" i="166"/>
  <c r="B2509" i="166"/>
  <c r="C2509" i="166"/>
  <c r="D2509" i="166"/>
  <c r="A2510" i="166"/>
  <c r="B2510" i="166"/>
  <c r="C2510" i="166"/>
  <c r="D2510" i="166"/>
  <c r="A2511" i="166"/>
  <c r="B2511" i="166"/>
  <c r="C2511" i="166"/>
  <c r="D2511" i="166"/>
  <c r="A2512" i="166"/>
  <c r="B2512" i="166"/>
  <c r="C2512" i="166"/>
  <c r="D2512" i="166"/>
  <c r="A2513" i="166"/>
  <c r="B2513" i="166"/>
  <c r="C2513" i="166"/>
  <c r="D2513" i="166"/>
  <c r="A2514" i="166"/>
  <c r="B2514" i="166"/>
  <c r="C2514" i="166"/>
  <c r="D2514" i="166"/>
  <c r="A2515" i="166"/>
  <c r="B2515" i="166"/>
  <c r="C2515" i="166"/>
  <c r="D2515" i="166"/>
  <c r="A2516" i="166"/>
  <c r="B2516" i="166"/>
  <c r="C2516" i="166"/>
  <c r="D2516" i="166"/>
  <c r="A2517" i="166"/>
  <c r="B2517" i="166"/>
  <c r="C2517" i="166"/>
  <c r="D2517" i="166"/>
  <c r="A2518" i="166"/>
  <c r="B2518" i="166"/>
  <c r="C2518" i="166"/>
  <c r="D2518" i="166"/>
  <c r="A2519" i="166"/>
  <c r="B2519" i="166"/>
  <c r="C2519" i="166"/>
  <c r="D2519" i="166"/>
  <c r="A2520" i="166"/>
  <c r="B2520" i="166"/>
  <c r="C2520" i="166"/>
  <c r="D2520" i="166"/>
  <c r="A2521" i="166"/>
  <c r="B2521" i="166"/>
  <c r="C2521" i="166"/>
  <c r="D2521" i="166"/>
  <c r="A2522" i="166"/>
  <c r="B2522" i="166"/>
  <c r="C2522" i="166"/>
  <c r="D2522" i="166"/>
  <c r="A2523" i="166"/>
  <c r="B2523" i="166"/>
  <c r="C2523" i="166"/>
  <c r="D2523" i="166"/>
  <c r="A2524" i="166"/>
  <c r="B2524" i="166"/>
  <c r="C2524" i="166"/>
  <c r="D2524" i="166"/>
  <c r="A2525" i="166"/>
  <c r="B2525" i="166"/>
  <c r="C2525" i="166"/>
  <c r="D2525" i="166"/>
  <c r="A2526" i="166"/>
  <c r="B2526" i="166"/>
  <c r="C2526" i="166"/>
  <c r="D2526" i="166"/>
  <c r="A2527" i="166"/>
  <c r="B2527" i="166"/>
  <c r="C2527" i="166"/>
  <c r="D2527" i="166"/>
  <c r="A2528" i="166"/>
  <c r="B2528" i="166"/>
  <c r="C2528" i="166"/>
  <c r="D2528" i="166"/>
  <c r="A2529" i="166"/>
  <c r="B2529" i="166"/>
  <c r="C2529" i="166"/>
  <c r="D2529" i="166"/>
  <c r="A2530" i="166"/>
  <c r="B2530" i="166"/>
  <c r="C2530" i="166"/>
  <c r="D2530" i="166"/>
  <c r="A2531" i="166"/>
  <c r="B2531" i="166"/>
  <c r="C2531" i="166"/>
  <c r="D2531" i="166"/>
  <c r="A2532" i="166"/>
  <c r="B2532" i="166"/>
  <c r="C2532" i="166"/>
  <c r="D2532" i="166"/>
  <c r="A2533" i="166"/>
  <c r="B2533" i="166"/>
  <c r="C2533" i="166"/>
  <c r="D2533" i="166"/>
  <c r="A2534" i="166"/>
  <c r="B2534" i="166"/>
  <c r="C2534" i="166"/>
  <c r="D2534" i="166"/>
  <c r="A2535" i="166"/>
  <c r="B2535" i="166"/>
  <c r="C2535" i="166"/>
  <c r="D2535" i="166"/>
  <c r="A2536" i="166"/>
  <c r="B2536" i="166"/>
  <c r="C2536" i="166"/>
  <c r="D2536" i="166"/>
  <c r="A2537" i="166"/>
  <c r="B2537" i="166"/>
  <c r="C2537" i="166"/>
  <c r="D2537" i="166"/>
  <c r="A2538" i="166"/>
  <c r="B2538" i="166"/>
  <c r="C2538" i="166"/>
  <c r="D2538" i="166"/>
  <c r="A2539" i="166"/>
  <c r="B2539" i="166"/>
  <c r="C2539" i="166"/>
  <c r="D2539" i="166"/>
  <c r="A2540" i="166"/>
  <c r="B2540" i="166"/>
  <c r="C2540" i="166"/>
  <c r="D2540" i="166"/>
  <c r="A2541" i="166"/>
  <c r="B2541" i="166"/>
  <c r="C2541" i="166"/>
  <c r="D2541" i="166"/>
  <c r="A2542" i="166"/>
  <c r="B2542" i="166"/>
  <c r="C2542" i="166"/>
  <c r="D2542" i="166"/>
  <c r="A2543" i="166"/>
  <c r="B2543" i="166"/>
  <c r="C2543" i="166"/>
  <c r="D2543" i="166"/>
  <c r="A2544" i="166"/>
  <c r="B2544" i="166"/>
  <c r="C2544" i="166"/>
  <c r="D2544" i="166"/>
  <c r="A2545" i="166"/>
  <c r="B2545" i="166"/>
  <c r="C2545" i="166"/>
  <c r="D2545" i="166"/>
  <c r="A2546" i="166"/>
  <c r="B2546" i="166"/>
  <c r="C2546" i="166"/>
  <c r="D2546" i="166"/>
  <c r="A2547" i="166"/>
  <c r="B2547" i="166"/>
  <c r="C2547" i="166"/>
  <c r="D2547" i="166"/>
  <c r="A2548" i="166"/>
  <c r="B2548" i="166"/>
  <c r="C2548" i="166"/>
  <c r="D2548" i="166"/>
  <c r="A2549" i="166"/>
  <c r="B2549" i="166"/>
  <c r="C2549" i="166"/>
  <c r="D2549" i="166"/>
  <c r="A2550" i="166"/>
  <c r="B2550" i="166"/>
  <c r="C2550" i="166"/>
  <c r="D2550" i="166"/>
  <c r="A2551" i="166"/>
  <c r="B2551" i="166"/>
  <c r="C2551" i="166"/>
  <c r="D2551" i="166"/>
  <c r="A2552" i="166"/>
  <c r="B2552" i="166"/>
  <c r="C2552" i="166"/>
  <c r="D2552" i="166"/>
  <c r="A2553" i="166"/>
  <c r="B2553" i="166"/>
  <c r="C2553" i="166"/>
  <c r="D2553" i="166"/>
  <c r="A2554" i="166"/>
  <c r="B2554" i="166"/>
  <c r="C2554" i="166"/>
  <c r="D2554" i="166"/>
  <c r="A2555" i="166"/>
  <c r="B2555" i="166"/>
  <c r="C2555" i="166"/>
  <c r="D2555" i="166"/>
  <c r="A2556" i="166"/>
  <c r="B2556" i="166"/>
  <c r="C2556" i="166"/>
  <c r="D2556" i="166"/>
  <c r="A2557" i="166"/>
  <c r="B2557" i="166"/>
  <c r="C2557" i="166"/>
  <c r="D2557" i="166"/>
  <c r="A2558" i="166"/>
  <c r="B2558" i="166"/>
  <c r="C2558" i="166"/>
  <c r="D2558" i="166"/>
  <c r="A2559" i="166"/>
  <c r="B2559" i="166"/>
  <c r="C2559" i="166"/>
  <c r="D2559" i="166"/>
  <c r="A2560" i="166"/>
  <c r="B2560" i="166"/>
  <c r="C2560" i="166"/>
  <c r="D2560" i="166"/>
  <c r="A2561" i="166"/>
  <c r="B2561" i="166"/>
  <c r="C2561" i="166"/>
  <c r="D2561" i="166"/>
  <c r="A2562" i="166"/>
  <c r="B2562" i="166"/>
  <c r="C2562" i="166"/>
  <c r="D2562" i="166"/>
  <c r="A2563" i="166"/>
  <c r="B2563" i="166"/>
  <c r="C2563" i="166"/>
  <c r="D2563" i="166"/>
  <c r="A2564" i="166"/>
  <c r="B2564" i="166"/>
  <c r="C2564" i="166"/>
  <c r="D2564" i="166"/>
  <c r="A2565" i="166"/>
  <c r="B2565" i="166"/>
  <c r="C2565" i="166"/>
  <c r="D2565" i="166"/>
  <c r="A2566" i="166"/>
  <c r="B2566" i="166"/>
  <c r="C2566" i="166"/>
  <c r="D2566" i="166"/>
  <c r="A2567" i="166"/>
  <c r="B2567" i="166"/>
  <c r="C2567" i="166"/>
  <c r="D2567" i="166"/>
  <c r="A2568" i="166"/>
  <c r="B2568" i="166"/>
  <c r="C2568" i="166"/>
  <c r="D2568" i="166"/>
  <c r="A2569" i="166"/>
  <c r="B2569" i="166"/>
  <c r="C2569" i="166"/>
  <c r="D2569" i="166"/>
  <c r="A2570" i="166"/>
  <c r="B2570" i="166"/>
  <c r="C2570" i="166"/>
  <c r="D2570" i="166"/>
  <c r="A2571" i="166"/>
  <c r="B2571" i="166"/>
  <c r="C2571" i="166"/>
  <c r="D2571" i="166"/>
  <c r="A2572" i="166"/>
  <c r="B2572" i="166"/>
  <c r="C2572" i="166"/>
  <c r="D2572" i="166"/>
  <c r="A2573" i="166"/>
  <c r="B2573" i="166"/>
  <c r="C2573" i="166"/>
  <c r="D2573" i="166"/>
  <c r="A2574" i="166"/>
  <c r="B2574" i="166"/>
  <c r="C2574" i="166"/>
  <c r="D2574" i="166"/>
  <c r="A2575" i="166"/>
  <c r="B2575" i="166"/>
  <c r="C2575" i="166"/>
  <c r="D2575" i="166"/>
  <c r="A2576" i="166"/>
  <c r="B2576" i="166"/>
  <c r="C2576" i="166"/>
  <c r="D2576" i="166"/>
  <c r="A2577" i="166"/>
  <c r="B2577" i="166"/>
  <c r="C2577" i="166"/>
  <c r="D2577" i="166"/>
  <c r="A2578" i="166"/>
  <c r="B2578" i="166"/>
  <c r="C2578" i="166"/>
  <c r="D2578" i="166"/>
  <c r="A2579" i="166"/>
  <c r="B2579" i="166"/>
  <c r="C2579" i="166"/>
  <c r="D2579" i="166"/>
  <c r="A2580" i="166"/>
  <c r="B2580" i="166"/>
  <c r="C2580" i="166"/>
  <c r="D2580" i="166"/>
  <c r="A2581" i="166"/>
  <c r="B2581" i="166"/>
  <c r="C2581" i="166"/>
  <c r="D2581" i="166"/>
  <c r="A2582" i="166"/>
  <c r="B2582" i="166"/>
  <c r="C2582" i="166"/>
  <c r="D2582" i="166"/>
  <c r="A2583" i="166"/>
  <c r="B2583" i="166"/>
  <c r="C2583" i="166"/>
  <c r="D2583" i="166"/>
  <c r="A2584" i="166"/>
  <c r="B2584" i="166"/>
  <c r="C2584" i="166"/>
  <c r="D2584" i="166"/>
  <c r="A2585" i="166"/>
  <c r="B2585" i="166"/>
  <c r="C2585" i="166"/>
  <c r="D2585" i="166"/>
  <c r="A2586" i="166"/>
  <c r="B2586" i="166"/>
  <c r="C2586" i="166"/>
  <c r="D2586" i="166"/>
  <c r="A2587" i="166"/>
  <c r="B2587" i="166"/>
  <c r="C2587" i="166"/>
  <c r="D2587" i="166"/>
  <c r="A2588" i="166"/>
  <c r="B2588" i="166"/>
  <c r="C2588" i="166"/>
  <c r="D2588" i="166"/>
  <c r="A2589" i="166"/>
  <c r="B2589" i="166"/>
  <c r="C2589" i="166"/>
  <c r="D2589" i="166"/>
  <c r="A2590" i="166"/>
  <c r="B2590" i="166"/>
  <c r="C2590" i="166"/>
  <c r="D2590" i="166"/>
  <c r="A2591" i="166"/>
  <c r="B2591" i="166"/>
  <c r="C2591" i="166"/>
  <c r="D2591" i="166"/>
  <c r="A2592" i="166"/>
  <c r="B2592" i="166"/>
  <c r="C2592" i="166"/>
  <c r="D2592" i="166"/>
  <c r="A2593" i="166"/>
  <c r="B2593" i="166"/>
  <c r="C2593" i="166"/>
  <c r="D2593" i="166"/>
  <c r="A2594" i="166"/>
  <c r="B2594" i="166"/>
  <c r="C2594" i="166"/>
  <c r="D2594" i="166"/>
  <c r="A2595" i="166"/>
  <c r="B2595" i="166"/>
  <c r="C2595" i="166"/>
  <c r="D2595" i="166"/>
  <c r="A2596" i="166"/>
  <c r="B2596" i="166"/>
  <c r="C2596" i="166"/>
  <c r="D2596" i="166"/>
  <c r="A2597" i="166"/>
  <c r="B2597" i="166"/>
  <c r="C2597" i="166"/>
  <c r="D2597" i="166"/>
  <c r="A2598" i="166"/>
  <c r="B2598" i="166"/>
  <c r="C2598" i="166"/>
  <c r="D2598" i="166"/>
  <c r="A2599" i="166"/>
  <c r="B2599" i="166"/>
  <c r="C2599" i="166"/>
  <c r="D2599" i="166"/>
  <c r="A2600" i="166"/>
  <c r="B2600" i="166"/>
  <c r="C2600" i="166"/>
  <c r="D2600" i="166"/>
  <c r="A2601" i="166"/>
  <c r="B2601" i="166"/>
  <c r="C2601" i="166"/>
  <c r="D2601" i="166"/>
  <c r="A2602" i="166"/>
  <c r="B2602" i="166"/>
  <c r="C2602" i="166"/>
  <c r="D2602" i="166"/>
  <c r="A2603" i="166"/>
  <c r="B2603" i="166"/>
  <c r="C2603" i="166"/>
  <c r="D2603" i="166"/>
  <c r="A2604" i="166"/>
  <c r="B2604" i="166"/>
  <c r="C2604" i="166"/>
  <c r="D2604" i="166"/>
  <c r="A2605" i="166"/>
  <c r="B2605" i="166"/>
  <c r="C2605" i="166"/>
  <c r="D2605" i="166"/>
  <c r="A2606" i="166"/>
  <c r="B2606" i="166"/>
  <c r="C2606" i="166"/>
  <c r="D2606" i="166"/>
  <c r="A2607" i="166"/>
  <c r="B2607" i="166"/>
  <c r="C2607" i="166"/>
  <c r="D2607" i="166"/>
  <c r="A2608" i="166"/>
  <c r="B2608" i="166"/>
  <c r="C2608" i="166"/>
  <c r="D2608" i="166"/>
  <c r="A2609" i="166"/>
  <c r="B2609" i="166"/>
  <c r="C2609" i="166"/>
  <c r="D2609" i="166"/>
  <c r="A2610" i="166"/>
  <c r="B2610" i="166"/>
  <c r="C2610" i="166"/>
  <c r="D2610" i="166"/>
  <c r="A2611" i="166"/>
  <c r="B2611" i="166"/>
  <c r="C2611" i="166"/>
  <c r="D2611" i="166"/>
  <c r="A2612" i="166"/>
  <c r="B2612" i="166"/>
  <c r="C2612" i="166"/>
  <c r="D2612" i="166"/>
  <c r="A2613" i="166"/>
  <c r="B2613" i="166"/>
  <c r="C2613" i="166"/>
  <c r="D2613" i="166"/>
  <c r="A2614" i="166"/>
  <c r="B2614" i="166"/>
  <c r="C2614" i="166"/>
  <c r="D2614" i="166"/>
  <c r="A2615" i="166"/>
  <c r="B2615" i="166"/>
  <c r="C2615" i="166"/>
  <c r="D2615" i="166"/>
  <c r="A2616" i="166"/>
  <c r="B2616" i="166"/>
  <c r="C2616" i="166"/>
  <c r="D2616" i="166"/>
  <c r="A2617" i="166"/>
  <c r="B2617" i="166"/>
  <c r="C2617" i="166"/>
  <c r="D2617" i="166"/>
  <c r="A2618" i="166"/>
  <c r="B2618" i="166"/>
  <c r="C2618" i="166"/>
  <c r="D2618" i="166"/>
  <c r="A2619" i="166"/>
  <c r="B2619" i="166"/>
  <c r="C2619" i="166"/>
  <c r="D2619" i="166"/>
  <c r="A2620" i="166"/>
  <c r="B2620" i="166"/>
  <c r="C2620" i="166"/>
  <c r="D2620" i="166"/>
  <c r="A2621" i="166"/>
  <c r="B2621" i="166"/>
  <c r="C2621" i="166"/>
  <c r="D2621" i="166"/>
  <c r="A2622" i="166"/>
  <c r="B2622" i="166"/>
  <c r="C2622" i="166"/>
  <c r="D2622" i="166"/>
  <c r="A2623" i="166"/>
  <c r="B2623" i="166"/>
  <c r="C2623" i="166"/>
  <c r="D2623" i="166"/>
  <c r="A2624" i="166"/>
  <c r="B2624" i="166"/>
  <c r="C2624" i="166"/>
  <c r="D2624" i="166"/>
  <c r="A2625" i="166"/>
  <c r="B2625" i="166"/>
  <c r="C2625" i="166"/>
  <c r="D2625" i="166"/>
  <c r="A2626" i="166"/>
  <c r="B2626" i="166"/>
  <c r="C2626" i="166"/>
  <c r="D2626" i="166"/>
  <c r="A2627" i="166"/>
  <c r="B2627" i="166"/>
  <c r="C2627" i="166"/>
  <c r="D2627" i="166"/>
  <c r="A2628" i="166"/>
  <c r="B2628" i="166"/>
  <c r="C2628" i="166"/>
  <c r="D2628" i="166"/>
  <c r="A2629" i="166"/>
  <c r="B2629" i="166"/>
  <c r="C2629" i="166"/>
  <c r="D2629" i="166"/>
  <c r="A2630" i="166"/>
  <c r="B2630" i="166"/>
  <c r="C2630" i="166"/>
  <c r="D2630" i="166"/>
  <c r="A2631" i="166"/>
  <c r="B2631" i="166"/>
  <c r="C2631" i="166"/>
  <c r="D2631" i="166"/>
  <c r="A2632" i="166"/>
  <c r="B2632" i="166"/>
  <c r="C2632" i="166"/>
  <c r="D2632" i="166"/>
  <c r="A2633" i="166"/>
  <c r="B2633" i="166"/>
  <c r="C2633" i="166"/>
  <c r="D2633" i="166"/>
  <c r="A2634" i="166"/>
  <c r="B2634" i="166"/>
  <c r="C2634" i="166"/>
  <c r="D2634" i="166"/>
  <c r="A2635" i="166"/>
  <c r="B2635" i="166"/>
  <c r="C2635" i="166"/>
  <c r="D2635" i="166"/>
  <c r="A2636" i="166"/>
  <c r="B2636" i="166"/>
  <c r="C2636" i="166"/>
  <c r="D2636" i="166"/>
  <c r="A2637" i="166"/>
  <c r="B2637" i="166"/>
  <c r="C2637" i="166"/>
  <c r="D2637" i="166"/>
  <c r="A2638" i="166"/>
  <c r="B2638" i="166"/>
  <c r="C2638" i="166"/>
  <c r="D2638" i="166"/>
  <c r="A2639" i="166"/>
  <c r="B2639" i="166"/>
  <c r="C2639" i="166"/>
  <c r="D2639" i="166"/>
  <c r="A2640" i="166"/>
  <c r="B2640" i="166"/>
  <c r="C2640" i="166"/>
  <c r="D2640" i="166"/>
  <c r="A2641" i="166"/>
  <c r="B2641" i="166"/>
  <c r="C2641" i="166"/>
  <c r="D2641" i="166"/>
  <c r="A2642" i="166"/>
  <c r="B2642" i="166"/>
  <c r="C2642" i="166"/>
  <c r="D2642" i="166"/>
  <c r="A2643" i="166"/>
  <c r="B2643" i="166"/>
  <c r="C2643" i="166"/>
  <c r="D2643" i="166"/>
  <c r="A2644" i="166"/>
  <c r="B2644" i="166"/>
  <c r="C2644" i="166"/>
  <c r="D2644" i="166"/>
  <c r="A2645" i="166"/>
  <c r="B2645" i="166"/>
  <c r="C2645" i="166"/>
  <c r="D2645" i="166"/>
  <c r="A2646" i="166"/>
  <c r="B2646" i="166"/>
  <c r="C2646" i="166"/>
  <c r="D2646" i="166"/>
  <c r="A2647" i="166"/>
  <c r="B2647" i="166"/>
  <c r="C2647" i="166"/>
  <c r="D2647" i="166"/>
  <c r="A2648" i="166"/>
  <c r="B2648" i="166"/>
  <c r="C2648" i="166"/>
  <c r="D2648" i="166"/>
  <c r="A2649" i="166"/>
  <c r="B2649" i="166"/>
  <c r="C2649" i="166"/>
  <c r="D2649" i="166"/>
  <c r="A2650" i="166"/>
  <c r="B2650" i="166"/>
  <c r="C2650" i="166"/>
  <c r="D2650" i="166"/>
  <c r="A2651" i="166"/>
  <c r="B2651" i="166"/>
  <c r="C2651" i="166"/>
  <c r="D2651" i="166"/>
  <c r="A2652" i="166"/>
  <c r="B2652" i="166"/>
  <c r="C2652" i="166"/>
  <c r="D2652" i="166"/>
  <c r="A2653" i="166"/>
  <c r="B2653" i="166"/>
  <c r="C2653" i="166"/>
  <c r="D2653" i="166"/>
  <c r="A2654" i="166"/>
  <c r="B2654" i="166"/>
  <c r="C2654" i="166"/>
  <c r="D2654" i="166"/>
  <c r="A2655" i="166"/>
  <c r="B2655" i="166"/>
  <c r="C2655" i="166"/>
  <c r="D2655" i="166"/>
  <c r="A2656" i="166"/>
  <c r="B2656" i="166"/>
  <c r="C2656" i="166"/>
  <c r="D2656" i="166"/>
  <c r="A2657" i="166"/>
  <c r="B2657" i="166"/>
  <c r="C2657" i="166"/>
  <c r="D2657" i="166"/>
  <c r="A2658" i="166"/>
  <c r="B2658" i="166"/>
  <c r="C2658" i="166"/>
  <c r="D2658" i="166"/>
  <c r="A2659" i="166"/>
  <c r="B2659" i="166"/>
  <c r="C2659" i="166"/>
  <c r="D2659" i="166"/>
  <c r="A2660" i="166"/>
  <c r="B2660" i="166"/>
  <c r="C2660" i="166"/>
  <c r="D2660" i="166"/>
  <c r="A2661" i="166"/>
  <c r="B2661" i="166"/>
  <c r="C2661" i="166"/>
  <c r="D2661" i="166"/>
  <c r="A2662" i="166"/>
  <c r="B2662" i="166"/>
  <c r="C2662" i="166"/>
  <c r="D2662" i="166"/>
  <c r="A2663" i="166"/>
  <c r="B2663" i="166"/>
  <c r="C2663" i="166"/>
  <c r="D2663" i="166"/>
  <c r="A2664" i="166"/>
  <c r="B2664" i="166"/>
  <c r="C2664" i="166"/>
  <c r="D2664" i="166"/>
  <c r="A2665" i="166"/>
  <c r="B2665" i="166"/>
  <c r="C2665" i="166"/>
  <c r="D2665" i="166"/>
  <c r="A2666" i="166"/>
  <c r="B2666" i="166"/>
  <c r="C2666" i="166"/>
  <c r="D2666" i="166"/>
  <c r="A2667" i="166"/>
  <c r="B2667" i="166"/>
  <c r="C2667" i="166"/>
  <c r="D2667" i="166"/>
  <c r="A2668" i="166"/>
  <c r="B2668" i="166"/>
  <c r="C2668" i="166"/>
  <c r="D2668" i="166"/>
  <c r="A2669" i="166"/>
  <c r="B2669" i="166"/>
  <c r="C2669" i="166"/>
  <c r="D2669" i="166"/>
  <c r="A2670" i="166"/>
  <c r="B2670" i="166"/>
  <c r="C2670" i="166"/>
  <c r="D2670" i="166"/>
  <c r="A2671" i="166"/>
  <c r="B2671" i="166"/>
  <c r="C2671" i="166"/>
  <c r="D2671" i="166"/>
  <c r="A2672" i="166"/>
  <c r="B2672" i="166"/>
  <c r="C2672" i="166"/>
  <c r="D2672" i="166"/>
  <c r="A2673" i="166"/>
  <c r="B2673" i="166"/>
  <c r="C2673" i="166"/>
  <c r="D2673" i="166"/>
  <c r="A2674" i="166"/>
  <c r="B2674" i="166"/>
  <c r="C2674" i="166"/>
  <c r="D2674" i="166"/>
  <c r="A2675" i="166"/>
  <c r="B2675" i="166"/>
  <c r="C2675" i="166"/>
  <c r="D2675" i="166"/>
  <c r="A2676" i="166"/>
  <c r="B2676" i="166"/>
  <c r="C2676" i="166"/>
  <c r="D2676" i="166"/>
  <c r="A2677" i="166"/>
  <c r="B2677" i="166"/>
  <c r="C2677" i="166"/>
  <c r="D2677" i="166"/>
  <c r="A2678" i="166"/>
  <c r="B2678" i="166"/>
  <c r="C2678" i="166"/>
  <c r="D2678" i="166"/>
  <c r="A2679" i="166"/>
  <c r="B2679" i="166"/>
  <c r="C2679" i="166"/>
  <c r="D2679" i="166"/>
  <c r="A2680" i="166"/>
  <c r="B2680" i="166"/>
  <c r="C2680" i="166"/>
  <c r="D2680" i="166"/>
  <c r="A2681" i="166"/>
  <c r="B2681" i="166"/>
  <c r="C2681" i="166"/>
  <c r="D2681" i="166"/>
  <c r="A2682" i="166"/>
  <c r="B2682" i="166"/>
  <c r="C2682" i="166"/>
  <c r="D2682" i="166"/>
  <c r="A2683" i="166"/>
  <c r="B2683" i="166"/>
  <c r="C2683" i="166"/>
  <c r="D2683" i="166"/>
  <c r="A2684" i="166"/>
  <c r="B2684" i="166"/>
  <c r="C2684" i="166"/>
  <c r="D2684" i="166"/>
  <c r="A2685" i="166"/>
  <c r="B2685" i="166"/>
  <c r="C2685" i="166"/>
  <c r="D2685" i="166"/>
  <c r="A2686" i="166"/>
  <c r="B2686" i="166"/>
  <c r="C2686" i="166"/>
  <c r="D2686" i="166"/>
  <c r="A2687" i="166"/>
  <c r="B2687" i="166"/>
  <c r="C2687" i="166"/>
  <c r="D2687" i="166"/>
  <c r="A2688" i="166"/>
  <c r="B2688" i="166"/>
  <c r="C2688" i="166"/>
  <c r="D2688" i="166"/>
  <c r="A2689" i="166"/>
  <c r="B2689" i="166"/>
  <c r="C2689" i="166"/>
  <c r="D2689" i="166"/>
  <c r="A2690" i="166"/>
  <c r="B2690" i="166"/>
  <c r="C2690" i="166"/>
  <c r="D2690" i="166"/>
  <c r="A2691" i="166"/>
  <c r="B2691" i="166"/>
  <c r="C2691" i="166"/>
  <c r="D2691" i="166"/>
  <c r="A2692" i="166"/>
  <c r="B2692" i="166"/>
  <c r="C2692" i="166"/>
  <c r="D2692" i="166"/>
  <c r="A2693" i="166"/>
  <c r="B2693" i="166"/>
  <c r="C2693" i="166"/>
  <c r="D2693" i="166"/>
  <c r="A2694" i="166"/>
  <c r="B2694" i="166"/>
  <c r="C2694" i="166"/>
  <c r="D2694" i="166"/>
  <c r="A2695" i="166"/>
  <c r="B2695" i="166"/>
  <c r="C2695" i="166"/>
  <c r="D2695" i="166"/>
  <c r="A2696" i="166"/>
  <c r="B2696" i="166"/>
  <c r="C2696" i="166"/>
  <c r="D2696" i="166"/>
  <c r="A2697" i="166"/>
  <c r="B2697" i="166"/>
  <c r="C2697" i="166"/>
  <c r="D2697" i="166"/>
  <c r="A2698" i="166"/>
  <c r="B2698" i="166"/>
  <c r="C2698" i="166"/>
  <c r="D2698" i="166"/>
  <c r="A2699" i="166"/>
  <c r="B2699" i="166"/>
  <c r="C2699" i="166"/>
  <c r="D2699" i="166"/>
  <c r="A2700" i="166"/>
  <c r="B2700" i="166"/>
  <c r="C2700" i="166"/>
  <c r="D2700" i="166"/>
  <c r="A2701" i="166"/>
  <c r="B2701" i="166"/>
  <c r="C2701" i="166"/>
  <c r="D2701" i="166"/>
  <c r="A2702" i="166"/>
  <c r="B2702" i="166"/>
  <c r="C2702" i="166"/>
  <c r="D2702" i="166"/>
  <c r="A2703" i="166"/>
  <c r="B2703" i="166"/>
  <c r="C2703" i="166"/>
  <c r="D2703" i="166"/>
  <c r="A2704" i="166"/>
  <c r="B2704" i="166"/>
  <c r="C2704" i="166"/>
  <c r="D2704" i="166"/>
  <c r="A2705" i="166"/>
  <c r="B2705" i="166"/>
  <c r="C2705" i="166"/>
  <c r="D2705" i="166"/>
  <c r="A2706" i="166"/>
  <c r="B2706" i="166"/>
  <c r="C2706" i="166"/>
  <c r="D2706" i="166"/>
  <c r="A2707" i="166"/>
  <c r="B2707" i="166"/>
  <c r="C2707" i="166"/>
  <c r="D2707" i="166"/>
  <c r="A2708" i="166"/>
  <c r="B2708" i="166"/>
  <c r="C2708" i="166"/>
  <c r="D2708" i="166"/>
  <c r="A2709" i="166"/>
  <c r="B2709" i="166"/>
  <c r="C2709" i="166"/>
  <c r="D2709" i="166"/>
  <c r="A2710" i="166"/>
  <c r="B2710" i="166"/>
  <c r="C2710" i="166"/>
  <c r="D2710" i="166"/>
  <c r="A2711" i="166"/>
  <c r="B2711" i="166"/>
  <c r="C2711" i="166"/>
  <c r="D2711" i="166"/>
  <c r="A2712" i="166"/>
  <c r="B2712" i="166"/>
  <c r="C2712" i="166"/>
  <c r="D2712" i="166"/>
  <c r="A2713" i="166"/>
  <c r="B2713" i="166"/>
  <c r="C2713" i="166"/>
  <c r="D2713" i="166"/>
  <c r="A2714" i="166"/>
  <c r="B2714" i="166"/>
  <c r="C2714" i="166"/>
  <c r="D2714" i="166"/>
  <c r="A2715" i="166"/>
  <c r="B2715" i="166"/>
  <c r="C2715" i="166"/>
  <c r="D2715" i="166"/>
  <c r="A2716" i="166"/>
  <c r="B2716" i="166"/>
  <c r="C2716" i="166"/>
  <c r="D2716" i="166"/>
  <c r="A2717" i="166"/>
  <c r="B2717" i="166"/>
  <c r="C2717" i="166"/>
  <c r="D2717" i="166"/>
  <c r="A2718" i="166"/>
  <c r="B2718" i="166"/>
  <c r="C2718" i="166"/>
  <c r="D2718" i="166"/>
  <c r="A2719" i="166"/>
  <c r="B2719" i="166"/>
  <c r="C2719" i="166"/>
  <c r="D2719" i="166"/>
  <c r="A2720" i="166"/>
  <c r="B2720" i="166"/>
  <c r="C2720" i="166"/>
  <c r="D2720" i="166"/>
  <c r="A2721" i="166"/>
  <c r="B2721" i="166"/>
  <c r="C2721" i="166"/>
  <c r="D2721" i="166"/>
  <c r="A2722" i="166"/>
  <c r="B2722" i="166"/>
  <c r="C2722" i="166"/>
  <c r="D2722" i="166"/>
  <c r="A2723" i="166"/>
  <c r="B2723" i="166"/>
  <c r="C2723" i="166"/>
  <c r="D2723" i="166"/>
  <c r="A2724" i="166"/>
  <c r="B2724" i="166"/>
  <c r="C2724" i="166"/>
  <c r="D2724" i="166"/>
  <c r="A2725" i="166"/>
  <c r="B2725" i="166"/>
  <c r="C2725" i="166"/>
  <c r="D2725" i="166"/>
  <c r="A2726" i="166"/>
  <c r="B2726" i="166"/>
  <c r="C2726" i="166"/>
  <c r="D2726" i="166"/>
  <c r="A2727" i="166"/>
  <c r="B2727" i="166"/>
  <c r="C2727" i="166"/>
  <c r="D2727" i="166"/>
  <c r="A2728" i="166"/>
  <c r="B2728" i="166"/>
  <c r="C2728" i="166"/>
  <c r="D2728" i="166"/>
  <c r="A2729" i="166"/>
  <c r="B2729" i="166"/>
  <c r="C2729" i="166"/>
  <c r="D2729" i="166"/>
  <c r="A2730" i="166"/>
  <c r="B2730" i="166"/>
  <c r="C2730" i="166"/>
  <c r="D2730" i="166"/>
  <c r="A2731" i="166"/>
  <c r="B2731" i="166"/>
  <c r="C2731" i="166"/>
  <c r="D2731" i="166"/>
  <c r="A2732" i="166"/>
  <c r="B2732" i="166"/>
  <c r="C2732" i="166"/>
  <c r="D2732" i="166"/>
  <c r="A2733" i="166"/>
  <c r="B2733" i="166"/>
  <c r="C2733" i="166"/>
  <c r="D2733" i="166"/>
  <c r="A2734" i="166"/>
  <c r="B2734" i="166"/>
  <c r="C2734" i="166"/>
  <c r="D2734" i="166"/>
  <c r="A2735" i="166"/>
  <c r="B2735" i="166"/>
  <c r="C2735" i="166"/>
  <c r="D2735" i="166"/>
  <c r="A2736" i="166"/>
  <c r="B2736" i="166"/>
  <c r="C2736" i="166"/>
  <c r="D2736" i="166"/>
  <c r="A2737" i="166"/>
  <c r="B2737" i="166"/>
  <c r="C2737" i="166"/>
  <c r="D2737" i="166"/>
  <c r="A2738" i="166"/>
  <c r="B2738" i="166"/>
  <c r="C2738" i="166"/>
  <c r="D2738" i="166"/>
  <c r="A2739" i="166"/>
  <c r="B2739" i="166"/>
  <c r="C2739" i="166"/>
  <c r="D2739" i="166"/>
  <c r="A2740" i="166"/>
  <c r="B2740" i="166"/>
  <c r="C2740" i="166"/>
  <c r="D2740" i="166"/>
  <c r="A2741" i="166"/>
  <c r="B2741" i="166"/>
  <c r="C2741" i="166"/>
  <c r="D2741" i="166"/>
  <c r="A2742" i="166"/>
  <c r="B2742" i="166"/>
  <c r="C2742" i="166"/>
  <c r="D2742" i="166"/>
  <c r="A2743" i="166"/>
  <c r="B2743" i="166"/>
  <c r="C2743" i="166"/>
  <c r="D2743" i="166"/>
  <c r="A2744" i="166"/>
  <c r="B2744" i="166"/>
  <c r="C2744" i="166"/>
  <c r="D2744" i="166"/>
  <c r="A2745" i="166"/>
  <c r="B2745" i="166"/>
  <c r="C2745" i="166"/>
  <c r="D2745" i="166"/>
  <c r="A2746" i="166"/>
  <c r="B2746" i="166"/>
  <c r="C2746" i="166"/>
  <c r="D2746" i="166"/>
  <c r="A2747" i="166"/>
  <c r="B2747" i="166"/>
  <c r="C2747" i="166"/>
  <c r="D2747" i="166"/>
  <c r="A2748" i="166"/>
  <c r="B2748" i="166"/>
  <c r="C2748" i="166"/>
  <c r="D2748" i="166"/>
  <c r="A2749" i="166"/>
  <c r="B2749" i="166"/>
  <c r="C2749" i="166"/>
  <c r="D2749" i="166"/>
  <c r="A2750" i="166"/>
  <c r="B2750" i="166"/>
  <c r="C2750" i="166"/>
  <c r="D2750" i="166"/>
  <c r="A2751" i="166"/>
  <c r="B2751" i="166"/>
  <c r="C2751" i="166"/>
  <c r="D2751" i="166"/>
  <c r="A2752" i="166"/>
  <c r="B2752" i="166"/>
  <c r="C2752" i="166"/>
  <c r="D2752" i="166"/>
  <c r="A2753" i="166"/>
  <c r="B2753" i="166"/>
  <c r="C2753" i="166"/>
  <c r="D2753" i="166"/>
  <c r="A2754" i="166"/>
  <c r="B2754" i="166"/>
  <c r="C2754" i="166"/>
  <c r="D2754" i="166"/>
  <c r="A2755" i="166"/>
  <c r="B2755" i="166"/>
  <c r="C2755" i="166"/>
  <c r="D2755" i="166"/>
  <c r="A2756" i="166"/>
  <c r="B2756" i="166"/>
  <c r="C2756" i="166"/>
  <c r="D2756" i="166"/>
  <c r="A2757" i="166"/>
  <c r="B2757" i="166"/>
  <c r="C2757" i="166"/>
  <c r="D2757" i="166"/>
  <c r="A2758" i="166"/>
  <c r="B2758" i="166"/>
  <c r="C2758" i="166"/>
  <c r="D2758" i="166"/>
  <c r="A2759" i="166"/>
  <c r="B2759" i="166"/>
  <c r="C2759" i="166"/>
  <c r="D2759" i="166"/>
  <c r="A2760" i="166"/>
  <c r="B2760" i="166"/>
  <c r="C2760" i="166"/>
  <c r="D2760" i="166"/>
  <c r="A2761" i="166"/>
  <c r="B2761" i="166"/>
  <c r="C2761" i="166"/>
  <c r="D2761" i="166"/>
  <c r="A2762" i="166"/>
  <c r="B2762" i="166"/>
  <c r="C2762" i="166"/>
  <c r="D2762" i="166"/>
  <c r="A2763" i="166"/>
  <c r="B2763" i="166"/>
  <c r="C2763" i="166"/>
  <c r="D2763" i="166"/>
  <c r="A2764" i="166"/>
  <c r="B2764" i="166"/>
  <c r="C2764" i="166"/>
  <c r="D2764" i="166"/>
  <c r="A2765" i="166"/>
  <c r="B2765" i="166"/>
  <c r="C2765" i="166"/>
  <c r="D2765" i="166"/>
  <c r="A2766" i="166"/>
  <c r="B2766" i="166"/>
  <c r="C2766" i="166"/>
  <c r="D2766" i="166"/>
  <c r="A2767" i="166"/>
  <c r="B2767" i="166"/>
  <c r="C2767" i="166"/>
  <c r="D2767" i="166"/>
  <c r="A2768" i="166"/>
  <c r="B2768" i="166"/>
  <c r="C2768" i="166"/>
  <c r="D2768" i="166"/>
  <c r="A2769" i="166"/>
  <c r="B2769" i="166"/>
  <c r="C2769" i="166"/>
  <c r="D2769" i="166"/>
  <c r="A2770" i="166"/>
  <c r="B2770" i="166"/>
  <c r="C2770" i="166"/>
  <c r="D2770" i="166"/>
  <c r="A2771" i="166"/>
  <c r="B2771" i="166"/>
  <c r="C2771" i="166"/>
  <c r="D2771" i="166"/>
  <c r="A2772" i="166"/>
  <c r="B2772" i="166"/>
  <c r="C2772" i="166"/>
  <c r="D2772" i="166"/>
  <c r="A2773" i="166"/>
  <c r="B2773" i="166"/>
  <c r="C2773" i="166"/>
  <c r="D2773" i="166"/>
  <c r="A2774" i="166"/>
  <c r="B2774" i="166"/>
  <c r="C2774" i="166"/>
  <c r="D2774" i="166"/>
  <c r="A2775" i="166"/>
  <c r="B2775" i="166"/>
  <c r="C2775" i="166"/>
  <c r="D2775" i="166"/>
  <c r="A2776" i="166"/>
  <c r="B2776" i="166"/>
  <c r="C2776" i="166"/>
  <c r="D2776" i="166"/>
  <c r="A2777" i="166"/>
  <c r="B2777" i="166"/>
  <c r="C2777" i="166"/>
  <c r="D2777" i="166"/>
  <c r="A2778" i="166"/>
  <c r="B2778" i="166"/>
  <c r="C2778" i="166"/>
  <c r="D2778" i="166"/>
  <c r="A2779" i="166"/>
  <c r="B2779" i="166"/>
  <c r="C2779" i="166"/>
  <c r="D2779" i="166"/>
  <c r="A2780" i="166"/>
  <c r="B2780" i="166"/>
  <c r="C2780" i="166"/>
  <c r="D2780" i="166"/>
  <c r="A2781" i="166"/>
  <c r="B2781" i="166"/>
  <c r="C2781" i="166"/>
  <c r="D2781" i="166"/>
  <c r="A2782" i="166"/>
  <c r="B2782" i="166"/>
  <c r="C2782" i="166"/>
  <c r="D2782" i="166"/>
  <c r="A2783" i="166"/>
  <c r="B2783" i="166"/>
  <c r="C2783" i="166"/>
  <c r="D2783" i="166"/>
  <c r="A2784" i="166"/>
  <c r="B2784" i="166"/>
  <c r="C2784" i="166"/>
  <c r="D2784" i="166"/>
  <c r="A2785" i="166"/>
  <c r="B2785" i="166"/>
  <c r="C2785" i="166"/>
  <c r="D2785" i="166"/>
  <c r="A2786" i="166"/>
  <c r="B2786" i="166"/>
  <c r="C2786" i="166"/>
  <c r="D2786" i="166"/>
  <c r="A2787" i="166"/>
  <c r="B2787" i="166"/>
  <c r="C2787" i="166"/>
  <c r="D2787" i="166"/>
  <c r="A2788" i="166"/>
  <c r="B2788" i="166"/>
  <c r="C2788" i="166"/>
  <c r="D2788" i="166"/>
  <c r="A2789" i="166"/>
  <c r="B2789" i="166"/>
  <c r="C2789" i="166"/>
  <c r="D2789" i="166"/>
  <c r="A2790" i="166"/>
  <c r="B2790" i="166"/>
  <c r="C2790" i="166"/>
  <c r="D2790" i="166"/>
  <c r="A2791" i="166"/>
  <c r="B2791" i="166"/>
  <c r="C2791" i="166"/>
  <c r="D2791" i="166"/>
  <c r="A2792" i="166"/>
  <c r="B2792" i="166"/>
  <c r="C2792" i="166"/>
  <c r="D2792" i="166"/>
  <c r="A2793" i="166"/>
  <c r="B2793" i="166"/>
  <c r="C2793" i="166"/>
  <c r="D2793" i="166"/>
  <c r="A2794" i="166"/>
  <c r="B2794" i="166"/>
  <c r="C2794" i="166"/>
  <c r="D2794" i="166"/>
  <c r="A2795" i="166"/>
  <c r="B2795" i="166"/>
  <c r="C2795" i="166"/>
  <c r="D2795" i="166"/>
  <c r="A2796" i="166"/>
  <c r="B2796" i="166"/>
  <c r="C2796" i="166"/>
  <c r="D2796" i="166"/>
  <c r="A2797" i="166"/>
  <c r="B2797" i="166"/>
  <c r="C2797" i="166"/>
  <c r="D2797" i="166"/>
  <c r="A2798" i="166"/>
  <c r="B2798" i="166"/>
  <c r="C2798" i="166"/>
  <c r="D2798" i="166"/>
  <c r="A2799" i="166"/>
  <c r="B2799" i="166"/>
  <c r="C2799" i="166"/>
  <c r="D2799" i="166"/>
  <c r="A2800" i="166"/>
  <c r="B2800" i="166"/>
  <c r="C2800" i="166"/>
  <c r="D2800" i="166"/>
  <c r="A2801" i="166"/>
  <c r="B2801" i="166"/>
  <c r="C2801" i="166"/>
  <c r="D2801" i="166"/>
  <c r="A2802" i="166"/>
  <c r="B2802" i="166"/>
  <c r="C2802" i="166"/>
  <c r="D2802" i="166"/>
  <c r="A2803" i="166"/>
  <c r="B2803" i="166"/>
  <c r="C2803" i="166"/>
  <c r="D2803" i="166"/>
  <c r="A2804" i="166"/>
  <c r="B2804" i="166"/>
  <c r="C2804" i="166"/>
  <c r="D2804" i="166"/>
  <c r="A2805" i="166"/>
  <c r="B2805" i="166"/>
  <c r="C2805" i="166"/>
  <c r="D2805" i="166"/>
  <c r="A2806" i="166"/>
  <c r="B2806" i="166"/>
  <c r="C2806" i="166"/>
  <c r="D2806" i="166"/>
  <c r="A2807" i="166"/>
  <c r="B2807" i="166"/>
  <c r="C2807" i="166"/>
  <c r="D2807" i="166"/>
  <c r="A2808" i="166"/>
  <c r="B2808" i="166"/>
  <c r="C2808" i="166"/>
  <c r="D2808" i="166"/>
  <c r="A2809" i="166"/>
  <c r="B2809" i="166"/>
  <c r="C2809" i="166"/>
  <c r="D2809" i="166"/>
  <c r="A2810" i="166"/>
  <c r="B2810" i="166"/>
  <c r="C2810" i="166"/>
  <c r="D2810" i="166"/>
  <c r="A2811" i="166"/>
  <c r="B2811" i="166"/>
  <c r="C2811" i="166"/>
  <c r="D2811" i="166"/>
  <c r="A2812" i="166"/>
  <c r="B2812" i="166"/>
  <c r="C2812" i="166"/>
  <c r="D2812" i="166"/>
  <c r="A2813" i="166"/>
  <c r="B2813" i="166"/>
  <c r="C2813" i="166"/>
  <c r="D2813" i="166"/>
  <c r="A2814" i="166"/>
  <c r="B2814" i="166"/>
  <c r="C2814" i="166"/>
  <c r="D2814" i="166"/>
  <c r="A2815" i="166"/>
  <c r="B2815" i="166"/>
  <c r="C2815" i="166"/>
  <c r="D2815" i="166"/>
  <c r="A2816" i="166"/>
  <c r="B2816" i="166"/>
  <c r="C2816" i="166"/>
  <c r="D2816" i="166"/>
  <c r="A2817" i="166"/>
  <c r="B2817" i="166"/>
  <c r="C2817" i="166"/>
  <c r="D2817" i="166"/>
  <c r="A2818" i="166"/>
  <c r="B2818" i="166"/>
  <c r="C2818" i="166"/>
  <c r="D2818" i="166"/>
  <c r="A2819" i="166"/>
  <c r="B2819" i="166"/>
  <c r="C2819" i="166"/>
  <c r="D2819" i="166"/>
  <c r="A2820" i="166"/>
  <c r="B2820" i="166"/>
  <c r="C2820" i="166"/>
  <c r="D2820" i="166"/>
  <c r="A2821" i="166"/>
  <c r="B2821" i="166"/>
  <c r="C2821" i="166"/>
  <c r="D2821" i="166"/>
  <c r="A2822" i="166"/>
  <c r="B2822" i="166"/>
  <c r="C2822" i="166"/>
  <c r="D2822" i="166"/>
  <c r="A2823" i="166"/>
  <c r="B2823" i="166"/>
  <c r="C2823" i="166"/>
  <c r="D2823" i="166"/>
  <c r="A2824" i="166"/>
  <c r="B2824" i="166"/>
  <c r="C2824" i="166"/>
  <c r="D2824" i="166"/>
  <c r="A2825" i="166"/>
  <c r="B2825" i="166"/>
  <c r="C2825" i="166"/>
  <c r="D2825" i="166"/>
  <c r="A2826" i="166"/>
  <c r="B2826" i="166"/>
  <c r="C2826" i="166"/>
  <c r="D2826" i="166"/>
  <c r="A2827" i="166"/>
  <c r="B2827" i="166"/>
  <c r="C2827" i="166"/>
  <c r="D2827" i="166"/>
  <c r="A2828" i="166"/>
  <c r="B2828" i="166"/>
  <c r="C2828" i="166"/>
  <c r="D2828" i="166"/>
  <c r="A2829" i="166"/>
  <c r="B2829" i="166"/>
  <c r="C2829" i="166"/>
  <c r="D2829" i="166"/>
  <c r="A2830" i="166"/>
  <c r="B2830" i="166"/>
  <c r="C2830" i="166"/>
  <c r="D2830" i="166"/>
  <c r="A2831" i="166"/>
  <c r="B2831" i="166"/>
  <c r="C2831" i="166"/>
  <c r="D2831" i="166"/>
  <c r="A2832" i="166"/>
  <c r="B2832" i="166"/>
  <c r="C2832" i="166"/>
  <c r="D2832" i="166"/>
  <c r="A2833" i="166"/>
  <c r="B2833" i="166"/>
  <c r="C2833" i="166"/>
  <c r="D2833" i="166"/>
  <c r="A2834" i="166"/>
  <c r="B2834" i="166"/>
  <c r="C2834" i="166"/>
  <c r="D2834" i="166"/>
  <c r="A2835" i="166"/>
  <c r="B2835" i="166"/>
  <c r="C2835" i="166"/>
  <c r="D2835" i="166"/>
  <c r="A2836" i="166"/>
  <c r="B2836" i="166"/>
  <c r="C2836" i="166"/>
  <c r="D2836" i="166"/>
  <c r="A2837" i="166"/>
  <c r="B2837" i="166"/>
  <c r="C2837" i="166"/>
  <c r="D2837" i="166"/>
  <c r="A2838" i="166"/>
  <c r="B2838" i="166"/>
  <c r="C2838" i="166"/>
  <c r="D2838" i="166"/>
  <c r="A2839" i="166"/>
  <c r="B2839" i="166"/>
  <c r="C2839" i="166"/>
  <c r="D2839" i="166"/>
  <c r="A2840" i="166"/>
  <c r="B2840" i="166"/>
  <c r="C2840" i="166"/>
  <c r="D2840" i="166"/>
  <c r="A2841" i="166"/>
  <c r="B2841" i="166"/>
  <c r="C2841" i="166"/>
  <c r="D2841" i="166"/>
  <c r="A2842" i="166"/>
  <c r="B2842" i="166"/>
  <c r="C2842" i="166"/>
  <c r="D2842" i="166"/>
  <c r="A2843" i="166"/>
  <c r="B2843" i="166"/>
  <c r="C2843" i="166"/>
  <c r="D2843" i="166"/>
  <c r="A2844" i="166"/>
  <c r="B2844" i="166"/>
  <c r="C2844" i="166"/>
  <c r="D2844" i="166"/>
  <c r="A2845" i="166"/>
  <c r="B2845" i="166"/>
  <c r="C2845" i="166"/>
  <c r="D2845" i="166"/>
  <c r="A2846" i="166"/>
  <c r="B2846" i="166"/>
  <c r="C2846" i="166"/>
  <c r="D2846" i="166"/>
  <c r="A2847" i="166"/>
  <c r="B2847" i="166"/>
  <c r="C2847" i="166"/>
  <c r="D2847" i="166"/>
  <c r="A2848" i="166"/>
  <c r="B2848" i="166"/>
  <c r="C2848" i="166"/>
  <c r="D2848" i="166"/>
  <c r="A2849" i="166"/>
  <c r="B2849" i="166"/>
  <c r="C2849" i="166"/>
  <c r="D2849" i="166"/>
  <c r="A2850" i="166"/>
  <c r="B2850" i="166"/>
  <c r="C2850" i="166"/>
  <c r="D2850" i="166"/>
  <c r="A2851" i="166"/>
  <c r="B2851" i="166"/>
  <c r="C2851" i="166"/>
  <c r="D2851" i="166"/>
  <c r="A2852" i="166"/>
  <c r="B2852" i="166"/>
  <c r="C2852" i="166"/>
  <c r="D2852" i="166"/>
  <c r="A2853" i="166"/>
  <c r="B2853" i="166"/>
  <c r="C2853" i="166"/>
  <c r="D2853" i="166"/>
  <c r="A2854" i="166"/>
  <c r="B2854" i="166"/>
  <c r="C2854" i="166"/>
  <c r="D2854" i="166"/>
  <c r="A2855" i="166"/>
  <c r="B2855" i="166"/>
  <c r="C2855" i="166"/>
  <c r="D2855" i="166"/>
  <c r="A2856" i="166"/>
  <c r="B2856" i="166"/>
  <c r="C2856" i="166"/>
  <c r="D2856" i="166"/>
  <c r="A2857" i="166"/>
  <c r="B2857" i="166"/>
  <c r="C2857" i="166"/>
  <c r="D2857" i="166"/>
  <c r="A2858" i="166"/>
  <c r="B2858" i="166"/>
  <c r="C2858" i="166"/>
  <c r="D2858" i="166"/>
  <c r="A2859" i="166"/>
  <c r="B2859" i="166"/>
  <c r="C2859" i="166"/>
  <c r="D2859" i="166"/>
  <c r="A2860" i="166"/>
  <c r="B2860" i="166"/>
  <c r="C2860" i="166"/>
  <c r="D2860" i="166"/>
  <c r="A2861" i="166"/>
  <c r="B2861" i="166"/>
  <c r="C2861" i="166"/>
  <c r="D2861" i="166"/>
  <c r="A2862" i="166"/>
  <c r="B2862" i="166"/>
  <c r="C2862" i="166"/>
  <c r="D2862" i="166"/>
  <c r="A2863" i="166"/>
  <c r="B2863" i="166"/>
  <c r="C2863" i="166"/>
  <c r="D2863" i="166"/>
  <c r="A2864" i="166"/>
  <c r="B2864" i="166"/>
  <c r="C2864" i="166"/>
  <c r="D2864" i="166"/>
  <c r="A2865" i="166"/>
  <c r="B2865" i="166"/>
  <c r="C2865" i="166"/>
  <c r="D2865" i="166"/>
  <c r="A2866" i="166"/>
  <c r="B2866" i="166"/>
  <c r="C2866" i="166"/>
  <c r="D2866" i="166"/>
  <c r="A2867" i="166"/>
  <c r="B2867" i="166"/>
  <c r="C2867" i="166"/>
  <c r="D2867" i="166"/>
  <c r="A2868" i="166"/>
  <c r="B2868" i="166"/>
  <c r="C2868" i="166"/>
  <c r="D2868" i="166"/>
  <c r="A2869" i="166"/>
  <c r="B2869" i="166"/>
  <c r="C2869" i="166"/>
  <c r="D2869" i="166"/>
  <c r="A2870" i="166"/>
  <c r="B2870" i="166"/>
  <c r="C2870" i="166"/>
  <c r="D2870" i="166"/>
  <c r="A2871" i="166"/>
  <c r="B2871" i="166"/>
  <c r="C2871" i="166"/>
  <c r="D2871" i="166"/>
  <c r="A2872" i="166"/>
  <c r="B2872" i="166"/>
  <c r="C2872" i="166"/>
  <c r="D2872" i="166"/>
  <c r="A2873" i="166"/>
  <c r="B2873" i="166"/>
  <c r="C2873" i="166"/>
  <c r="D2873" i="166"/>
  <c r="A2874" i="166"/>
  <c r="B2874" i="166"/>
  <c r="C2874" i="166"/>
  <c r="D2874" i="166"/>
  <c r="A2875" i="166"/>
  <c r="B2875" i="166"/>
  <c r="C2875" i="166"/>
  <c r="D2875" i="166"/>
  <c r="A2876" i="166"/>
  <c r="B2876" i="166"/>
  <c r="C2876" i="166"/>
  <c r="D2876" i="166"/>
  <c r="A2877" i="166"/>
  <c r="B2877" i="166"/>
  <c r="C2877" i="166"/>
  <c r="D2877" i="166"/>
  <c r="A2878" i="166"/>
  <c r="B2878" i="166"/>
  <c r="C2878" i="166"/>
  <c r="D2878" i="166"/>
  <c r="A2879" i="166"/>
  <c r="B2879" i="166"/>
  <c r="C2879" i="166"/>
  <c r="D2879" i="166"/>
  <c r="A2880" i="166"/>
  <c r="B2880" i="166"/>
  <c r="C2880" i="166"/>
  <c r="D2880" i="166"/>
  <c r="A2881" i="166"/>
  <c r="B2881" i="166"/>
  <c r="C2881" i="166"/>
  <c r="D2881" i="166"/>
  <c r="A2882" i="166"/>
  <c r="B2882" i="166"/>
  <c r="C2882" i="166"/>
  <c r="D2882" i="166"/>
  <c r="A2883" i="166"/>
  <c r="B2883" i="166"/>
  <c r="C2883" i="166"/>
  <c r="D2883" i="166"/>
  <c r="A2884" i="166"/>
  <c r="B2884" i="166"/>
  <c r="C2884" i="166"/>
  <c r="D2884" i="166"/>
  <c r="A2885" i="166"/>
  <c r="B2885" i="166"/>
  <c r="C2885" i="166"/>
  <c r="D2885" i="166"/>
  <c r="A2886" i="166"/>
  <c r="B2886" i="166"/>
  <c r="C2886" i="166"/>
  <c r="D2886" i="166"/>
  <c r="A2887" i="166"/>
  <c r="B2887" i="166"/>
  <c r="C2887" i="166"/>
  <c r="D2887" i="166"/>
  <c r="A2888" i="166"/>
  <c r="B2888" i="166"/>
  <c r="C2888" i="166"/>
  <c r="D2888" i="166"/>
  <c r="A2889" i="166"/>
  <c r="B2889" i="166"/>
  <c r="C2889" i="166"/>
  <c r="D2889" i="166"/>
  <c r="A2890" i="166"/>
  <c r="B2890" i="166"/>
  <c r="C2890" i="166"/>
  <c r="D2890" i="166"/>
  <c r="A2891" i="166"/>
  <c r="B2891" i="166"/>
  <c r="C2891" i="166"/>
  <c r="D2891" i="166"/>
  <c r="A2892" i="166"/>
  <c r="B2892" i="166"/>
  <c r="C2892" i="166"/>
  <c r="D2892" i="166"/>
  <c r="A2893" i="166"/>
  <c r="B2893" i="166"/>
  <c r="C2893" i="166"/>
  <c r="D2893" i="166"/>
  <c r="A2894" i="166"/>
  <c r="B2894" i="166"/>
  <c r="C2894" i="166"/>
  <c r="D2894" i="166"/>
  <c r="A2895" i="166"/>
  <c r="B2895" i="166"/>
  <c r="C2895" i="166"/>
  <c r="D2895" i="166"/>
  <c r="A2896" i="166"/>
  <c r="B2896" i="166"/>
  <c r="C2896" i="166"/>
  <c r="D2896" i="166"/>
  <c r="A2897" i="166"/>
  <c r="B2897" i="166"/>
  <c r="C2897" i="166"/>
  <c r="D2897" i="166"/>
  <c r="A2898" i="166"/>
  <c r="B2898" i="166"/>
  <c r="C2898" i="166"/>
  <c r="D2898" i="166"/>
  <c r="A2899" i="166"/>
  <c r="B2899" i="166"/>
  <c r="C2899" i="166"/>
  <c r="D2899" i="166"/>
  <c r="A2900" i="166"/>
  <c r="B2900" i="166"/>
  <c r="C2900" i="166"/>
  <c r="D2900" i="166"/>
  <c r="A2901" i="166"/>
  <c r="B2901" i="166"/>
  <c r="C2901" i="166"/>
  <c r="D2901" i="166"/>
  <c r="A2902" i="166"/>
  <c r="B2902" i="166"/>
  <c r="C2902" i="166"/>
  <c r="D2902" i="166"/>
  <c r="A2903" i="166"/>
  <c r="B2903" i="166"/>
  <c r="C2903" i="166"/>
  <c r="D2903" i="166"/>
  <c r="A2904" i="166"/>
  <c r="B2904" i="166"/>
  <c r="C2904" i="166"/>
  <c r="D2904" i="166"/>
  <c r="A2905" i="166"/>
  <c r="B2905" i="166"/>
  <c r="C2905" i="166"/>
  <c r="D2905" i="166"/>
  <c r="A2906" i="166"/>
  <c r="B2906" i="166"/>
  <c r="C2906" i="166"/>
  <c r="D2906" i="166"/>
  <c r="A2907" i="166"/>
  <c r="B2907" i="166"/>
  <c r="C2907" i="166"/>
  <c r="D2907" i="166"/>
  <c r="A2908" i="166"/>
  <c r="B2908" i="166"/>
  <c r="C2908" i="166"/>
  <c r="D2908" i="166"/>
  <c r="A2909" i="166"/>
  <c r="B2909" i="166"/>
  <c r="C2909" i="166"/>
  <c r="D2909" i="166"/>
  <c r="A2910" i="166"/>
  <c r="B2910" i="166"/>
  <c r="C2910" i="166"/>
  <c r="D2910" i="166"/>
  <c r="A2911" i="166"/>
  <c r="B2911" i="166"/>
  <c r="C2911" i="166"/>
  <c r="D2911" i="166"/>
  <c r="A2912" i="166"/>
  <c r="B2912" i="166"/>
  <c r="C2912" i="166"/>
  <c r="D2912" i="166"/>
  <c r="A2913" i="166"/>
  <c r="B2913" i="166"/>
  <c r="C2913" i="166"/>
  <c r="D2913" i="166"/>
  <c r="A2914" i="166"/>
  <c r="B2914" i="166"/>
  <c r="C2914" i="166"/>
  <c r="D2914" i="166"/>
  <c r="A2915" i="166"/>
  <c r="B2915" i="166"/>
  <c r="C2915" i="166"/>
  <c r="D2915" i="166"/>
  <c r="A2916" i="166"/>
  <c r="B2916" i="166"/>
  <c r="C2916" i="166"/>
  <c r="D2916" i="166"/>
  <c r="A2917" i="166"/>
  <c r="B2917" i="166"/>
  <c r="C2917" i="166"/>
  <c r="D2917" i="166"/>
  <c r="A2918" i="166"/>
  <c r="B2918" i="166"/>
  <c r="C2918" i="166"/>
  <c r="D2918" i="166"/>
  <c r="A2919" i="166"/>
  <c r="B2919" i="166"/>
  <c r="C2919" i="166"/>
  <c r="D2919" i="166"/>
  <c r="A2920" i="166"/>
  <c r="B2920" i="166"/>
  <c r="C2920" i="166"/>
  <c r="D2920" i="166"/>
  <c r="A2921" i="166"/>
  <c r="B2921" i="166"/>
  <c r="C2921" i="166"/>
  <c r="D2921" i="166"/>
  <c r="A2922" i="166"/>
  <c r="B2922" i="166"/>
  <c r="C2922" i="166"/>
  <c r="D2922" i="166"/>
  <c r="A2923" i="166"/>
  <c r="B2923" i="166"/>
  <c r="C2923" i="166"/>
  <c r="D2923" i="166"/>
  <c r="A2924" i="166"/>
  <c r="B2924" i="166"/>
  <c r="C2924" i="166"/>
  <c r="D2924" i="166"/>
  <c r="A2925" i="166"/>
  <c r="B2925" i="166"/>
  <c r="C2925" i="166"/>
  <c r="D2925" i="166"/>
  <c r="A2926" i="166"/>
  <c r="B2926" i="166"/>
  <c r="C2926" i="166"/>
  <c r="D2926" i="166"/>
  <c r="A2927" i="166"/>
  <c r="B2927" i="166"/>
  <c r="C2927" i="166"/>
  <c r="D2927" i="166"/>
  <c r="A2928" i="166"/>
  <c r="B2928" i="166"/>
  <c r="C2928" i="166"/>
  <c r="D2928" i="166"/>
  <c r="A2929" i="166"/>
  <c r="B2929" i="166"/>
  <c r="C2929" i="166"/>
  <c r="D2929" i="166"/>
  <c r="A2930" i="166"/>
  <c r="B2930" i="166"/>
  <c r="C2930" i="166"/>
  <c r="D2930" i="166"/>
  <c r="A2931" i="166"/>
  <c r="B2931" i="166"/>
  <c r="C2931" i="166"/>
  <c r="D2931" i="166"/>
  <c r="A2932" i="166"/>
  <c r="B2932" i="166"/>
  <c r="C2932" i="166"/>
  <c r="D2932" i="166"/>
  <c r="A2933" i="166"/>
  <c r="B2933" i="166"/>
  <c r="C2933" i="166"/>
  <c r="D2933" i="166"/>
  <c r="A2934" i="166"/>
  <c r="B2934" i="166"/>
  <c r="C2934" i="166"/>
  <c r="D2934" i="166"/>
  <c r="A2935" i="166"/>
  <c r="B2935" i="166"/>
  <c r="C2935" i="166"/>
  <c r="D2935" i="166"/>
  <c r="A2936" i="166"/>
  <c r="B2936" i="166"/>
  <c r="C2936" i="166"/>
  <c r="D2936" i="166"/>
  <c r="A2937" i="166"/>
  <c r="B2937" i="166"/>
  <c r="C2937" i="166"/>
  <c r="D2937" i="166"/>
  <c r="A2938" i="166"/>
  <c r="B2938" i="166"/>
  <c r="C2938" i="166"/>
  <c r="D2938" i="166"/>
  <c r="A2939" i="166"/>
  <c r="B2939" i="166"/>
  <c r="C2939" i="166"/>
  <c r="D2939" i="166"/>
  <c r="A2940" i="166"/>
  <c r="B2940" i="166"/>
  <c r="C2940" i="166"/>
  <c r="D2940" i="166"/>
  <c r="A2941" i="166"/>
  <c r="B2941" i="166"/>
  <c r="C2941" i="166"/>
  <c r="D2941" i="166"/>
  <c r="A2942" i="166"/>
  <c r="B2942" i="166"/>
  <c r="C2942" i="166"/>
  <c r="D2942" i="166"/>
  <c r="A2943" i="166"/>
  <c r="B2943" i="166"/>
  <c r="C2943" i="166"/>
  <c r="D2943" i="166"/>
  <c r="A2944" i="166"/>
  <c r="B2944" i="166"/>
  <c r="C2944" i="166"/>
  <c r="D2944" i="166"/>
  <c r="A2945" i="166"/>
  <c r="B2945" i="166"/>
  <c r="C2945" i="166"/>
  <c r="D2945" i="166"/>
  <c r="A2946" i="166"/>
  <c r="B2946" i="166"/>
  <c r="C2946" i="166"/>
  <c r="D2946" i="166"/>
  <c r="A2947" i="166"/>
  <c r="B2947" i="166"/>
  <c r="C2947" i="166"/>
  <c r="D2947" i="166"/>
  <c r="A2948" i="166"/>
  <c r="B2948" i="166"/>
  <c r="C2948" i="166"/>
  <c r="D2948" i="166"/>
  <c r="A2949" i="166"/>
  <c r="B2949" i="166"/>
  <c r="C2949" i="166"/>
  <c r="D2949" i="166"/>
  <c r="A2950" i="166"/>
  <c r="B2950" i="166"/>
  <c r="C2950" i="166"/>
  <c r="D2950" i="166"/>
  <c r="A2951" i="166"/>
  <c r="B2951" i="166"/>
  <c r="C2951" i="166"/>
  <c r="D2951" i="166"/>
  <c r="A2952" i="166"/>
  <c r="B2952" i="166"/>
  <c r="C2952" i="166"/>
  <c r="D2952" i="166"/>
  <c r="A2953" i="166"/>
  <c r="B2953" i="166"/>
  <c r="C2953" i="166"/>
  <c r="D2953" i="166"/>
  <c r="A2954" i="166"/>
  <c r="B2954" i="166"/>
  <c r="C2954" i="166"/>
  <c r="D2954" i="166"/>
  <c r="A2955" i="166"/>
  <c r="B2955" i="166"/>
  <c r="C2955" i="166"/>
  <c r="D2955" i="166"/>
  <c r="A2956" i="166"/>
  <c r="B2956" i="166"/>
  <c r="C2956" i="166"/>
  <c r="D2956" i="166"/>
  <c r="A2957" i="166"/>
  <c r="B2957" i="166"/>
  <c r="C2957" i="166"/>
  <c r="D2957" i="166"/>
  <c r="A2958" i="166"/>
  <c r="B2958" i="166"/>
  <c r="C2958" i="166"/>
  <c r="D2958" i="166"/>
  <c r="A2959" i="166"/>
  <c r="B2959" i="166"/>
  <c r="C2959" i="166"/>
  <c r="D2959" i="166"/>
  <c r="A2960" i="166"/>
  <c r="B2960" i="166"/>
  <c r="C2960" i="166"/>
  <c r="D2960" i="166"/>
  <c r="A2961" i="166"/>
  <c r="B2961" i="166"/>
  <c r="C2961" i="166"/>
  <c r="D2961" i="166"/>
  <c r="A2962" i="166"/>
  <c r="B2962" i="166"/>
  <c r="C2962" i="166"/>
  <c r="D2962" i="166"/>
  <c r="A2963" i="166"/>
  <c r="B2963" i="166"/>
  <c r="C2963" i="166"/>
  <c r="D2963" i="166"/>
  <c r="A2964" i="166"/>
  <c r="B2964" i="166"/>
  <c r="C2964" i="166"/>
  <c r="D2964" i="166"/>
  <c r="A2965" i="166"/>
  <c r="B2965" i="166"/>
  <c r="C2965" i="166"/>
  <c r="D2965" i="166"/>
  <c r="A2966" i="166"/>
  <c r="B2966" i="166"/>
  <c r="C2966" i="166"/>
  <c r="D2966" i="166"/>
  <c r="A2967" i="166"/>
  <c r="B2967" i="166"/>
  <c r="C2967" i="166"/>
  <c r="D2967" i="166"/>
  <c r="A2968" i="166"/>
  <c r="B2968" i="166"/>
  <c r="C2968" i="166"/>
  <c r="D2968" i="166"/>
  <c r="A2969" i="166"/>
  <c r="B2969" i="166"/>
  <c r="C2969" i="166"/>
  <c r="D2969" i="166"/>
  <c r="A2970" i="166"/>
  <c r="B2970" i="166"/>
  <c r="C2970" i="166"/>
  <c r="D2970" i="166"/>
  <c r="A2971" i="166"/>
  <c r="B2971" i="166"/>
  <c r="C2971" i="166"/>
  <c r="D2971" i="166"/>
  <c r="A2972" i="166"/>
  <c r="B2972" i="166"/>
  <c r="C2972" i="166"/>
  <c r="D2972" i="166"/>
  <c r="A2973" i="166"/>
  <c r="B2973" i="166"/>
  <c r="C2973" i="166"/>
  <c r="D2973" i="166"/>
  <c r="A2974" i="166"/>
  <c r="B2974" i="166"/>
  <c r="C2974" i="166"/>
  <c r="D2974" i="166"/>
  <c r="A2975" i="166"/>
  <c r="B2975" i="166"/>
  <c r="C2975" i="166"/>
  <c r="D2975" i="166"/>
  <c r="A2976" i="166"/>
  <c r="B2976" i="166"/>
  <c r="C2976" i="166"/>
  <c r="D2976" i="166"/>
  <c r="A2977" i="166"/>
  <c r="B2977" i="166"/>
  <c r="C2977" i="166"/>
  <c r="D2977" i="166"/>
  <c r="A2978" i="166"/>
  <c r="B2978" i="166"/>
  <c r="C2978" i="166"/>
  <c r="D2978" i="166"/>
  <c r="A2979" i="166"/>
  <c r="B2979" i="166"/>
  <c r="C2979" i="166"/>
  <c r="D2979" i="166"/>
  <c r="A2980" i="166"/>
  <c r="B2980" i="166"/>
  <c r="C2980" i="166"/>
  <c r="D2980" i="166"/>
  <c r="A2981" i="166"/>
  <c r="B2981" i="166"/>
  <c r="C2981" i="166"/>
  <c r="D2981" i="166"/>
  <c r="A2982" i="166"/>
  <c r="B2982" i="166"/>
  <c r="C2982" i="166"/>
  <c r="D2982" i="166"/>
  <c r="A2983" i="166"/>
  <c r="B2983" i="166"/>
  <c r="C2983" i="166"/>
  <c r="D2983" i="166"/>
  <c r="A2984" i="166"/>
  <c r="B2984" i="166"/>
  <c r="C2984" i="166"/>
  <c r="D2984" i="166"/>
  <c r="A2985" i="166"/>
  <c r="B2985" i="166"/>
  <c r="C2985" i="166"/>
  <c r="D2985" i="166"/>
  <c r="A2986" i="166"/>
  <c r="B2986" i="166"/>
  <c r="C2986" i="166"/>
  <c r="D2986" i="166"/>
  <c r="A2987" i="166"/>
  <c r="B2987" i="166"/>
  <c r="C2987" i="166"/>
  <c r="D2987" i="166"/>
  <c r="A2988" i="166"/>
  <c r="B2988" i="166"/>
  <c r="C2988" i="166"/>
  <c r="D2988" i="166"/>
  <c r="A2989" i="166"/>
  <c r="B2989" i="166"/>
  <c r="C2989" i="166"/>
  <c r="D2989" i="166"/>
  <c r="A2990" i="166"/>
  <c r="B2990" i="166"/>
  <c r="C2990" i="166"/>
  <c r="D2990" i="166"/>
  <c r="A2991" i="166"/>
  <c r="B2991" i="166"/>
  <c r="C2991" i="166"/>
  <c r="D2991" i="166"/>
  <c r="A2992" i="166"/>
  <c r="B2992" i="166"/>
  <c r="C2992" i="166"/>
  <c r="D2992" i="166"/>
  <c r="A2993" i="166"/>
  <c r="B2993" i="166"/>
  <c r="C2993" i="166"/>
  <c r="D2993" i="166"/>
  <c r="A2994" i="166"/>
  <c r="B2994" i="166"/>
  <c r="C2994" i="166"/>
  <c r="D2994" i="166"/>
  <c r="A2995" i="166"/>
  <c r="B2995" i="166"/>
  <c r="C2995" i="166"/>
  <c r="D2995" i="166"/>
  <c r="A2996" i="166"/>
  <c r="B2996" i="166"/>
  <c r="C2996" i="166"/>
  <c r="D2996" i="166"/>
  <c r="A2997" i="166"/>
  <c r="B2997" i="166"/>
  <c r="C2997" i="166"/>
  <c r="D2997" i="166"/>
  <c r="A2998" i="166"/>
  <c r="B2998" i="166"/>
  <c r="C2998" i="166"/>
  <c r="D2998" i="166"/>
  <c r="A2999" i="166"/>
  <c r="B2999" i="166"/>
  <c r="C2999" i="166"/>
  <c r="D2999" i="166"/>
  <c r="A3000" i="166"/>
  <c r="B3000" i="166"/>
  <c r="C3000" i="166"/>
  <c r="D3000" i="166"/>
  <c r="A3001" i="166"/>
  <c r="B3001" i="166"/>
  <c r="C3001" i="166"/>
  <c r="D3001" i="166"/>
  <c r="A3002" i="166"/>
  <c r="B3002" i="166"/>
  <c r="C3002" i="166"/>
  <c r="D3002" i="166"/>
  <c r="A3003" i="166"/>
  <c r="B3003" i="166"/>
  <c r="C3003" i="166"/>
  <c r="D3003" i="166"/>
  <c r="A3004" i="166"/>
  <c r="B3004" i="166"/>
  <c r="C3004" i="166"/>
  <c r="D3004" i="166"/>
  <c r="A3005" i="166"/>
  <c r="B3005" i="166"/>
  <c r="C3005" i="166"/>
  <c r="D3005" i="166"/>
  <c r="A3006" i="166"/>
  <c r="B3006" i="166"/>
  <c r="C3006" i="166"/>
  <c r="D3006" i="166"/>
  <c r="A3007" i="166"/>
  <c r="B3007" i="166"/>
  <c r="C3007" i="166"/>
  <c r="D3007" i="166"/>
  <c r="A3008" i="166"/>
  <c r="B3008" i="166"/>
  <c r="C3008" i="166"/>
  <c r="D3008" i="166"/>
  <c r="A3009" i="166"/>
  <c r="B3009" i="166"/>
  <c r="C3009" i="166"/>
  <c r="D3009" i="166"/>
  <c r="A3010" i="166"/>
  <c r="B3010" i="166"/>
  <c r="C3010" i="166"/>
  <c r="D3010" i="166"/>
  <c r="A3011" i="166"/>
  <c r="B3011" i="166"/>
  <c r="C3011" i="166"/>
  <c r="D3011" i="166"/>
  <c r="A3012" i="166"/>
  <c r="B3012" i="166"/>
  <c r="C3012" i="166"/>
  <c r="D3012" i="166"/>
  <c r="A3013" i="166"/>
  <c r="B3013" i="166"/>
  <c r="C3013" i="166"/>
  <c r="D3013" i="166"/>
  <c r="A3014" i="166"/>
  <c r="B3014" i="166"/>
  <c r="C3014" i="166"/>
  <c r="D3014" i="166"/>
  <c r="A3015" i="166"/>
  <c r="B3015" i="166"/>
  <c r="C3015" i="166"/>
  <c r="D3015" i="166"/>
  <c r="A3016" i="166"/>
  <c r="B3016" i="166"/>
  <c r="C3016" i="166"/>
  <c r="D3016" i="166"/>
  <c r="A3017" i="166"/>
  <c r="B3017" i="166"/>
  <c r="C3017" i="166"/>
  <c r="D3017" i="166"/>
  <c r="A3018" i="166"/>
  <c r="B3018" i="166"/>
  <c r="C3018" i="166"/>
  <c r="D3018" i="166"/>
  <c r="A3019" i="166"/>
  <c r="B3019" i="166"/>
  <c r="C3019" i="166"/>
  <c r="D3019" i="166"/>
  <c r="A3020" i="166"/>
  <c r="B3020" i="166"/>
  <c r="C3020" i="166"/>
  <c r="D3020" i="166"/>
  <c r="A3021" i="166"/>
  <c r="B3021" i="166"/>
  <c r="C3021" i="166"/>
  <c r="D3021" i="166"/>
  <c r="A3022" i="166"/>
  <c r="B3022" i="166"/>
  <c r="C3022" i="166"/>
  <c r="D3022" i="166"/>
  <c r="A3023" i="166"/>
  <c r="B3023" i="166"/>
  <c r="C3023" i="166"/>
  <c r="D3023" i="166"/>
  <c r="A3024" i="166"/>
  <c r="B3024" i="166"/>
  <c r="C3024" i="166"/>
  <c r="D3024" i="166"/>
  <c r="A3025" i="166"/>
  <c r="B3025" i="166"/>
  <c r="C3025" i="166"/>
  <c r="D3025" i="166"/>
  <c r="A3026" i="166"/>
  <c r="B3026" i="166"/>
  <c r="C3026" i="166"/>
  <c r="D3026" i="166"/>
  <c r="A3027" i="166"/>
  <c r="B3027" i="166"/>
  <c r="C3027" i="166"/>
  <c r="D3027" i="166"/>
  <c r="A3028" i="166"/>
  <c r="B3028" i="166"/>
  <c r="C3028" i="166"/>
  <c r="D3028" i="166"/>
  <c r="A3029" i="166"/>
  <c r="B3029" i="166"/>
  <c r="C3029" i="166"/>
  <c r="D3029" i="166"/>
  <c r="A3030" i="166"/>
  <c r="B3030" i="166"/>
  <c r="C3030" i="166"/>
  <c r="D3030" i="166"/>
  <c r="A3031" i="166"/>
  <c r="B3031" i="166"/>
  <c r="C3031" i="166"/>
  <c r="D3031" i="166"/>
  <c r="A3032" i="166"/>
  <c r="B3032" i="166"/>
  <c r="C3032" i="166"/>
  <c r="D3032" i="166"/>
  <c r="A3033" i="166"/>
  <c r="B3033" i="166"/>
  <c r="C3033" i="166"/>
  <c r="D3033" i="166"/>
  <c r="A3034" i="166"/>
  <c r="B3034" i="166"/>
  <c r="C3034" i="166"/>
  <c r="D3034" i="166"/>
  <c r="A3035" i="166"/>
  <c r="B3035" i="166"/>
  <c r="C3035" i="166"/>
  <c r="D3035" i="166"/>
  <c r="A3036" i="166"/>
  <c r="B3036" i="166"/>
  <c r="C3036" i="166"/>
  <c r="D3036" i="166"/>
  <c r="A3037" i="166"/>
  <c r="B3037" i="166"/>
  <c r="C3037" i="166"/>
  <c r="D3037" i="166"/>
  <c r="A3038" i="166"/>
  <c r="B3038" i="166"/>
  <c r="C3038" i="166"/>
  <c r="D3038" i="166"/>
  <c r="A3039" i="166"/>
  <c r="B3039" i="166"/>
  <c r="C3039" i="166"/>
  <c r="D3039" i="166"/>
  <c r="A3040" i="166"/>
  <c r="B3040" i="166"/>
  <c r="C3040" i="166"/>
  <c r="D3040" i="166"/>
  <c r="A3041" i="166"/>
  <c r="B3041" i="166"/>
  <c r="C3041" i="166"/>
  <c r="D3041" i="166"/>
  <c r="A3042" i="166"/>
  <c r="B3042" i="166"/>
  <c r="C3042" i="166"/>
  <c r="D3042" i="166"/>
  <c r="A3043" i="166"/>
  <c r="B3043" i="166"/>
  <c r="C3043" i="166"/>
  <c r="D3043" i="166"/>
  <c r="A3044" i="166"/>
  <c r="B3044" i="166"/>
  <c r="C3044" i="166"/>
  <c r="D3044" i="166"/>
  <c r="A3045" i="166"/>
  <c r="B3045" i="166"/>
  <c r="C3045" i="166"/>
  <c r="D3045" i="166"/>
  <c r="A3046" i="166"/>
  <c r="B3046" i="166"/>
  <c r="C3046" i="166"/>
  <c r="D3046" i="166"/>
  <c r="A3047" i="166"/>
  <c r="B3047" i="166"/>
  <c r="C3047" i="166"/>
  <c r="D3047" i="166"/>
  <c r="A3048" i="166"/>
  <c r="B3048" i="166"/>
  <c r="C3048" i="166"/>
  <c r="D3048" i="166"/>
  <c r="A3049" i="166"/>
  <c r="B3049" i="166"/>
  <c r="C3049" i="166"/>
  <c r="D3049" i="166"/>
  <c r="A3050" i="166"/>
  <c r="B3050" i="166"/>
  <c r="C3050" i="166"/>
  <c r="D3050" i="166"/>
  <c r="A3051" i="166"/>
  <c r="B3051" i="166"/>
  <c r="C3051" i="166"/>
  <c r="D3051" i="166"/>
  <c r="A3052" i="166"/>
  <c r="B3052" i="166"/>
  <c r="C3052" i="166"/>
  <c r="D3052" i="166"/>
  <c r="A3053" i="166"/>
  <c r="B3053" i="166"/>
  <c r="C3053" i="166"/>
  <c r="D3053" i="166"/>
  <c r="A3054" i="166"/>
  <c r="B3054" i="166"/>
  <c r="C3054" i="166"/>
  <c r="D3054" i="166"/>
  <c r="A3055" i="166"/>
  <c r="B3055" i="166"/>
  <c r="C3055" i="166"/>
  <c r="D3055" i="166"/>
  <c r="A3056" i="166"/>
  <c r="B3056" i="166"/>
  <c r="C3056" i="166"/>
  <c r="D3056" i="166"/>
  <c r="A3057" i="166"/>
  <c r="B3057" i="166"/>
  <c r="C3057" i="166"/>
  <c r="D3057" i="166"/>
  <c r="A3058" i="166"/>
  <c r="B3058" i="166"/>
  <c r="C3058" i="166"/>
  <c r="D3058" i="166"/>
  <c r="A3059" i="166"/>
  <c r="B3059" i="166"/>
  <c r="C3059" i="166"/>
  <c r="D3059" i="166"/>
  <c r="A3060" i="166"/>
  <c r="B3060" i="166"/>
  <c r="C3060" i="166"/>
  <c r="D3060" i="166"/>
  <c r="A3061" i="166"/>
  <c r="B3061" i="166"/>
  <c r="C3061" i="166"/>
  <c r="D3061" i="166"/>
  <c r="A3062" i="166"/>
  <c r="B3062" i="166"/>
  <c r="C3062" i="166"/>
  <c r="D3062" i="166"/>
  <c r="A3063" i="166"/>
  <c r="B3063" i="166"/>
  <c r="C3063" i="166"/>
  <c r="D3063" i="166"/>
  <c r="A3064" i="166"/>
  <c r="B3064" i="166"/>
  <c r="C3064" i="166"/>
  <c r="D3064" i="166"/>
  <c r="A3065" i="166"/>
  <c r="B3065" i="166"/>
  <c r="C3065" i="166"/>
  <c r="D3065" i="166"/>
  <c r="A3066" i="166"/>
  <c r="B3066" i="166"/>
  <c r="C3066" i="166"/>
  <c r="D3066" i="166"/>
  <c r="A3067" i="166"/>
  <c r="B3067" i="166"/>
  <c r="C3067" i="166"/>
  <c r="D3067" i="166"/>
  <c r="A3068" i="166"/>
  <c r="B3068" i="166"/>
  <c r="C3068" i="166"/>
  <c r="D3068" i="166"/>
  <c r="A3069" i="166"/>
  <c r="B3069" i="166"/>
  <c r="C3069" i="166"/>
  <c r="D3069" i="166"/>
  <c r="A3070" i="166"/>
  <c r="B3070" i="166"/>
  <c r="C3070" i="166"/>
  <c r="D3070" i="166"/>
  <c r="A3071" i="166"/>
  <c r="B3071" i="166"/>
  <c r="C3071" i="166"/>
  <c r="D3071" i="166"/>
  <c r="A3072" i="166"/>
  <c r="B3072" i="166"/>
  <c r="C3072" i="166"/>
  <c r="D3072" i="166"/>
  <c r="A3073" i="166"/>
  <c r="B3073" i="166"/>
  <c r="C3073" i="166"/>
  <c r="D3073" i="166"/>
  <c r="A3074" i="166"/>
  <c r="B3074" i="166"/>
  <c r="C3074" i="166"/>
  <c r="D3074" i="166"/>
  <c r="A3075" i="166"/>
  <c r="B3075" i="166"/>
  <c r="C3075" i="166"/>
  <c r="D3075" i="166"/>
  <c r="A3076" i="166"/>
  <c r="B3076" i="166"/>
  <c r="C3076" i="166"/>
  <c r="D3076" i="166"/>
  <c r="A3077" i="166"/>
  <c r="B3077" i="166"/>
  <c r="C3077" i="166"/>
  <c r="D3077" i="166"/>
  <c r="A3078" i="166"/>
  <c r="B3078" i="166"/>
  <c r="C3078" i="166"/>
  <c r="D3078" i="166"/>
  <c r="A3079" i="166"/>
  <c r="B3079" i="166"/>
  <c r="C3079" i="166"/>
  <c r="D3079" i="166"/>
  <c r="A3080" i="166"/>
  <c r="B3080" i="166"/>
  <c r="C3080" i="166"/>
  <c r="D3080" i="166"/>
  <c r="A3081" i="166"/>
  <c r="B3081" i="166"/>
  <c r="C3081" i="166"/>
  <c r="D3081" i="166"/>
  <c r="A3082" i="166"/>
  <c r="B3082" i="166"/>
  <c r="C3082" i="166"/>
  <c r="D3082" i="166"/>
  <c r="A3083" i="166"/>
  <c r="B3083" i="166"/>
  <c r="C3083" i="166"/>
  <c r="D3083" i="166"/>
  <c r="A3084" i="166"/>
  <c r="B3084" i="166"/>
  <c r="C3084" i="166"/>
  <c r="D3084" i="166"/>
  <c r="A3085" i="166"/>
  <c r="B3085" i="166"/>
  <c r="C3085" i="166"/>
  <c r="D3085" i="166"/>
  <c r="A3086" i="166"/>
  <c r="B3086" i="166"/>
  <c r="C3086" i="166"/>
  <c r="D3086" i="166"/>
  <c r="A3087" i="166"/>
  <c r="B3087" i="166"/>
  <c r="C3087" i="166"/>
  <c r="D3087" i="166"/>
  <c r="A3088" i="166"/>
  <c r="B3088" i="166"/>
  <c r="C3088" i="166"/>
  <c r="D3088" i="166"/>
  <c r="A3089" i="166"/>
  <c r="B3089" i="166"/>
  <c r="C3089" i="166"/>
  <c r="D3089" i="166"/>
  <c r="A3090" i="166"/>
  <c r="B3090" i="166"/>
  <c r="C3090" i="166"/>
  <c r="D3090" i="166"/>
  <c r="A3091" i="166"/>
  <c r="B3091" i="166"/>
  <c r="C3091" i="166"/>
  <c r="D3091" i="166"/>
  <c r="A3092" i="166"/>
  <c r="B3092" i="166"/>
  <c r="C3092" i="166"/>
  <c r="D3092" i="166"/>
  <c r="A3093" i="166"/>
  <c r="B3093" i="166"/>
  <c r="C3093" i="166"/>
  <c r="D3093" i="166"/>
  <c r="A3094" i="166"/>
  <c r="B3094" i="166"/>
  <c r="C3094" i="166"/>
  <c r="D3094" i="166"/>
  <c r="A3095" i="166"/>
  <c r="B3095" i="166"/>
  <c r="C3095" i="166"/>
  <c r="D3095" i="166"/>
  <c r="A3096" i="166"/>
  <c r="B3096" i="166"/>
  <c r="C3096" i="166"/>
  <c r="D3096" i="166"/>
  <c r="A3097" i="166"/>
  <c r="B3097" i="166"/>
  <c r="C3097" i="166"/>
  <c r="D3097" i="166"/>
  <c r="A3098" i="166"/>
  <c r="B3098" i="166"/>
  <c r="C3098" i="166"/>
  <c r="D3098" i="166"/>
  <c r="A3099" i="166"/>
  <c r="B3099" i="166"/>
  <c r="C3099" i="166"/>
  <c r="D3099" i="166"/>
  <c r="A3100" i="166"/>
  <c r="B3100" i="166"/>
  <c r="C3100" i="166"/>
  <c r="D3100" i="166"/>
  <c r="A3101" i="166"/>
  <c r="B3101" i="166"/>
  <c r="C3101" i="166"/>
  <c r="D3101" i="166"/>
  <c r="A3102" i="166"/>
  <c r="B3102" i="166"/>
  <c r="C3102" i="166"/>
  <c r="D3102" i="166"/>
  <c r="A3103" i="166"/>
  <c r="B3103" i="166"/>
  <c r="C3103" i="166"/>
  <c r="D3103" i="166"/>
  <c r="A3104" i="166"/>
  <c r="B3104" i="166"/>
  <c r="C3104" i="166"/>
  <c r="D3104" i="166"/>
  <c r="A3105" i="166"/>
  <c r="B3105" i="166"/>
  <c r="C3105" i="166"/>
  <c r="D3105" i="166"/>
  <c r="A3106" i="166"/>
  <c r="B3106" i="166"/>
  <c r="C3106" i="166"/>
  <c r="D3106" i="166"/>
  <c r="A3107" i="166"/>
  <c r="B3107" i="166"/>
  <c r="C3107" i="166"/>
  <c r="D3107" i="166"/>
  <c r="A3108" i="166"/>
  <c r="B3108" i="166"/>
  <c r="C3108" i="166"/>
  <c r="D3108" i="166"/>
  <c r="A3109" i="166"/>
  <c r="B3109" i="166"/>
  <c r="C3109" i="166"/>
  <c r="D3109" i="166"/>
  <c r="A3110" i="166"/>
  <c r="B3110" i="166"/>
  <c r="C3110" i="166"/>
  <c r="D3110" i="166"/>
  <c r="A3111" i="166"/>
  <c r="B3111" i="166"/>
  <c r="C3111" i="166"/>
  <c r="D3111" i="166"/>
  <c r="A3112" i="166"/>
  <c r="B3112" i="166"/>
  <c r="C3112" i="166"/>
  <c r="D3112" i="166"/>
  <c r="A3113" i="166"/>
  <c r="B3113" i="166"/>
  <c r="C3113" i="166"/>
  <c r="D3113" i="166"/>
  <c r="A3114" i="166"/>
  <c r="B3114" i="166"/>
  <c r="C3114" i="166"/>
  <c r="D3114" i="166"/>
  <c r="A3115" i="166"/>
  <c r="B3115" i="166"/>
  <c r="C3115" i="166"/>
  <c r="D3115" i="166"/>
  <c r="A3116" i="166"/>
  <c r="B3116" i="166"/>
  <c r="C3116" i="166"/>
  <c r="D3116" i="166"/>
  <c r="A3117" i="166"/>
  <c r="B3117" i="166"/>
  <c r="C3117" i="166"/>
  <c r="D3117" i="166"/>
  <c r="A3118" i="166"/>
  <c r="B3118" i="166"/>
  <c r="C3118" i="166"/>
  <c r="D3118" i="166"/>
  <c r="A3119" i="166"/>
  <c r="B3119" i="166"/>
  <c r="C3119" i="166"/>
  <c r="D3119" i="166"/>
  <c r="A3120" i="166"/>
  <c r="B3120" i="166"/>
  <c r="C3120" i="166"/>
  <c r="D3120" i="166"/>
  <c r="A3121" i="166"/>
  <c r="B3121" i="166"/>
  <c r="C3121" i="166"/>
  <c r="D3121" i="166"/>
  <c r="A3122" i="166"/>
  <c r="B3122" i="166"/>
  <c r="C3122" i="166"/>
  <c r="D3122" i="166"/>
  <c r="A3123" i="166"/>
  <c r="B3123" i="166"/>
  <c r="C3123" i="166"/>
  <c r="D3123" i="166"/>
  <c r="A3124" i="166"/>
  <c r="B3124" i="166"/>
  <c r="C3124" i="166"/>
  <c r="D3124" i="166"/>
  <c r="A3125" i="166"/>
  <c r="B3125" i="166"/>
  <c r="C3125" i="166"/>
  <c r="D3125" i="166"/>
  <c r="A3126" i="166"/>
  <c r="B3126" i="166"/>
  <c r="C3126" i="166"/>
  <c r="D3126" i="166"/>
  <c r="A3127" i="166"/>
  <c r="B3127" i="166"/>
  <c r="C3127" i="166"/>
  <c r="D3127" i="166"/>
  <c r="A3128" i="166"/>
  <c r="B3128" i="166"/>
  <c r="C3128" i="166"/>
  <c r="D3128" i="166"/>
  <c r="A3129" i="166"/>
  <c r="B3129" i="166"/>
  <c r="C3129" i="166"/>
  <c r="D3129" i="166"/>
  <c r="A3130" i="166"/>
  <c r="B3130" i="166"/>
  <c r="C3130" i="166"/>
  <c r="D3130" i="166"/>
  <c r="A3131" i="166"/>
  <c r="B3131" i="166"/>
  <c r="C3131" i="166"/>
  <c r="D3131" i="166"/>
  <c r="A3132" i="166"/>
  <c r="B3132" i="166"/>
  <c r="C3132" i="166"/>
  <c r="D3132" i="166"/>
  <c r="A3133" i="166"/>
  <c r="B3133" i="166"/>
  <c r="C3133" i="166"/>
  <c r="D3133" i="166"/>
  <c r="A3134" i="166"/>
  <c r="B3134" i="166"/>
  <c r="C3134" i="166"/>
  <c r="D3134" i="166"/>
  <c r="A3135" i="166"/>
  <c r="B3135" i="166"/>
  <c r="C3135" i="166"/>
  <c r="D3135" i="166"/>
  <c r="A3136" i="166"/>
  <c r="B3136" i="166"/>
  <c r="C3136" i="166"/>
  <c r="D3136" i="166"/>
  <c r="A3137" i="166"/>
  <c r="B3137" i="166"/>
  <c r="C3137" i="166"/>
  <c r="D3137" i="166"/>
  <c r="A3138" i="166"/>
  <c r="B3138" i="166"/>
  <c r="C3138" i="166"/>
  <c r="D3138" i="166"/>
  <c r="A3139" i="166"/>
  <c r="B3139" i="166"/>
  <c r="C3139" i="166"/>
  <c r="D3139" i="166"/>
  <c r="A3140" i="166"/>
  <c r="B3140" i="166"/>
  <c r="C3140" i="166"/>
  <c r="D3140" i="166"/>
  <c r="A3141" i="166"/>
  <c r="B3141" i="166"/>
  <c r="C3141" i="166"/>
  <c r="D3141" i="166"/>
  <c r="A3142" i="166"/>
  <c r="B3142" i="166"/>
  <c r="C3142" i="166"/>
  <c r="D3142" i="166"/>
  <c r="A3143" i="166"/>
  <c r="B3143" i="166"/>
  <c r="C3143" i="166"/>
  <c r="D3143" i="166"/>
  <c r="A3144" i="166"/>
  <c r="B3144" i="166"/>
  <c r="C3144" i="166"/>
  <c r="D3144" i="166"/>
  <c r="A3145" i="166"/>
  <c r="B3145" i="166"/>
  <c r="C3145" i="166"/>
  <c r="D3145" i="166"/>
  <c r="A3146" i="166"/>
  <c r="B3146" i="166"/>
  <c r="C3146" i="166"/>
  <c r="D3146" i="166"/>
  <c r="A3147" i="166"/>
  <c r="B3147" i="166"/>
  <c r="C3147" i="166"/>
  <c r="D3147" i="166"/>
  <c r="A3148" i="166"/>
  <c r="B3148" i="166"/>
  <c r="C3148" i="166"/>
  <c r="D3148" i="166"/>
  <c r="A3149" i="166"/>
  <c r="B3149" i="166"/>
  <c r="C3149" i="166"/>
  <c r="D3149" i="166"/>
  <c r="A3150" i="166"/>
  <c r="B3150" i="166"/>
  <c r="C3150" i="166"/>
  <c r="D3150" i="166"/>
  <c r="A3151" i="166"/>
  <c r="B3151" i="166"/>
  <c r="C3151" i="166"/>
  <c r="D3151" i="166"/>
  <c r="A3152" i="166"/>
  <c r="B3152" i="166"/>
  <c r="C3152" i="166"/>
  <c r="D3152" i="166"/>
  <c r="A3153" i="166"/>
  <c r="B3153" i="166"/>
  <c r="C3153" i="166"/>
  <c r="D3153" i="166"/>
  <c r="A3154" i="166"/>
  <c r="B3154" i="166"/>
  <c r="C3154" i="166"/>
  <c r="D3154" i="166"/>
  <c r="A3155" i="166"/>
  <c r="B3155" i="166"/>
  <c r="C3155" i="166"/>
  <c r="D3155" i="166"/>
  <c r="A3156" i="166"/>
  <c r="B3156" i="166"/>
  <c r="C3156" i="166"/>
  <c r="D3156" i="166"/>
  <c r="A3157" i="166"/>
  <c r="B3157" i="166"/>
  <c r="C3157" i="166"/>
  <c r="D3157" i="166"/>
  <c r="A3158" i="166"/>
  <c r="B3158" i="166"/>
  <c r="C3158" i="166"/>
  <c r="D3158" i="166"/>
  <c r="A3159" i="166"/>
  <c r="B3159" i="166"/>
  <c r="C3159" i="166"/>
  <c r="D3159" i="166"/>
  <c r="A3160" i="166"/>
  <c r="B3160" i="166"/>
  <c r="C3160" i="166"/>
  <c r="D3160" i="166"/>
  <c r="A3161" i="166"/>
  <c r="B3161" i="166"/>
  <c r="C3161" i="166"/>
  <c r="D3161" i="166"/>
  <c r="A3162" i="166"/>
  <c r="B3162" i="166"/>
  <c r="C3162" i="166"/>
  <c r="D3162" i="166"/>
  <c r="A3163" i="166"/>
  <c r="B3163" i="166"/>
  <c r="C3163" i="166"/>
  <c r="D3163" i="166"/>
  <c r="A3164" i="166"/>
  <c r="B3164" i="166"/>
  <c r="C3164" i="166"/>
  <c r="D3164" i="166"/>
  <c r="A3165" i="166"/>
  <c r="B3165" i="166"/>
  <c r="C3165" i="166"/>
  <c r="D3165" i="166"/>
  <c r="A3166" i="166"/>
  <c r="B3166" i="166"/>
  <c r="C3166" i="166"/>
  <c r="D3166" i="166"/>
  <c r="A3167" i="166"/>
  <c r="B3167" i="166"/>
  <c r="C3167" i="166"/>
  <c r="D3167" i="166"/>
  <c r="A3168" i="166"/>
  <c r="B3168" i="166"/>
  <c r="C3168" i="166"/>
  <c r="D3168" i="166"/>
  <c r="A3169" i="166"/>
  <c r="B3169" i="166"/>
  <c r="C3169" i="166"/>
  <c r="D3169" i="166"/>
  <c r="A3170" i="166"/>
  <c r="B3170" i="166"/>
  <c r="C3170" i="166"/>
  <c r="D3170" i="166"/>
  <c r="A3171" i="166"/>
  <c r="B3171" i="166"/>
  <c r="C3171" i="166"/>
  <c r="D3171" i="166"/>
  <c r="A3172" i="166"/>
  <c r="B3172" i="166"/>
  <c r="C3172" i="166"/>
  <c r="D3172" i="166"/>
  <c r="A3173" i="166"/>
  <c r="B3173" i="166"/>
  <c r="C3173" i="166"/>
  <c r="D3173" i="166"/>
  <c r="A3174" i="166"/>
  <c r="B3174" i="166"/>
  <c r="C3174" i="166"/>
  <c r="D3174" i="166"/>
  <c r="A3175" i="166"/>
  <c r="B3175" i="166"/>
  <c r="C3175" i="166"/>
  <c r="D3175" i="166"/>
  <c r="A3176" i="166"/>
  <c r="B3176" i="166"/>
  <c r="C3176" i="166"/>
  <c r="D3176" i="166"/>
  <c r="A3177" i="166"/>
  <c r="B3177" i="166"/>
  <c r="C3177" i="166"/>
  <c r="D3177" i="166"/>
  <c r="A3178" i="166"/>
  <c r="B3178" i="166"/>
  <c r="C3178" i="166"/>
  <c r="D3178" i="166"/>
  <c r="A3179" i="166"/>
  <c r="B3179" i="166"/>
  <c r="C3179" i="166"/>
  <c r="D3179" i="166"/>
  <c r="A3180" i="166"/>
  <c r="B3180" i="166"/>
  <c r="C3180" i="166"/>
  <c r="D3180" i="166"/>
  <c r="A3181" i="166"/>
  <c r="B3181" i="166"/>
  <c r="C3181" i="166"/>
  <c r="D3181" i="166"/>
  <c r="A3182" i="166"/>
  <c r="B3182" i="166"/>
  <c r="C3182" i="166"/>
  <c r="D3182" i="166"/>
  <c r="A3183" i="166"/>
  <c r="B3183" i="166"/>
  <c r="C3183" i="166"/>
  <c r="D3183" i="166"/>
  <c r="A3184" i="166"/>
  <c r="B3184" i="166"/>
  <c r="C3184" i="166"/>
  <c r="D3184" i="166"/>
  <c r="A3185" i="166"/>
  <c r="B3185" i="166"/>
  <c r="C3185" i="166"/>
  <c r="D3185" i="166"/>
  <c r="A3186" i="166"/>
  <c r="B3186" i="166"/>
  <c r="C3186" i="166"/>
  <c r="D3186" i="166"/>
  <c r="A3187" i="166"/>
  <c r="B3187" i="166"/>
  <c r="C3187" i="166"/>
  <c r="D3187" i="166"/>
  <c r="A3188" i="166"/>
  <c r="B3188" i="166"/>
  <c r="C3188" i="166"/>
  <c r="D3188" i="166"/>
  <c r="A3189" i="166"/>
  <c r="B3189" i="166"/>
  <c r="C3189" i="166"/>
  <c r="D3189" i="166"/>
  <c r="A3190" i="166"/>
  <c r="B3190" i="166"/>
  <c r="C3190" i="166"/>
  <c r="D3190" i="166"/>
  <c r="A3191" i="166"/>
  <c r="B3191" i="166"/>
  <c r="C3191" i="166"/>
  <c r="D3191" i="166"/>
  <c r="A3192" i="166"/>
  <c r="B3192" i="166"/>
  <c r="C3192" i="166"/>
  <c r="D3192" i="166"/>
  <c r="A3193" i="166"/>
  <c r="B3193" i="166"/>
  <c r="C3193" i="166"/>
  <c r="D3193" i="166"/>
  <c r="A3194" i="166"/>
  <c r="B3194" i="166"/>
  <c r="C3194" i="166"/>
  <c r="D3194" i="166"/>
  <c r="A3195" i="166"/>
  <c r="B3195" i="166"/>
  <c r="C3195" i="166"/>
  <c r="D3195" i="166"/>
  <c r="A3196" i="166"/>
  <c r="B3196" i="166"/>
  <c r="C3196" i="166"/>
  <c r="D3196" i="166"/>
  <c r="A3197" i="166"/>
  <c r="B3197" i="166"/>
  <c r="C3197" i="166"/>
  <c r="D3197" i="166"/>
  <c r="A3198" i="166"/>
  <c r="B3198" i="166"/>
  <c r="C3198" i="166"/>
  <c r="D3198" i="166"/>
  <c r="A3199" i="166"/>
  <c r="B3199" i="166"/>
  <c r="C3199" i="166"/>
  <c r="D3199" i="166"/>
  <c r="A3200" i="166"/>
  <c r="B3200" i="166"/>
  <c r="C3200" i="166"/>
  <c r="D3200" i="166"/>
  <c r="A3201" i="166"/>
  <c r="B3201" i="166"/>
  <c r="C3201" i="166"/>
  <c r="D3201" i="166"/>
  <c r="A3202" i="166"/>
  <c r="B3202" i="166"/>
  <c r="C3202" i="166"/>
  <c r="D3202" i="166"/>
  <c r="A3203" i="166"/>
  <c r="B3203" i="166"/>
  <c r="C3203" i="166"/>
  <c r="D3203" i="166"/>
  <c r="A3204" i="166"/>
  <c r="B3204" i="166"/>
  <c r="C3204" i="166"/>
  <c r="D3204" i="166"/>
  <c r="A3205" i="166"/>
  <c r="B3205" i="166"/>
  <c r="C3205" i="166"/>
  <c r="D3205" i="166"/>
  <c r="A3206" i="166"/>
  <c r="B3206" i="166"/>
  <c r="C3206" i="166"/>
  <c r="D3206" i="166"/>
  <c r="A3207" i="166"/>
  <c r="B3207" i="166"/>
  <c r="C3207" i="166"/>
  <c r="D3207" i="166"/>
  <c r="A3208" i="166"/>
  <c r="B3208" i="166"/>
  <c r="C3208" i="166"/>
  <c r="D3208" i="166"/>
  <c r="A3209" i="166"/>
  <c r="B3209" i="166"/>
  <c r="C3209" i="166"/>
  <c r="D3209" i="166"/>
  <c r="A3210" i="166"/>
  <c r="B3210" i="166"/>
  <c r="C3210" i="166"/>
  <c r="D3210" i="166"/>
  <c r="A3211" i="166"/>
  <c r="B3211" i="166"/>
  <c r="C3211" i="166"/>
  <c r="D3211" i="166"/>
  <c r="A3212" i="166"/>
  <c r="B3212" i="166"/>
  <c r="C3212" i="166"/>
  <c r="D3212" i="166"/>
  <c r="A3213" i="166"/>
  <c r="B3213" i="166"/>
  <c r="C3213" i="166"/>
  <c r="D3213" i="166"/>
  <c r="A3214" i="166"/>
  <c r="B3214" i="166"/>
  <c r="C3214" i="166"/>
  <c r="D3214" i="166"/>
  <c r="A3215" i="166"/>
  <c r="B3215" i="166"/>
  <c r="C3215" i="166"/>
  <c r="D3215" i="166"/>
  <c r="A3216" i="166"/>
  <c r="B3216" i="166"/>
  <c r="C3216" i="166"/>
  <c r="D3216" i="166"/>
  <c r="A3217" i="166"/>
  <c r="B3217" i="166"/>
  <c r="C3217" i="166"/>
  <c r="D3217" i="166"/>
  <c r="A3218" i="166"/>
  <c r="B3218" i="166"/>
  <c r="C3218" i="166"/>
  <c r="D3218" i="166"/>
  <c r="A3219" i="166"/>
  <c r="B3219" i="166"/>
  <c r="C3219" i="166"/>
  <c r="D3219" i="166"/>
  <c r="A3220" i="166"/>
  <c r="B3220" i="166"/>
  <c r="C3220" i="166"/>
  <c r="D3220" i="166"/>
  <c r="A3221" i="166"/>
  <c r="B3221" i="166"/>
  <c r="C3221" i="166"/>
  <c r="D3221" i="166"/>
  <c r="A3222" i="166"/>
  <c r="B3222" i="166"/>
  <c r="C3222" i="166"/>
  <c r="D3222" i="166"/>
  <c r="A3223" i="166"/>
  <c r="B3223" i="166"/>
  <c r="C3223" i="166"/>
  <c r="D3223" i="166"/>
  <c r="A3224" i="166"/>
  <c r="B3224" i="166"/>
  <c r="C3224" i="166"/>
  <c r="D3224" i="166"/>
  <c r="A3225" i="166"/>
  <c r="B3225" i="166"/>
  <c r="C3225" i="166"/>
  <c r="D3225" i="166"/>
  <c r="A3226" i="166"/>
  <c r="B3226" i="166"/>
  <c r="C3226" i="166"/>
  <c r="D3226" i="166"/>
  <c r="A3227" i="166"/>
  <c r="B3227" i="166"/>
  <c r="C3227" i="166"/>
  <c r="D3227" i="166"/>
  <c r="A3228" i="166"/>
  <c r="B3228" i="166"/>
  <c r="C3228" i="166"/>
  <c r="D3228" i="166"/>
  <c r="A3229" i="166"/>
  <c r="B3229" i="166"/>
  <c r="C3229" i="166"/>
  <c r="D3229" i="166"/>
  <c r="A3230" i="166"/>
  <c r="B3230" i="166"/>
  <c r="C3230" i="166"/>
  <c r="D3230" i="166"/>
  <c r="A3231" i="166"/>
  <c r="B3231" i="166"/>
  <c r="C3231" i="166"/>
  <c r="D3231" i="166"/>
  <c r="A3232" i="166"/>
  <c r="B3232" i="166"/>
  <c r="C3232" i="166"/>
  <c r="D3232" i="166"/>
  <c r="A3233" i="166"/>
  <c r="B3233" i="166"/>
  <c r="C3233" i="166"/>
  <c r="D3233" i="166"/>
  <c r="A3234" i="166"/>
  <c r="B3234" i="166"/>
  <c r="C3234" i="166"/>
  <c r="D3234" i="166"/>
  <c r="A3235" i="166"/>
  <c r="B3235" i="166"/>
  <c r="C3235" i="166"/>
  <c r="D3235" i="166"/>
  <c r="A3236" i="166"/>
  <c r="B3236" i="166"/>
  <c r="C3236" i="166"/>
  <c r="D3236" i="166"/>
  <c r="A3237" i="166"/>
  <c r="B3237" i="166"/>
  <c r="C3237" i="166"/>
  <c r="D3237" i="166"/>
  <c r="A3238" i="166"/>
  <c r="B3238" i="166"/>
  <c r="C3238" i="166"/>
  <c r="D3238" i="166"/>
  <c r="A3239" i="166"/>
  <c r="B3239" i="166"/>
  <c r="C3239" i="166"/>
  <c r="D3239" i="166"/>
  <c r="A3240" i="166"/>
  <c r="B3240" i="166"/>
  <c r="C3240" i="166"/>
  <c r="D3240" i="166"/>
  <c r="A3241" i="166"/>
  <c r="B3241" i="166"/>
  <c r="C3241" i="166"/>
  <c r="D3241" i="166"/>
  <c r="A3242" i="166"/>
  <c r="B3242" i="166"/>
  <c r="C3242" i="166"/>
  <c r="D3242" i="166"/>
  <c r="A3243" i="166"/>
  <c r="B3243" i="166"/>
  <c r="C3243" i="166"/>
  <c r="D3243" i="166"/>
  <c r="A3244" i="166"/>
  <c r="B3244" i="166"/>
  <c r="C3244" i="166"/>
  <c r="D3244" i="166"/>
  <c r="A3245" i="166"/>
  <c r="B3245" i="166"/>
  <c r="C3245" i="166"/>
  <c r="D3245" i="166"/>
  <c r="A3246" i="166"/>
  <c r="B3246" i="166"/>
  <c r="C3246" i="166"/>
  <c r="D3246" i="166"/>
  <c r="A3247" i="166"/>
  <c r="B3247" i="166"/>
  <c r="C3247" i="166"/>
  <c r="D3247" i="166"/>
  <c r="A3248" i="166"/>
  <c r="B3248" i="166"/>
  <c r="C3248" i="166"/>
  <c r="D3248" i="166"/>
  <c r="A3249" i="166"/>
  <c r="B3249" i="166"/>
  <c r="C3249" i="166"/>
  <c r="D3249" i="166"/>
  <c r="A3250" i="166"/>
  <c r="B3250" i="166"/>
  <c r="C3250" i="166"/>
  <c r="D3250" i="166"/>
  <c r="A3251" i="166"/>
  <c r="B3251" i="166"/>
  <c r="C3251" i="166"/>
  <c r="D3251" i="166"/>
  <c r="A3252" i="166"/>
  <c r="B3252" i="166"/>
  <c r="C3252" i="166"/>
  <c r="D3252" i="166"/>
  <c r="A3253" i="166"/>
  <c r="B3253" i="166"/>
  <c r="C3253" i="166"/>
  <c r="D3253" i="166"/>
  <c r="A3254" i="166"/>
  <c r="B3254" i="166"/>
  <c r="C3254" i="166"/>
  <c r="D3254" i="166"/>
  <c r="A3255" i="166"/>
  <c r="B3255" i="166"/>
  <c r="C3255" i="166"/>
  <c r="D3255" i="166"/>
  <c r="A3256" i="166"/>
  <c r="B3256" i="166"/>
  <c r="C3256" i="166"/>
  <c r="D3256" i="166"/>
  <c r="A3257" i="166"/>
  <c r="B3257" i="166"/>
  <c r="C3257" i="166"/>
  <c r="D3257" i="166"/>
  <c r="A3258" i="166"/>
  <c r="B3258" i="166"/>
  <c r="C3258" i="166"/>
  <c r="D3258" i="166"/>
  <c r="A3259" i="166"/>
  <c r="B3259" i="166"/>
  <c r="C3259" i="166"/>
  <c r="D3259" i="166"/>
  <c r="A3260" i="166"/>
  <c r="B3260" i="166"/>
  <c r="C3260" i="166"/>
  <c r="D3260" i="166"/>
  <c r="A3261" i="166"/>
  <c r="B3261" i="166"/>
  <c r="C3261" i="166"/>
  <c r="D3261" i="166"/>
  <c r="A3262" i="166"/>
  <c r="B3262" i="166"/>
  <c r="C3262" i="166"/>
  <c r="D3262" i="166"/>
  <c r="A3263" i="166"/>
  <c r="B3263" i="166"/>
  <c r="C3263" i="166"/>
  <c r="D3263" i="166"/>
  <c r="A3264" i="166"/>
  <c r="B3264" i="166"/>
  <c r="C3264" i="166"/>
  <c r="D3264" i="166"/>
  <c r="A3265" i="166"/>
  <c r="B3265" i="166"/>
  <c r="C3265" i="166"/>
  <c r="D3265" i="166"/>
  <c r="A3266" i="166"/>
  <c r="B3266" i="166"/>
  <c r="C3266" i="166"/>
  <c r="D3266" i="166"/>
  <c r="A3267" i="166"/>
  <c r="B3267" i="166"/>
  <c r="C3267" i="166"/>
  <c r="D3267" i="166"/>
  <c r="A3268" i="166"/>
  <c r="B3268" i="166"/>
  <c r="C3268" i="166"/>
  <c r="D3268" i="166"/>
  <c r="A3269" i="166"/>
  <c r="B3269" i="166"/>
  <c r="C3269" i="166"/>
  <c r="D3269" i="166"/>
  <c r="A3270" i="166"/>
  <c r="B3270" i="166"/>
  <c r="C3270" i="166"/>
  <c r="D3270" i="166"/>
  <c r="A3271" i="166"/>
  <c r="B3271" i="166"/>
  <c r="C3271" i="166"/>
  <c r="D3271" i="166"/>
  <c r="A3272" i="166"/>
  <c r="B3272" i="166"/>
  <c r="C3272" i="166"/>
  <c r="D3272" i="166"/>
  <c r="A3273" i="166"/>
  <c r="B3273" i="166"/>
  <c r="C3273" i="166"/>
  <c r="D3273" i="166"/>
  <c r="A3274" i="166"/>
  <c r="B3274" i="166"/>
  <c r="C3274" i="166"/>
  <c r="D3274" i="166"/>
  <c r="A3275" i="166"/>
  <c r="B3275" i="166"/>
  <c r="C3275" i="166"/>
  <c r="D3275" i="166"/>
  <c r="A3276" i="166"/>
  <c r="B3276" i="166"/>
  <c r="C3276" i="166"/>
  <c r="D3276" i="166"/>
  <c r="A3277" i="166"/>
  <c r="B3277" i="166"/>
  <c r="C3277" i="166"/>
  <c r="D3277" i="166"/>
  <c r="A3278" i="166"/>
  <c r="B3278" i="166"/>
  <c r="C3278" i="166"/>
  <c r="D3278" i="166"/>
  <c r="A3279" i="166"/>
  <c r="B3279" i="166"/>
  <c r="C3279" i="166"/>
  <c r="D3279" i="166"/>
  <c r="A3280" i="166"/>
  <c r="B3280" i="166"/>
  <c r="C3280" i="166"/>
  <c r="D3280" i="166"/>
  <c r="A3281" i="166"/>
  <c r="B3281" i="166"/>
  <c r="C3281" i="166"/>
  <c r="D3281" i="166"/>
  <c r="A3282" i="166"/>
  <c r="B3282" i="166"/>
  <c r="C3282" i="166"/>
  <c r="D3282" i="166"/>
  <c r="A3283" i="166"/>
  <c r="B3283" i="166"/>
  <c r="C3283" i="166"/>
  <c r="D3283" i="166"/>
  <c r="A3284" i="166"/>
  <c r="B3284" i="166"/>
  <c r="C3284" i="166"/>
  <c r="D3284" i="166"/>
  <c r="A3285" i="166"/>
  <c r="B3285" i="166"/>
  <c r="C3285" i="166"/>
  <c r="D3285" i="166"/>
  <c r="A3286" i="166"/>
  <c r="B3286" i="166"/>
  <c r="C3286" i="166"/>
  <c r="D3286" i="166"/>
  <c r="A3287" i="166"/>
  <c r="B3287" i="166"/>
  <c r="C3287" i="166"/>
  <c r="D3287" i="166"/>
  <c r="A3288" i="166"/>
  <c r="B3288" i="166"/>
  <c r="C3288" i="166"/>
  <c r="D3288" i="166"/>
  <c r="A3289" i="166"/>
  <c r="B3289" i="166"/>
  <c r="C3289" i="166"/>
  <c r="D3289" i="166"/>
  <c r="A3290" i="166"/>
  <c r="B3290" i="166"/>
  <c r="C3290" i="166"/>
  <c r="D3290" i="166"/>
  <c r="A3291" i="166"/>
  <c r="B3291" i="166"/>
  <c r="C3291" i="166"/>
  <c r="D3291" i="166"/>
  <c r="A3292" i="166"/>
  <c r="B3292" i="166"/>
  <c r="C3292" i="166"/>
  <c r="D3292" i="166"/>
  <c r="A3293" i="166"/>
  <c r="B3293" i="166"/>
  <c r="C3293" i="166"/>
  <c r="D3293" i="166"/>
  <c r="A3294" i="166"/>
  <c r="B3294" i="166"/>
  <c r="C3294" i="166"/>
  <c r="D3294" i="166"/>
  <c r="A3295" i="166"/>
  <c r="B3295" i="166"/>
  <c r="C3295" i="166"/>
  <c r="D3295" i="166"/>
  <c r="A3296" i="166"/>
  <c r="B3296" i="166"/>
  <c r="C3296" i="166"/>
  <c r="D3296" i="166"/>
  <c r="A3297" i="166"/>
  <c r="B3297" i="166"/>
  <c r="C3297" i="166"/>
  <c r="D3297" i="166"/>
  <c r="A3298" i="166"/>
  <c r="B3298" i="166"/>
  <c r="C3298" i="166"/>
  <c r="D3298" i="166"/>
  <c r="A3299" i="166"/>
  <c r="B3299" i="166"/>
  <c r="C3299" i="166"/>
  <c r="D3299" i="166"/>
  <c r="A3300" i="166"/>
  <c r="B3300" i="166"/>
  <c r="C3300" i="166"/>
  <c r="D3300" i="166"/>
  <c r="A3301" i="166"/>
  <c r="B3301" i="166"/>
  <c r="C3301" i="166"/>
  <c r="D3301" i="166"/>
  <c r="A3302" i="166"/>
  <c r="B3302" i="166"/>
  <c r="C3302" i="166"/>
  <c r="D3302" i="166"/>
  <c r="A3303" i="166"/>
  <c r="B3303" i="166"/>
  <c r="C3303" i="166"/>
  <c r="D3303" i="166"/>
  <c r="A3304" i="166"/>
  <c r="B3304" i="166"/>
  <c r="C3304" i="166"/>
  <c r="D3304" i="166"/>
  <c r="A3305" i="166"/>
  <c r="B3305" i="166"/>
  <c r="C3305" i="166"/>
  <c r="D3305" i="166"/>
  <c r="A3306" i="166"/>
  <c r="B3306" i="166"/>
  <c r="C3306" i="166"/>
  <c r="D3306" i="166"/>
  <c r="A3307" i="166"/>
  <c r="B3307" i="166"/>
  <c r="C3307" i="166"/>
  <c r="D3307" i="166"/>
  <c r="A3308" i="166"/>
  <c r="B3308" i="166"/>
  <c r="C3308" i="166"/>
  <c r="D3308" i="166"/>
  <c r="A3309" i="166"/>
  <c r="B3309" i="166"/>
  <c r="C3309" i="166"/>
  <c r="D3309" i="166"/>
  <c r="A3310" i="166"/>
  <c r="B3310" i="166"/>
  <c r="C3310" i="166"/>
  <c r="D3310" i="166"/>
  <c r="A3311" i="166"/>
  <c r="B3311" i="166"/>
  <c r="C3311" i="166"/>
  <c r="D3311" i="166"/>
  <c r="A3312" i="166"/>
  <c r="B3312" i="166"/>
  <c r="C3312" i="166"/>
  <c r="D3312" i="166"/>
  <c r="A3313" i="166"/>
  <c r="B3313" i="166"/>
  <c r="C3313" i="166"/>
  <c r="D3313" i="166"/>
  <c r="A3314" i="166"/>
  <c r="B3314" i="166"/>
  <c r="C3314" i="166"/>
  <c r="D3314" i="166"/>
  <c r="A3315" i="166"/>
  <c r="B3315" i="166"/>
  <c r="C3315" i="166"/>
  <c r="D3315" i="166"/>
  <c r="A3316" i="166"/>
  <c r="B3316" i="166"/>
  <c r="C3316" i="166"/>
  <c r="D3316" i="166"/>
  <c r="A3317" i="166"/>
  <c r="B3317" i="166"/>
  <c r="C3317" i="166"/>
  <c r="D3317" i="166"/>
  <c r="A3318" i="166"/>
  <c r="B3318" i="166"/>
  <c r="C3318" i="166"/>
  <c r="D3318" i="166"/>
  <c r="A3319" i="166"/>
  <c r="B3319" i="166"/>
  <c r="C3319" i="166"/>
  <c r="D3319" i="166"/>
  <c r="A3320" i="166"/>
  <c r="B3320" i="166"/>
  <c r="C3320" i="166"/>
  <c r="D3320" i="166"/>
  <c r="A3321" i="166"/>
  <c r="B3321" i="166"/>
  <c r="C3321" i="166"/>
  <c r="D3321" i="166"/>
  <c r="A3322" i="166"/>
  <c r="B3322" i="166"/>
  <c r="C3322" i="166"/>
  <c r="D3322" i="166"/>
  <c r="A3323" i="166"/>
  <c r="B3323" i="166"/>
  <c r="C3323" i="166"/>
  <c r="D3323" i="166"/>
  <c r="A3324" i="166"/>
  <c r="B3324" i="166"/>
  <c r="C3324" i="166"/>
  <c r="D3324" i="166"/>
  <c r="A3325" i="166"/>
  <c r="B3325" i="166"/>
  <c r="C3325" i="166"/>
  <c r="D3325" i="166"/>
  <c r="A3326" i="166"/>
  <c r="B3326" i="166"/>
  <c r="C3326" i="166"/>
  <c r="D3326" i="166"/>
  <c r="A3327" i="166"/>
  <c r="B3327" i="166"/>
  <c r="C3327" i="166"/>
  <c r="D3327" i="166"/>
  <c r="A3328" i="166"/>
  <c r="B3328" i="166"/>
  <c r="C3328" i="166"/>
  <c r="D3328" i="166"/>
  <c r="A3329" i="166"/>
  <c r="B3329" i="166"/>
  <c r="C3329" i="166"/>
  <c r="D3329" i="166"/>
  <c r="A3330" i="166"/>
  <c r="B3330" i="166"/>
  <c r="C3330" i="166"/>
  <c r="D3330" i="166"/>
  <c r="A3331" i="166"/>
  <c r="B3331" i="166"/>
  <c r="C3331" i="166"/>
  <c r="D3331" i="166"/>
  <c r="A3332" i="166"/>
  <c r="B3332" i="166"/>
  <c r="C3332" i="166"/>
  <c r="D3332" i="166"/>
  <c r="A3333" i="166"/>
  <c r="B3333" i="166"/>
  <c r="C3333" i="166"/>
  <c r="D3333" i="166"/>
  <c r="A3334" i="166"/>
  <c r="B3334" i="166"/>
  <c r="C3334" i="166"/>
  <c r="D3334" i="166"/>
  <c r="A3335" i="166"/>
  <c r="B3335" i="166"/>
  <c r="C3335" i="166"/>
  <c r="D3335" i="166"/>
  <c r="A3336" i="166"/>
  <c r="B3336" i="166"/>
  <c r="C3336" i="166"/>
  <c r="D3336" i="166"/>
  <c r="A3337" i="166"/>
  <c r="B3337" i="166"/>
  <c r="C3337" i="166"/>
  <c r="D3337" i="166"/>
  <c r="A3338" i="166"/>
  <c r="B3338" i="166"/>
  <c r="C3338" i="166"/>
  <c r="D3338" i="166"/>
  <c r="A3339" i="166"/>
  <c r="B3339" i="166"/>
  <c r="C3339" i="166"/>
  <c r="D3339" i="166"/>
  <c r="A3340" i="166"/>
  <c r="B3340" i="166"/>
  <c r="C3340" i="166"/>
  <c r="D3340" i="166"/>
  <c r="A3341" i="166"/>
  <c r="B3341" i="166"/>
  <c r="C3341" i="166"/>
  <c r="D3341" i="166"/>
  <c r="A3342" i="166"/>
  <c r="B3342" i="166"/>
  <c r="C3342" i="166"/>
  <c r="D3342" i="166"/>
  <c r="A3343" i="166"/>
  <c r="B3343" i="166"/>
  <c r="C3343" i="166"/>
  <c r="D3343" i="166"/>
  <c r="A3344" i="166"/>
  <c r="B3344" i="166"/>
  <c r="C3344" i="166"/>
  <c r="D3344" i="166"/>
  <c r="A3345" i="166"/>
  <c r="B3345" i="166"/>
  <c r="C3345" i="166"/>
  <c r="D3345" i="166"/>
  <c r="A3346" i="166"/>
  <c r="B3346" i="166"/>
  <c r="C3346" i="166"/>
  <c r="D3346" i="166"/>
  <c r="A3347" i="166"/>
  <c r="B3347" i="166"/>
  <c r="C3347" i="166"/>
  <c r="D3347" i="166"/>
  <c r="A3348" i="166"/>
  <c r="B3348" i="166"/>
  <c r="C3348" i="166"/>
  <c r="D3348" i="166"/>
  <c r="A3349" i="166"/>
  <c r="B3349" i="166"/>
  <c r="C3349" i="166"/>
  <c r="D3349" i="166"/>
  <c r="A3350" i="166"/>
  <c r="B3350" i="166"/>
  <c r="C3350" i="166"/>
  <c r="D3350" i="166"/>
  <c r="A3351" i="166"/>
  <c r="B3351" i="166"/>
  <c r="C3351" i="166"/>
  <c r="D3351" i="166"/>
  <c r="A3352" i="166"/>
  <c r="B3352" i="166"/>
  <c r="C3352" i="166"/>
  <c r="D3352" i="166"/>
  <c r="A3353" i="166"/>
  <c r="B3353" i="166"/>
  <c r="C3353" i="166"/>
  <c r="D3353" i="166"/>
  <c r="A3354" i="166"/>
  <c r="B3354" i="166"/>
  <c r="C3354" i="166"/>
  <c r="D3354" i="166"/>
  <c r="A3355" i="166"/>
  <c r="B3355" i="166"/>
  <c r="C3355" i="166"/>
  <c r="D3355" i="166"/>
  <c r="A3356" i="166"/>
  <c r="B3356" i="166"/>
  <c r="C3356" i="166"/>
  <c r="D3356" i="166"/>
  <c r="A3357" i="166"/>
  <c r="B3357" i="166"/>
  <c r="C3357" i="166"/>
  <c r="D3357" i="166"/>
  <c r="A3358" i="166"/>
  <c r="B3358" i="166"/>
  <c r="C3358" i="166"/>
  <c r="D3358" i="166"/>
  <c r="A3359" i="166"/>
  <c r="B3359" i="166"/>
  <c r="C3359" i="166"/>
  <c r="D3359" i="166"/>
  <c r="A3360" i="166"/>
  <c r="B3360" i="166"/>
  <c r="C3360" i="166"/>
  <c r="D3360" i="166"/>
  <c r="A3361" i="166"/>
  <c r="B3361" i="166"/>
  <c r="C3361" i="166"/>
  <c r="D3361" i="166"/>
  <c r="A3362" i="166"/>
  <c r="B3362" i="166"/>
  <c r="C3362" i="166"/>
  <c r="D3362" i="166"/>
  <c r="A3363" i="166"/>
  <c r="B3363" i="166"/>
  <c r="C3363" i="166"/>
  <c r="D3363" i="166"/>
  <c r="A3364" i="166"/>
  <c r="B3364" i="166"/>
  <c r="C3364" i="166"/>
  <c r="D3364" i="166"/>
  <c r="A3365" i="166"/>
  <c r="B3365" i="166"/>
  <c r="C3365" i="166"/>
  <c r="D3365" i="166"/>
  <c r="A3366" i="166"/>
  <c r="B3366" i="166"/>
  <c r="C3366" i="166"/>
  <c r="D3366" i="166"/>
  <c r="A3367" i="166"/>
  <c r="B3367" i="166"/>
  <c r="C3367" i="166"/>
  <c r="D3367" i="166"/>
  <c r="A3368" i="166"/>
  <c r="B3368" i="166"/>
  <c r="C3368" i="166"/>
  <c r="D3368" i="166"/>
  <c r="A3369" i="166"/>
  <c r="B3369" i="166"/>
  <c r="C3369" i="166"/>
  <c r="D3369" i="166"/>
  <c r="A3370" i="166"/>
  <c r="B3370" i="166"/>
  <c r="C3370" i="166"/>
  <c r="D3370" i="166"/>
  <c r="A3371" i="166"/>
  <c r="B3371" i="166"/>
  <c r="C3371" i="166"/>
  <c r="D3371" i="166"/>
  <c r="A3372" i="166"/>
  <c r="B3372" i="166"/>
  <c r="C3372" i="166"/>
  <c r="D3372" i="166"/>
  <c r="A3373" i="166"/>
  <c r="B3373" i="166"/>
  <c r="C3373" i="166"/>
  <c r="D3373" i="166"/>
  <c r="A3374" i="166"/>
  <c r="B3374" i="166"/>
  <c r="C3374" i="166"/>
  <c r="D3374" i="166"/>
  <c r="A3375" i="166"/>
  <c r="B3375" i="166"/>
  <c r="C3375" i="166"/>
  <c r="D3375" i="166"/>
  <c r="A3376" i="166"/>
  <c r="B3376" i="166"/>
  <c r="C3376" i="166"/>
  <c r="D3376" i="166"/>
  <c r="A3377" i="166"/>
  <c r="B3377" i="166"/>
  <c r="C3377" i="166"/>
  <c r="D3377" i="166"/>
  <c r="A3378" i="166"/>
  <c r="B3378" i="166"/>
  <c r="C3378" i="166"/>
  <c r="D3378" i="166"/>
  <c r="A3379" i="166"/>
  <c r="B3379" i="166"/>
  <c r="C3379" i="166"/>
  <c r="D3379" i="166"/>
  <c r="A3380" i="166"/>
  <c r="B3380" i="166"/>
  <c r="C3380" i="166"/>
  <c r="D3380" i="166"/>
  <c r="A3381" i="166"/>
  <c r="B3381" i="166"/>
  <c r="C3381" i="166"/>
  <c r="D3381" i="166"/>
  <c r="A3382" i="166"/>
  <c r="B3382" i="166"/>
  <c r="C3382" i="166"/>
  <c r="D3382" i="166"/>
  <c r="A3383" i="166"/>
  <c r="B3383" i="166"/>
  <c r="C3383" i="166"/>
  <c r="D3383" i="166"/>
  <c r="A3384" i="166"/>
  <c r="B3384" i="166"/>
  <c r="C3384" i="166"/>
  <c r="D3384" i="166"/>
  <c r="A3385" i="166"/>
  <c r="B3385" i="166"/>
  <c r="C3385" i="166"/>
  <c r="D3385" i="166"/>
  <c r="A3386" i="166"/>
  <c r="B3386" i="166"/>
  <c r="C3386" i="166"/>
  <c r="D3386" i="166"/>
  <c r="A3387" i="166"/>
  <c r="B3387" i="166"/>
  <c r="C3387" i="166"/>
  <c r="D3387" i="166"/>
  <c r="A3388" i="166"/>
  <c r="B3388" i="166"/>
  <c r="C3388" i="166"/>
  <c r="D3388" i="166"/>
  <c r="A3389" i="166"/>
  <c r="B3389" i="166"/>
  <c r="C3389" i="166"/>
  <c r="D3389" i="166"/>
  <c r="A3390" i="166"/>
  <c r="B3390" i="166"/>
  <c r="C3390" i="166"/>
  <c r="D3390" i="166"/>
  <c r="A3391" i="166"/>
  <c r="B3391" i="166"/>
  <c r="C3391" i="166"/>
  <c r="D3391" i="166"/>
  <c r="A3392" i="166"/>
  <c r="B3392" i="166"/>
  <c r="C3392" i="166"/>
  <c r="D3392" i="166"/>
  <c r="A3393" i="166"/>
  <c r="B3393" i="166"/>
  <c r="C3393" i="166"/>
  <c r="D3393" i="166"/>
  <c r="A3394" i="166"/>
  <c r="B3394" i="166"/>
  <c r="C3394" i="166"/>
  <c r="D3394" i="166"/>
  <c r="A3395" i="166"/>
  <c r="B3395" i="166"/>
  <c r="C3395" i="166"/>
  <c r="D3395" i="166"/>
  <c r="A3396" i="166"/>
  <c r="B3396" i="166"/>
  <c r="C3396" i="166"/>
  <c r="D3396" i="166"/>
  <c r="A3397" i="166"/>
  <c r="B3397" i="166"/>
  <c r="C3397" i="166"/>
  <c r="D3397" i="166"/>
  <c r="A3398" i="166"/>
  <c r="B3398" i="166"/>
  <c r="C3398" i="166"/>
  <c r="D3398" i="166"/>
  <c r="A3399" i="166"/>
  <c r="B3399" i="166"/>
  <c r="C3399" i="166"/>
  <c r="D3399" i="166"/>
  <c r="A3400" i="166"/>
  <c r="B3400" i="166"/>
  <c r="C3400" i="166"/>
  <c r="D3400" i="166"/>
  <c r="A3401" i="166"/>
  <c r="B3401" i="166"/>
  <c r="C3401" i="166"/>
  <c r="D3401" i="166"/>
  <c r="A3402" i="166"/>
  <c r="B3402" i="166"/>
  <c r="C3402" i="166"/>
  <c r="D3402" i="166"/>
  <c r="A3403" i="166"/>
  <c r="B3403" i="166"/>
  <c r="C3403" i="166"/>
  <c r="D3403" i="166"/>
  <c r="A3404" i="166"/>
  <c r="B3404" i="166"/>
  <c r="C3404" i="166"/>
  <c r="D3404" i="166"/>
  <c r="A3405" i="166"/>
  <c r="B3405" i="166"/>
  <c r="C3405" i="166"/>
  <c r="D3405" i="166"/>
  <c r="A3406" i="166"/>
  <c r="B3406" i="166"/>
  <c r="C3406" i="166"/>
  <c r="D3406" i="166"/>
  <c r="A3407" i="166"/>
  <c r="B3407" i="166"/>
  <c r="C3407" i="166"/>
  <c r="D3407" i="166"/>
  <c r="A3408" i="166"/>
  <c r="B3408" i="166"/>
  <c r="C3408" i="166"/>
  <c r="D3408" i="166"/>
  <c r="A3409" i="166"/>
  <c r="B3409" i="166"/>
  <c r="C3409" i="166"/>
  <c r="D3409" i="166"/>
  <c r="A3410" i="166"/>
  <c r="B3410" i="166"/>
  <c r="C3410" i="166"/>
  <c r="D3410" i="166"/>
  <c r="A3411" i="166"/>
  <c r="B3411" i="166"/>
  <c r="C3411" i="166"/>
  <c r="D3411" i="166"/>
  <c r="A3412" i="166"/>
  <c r="B3412" i="166"/>
  <c r="C3412" i="166"/>
  <c r="D3412" i="166"/>
  <c r="A3413" i="166"/>
  <c r="B3413" i="166"/>
  <c r="C3413" i="166"/>
  <c r="D3413" i="166"/>
  <c r="A3414" i="166"/>
  <c r="B3414" i="166"/>
  <c r="C3414" i="166"/>
  <c r="D3414" i="166"/>
  <c r="A3415" i="166"/>
  <c r="B3415" i="166"/>
  <c r="C3415" i="166"/>
  <c r="D3415" i="166"/>
  <c r="A3416" i="166"/>
  <c r="B3416" i="166"/>
  <c r="C3416" i="166"/>
  <c r="D3416" i="166"/>
  <c r="A3417" i="166"/>
  <c r="B3417" i="166"/>
  <c r="C3417" i="166"/>
  <c r="D3417" i="166"/>
  <c r="A3418" i="166"/>
  <c r="B3418" i="166"/>
  <c r="C3418" i="166"/>
  <c r="D3418" i="166"/>
  <c r="A3419" i="166"/>
  <c r="B3419" i="166"/>
  <c r="C3419" i="166"/>
  <c r="D3419" i="166"/>
  <c r="A3420" i="166"/>
  <c r="B3420" i="166"/>
  <c r="C3420" i="166"/>
  <c r="D3420" i="166"/>
  <c r="A3421" i="166"/>
  <c r="B3421" i="166"/>
  <c r="C3421" i="166"/>
  <c r="D3421" i="166"/>
  <c r="A3422" i="166"/>
  <c r="B3422" i="166"/>
  <c r="C3422" i="166"/>
  <c r="D3422" i="166"/>
  <c r="A3423" i="166"/>
  <c r="B3423" i="166"/>
  <c r="C3423" i="166"/>
  <c r="D3423" i="166"/>
  <c r="A3424" i="166"/>
  <c r="B3424" i="166"/>
  <c r="C3424" i="166"/>
  <c r="D3424" i="166"/>
  <c r="A3425" i="166"/>
  <c r="B3425" i="166"/>
  <c r="C3425" i="166"/>
  <c r="D3425" i="166"/>
  <c r="A3426" i="166"/>
  <c r="B3426" i="166"/>
  <c r="C3426" i="166"/>
  <c r="D3426" i="166"/>
  <c r="A3427" i="166"/>
  <c r="B3427" i="166"/>
  <c r="C3427" i="166"/>
  <c r="D3427" i="166"/>
  <c r="A3428" i="166"/>
  <c r="B3428" i="166"/>
  <c r="C3428" i="166"/>
  <c r="D3428" i="166"/>
  <c r="A3429" i="166"/>
  <c r="B3429" i="166"/>
  <c r="C3429" i="166"/>
  <c r="D3429" i="166"/>
  <c r="A3430" i="166"/>
  <c r="B3430" i="166"/>
  <c r="C3430" i="166"/>
  <c r="D3430" i="166"/>
  <c r="A3431" i="166"/>
  <c r="B3431" i="166"/>
  <c r="C3431" i="166"/>
  <c r="D3431" i="166"/>
  <c r="A3432" i="166"/>
  <c r="B3432" i="166"/>
  <c r="C3432" i="166"/>
  <c r="D3432" i="166"/>
  <c r="A3433" i="166"/>
  <c r="B3433" i="166"/>
  <c r="C3433" i="166"/>
  <c r="D3433" i="166"/>
  <c r="A3434" i="166"/>
  <c r="B3434" i="166"/>
  <c r="C3434" i="166"/>
  <c r="D3434" i="166"/>
  <c r="A3435" i="166"/>
  <c r="B3435" i="166"/>
  <c r="C3435" i="166"/>
  <c r="D3435" i="166"/>
  <c r="A3436" i="166"/>
  <c r="B3436" i="166"/>
  <c r="C3436" i="166"/>
  <c r="D3436" i="166"/>
  <c r="A3437" i="166"/>
  <c r="B3437" i="166"/>
  <c r="C3437" i="166"/>
  <c r="D3437" i="166"/>
  <c r="A3438" i="166"/>
  <c r="B3438" i="166"/>
  <c r="C3438" i="166"/>
  <c r="D3438" i="166"/>
  <c r="A3439" i="166"/>
  <c r="B3439" i="166"/>
  <c r="C3439" i="166"/>
  <c r="D3439" i="166"/>
  <c r="A3440" i="166"/>
  <c r="B3440" i="166"/>
  <c r="C3440" i="166"/>
  <c r="D3440" i="166"/>
  <c r="A3441" i="166"/>
  <c r="B3441" i="166"/>
  <c r="C3441" i="166"/>
  <c r="D3441" i="166"/>
  <c r="A3442" i="166"/>
  <c r="B3442" i="166"/>
  <c r="C3442" i="166"/>
  <c r="D3442" i="166"/>
  <c r="A3443" i="166"/>
  <c r="B3443" i="166"/>
  <c r="C3443" i="166"/>
  <c r="D3443" i="166"/>
  <c r="A3444" i="166"/>
  <c r="B3444" i="166"/>
  <c r="C3444" i="166"/>
  <c r="D3444" i="166"/>
  <c r="A3445" i="166"/>
  <c r="B3445" i="166"/>
  <c r="C3445" i="166"/>
  <c r="D3445" i="166"/>
  <c r="A3446" i="166"/>
  <c r="B3446" i="166"/>
  <c r="C3446" i="166"/>
  <c r="D3446" i="166"/>
  <c r="A3447" i="166"/>
  <c r="B3447" i="166"/>
  <c r="C3447" i="166"/>
  <c r="D3447" i="166"/>
  <c r="A3448" i="166"/>
  <c r="B3448" i="166"/>
  <c r="C3448" i="166"/>
  <c r="D3448" i="166"/>
  <c r="A3449" i="166"/>
  <c r="B3449" i="166"/>
  <c r="C3449" i="166"/>
  <c r="D3449" i="166"/>
  <c r="A3450" i="166"/>
  <c r="B3450" i="166"/>
  <c r="C3450" i="166"/>
  <c r="D3450" i="166"/>
  <c r="A3451" i="166"/>
  <c r="B3451" i="166"/>
  <c r="C3451" i="166"/>
  <c r="D3451" i="166"/>
  <c r="A3452" i="166"/>
  <c r="B3452" i="166"/>
  <c r="C3452" i="166"/>
  <c r="D3452" i="166"/>
  <c r="A3453" i="166"/>
  <c r="B3453" i="166"/>
  <c r="C3453" i="166"/>
  <c r="D3453" i="166"/>
  <c r="A3454" i="166"/>
  <c r="B3454" i="166"/>
  <c r="C3454" i="166"/>
  <c r="D3454" i="166"/>
  <c r="A3455" i="166"/>
  <c r="B3455" i="166"/>
  <c r="C3455" i="166"/>
  <c r="D3455" i="166"/>
  <c r="A3456" i="166"/>
  <c r="B3456" i="166"/>
  <c r="C3456" i="166"/>
  <c r="D3456" i="166"/>
  <c r="A3457" i="166"/>
  <c r="B3457" i="166"/>
  <c r="C3457" i="166"/>
  <c r="D3457" i="166"/>
  <c r="A3458" i="166"/>
  <c r="B3458" i="166"/>
  <c r="C3458" i="166"/>
  <c r="D3458" i="166"/>
  <c r="A3459" i="166"/>
  <c r="B3459" i="166"/>
  <c r="C3459" i="166"/>
  <c r="D3459" i="166"/>
  <c r="A3460" i="166"/>
  <c r="B3460" i="166"/>
  <c r="C3460" i="166"/>
  <c r="D3460" i="166"/>
  <c r="A3461" i="166"/>
  <c r="B3461" i="166"/>
  <c r="C3461" i="166"/>
  <c r="D3461" i="166"/>
  <c r="A3462" i="166"/>
  <c r="B3462" i="166"/>
  <c r="C3462" i="166"/>
  <c r="D3462" i="166"/>
  <c r="A3463" i="166"/>
  <c r="B3463" i="166"/>
  <c r="C3463" i="166"/>
  <c r="D3463" i="166"/>
  <c r="A3464" i="166"/>
  <c r="B3464" i="166"/>
  <c r="C3464" i="166"/>
  <c r="D3464" i="166"/>
  <c r="A3465" i="166"/>
  <c r="B3465" i="166"/>
  <c r="C3465" i="166"/>
  <c r="D3465" i="166"/>
  <c r="A3466" i="166"/>
  <c r="B3466" i="166"/>
  <c r="C3466" i="166"/>
  <c r="D3466" i="166"/>
  <c r="A3467" i="166"/>
  <c r="B3467" i="166"/>
  <c r="C3467" i="166"/>
  <c r="D3467" i="166"/>
  <c r="A3468" i="166"/>
  <c r="B3468" i="166"/>
  <c r="C3468" i="166"/>
  <c r="D3468" i="166"/>
  <c r="A3469" i="166"/>
  <c r="B3469" i="166"/>
  <c r="C3469" i="166"/>
  <c r="D3469" i="166"/>
  <c r="A3470" i="166"/>
  <c r="B3470" i="166"/>
  <c r="C3470" i="166"/>
  <c r="D3470" i="166"/>
  <c r="A3471" i="166"/>
  <c r="B3471" i="166"/>
  <c r="C3471" i="166"/>
  <c r="D3471" i="166"/>
  <c r="A3472" i="166"/>
  <c r="B3472" i="166"/>
  <c r="C3472" i="166"/>
  <c r="D3472" i="166"/>
  <c r="A3473" i="166"/>
  <c r="B3473" i="166"/>
  <c r="C3473" i="166"/>
  <c r="D3473" i="166"/>
  <c r="A3474" i="166"/>
  <c r="B3474" i="166"/>
  <c r="C3474" i="166"/>
  <c r="D3474" i="166"/>
  <c r="A3475" i="166"/>
  <c r="B3475" i="166"/>
  <c r="C3475" i="166"/>
  <c r="D3475" i="166"/>
  <c r="A3476" i="166"/>
  <c r="B3476" i="166"/>
  <c r="C3476" i="166"/>
  <c r="D3476" i="166"/>
  <c r="A3477" i="166"/>
  <c r="B3477" i="166"/>
  <c r="C3477" i="166"/>
  <c r="D3477" i="166"/>
  <c r="A3478" i="166"/>
  <c r="B3478" i="166"/>
  <c r="C3478" i="166"/>
  <c r="D3478" i="166"/>
  <c r="A3479" i="166"/>
  <c r="B3479" i="166"/>
  <c r="C3479" i="166"/>
  <c r="D3479" i="166"/>
  <c r="A3480" i="166"/>
  <c r="B3480" i="166"/>
  <c r="C3480" i="166"/>
  <c r="D3480" i="166"/>
  <c r="A3481" i="166"/>
  <c r="B3481" i="166"/>
  <c r="C3481" i="166"/>
  <c r="D3481" i="166"/>
  <c r="A3482" i="166"/>
  <c r="B3482" i="166"/>
  <c r="C3482" i="166"/>
  <c r="D3482" i="166"/>
  <c r="A3483" i="166"/>
  <c r="B3483" i="166"/>
  <c r="C3483" i="166"/>
  <c r="D3483" i="166"/>
  <c r="A3484" i="166"/>
  <c r="B3484" i="166"/>
  <c r="C3484" i="166"/>
  <c r="D3484" i="166"/>
  <c r="A3485" i="166"/>
  <c r="B3485" i="166"/>
  <c r="C3485" i="166"/>
  <c r="D3485" i="166"/>
  <c r="A3486" i="166"/>
  <c r="B3486" i="166"/>
  <c r="C3486" i="166"/>
  <c r="D3486" i="166"/>
  <c r="A3487" i="166"/>
  <c r="B3487" i="166"/>
  <c r="C3487" i="166"/>
  <c r="D3487" i="166"/>
  <c r="A3488" i="166"/>
  <c r="B3488" i="166"/>
  <c r="C3488" i="166"/>
  <c r="D3488" i="166"/>
  <c r="A3489" i="166"/>
  <c r="B3489" i="166"/>
  <c r="C3489" i="166"/>
  <c r="D3489" i="166"/>
  <c r="A3490" i="166"/>
  <c r="B3490" i="166"/>
  <c r="C3490" i="166"/>
  <c r="D3490" i="166"/>
  <c r="A3491" i="166"/>
  <c r="B3491" i="166"/>
  <c r="C3491" i="166"/>
  <c r="D3491" i="166"/>
  <c r="A3492" i="166"/>
  <c r="B3492" i="166"/>
  <c r="C3492" i="166"/>
  <c r="D3492" i="166"/>
  <c r="A3493" i="166"/>
  <c r="B3493" i="166"/>
  <c r="C3493" i="166"/>
  <c r="D3493" i="166"/>
  <c r="A3494" i="166"/>
  <c r="B3494" i="166"/>
  <c r="C3494" i="166"/>
  <c r="D3494" i="166"/>
  <c r="A3495" i="166"/>
  <c r="B3495" i="166"/>
  <c r="C3495" i="166"/>
  <c r="D3495" i="166"/>
  <c r="A3496" i="166"/>
  <c r="B3496" i="166"/>
  <c r="C3496" i="166"/>
  <c r="D3496" i="166"/>
  <c r="A3497" i="166"/>
  <c r="B3497" i="166"/>
  <c r="C3497" i="166"/>
  <c r="D3497" i="166"/>
  <c r="A3498" i="166"/>
  <c r="B3498" i="166"/>
  <c r="C3498" i="166"/>
  <c r="D3498" i="166"/>
  <c r="A3499" i="166"/>
  <c r="B3499" i="166"/>
  <c r="C3499" i="166"/>
  <c r="D3499" i="166"/>
  <c r="A3500" i="166"/>
  <c r="B3500" i="166"/>
  <c r="C3500" i="166"/>
  <c r="D3500" i="166"/>
  <c r="A3501" i="166"/>
  <c r="B3501" i="166"/>
  <c r="C3501" i="166"/>
  <c r="D3501" i="166"/>
  <c r="A3502" i="166"/>
  <c r="B3502" i="166"/>
  <c r="C3502" i="166"/>
  <c r="D3502" i="166"/>
  <c r="A3503" i="166"/>
  <c r="B3503" i="166"/>
  <c r="C3503" i="166"/>
  <c r="D3503" i="166"/>
  <c r="A3504" i="166"/>
  <c r="B3504" i="166"/>
  <c r="C3504" i="166"/>
  <c r="D3504" i="166"/>
  <c r="A3505" i="166"/>
  <c r="B3505" i="166"/>
  <c r="C3505" i="166"/>
  <c r="D3505" i="166"/>
  <c r="A3506" i="166"/>
  <c r="B3506" i="166"/>
  <c r="C3506" i="166"/>
  <c r="D3506" i="166"/>
  <c r="A3507" i="166"/>
  <c r="B3507" i="166"/>
  <c r="C3507" i="166"/>
  <c r="D3507" i="166"/>
  <c r="A3508" i="166"/>
  <c r="B3508" i="166"/>
  <c r="C3508" i="166"/>
  <c r="D3508" i="166"/>
  <c r="A3509" i="166"/>
  <c r="B3509" i="166"/>
  <c r="C3509" i="166"/>
  <c r="D3509" i="166"/>
  <c r="A3510" i="166"/>
  <c r="B3510" i="166"/>
  <c r="C3510" i="166"/>
  <c r="D3510" i="166"/>
  <c r="A3511" i="166"/>
  <c r="B3511" i="166"/>
  <c r="C3511" i="166"/>
  <c r="D3511" i="166"/>
  <c r="A3512" i="166"/>
  <c r="B3512" i="166"/>
  <c r="C3512" i="166"/>
  <c r="D3512" i="166"/>
  <c r="A3513" i="166"/>
  <c r="B3513" i="166"/>
  <c r="C3513" i="166"/>
  <c r="D3513" i="166"/>
  <c r="A3514" i="166"/>
  <c r="B3514" i="166"/>
  <c r="C3514" i="166"/>
  <c r="D3514" i="166"/>
  <c r="A3515" i="166"/>
  <c r="B3515" i="166"/>
  <c r="C3515" i="166"/>
  <c r="D3515" i="166"/>
  <c r="A3516" i="166"/>
  <c r="B3516" i="166"/>
  <c r="C3516" i="166"/>
  <c r="D3516" i="166"/>
  <c r="A3517" i="166"/>
  <c r="B3517" i="166"/>
  <c r="C3517" i="166"/>
  <c r="D3517" i="166"/>
  <c r="A3518" i="166"/>
  <c r="B3518" i="166"/>
  <c r="C3518" i="166"/>
  <c r="D3518" i="166"/>
  <c r="A3519" i="166"/>
  <c r="B3519" i="166"/>
  <c r="C3519" i="166"/>
  <c r="D3519" i="166"/>
  <c r="A3520" i="166"/>
  <c r="B3520" i="166"/>
  <c r="C3520" i="166"/>
  <c r="D3520" i="166"/>
  <c r="A3521" i="166"/>
  <c r="B3521" i="166"/>
  <c r="C3521" i="166"/>
  <c r="D3521" i="166"/>
  <c r="A3522" i="166"/>
  <c r="B3522" i="166"/>
  <c r="C3522" i="166"/>
  <c r="D3522" i="166"/>
  <c r="A3523" i="166"/>
  <c r="B3523" i="166"/>
  <c r="C3523" i="166"/>
  <c r="D3523" i="166"/>
  <c r="A3524" i="166"/>
  <c r="B3524" i="166"/>
  <c r="C3524" i="166"/>
  <c r="D3524" i="166"/>
  <c r="A3525" i="166"/>
  <c r="B3525" i="166"/>
  <c r="C3525" i="166"/>
  <c r="D3525" i="166"/>
  <c r="A3526" i="166"/>
  <c r="B3526" i="166"/>
  <c r="C3526" i="166"/>
  <c r="D3526" i="166"/>
  <c r="A3527" i="166"/>
  <c r="B3527" i="166"/>
  <c r="C3527" i="166"/>
  <c r="D3527" i="166"/>
  <c r="A3528" i="166"/>
  <c r="B3528" i="166"/>
  <c r="C3528" i="166"/>
  <c r="D3528" i="166"/>
  <c r="A3529" i="166"/>
  <c r="B3529" i="166"/>
  <c r="C3529" i="166"/>
  <c r="D3529" i="166"/>
  <c r="A3530" i="166"/>
  <c r="B3530" i="166"/>
  <c r="C3530" i="166"/>
  <c r="D3530" i="166"/>
  <c r="A3531" i="166"/>
  <c r="B3531" i="166"/>
  <c r="C3531" i="166"/>
  <c r="D3531" i="166"/>
  <c r="A3532" i="166"/>
  <c r="B3532" i="166"/>
  <c r="C3532" i="166"/>
  <c r="D3532" i="166"/>
  <c r="A3533" i="166"/>
  <c r="B3533" i="166"/>
  <c r="C3533" i="166"/>
  <c r="D3533" i="166"/>
  <c r="A3534" i="166"/>
  <c r="B3534" i="166"/>
  <c r="C3534" i="166"/>
  <c r="D3534" i="166"/>
  <c r="A3535" i="166"/>
  <c r="B3535" i="166"/>
  <c r="C3535" i="166"/>
  <c r="D3535" i="166"/>
  <c r="A3536" i="166"/>
  <c r="B3536" i="166"/>
  <c r="C3536" i="166"/>
  <c r="D3536" i="166"/>
  <c r="A3537" i="166"/>
  <c r="B3537" i="166"/>
  <c r="C3537" i="166"/>
  <c r="D3537" i="166"/>
  <c r="A3538" i="166"/>
  <c r="B3538" i="166"/>
  <c r="C3538" i="166"/>
  <c r="D3538" i="166"/>
  <c r="A3539" i="166"/>
  <c r="B3539" i="166"/>
  <c r="C3539" i="166"/>
  <c r="D3539" i="166"/>
  <c r="A3540" i="166"/>
  <c r="B3540" i="166"/>
  <c r="C3540" i="166"/>
  <c r="D3540" i="166"/>
  <c r="A3541" i="166"/>
  <c r="B3541" i="166"/>
  <c r="C3541" i="166"/>
  <c r="D3541" i="166"/>
  <c r="A3542" i="166"/>
  <c r="B3542" i="166"/>
  <c r="C3542" i="166"/>
  <c r="D3542" i="166"/>
  <c r="A3543" i="166"/>
  <c r="B3543" i="166"/>
  <c r="C3543" i="166"/>
  <c r="D3543" i="166"/>
  <c r="A3544" i="166"/>
  <c r="B3544" i="166"/>
  <c r="C3544" i="166"/>
  <c r="D3544" i="166"/>
  <c r="A3545" i="166"/>
  <c r="B3545" i="166"/>
  <c r="C3545" i="166"/>
  <c r="D3545" i="166"/>
  <c r="A3546" i="166"/>
  <c r="B3546" i="166"/>
  <c r="C3546" i="166"/>
  <c r="D3546" i="166"/>
  <c r="A3547" i="166"/>
  <c r="B3547" i="166"/>
  <c r="C3547" i="166"/>
  <c r="D3547" i="166"/>
  <c r="A3548" i="166"/>
  <c r="B3548" i="166"/>
  <c r="C3548" i="166"/>
  <c r="D3548" i="166"/>
  <c r="A3549" i="166"/>
  <c r="B3549" i="166"/>
  <c r="C3549" i="166"/>
  <c r="D3549" i="166"/>
  <c r="A3550" i="166"/>
  <c r="B3550" i="166"/>
  <c r="C3550" i="166"/>
  <c r="D3550" i="166"/>
  <c r="A3551" i="166"/>
  <c r="B3551" i="166"/>
  <c r="C3551" i="166"/>
  <c r="D3551" i="166"/>
  <c r="A3552" i="166"/>
  <c r="B3552" i="166"/>
  <c r="C3552" i="166"/>
  <c r="D3552" i="166"/>
  <c r="A3553" i="166"/>
  <c r="B3553" i="166"/>
  <c r="C3553" i="166"/>
  <c r="D3553" i="166"/>
  <c r="A3554" i="166"/>
  <c r="B3554" i="166"/>
  <c r="C3554" i="166"/>
  <c r="D3554" i="166"/>
  <c r="A3555" i="166"/>
  <c r="B3555" i="166"/>
  <c r="C3555" i="166"/>
  <c r="D3555" i="166"/>
  <c r="A3556" i="166"/>
  <c r="B3556" i="166"/>
  <c r="C3556" i="166"/>
  <c r="D3556" i="166"/>
  <c r="A3557" i="166"/>
  <c r="B3557" i="166"/>
  <c r="C3557" i="166"/>
  <c r="D3557" i="166"/>
  <c r="A3558" i="166"/>
  <c r="B3558" i="166"/>
  <c r="C3558" i="166"/>
  <c r="D3558" i="166"/>
  <c r="A3559" i="166"/>
  <c r="B3559" i="166"/>
  <c r="C3559" i="166"/>
  <c r="D3559" i="166"/>
  <c r="A3560" i="166"/>
  <c r="B3560" i="166"/>
  <c r="C3560" i="166"/>
  <c r="D3560" i="166"/>
  <c r="A3561" i="166"/>
  <c r="B3561" i="166"/>
  <c r="C3561" i="166"/>
  <c r="D3561" i="166"/>
  <c r="A3562" i="166"/>
  <c r="B3562" i="166"/>
  <c r="C3562" i="166"/>
  <c r="D3562" i="166"/>
  <c r="A3563" i="166"/>
  <c r="B3563" i="166"/>
  <c r="C3563" i="166"/>
  <c r="D3563" i="166"/>
  <c r="A3564" i="166"/>
  <c r="B3564" i="166"/>
  <c r="C3564" i="166"/>
  <c r="D3564" i="166"/>
  <c r="A3565" i="166"/>
  <c r="B3565" i="166"/>
  <c r="C3565" i="166"/>
  <c r="D3565" i="166"/>
  <c r="A3566" i="166"/>
  <c r="B3566" i="166"/>
  <c r="C3566" i="166"/>
  <c r="D3566" i="166"/>
  <c r="A3567" i="166"/>
  <c r="B3567" i="166"/>
  <c r="C3567" i="166"/>
  <c r="D3567" i="166"/>
  <c r="A3568" i="166"/>
  <c r="B3568" i="166"/>
  <c r="C3568" i="166"/>
  <c r="D3568" i="166"/>
  <c r="A3569" i="166"/>
  <c r="B3569" i="166"/>
  <c r="C3569" i="166"/>
  <c r="D3569" i="166"/>
  <c r="A3570" i="166"/>
  <c r="B3570" i="166"/>
  <c r="C3570" i="166"/>
  <c r="D3570" i="166"/>
  <c r="A3571" i="166"/>
  <c r="B3571" i="166"/>
  <c r="C3571" i="166"/>
  <c r="D3571" i="166"/>
  <c r="A3572" i="166"/>
  <c r="B3572" i="166"/>
  <c r="C3572" i="166"/>
  <c r="D3572" i="166"/>
  <c r="A3573" i="166"/>
  <c r="B3573" i="166"/>
  <c r="C3573" i="166"/>
  <c r="D3573" i="166"/>
  <c r="A3574" i="166"/>
  <c r="B3574" i="166"/>
  <c r="C3574" i="166"/>
  <c r="D3574" i="166"/>
  <c r="A3575" i="166"/>
  <c r="B3575" i="166"/>
  <c r="C3575" i="166"/>
  <c r="D3575" i="166"/>
  <c r="A3576" i="166"/>
  <c r="B3576" i="166"/>
  <c r="C3576" i="166"/>
  <c r="D3576" i="166"/>
  <c r="A3577" i="166"/>
  <c r="B3577" i="166"/>
  <c r="C3577" i="166"/>
  <c r="D3577" i="166"/>
  <c r="A3578" i="166"/>
  <c r="B3578" i="166"/>
  <c r="C3578" i="166"/>
  <c r="D3578" i="166"/>
  <c r="A3579" i="166"/>
  <c r="B3579" i="166"/>
  <c r="C3579" i="166"/>
  <c r="D3579" i="166"/>
  <c r="A3580" i="166"/>
  <c r="B3580" i="166"/>
  <c r="C3580" i="166"/>
  <c r="D3580" i="166"/>
  <c r="A3581" i="166"/>
  <c r="B3581" i="166"/>
  <c r="C3581" i="166"/>
  <c r="D3581" i="166"/>
  <c r="A3582" i="166"/>
  <c r="B3582" i="166"/>
  <c r="C3582" i="166"/>
  <c r="D3582" i="166"/>
  <c r="A3583" i="166"/>
  <c r="B3583" i="166"/>
  <c r="C3583" i="166"/>
  <c r="D3583" i="166"/>
  <c r="A3584" i="166"/>
  <c r="B3584" i="166"/>
  <c r="C3584" i="166"/>
  <c r="D3584" i="166"/>
  <c r="A3585" i="166"/>
  <c r="B3585" i="166"/>
  <c r="C3585" i="166"/>
  <c r="D3585" i="166"/>
  <c r="A3586" i="166"/>
  <c r="B3586" i="166"/>
  <c r="C3586" i="166"/>
  <c r="D3586" i="166"/>
  <c r="A3587" i="166"/>
  <c r="B3587" i="166"/>
  <c r="C3587" i="166"/>
  <c r="D3587" i="166"/>
  <c r="A3588" i="166"/>
  <c r="B3588" i="166"/>
  <c r="C3588" i="166"/>
  <c r="D3588" i="166"/>
  <c r="A3589" i="166"/>
  <c r="B3589" i="166"/>
  <c r="C3589" i="166"/>
  <c r="D3589" i="166"/>
  <c r="A3590" i="166"/>
  <c r="B3590" i="166"/>
  <c r="C3590" i="166"/>
  <c r="D3590" i="166"/>
  <c r="A3591" i="166"/>
  <c r="B3591" i="166"/>
  <c r="C3591" i="166"/>
  <c r="D3591" i="166"/>
  <c r="A3592" i="166"/>
  <c r="B3592" i="166"/>
  <c r="C3592" i="166"/>
  <c r="D3592" i="166"/>
  <c r="A3593" i="166"/>
  <c r="B3593" i="166"/>
  <c r="C3593" i="166"/>
  <c r="D3593" i="166"/>
  <c r="A3594" i="166"/>
  <c r="B3594" i="166"/>
  <c r="C3594" i="166"/>
  <c r="D3594" i="166"/>
  <c r="A3595" i="166"/>
  <c r="B3595" i="166"/>
  <c r="C3595" i="166"/>
  <c r="D3595" i="166"/>
  <c r="A3596" i="166"/>
  <c r="B3596" i="166"/>
  <c r="C3596" i="166"/>
  <c r="D3596" i="166"/>
  <c r="A3597" i="166"/>
  <c r="B3597" i="166"/>
  <c r="C3597" i="166"/>
  <c r="D3597" i="166"/>
  <c r="A3598" i="166"/>
  <c r="B3598" i="166"/>
  <c r="C3598" i="166"/>
  <c r="D3598" i="166"/>
  <c r="A3599" i="166"/>
  <c r="B3599" i="166"/>
  <c r="C3599" i="166"/>
  <c r="D3599" i="166"/>
  <c r="A3600" i="166"/>
  <c r="B3600" i="166"/>
  <c r="C3600" i="166"/>
  <c r="D3600" i="166"/>
  <c r="A3601" i="166"/>
  <c r="B3601" i="166"/>
  <c r="C3601" i="166"/>
  <c r="D3601" i="166"/>
  <c r="A3602" i="166"/>
  <c r="B3602" i="166"/>
  <c r="C3602" i="166"/>
  <c r="D3602" i="166"/>
  <c r="A3603" i="166"/>
  <c r="B3603" i="166"/>
  <c r="C3603" i="166"/>
  <c r="D3603" i="166"/>
  <c r="A3604" i="166"/>
  <c r="B3604" i="166"/>
  <c r="C3604" i="166"/>
  <c r="D3604" i="166"/>
  <c r="A3605" i="166"/>
  <c r="B3605" i="166"/>
  <c r="C3605" i="166"/>
  <c r="D3605" i="166"/>
  <c r="A3606" i="166"/>
  <c r="B3606" i="166"/>
  <c r="C3606" i="166"/>
  <c r="D3606" i="166"/>
  <c r="A3607" i="166"/>
  <c r="B3607" i="166"/>
  <c r="C3607" i="166"/>
  <c r="D3607" i="166"/>
  <c r="A3608" i="166"/>
  <c r="B3608" i="166"/>
  <c r="C3608" i="166"/>
  <c r="D3608" i="166"/>
  <c r="A3609" i="166"/>
  <c r="B3609" i="166"/>
  <c r="C3609" i="166"/>
  <c r="D3609" i="166"/>
  <c r="A3610" i="166"/>
  <c r="B3610" i="166"/>
  <c r="C3610" i="166"/>
  <c r="D3610" i="166"/>
  <c r="A3611" i="166"/>
  <c r="B3611" i="166"/>
  <c r="C3611" i="166"/>
  <c r="D3611" i="166"/>
  <c r="A3612" i="166"/>
  <c r="B3612" i="166"/>
  <c r="C3612" i="166"/>
  <c r="D3612" i="166"/>
  <c r="A3613" i="166"/>
  <c r="B3613" i="166"/>
  <c r="C3613" i="166"/>
  <c r="D3613" i="166"/>
  <c r="A3614" i="166"/>
  <c r="B3614" i="166"/>
  <c r="C3614" i="166"/>
  <c r="D3614" i="166"/>
  <c r="A3615" i="166"/>
  <c r="B3615" i="166"/>
  <c r="C3615" i="166"/>
  <c r="D3615" i="166"/>
  <c r="A3616" i="166"/>
  <c r="B3616" i="166"/>
  <c r="C3616" i="166"/>
  <c r="D3616" i="166"/>
  <c r="A3617" i="166"/>
  <c r="B3617" i="166"/>
  <c r="C3617" i="166"/>
  <c r="D3617" i="166"/>
  <c r="A3618" i="166"/>
  <c r="B3618" i="166"/>
  <c r="C3618" i="166"/>
  <c r="D3618" i="166"/>
  <c r="A3619" i="166"/>
  <c r="B3619" i="166"/>
  <c r="C3619" i="166"/>
  <c r="D3619" i="166"/>
  <c r="A3620" i="166"/>
  <c r="B3620" i="166"/>
  <c r="C3620" i="166"/>
  <c r="D3620" i="166"/>
  <c r="A3621" i="166"/>
  <c r="B3621" i="166"/>
  <c r="C3621" i="166"/>
  <c r="D3621" i="166"/>
  <c r="A3622" i="166"/>
  <c r="B3622" i="166"/>
  <c r="C3622" i="166"/>
  <c r="D3622" i="166"/>
  <c r="A3623" i="166"/>
  <c r="B3623" i="166"/>
  <c r="C3623" i="166"/>
  <c r="D3623" i="166"/>
  <c r="A3624" i="166"/>
  <c r="B3624" i="166"/>
  <c r="C3624" i="166"/>
  <c r="D3624" i="166"/>
  <c r="A3625" i="166"/>
  <c r="B3625" i="166"/>
  <c r="C3625" i="166"/>
  <c r="D3625" i="166"/>
  <c r="A3626" i="166"/>
  <c r="B3626" i="166"/>
  <c r="C3626" i="166"/>
  <c r="D3626" i="166"/>
  <c r="A3627" i="166"/>
  <c r="B3627" i="166"/>
  <c r="C3627" i="166"/>
  <c r="D3627" i="166"/>
  <c r="A3628" i="166"/>
  <c r="B3628" i="166"/>
  <c r="C3628" i="166"/>
  <c r="D3628" i="166"/>
  <c r="A3629" i="166"/>
  <c r="B3629" i="166"/>
  <c r="C3629" i="166"/>
  <c r="D3629" i="166"/>
  <c r="A3630" i="166"/>
  <c r="B3630" i="166"/>
  <c r="C3630" i="166"/>
  <c r="D3630" i="166"/>
  <c r="A3631" i="166"/>
  <c r="B3631" i="166"/>
  <c r="C3631" i="166"/>
  <c r="D3631" i="166"/>
  <c r="A3632" i="166"/>
  <c r="B3632" i="166"/>
  <c r="C3632" i="166"/>
  <c r="D3632" i="166"/>
  <c r="A3633" i="166"/>
  <c r="B3633" i="166"/>
  <c r="C3633" i="166"/>
  <c r="D3633" i="166"/>
  <c r="A3634" i="166"/>
  <c r="B3634" i="166"/>
  <c r="C3634" i="166"/>
  <c r="D3634" i="166"/>
  <c r="A3635" i="166"/>
  <c r="B3635" i="166"/>
  <c r="C3635" i="166"/>
  <c r="D3635" i="166"/>
  <c r="A3636" i="166"/>
  <c r="B3636" i="166"/>
  <c r="C3636" i="166"/>
  <c r="D3636" i="166"/>
  <c r="A3637" i="166"/>
  <c r="B3637" i="166"/>
  <c r="C3637" i="166"/>
  <c r="D3637" i="166"/>
  <c r="A3638" i="166"/>
  <c r="B3638" i="166"/>
  <c r="C3638" i="166"/>
  <c r="D3638" i="166"/>
  <c r="A3639" i="166"/>
  <c r="B3639" i="166"/>
  <c r="C3639" i="166"/>
  <c r="D3639" i="166"/>
  <c r="A3640" i="166"/>
  <c r="B3640" i="166"/>
  <c r="C3640" i="166"/>
  <c r="D3640" i="166"/>
  <c r="A3641" i="166"/>
  <c r="B3641" i="166"/>
  <c r="C3641" i="166"/>
  <c r="D3641" i="166"/>
  <c r="A3642" i="166"/>
  <c r="B3642" i="166"/>
  <c r="C3642" i="166"/>
  <c r="D3642" i="166"/>
  <c r="A3643" i="166"/>
  <c r="B3643" i="166"/>
  <c r="C3643" i="166"/>
  <c r="D3643" i="166"/>
  <c r="A3644" i="166"/>
  <c r="B3644" i="166"/>
  <c r="C3644" i="166"/>
  <c r="D3644" i="166"/>
  <c r="A3645" i="166"/>
  <c r="B3645" i="166"/>
  <c r="C3645" i="166"/>
  <c r="D3645" i="166"/>
  <c r="A3646" i="166"/>
  <c r="B3646" i="166"/>
  <c r="C3646" i="166"/>
  <c r="D3646" i="166"/>
  <c r="A3647" i="166"/>
  <c r="B3647" i="166"/>
  <c r="C3647" i="166"/>
  <c r="D3647" i="166"/>
  <c r="A3648" i="166"/>
  <c r="B3648" i="166"/>
  <c r="C3648" i="166"/>
  <c r="D3648" i="166"/>
  <c r="A3649" i="166"/>
  <c r="B3649" i="166"/>
  <c r="C3649" i="166"/>
  <c r="D3649" i="166"/>
  <c r="A3650" i="166"/>
  <c r="B3650" i="166"/>
  <c r="C3650" i="166"/>
  <c r="D3650" i="166"/>
  <c r="A3651" i="166"/>
  <c r="B3651" i="166"/>
  <c r="C3651" i="166"/>
  <c r="D3651" i="166"/>
  <c r="A3652" i="166"/>
  <c r="B3652" i="166"/>
  <c r="C3652" i="166"/>
  <c r="D3652" i="166"/>
  <c r="A3653" i="166"/>
  <c r="B3653" i="166"/>
  <c r="C3653" i="166"/>
  <c r="D3653" i="166"/>
  <c r="A3654" i="166"/>
  <c r="B3654" i="166"/>
  <c r="C3654" i="166"/>
  <c r="D3654" i="166"/>
  <c r="A3655" i="166"/>
  <c r="B3655" i="166"/>
  <c r="C3655" i="166"/>
  <c r="D3655" i="166"/>
  <c r="A3656" i="166"/>
  <c r="B3656" i="166"/>
  <c r="C3656" i="166"/>
  <c r="D3656" i="166"/>
  <c r="A3657" i="166"/>
  <c r="B3657" i="166"/>
  <c r="C3657" i="166"/>
  <c r="D3657" i="166"/>
  <c r="A3658" i="166"/>
  <c r="B3658" i="166"/>
  <c r="C3658" i="166"/>
  <c r="D3658" i="166"/>
  <c r="A3659" i="166"/>
  <c r="B3659" i="166"/>
  <c r="C3659" i="166"/>
  <c r="D3659" i="166"/>
  <c r="A3660" i="166"/>
  <c r="B3660" i="166"/>
  <c r="C3660" i="166"/>
  <c r="D3660" i="166"/>
  <c r="A3661" i="166"/>
  <c r="B3661" i="166"/>
  <c r="C3661" i="166"/>
  <c r="D3661" i="166"/>
  <c r="A3662" i="166"/>
  <c r="B3662" i="166"/>
  <c r="C3662" i="166"/>
  <c r="D3662" i="166"/>
  <c r="A3663" i="166"/>
  <c r="B3663" i="166"/>
  <c r="C3663" i="166"/>
  <c r="D3663" i="166"/>
  <c r="A3664" i="166"/>
  <c r="B3664" i="166"/>
  <c r="C3664" i="166"/>
  <c r="D3664" i="166"/>
  <c r="A3665" i="166"/>
  <c r="B3665" i="166"/>
  <c r="C3665" i="166"/>
  <c r="D3665" i="166"/>
  <c r="A3666" i="166"/>
  <c r="B3666" i="166"/>
  <c r="C3666" i="166"/>
  <c r="D3666" i="166"/>
  <c r="A3667" i="166"/>
  <c r="B3667" i="166"/>
  <c r="C3667" i="166"/>
  <c r="D3667" i="166"/>
  <c r="A3668" i="166"/>
  <c r="B3668" i="166"/>
  <c r="C3668" i="166"/>
  <c r="D3668" i="166"/>
  <c r="A3669" i="166"/>
  <c r="B3669" i="166"/>
  <c r="C3669" i="166"/>
  <c r="D3669" i="166"/>
  <c r="A3670" i="166"/>
  <c r="B3670" i="166"/>
  <c r="C3670" i="166"/>
  <c r="D3670" i="166"/>
  <c r="A3671" i="166"/>
  <c r="B3671" i="166"/>
  <c r="C3671" i="166"/>
  <c r="D3671" i="166"/>
  <c r="A3672" i="166"/>
  <c r="B3672" i="166"/>
  <c r="C3672" i="166"/>
  <c r="D3672" i="166"/>
  <c r="A3673" i="166"/>
  <c r="B3673" i="166"/>
  <c r="C3673" i="166"/>
  <c r="D3673" i="166"/>
  <c r="A3674" i="166"/>
  <c r="B3674" i="166"/>
  <c r="C3674" i="166"/>
  <c r="D3674" i="166"/>
  <c r="A3675" i="166"/>
  <c r="B3675" i="166"/>
  <c r="C3675" i="166"/>
  <c r="D3675" i="166"/>
  <c r="A3676" i="166"/>
  <c r="B3676" i="166"/>
  <c r="C3676" i="166"/>
  <c r="D3676" i="166"/>
  <c r="A3677" i="166"/>
  <c r="B3677" i="166"/>
  <c r="C3677" i="166"/>
  <c r="D3677" i="166"/>
  <c r="A3678" i="166"/>
  <c r="B3678" i="166"/>
  <c r="C3678" i="166"/>
  <c r="D3678" i="166"/>
  <c r="A3679" i="166"/>
  <c r="B3679" i="166"/>
  <c r="C3679" i="166"/>
  <c r="D3679" i="166"/>
  <c r="A3680" i="166"/>
  <c r="B3680" i="166"/>
  <c r="C3680" i="166"/>
  <c r="D3680" i="166"/>
  <c r="A3681" i="166"/>
  <c r="B3681" i="166"/>
  <c r="C3681" i="166"/>
  <c r="D3681" i="166"/>
  <c r="A3682" i="166"/>
  <c r="B3682" i="166"/>
  <c r="C3682" i="166"/>
  <c r="D3682" i="166"/>
  <c r="A3683" i="166"/>
  <c r="B3683" i="166"/>
  <c r="C3683" i="166"/>
  <c r="D3683" i="166"/>
  <c r="A3684" i="166"/>
  <c r="B3684" i="166"/>
  <c r="C3684" i="166"/>
  <c r="D3684" i="166"/>
  <c r="A3685" i="166"/>
  <c r="B3685" i="166"/>
  <c r="C3685" i="166"/>
  <c r="D3685" i="166"/>
  <c r="A3686" i="166"/>
  <c r="B3686" i="166"/>
  <c r="C3686" i="166"/>
  <c r="D3686" i="166"/>
  <c r="A3687" i="166"/>
  <c r="B3687" i="166"/>
  <c r="C3687" i="166"/>
  <c r="D3687" i="166"/>
  <c r="A3688" i="166"/>
  <c r="B3688" i="166"/>
  <c r="C3688" i="166"/>
  <c r="D3688" i="166"/>
  <c r="A3689" i="166"/>
  <c r="B3689" i="166"/>
  <c r="C3689" i="166"/>
  <c r="D3689" i="166"/>
  <c r="A3690" i="166"/>
  <c r="B3690" i="166"/>
  <c r="C3690" i="166"/>
  <c r="D3690" i="166"/>
  <c r="A3691" i="166"/>
  <c r="B3691" i="166"/>
  <c r="C3691" i="166"/>
  <c r="D3691" i="166"/>
  <c r="A3692" i="166"/>
  <c r="B3692" i="166"/>
  <c r="C3692" i="166"/>
  <c r="D3692" i="166"/>
  <c r="A3693" i="166"/>
  <c r="B3693" i="166"/>
  <c r="C3693" i="166"/>
  <c r="D3693" i="166"/>
  <c r="A3694" i="166"/>
  <c r="B3694" i="166"/>
  <c r="C3694" i="166"/>
  <c r="D3694" i="166"/>
  <c r="A3695" i="166"/>
  <c r="B3695" i="166"/>
  <c r="C3695" i="166"/>
  <c r="D3695" i="166"/>
  <c r="A3696" i="166"/>
  <c r="B3696" i="166"/>
  <c r="C3696" i="166"/>
  <c r="D3696" i="166"/>
  <c r="A3697" i="166"/>
  <c r="B3697" i="166"/>
  <c r="C3697" i="166"/>
  <c r="D3697" i="166"/>
  <c r="A3698" i="166"/>
  <c r="B3698" i="166"/>
  <c r="C3698" i="166"/>
  <c r="D3698" i="166"/>
  <c r="A3699" i="166"/>
  <c r="B3699" i="166"/>
  <c r="C3699" i="166"/>
  <c r="D3699" i="166"/>
  <c r="A3700" i="166"/>
  <c r="B3700" i="166"/>
  <c r="C3700" i="166"/>
  <c r="D3700" i="166"/>
  <c r="A3701" i="166"/>
  <c r="B3701" i="166"/>
  <c r="C3701" i="166"/>
  <c r="D3701" i="166"/>
  <c r="A3702" i="166"/>
  <c r="B3702" i="166"/>
  <c r="C3702" i="166"/>
  <c r="D3702" i="166"/>
  <c r="A3703" i="166"/>
  <c r="B3703" i="166"/>
  <c r="C3703" i="166"/>
  <c r="D3703" i="166"/>
  <c r="A3704" i="166"/>
  <c r="B3704" i="166"/>
  <c r="C3704" i="166"/>
  <c r="D3704" i="166"/>
  <c r="A3705" i="166"/>
  <c r="B3705" i="166"/>
  <c r="C3705" i="166"/>
  <c r="D3705" i="166"/>
  <c r="A3706" i="166"/>
  <c r="B3706" i="166"/>
  <c r="C3706" i="166"/>
  <c r="D3706" i="166"/>
  <c r="A3707" i="166"/>
  <c r="B3707" i="166"/>
  <c r="C3707" i="166"/>
  <c r="D3707" i="166"/>
  <c r="A3708" i="166"/>
  <c r="B3708" i="166"/>
  <c r="C3708" i="166"/>
  <c r="D3708" i="166"/>
  <c r="A3709" i="166"/>
  <c r="B3709" i="166"/>
  <c r="C3709" i="166"/>
  <c r="D3709" i="166"/>
  <c r="A3710" i="166"/>
  <c r="B3710" i="166"/>
  <c r="C3710" i="166"/>
  <c r="D3710" i="166"/>
  <c r="A3711" i="166"/>
  <c r="B3711" i="166"/>
  <c r="C3711" i="166"/>
  <c r="D3711" i="166"/>
  <c r="A3712" i="166"/>
  <c r="B3712" i="166"/>
  <c r="C3712" i="166"/>
  <c r="D3712" i="166"/>
  <c r="A3713" i="166"/>
  <c r="B3713" i="166"/>
  <c r="C3713" i="166"/>
  <c r="D3713" i="166"/>
  <c r="A3714" i="166"/>
  <c r="B3714" i="166"/>
  <c r="C3714" i="166"/>
  <c r="D3714" i="166"/>
  <c r="A3715" i="166"/>
  <c r="B3715" i="166"/>
  <c r="C3715" i="166"/>
  <c r="D3715" i="166"/>
  <c r="A3716" i="166"/>
  <c r="B3716" i="166"/>
  <c r="C3716" i="166"/>
  <c r="D3716" i="166"/>
  <c r="A3717" i="166"/>
  <c r="B3717" i="166"/>
  <c r="C3717" i="166"/>
  <c r="D3717" i="166"/>
  <c r="A3718" i="166"/>
  <c r="B3718" i="166"/>
  <c r="C3718" i="166"/>
  <c r="D3718" i="166"/>
  <c r="A3719" i="166"/>
  <c r="B3719" i="166"/>
  <c r="C3719" i="166"/>
  <c r="D3719" i="166"/>
  <c r="A3720" i="166"/>
  <c r="B3720" i="166"/>
  <c r="C3720" i="166"/>
  <c r="D3720" i="166"/>
  <c r="A3721" i="166"/>
  <c r="B3721" i="166"/>
  <c r="C3721" i="166"/>
  <c r="D3721" i="166"/>
  <c r="A3722" i="166"/>
  <c r="B3722" i="166"/>
  <c r="C3722" i="166"/>
  <c r="D3722" i="166"/>
  <c r="A3723" i="166"/>
  <c r="B3723" i="166"/>
  <c r="C3723" i="166"/>
  <c r="D3723" i="166"/>
  <c r="A3724" i="166"/>
  <c r="B3724" i="166"/>
  <c r="C3724" i="166"/>
  <c r="D3724" i="166"/>
  <c r="A3725" i="166"/>
  <c r="B3725" i="166"/>
  <c r="C3725" i="166"/>
  <c r="D3725" i="166"/>
  <c r="A3726" i="166"/>
  <c r="B3726" i="166"/>
  <c r="C3726" i="166"/>
  <c r="D3726" i="166"/>
  <c r="A3727" i="166"/>
  <c r="B3727" i="166"/>
  <c r="C3727" i="166"/>
  <c r="D3727" i="166"/>
  <c r="A3728" i="166"/>
  <c r="B3728" i="166"/>
  <c r="C3728" i="166"/>
  <c r="D3728" i="166"/>
  <c r="A3729" i="166"/>
  <c r="B3729" i="166"/>
  <c r="C3729" i="166"/>
  <c r="D3729" i="166"/>
  <c r="A3730" i="166"/>
  <c r="B3730" i="166"/>
  <c r="C3730" i="166"/>
  <c r="D3730" i="166"/>
  <c r="A3731" i="166"/>
  <c r="B3731" i="166"/>
  <c r="C3731" i="166"/>
  <c r="D3731" i="166"/>
  <c r="A3732" i="166"/>
  <c r="B3732" i="166"/>
  <c r="C3732" i="166"/>
  <c r="D3732" i="166"/>
  <c r="A3733" i="166"/>
  <c r="B3733" i="166"/>
  <c r="C3733" i="166"/>
  <c r="D3733" i="166"/>
  <c r="A3734" i="166"/>
  <c r="B3734" i="166"/>
  <c r="C3734" i="166"/>
  <c r="D3734" i="166"/>
  <c r="A3735" i="166"/>
  <c r="B3735" i="166"/>
  <c r="C3735" i="166"/>
  <c r="D3735" i="166"/>
  <c r="A3736" i="166"/>
  <c r="B3736" i="166"/>
  <c r="C3736" i="166"/>
  <c r="D3736" i="166"/>
  <c r="A3737" i="166"/>
  <c r="B3737" i="166"/>
  <c r="C3737" i="166"/>
  <c r="D3737" i="166"/>
  <c r="A3738" i="166"/>
  <c r="B3738" i="166"/>
  <c r="C3738" i="166"/>
  <c r="D3738" i="166"/>
  <c r="A3739" i="166"/>
  <c r="B3739" i="166"/>
  <c r="C3739" i="166"/>
  <c r="D3739" i="166"/>
  <c r="A3740" i="166"/>
  <c r="B3740" i="166"/>
  <c r="C3740" i="166"/>
  <c r="D3740" i="166"/>
  <c r="A3741" i="166"/>
  <c r="B3741" i="166"/>
  <c r="C3741" i="166"/>
  <c r="D3741" i="166"/>
  <c r="A3742" i="166"/>
  <c r="B3742" i="166"/>
  <c r="C3742" i="166"/>
  <c r="D3742" i="166"/>
  <c r="A3743" i="166"/>
  <c r="B3743" i="166"/>
  <c r="C3743" i="166"/>
  <c r="D3743" i="166"/>
  <c r="A3744" i="166"/>
  <c r="B3744" i="166"/>
  <c r="C3744" i="166"/>
  <c r="D3744" i="166"/>
  <c r="A3745" i="166"/>
  <c r="B3745" i="166"/>
  <c r="C3745" i="166"/>
  <c r="D3745" i="166"/>
  <c r="A3746" i="166"/>
  <c r="B3746" i="166"/>
  <c r="C3746" i="166"/>
  <c r="D3746" i="166"/>
  <c r="A3747" i="166"/>
  <c r="B3747" i="166"/>
  <c r="C3747" i="166"/>
  <c r="D3747" i="166"/>
  <c r="A3748" i="166"/>
  <c r="B3748" i="166"/>
  <c r="C3748" i="166"/>
  <c r="D3748" i="166"/>
  <c r="A3749" i="166"/>
  <c r="B3749" i="166"/>
  <c r="C3749" i="166"/>
  <c r="D3749" i="166"/>
  <c r="A3750" i="166"/>
  <c r="B3750" i="166"/>
  <c r="C3750" i="166"/>
  <c r="D3750" i="166"/>
  <c r="A3751" i="166"/>
  <c r="B3751" i="166"/>
  <c r="C3751" i="166"/>
  <c r="D3751" i="166"/>
  <c r="A3752" i="166"/>
  <c r="B3752" i="166"/>
  <c r="C3752" i="166"/>
  <c r="D3752" i="166"/>
  <c r="A3753" i="166"/>
  <c r="B3753" i="166"/>
  <c r="C3753" i="166"/>
  <c r="D3753" i="166"/>
  <c r="A3754" i="166"/>
  <c r="B3754" i="166"/>
  <c r="C3754" i="166"/>
  <c r="D3754" i="166"/>
  <c r="A3755" i="166"/>
  <c r="B3755" i="166"/>
  <c r="C3755" i="166"/>
  <c r="D3755" i="166"/>
  <c r="A3756" i="166"/>
  <c r="B3756" i="166"/>
  <c r="C3756" i="166"/>
  <c r="D3756" i="166"/>
  <c r="A3757" i="166"/>
  <c r="B3757" i="166"/>
  <c r="C3757" i="166"/>
  <c r="D3757" i="166"/>
  <c r="A3758" i="166"/>
  <c r="B3758" i="166"/>
  <c r="C3758" i="166"/>
  <c r="D3758" i="166"/>
  <c r="A3759" i="166"/>
  <c r="B3759" i="166"/>
  <c r="C3759" i="166"/>
  <c r="D3759" i="166"/>
  <c r="A3760" i="166"/>
  <c r="B3760" i="166"/>
  <c r="C3760" i="166"/>
  <c r="D3760" i="166"/>
  <c r="A3761" i="166"/>
  <c r="B3761" i="166"/>
  <c r="C3761" i="166"/>
  <c r="D3761" i="166"/>
  <c r="A3762" i="166"/>
  <c r="B3762" i="166"/>
  <c r="C3762" i="166"/>
  <c r="D3762" i="166"/>
  <c r="A3763" i="166"/>
  <c r="B3763" i="166"/>
  <c r="C3763" i="166"/>
  <c r="D3763" i="166"/>
  <c r="A3764" i="166"/>
  <c r="B3764" i="166"/>
  <c r="C3764" i="166"/>
  <c r="D3764" i="166"/>
  <c r="A3765" i="166"/>
  <c r="B3765" i="166"/>
  <c r="C3765" i="166"/>
  <c r="D3765" i="166"/>
  <c r="A3766" i="166"/>
  <c r="B3766" i="166"/>
  <c r="C3766" i="166"/>
  <c r="D3766" i="166"/>
  <c r="A3767" i="166"/>
  <c r="B3767" i="166"/>
  <c r="C3767" i="166"/>
  <c r="D3767" i="166"/>
  <c r="A3768" i="166"/>
  <c r="B3768" i="166"/>
  <c r="C3768" i="166"/>
  <c r="D3768" i="166"/>
  <c r="A3769" i="166"/>
  <c r="B3769" i="166"/>
  <c r="C3769" i="166"/>
  <c r="D3769" i="166"/>
  <c r="A3770" i="166"/>
  <c r="B3770" i="166"/>
  <c r="C3770" i="166"/>
  <c r="D3770" i="166"/>
  <c r="A3771" i="166"/>
  <c r="B3771" i="166"/>
  <c r="C3771" i="166"/>
  <c r="D3771" i="166"/>
  <c r="A3772" i="166"/>
  <c r="B3772" i="166"/>
  <c r="C3772" i="166"/>
  <c r="D3772" i="166"/>
  <c r="A3773" i="166"/>
  <c r="B3773" i="166"/>
  <c r="C3773" i="166"/>
  <c r="D3773" i="166"/>
  <c r="A3774" i="166"/>
  <c r="B3774" i="166"/>
  <c r="C3774" i="166"/>
  <c r="D3774" i="166"/>
  <c r="A3775" i="166"/>
  <c r="B3775" i="166"/>
  <c r="C3775" i="166"/>
  <c r="D3775" i="166"/>
  <c r="A3776" i="166"/>
  <c r="B3776" i="166"/>
  <c r="C3776" i="166"/>
  <c r="D3776" i="166"/>
  <c r="A3777" i="166"/>
  <c r="B3777" i="166"/>
  <c r="C3777" i="166"/>
  <c r="D3777" i="166"/>
  <c r="A3778" i="166"/>
  <c r="B3778" i="166"/>
  <c r="C3778" i="166"/>
  <c r="D3778" i="166"/>
  <c r="A3779" i="166"/>
  <c r="B3779" i="166"/>
  <c r="C3779" i="166"/>
  <c r="D3779" i="166"/>
  <c r="A3780" i="166"/>
  <c r="B3780" i="166"/>
  <c r="C3780" i="166"/>
  <c r="D3780" i="166"/>
  <c r="A3781" i="166"/>
  <c r="B3781" i="166"/>
  <c r="C3781" i="166"/>
  <c r="D3781" i="166"/>
  <c r="A3782" i="166"/>
  <c r="B3782" i="166"/>
  <c r="C3782" i="166"/>
  <c r="D3782" i="166"/>
  <c r="A3783" i="166"/>
  <c r="B3783" i="166"/>
  <c r="C3783" i="166"/>
  <c r="D3783" i="166"/>
  <c r="A3784" i="166"/>
  <c r="B3784" i="166"/>
  <c r="C3784" i="166"/>
  <c r="D3784" i="166"/>
  <c r="A3785" i="166"/>
  <c r="B3785" i="166"/>
  <c r="C3785" i="166"/>
  <c r="D3785" i="166"/>
  <c r="A3786" i="166"/>
  <c r="B3786" i="166"/>
  <c r="C3786" i="166"/>
  <c r="D3786" i="166"/>
  <c r="A3787" i="166"/>
  <c r="B3787" i="166"/>
  <c r="C3787" i="166"/>
  <c r="D3787" i="166"/>
  <c r="A3788" i="166"/>
  <c r="B3788" i="166"/>
  <c r="C3788" i="166"/>
  <c r="D3788" i="166"/>
  <c r="A3789" i="166"/>
  <c r="B3789" i="166"/>
  <c r="C3789" i="166"/>
  <c r="D3789" i="166"/>
  <c r="A3790" i="166"/>
  <c r="B3790" i="166"/>
  <c r="C3790" i="166"/>
  <c r="D3790" i="166"/>
  <c r="A3791" i="166"/>
  <c r="B3791" i="166"/>
  <c r="C3791" i="166"/>
  <c r="D3791" i="166"/>
  <c r="A3792" i="166"/>
  <c r="B3792" i="166"/>
  <c r="C3792" i="166"/>
  <c r="D3792" i="166"/>
  <c r="A3793" i="166"/>
  <c r="B3793" i="166"/>
  <c r="C3793" i="166"/>
  <c r="D3793" i="166"/>
  <c r="A3794" i="166"/>
  <c r="B3794" i="166"/>
  <c r="C3794" i="166"/>
  <c r="D3794" i="166"/>
  <c r="A3795" i="166"/>
  <c r="B3795" i="166"/>
  <c r="C3795" i="166"/>
  <c r="D3795" i="166"/>
  <c r="A3796" i="166"/>
  <c r="B3796" i="166"/>
  <c r="C3796" i="166"/>
  <c r="D3796" i="166"/>
  <c r="A3797" i="166"/>
  <c r="B3797" i="166"/>
  <c r="C3797" i="166"/>
  <c r="D3797" i="166"/>
  <c r="A3798" i="166"/>
  <c r="B3798" i="166"/>
  <c r="C3798" i="166"/>
  <c r="D3798" i="166"/>
  <c r="A3799" i="166"/>
  <c r="B3799" i="166"/>
  <c r="C3799" i="166"/>
  <c r="D3799" i="166"/>
  <c r="A3800" i="166"/>
  <c r="B3800" i="166"/>
  <c r="C3800" i="166"/>
  <c r="D3800" i="166"/>
  <c r="A3801" i="166"/>
  <c r="B3801" i="166"/>
  <c r="C3801" i="166"/>
  <c r="D3801" i="166"/>
  <c r="A3802" i="166"/>
  <c r="B3802" i="166"/>
  <c r="C3802" i="166"/>
  <c r="D3802" i="166"/>
  <c r="A3803" i="166"/>
  <c r="B3803" i="166"/>
  <c r="C3803" i="166"/>
  <c r="D3803" i="166"/>
  <c r="A3804" i="166"/>
  <c r="B3804" i="166"/>
  <c r="C3804" i="166"/>
  <c r="D3804" i="166"/>
  <c r="A3805" i="166"/>
  <c r="B3805" i="166"/>
  <c r="C3805" i="166"/>
  <c r="D3805" i="166"/>
  <c r="A3806" i="166"/>
  <c r="B3806" i="166"/>
  <c r="C3806" i="166"/>
  <c r="D3806" i="166"/>
  <c r="A3807" i="166"/>
  <c r="B3807" i="166"/>
  <c r="C3807" i="166"/>
  <c r="D3807" i="166"/>
  <c r="A3808" i="166"/>
  <c r="B3808" i="166"/>
  <c r="C3808" i="166"/>
  <c r="D3808" i="166"/>
  <c r="A3809" i="166"/>
  <c r="B3809" i="166"/>
  <c r="C3809" i="166"/>
  <c r="D3809" i="166"/>
  <c r="A3810" i="166"/>
  <c r="B3810" i="166"/>
  <c r="C3810" i="166"/>
  <c r="D3810" i="166"/>
  <c r="A3811" i="166"/>
  <c r="B3811" i="166"/>
  <c r="C3811" i="166"/>
  <c r="D3811" i="166"/>
  <c r="A3812" i="166"/>
  <c r="B3812" i="166"/>
  <c r="C3812" i="166"/>
  <c r="D3812" i="166"/>
  <c r="A3813" i="166"/>
  <c r="B3813" i="166"/>
  <c r="C3813" i="166"/>
  <c r="D3813" i="166"/>
  <c r="A3814" i="166"/>
  <c r="B3814" i="166"/>
  <c r="C3814" i="166"/>
  <c r="D3814" i="166"/>
  <c r="A3815" i="166"/>
  <c r="B3815" i="166"/>
  <c r="C3815" i="166"/>
  <c r="D3815" i="166"/>
  <c r="A3816" i="166"/>
  <c r="B3816" i="166"/>
  <c r="C3816" i="166"/>
  <c r="D3816" i="166"/>
  <c r="A3817" i="166"/>
  <c r="B3817" i="166"/>
  <c r="C3817" i="166"/>
  <c r="D3817" i="166"/>
  <c r="A3818" i="166"/>
  <c r="B3818" i="166"/>
  <c r="C3818" i="166"/>
  <c r="D3818" i="166"/>
  <c r="A3819" i="166"/>
  <c r="B3819" i="166"/>
  <c r="C3819" i="166"/>
  <c r="D3819" i="166"/>
  <c r="A3820" i="166"/>
  <c r="B3820" i="166"/>
  <c r="C3820" i="166"/>
  <c r="D3820" i="166"/>
  <c r="A3821" i="166"/>
  <c r="B3821" i="166"/>
  <c r="C3821" i="166"/>
  <c r="D3821" i="166"/>
  <c r="A3822" i="166"/>
  <c r="B3822" i="166"/>
  <c r="C3822" i="166"/>
  <c r="D3822" i="166"/>
  <c r="A3823" i="166"/>
  <c r="B3823" i="166"/>
  <c r="C3823" i="166"/>
  <c r="D3823" i="166"/>
  <c r="A3824" i="166"/>
  <c r="B3824" i="166"/>
  <c r="C3824" i="166"/>
  <c r="D3824" i="166"/>
  <c r="A3825" i="166"/>
  <c r="B3825" i="166"/>
  <c r="C3825" i="166"/>
  <c r="D3825" i="166"/>
  <c r="A3826" i="166"/>
  <c r="B3826" i="166"/>
  <c r="C3826" i="166"/>
  <c r="D3826" i="166"/>
  <c r="A3827" i="166"/>
  <c r="B3827" i="166"/>
  <c r="C3827" i="166"/>
  <c r="D3827" i="166"/>
  <c r="A3828" i="166"/>
  <c r="B3828" i="166"/>
  <c r="C3828" i="166"/>
  <c r="D3828" i="166"/>
  <c r="A3829" i="166"/>
  <c r="B3829" i="166"/>
  <c r="C3829" i="166"/>
  <c r="D3829" i="166"/>
  <c r="A3830" i="166"/>
  <c r="B3830" i="166"/>
  <c r="C3830" i="166"/>
  <c r="D3830" i="166"/>
  <c r="A3831" i="166"/>
  <c r="B3831" i="166"/>
  <c r="C3831" i="166"/>
  <c r="D3831" i="166"/>
  <c r="A3832" i="166"/>
  <c r="B3832" i="166"/>
  <c r="C3832" i="166"/>
  <c r="D3832" i="166"/>
  <c r="A3833" i="166"/>
  <c r="B3833" i="166"/>
  <c r="C3833" i="166"/>
  <c r="D3833" i="166"/>
  <c r="A3834" i="166"/>
  <c r="B3834" i="166"/>
  <c r="C3834" i="166"/>
  <c r="D3834" i="166"/>
  <c r="A3835" i="166"/>
  <c r="B3835" i="166"/>
  <c r="C3835" i="166"/>
  <c r="D3835" i="166"/>
  <c r="A3836" i="166"/>
  <c r="B3836" i="166"/>
  <c r="C3836" i="166"/>
  <c r="D3836" i="166"/>
  <c r="A3837" i="166"/>
  <c r="B3837" i="166"/>
  <c r="C3837" i="166"/>
  <c r="D3837" i="166"/>
  <c r="A3838" i="166"/>
  <c r="B3838" i="166"/>
  <c r="C3838" i="166"/>
  <c r="D3838" i="166"/>
  <c r="A3839" i="166"/>
  <c r="B3839" i="166"/>
  <c r="C3839" i="166"/>
  <c r="D3839" i="166"/>
  <c r="A3840" i="166"/>
  <c r="B3840" i="166"/>
  <c r="C3840" i="166"/>
  <c r="D3840" i="166"/>
  <c r="A3841" i="166"/>
  <c r="B3841" i="166"/>
  <c r="C3841" i="166"/>
  <c r="D3841" i="166"/>
  <c r="A3842" i="166"/>
  <c r="B3842" i="166"/>
  <c r="C3842" i="166"/>
  <c r="D3842" i="166"/>
  <c r="A3843" i="166"/>
  <c r="B3843" i="166"/>
  <c r="C3843" i="166"/>
  <c r="D3843" i="166"/>
  <c r="A3844" i="166"/>
  <c r="B3844" i="166"/>
  <c r="C3844" i="166"/>
  <c r="D3844" i="166"/>
  <c r="A3845" i="166"/>
  <c r="B3845" i="166"/>
  <c r="C3845" i="166"/>
  <c r="D3845" i="166"/>
  <c r="A3846" i="166"/>
  <c r="B3846" i="166"/>
  <c r="C3846" i="166"/>
  <c r="D3846" i="166"/>
  <c r="A3847" i="166"/>
  <c r="B3847" i="166"/>
  <c r="C3847" i="166"/>
  <c r="D3847" i="166"/>
  <c r="A3848" i="166"/>
  <c r="B3848" i="166"/>
  <c r="C3848" i="166"/>
  <c r="D3848" i="166"/>
  <c r="A3849" i="166"/>
  <c r="B3849" i="166"/>
  <c r="C3849" i="166"/>
  <c r="D3849" i="166"/>
  <c r="A3850" i="166"/>
  <c r="B3850" i="166"/>
  <c r="C3850" i="166"/>
  <c r="D3850" i="166"/>
  <c r="A3851" i="166"/>
  <c r="B3851" i="166"/>
  <c r="C3851" i="166"/>
  <c r="D3851" i="166"/>
  <c r="A3852" i="166"/>
  <c r="B3852" i="166"/>
  <c r="C3852" i="166"/>
  <c r="D3852" i="166"/>
  <c r="A3853" i="166"/>
  <c r="B3853" i="166"/>
  <c r="C3853" i="166"/>
  <c r="D3853" i="166"/>
  <c r="A3854" i="166"/>
  <c r="B3854" i="166"/>
  <c r="C3854" i="166"/>
  <c r="D3854" i="166"/>
  <c r="A3855" i="166"/>
  <c r="B3855" i="166"/>
  <c r="C3855" i="166"/>
  <c r="D3855" i="166"/>
  <c r="A3856" i="166"/>
  <c r="B3856" i="166"/>
  <c r="C3856" i="166"/>
  <c r="D3856" i="166"/>
  <c r="A3857" i="166"/>
  <c r="B3857" i="166"/>
  <c r="C3857" i="166"/>
  <c r="D3857" i="166"/>
  <c r="A3858" i="166"/>
  <c r="B3858" i="166"/>
  <c r="C3858" i="166"/>
  <c r="D3858" i="166"/>
  <c r="A3859" i="166"/>
  <c r="B3859" i="166"/>
  <c r="C3859" i="166"/>
  <c r="D3859" i="166"/>
  <c r="A3860" i="166"/>
  <c r="B3860" i="166"/>
  <c r="C3860" i="166"/>
  <c r="D3860" i="166"/>
  <c r="A3861" i="166"/>
  <c r="B3861" i="166"/>
  <c r="C3861" i="166"/>
  <c r="D3861" i="166"/>
  <c r="A3862" i="166"/>
  <c r="B3862" i="166"/>
  <c r="C3862" i="166"/>
  <c r="D3862" i="166"/>
  <c r="A3863" i="166"/>
  <c r="B3863" i="166"/>
  <c r="C3863" i="166"/>
  <c r="D3863" i="166"/>
  <c r="A3864" i="166"/>
  <c r="B3864" i="166"/>
  <c r="C3864" i="166"/>
  <c r="D3864" i="166"/>
  <c r="A3865" i="166"/>
  <c r="B3865" i="166"/>
  <c r="C3865" i="166"/>
  <c r="D3865" i="166"/>
  <c r="A3866" i="166"/>
  <c r="B3866" i="166"/>
  <c r="C3866" i="166"/>
  <c r="D3866" i="166"/>
  <c r="A3867" i="166"/>
  <c r="B3867" i="166"/>
  <c r="C3867" i="166"/>
  <c r="D3867" i="166"/>
  <c r="A3868" i="166"/>
  <c r="B3868" i="166"/>
  <c r="C3868" i="166"/>
  <c r="D3868" i="166"/>
  <c r="A3869" i="166"/>
  <c r="B3869" i="166"/>
  <c r="C3869" i="166"/>
  <c r="D3869" i="166"/>
  <c r="A3870" i="166"/>
  <c r="B3870" i="166"/>
  <c r="C3870" i="166"/>
  <c r="D3870" i="166"/>
  <c r="A3871" i="166"/>
  <c r="B3871" i="166"/>
  <c r="C3871" i="166"/>
  <c r="D3871" i="166"/>
  <c r="A3872" i="166"/>
  <c r="B3872" i="166"/>
  <c r="C3872" i="166"/>
  <c r="D3872" i="166"/>
  <c r="A3873" i="166"/>
  <c r="B3873" i="166"/>
  <c r="C3873" i="166"/>
  <c r="D3873" i="166"/>
  <c r="A3874" i="166"/>
  <c r="B3874" i="166"/>
  <c r="C3874" i="166"/>
  <c r="D3874" i="166"/>
  <c r="A3875" i="166"/>
  <c r="B3875" i="166"/>
  <c r="C3875" i="166"/>
  <c r="D3875" i="166"/>
  <c r="A3876" i="166"/>
  <c r="B3876" i="166"/>
  <c r="C3876" i="166"/>
  <c r="D3876" i="166"/>
  <c r="A3877" i="166"/>
  <c r="B3877" i="166"/>
  <c r="C3877" i="166"/>
  <c r="D3877" i="166"/>
  <c r="A3878" i="166"/>
  <c r="B3878" i="166"/>
  <c r="C3878" i="166"/>
  <c r="D3878" i="166"/>
  <c r="A3879" i="166"/>
  <c r="B3879" i="166"/>
  <c r="C3879" i="166"/>
  <c r="D3879" i="166"/>
  <c r="A3880" i="166"/>
  <c r="B3880" i="166"/>
  <c r="C3880" i="166"/>
  <c r="D3880" i="166"/>
  <c r="A3881" i="166"/>
  <c r="B3881" i="166"/>
  <c r="C3881" i="166"/>
  <c r="D3881" i="166"/>
  <c r="A3882" i="166"/>
  <c r="B3882" i="166"/>
  <c r="C3882" i="166"/>
  <c r="D3882" i="166"/>
  <c r="A3883" i="166"/>
  <c r="B3883" i="166"/>
  <c r="C3883" i="166"/>
  <c r="D3883" i="166"/>
  <c r="A3884" i="166"/>
  <c r="B3884" i="166"/>
  <c r="C3884" i="166"/>
  <c r="D3884" i="166"/>
  <c r="A3885" i="166"/>
  <c r="B3885" i="166"/>
  <c r="C3885" i="166"/>
  <c r="D3885" i="166"/>
  <c r="A3886" i="166"/>
  <c r="B3886" i="166"/>
  <c r="C3886" i="166"/>
  <c r="D3886" i="166"/>
  <c r="A3887" i="166"/>
  <c r="B3887" i="166"/>
  <c r="C3887" i="166"/>
  <c r="D3887" i="166"/>
  <c r="A3888" i="166"/>
  <c r="B3888" i="166"/>
  <c r="C3888" i="166"/>
  <c r="D3888" i="166"/>
  <c r="A3889" i="166"/>
  <c r="B3889" i="166"/>
  <c r="C3889" i="166"/>
  <c r="D3889" i="166"/>
  <c r="A3890" i="166"/>
  <c r="B3890" i="166"/>
  <c r="C3890" i="166"/>
  <c r="D3890" i="166"/>
  <c r="A3891" i="166"/>
  <c r="B3891" i="166"/>
  <c r="C3891" i="166"/>
  <c r="D3891" i="166"/>
  <c r="A3892" i="166"/>
  <c r="B3892" i="166"/>
  <c r="C3892" i="166"/>
  <c r="D3892" i="166"/>
  <c r="A3893" i="166"/>
  <c r="B3893" i="166"/>
  <c r="C3893" i="166"/>
  <c r="D3893" i="166"/>
  <c r="A3894" i="166"/>
  <c r="B3894" i="166"/>
  <c r="C3894" i="166"/>
  <c r="D3894" i="166"/>
  <c r="A3895" i="166"/>
  <c r="B3895" i="166"/>
  <c r="C3895" i="166"/>
  <c r="D3895" i="166"/>
  <c r="A3896" i="166"/>
  <c r="B3896" i="166"/>
  <c r="C3896" i="166"/>
  <c r="D3896" i="166"/>
  <c r="A3897" i="166"/>
  <c r="B3897" i="166"/>
  <c r="C3897" i="166"/>
  <c r="D3897" i="166"/>
  <c r="A3898" i="166"/>
  <c r="B3898" i="166"/>
  <c r="C3898" i="166"/>
  <c r="D3898" i="166"/>
  <c r="A3899" i="166"/>
  <c r="B3899" i="166"/>
  <c r="C3899" i="166"/>
  <c r="D3899" i="166"/>
  <c r="A3900" i="166"/>
  <c r="B3900" i="166"/>
  <c r="C3900" i="166"/>
  <c r="D3900" i="166"/>
  <c r="A3901" i="166"/>
  <c r="B3901" i="166"/>
  <c r="C3901" i="166"/>
  <c r="D3901" i="166"/>
  <c r="A3902" i="166"/>
  <c r="B3902" i="166"/>
  <c r="C3902" i="166"/>
  <c r="D3902" i="166"/>
  <c r="A3903" i="166"/>
  <c r="B3903" i="166"/>
  <c r="C3903" i="166"/>
  <c r="D3903" i="166"/>
  <c r="A3904" i="166"/>
  <c r="B3904" i="166"/>
  <c r="C3904" i="166"/>
  <c r="D3904" i="166"/>
  <c r="A3905" i="166"/>
  <c r="B3905" i="166"/>
  <c r="C3905" i="166"/>
  <c r="D3905" i="166"/>
  <c r="A3906" i="166"/>
  <c r="B3906" i="166"/>
  <c r="C3906" i="166"/>
  <c r="D3906" i="166"/>
  <c r="A3907" i="166"/>
  <c r="B3907" i="166"/>
  <c r="C3907" i="166"/>
  <c r="D3907" i="166"/>
  <c r="A3908" i="166"/>
  <c r="B3908" i="166"/>
  <c r="C3908" i="166"/>
  <c r="D3908" i="166"/>
  <c r="A3909" i="166"/>
  <c r="B3909" i="166"/>
  <c r="C3909" i="166"/>
  <c r="D3909" i="166"/>
  <c r="A3910" i="166"/>
  <c r="B3910" i="166"/>
  <c r="C3910" i="166"/>
  <c r="D3910" i="166"/>
  <c r="A3911" i="166"/>
  <c r="B3911" i="166"/>
  <c r="C3911" i="166"/>
  <c r="D3911" i="166"/>
  <c r="A3912" i="166"/>
  <c r="B3912" i="166"/>
  <c r="C3912" i="166"/>
  <c r="D3912" i="166"/>
  <c r="A3913" i="166"/>
  <c r="B3913" i="166"/>
  <c r="C3913" i="166"/>
  <c r="D3913" i="166"/>
  <c r="A3914" i="166"/>
  <c r="B3914" i="166"/>
  <c r="C3914" i="166"/>
  <c r="D3914" i="166"/>
  <c r="A3915" i="166"/>
  <c r="B3915" i="166"/>
  <c r="C3915" i="166"/>
  <c r="D3915" i="166"/>
  <c r="A3916" i="166"/>
  <c r="B3916" i="166"/>
  <c r="C3916" i="166"/>
  <c r="D3916" i="166"/>
  <c r="A3917" i="166"/>
  <c r="B3917" i="166"/>
  <c r="C3917" i="166"/>
  <c r="D3917" i="166"/>
  <c r="A3918" i="166"/>
  <c r="B3918" i="166"/>
  <c r="C3918" i="166"/>
  <c r="D3918" i="166"/>
  <c r="A3919" i="166"/>
  <c r="B3919" i="166"/>
  <c r="C3919" i="166"/>
  <c r="D3919" i="166"/>
  <c r="A3920" i="166"/>
  <c r="B3920" i="166"/>
  <c r="C3920" i="166"/>
  <c r="D3920" i="166"/>
  <c r="A3921" i="166"/>
  <c r="B3921" i="166"/>
  <c r="C3921" i="166"/>
  <c r="D3921" i="166"/>
  <c r="A3922" i="166"/>
  <c r="B3922" i="166"/>
  <c r="C3922" i="166"/>
  <c r="D3922" i="166"/>
  <c r="A3923" i="166"/>
  <c r="B3923" i="166"/>
  <c r="C3923" i="166"/>
  <c r="D3923" i="166"/>
  <c r="A3924" i="166"/>
  <c r="B3924" i="166"/>
  <c r="C3924" i="166"/>
  <c r="D3924" i="166"/>
  <c r="A3925" i="166"/>
  <c r="B3925" i="166"/>
  <c r="C3925" i="166"/>
  <c r="D3925" i="166"/>
  <c r="A3926" i="166"/>
  <c r="B3926" i="166"/>
  <c r="C3926" i="166"/>
  <c r="D3926" i="166"/>
  <c r="A3927" i="166"/>
  <c r="B3927" i="166"/>
  <c r="C3927" i="166"/>
  <c r="D3927" i="166"/>
  <c r="A3928" i="166"/>
  <c r="B3928" i="166"/>
  <c r="C3928" i="166"/>
  <c r="D3928" i="166"/>
  <c r="A3929" i="166"/>
  <c r="B3929" i="166"/>
  <c r="C3929" i="166"/>
  <c r="D3929" i="166"/>
  <c r="A3930" i="166"/>
  <c r="B3930" i="166"/>
  <c r="C3930" i="166"/>
  <c r="D3930" i="166"/>
  <c r="A3931" i="166"/>
  <c r="B3931" i="166"/>
  <c r="C3931" i="166"/>
  <c r="D3931" i="166"/>
  <c r="A3932" i="166"/>
  <c r="B3932" i="166"/>
  <c r="C3932" i="166"/>
  <c r="D3932" i="166"/>
  <c r="A3933" i="166"/>
  <c r="B3933" i="166"/>
  <c r="C3933" i="166"/>
  <c r="D3933" i="166"/>
  <c r="A3934" i="166"/>
  <c r="B3934" i="166"/>
  <c r="C3934" i="166"/>
  <c r="D3934" i="166"/>
  <c r="A3935" i="166"/>
  <c r="B3935" i="166"/>
  <c r="C3935" i="166"/>
  <c r="D3935" i="166"/>
  <c r="A3936" i="166"/>
  <c r="B3936" i="166"/>
  <c r="C3936" i="166"/>
  <c r="D3936" i="166"/>
  <c r="A3937" i="166"/>
  <c r="B3937" i="166"/>
  <c r="C3937" i="166"/>
  <c r="D3937" i="166"/>
  <c r="A3938" i="166"/>
  <c r="B3938" i="166"/>
  <c r="C3938" i="166"/>
  <c r="D3938" i="166"/>
  <c r="A3939" i="166"/>
  <c r="B3939" i="166"/>
  <c r="C3939" i="166"/>
  <c r="D3939" i="166"/>
  <c r="A3940" i="166"/>
  <c r="B3940" i="166"/>
  <c r="C3940" i="166"/>
  <c r="D3940" i="166"/>
  <c r="A3941" i="166"/>
  <c r="B3941" i="166"/>
  <c r="C3941" i="166"/>
  <c r="D3941" i="166"/>
  <c r="A3942" i="166"/>
  <c r="B3942" i="166"/>
  <c r="C3942" i="166"/>
  <c r="D3942" i="166"/>
  <c r="A3943" i="166"/>
  <c r="B3943" i="166"/>
  <c r="C3943" i="166"/>
  <c r="D3943" i="166"/>
  <c r="A3944" i="166"/>
  <c r="B3944" i="166"/>
  <c r="C3944" i="166"/>
  <c r="D3944" i="166"/>
  <c r="A3945" i="166"/>
  <c r="B3945" i="166"/>
  <c r="C3945" i="166"/>
  <c r="D3945" i="166"/>
  <c r="A3946" i="166"/>
  <c r="B3946" i="166"/>
  <c r="C3946" i="166"/>
  <c r="D3946" i="166"/>
  <c r="A3947" i="166"/>
  <c r="B3947" i="166"/>
  <c r="C3947" i="166"/>
  <c r="D3947" i="166"/>
  <c r="A3948" i="166"/>
  <c r="B3948" i="166"/>
  <c r="C3948" i="166"/>
  <c r="D3948" i="166"/>
  <c r="A3949" i="166"/>
  <c r="B3949" i="166"/>
  <c r="C3949" i="166"/>
  <c r="D3949" i="166"/>
  <c r="A3950" i="166"/>
  <c r="B3950" i="166"/>
  <c r="C3950" i="166"/>
  <c r="D3950" i="166"/>
  <c r="A3951" i="166"/>
  <c r="B3951" i="166"/>
  <c r="C3951" i="166"/>
  <c r="D3951" i="166"/>
  <c r="A3952" i="166"/>
  <c r="B3952" i="166"/>
  <c r="C3952" i="166"/>
  <c r="D3952" i="166"/>
  <c r="A3953" i="166"/>
  <c r="B3953" i="166"/>
  <c r="C3953" i="166"/>
  <c r="D3953" i="166"/>
  <c r="A3954" i="166"/>
  <c r="B3954" i="166"/>
  <c r="C3954" i="166"/>
  <c r="D3954" i="166"/>
  <c r="A3955" i="166"/>
  <c r="B3955" i="166"/>
  <c r="C3955" i="166"/>
  <c r="D3955" i="166"/>
  <c r="A3956" i="166"/>
  <c r="B3956" i="166"/>
  <c r="C3956" i="166"/>
  <c r="D3956" i="166"/>
  <c r="A3957" i="166"/>
  <c r="B3957" i="166"/>
  <c r="C3957" i="166"/>
  <c r="D3957" i="166"/>
  <c r="A3958" i="166"/>
  <c r="B3958" i="166"/>
  <c r="C3958" i="166"/>
  <c r="D3958" i="166"/>
  <c r="A3959" i="166"/>
  <c r="B3959" i="166"/>
  <c r="C3959" i="166"/>
  <c r="D3959" i="166"/>
  <c r="A3960" i="166"/>
  <c r="B3960" i="166"/>
  <c r="C3960" i="166"/>
  <c r="D3960" i="166"/>
  <c r="A3961" i="166"/>
  <c r="B3961" i="166"/>
  <c r="C3961" i="166"/>
  <c r="D3961" i="166"/>
  <c r="A3962" i="166"/>
  <c r="B3962" i="166"/>
  <c r="C3962" i="166"/>
  <c r="D3962" i="166"/>
  <c r="A3963" i="166"/>
  <c r="B3963" i="166"/>
  <c r="C3963" i="166"/>
  <c r="D3963" i="166"/>
  <c r="A3964" i="166"/>
  <c r="B3964" i="166"/>
  <c r="C3964" i="166"/>
  <c r="D3964" i="166"/>
  <c r="A3965" i="166"/>
  <c r="B3965" i="166"/>
  <c r="C3965" i="166"/>
  <c r="D3965" i="166"/>
  <c r="A3966" i="166"/>
  <c r="B3966" i="166"/>
  <c r="C3966" i="166"/>
  <c r="D3966" i="166"/>
  <c r="A3967" i="166"/>
  <c r="B3967" i="166"/>
  <c r="C3967" i="166"/>
  <c r="D3967" i="166"/>
  <c r="A3968" i="166"/>
  <c r="B3968" i="166"/>
  <c r="C3968" i="166"/>
  <c r="D3968" i="166"/>
  <c r="A3969" i="166"/>
  <c r="B3969" i="166"/>
  <c r="C3969" i="166"/>
  <c r="D3969" i="166"/>
  <c r="A3970" i="166"/>
  <c r="B3970" i="166"/>
  <c r="C3970" i="166"/>
  <c r="D3970" i="166"/>
  <c r="A3971" i="166"/>
  <c r="B3971" i="166"/>
  <c r="C3971" i="166"/>
  <c r="D3971" i="166"/>
  <c r="A3972" i="166"/>
  <c r="B3972" i="166"/>
  <c r="C3972" i="166"/>
  <c r="D3972" i="166"/>
  <c r="A3973" i="166"/>
  <c r="B3973" i="166"/>
  <c r="C3973" i="166"/>
  <c r="D3973" i="166"/>
  <c r="A3974" i="166"/>
  <c r="B3974" i="166"/>
  <c r="C3974" i="166"/>
  <c r="D3974" i="166"/>
  <c r="A3975" i="166"/>
  <c r="B3975" i="166"/>
  <c r="C3975" i="166"/>
  <c r="D3975" i="166"/>
  <c r="A3976" i="166"/>
  <c r="B3976" i="166"/>
  <c r="C3976" i="166"/>
  <c r="D3976" i="166"/>
  <c r="A3977" i="166"/>
  <c r="B3977" i="166"/>
  <c r="C3977" i="166"/>
  <c r="D3977" i="166"/>
  <c r="A3978" i="166"/>
  <c r="B3978" i="166"/>
  <c r="C3978" i="166"/>
  <c r="D3978" i="166"/>
  <c r="A3979" i="166"/>
  <c r="B3979" i="166"/>
  <c r="C3979" i="166"/>
  <c r="D3979" i="166"/>
  <c r="A3980" i="166"/>
  <c r="B3980" i="166"/>
  <c r="C3980" i="166"/>
  <c r="D3980" i="166"/>
  <c r="A3981" i="166"/>
  <c r="B3981" i="166"/>
  <c r="C3981" i="166"/>
  <c r="D3981" i="166"/>
  <c r="A3982" i="166"/>
  <c r="B3982" i="166"/>
  <c r="C3982" i="166"/>
  <c r="D3982" i="166"/>
  <c r="A3983" i="166"/>
  <c r="B3983" i="166"/>
  <c r="C3983" i="166"/>
  <c r="D3983" i="166"/>
  <c r="A3984" i="166"/>
  <c r="B3984" i="166"/>
  <c r="C3984" i="166"/>
  <c r="D3984" i="166"/>
  <c r="A3985" i="166"/>
  <c r="B3985" i="166"/>
  <c r="C3985" i="166"/>
  <c r="D3985" i="166"/>
  <c r="A3986" i="166"/>
  <c r="B3986" i="166"/>
  <c r="C3986" i="166"/>
  <c r="D3986" i="166"/>
  <c r="A3987" i="166"/>
  <c r="B3987" i="166"/>
  <c r="C3987" i="166"/>
  <c r="D3987" i="166"/>
  <c r="A3988" i="166"/>
  <c r="B3988" i="166"/>
  <c r="C3988" i="166"/>
  <c r="D3988" i="166"/>
  <c r="A3989" i="166"/>
  <c r="B3989" i="166"/>
  <c r="C3989" i="166"/>
  <c r="D3989" i="166"/>
  <c r="A3990" i="166"/>
  <c r="B3990" i="166"/>
  <c r="C3990" i="166"/>
  <c r="D3990" i="166"/>
  <c r="A3991" i="166"/>
  <c r="B3991" i="166"/>
  <c r="C3991" i="166"/>
  <c r="D3991" i="166"/>
  <c r="A3992" i="166"/>
  <c r="B3992" i="166"/>
  <c r="C3992" i="166"/>
  <c r="D3992" i="166"/>
  <c r="A3993" i="166"/>
  <c r="B3993" i="166"/>
  <c r="C3993" i="166"/>
  <c r="D3993" i="166"/>
  <c r="A3994" i="166"/>
  <c r="B3994" i="166"/>
  <c r="C3994" i="166"/>
  <c r="D3994" i="166"/>
  <c r="A3995" i="166"/>
  <c r="B3995" i="166"/>
  <c r="C3995" i="166"/>
  <c r="D3995" i="166"/>
  <c r="A3996" i="166"/>
  <c r="B3996" i="166"/>
  <c r="C3996" i="166"/>
  <c r="D3996" i="166"/>
  <c r="A3997" i="166"/>
  <c r="B3997" i="166"/>
  <c r="C3997" i="166"/>
  <c r="D3997" i="166"/>
  <c r="A3998" i="166"/>
  <c r="B3998" i="166"/>
  <c r="C3998" i="166"/>
  <c r="D3998" i="166"/>
  <c r="A3999" i="166"/>
  <c r="B3999" i="166"/>
  <c r="C3999" i="166"/>
  <c r="D3999" i="166"/>
  <c r="A4000" i="166"/>
  <c r="B4000" i="166"/>
  <c r="C4000" i="166"/>
  <c r="D4000" i="166"/>
  <c r="A4001" i="166"/>
  <c r="B4001" i="166"/>
  <c r="C4001" i="166"/>
  <c r="D4001" i="166"/>
  <c r="A4002" i="166"/>
  <c r="B4002" i="166"/>
  <c r="C4002" i="166"/>
  <c r="D4002" i="166"/>
  <c r="A4003" i="166"/>
  <c r="B4003" i="166"/>
  <c r="C4003" i="166"/>
  <c r="D4003" i="166"/>
  <c r="A4004" i="166"/>
  <c r="B4004" i="166"/>
  <c r="C4004" i="166"/>
  <c r="D4004" i="166"/>
  <c r="A4005" i="166"/>
  <c r="B4005" i="166"/>
  <c r="C4005" i="166"/>
  <c r="D4005" i="166"/>
  <c r="A4006" i="166"/>
  <c r="B4006" i="166"/>
  <c r="C4006" i="166"/>
  <c r="D4006" i="166"/>
  <c r="A4007" i="166"/>
  <c r="B4007" i="166"/>
  <c r="C4007" i="166"/>
  <c r="D4007" i="166"/>
  <c r="A4008" i="166"/>
  <c r="B4008" i="166"/>
  <c r="C4008" i="166"/>
  <c r="D4008" i="166"/>
  <c r="A4009" i="166"/>
  <c r="B4009" i="166"/>
  <c r="C4009" i="166"/>
  <c r="D4009" i="166"/>
  <c r="A4010" i="166"/>
  <c r="B4010" i="166"/>
  <c r="C4010" i="166"/>
  <c r="D4010" i="166"/>
  <c r="A4011" i="166"/>
  <c r="B4011" i="166"/>
  <c r="C4011" i="166"/>
  <c r="D4011" i="166"/>
  <c r="A4012" i="166"/>
  <c r="B4012" i="166"/>
  <c r="C4012" i="166"/>
  <c r="D4012" i="166"/>
  <c r="A4013" i="166"/>
  <c r="B4013" i="166"/>
  <c r="C4013" i="166"/>
  <c r="D4013" i="166"/>
  <c r="A4014" i="166"/>
  <c r="B4014" i="166"/>
  <c r="C4014" i="166"/>
  <c r="D4014" i="166"/>
  <c r="A4015" i="166"/>
  <c r="B4015" i="166"/>
  <c r="C4015" i="166"/>
  <c r="D4015" i="166"/>
  <c r="A4016" i="166"/>
  <c r="B4016" i="166"/>
  <c r="C4016" i="166"/>
  <c r="D4016" i="166"/>
  <c r="A4017" i="166"/>
  <c r="B4017" i="166"/>
  <c r="C4017" i="166"/>
  <c r="D4017" i="166"/>
  <c r="A4018" i="166"/>
  <c r="B4018" i="166"/>
  <c r="C4018" i="166"/>
  <c r="D4018" i="166"/>
  <c r="A4019" i="166"/>
  <c r="B4019" i="166"/>
  <c r="C4019" i="166"/>
  <c r="D4019" i="166"/>
  <c r="A4020" i="166"/>
  <c r="B4020" i="166"/>
  <c r="C4020" i="166"/>
  <c r="D4020" i="166"/>
  <c r="A4021" i="166"/>
  <c r="B4021" i="166"/>
  <c r="C4021" i="166"/>
  <c r="D4021" i="166"/>
  <c r="A4022" i="166"/>
  <c r="B4022" i="166"/>
  <c r="C4022" i="166"/>
  <c r="D4022" i="166"/>
  <c r="A4023" i="166"/>
  <c r="B4023" i="166"/>
  <c r="C4023" i="166"/>
  <c r="D4023" i="166"/>
  <c r="A4024" i="166"/>
  <c r="B4024" i="166"/>
  <c r="C4024" i="166"/>
  <c r="D4024" i="166"/>
  <c r="A4025" i="166"/>
  <c r="B4025" i="166"/>
  <c r="C4025" i="166"/>
  <c r="D4025" i="166"/>
  <c r="A4026" i="166"/>
  <c r="B4026" i="166"/>
  <c r="C4026" i="166"/>
  <c r="D4026" i="166"/>
  <c r="A4027" i="166"/>
  <c r="B4027" i="166"/>
  <c r="C4027" i="166"/>
  <c r="D4027" i="166"/>
  <c r="A4028" i="166"/>
  <c r="B4028" i="166"/>
  <c r="C4028" i="166"/>
  <c r="D4028" i="166"/>
  <c r="A4029" i="166"/>
  <c r="B4029" i="166"/>
  <c r="C4029" i="166"/>
  <c r="D4029" i="166"/>
  <c r="A4030" i="166"/>
  <c r="B4030" i="166"/>
  <c r="C4030" i="166"/>
  <c r="D4030" i="166"/>
  <c r="A4031" i="166"/>
  <c r="B4031" i="166"/>
  <c r="C4031" i="166"/>
  <c r="D4031" i="166"/>
  <c r="A4032" i="166"/>
  <c r="B4032" i="166"/>
  <c r="C4032" i="166"/>
  <c r="D4032" i="166"/>
  <c r="A4033" i="166"/>
  <c r="B4033" i="166"/>
  <c r="C4033" i="166"/>
  <c r="D4033" i="166"/>
  <c r="A4034" i="166"/>
  <c r="B4034" i="166"/>
  <c r="C4034" i="166"/>
  <c r="D4034" i="166"/>
  <c r="A4035" i="166"/>
  <c r="B4035" i="166"/>
  <c r="C4035" i="166"/>
  <c r="D4035" i="166"/>
  <c r="A4036" i="166"/>
  <c r="B4036" i="166"/>
  <c r="C4036" i="166"/>
  <c r="D4036" i="166"/>
  <c r="A4037" i="166"/>
  <c r="B4037" i="166"/>
  <c r="C4037" i="166"/>
  <c r="D4037" i="166"/>
  <c r="A4038" i="166"/>
  <c r="B4038" i="166"/>
  <c r="C4038" i="166"/>
  <c r="D4038" i="166"/>
  <c r="A4039" i="166"/>
  <c r="B4039" i="166"/>
  <c r="C4039" i="166"/>
  <c r="D4039" i="166"/>
  <c r="A4040" i="166"/>
  <c r="B4040" i="166"/>
  <c r="C4040" i="166"/>
  <c r="D4040" i="166"/>
  <c r="A4041" i="166"/>
  <c r="B4041" i="166"/>
  <c r="C4041" i="166"/>
  <c r="D4041" i="166"/>
  <c r="A4042" i="166"/>
  <c r="B4042" i="166"/>
  <c r="C4042" i="166"/>
  <c r="D4042" i="166"/>
  <c r="A4043" i="166"/>
  <c r="B4043" i="166"/>
  <c r="C4043" i="166"/>
  <c r="D4043" i="166"/>
  <c r="A4044" i="166"/>
  <c r="B4044" i="166"/>
  <c r="C4044" i="166"/>
  <c r="D4044" i="166"/>
  <c r="A4045" i="166"/>
  <c r="B4045" i="166"/>
  <c r="C4045" i="166"/>
  <c r="D4045" i="166"/>
  <c r="A4046" i="166"/>
  <c r="B4046" i="166"/>
  <c r="C4046" i="166"/>
  <c r="D4046" i="166"/>
  <c r="A4047" i="166"/>
  <c r="B4047" i="166"/>
  <c r="C4047" i="166"/>
  <c r="D4047" i="166"/>
  <c r="A4048" i="166"/>
  <c r="B4048" i="166"/>
  <c r="C4048" i="166"/>
  <c r="D4048" i="166"/>
  <c r="A4049" i="166"/>
  <c r="B4049" i="166"/>
  <c r="C4049" i="166"/>
  <c r="D4049" i="166"/>
  <c r="A4050" i="166"/>
  <c r="B4050" i="166"/>
  <c r="C4050" i="166"/>
  <c r="D4050" i="166"/>
  <c r="A4051" i="166"/>
  <c r="B4051" i="166"/>
  <c r="C4051" i="166"/>
  <c r="D4051" i="166"/>
  <c r="A4052" i="166"/>
  <c r="B4052" i="166"/>
  <c r="C4052" i="166"/>
  <c r="D4052" i="166"/>
  <c r="A4053" i="166"/>
  <c r="B4053" i="166"/>
  <c r="C4053" i="166"/>
  <c r="D4053" i="166"/>
  <c r="A4054" i="166"/>
  <c r="B4054" i="166"/>
  <c r="C4054" i="166"/>
  <c r="D4054" i="166"/>
  <c r="A4055" i="166"/>
  <c r="B4055" i="166"/>
  <c r="C4055" i="166"/>
  <c r="D4055" i="166"/>
  <c r="A4056" i="166"/>
  <c r="B4056" i="166"/>
  <c r="C4056" i="166"/>
  <c r="D4056" i="166"/>
  <c r="A4057" i="166"/>
  <c r="B4057" i="166"/>
  <c r="C4057" i="166"/>
  <c r="D4057" i="166"/>
  <c r="A4058" i="166"/>
  <c r="B4058" i="166"/>
  <c r="C4058" i="166"/>
  <c r="D4058" i="166"/>
  <c r="A4059" i="166"/>
  <c r="B4059" i="166"/>
  <c r="C4059" i="166"/>
  <c r="D4059" i="166"/>
  <c r="A4060" i="166"/>
  <c r="B4060" i="166"/>
  <c r="C4060" i="166"/>
  <c r="D4060" i="166"/>
  <c r="A4061" i="166"/>
  <c r="B4061" i="166"/>
  <c r="C4061" i="166"/>
  <c r="D4061" i="166"/>
  <c r="A4062" i="166"/>
  <c r="B4062" i="166"/>
  <c r="C4062" i="166"/>
  <c r="D4062" i="166"/>
  <c r="A4063" i="166"/>
  <c r="B4063" i="166"/>
  <c r="C4063" i="166"/>
  <c r="D4063" i="166"/>
  <c r="A4064" i="166"/>
  <c r="B4064" i="166"/>
  <c r="C4064" i="166"/>
  <c r="D4064" i="166"/>
  <c r="A4065" i="166"/>
  <c r="B4065" i="166"/>
  <c r="C4065" i="166"/>
  <c r="D4065" i="166"/>
  <c r="A4066" i="166"/>
  <c r="B4066" i="166"/>
  <c r="C4066" i="166"/>
  <c r="D4066" i="166"/>
  <c r="A4067" i="166"/>
  <c r="B4067" i="166"/>
  <c r="C4067" i="166"/>
  <c r="D4067" i="166"/>
  <c r="A4068" i="166"/>
  <c r="B4068" i="166"/>
  <c r="C4068" i="166"/>
  <c r="D4068" i="166"/>
  <c r="A4069" i="166"/>
  <c r="B4069" i="166"/>
  <c r="C4069" i="166"/>
  <c r="D4069" i="166"/>
  <c r="A4070" i="166"/>
  <c r="B4070" i="166"/>
  <c r="C4070" i="166"/>
  <c r="D4070" i="166"/>
  <c r="A4071" i="166"/>
  <c r="B4071" i="166"/>
  <c r="C4071" i="166"/>
  <c r="D4071" i="166"/>
  <c r="A4072" i="166"/>
  <c r="B4072" i="166"/>
  <c r="C4072" i="166"/>
  <c r="D4072" i="166"/>
  <c r="A4073" i="166"/>
  <c r="B4073" i="166"/>
  <c r="C4073" i="166"/>
  <c r="D4073" i="166"/>
  <c r="A4074" i="166"/>
  <c r="B4074" i="166"/>
  <c r="C4074" i="166"/>
  <c r="D4074" i="166"/>
  <c r="A4075" i="166"/>
  <c r="B4075" i="166"/>
  <c r="C4075" i="166"/>
  <c r="D4075" i="166"/>
  <c r="A4076" i="166"/>
  <c r="B4076" i="166"/>
  <c r="C4076" i="166"/>
  <c r="D4076" i="166"/>
  <c r="A4077" i="166"/>
  <c r="B4077" i="166"/>
  <c r="C4077" i="166"/>
  <c r="D4077" i="166"/>
  <c r="A4078" i="166"/>
  <c r="B4078" i="166"/>
  <c r="C4078" i="166"/>
  <c r="D4078" i="166"/>
  <c r="A4079" i="166"/>
  <c r="B4079" i="166"/>
  <c r="C4079" i="166"/>
  <c r="D4079" i="166"/>
  <c r="A4080" i="166"/>
  <c r="B4080" i="166"/>
  <c r="C4080" i="166"/>
  <c r="D4080" i="166"/>
  <c r="A4081" i="166"/>
  <c r="B4081" i="166"/>
  <c r="C4081" i="166"/>
  <c r="D4081" i="166"/>
  <c r="A4082" i="166"/>
  <c r="B4082" i="166"/>
  <c r="C4082" i="166"/>
  <c r="D4082" i="166"/>
  <c r="A4083" i="166"/>
  <c r="B4083" i="166"/>
  <c r="C4083" i="166"/>
  <c r="D4083" i="166"/>
  <c r="A4084" i="166"/>
  <c r="B4084" i="166"/>
  <c r="C4084" i="166"/>
  <c r="D4084" i="166"/>
  <c r="A4085" i="166"/>
  <c r="B4085" i="166"/>
  <c r="C4085" i="166"/>
  <c r="D4085" i="166"/>
  <c r="A4086" i="166"/>
  <c r="B4086" i="166"/>
  <c r="C4086" i="166"/>
  <c r="D4086" i="166"/>
  <c r="A4087" i="166"/>
  <c r="B4087" i="166"/>
  <c r="C4087" i="166"/>
  <c r="D4087" i="166"/>
  <c r="A4088" i="166"/>
  <c r="B4088" i="166"/>
  <c r="C4088" i="166"/>
  <c r="D4088" i="166"/>
  <c r="A4089" i="166"/>
  <c r="B4089" i="166"/>
  <c r="C4089" i="166"/>
  <c r="D4089" i="166"/>
  <c r="A4090" i="166"/>
  <c r="B4090" i="166"/>
  <c r="C4090" i="166"/>
  <c r="D4090" i="166"/>
  <c r="A4091" i="166"/>
  <c r="B4091" i="166"/>
  <c r="C4091" i="166"/>
  <c r="D4091" i="166"/>
  <c r="A4092" i="166"/>
  <c r="B4092" i="166"/>
  <c r="C4092" i="166"/>
  <c r="D4092" i="166"/>
  <c r="A4093" i="166"/>
  <c r="B4093" i="166"/>
  <c r="C4093" i="166"/>
  <c r="D4093" i="166"/>
  <c r="A4094" i="166"/>
  <c r="B4094" i="166"/>
  <c r="C4094" i="166"/>
  <c r="D4094" i="166"/>
  <c r="A4095" i="166"/>
  <c r="B4095" i="166"/>
  <c r="C4095" i="166"/>
  <c r="D4095" i="166"/>
  <c r="A4096" i="166"/>
  <c r="B4096" i="166"/>
  <c r="C4096" i="166"/>
  <c r="D4096" i="166"/>
  <c r="A4097" i="166"/>
  <c r="B4097" i="166"/>
  <c r="C4097" i="166"/>
  <c r="D4097" i="166"/>
  <c r="A4098" i="166"/>
  <c r="B4098" i="166"/>
  <c r="C4098" i="166"/>
  <c r="D4098" i="166"/>
  <c r="A4099" i="166"/>
  <c r="B4099" i="166"/>
  <c r="C4099" i="166"/>
  <c r="D4099" i="166"/>
  <c r="A4100" i="166"/>
  <c r="B4100" i="166"/>
  <c r="C4100" i="166"/>
  <c r="D4100" i="166"/>
  <c r="A4101" i="166"/>
  <c r="B4101" i="166"/>
  <c r="C4101" i="166"/>
  <c r="D4101" i="166"/>
  <c r="A4102" i="166"/>
  <c r="B4102" i="166"/>
  <c r="C4102" i="166"/>
  <c r="D4102" i="166"/>
  <c r="A4103" i="166"/>
  <c r="B4103" i="166"/>
  <c r="C4103" i="166"/>
  <c r="D4103" i="166"/>
  <c r="A4104" i="166"/>
  <c r="B4104" i="166"/>
  <c r="C4104" i="166"/>
  <c r="D4104" i="166"/>
  <c r="A4105" i="166"/>
  <c r="B4105" i="166"/>
  <c r="C4105" i="166"/>
  <c r="D4105" i="166"/>
  <c r="A4106" i="166"/>
  <c r="B4106" i="166"/>
  <c r="C4106" i="166"/>
  <c r="D4106" i="166"/>
  <c r="A4107" i="166"/>
  <c r="B4107" i="166"/>
  <c r="C4107" i="166"/>
  <c r="D4107" i="166"/>
  <c r="A4108" i="166"/>
  <c r="B4108" i="166"/>
  <c r="C4108" i="166"/>
  <c r="D4108" i="166"/>
  <c r="A4109" i="166"/>
  <c r="B4109" i="166"/>
  <c r="C4109" i="166"/>
  <c r="D4109" i="166"/>
  <c r="A4110" i="166"/>
  <c r="B4110" i="166"/>
  <c r="C4110" i="166"/>
  <c r="D4110" i="166"/>
  <c r="A4111" i="166"/>
  <c r="B4111" i="166"/>
  <c r="C4111" i="166"/>
  <c r="D4111" i="166"/>
  <c r="A4112" i="166"/>
  <c r="B4112" i="166"/>
  <c r="C4112" i="166"/>
  <c r="D4112" i="166"/>
  <c r="A4113" i="166"/>
  <c r="B4113" i="166"/>
  <c r="C4113" i="166"/>
  <c r="D4113" i="166"/>
  <c r="A4114" i="166"/>
  <c r="B4114" i="166"/>
  <c r="C4114" i="166"/>
  <c r="D4114" i="166"/>
  <c r="A4115" i="166"/>
  <c r="B4115" i="166"/>
  <c r="C4115" i="166"/>
  <c r="D4115" i="166"/>
  <c r="A4116" i="166"/>
  <c r="B4116" i="166"/>
  <c r="C4116" i="166"/>
  <c r="D4116" i="166"/>
  <c r="A4117" i="166"/>
  <c r="B4117" i="166"/>
  <c r="C4117" i="166"/>
  <c r="D4117" i="166"/>
  <c r="A4118" i="166"/>
  <c r="B4118" i="166"/>
  <c r="C4118" i="166"/>
  <c r="D4118" i="166"/>
  <c r="A4119" i="166"/>
  <c r="B4119" i="166"/>
  <c r="C4119" i="166"/>
  <c r="D4119" i="166"/>
  <c r="A4120" i="166"/>
  <c r="B4120" i="166"/>
  <c r="C4120" i="166"/>
  <c r="D4120" i="166"/>
  <c r="A4121" i="166"/>
  <c r="B4121" i="166"/>
  <c r="C4121" i="166"/>
  <c r="D4121" i="166"/>
  <c r="A4122" i="166"/>
  <c r="B4122" i="166"/>
  <c r="C4122" i="166"/>
  <c r="D4122" i="166"/>
  <c r="A4123" i="166"/>
  <c r="B4123" i="166"/>
  <c r="C4123" i="166"/>
  <c r="D4123" i="166"/>
  <c r="A4124" i="166"/>
  <c r="B4124" i="166"/>
  <c r="C4124" i="166"/>
  <c r="D4124" i="166"/>
  <c r="A4125" i="166"/>
  <c r="B4125" i="166"/>
  <c r="C4125" i="166"/>
  <c r="D4125" i="166"/>
  <c r="A4126" i="166"/>
  <c r="B4126" i="166"/>
  <c r="C4126" i="166"/>
  <c r="D4126" i="166"/>
  <c r="A4127" i="166"/>
  <c r="B4127" i="166"/>
  <c r="C4127" i="166"/>
  <c r="D4127" i="166"/>
  <c r="A4128" i="166"/>
  <c r="B4128" i="166"/>
  <c r="C4128" i="166"/>
  <c r="D4128" i="166"/>
  <c r="A4129" i="166"/>
  <c r="B4129" i="166"/>
  <c r="C4129" i="166"/>
  <c r="D4129" i="166"/>
  <c r="A4130" i="166"/>
  <c r="B4130" i="166"/>
  <c r="C4130" i="166"/>
  <c r="D4130" i="166"/>
  <c r="A4131" i="166"/>
  <c r="B4131" i="166"/>
  <c r="C4131" i="166"/>
  <c r="D4131" i="166"/>
  <c r="A4132" i="166"/>
  <c r="B4132" i="166"/>
  <c r="C4132" i="166"/>
  <c r="D4132" i="166"/>
  <c r="A4133" i="166"/>
  <c r="B4133" i="166"/>
  <c r="C4133" i="166"/>
  <c r="D4133" i="166"/>
  <c r="A4134" i="166"/>
  <c r="B4134" i="166"/>
  <c r="C4134" i="166"/>
  <c r="D4134" i="166"/>
  <c r="A4135" i="166"/>
  <c r="B4135" i="166"/>
  <c r="C4135" i="166"/>
  <c r="D4135" i="166"/>
  <c r="A4136" i="166"/>
  <c r="B4136" i="166"/>
  <c r="C4136" i="166"/>
  <c r="D4136" i="166"/>
  <c r="A4137" i="166"/>
  <c r="B4137" i="166"/>
  <c r="C4137" i="166"/>
  <c r="D4137" i="166"/>
  <c r="A4138" i="166"/>
  <c r="B4138" i="166"/>
  <c r="C4138" i="166"/>
  <c r="D4138" i="166"/>
  <c r="A4139" i="166"/>
  <c r="B4139" i="166"/>
  <c r="C4139" i="166"/>
  <c r="D4139" i="166"/>
  <c r="A4140" i="166"/>
  <c r="B4140" i="166"/>
  <c r="C4140" i="166"/>
  <c r="D4140" i="166"/>
  <c r="A4141" i="166"/>
  <c r="B4141" i="166"/>
  <c r="C4141" i="166"/>
  <c r="D4141" i="166"/>
  <c r="A4142" i="166"/>
  <c r="B4142" i="166"/>
  <c r="C4142" i="166"/>
  <c r="D4142" i="166"/>
  <c r="A4143" i="166"/>
  <c r="B4143" i="166"/>
  <c r="C4143" i="166"/>
  <c r="D4143" i="166"/>
  <c r="A4144" i="166"/>
  <c r="B4144" i="166"/>
  <c r="C4144" i="166"/>
  <c r="D4144" i="166"/>
  <c r="A4145" i="166"/>
  <c r="B4145" i="166"/>
  <c r="C4145" i="166"/>
  <c r="D4145" i="166"/>
  <c r="A4146" i="166"/>
  <c r="B4146" i="166"/>
  <c r="C4146" i="166"/>
  <c r="D4146" i="166"/>
  <c r="A4147" i="166"/>
  <c r="B4147" i="166"/>
  <c r="C4147" i="166"/>
  <c r="D4147" i="166"/>
  <c r="A4148" i="166"/>
  <c r="B4148" i="166"/>
  <c r="C4148" i="166"/>
  <c r="D4148" i="166"/>
  <c r="A4149" i="166"/>
  <c r="B4149" i="166"/>
  <c r="C4149" i="166"/>
  <c r="D4149" i="166"/>
  <c r="A4150" i="166"/>
  <c r="B4150" i="166"/>
  <c r="C4150" i="166"/>
  <c r="D4150" i="166"/>
  <c r="A4151" i="166"/>
  <c r="B4151" i="166"/>
  <c r="C4151" i="166"/>
  <c r="D4151" i="166"/>
  <c r="A4152" i="166"/>
  <c r="B4152" i="166"/>
  <c r="C4152" i="166"/>
  <c r="D4152" i="166"/>
  <c r="A4153" i="166"/>
  <c r="B4153" i="166"/>
  <c r="C4153" i="166"/>
  <c r="D4153" i="166"/>
  <c r="A4154" i="166"/>
  <c r="B4154" i="166"/>
  <c r="C4154" i="166"/>
  <c r="D4154" i="166"/>
  <c r="A4155" i="166"/>
  <c r="B4155" i="166"/>
  <c r="C4155" i="166"/>
  <c r="D4155" i="166"/>
  <c r="A4156" i="166"/>
  <c r="B4156" i="166"/>
  <c r="C4156" i="166"/>
  <c r="D4156" i="166"/>
  <c r="A4157" i="166"/>
  <c r="B4157" i="166"/>
  <c r="C4157" i="166"/>
  <c r="D4157" i="166"/>
  <c r="A4158" i="166"/>
  <c r="B4158" i="166"/>
  <c r="C4158" i="166"/>
  <c r="D4158" i="166"/>
  <c r="A4159" i="166"/>
  <c r="B4159" i="166"/>
  <c r="C4159" i="166"/>
  <c r="D4159" i="166"/>
  <c r="A4160" i="166"/>
  <c r="B4160" i="166"/>
  <c r="C4160" i="166"/>
  <c r="D4160" i="166"/>
  <c r="A4161" i="166"/>
  <c r="B4161" i="166"/>
  <c r="C4161" i="166"/>
  <c r="D4161" i="166"/>
  <c r="A4162" i="166"/>
  <c r="B4162" i="166"/>
  <c r="C4162" i="166"/>
  <c r="D4162" i="166"/>
  <c r="A4163" i="166"/>
  <c r="B4163" i="166"/>
  <c r="C4163" i="166"/>
  <c r="D4163" i="166"/>
  <c r="A4164" i="166"/>
  <c r="B4164" i="166"/>
  <c r="C4164" i="166"/>
  <c r="D4164" i="166"/>
  <c r="A4165" i="166"/>
  <c r="B4165" i="166"/>
  <c r="C4165" i="166"/>
  <c r="D4165" i="166"/>
  <c r="A4166" i="166"/>
  <c r="B4166" i="166"/>
  <c r="C4166" i="166"/>
  <c r="D4166" i="166"/>
  <c r="A4167" i="166"/>
  <c r="B4167" i="166"/>
  <c r="C4167" i="166"/>
  <c r="D4167" i="166"/>
  <c r="A4168" i="166"/>
  <c r="B4168" i="166"/>
  <c r="C4168" i="166"/>
  <c r="D4168" i="166"/>
  <c r="A4169" i="166"/>
  <c r="B4169" i="166"/>
  <c r="C4169" i="166"/>
  <c r="D4169" i="166"/>
  <c r="A4170" i="166"/>
  <c r="B4170" i="166"/>
  <c r="C4170" i="166"/>
  <c r="D4170" i="166"/>
  <c r="A4171" i="166"/>
  <c r="B4171" i="166"/>
  <c r="C4171" i="166"/>
  <c r="D4171" i="166"/>
  <c r="A4172" i="166"/>
  <c r="B4172" i="166"/>
  <c r="C4172" i="166"/>
  <c r="D4172" i="166"/>
  <c r="A4173" i="166"/>
  <c r="B4173" i="166"/>
  <c r="C4173" i="166"/>
  <c r="D4173" i="166"/>
  <c r="A4174" i="166"/>
  <c r="B4174" i="166"/>
  <c r="C4174" i="166"/>
  <c r="D4174" i="166"/>
  <c r="A4175" i="166"/>
  <c r="B4175" i="166"/>
  <c r="C4175" i="166"/>
  <c r="D4175" i="166"/>
  <c r="A4176" i="166"/>
  <c r="B4176" i="166"/>
  <c r="C4176" i="166"/>
  <c r="D4176" i="166"/>
  <c r="A4177" i="166"/>
  <c r="B4177" i="166"/>
  <c r="C4177" i="166"/>
  <c r="D4177" i="166"/>
  <c r="A4178" i="166"/>
  <c r="B4178" i="166"/>
  <c r="C4178" i="166"/>
  <c r="D4178" i="166"/>
  <c r="A4179" i="166"/>
  <c r="B4179" i="166"/>
  <c r="C4179" i="166"/>
  <c r="D4179" i="166"/>
  <c r="A4180" i="166"/>
  <c r="B4180" i="166"/>
  <c r="C4180" i="166"/>
  <c r="D4180" i="166"/>
  <c r="A4181" i="166"/>
  <c r="B4181" i="166"/>
  <c r="C4181" i="166"/>
  <c r="D4181" i="166"/>
  <c r="A4182" i="166"/>
  <c r="B4182" i="166"/>
  <c r="C4182" i="166"/>
  <c r="D4182" i="166"/>
  <c r="A4183" i="166"/>
  <c r="B4183" i="166"/>
  <c r="C4183" i="166"/>
  <c r="D4183" i="166"/>
  <c r="A4184" i="166"/>
  <c r="B4184" i="166"/>
  <c r="C4184" i="166"/>
  <c r="D4184" i="166"/>
  <c r="A4185" i="166"/>
  <c r="B4185" i="166"/>
  <c r="C4185" i="166"/>
  <c r="D4185" i="166"/>
  <c r="A4186" i="166"/>
  <c r="B4186" i="166"/>
  <c r="C4186" i="166"/>
  <c r="D4186" i="166"/>
  <c r="A4187" i="166"/>
  <c r="B4187" i="166"/>
  <c r="C4187" i="166"/>
  <c r="D4187" i="166"/>
  <c r="A4188" i="166"/>
  <c r="B4188" i="166"/>
  <c r="C4188" i="166"/>
  <c r="D4188" i="166"/>
  <c r="A4189" i="166"/>
  <c r="B4189" i="166"/>
  <c r="C4189" i="166"/>
  <c r="D4189" i="166"/>
  <c r="A4190" i="166"/>
  <c r="B4190" i="166"/>
  <c r="C4190" i="166"/>
  <c r="D4190" i="166"/>
  <c r="A4191" i="166"/>
  <c r="B4191" i="166"/>
  <c r="C4191" i="166"/>
  <c r="D4191" i="166"/>
  <c r="A4192" i="166"/>
  <c r="B4192" i="166"/>
  <c r="C4192" i="166"/>
  <c r="D4192" i="166"/>
  <c r="A4193" i="166"/>
  <c r="B4193" i="166"/>
  <c r="C4193" i="166"/>
  <c r="D4193" i="166"/>
  <c r="A4194" i="166"/>
  <c r="B4194" i="166"/>
  <c r="C4194" i="166"/>
  <c r="D4194" i="166"/>
  <c r="A4195" i="166"/>
  <c r="B4195" i="166"/>
  <c r="C4195" i="166"/>
  <c r="D4195" i="166"/>
  <c r="A4196" i="166"/>
  <c r="B4196" i="166"/>
  <c r="C4196" i="166"/>
  <c r="D4196" i="166"/>
  <c r="A4197" i="166"/>
  <c r="B4197" i="166"/>
  <c r="C4197" i="166"/>
  <c r="D4197" i="166"/>
  <c r="A4198" i="166"/>
  <c r="B4198" i="166"/>
  <c r="C4198" i="166"/>
  <c r="D4198" i="166"/>
  <c r="A4199" i="166"/>
  <c r="B4199" i="166"/>
  <c r="C4199" i="166"/>
  <c r="D4199" i="166"/>
  <c r="A4200" i="166"/>
  <c r="B4200" i="166"/>
  <c r="C4200" i="166"/>
  <c r="D4200" i="166"/>
  <c r="A4201" i="166"/>
  <c r="B4201" i="166"/>
  <c r="C4201" i="166"/>
  <c r="D4201" i="166"/>
  <c r="A4202" i="166"/>
  <c r="B4202" i="166"/>
  <c r="C4202" i="166"/>
  <c r="D4202" i="166"/>
  <c r="A4203" i="166"/>
  <c r="B4203" i="166"/>
  <c r="C4203" i="166"/>
  <c r="D4203" i="166"/>
  <c r="A4204" i="166"/>
  <c r="B4204" i="166"/>
  <c r="C4204" i="166"/>
  <c r="D4204" i="166"/>
  <c r="A4205" i="166"/>
  <c r="B4205" i="166"/>
  <c r="C4205" i="166"/>
  <c r="D4205" i="166"/>
  <c r="A4206" i="166"/>
  <c r="B4206" i="166"/>
  <c r="C4206" i="166"/>
  <c r="D4206" i="166"/>
  <c r="A4207" i="166"/>
  <c r="B4207" i="166"/>
  <c r="C4207" i="166"/>
  <c r="D4207" i="166"/>
  <c r="A4208" i="166"/>
  <c r="B4208" i="166"/>
  <c r="C4208" i="166"/>
  <c r="D4208" i="166"/>
  <c r="A4209" i="166"/>
  <c r="B4209" i="166"/>
  <c r="C4209" i="166"/>
  <c r="D4209" i="166"/>
  <c r="A4210" i="166"/>
  <c r="B4210" i="166"/>
  <c r="C4210" i="166"/>
  <c r="D4210" i="166"/>
  <c r="A4211" i="166"/>
  <c r="B4211" i="166"/>
  <c r="C4211" i="166"/>
  <c r="D4211" i="166"/>
  <c r="A4212" i="166"/>
  <c r="B4212" i="166"/>
  <c r="C4212" i="166"/>
  <c r="D4212" i="166"/>
  <c r="A4213" i="166"/>
  <c r="B4213" i="166"/>
  <c r="C4213" i="166"/>
  <c r="D4213" i="166"/>
  <c r="A4214" i="166"/>
  <c r="B4214" i="166"/>
  <c r="C4214" i="166"/>
  <c r="D4214" i="166"/>
  <c r="A4215" i="166"/>
  <c r="B4215" i="166"/>
  <c r="C4215" i="166"/>
  <c r="D4215" i="166"/>
  <c r="A4216" i="166"/>
  <c r="B4216" i="166"/>
  <c r="C4216" i="166"/>
  <c r="D4216" i="166"/>
  <c r="A4217" i="166"/>
  <c r="B4217" i="166"/>
  <c r="C4217" i="166"/>
  <c r="D4217" i="166"/>
  <c r="A4218" i="166"/>
  <c r="B4218" i="166"/>
  <c r="C4218" i="166"/>
  <c r="D4218" i="166"/>
  <c r="A4219" i="166"/>
  <c r="B4219" i="166"/>
  <c r="C4219" i="166"/>
  <c r="D4219" i="166"/>
  <c r="A4220" i="166"/>
  <c r="B4220" i="166"/>
  <c r="C4220" i="166"/>
  <c r="D4220" i="166"/>
  <c r="A4221" i="166"/>
  <c r="B4221" i="166"/>
  <c r="C4221" i="166"/>
  <c r="D4221" i="166"/>
  <c r="A4222" i="166"/>
  <c r="B4222" i="166"/>
  <c r="C4222" i="166"/>
  <c r="D4222" i="166"/>
  <c r="A4223" i="166"/>
  <c r="B4223" i="166"/>
  <c r="C4223" i="166"/>
  <c r="D4223" i="166"/>
  <c r="A4224" i="166"/>
  <c r="B4224" i="166"/>
  <c r="C4224" i="166"/>
  <c r="D4224" i="166"/>
  <c r="A4225" i="166"/>
  <c r="B4225" i="166"/>
  <c r="C4225" i="166"/>
  <c r="D4225" i="166"/>
  <c r="A4226" i="166"/>
  <c r="B4226" i="166"/>
  <c r="C4226" i="166"/>
  <c r="D4226" i="166"/>
  <c r="A4227" i="166"/>
  <c r="B4227" i="166"/>
  <c r="C4227" i="166"/>
  <c r="D4227" i="166"/>
  <c r="A4228" i="166"/>
  <c r="B4228" i="166"/>
  <c r="C4228" i="166"/>
  <c r="D4228" i="166"/>
  <c r="A4229" i="166"/>
  <c r="B4229" i="166"/>
  <c r="C4229" i="166"/>
  <c r="D4229" i="166"/>
  <c r="A4230" i="166"/>
  <c r="B4230" i="166"/>
  <c r="C4230" i="166"/>
  <c r="D4230" i="166"/>
  <c r="A4231" i="166"/>
  <c r="B4231" i="166"/>
  <c r="C4231" i="166"/>
  <c r="D4231" i="166"/>
  <c r="A4232" i="166"/>
  <c r="B4232" i="166"/>
  <c r="C4232" i="166"/>
  <c r="D4232" i="166"/>
  <c r="A4233" i="166"/>
  <c r="B4233" i="166"/>
  <c r="C4233" i="166"/>
  <c r="D4233" i="166"/>
  <c r="A4234" i="166"/>
  <c r="B4234" i="166"/>
  <c r="C4234" i="166"/>
  <c r="D4234" i="166"/>
  <c r="A4235" i="166"/>
  <c r="B4235" i="166"/>
  <c r="C4235" i="166"/>
  <c r="D4235" i="166"/>
  <c r="A4236" i="166"/>
  <c r="B4236" i="166"/>
  <c r="C4236" i="166"/>
  <c r="D4236" i="166"/>
  <c r="A4237" i="166"/>
  <c r="B4237" i="166"/>
  <c r="C4237" i="166"/>
  <c r="D4237" i="166"/>
  <c r="A4238" i="166"/>
  <c r="B4238" i="166"/>
  <c r="C4238" i="166"/>
  <c r="D4238" i="166"/>
  <c r="A4239" i="166"/>
  <c r="B4239" i="166"/>
  <c r="C4239" i="166"/>
  <c r="D4239" i="166"/>
  <c r="A4240" i="166"/>
  <c r="B4240" i="166"/>
  <c r="C4240" i="166"/>
  <c r="D4240" i="166"/>
  <c r="A4241" i="166"/>
  <c r="B4241" i="166"/>
  <c r="C4241" i="166"/>
  <c r="D4241" i="166"/>
  <c r="A4242" i="166"/>
  <c r="B4242" i="166"/>
  <c r="C4242" i="166"/>
  <c r="D4242" i="166"/>
  <c r="A4243" i="166"/>
  <c r="B4243" i="166"/>
  <c r="C4243" i="166"/>
  <c r="D4243" i="166"/>
  <c r="A4244" i="166"/>
  <c r="B4244" i="166"/>
  <c r="C4244" i="166"/>
  <c r="D4244" i="166"/>
  <c r="A4245" i="166"/>
  <c r="B4245" i="166"/>
  <c r="C4245" i="166"/>
  <c r="D4245" i="166"/>
  <c r="A4246" i="166"/>
  <c r="B4246" i="166"/>
  <c r="A4247" i="166"/>
  <c r="B4247" i="166"/>
  <c r="C4247" i="166"/>
  <c r="D4247" i="166"/>
  <c r="A4248" i="166"/>
  <c r="B4248" i="166"/>
  <c r="C4248" i="166"/>
  <c r="D4248" i="166"/>
  <c r="A4249" i="166"/>
  <c r="B4249" i="166"/>
  <c r="C4249" i="166"/>
  <c r="D4249" i="166"/>
  <c r="A4250" i="166"/>
  <c r="B4250" i="166"/>
  <c r="C4250" i="166"/>
  <c r="D4250" i="166"/>
  <c r="A4251" i="166"/>
  <c r="B4251" i="166"/>
  <c r="C4251" i="166"/>
  <c r="D4251" i="166"/>
  <c r="A4252" i="166"/>
  <c r="B4252" i="166"/>
  <c r="C4252" i="166"/>
  <c r="D4252" i="166"/>
  <c r="A4253" i="166"/>
  <c r="B4253" i="166"/>
  <c r="C4253" i="166"/>
  <c r="D4253" i="166"/>
  <c r="A4254" i="166"/>
  <c r="B4254" i="166"/>
  <c r="C4254" i="166"/>
  <c r="D4254" i="166"/>
  <c r="A4255" i="166"/>
  <c r="B4255" i="166"/>
  <c r="C4255" i="166"/>
  <c r="D4255" i="166"/>
  <c r="A4256" i="166"/>
  <c r="B4256" i="166"/>
  <c r="C4256" i="166"/>
  <c r="D4256" i="166"/>
  <c r="A4257" i="166"/>
  <c r="B4257" i="166"/>
  <c r="C4257" i="166"/>
  <c r="D4257" i="166"/>
  <c r="A4258" i="166"/>
  <c r="B4258" i="166"/>
  <c r="C4258" i="166"/>
  <c r="D4258" i="166"/>
  <c r="A4259" i="166"/>
  <c r="B4259" i="166"/>
  <c r="C4259" i="166"/>
  <c r="D4259" i="166"/>
  <c r="A4260" i="166"/>
  <c r="B4260" i="166"/>
  <c r="C4260" i="166"/>
  <c r="D4260" i="166"/>
  <c r="A4261" i="166"/>
  <c r="B4261" i="166"/>
  <c r="C4261" i="166"/>
  <c r="D4261" i="166"/>
  <c r="A4262" i="166"/>
  <c r="B4262" i="166"/>
  <c r="C4262" i="166"/>
  <c r="D4262" i="166"/>
  <c r="A4263" i="166"/>
  <c r="B4263" i="166"/>
  <c r="C4263" i="166"/>
  <c r="D4263" i="166"/>
  <c r="A4264" i="166"/>
  <c r="B4264" i="166"/>
  <c r="C4264" i="166"/>
  <c r="D4264" i="166"/>
  <c r="A4265" i="166"/>
  <c r="B4265" i="166"/>
  <c r="C4265" i="166"/>
  <c r="D4265" i="166"/>
  <c r="A4266" i="166"/>
  <c r="B4266" i="166"/>
  <c r="C4266" i="166"/>
  <c r="D4266" i="166"/>
  <c r="A4267" i="166"/>
  <c r="B4267" i="166"/>
  <c r="C4267" i="166"/>
  <c r="D4267" i="166"/>
  <c r="A4268" i="166"/>
  <c r="B4268" i="166"/>
  <c r="C4268" i="166"/>
  <c r="D4268" i="166"/>
  <c r="A4269" i="166"/>
  <c r="B4269" i="166"/>
  <c r="C4269" i="166"/>
  <c r="D4269" i="166"/>
  <c r="A4270" i="166"/>
  <c r="B4270" i="166"/>
  <c r="C4270" i="166"/>
  <c r="D4270" i="166"/>
  <c r="A4271" i="166"/>
  <c r="B4271" i="166"/>
  <c r="C4271" i="166"/>
  <c r="D4271" i="166"/>
  <c r="A4272" i="166"/>
  <c r="B4272" i="166"/>
  <c r="C4272" i="166"/>
  <c r="D4272" i="166"/>
  <c r="A4273" i="166"/>
  <c r="B4273" i="166"/>
  <c r="C4273" i="166"/>
  <c r="D4273" i="166"/>
  <c r="A4274" i="166"/>
  <c r="B4274" i="166"/>
  <c r="C4274" i="166"/>
  <c r="D4274" i="166"/>
  <c r="A4275" i="166"/>
  <c r="B4275" i="166"/>
  <c r="C4275" i="166"/>
  <c r="D4275" i="166"/>
  <c r="A4276" i="166"/>
  <c r="B4276" i="166"/>
  <c r="C4276" i="166"/>
  <c r="D4276" i="166"/>
  <c r="A4277" i="166"/>
  <c r="B4277" i="166"/>
  <c r="C4277" i="166"/>
  <c r="D4277" i="166"/>
  <c r="A4278" i="166"/>
  <c r="B4278" i="166"/>
  <c r="C4278" i="166"/>
  <c r="D4278" i="166"/>
  <c r="A4279" i="166"/>
  <c r="B4279" i="166"/>
  <c r="C4279" i="166"/>
  <c r="D4279" i="166"/>
  <c r="A4280" i="166"/>
  <c r="B4280" i="166"/>
  <c r="C4280" i="166"/>
  <c r="D4280" i="166"/>
  <c r="A4281" i="166"/>
  <c r="B4281" i="166"/>
  <c r="C4281" i="166"/>
  <c r="D4281" i="166"/>
  <c r="A4282" i="166"/>
  <c r="B4282" i="166"/>
  <c r="C4282" i="166"/>
  <c r="D4282" i="166"/>
  <c r="A4283" i="166"/>
  <c r="B4283" i="166"/>
  <c r="C4283" i="166"/>
  <c r="D4283" i="166"/>
  <c r="A4284" i="166"/>
  <c r="B4284" i="166"/>
  <c r="C4284" i="166"/>
  <c r="D4284" i="166"/>
  <c r="A4285" i="166"/>
  <c r="B4285" i="166"/>
  <c r="C4285" i="166"/>
  <c r="D4285" i="166"/>
  <c r="A4286" i="166"/>
  <c r="B4286" i="166"/>
  <c r="C4286" i="166"/>
  <c r="D4286" i="166"/>
  <c r="A4287" i="166"/>
  <c r="B4287" i="166"/>
  <c r="C4287" i="166"/>
  <c r="D4287" i="166"/>
  <c r="A4288" i="166"/>
  <c r="B4288" i="166"/>
  <c r="C4288" i="166"/>
  <c r="D4288" i="166"/>
  <c r="A4289" i="166"/>
  <c r="B4289" i="166"/>
  <c r="C4289" i="166"/>
  <c r="D4289" i="166"/>
  <c r="A4290" i="166"/>
  <c r="B4290" i="166"/>
  <c r="C4290" i="166"/>
  <c r="D4290" i="166"/>
  <c r="A4291" i="166"/>
  <c r="B4291" i="166"/>
  <c r="C4291" i="166"/>
  <c r="D4291" i="166"/>
  <c r="A4292" i="166"/>
  <c r="B4292" i="166"/>
  <c r="C4292" i="166"/>
  <c r="D4292" i="166"/>
  <c r="A4293" i="166"/>
  <c r="B4293" i="166"/>
  <c r="C4293" i="166"/>
  <c r="D4293" i="166"/>
  <c r="A4294" i="166"/>
  <c r="B4294" i="166"/>
  <c r="C4294" i="166"/>
  <c r="D4294" i="166"/>
  <c r="A4295" i="166"/>
  <c r="B4295" i="166"/>
  <c r="C4295" i="166"/>
  <c r="D4295" i="166"/>
  <c r="A4296" i="166"/>
  <c r="B4296" i="166"/>
  <c r="C4296" i="166"/>
  <c r="D4296" i="166"/>
  <c r="A4297" i="166"/>
  <c r="B4297" i="166"/>
  <c r="C4297" i="166"/>
  <c r="D4297" i="166"/>
  <c r="A4298" i="166"/>
  <c r="B4298" i="166"/>
  <c r="C4298" i="166"/>
  <c r="D4298" i="166"/>
  <c r="A4299" i="166"/>
  <c r="B4299" i="166"/>
  <c r="C4299" i="166"/>
  <c r="D4299" i="166"/>
  <c r="A4300" i="166"/>
  <c r="B4300" i="166"/>
  <c r="C4300" i="166"/>
  <c r="D4300" i="166"/>
  <c r="A4301" i="166"/>
  <c r="B4301" i="166"/>
  <c r="C4301" i="166"/>
  <c r="D4301" i="166"/>
  <c r="A4302" i="166"/>
  <c r="B4302" i="166"/>
  <c r="C4302" i="166"/>
  <c r="D4302" i="166"/>
  <c r="A4303" i="166"/>
  <c r="B4303" i="166"/>
  <c r="C4303" i="166"/>
  <c r="D4303" i="166"/>
  <c r="A4304" i="166"/>
  <c r="B4304" i="166"/>
  <c r="C4304" i="166"/>
  <c r="D4304" i="166"/>
  <c r="A4305" i="166"/>
  <c r="B4305" i="166"/>
  <c r="C4305" i="166"/>
  <c r="D4305" i="166"/>
  <c r="A4306" i="166"/>
  <c r="B4306" i="166"/>
  <c r="C4306" i="166"/>
  <c r="D4306" i="166"/>
  <c r="A4307" i="166"/>
  <c r="B4307" i="166"/>
  <c r="C4307" i="166"/>
  <c r="D4307" i="166"/>
  <c r="A4308" i="166"/>
  <c r="B4308" i="166"/>
  <c r="C4308" i="166"/>
  <c r="D4308" i="166"/>
  <c r="A4309" i="166"/>
  <c r="B4309" i="166"/>
  <c r="C4309" i="166"/>
  <c r="D4309" i="166"/>
  <c r="A4310" i="166"/>
  <c r="B4310" i="166"/>
  <c r="C4310" i="166"/>
  <c r="D4310" i="166"/>
  <c r="A4311" i="166"/>
  <c r="B4311" i="166"/>
  <c r="C4311" i="166"/>
  <c r="D4311" i="166"/>
  <c r="A4312" i="166"/>
  <c r="B4312" i="166"/>
  <c r="C4312" i="166"/>
  <c r="D4312" i="166"/>
  <c r="A4313" i="166"/>
  <c r="B4313" i="166"/>
  <c r="C4313" i="166"/>
  <c r="D4313" i="166"/>
  <c r="A4314" i="166"/>
  <c r="B4314" i="166"/>
  <c r="C4314" i="166"/>
  <c r="D4314" i="166"/>
  <c r="A4315" i="166"/>
  <c r="B4315" i="166"/>
  <c r="C4315" i="166"/>
  <c r="D4315" i="166"/>
  <c r="A4316" i="166"/>
  <c r="B4316" i="166"/>
  <c r="C4316" i="166"/>
  <c r="D4316" i="166"/>
  <c r="A4317" i="166"/>
  <c r="B4317" i="166"/>
  <c r="C4317" i="166"/>
  <c r="D4317" i="166"/>
  <c r="A4318" i="166"/>
  <c r="B4318" i="166"/>
  <c r="C4318" i="166"/>
  <c r="D4318" i="166"/>
  <c r="A4319" i="166"/>
  <c r="B4319" i="166"/>
  <c r="C4319" i="166"/>
  <c r="D4319" i="166"/>
  <c r="A4320" i="166"/>
  <c r="B4320" i="166"/>
  <c r="C4320" i="166"/>
  <c r="D4320" i="166"/>
  <c r="A4321" i="166"/>
  <c r="B4321" i="166"/>
  <c r="C4321" i="166"/>
  <c r="D4321" i="166"/>
  <c r="A4322" i="166"/>
  <c r="B4322" i="166"/>
  <c r="C4322" i="166"/>
  <c r="D4322" i="166"/>
  <c r="A4323" i="166"/>
  <c r="B4323" i="166"/>
  <c r="C4323" i="166"/>
  <c r="D4323" i="166"/>
  <c r="A4324" i="166"/>
  <c r="B4324" i="166"/>
  <c r="C4324" i="166"/>
  <c r="D4324" i="166"/>
  <c r="A4325" i="166"/>
  <c r="B4325" i="166"/>
  <c r="C4325" i="166"/>
  <c r="D4325" i="166"/>
  <c r="A4326" i="166"/>
  <c r="B4326" i="166"/>
  <c r="C4326" i="166"/>
  <c r="D4326" i="166"/>
  <c r="A4327" i="166"/>
  <c r="B4327" i="166"/>
  <c r="C4327" i="166"/>
  <c r="D4327" i="166"/>
  <c r="A4328" i="166"/>
  <c r="B4328" i="166"/>
  <c r="C4328" i="166"/>
  <c r="D4328" i="166"/>
  <c r="A4329" i="166"/>
  <c r="B4329" i="166"/>
  <c r="C4329" i="166"/>
  <c r="D4329" i="166"/>
  <c r="A4330" i="166"/>
  <c r="B4330" i="166"/>
  <c r="C4330" i="166"/>
  <c r="D4330" i="166"/>
  <c r="A4331" i="166"/>
  <c r="B4331" i="166"/>
  <c r="C4331" i="166"/>
  <c r="D4331" i="166"/>
  <c r="A4332" i="166"/>
  <c r="B4332" i="166"/>
  <c r="C4332" i="166"/>
  <c r="D4332" i="166"/>
  <c r="A4333" i="166"/>
  <c r="B4333" i="166"/>
  <c r="C4333" i="166"/>
  <c r="D4333" i="166"/>
  <c r="A4334" i="166"/>
  <c r="B4334" i="166"/>
  <c r="C4334" i="166"/>
  <c r="D4334" i="166"/>
  <c r="A4335" i="166"/>
  <c r="B4335" i="166"/>
  <c r="C4335" i="166"/>
  <c r="D4335" i="166"/>
  <c r="A4336" i="166"/>
  <c r="B4336" i="166"/>
  <c r="C4336" i="166"/>
  <c r="D4336" i="166"/>
  <c r="A4337" i="166"/>
  <c r="B4337" i="166"/>
  <c r="C4337" i="166"/>
  <c r="D4337" i="166"/>
  <c r="A4338" i="166"/>
  <c r="B4338" i="166"/>
  <c r="C4338" i="166"/>
  <c r="D4338" i="166"/>
  <c r="A4339" i="166"/>
  <c r="B4339" i="166"/>
  <c r="C4339" i="166"/>
  <c r="D4339" i="166"/>
  <c r="A4340" i="166"/>
  <c r="B4340" i="166"/>
  <c r="C4340" i="166"/>
  <c r="D4340" i="166"/>
  <c r="A4341" i="166"/>
  <c r="B4341" i="166"/>
  <c r="C4341" i="166"/>
  <c r="D4341" i="166"/>
  <c r="A4342" i="166"/>
  <c r="B4342" i="166"/>
  <c r="C4342" i="166"/>
  <c r="D4342" i="166"/>
  <c r="A4343" i="166"/>
  <c r="B4343" i="166"/>
  <c r="C4343" i="166"/>
  <c r="D4343" i="166"/>
  <c r="A4344" i="166"/>
  <c r="B4344" i="166"/>
  <c r="C4344" i="166"/>
  <c r="D4344" i="166"/>
  <c r="A4345" i="166"/>
  <c r="B4345" i="166"/>
  <c r="C4345" i="166"/>
  <c r="D4345" i="166"/>
  <c r="A4346" i="166"/>
  <c r="B4346" i="166"/>
  <c r="C4346" i="166"/>
  <c r="D4346" i="166"/>
  <c r="A4347" i="166"/>
  <c r="B4347" i="166"/>
  <c r="C4347" i="166"/>
  <c r="D4347" i="166"/>
  <c r="A4348" i="166"/>
  <c r="B4348" i="166"/>
  <c r="C4348" i="166"/>
  <c r="D4348" i="166"/>
  <c r="A4349" i="166"/>
  <c r="B4349" i="166"/>
  <c r="C4349" i="166"/>
  <c r="D4349" i="166"/>
  <c r="A4350" i="166"/>
  <c r="B4350" i="166"/>
  <c r="C4350" i="166"/>
  <c r="D4350" i="166"/>
  <c r="A4351" i="166"/>
  <c r="B4351" i="166"/>
  <c r="C4351" i="166"/>
  <c r="D4351" i="166"/>
  <c r="A4352" i="166"/>
  <c r="B4352" i="166"/>
  <c r="C4352" i="166"/>
  <c r="D4352" i="166"/>
  <c r="A4353" i="166"/>
  <c r="B4353" i="166"/>
  <c r="C4353" i="166"/>
  <c r="D4353" i="166"/>
  <c r="A4354" i="166"/>
  <c r="B4354" i="166"/>
  <c r="C4354" i="166"/>
  <c r="D4354" i="166"/>
  <c r="A4355" i="166"/>
  <c r="B4355" i="166"/>
  <c r="C4355" i="166"/>
  <c r="D4355" i="166"/>
  <c r="A4356" i="166"/>
  <c r="B4356" i="166"/>
  <c r="C4356" i="166"/>
  <c r="D4356" i="166"/>
  <c r="A4357" i="166"/>
  <c r="B4357" i="166"/>
  <c r="C4357" i="166"/>
  <c r="D4357" i="166"/>
  <c r="A4358" i="166"/>
  <c r="B4358" i="166"/>
  <c r="C4358" i="166"/>
  <c r="D4358" i="166"/>
  <c r="A4359" i="166"/>
  <c r="B4359" i="166"/>
  <c r="C4359" i="166"/>
  <c r="D4359" i="166"/>
  <c r="A4360" i="166"/>
  <c r="B4360" i="166"/>
  <c r="C4360" i="166"/>
  <c r="D4360" i="166"/>
  <c r="A4361" i="166"/>
  <c r="B4361" i="166"/>
  <c r="C4361" i="166"/>
  <c r="D4361" i="166"/>
  <c r="A4362" i="166"/>
  <c r="B4362" i="166"/>
  <c r="C4362" i="166"/>
  <c r="D4362" i="166"/>
  <c r="A4363" i="166"/>
  <c r="B4363" i="166"/>
  <c r="C4363" i="166"/>
  <c r="D4363" i="166"/>
  <c r="A4364" i="166"/>
  <c r="B4364" i="166"/>
  <c r="C4364" i="166"/>
  <c r="D4364" i="166"/>
  <c r="A4365" i="166"/>
  <c r="B4365" i="166"/>
  <c r="C4365" i="166"/>
  <c r="D4365" i="166"/>
  <c r="A4366" i="166"/>
  <c r="B4366" i="166"/>
  <c r="C4366" i="166"/>
  <c r="D4366" i="166"/>
  <c r="A4367" i="166"/>
  <c r="B4367" i="166"/>
  <c r="C4367" i="166"/>
  <c r="D4367" i="166"/>
  <c r="A4368" i="166"/>
  <c r="B4368" i="166"/>
  <c r="C4368" i="166"/>
  <c r="D4368" i="166"/>
  <c r="A4369" i="166"/>
  <c r="B4369" i="166"/>
  <c r="C4369" i="166"/>
  <c r="D4369" i="166"/>
  <c r="A4370" i="166"/>
  <c r="B4370" i="166"/>
  <c r="C4370" i="166"/>
  <c r="D4370" i="166"/>
  <c r="A4371" i="166"/>
  <c r="B4371" i="166"/>
  <c r="C4371" i="166"/>
  <c r="D4371" i="166"/>
  <c r="A4372" i="166"/>
  <c r="B4372" i="166"/>
  <c r="C4372" i="166"/>
  <c r="D4372" i="166"/>
  <c r="A4373" i="166"/>
  <c r="B4373" i="166"/>
  <c r="C4373" i="166"/>
  <c r="D4373" i="166"/>
  <c r="A4374" i="166"/>
  <c r="B4374" i="166"/>
  <c r="C4374" i="166"/>
  <c r="D4374" i="166"/>
  <c r="A4375" i="166"/>
  <c r="B4375" i="166"/>
  <c r="C4375" i="166"/>
  <c r="D4375" i="166"/>
  <c r="A4376" i="166"/>
  <c r="B4376" i="166"/>
  <c r="C4376" i="166"/>
  <c r="D4376" i="166"/>
  <c r="A4377" i="166"/>
  <c r="B4377" i="166"/>
  <c r="C4377" i="166"/>
  <c r="D4377" i="166"/>
  <c r="A4378" i="166"/>
  <c r="B4378" i="166"/>
  <c r="C4378" i="166"/>
  <c r="D4378" i="166"/>
  <c r="A4379" i="166"/>
  <c r="B4379" i="166"/>
  <c r="C4379" i="166"/>
  <c r="D4379" i="166"/>
  <c r="A4380" i="166"/>
  <c r="B4380" i="166"/>
  <c r="C4380" i="166"/>
  <c r="D4380" i="166"/>
  <c r="A4381" i="166"/>
  <c r="B4381" i="166"/>
  <c r="C4381" i="166"/>
  <c r="D4381" i="166"/>
  <c r="A4382" i="166"/>
  <c r="B4382" i="166"/>
  <c r="C4382" i="166"/>
  <c r="D4382" i="166"/>
  <c r="A4383" i="166"/>
  <c r="B4383" i="166"/>
  <c r="C4383" i="166"/>
  <c r="D4383" i="166"/>
  <c r="A4384" i="166"/>
  <c r="B4384" i="166"/>
  <c r="C4384" i="166"/>
  <c r="D4384" i="166"/>
  <c r="A4385" i="166"/>
  <c r="B4385" i="166"/>
  <c r="C4385" i="166"/>
  <c r="D4385" i="166"/>
  <c r="A4386" i="166"/>
  <c r="B4386" i="166"/>
  <c r="C4386" i="166"/>
  <c r="D4386" i="166"/>
  <c r="A4387" i="166"/>
  <c r="B4387" i="166"/>
  <c r="C4387" i="166"/>
  <c r="D4387" i="166"/>
  <c r="A4388" i="166"/>
  <c r="B4388" i="166"/>
  <c r="C4388" i="166"/>
  <c r="D4388" i="166"/>
  <c r="A4389" i="166"/>
  <c r="B4389" i="166"/>
  <c r="C4389" i="166"/>
  <c r="D4389" i="166"/>
  <c r="A4390" i="166"/>
  <c r="B4390" i="166"/>
  <c r="C4390" i="166"/>
  <c r="D4390" i="166"/>
  <c r="A4391" i="166"/>
  <c r="B4391" i="166"/>
  <c r="C4391" i="166"/>
  <c r="D4391" i="166"/>
  <c r="A4392" i="166"/>
  <c r="B4392" i="166"/>
  <c r="C4392" i="166"/>
  <c r="D4392" i="166"/>
  <c r="A4393" i="166"/>
  <c r="B4393" i="166"/>
  <c r="C4393" i="166"/>
  <c r="D4393" i="166"/>
  <c r="A4394" i="166"/>
  <c r="B4394" i="166"/>
  <c r="C4394" i="166"/>
  <c r="D4394" i="166"/>
  <c r="A4395" i="166"/>
  <c r="B4395" i="166"/>
  <c r="C4395" i="166"/>
  <c r="D4395" i="166"/>
  <c r="A4396" i="166"/>
  <c r="B4396" i="166"/>
  <c r="C4396" i="166"/>
  <c r="D4396" i="166"/>
  <c r="A4397" i="166"/>
  <c r="B4397" i="166"/>
  <c r="C4397" i="166"/>
  <c r="D4397" i="166"/>
  <c r="A4398" i="166"/>
  <c r="B4398" i="166"/>
  <c r="C4398" i="166"/>
  <c r="D4398" i="166"/>
  <c r="A4399" i="166"/>
  <c r="B4399" i="166"/>
  <c r="C4399" i="166"/>
  <c r="D4399" i="166"/>
  <c r="A4400" i="166"/>
  <c r="B4400" i="166"/>
  <c r="C4400" i="166"/>
  <c r="D4400" i="166"/>
  <c r="A4401" i="166"/>
  <c r="B4401" i="166"/>
  <c r="C4401" i="166"/>
  <c r="D4401" i="166"/>
  <c r="A4402" i="166"/>
  <c r="B4402" i="166"/>
  <c r="C4402" i="166"/>
  <c r="D4402" i="166"/>
  <c r="A4403" i="166"/>
  <c r="B4403" i="166"/>
  <c r="C4403" i="166"/>
  <c r="D4403" i="166"/>
  <c r="A4404" i="166"/>
  <c r="B4404" i="166"/>
  <c r="C4404" i="166"/>
  <c r="D4404" i="166"/>
  <c r="A4405" i="166"/>
  <c r="B4405" i="166"/>
  <c r="C4405" i="166"/>
  <c r="D4405" i="166"/>
  <c r="A4406" i="166"/>
  <c r="B4406" i="166"/>
  <c r="C4406" i="166"/>
  <c r="D4406" i="166"/>
  <c r="A4407" i="166"/>
  <c r="B4407" i="166"/>
  <c r="C4407" i="166"/>
  <c r="D4407" i="166"/>
  <c r="A4408" i="166"/>
  <c r="B4408" i="166"/>
  <c r="C4408" i="166"/>
  <c r="D4408" i="166"/>
  <c r="A4409" i="166"/>
  <c r="B4409" i="166"/>
  <c r="C4409" i="166"/>
  <c r="D4409" i="166"/>
  <c r="A4410" i="166"/>
  <c r="B4410" i="166"/>
  <c r="C4410" i="166"/>
  <c r="D4410" i="166"/>
  <c r="A4411" i="166"/>
  <c r="B4411" i="166"/>
  <c r="C4411" i="166"/>
  <c r="D4411" i="166"/>
  <c r="A4412" i="166"/>
  <c r="B4412" i="166"/>
  <c r="C4412" i="166"/>
  <c r="D4412" i="166"/>
  <c r="A4413" i="166"/>
  <c r="B4413" i="166"/>
  <c r="C4413" i="166"/>
  <c r="D4413" i="166"/>
  <c r="A4414" i="166"/>
  <c r="B4414" i="166"/>
  <c r="C4414" i="166"/>
  <c r="D4414" i="166"/>
  <c r="A4415" i="166"/>
  <c r="B4415" i="166"/>
  <c r="C4415" i="166"/>
  <c r="D4415" i="166"/>
  <c r="A4416" i="166"/>
  <c r="B4416" i="166"/>
  <c r="C4416" i="166"/>
  <c r="D4416" i="166"/>
  <c r="A4417" i="166"/>
  <c r="B4417" i="166"/>
  <c r="C4417" i="166"/>
  <c r="D4417" i="166"/>
  <c r="A4418" i="166"/>
  <c r="B4418" i="166"/>
  <c r="C4418" i="166"/>
  <c r="D4418" i="166"/>
  <c r="A4419" i="166"/>
  <c r="B4419" i="166"/>
  <c r="C4419" i="166"/>
  <c r="D4419" i="166"/>
  <c r="A4420" i="166"/>
  <c r="B4420" i="166"/>
  <c r="C4420" i="166"/>
  <c r="D4420" i="166"/>
  <c r="A4421" i="166"/>
  <c r="B4421" i="166"/>
  <c r="C4421" i="166"/>
  <c r="D4421" i="166"/>
  <c r="A4422" i="166"/>
  <c r="B4422" i="166"/>
  <c r="C4422" i="166"/>
  <c r="D4422" i="166"/>
  <c r="A4423" i="166"/>
  <c r="B4423" i="166"/>
  <c r="C4423" i="166"/>
  <c r="D4423" i="166"/>
  <c r="A4424" i="166"/>
  <c r="B4424" i="166"/>
  <c r="C4424" i="166"/>
  <c r="D4424" i="166"/>
  <c r="A4425" i="166"/>
  <c r="B4425" i="166"/>
  <c r="C4425" i="166"/>
  <c r="D4425" i="166"/>
  <c r="A4426" i="166"/>
  <c r="B4426" i="166"/>
  <c r="C4426" i="166"/>
  <c r="D4426" i="166"/>
  <c r="A4427" i="166"/>
  <c r="B4427" i="166"/>
  <c r="C4427" i="166"/>
  <c r="D4427" i="166"/>
  <c r="A4428" i="166"/>
  <c r="B4428" i="166"/>
  <c r="C4428" i="166"/>
  <c r="D4428" i="166"/>
  <c r="A4429" i="166"/>
  <c r="B4429" i="166"/>
  <c r="C4429" i="166"/>
  <c r="D4429" i="166"/>
  <c r="A4430" i="166"/>
  <c r="B4430" i="166"/>
  <c r="C4430" i="166"/>
  <c r="D4430" i="166"/>
  <c r="A4431" i="166"/>
  <c r="B4431" i="166"/>
  <c r="C4431" i="166"/>
  <c r="D4431" i="166"/>
  <c r="A4432" i="166"/>
  <c r="B4432" i="166"/>
  <c r="C4432" i="166"/>
  <c r="D4432" i="166"/>
  <c r="A4433" i="166"/>
  <c r="B4433" i="166"/>
  <c r="C4433" i="166"/>
  <c r="D4433" i="166"/>
  <c r="A4434" i="166"/>
  <c r="B4434" i="166"/>
  <c r="C4434" i="166"/>
  <c r="D4434" i="166"/>
  <c r="A4435" i="166"/>
  <c r="B4435" i="166"/>
  <c r="C4435" i="166"/>
  <c r="D4435" i="166"/>
  <c r="A4436" i="166"/>
  <c r="B4436" i="166"/>
  <c r="C4436" i="166"/>
  <c r="D4436" i="166"/>
  <c r="A4437" i="166"/>
  <c r="B4437" i="166"/>
  <c r="C4437" i="166"/>
  <c r="D4437" i="166"/>
  <c r="A4438" i="166"/>
  <c r="B4438" i="166"/>
  <c r="C4438" i="166"/>
  <c r="D4438" i="166"/>
  <c r="A4439" i="166"/>
  <c r="B4439" i="166"/>
  <c r="C4439" i="166"/>
  <c r="D4439" i="166"/>
  <c r="A4440" i="166"/>
  <c r="B4440" i="166"/>
  <c r="C4440" i="166"/>
  <c r="D4440" i="166"/>
  <c r="A4441" i="166"/>
  <c r="B4441" i="166"/>
  <c r="C4441" i="166"/>
  <c r="D4441" i="166"/>
  <c r="A4442" i="166"/>
  <c r="B4442" i="166"/>
  <c r="C4442" i="166"/>
  <c r="D4442" i="166"/>
  <c r="A4443" i="166"/>
  <c r="B4443" i="166"/>
  <c r="C4443" i="166"/>
  <c r="D4443" i="166"/>
  <c r="A4444" i="166"/>
  <c r="B4444" i="166"/>
  <c r="C4444" i="166"/>
  <c r="D4444" i="166"/>
  <c r="A4445" i="166"/>
  <c r="B4445" i="166"/>
  <c r="C4445" i="166"/>
  <c r="D4445" i="166"/>
  <c r="A4446" i="166"/>
  <c r="B4446" i="166"/>
  <c r="C4446" i="166"/>
  <c r="D4446" i="166"/>
  <c r="A4447" i="166"/>
  <c r="B4447" i="166"/>
  <c r="C4447" i="166"/>
  <c r="D4447" i="166"/>
  <c r="A4448" i="166"/>
  <c r="B4448" i="166"/>
  <c r="C4448" i="166"/>
  <c r="D4448" i="166"/>
  <c r="A4449" i="166"/>
  <c r="B4449" i="166"/>
  <c r="C4449" i="166"/>
  <c r="D4449" i="166"/>
  <c r="A4450" i="166"/>
  <c r="B4450" i="166"/>
  <c r="C4450" i="166"/>
  <c r="D4450" i="166"/>
  <c r="A4451" i="166"/>
  <c r="B4451" i="166"/>
  <c r="C4451" i="166"/>
  <c r="D4451" i="166"/>
  <c r="A4452" i="166"/>
  <c r="B4452" i="166"/>
  <c r="C4452" i="166"/>
  <c r="D4452" i="166"/>
  <c r="A4453" i="166"/>
  <c r="B4453" i="166"/>
  <c r="C4453" i="166"/>
  <c r="D4453" i="166"/>
  <c r="A4454" i="166"/>
  <c r="B4454" i="166"/>
  <c r="C4454" i="166"/>
  <c r="D4454" i="166"/>
  <c r="A4455" i="166"/>
  <c r="B4455" i="166"/>
  <c r="C4455" i="166"/>
  <c r="D4455" i="166"/>
  <c r="A4456" i="166"/>
  <c r="B4456" i="166"/>
  <c r="C4456" i="166"/>
  <c r="D4456" i="166"/>
  <c r="A4457" i="166"/>
  <c r="B4457" i="166"/>
  <c r="C4457" i="166"/>
  <c r="D4457" i="166"/>
  <c r="A4458" i="166"/>
  <c r="B4458" i="166"/>
  <c r="C4458" i="166"/>
  <c r="D4458" i="166"/>
  <c r="A4459" i="166"/>
  <c r="B4459" i="166"/>
  <c r="C4459" i="166"/>
  <c r="D4459" i="166"/>
  <c r="A4460" i="166"/>
  <c r="B4460" i="166"/>
  <c r="C4460" i="166"/>
  <c r="D4460" i="166"/>
  <c r="A4461" i="166"/>
  <c r="B4461" i="166"/>
  <c r="C4461" i="166"/>
  <c r="D4461" i="166"/>
  <c r="A4462" i="166"/>
  <c r="B4462" i="166"/>
  <c r="C4462" i="166"/>
  <c r="D4462" i="166"/>
  <c r="A4463" i="166"/>
  <c r="B4463" i="166"/>
  <c r="C4463" i="166"/>
  <c r="D4463" i="166"/>
  <c r="A4464" i="166"/>
  <c r="B4464" i="166"/>
  <c r="C4464" i="166"/>
  <c r="D4464" i="166"/>
  <c r="A4465" i="166"/>
  <c r="B4465" i="166"/>
  <c r="C4465" i="166"/>
  <c r="D4465" i="166"/>
  <c r="A4466" i="166"/>
  <c r="B4466" i="166"/>
  <c r="C4466" i="166"/>
  <c r="D4466" i="166"/>
  <c r="A4467" i="166"/>
  <c r="B4467" i="166"/>
  <c r="C4467" i="166"/>
  <c r="D4467" i="166"/>
  <c r="A4468" i="166"/>
  <c r="B4468" i="166"/>
  <c r="C4468" i="166"/>
  <c r="D4468" i="166"/>
  <c r="A4469" i="166"/>
  <c r="B4469" i="166"/>
  <c r="C4469" i="166"/>
  <c r="D4469" i="166"/>
  <c r="A4470" i="166"/>
  <c r="B4470" i="166"/>
  <c r="C4470" i="166"/>
  <c r="D4470" i="166"/>
  <c r="A4471" i="166"/>
  <c r="B4471" i="166"/>
  <c r="C4471" i="166"/>
  <c r="D4471" i="166"/>
  <c r="A4472" i="166"/>
  <c r="B4472" i="166"/>
  <c r="C4472" i="166"/>
  <c r="D4472" i="166"/>
  <c r="A4473" i="166"/>
  <c r="B4473" i="166"/>
  <c r="C4473" i="166"/>
  <c r="D4473" i="166"/>
  <c r="A4474" i="166"/>
  <c r="B4474" i="166"/>
  <c r="C4474" i="166"/>
  <c r="D4474" i="166"/>
  <c r="A4475" i="166"/>
  <c r="B4475" i="166"/>
  <c r="C4475" i="166"/>
  <c r="D4475" i="166"/>
  <c r="A4476" i="166"/>
  <c r="B4476" i="166"/>
  <c r="C4476" i="166"/>
  <c r="D4476" i="166"/>
  <c r="A4477" i="166"/>
  <c r="B4477" i="166"/>
  <c r="C4477" i="166"/>
  <c r="D4477" i="166"/>
  <c r="A4478" i="166"/>
  <c r="B4478" i="166"/>
  <c r="C4478" i="166"/>
  <c r="D4478" i="166"/>
  <c r="A4479" i="166"/>
  <c r="B4479" i="166"/>
  <c r="C4479" i="166"/>
  <c r="D4479" i="166"/>
  <c r="A4480" i="166"/>
  <c r="B4480" i="166"/>
  <c r="C4480" i="166"/>
  <c r="D4480" i="166"/>
  <c r="A4481" i="166"/>
  <c r="B4481" i="166"/>
  <c r="C4481" i="166"/>
  <c r="D4481" i="166"/>
  <c r="A4482" i="166"/>
  <c r="B4482" i="166"/>
  <c r="C4482" i="166"/>
  <c r="D4482" i="166"/>
  <c r="A4483" i="166"/>
  <c r="B4483" i="166"/>
  <c r="C4483" i="166"/>
  <c r="D4483" i="166"/>
  <c r="A4484" i="166"/>
  <c r="B4484" i="166"/>
  <c r="C4484" i="166"/>
  <c r="D4484" i="166"/>
  <c r="A4485" i="166"/>
  <c r="B4485" i="166"/>
  <c r="C4485" i="166"/>
  <c r="D4485" i="166"/>
  <c r="A4486" i="166"/>
  <c r="B4486" i="166"/>
  <c r="C4486" i="166"/>
  <c r="D4486" i="166"/>
  <c r="A4487" i="166"/>
  <c r="B4487" i="166"/>
  <c r="C4487" i="166"/>
  <c r="D4487" i="166"/>
  <c r="A4488" i="166"/>
  <c r="B4488" i="166"/>
  <c r="C4488" i="166"/>
  <c r="D4488" i="166"/>
  <c r="A4489" i="166"/>
  <c r="B4489" i="166"/>
  <c r="C4489" i="166"/>
  <c r="D4489" i="166"/>
  <c r="A4490" i="166"/>
  <c r="B4490" i="166"/>
  <c r="C4490" i="166"/>
  <c r="D4490" i="166"/>
  <c r="A4491" i="166"/>
  <c r="B4491" i="166"/>
  <c r="C4491" i="166"/>
  <c r="D4491" i="166"/>
  <c r="A4492" i="166"/>
  <c r="B4492" i="166"/>
  <c r="C4492" i="166"/>
  <c r="D4492" i="166"/>
  <c r="A4493" i="166"/>
  <c r="B4493" i="166"/>
  <c r="C4493" i="166"/>
  <c r="D4493" i="166"/>
  <c r="A4494" i="166"/>
  <c r="B4494" i="166"/>
  <c r="C4494" i="166"/>
  <c r="D4494" i="166"/>
  <c r="A4495" i="166"/>
  <c r="B4495" i="166"/>
  <c r="C4495" i="166"/>
  <c r="D4495" i="166"/>
  <c r="A4496" i="166"/>
  <c r="B4496" i="166"/>
  <c r="C4496" i="166"/>
  <c r="D4496" i="166"/>
  <c r="A4497" i="166"/>
  <c r="B4497" i="166"/>
  <c r="C4497" i="166"/>
  <c r="D4497" i="166"/>
  <c r="A4498" i="166"/>
  <c r="B4498" i="166"/>
  <c r="C4498" i="166"/>
  <c r="D4498" i="166"/>
  <c r="A4499" i="166"/>
  <c r="B4499" i="166"/>
  <c r="C4499" i="166"/>
  <c r="D4499" i="166"/>
  <c r="A4500" i="166"/>
  <c r="B4500" i="166"/>
  <c r="C4500" i="166"/>
  <c r="D4500" i="166"/>
  <c r="A4501" i="166"/>
  <c r="B4501" i="166"/>
  <c r="C4501" i="166"/>
  <c r="D4501" i="166"/>
  <c r="A4502" i="166"/>
  <c r="B4502" i="166"/>
  <c r="C4502" i="166"/>
  <c r="D4502" i="166"/>
  <c r="A4503" i="166"/>
  <c r="B4503" i="166"/>
  <c r="C4503" i="166"/>
  <c r="D4503" i="166"/>
  <c r="A4504" i="166"/>
  <c r="B4504" i="166"/>
  <c r="C4504" i="166"/>
  <c r="D4504" i="166"/>
  <c r="A4505" i="166"/>
  <c r="B4505" i="166"/>
  <c r="C4505" i="166"/>
  <c r="D4505" i="166"/>
  <c r="A4506" i="166"/>
  <c r="B4506" i="166"/>
  <c r="C4506" i="166"/>
  <c r="D4506" i="166"/>
  <c r="A4507" i="166"/>
  <c r="B4507" i="166"/>
  <c r="C4507" i="166"/>
  <c r="D4507" i="166"/>
  <c r="A4508" i="166"/>
  <c r="B4508" i="166"/>
  <c r="C4508" i="166"/>
  <c r="D4508" i="166"/>
  <c r="A4509" i="166"/>
  <c r="B4509" i="166"/>
  <c r="C4509" i="166"/>
  <c r="D4509" i="166"/>
  <c r="A4510" i="166"/>
  <c r="B4510" i="166"/>
  <c r="C4510" i="166"/>
  <c r="D4510" i="166"/>
  <c r="A4511" i="166"/>
  <c r="B4511" i="166"/>
  <c r="C4511" i="166"/>
  <c r="D4511" i="166"/>
  <c r="A4512" i="166"/>
  <c r="B4512" i="166"/>
  <c r="C4512" i="166"/>
  <c r="D4512" i="166"/>
  <c r="A4513" i="166"/>
  <c r="B4513" i="166"/>
  <c r="C4513" i="166"/>
  <c r="D4513" i="166"/>
  <c r="A4514" i="166"/>
  <c r="B4514" i="166"/>
  <c r="C4514" i="166"/>
  <c r="D4514" i="166"/>
  <c r="A4515" i="166"/>
  <c r="B4515" i="166"/>
  <c r="C4515" i="166"/>
  <c r="D4515" i="166"/>
  <c r="A4516" i="166"/>
  <c r="B4516" i="166"/>
  <c r="C4516" i="166"/>
  <c r="D4516" i="166"/>
  <c r="A4517" i="166"/>
  <c r="B4517" i="166"/>
  <c r="C4517" i="166"/>
  <c r="D4517" i="166"/>
  <c r="A4518" i="166"/>
  <c r="B4518" i="166"/>
  <c r="C4518" i="166"/>
  <c r="D4518" i="166"/>
  <c r="A4519" i="166"/>
  <c r="B4519" i="166"/>
  <c r="C4519" i="166"/>
  <c r="D4519" i="166"/>
  <c r="A4520" i="166"/>
  <c r="B4520" i="166"/>
  <c r="C4520" i="166"/>
  <c r="D4520" i="166"/>
  <c r="A4521" i="166"/>
  <c r="B4521" i="166"/>
  <c r="C4521" i="166"/>
  <c r="D4521" i="166"/>
  <c r="A4522" i="166"/>
  <c r="B4522" i="166"/>
  <c r="C4522" i="166"/>
  <c r="D4522" i="166"/>
  <c r="A4523" i="166"/>
  <c r="B4523" i="166"/>
  <c r="C4523" i="166"/>
  <c r="D4523" i="166"/>
  <c r="A4524" i="166"/>
  <c r="B4524" i="166"/>
  <c r="C4524" i="166"/>
  <c r="D4524" i="166"/>
  <c r="A4525" i="166"/>
  <c r="B4525" i="166"/>
  <c r="C4525" i="166"/>
  <c r="D4525" i="166"/>
  <c r="A4526" i="166"/>
  <c r="B4526" i="166"/>
  <c r="C4526" i="166"/>
  <c r="D4526" i="166"/>
  <c r="A4527" i="166"/>
  <c r="B4527" i="166"/>
  <c r="C4527" i="166"/>
  <c r="D4527" i="166"/>
  <c r="A4528" i="166"/>
  <c r="B4528" i="166"/>
  <c r="C4528" i="166"/>
  <c r="D4528" i="166"/>
  <c r="A4529" i="166"/>
  <c r="B4529" i="166"/>
  <c r="C4529" i="166"/>
  <c r="D4529" i="166"/>
  <c r="A4530" i="166"/>
  <c r="B4530" i="166"/>
  <c r="C4530" i="166"/>
  <c r="D4530" i="166"/>
  <c r="A4531" i="166"/>
  <c r="B4531" i="166"/>
  <c r="C4531" i="166"/>
  <c r="D4531" i="166"/>
  <c r="A4532" i="166"/>
  <c r="B4532" i="166"/>
  <c r="C4532" i="166"/>
  <c r="D4532" i="166"/>
  <c r="A4533" i="166"/>
  <c r="B4533" i="166"/>
  <c r="C4533" i="166"/>
  <c r="D4533" i="166"/>
  <c r="A4534" i="166"/>
  <c r="B4534" i="166"/>
  <c r="C4534" i="166"/>
  <c r="D4534" i="166"/>
  <c r="A4535" i="166"/>
  <c r="B4535" i="166"/>
  <c r="C4535" i="166"/>
  <c r="D4535" i="166"/>
  <c r="A4536" i="166"/>
  <c r="B4536" i="166"/>
  <c r="C4536" i="166"/>
  <c r="D4536" i="166"/>
  <c r="A4537" i="166"/>
  <c r="B4537" i="166"/>
  <c r="C4537" i="166"/>
  <c r="D4537" i="166"/>
  <c r="A4538" i="166"/>
  <c r="B4538" i="166"/>
  <c r="C4538" i="166"/>
  <c r="D4538" i="166"/>
  <c r="A4539" i="166"/>
  <c r="B4539" i="166"/>
  <c r="C4539" i="166"/>
  <c r="D4539" i="166"/>
  <c r="A4540" i="166"/>
  <c r="B4540" i="166"/>
  <c r="C4540" i="166"/>
  <c r="D4540" i="166"/>
  <c r="A4541" i="166"/>
  <c r="B4541" i="166"/>
  <c r="C4541" i="166"/>
  <c r="D4541" i="166"/>
  <c r="A4542" i="166"/>
  <c r="B4542" i="166"/>
  <c r="C4542" i="166"/>
  <c r="D4542" i="166"/>
  <c r="A4543" i="166"/>
  <c r="B4543" i="166"/>
  <c r="C4543" i="166"/>
  <c r="D4543" i="166"/>
  <c r="A4544" i="166"/>
  <c r="B4544" i="166"/>
  <c r="C4544" i="166"/>
  <c r="D4544" i="166"/>
  <c r="A4545" i="166"/>
  <c r="B4545" i="166"/>
  <c r="C4545" i="166"/>
  <c r="D4545" i="166"/>
  <c r="A4546" i="166"/>
  <c r="B4546" i="166"/>
  <c r="C4546" i="166"/>
  <c r="D4546" i="166"/>
  <c r="A4547" i="166"/>
  <c r="B4547" i="166"/>
  <c r="C4547" i="166"/>
  <c r="D4547" i="166"/>
  <c r="A4548" i="166"/>
  <c r="B4548" i="166"/>
  <c r="C4548" i="166"/>
  <c r="D4548" i="166"/>
  <c r="A4549" i="166"/>
  <c r="B4549" i="166"/>
  <c r="C4549" i="166"/>
  <c r="D4549" i="166"/>
  <c r="A4550" i="166"/>
  <c r="B4550" i="166"/>
  <c r="C4550" i="166"/>
  <c r="D4550" i="166"/>
  <c r="A4551" i="166"/>
  <c r="B4551" i="166"/>
  <c r="C4551" i="166"/>
  <c r="D4551" i="166"/>
  <c r="A4552" i="166"/>
  <c r="B4552" i="166"/>
  <c r="C4552" i="166"/>
  <c r="D4552" i="166"/>
  <c r="A4553" i="166"/>
  <c r="B4553" i="166"/>
  <c r="C4553" i="166"/>
  <c r="D4553" i="166"/>
  <c r="A4554" i="166"/>
  <c r="B4554" i="166"/>
  <c r="C4554" i="166"/>
  <c r="D4554" i="166"/>
  <c r="A4555" i="166"/>
  <c r="B4555" i="166"/>
  <c r="C4555" i="166"/>
  <c r="D4555" i="166"/>
  <c r="A4556" i="166"/>
  <c r="B4556" i="166"/>
  <c r="C4556" i="166"/>
  <c r="D4556" i="166"/>
  <c r="A4557" i="166"/>
  <c r="B4557" i="166"/>
  <c r="C4557" i="166"/>
  <c r="D4557" i="166"/>
  <c r="A4558" i="166"/>
  <c r="B4558" i="166"/>
  <c r="C4558" i="166"/>
  <c r="D4558" i="166"/>
  <c r="A4559" i="166"/>
  <c r="B4559" i="166"/>
  <c r="C4559" i="166"/>
  <c r="D4559" i="166"/>
  <c r="A4560" i="166"/>
  <c r="B4560" i="166"/>
  <c r="C4560" i="166"/>
  <c r="D4560" i="166"/>
  <c r="A4561" i="166"/>
  <c r="B4561" i="166"/>
  <c r="C4561" i="166"/>
  <c r="D4561" i="166"/>
  <c r="A4562" i="166"/>
  <c r="B4562" i="166"/>
  <c r="C4562" i="166"/>
  <c r="D4562" i="166"/>
  <c r="A4563" i="166"/>
  <c r="B4563" i="166"/>
  <c r="C4563" i="166"/>
  <c r="D4563" i="166"/>
  <c r="A4564" i="166"/>
  <c r="B4564" i="166"/>
  <c r="C4564" i="166"/>
  <c r="D4564" i="166"/>
  <c r="A4565" i="166"/>
  <c r="B4565" i="166"/>
  <c r="C4565" i="166"/>
  <c r="D4565" i="166"/>
  <c r="A4566" i="166"/>
  <c r="B4566" i="166"/>
  <c r="C4566" i="166"/>
  <c r="D4566" i="166"/>
  <c r="A4567" i="166"/>
  <c r="B4567" i="166"/>
  <c r="C4567" i="166"/>
  <c r="D4567" i="166"/>
  <c r="A4568" i="166"/>
  <c r="B4568" i="166"/>
  <c r="C4568" i="166"/>
  <c r="D4568" i="166"/>
  <c r="A4569" i="166"/>
  <c r="B4569" i="166"/>
  <c r="C4569" i="166"/>
  <c r="D4569" i="166"/>
  <c r="A4570" i="166"/>
  <c r="B4570" i="166"/>
  <c r="C4570" i="166"/>
  <c r="D4570" i="166"/>
  <c r="A4571" i="166"/>
  <c r="B4571" i="166"/>
  <c r="C4571" i="166"/>
  <c r="D4571" i="166"/>
  <c r="A4572" i="166"/>
  <c r="B4572" i="166"/>
  <c r="C4572" i="166"/>
  <c r="D4572" i="166"/>
  <c r="A4573" i="166"/>
  <c r="B4573" i="166"/>
  <c r="C4573" i="166"/>
  <c r="D4573" i="166"/>
  <c r="A4574" i="166"/>
  <c r="B4574" i="166"/>
  <c r="C4574" i="166"/>
  <c r="D4574" i="166"/>
  <c r="A4575" i="166"/>
  <c r="B4575" i="166"/>
  <c r="C4575" i="166"/>
  <c r="D4575" i="166"/>
  <c r="A4576" i="166"/>
  <c r="B4576" i="166"/>
  <c r="C4576" i="166"/>
  <c r="D4576" i="166"/>
  <c r="A4577" i="166"/>
  <c r="B4577" i="166"/>
  <c r="C4577" i="166"/>
  <c r="D4577" i="166"/>
  <c r="A4578" i="166"/>
  <c r="B4578" i="166"/>
  <c r="C4578" i="166"/>
  <c r="D4578" i="166"/>
  <c r="A4579" i="166"/>
  <c r="B4579" i="166"/>
  <c r="C4579" i="166"/>
  <c r="D4579" i="166"/>
  <c r="A4580" i="166"/>
  <c r="B4580" i="166"/>
  <c r="C4580" i="166"/>
  <c r="D4580" i="166"/>
  <c r="A4581" i="166"/>
  <c r="B4581" i="166"/>
  <c r="C4581" i="166"/>
  <c r="D4581" i="166"/>
  <c r="A4582" i="166"/>
  <c r="B4582" i="166"/>
  <c r="C4582" i="166"/>
  <c r="D4582" i="166"/>
  <c r="A4583" i="166"/>
  <c r="B4583" i="166"/>
  <c r="C4583" i="166"/>
  <c r="D4583" i="166"/>
  <c r="A4584" i="166"/>
  <c r="B4584" i="166"/>
  <c r="C4584" i="166"/>
  <c r="D4584" i="166"/>
  <c r="A4585" i="166"/>
  <c r="B4585" i="166"/>
  <c r="C4585" i="166"/>
  <c r="D4585" i="166"/>
  <c r="A4586" i="166"/>
  <c r="B4586" i="166"/>
  <c r="C4586" i="166"/>
  <c r="D4586" i="166"/>
  <c r="A4587" i="166"/>
  <c r="B4587" i="166"/>
  <c r="C4587" i="166"/>
  <c r="D4587" i="166"/>
  <c r="A4588" i="166"/>
  <c r="B4588" i="166"/>
  <c r="C4588" i="166"/>
  <c r="D4588" i="166"/>
  <c r="A4589" i="166"/>
  <c r="B4589" i="166"/>
  <c r="C4589" i="166"/>
  <c r="D4589" i="166"/>
  <c r="A4590" i="166"/>
  <c r="B4590" i="166"/>
  <c r="C4590" i="166"/>
  <c r="D4590" i="166"/>
  <c r="A4591" i="166"/>
  <c r="B4591" i="166"/>
  <c r="C4591" i="166"/>
  <c r="D4591" i="166"/>
  <c r="A4592" i="166"/>
  <c r="B4592" i="166"/>
  <c r="C4592" i="166"/>
  <c r="D4592" i="166"/>
  <c r="A4593" i="166"/>
  <c r="B4593" i="166"/>
  <c r="C4593" i="166"/>
  <c r="D4593" i="166"/>
  <c r="A4594" i="166"/>
  <c r="B4594" i="166"/>
  <c r="C4594" i="166"/>
  <c r="D4594" i="166"/>
  <c r="A4595" i="166"/>
  <c r="B4595" i="166"/>
  <c r="C4595" i="166"/>
  <c r="D4595" i="166"/>
  <c r="A4596" i="166"/>
  <c r="B4596" i="166"/>
  <c r="C4596" i="166"/>
  <c r="D4596" i="166"/>
  <c r="A4597" i="166"/>
  <c r="B4597" i="166"/>
  <c r="C4597" i="166"/>
  <c r="D4597" i="166"/>
  <c r="A4598" i="166"/>
  <c r="B4598" i="166"/>
  <c r="C4598" i="166"/>
  <c r="D4598" i="166"/>
  <c r="A4599" i="166"/>
  <c r="B4599" i="166"/>
  <c r="C4599" i="166"/>
  <c r="D4599" i="166"/>
  <c r="A4600" i="166"/>
  <c r="B4600" i="166"/>
  <c r="C4600" i="166"/>
  <c r="D4600" i="166"/>
  <c r="A4601" i="166"/>
  <c r="B4601" i="166"/>
  <c r="C4601" i="166"/>
  <c r="D4601" i="166"/>
  <c r="A4602" i="166"/>
  <c r="B4602" i="166"/>
  <c r="C4602" i="166"/>
  <c r="D4602" i="166"/>
  <c r="A4603" i="166"/>
  <c r="B4603" i="166"/>
  <c r="C4603" i="166"/>
  <c r="D4603" i="166"/>
  <c r="A4604" i="166"/>
  <c r="B4604" i="166"/>
  <c r="C4604" i="166"/>
  <c r="D4604" i="166"/>
  <c r="A4605" i="166"/>
  <c r="B4605" i="166"/>
  <c r="C4605" i="166"/>
  <c r="D4605" i="166"/>
  <c r="A4606" i="166"/>
  <c r="B4606" i="166"/>
  <c r="C4606" i="166"/>
  <c r="D4606" i="166"/>
  <c r="A4607" i="166"/>
  <c r="B4607" i="166"/>
  <c r="C4607" i="166"/>
  <c r="D4607" i="166"/>
  <c r="A4608" i="166"/>
  <c r="B4608" i="166"/>
  <c r="C4608" i="166"/>
  <c r="D4608" i="166"/>
  <c r="A4609" i="166"/>
  <c r="B4609" i="166"/>
  <c r="C4609" i="166"/>
  <c r="D4609" i="166"/>
  <c r="A4610" i="166"/>
  <c r="B4610" i="166"/>
  <c r="C4610" i="166"/>
  <c r="D4610" i="166"/>
  <c r="A4611" i="166"/>
  <c r="B4611" i="166"/>
  <c r="C4611" i="166"/>
  <c r="D4611" i="166"/>
  <c r="A4612" i="166"/>
  <c r="B4612" i="166"/>
  <c r="C4612" i="166"/>
  <c r="D4612" i="166"/>
  <c r="A4613" i="166"/>
  <c r="B4613" i="166"/>
  <c r="C4613" i="166"/>
  <c r="D4613" i="166"/>
  <c r="A4614" i="166"/>
  <c r="B4614" i="166"/>
  <c r="C4614" i="166"/>
  <c r="D4614" i="166"/>
  <c r="A4615" i="166"/>
  <c r="B4615" i="166"/>
  <c r="C4615" i="166"/>
  <c r="D4615" i="166"/>
  <c r="A4616" i="166"/>
  <c r="B4616" i="166"/>
  <c r="C4616" i="166"/>
  <c r="D4616" i="166"/>
  <c r="A4617" i="166"/>
  <c r="B4617" i="166"/>
  <c r="C4617" i="166"/>
  <c r="D4617" i="166"/>
  <c r="A4618" i="166"/>
  <c r="B4618" i="166"/>
  <c r="C4618" i="166"/>
  <c r="D4618" i="166"/>
  <c r="A4619" i="166"/>
  <c r="B4619" i="166"/>
  <c r="C4619" i="166"/>
  <c r="D4619" i="166"/>
  <c r="A4620" i="166"/>
  <c r="B4620" i="166"/>
  <c r="C4620" i="166"/>
  <c r="D4620" i="166"/>
  <c r="A4621" i="166"/>
  <c r="B4621" i="166"/>
  <c r="C4621" i="166"/>
  <c r="D4621" i="166"/>
  <c r="A4622" i="166"/>
  <c r="B4622" i="166"/>
  <c r="C4622" i="166"/>
  <c r="D4622" i="166"/>
  <c r="A4623" i="166"/>
  <c r="B4623" i="166"/>
  <c r="C4623" i="166"/>
  <c r="D4623" i="166"/>
  <c r="A4624" i="166"/>
  <c r="B4624" i="166"/>
  <c r="C4624" i="166"/>
  <c r="D4624" i="166"/>
  <c r="A4625" i="166"/>
  <c r="B4625" i="166"/>
  <c r="C4625" i="166"/>
  <c r="D4625" i="166"/>
  <c r="A4626" i="166"/>
  <c r="B4626" i="166"/>
  <c r="C4626" i="166"/>
  <c r="D4626" i="166"/>
  <c r="A4627" i="166"/>
  <c r="B4627" i="166"/>
  <c r="C4627" i="166"/>
  <c r="D4627" i="166"/>
  <c r="A4628" i="166"/>
  <c r="B4628" i="166"/>
  <c r="C4628" i="166"/>
  <c r="D4628" i="166"/>
  <c r="A4629" i="166"/>
  <c r="B4629" i="166"/>
  <c r="C4629" i="166"/>
  <c r="D4629" i="166"/>
  <c r="A4630" i="166"/>
  <c r="B4630" i="166"/>
  <c r="C4630" i="166"/>
  <c r="D4630" i="166"/>
  <c r="A4631" i="166"/>
  <c r="B4631" i="166"/>
  <c r="C4631" i="166"/>
  <c r="D4631" i="166"/>
  <c r="A4632" i="166"/>
  <c r="B4632" i="166"/>
  <c r="C4632" i="166"/>
  <c r="D4632" i="166"/>
  <c r="A4633" i="166"/>
  <c r="B4633" i="166"/>
  <c r="C4633" i="166"/>
  <c r="D4633" i="166"/>
  <c r="A4634" i="166"/>
  <c r="B4634" i="166"/>
  <c r="C4634" i="166"/>
  <c r="D4634" i="166"/>
  <c r="A4635" i="166"/>
  <c r="B4635" i="166"/>
  <c r="C4635" i="166"/>
  <c r="D4635" i="166"/>
  <c r="A4636" i="166"/>
  <c r="B4636" i="166"/>
  <c r="C4636" i="166"/>
  <c r="D4636" i="166"/>
  <c r="A4637" i="166"/>
  <c r="B4637" i="166"/>
  <c r="C4637" i="166"/>
  <c r="D4637" i="166"/>
  <c r="A4638" i="166"/>
  <c r="B4638" i="166"/>
  <c r="C4638" i="166"/>
  <c r="D4638" i="166"/>
  <c r="A4639" i="166"/>
  <c r="B4639" i="166"/>
  <c r="C4639" i="166"/>
  <c r="D4639" i="166"/>
  <c r="A4640" i="166"/>
  <c r="B4640" i="166"/>
  <c r="C4640" i="166"/>
  <c r="D4640" i="166"/>
  <c r="A4641" i="166"/>
  <c r="B4641" i="166"/>
  <c r="C4641" i="166"/>
  <c r="D4641" i="166"/>
  <c r="A4642" i="166"/>
  <c r="B4642" i="166"/>
  <c r="C4642" i="166"/>
  <c r="D4642" i="166"/>
  <c r="A4643" i="166"/>
  <c r="B4643" i="166"/>
  <c r="C4643" i="166"/>
  <c r="D4643" i="166"/>
  <c r="A4644" i="166"/>
  <c r="B4644" i="166"/>
  <c r="C4644" i="166"/>
  <c r="D4644" i="166"/>
  <c r="A4645" i="166"/>
  <c r="B4645" i="166"/>
  <c r="C4645" i="166"/>
  <c r="D4645" i="166"/>
  <c r="A4646" i="166"/>
  <c r="B4646" i="166"/>
  <c r="C4646" i="166"/>
  <c r="D4646" i="166"/>
  <c r="A4647" i="166"/>
  <c r="B4647" i="166"/>
  <c r="C4647" i="166"/>
  <c r="D4647" i="166"/>
  <c r="A4648" i="166"/>
  <c r="B4648" i="166"/>
  <c r="C4648" i="166"/>
  <c r="D4648" i="166"/>
  <c r="A4649" i="166"/>
  <c r="B4649" i="166"/>
  <c r="C4649" i="166"/>
  <c r="D4649" i="166"/>
  <c r="A4650" i="166"/>
  <c r="B4650" i="166"/>
  <c r="C4650" i="166"/>
  <c r="D4650" i="166"/>
  <c r="A4651" i="166"/>
  <c r="B4651" i="166"/>
  <c r="C4651" i="166"/>
  <c r="D4651" i="166"/>
  <c r="A4652" i="166"/>
  <c r="B4652" i="166"/>
  <c r="C4652" i="166"/>
  <c r="D4652" i="166"/>
  <c r="A4653" i="166"/>
  <c r="B4653" i="166"/>
  <c r="C4653" i="166"/>
  <c r="D4653" i="166"/>
  <c r="A4654" i="166"/>
  <c r="B4654" i="166"/>
  <c r="C4654" i="166"/>
  <c r="D4654" i="166"/>
  <c r="A4655" i="166"/>
  <c r="B4655" i="166"/>
  <c r="C4655" i="166"/>
  <c r="D4655" i="166"/>
  <c r="A4656" i="166"/>
  <c r="B4656" i="166"/>
  <c r="C4656" i="166"/>
  <c r="D4656" i="166"/>
  <c r="A4657" i="166"/>
  <c r="B4657" i="166"/>
  <c r="C4657" i="166"/>
  <c r="D4657" i="166"/>
  <c r="A4658" i="166"/>
  <c r="B4658" i="166"/>
  <c r="C4658" i="166"/>
  <c r="D4658" i="166"/>
  <c r="A4659" i="166"/>
  <c r="B4659" i="166"/>
  <c r="C4659" i="166"/>
  <c r="D4659" i="166"/>
  <c r="A4660" i="166"/>
  <c r="B4660" i="166"/>
  <c r="C4660" i="166"/>
  <c r="D4660" i="166"/>
  <c r="A4661" i="166"/>
  <c r="B4661" i="166"/>
  <c r="C4661" i="166"/>
  <c r="D4661" i="166"/>
  <c r="A4662" i="166"/>
  <c r="B4662" i="166"/>
  <c r="C4662" i="166"/>
  <c r="D4662" i="166"/>
  <c r="A4663" i="166"/>
  <c r="B4663" i="166"/>
  <c r="C4663" i="166"/>
  <c r="D4663" i="166"/>
  <c r="A4664" i="166"/>
  <c r="B4664" i="166"/>
  <c r="C4664" i="166"/>
  <c r="D4664" i="166"/>
  <c r="A4665" i="166"/>
  <c r="B4665" i="166"/>
  <c r="C4665" i="166"/>
  <c r="D4665" i="166"/>
  <c r="A4666" i="166"/>
  <c r="B4666" i="166"/>
  <c r="C4666" i="166"/>
  <c r="D4666" i="166"/>
  <c r="A4667" i="166"/>
  <c r="B4667" i="166"/>
  <c r="C4667" i="166"/>
  <c r="D4667" i="166"/>
  <c r="A4668" i="166"/>
  <c r="B4668" i="166"/>
  <c r="C4668" i="166"/>
  <c r="D4668" i="166"/>
  <c r="A4669" i="166"/>
  <c r="B4669" i="166"/>
  <c r="C4669" i="166"/>
  <c r="D4669" i="166"/>
  <c r="A4670" i="166"/>
  <c r="B4670" i="166"/>
  <c r="C4670" i="166"/>
  <c r="D4670" i="166"/>
  <c r="A4671" i="166"/>
  <c r="B4671" i="166"/>
  <c r="C4671" i="166"/>
  <c r="D4671" i="166"/>
  <c r="A4672" i="166"/>
  <c r="B4672" i="166"/>
  <c r="C4672" i="166"/>
  <c r="D4672" i="166"/>
  <c r="A4673" i="166"/>
  <c r="B4673" i="166"/>
  <c r="C4673" i="166"/>
  <c r="D4673" i="166"/>
  <c r="A4674" i="166"/>
  <c r="B4674" i="166"/>
  <c r="C4674" i="166"/>
  <c r="D4674" i="166"/>
  <c r="A4675" i="166"/>
  <c r="B4675" i="166"/>
  <c r="C4675" i="166"/>
  <c r="D4675" i="166"/>
  <c r="A4676" i="166"/>
  <c r="B4676" i="166"/>
  <c r="C4676" i="166"/>
  <c r="D4676" i="166"/>
  <c r="A4677" i="166"/>
  <c r="B4677" i="166"/>
  <c r="C4677" i="166"/>
  <c r="D4677" i="166"/>
  <c r="A4678" i="166"/>
  <c r="B4678" i="166"/>
  <c r="C4678" i="166"/>
  <c r="D4678" i="166"/>
  <c r="A4679" i="166"/>
  <c r="B4679" i="166"/>
  <c r="C4679" i="166"/>
  <c r="D4679" i="166"/>
  <c r="A4680" i="166"/>
  <c r="B4680" i="166"/>
  <c r="C4680" i="166"/>
  <c r="D4680" i="166"/>
  <c r="A4681" i="166"/>
  <c r="B4681" i="166"/>
  <c r="C4681" i="166"/>
  <c r="D4681" i="166"/>
  <c r="A4682" i="166"/>
  <c r="B4682" i="166"/>
  <c r="C4682" i="166"/>
  <c r="D4682" i="166"/>
  <c r="A4683" i="166"/>
  <c r="B4683" i="166"/>
  <c r="C4683" i="166"/>
  <c r="D4683" i="166"/>
  <c r="A4684" i="166"/>
  <c r="B4684" i="166"/>
  <c r="C4684" i="166"/>
  <c r="D4684" i="166"/>
  <c r="A4685" i="166"/>
  <c r="B4685" i="166"/>
  <c r="C4685" i="166"/>
  <c r="D4685" i="166"/>
  <c r="A4686" i="166"/>
  <c r="B4686" i="166"/>
  <c r="C4686" i="166"/>
  <c r="D4686" i="166"/>
  <c r="A4687" i="166"/>
  <c r="B4687" i="166"/>
  <c r="C4687" i="166"/>
  <c r="D4687" i="166"/>
  <c r="A4688" i="166"/>
  <c r="B4688" i="166"/>
  <c r="C4688" i="166"/>
  <c r="D4688" i="166"/>
  <c r="A4689" i="166"/>
  <c r="B4689" i="166"/>
  <c r="C4689" i="166"/>
  <c r="D4689" i="166"/>
  <c r="A4690" i="166"/>
  <c r="B4690" i="166"/>
  <c r="C4690" i="166"/>
  <c r="D4690" i="166"/>
  <c r="A4691" i="166"/>
  <c r="B4691" i="166"/>
  <c r="C4691" i="166"/>
  <c r="D4691" i="166"/>
  <c r="A4692" i="166"/>
  <c r="B4692" i="166"/>
  <c r="C4692" i="166"/>
  <c r="D4692" i="166"/>
  <c r="A4693" i="166"/>
  <c r="B4693" i="166"/>
  <c r="C4693" i="166"/>
  <c r="D4693" i="166"/>
  <c r="A4694" i="166"/>
  <c r="B4694" i="166"/>
  <c r="C4694" i="166"/>
  <c r="D4694" i="166"/>
  <c r="A4695" i="166"/>
  <c r="B4695" i="166"/>
  <c r="C4695" i="166"/>
  <c r="D4695" i="166"/>
  <c r="A4696" i="166"/>
  <c r="B4696" i="166"/>
  <c r="C4696" i="166"/>
  <c r="D4696" i="166"/>
  <c r="A4697" i="166"/>
  <c r="B4697" i="166"/>
  <c r="C4697" i="166"/>
  <c r="D4697" i="166"/>
  <c r="A4698" i="166"/>
  <c r="B4698" i="166"/>
  <c r="C4698" i="166"/>
  <c r="D4698" i="166"/>
  <c r="A4699" i="166"/>
  <c r="B4699" i="166"/>
  <c r="C4699" i="166"/>
  <c r="D4699" i="166"/>
  <c r="A4700" i="166"/>
  <c r="B4700" i="166"/>
  <c r="C4700" i="166"/>
  <c r="D4700" i="166"/>
  <c r="A4701" i="166"/>
  <c r="B4701" i="166"/>
  <c r="C4701" i="166"/>
  <c r="D4701" i="166"/>
  <c r="A4702" i="166"/>
  <c r="B4702" i="166"/>
  <c r="C4702" i="166"/>
  <c r="D4702" i="166"/>
  <c r="A4703" i="166"/>
  <c r="B4703" i="166"/>
  <c r="C4703" i="166"/>
  <c r="D4703" i="166"/>
  <c r="A4704" i="166"/>
  <c r="B4704" i="166"/>
  <c r="C4704" i="166"/>
  <c r="D4704" i="166"/>
  <c r="A4705" i="166"/>
  <c r="B4705" i="166"/>
  <c r="C4705" i="166"/>
  <c r="D4705" i="166"/>
  <c r="A4706" i="166"/>
  <c r="B4706" i="166"/>
  <c r="C4706" i="166"/>
  <c r="D4706" i="166"/>
  <c r="A4707" i="166"/>
  <c r="B4707" i="166"/>
  <c r="C4707" i="166"/>
  <c r="D4707" i="166"/>
  <c r="A4708" i="166"/>
  <c r="B4708" i="166"/>
  <c r="C4708" i="166"/>
  <c r="D4708" i="166"/>
  <c r="A4709" i="166"/>
  <c r="B4709" i="166"/>
  <c r="C4709" i="166"/>
  <c r="D4709" i="166"/>
  <c r="A4710" i="166"/>
  <c r="B4710" i="166"/>
  <c r="C4710" i="166"/>
  <c r="D4710" i="166"/>
  <c r="A4711" i="166"/>
  <c r="B4711" i="166"/>
  <c r="C4711" i="166"/>
  <c r="D4711" i="166"/>
  <c r="A4712" i="166"/>
  <c r="B4712" i="166"/>
  <c r="C4712" i="166"/>
  <c r="D4712" i="166"/>
  <c r="A4713" i="166"/>
  <c r="B4713" i="166"/>
  <c r="C4713" i="166"/>
  <c r="D4713" i="166"/>
  <c r="A4714" i="166"/>
  <c r="B4714" i="166"/>
  <c r="C4714" i="166"/>
  <c r="D4714" i="166"/>
  <c r="A4715" i="166"/>
  <c r="B4715" i="166"/>
  <c r="C4715" i="166"/>
  <c r="D4715" i="166"/>
  <c r="A4716" i="166"/>
  <c r="B4716" i="166"/>
  <c r="C4716" i="166"/>
  <c r="D4716" i="166"/>
  <c r="A4717" i="166"/>
  <c r="B4717" i="166"/>
  <c r="C4717" i="166"/>
  <c r="D4717" i="166"/>
  <c r="A4718" i="166"/>
  <c r="B4718" i="166"/>
  <c r="C4718" i="166"/>
  <c r="D4718" i="166"/>
  <c r="A4719" i="166"/>
  <c r="B4719" i="166"/>
  <c r="C4719" i="166"/>
  <c r="D4719" i="166"/>
  <c r="A4720" i="166"/>
  <c r="B4720" i="166"/>
  <c r="C4720" i="166"/>
  <c r="D4720" i="166"/>
  <c r="A4721" i="166"/>
  <c r="B4721" i="166"/>
  <c r="C4721" i="166"/>
  <c r="D4721" i="166"/>
  <c r="A4722" i="166"/>
  <c r="B4722" i="166"/>
  <c r="C4722" i="166"/>
  <c r="D4722" i="166"/>
  <c r="A4723" i="166"/>
  <c r="B4723" i="166"/>
  <c r="C4723" i="166"/>
  <c r="D4723" i="166"/>
  <c r="A4724" i="166"/>
  <c r="B4724" i="166"/>
  <c r="C4724" i="166"/>
  <c r="D4724" i="166"/>
  <c r="A4725" i="166"/>
  <c r="B4725" i="166"/>
  <c r="C4725" i="166"/>
  <c r="D4725" i="166"/>
  <c r="A4726" i="166"/>
  <c r="B4726" i="166"/>
  <c r="C4726" i="166"/>
  <c r="D4726" i="166"/>
  <c r="A4727" i="166"/>
  <c r="B4727" i="166"/>
  <c r="C4727" i="166"/>
  <c r="D4727" i="166"/>
  <c r="A4728" i="166"/>
  <c r="B4728" i="166"/>
  <c r="C4728" i="166"/>
  <c r="D4728" i="166"/>
  <c r="A4729" i="166"/>
  <c r="B4729" i="166"/>
  <c r="C4729" i="166"/>
  <c r="D4729" i="166"/>
  <c r="A4730" i="166"/>
  <c r="B4730" i="166"/>
  <c r="C4730" i="166"/>
  <c r="D4730" i="166"/>
  <c r="A4731" i="166"/>
  <c r="B4731" i="166"/>
  <c r="C4731" i="166"/>
  <c r="D4731" i="166"/>
  <c r="A4732" i="166"/>
  <c r="B4732" i="166"/>
  <c r="C4732" i="166"/>
  <c r="D4732" i="166"/>
  <c r="A4733" i="166"/>
  <c r="B4733" i="166"/>
  <c r="C4733" i="166"/>
  <c r="D4733" i="166"/>
  <c r="A4734" i="166"/>
  <c r="B4734" i="166"/>
  <c r="C4734" i="166"/>
  <c r="D4734" i="166"/>
  <c r="A4735" i="166"/>
  <c r="B4735" i="166"/>
  <c r="C4735" i="166"/>
  <c r="D4735" i="166"/>
  <c r="A4736" i="166"/>
  <c r="B4736" i="166"/>
  <c r="C4736" i="166"/>
  <c r="D4736" i="166"/>
  <c r="A4737" i="166"/>
  <c r="B4737" i="166"/>
  <c r="C4737" i="166"/>
  <c r="D4737" i="166"/>
  <c r="A4738" i="166"/>
  <c r="B4738" i="166"/>
  <c r="C4738" i="166"/>
  <c r="D4738" i="166"/>
  <c r="A4739" i="166"/>
  <c r="B4739" i="166"/>
  <c r="C4739" i="166"/>
  <c r="D4739" i="166"/>
  <c r="A4740" i="166"/>
  <c r="B4740" i="166"/>
  <c r="C4740" i="166"/>
  <c r="D4740" i="166"/>
  <c r="A4741" i="166"/>
  <c r="B4741" i="166"/>
  <c r="C4741" i="166"/>
  <c r="D4741" i="166"/>
  <c r="A4742" i="166"/>
  <c r="B4742" i="166"/>
  <c r="C4742" i="166"/>
  <c r="D4742" i="166"/>
  <c r="A4743" i="166"/>
  <c r="B4743" i="166"/>
  <c r="C4743" i="166"/>
  <c r="D4743" i="166"/>
  <c r="A4744" i="166"/>
  <c r="B4744" i="166"/>
  <c r="C4744" i="166"/>
  <c r="D4744" i="166"/>
  <c r="A4745" i="166"/>
  <c r="B4745" i="166"/>
  <c r="C4745" i="166"/>
  <c r="D4745" i="166"/>
  <c r="A4746" i="166"/>
  <c r="B4746" i="166"/>
  <c r="C4746" i="166"/>
  <c r="D4746" i="166"/>
  <c r="A4747" i="166"/>
  <c r="B4747" i="166"/>
  <c r="C4747" i="166"/>
  <c r="D4747" i="166"/>
  <c r="A4748" i="166"/>
  <c r="B4748" i="166"/>
  <c r="C4748" i="166"/>
  <c r="D4748" i="166"/>
  <c r="A4749" i="166"/>
  <c r="B4749" i="166"/>
  <c r="C4749" i="166"/>
  <c r="D4749" i="166"/>
  <c r="A4750" i="166"/>
  <c r="B4750" i="166"/>
  <c r="C4750" i="166"/>
  <c r="D4750" i="166"/>
  <c r="A4751" i="166"/>
  <c r="B4751" i="166"/>
  <c r="C4751" i="166"/>
  <c r="D4751" i="166"/>
  <c r="A4752" i="166"/>
  <c r="B4752" i="166"/>
  <c r="C4752" i="166"/>
  <c r="D4752" i="166"/>
  <c r="A4753" i="166"/>
  <c r="B4753" i="166"/>
  <c r="C4753" i="166"/>
  <c r="D4753" i="166"/>
  <c r="A4754" i="166"/>
  <c r="B4754" i="166"/>
  <c r="C4754" i="166"/>
  <c r="D4754" i="166"/>
  <c r="A4755" i="166"/>
  <c r="B4755" i="166"/>
  <c r="C4755" i="166"/>
  <c r="D4755" i="166"/>
  <c r="A4756" i="166"/>
  <c r="B4756" i="166"/>
  <c r="C4756" i="166"/>
  <c r="D4756" i="166"/>
  <c r="A4757" i="166"/>
  <c r="B4757" i="166"/>
  <c r="C4757" i="166"/>
  <c r="D4757" i="166"/>
  <c r="A4758" i="166"/>
  <c r="B4758" i="166"/>
  <c r="C4758" i="166"/>
  <c r="D4758" i="166"/>
  <c r="A4759" i="166"/>
  <c r="B4759" i="166"/>
  <c r="C4759" i="166"/>
  <c r="D4759" i="166"/>
  <c r="A4760" i="166"/>
  <c r="B4760" i="166"/>
  <c r="C4760" i="166"/>
  <c r="D4760" i="166"/>
  <c r="A4761" i="166"/>
  <c r="B4761" i="166"/>
  <c r="C4761" i="166"/>
  <c r="D4761" i="166"/>
  <c r="A4762" i="166"/>
  <c r="B4762" i="166"/>
  <c r="C4762" i="166"/>
  <c r="D4762" i="166"/>
  <c r="A4763" i="166"/>
  <c r="B4763" i="166"/>
  <c r="C4763" i="166"/>
  <c r="D4763" i="166"/>
  <c r="A4764" i="166"/>
  <c r="B4764" i="166"/>
  <c r="C4764" i="166"/>
  <c r="D4764" i="166"/>
  <c r="A4765" i="166"/>
  <c r="B4765" i="166"/>
  <c r="C4765" i="166"/>
  <c r="D4765" i="166"/>
  <c r="A4766" i="166"/>
  <c r="B4766" i="166"/>
  <c r="C4766" i="166"/>
  <c r="D4766" i="166"/>
  <c r="A4767" i="166"/>
  <c r="B4767" i="166"/>
  <c r="C4767" i="166"/>
  <c r="D4767" i="166"/>
  <c r="A4768" i="166"/>
  <c r="B4768" i="166"/>
  <c r="C4768" i="166"/>
  <c r="D4768" i="166"/>
  <c r="A4769" i="166"/>
  <c r="B4769" i="166"/>
  <c r="C4769" i="166"/>
  <c r="D4769" i="166"/>
  <c r="A4770" i="166"/>
  <c r="B4770" i="166"/>
  <c r="C4770" i="166"/>
  <c r="D4770" i="166"/>
  <c r="A4771" i="166"/>
  <c r="B4771" i="166"/>
  <c r="C4771" i="166"/>
  <c r="D4771" i="166"/>
  <c r="A4772" i="166"/>
  <c r="B4772" i="166"/>
  <c r="C4772" i="166"/>
  <c r="D4772" i="166"/>
  <c r="A4773" i="166"/>
  <c r="B4773" i="166"/>
  <c r="C4773" i="166"/>
  <c r="D4773" i="166"/>
  <c r="A4774" i="166"/>
  <c r="B4774" i="166"/>
  <c r="C4774" i="166"/>
  <c r="D4774" i="166"/>
  <c r="A4775" i="166"/>
  <c r="B4775" i="166"/>
  <c r="C4775" i="166"/>
  <c r="D4775" i="166"/>
  <c r="A4776" i="166"/>
  <c r="B4776" i="166"/>
  <c r="C4776" i="166"/>
  <c r="D4776" i="166"/>
  <c r="A4777" i="166"/>
  <c r="B4777" i="166"/>
  <c r="C4777" i="166"/>
  <c r="D4777" i="166"/>
  <c r="A4778" i="166"/>
  <c r="B4778" i="166"/>
  <c r="C4778" i="166"/>
  <c r="D4778" i="166"/>
  <c r="A4779" i="166"/>
  <c r="B4779" i="166"/>
  <c r="C4779" i="166"/>
  <c r="D4779" i="166"/>
  <c r="A4780" i="166"/>
  <c r="B4780" i="166"/>
  <c r="C4780" i="166"/>
  <c r="D4780" i="166"/>
  <c r="A4781" i="166"/>
  <c r="B4781" i="166"/>
  <c r="C4781" i="166"/>
  <c r="D4781" i="166"/>
  <c r="A4782" i="166"/>
  <c r="B4782" i="166"/>
  <c r="C4782" i="166"/>
  <c r="D4782" i="166"/>
  <c r="A4783" i="166"/>
  <c r="B4783" i="166"/>
  <c r="C4783" i="166"/>
  <c r="D4783" i="166"/>
  <c r="A4784" i="166"/>
  <c r="B4784" i="166"/>
  <c r="C4784" i="166"/>
  <c r="D4784" i="166"/>
  <c r="A4785" i="166"/>
  <c r="B4785" i="166"/>
  <c r="C4785" i="166"/>
  <c r="D4785" i="166"/>
  <c r="A4786" i="166"/>
  <c r="B4786" i="166"/>
  <c r="C4786" i="166"/>
  <c r="D4786" i="166"/>
  <c r="A4787" i="166"/>
  <c r="B4787" i="166"/>
  <c r="C4787" i="166"/>
  <c r="D4787" i="166"/>
  <c r="A4788" i="166"/>
  <c r="B4788" i="166"/>
  <c r="C4788" i="166"/>
  <c r="D4788" i="166"/>
  <c r="A4789" i="166"/>
  <c r="B4789" i="166"/>
  <c r="C4789" i="166"/>
  <c r="D4789" i="166"/>
  <c r="A4790" i="166"/>
  <c r="B4790" i="166"/>
  <c r="C4790" i="166"/>
  <c r="D4790" i="166"/>
  <c r="A4791" i="166"/>
  <c r="B4791" i="166"/>
  <c r="C4791" i="166"/>
  <c r="D4791" i="166"/>
  <c r="A4792" i="166"/>
  <c r="B4792" i="166"/>
  <c r="C4792" i="166"/>
  <c r="D4792" i="166"/>
  <c r="A4793" i="166"/>
  <c r="B4793" i="166"/>
  <c r="C4793" i="166"/>
  <c r="D4793" i="166"/>
  <c r="A4794" i="166"/>
  <c r="B4794" i="166"/>
  <c r="C4794" i="166"/>
  <c r="D4794" i="166"/>
  <c r="A4795" i="166"/>
  <c r="B4795" i="166"/>
  <c r="C4795" i="166"/>
  <c r="D4795" i="166"/>
  <c r="A4796" i="166"/>
  <c r="B4796" i="166"/>
  <c r="C4796" i="166"/>
  <c r="D4796" i="166"/>
  <c r="A4797" i="166"/>
  <c r="B4797" i="166"/>
  <c r="C4797" i="166"/>
  <c r="D4797" i="166"/>
  <c r="A4798" i="166"/>
  <c r="B4798" i="166"/>
  <c r="C4798" i="166"/>
  <c r="D4798" i="166"/>
  <c r="A4799" i="166"/>
  <c r="B4799" i="166"/>
  <c r="C4799" i="166"/>
  <c r="D4799" i="166"/>
  <c r="A4800" i="166"/>
  <c r="B4800" i="166"/>
  <c r="C4800" i="166"/>
  <c r="D4800" i="166"/>
  <c r="A4801" i="166"/>
  <c r="B4801" i="166"/>
  <c r="C4801" i="166"/>
  <c r="D4801" i="166"/>
  <c r="A4802" i="166"/>
  <c r="B4802" i="166"/>
  <c r="C4802" i="166"/>
  <c r="D4802" i="166"/>
  <c r="A4803" i="166"/>
  <c r="B4803" i="166"/>
  <c r="C4803" i="166"/>
  <c r="D4803" i="166"/>
  <c r="A4804" i="166"/>
  <c r="B4804" i="166"/>
  <c r="C4804" i="166"/>
  <c r="D4804" i="166"/>
  <c r="A4805" i="166"/>
  <c r="B4805" i="166"/>
  <c r="C4805" i="166"/>
  <c r="D4805" i="166"/>
  <c r="A4806" i="166"/>
  <c r="B4806" i="166"/>
  <c r="C4806" i="166"/>
  <c r="D4806" i="166"/>
  <c r="A4807" i="166"/>
  <c r="B4807" i="166"/>
  <c r="C4807" i="166"/>
  <c r="D4807" i="166"/>
  <c r="A4808" i="166"/>
  <c r="B4808" i="166"/>
  <c r="C4808" i="166"/>
  <c r="D4808" i="166"/>
  <c r="A4809" i="166"/>
  <c r="B4809" i="166"/>
  <c r="C4809" i="166"/>
  <c r="D4809" i="166"/>
  <c r="A4810" i="166"/>
  <c r="B4810" i="166"/>
  <c r="C4810" i="166"/>
  <c r="D4810" i="166"/>
  <c r="A4811" i="166"/>
  <c r="B4811" i="166"/>
  <c r="C4811" i="166"/>
  <c r="D4811" i="166"/>
  <c r="A4812" i="166"/>
  <c r="B4812" i="166"/>
  <c r="C4812" i="166"/>
  <c r="D4812" i="166"/>
  <c r="A4813" i="166"/>
  <c r="B4813" i="166"/>
  <c r="C4813" i="166"/>
  <c r="D4813" i="166"/>
  <c r="A4814" i="166"/>
  <c r="B4814" i="166"/>
  <c r="C4814" i="166"/>
  <c r="D4814" i="166"/>
  <c r="A4815" i="166"/>
  <c r="B4815" i="166"/>
  <c r="C4815" i="166"/>
  <c r="D4815" i="166"/>
  <c r="A4816" i="166"/>
  <c r="B4816" i="166"/>
  <c r="C4816" i="166"/>
  <c r="D4816" i="166"/>
  <c r="A4817" i="166"/>
  <c r="B4817" i="166"/>
  <c r="C4817" i="166"/>
  <c r="D4817" i="166"/>
  <c r="A4818" i="166"/>
  <c r="B4818" i="166"/>
  <c r="C4818" i="166"/>
  <c r="D4818" i="166"/>
  <c r="A4819" i="166"/>
  <c r="B4819" i="166"/>
  <c r="C4819" i="166"/>
  <c r="D4819" i="166"/>
  <c r="A4820" i="166"/>
  <c r="B4820" i="166"/>
  <c r="C4820" i="166"/>
  <c r="D4820" i="166"/>
  <c r="A4821" i="166"/>
  <c r="B4821" i="166"/>
  <c r="C4821" i="166"/>
  <c r="D4821" i="166"/>
  <c r="A4822" i="166"/>
  <c r="B4822" i="166"/>
  <c r="C4822" i="166"/>
  <c r="D4822" i="166"/>
  <c r="A4823" i="166"/>
  <c r="B4823" i="166"/>
  <c r="C4823" i="166"/>
  <c r="D4823" i="166"/>
  <c r="A4824" i="166"/>
  <c r="B4824" i="166"/>
  <c r="C4824" i="166"/>
  <c r="D4824" i="166"/>
  <c r="A4825" i="166"/>
  <c r="B4825" i="166"/>
  <c r="C4825" i="166"/>
  <c r="D4825" i="166"/>
  <c r="A4826" i="166"/>
  <c r="B4826" i="166"/>
  <c r="C4826" i="166"/>
  <c r="D4826" i="166"/>
  <c r="A4827" i="166"/>
  <c r="B4827" i="166"/>
  <c r="C4827" i="166"/>
  <c r="D4827" i="166"/>
  <c r="A4828" i="166"/>
  <c r="B4828" i="166"/>
  <c r="C4828" i="166"/>
  <c r="D4828" i="166"/>
  <c r="A4829" i="166"/>
  <c r="B4829" i="166"/>
  <c r="C4829" i="166"/>
  <c r="D4829" i="166"/>
  <c r="A4830" i="166"/>
  <c r="B4830" i="166"/>
  <c r="C4830" i="166"/>
  <c r="D4830" i="166"/>
  <c r="A4831" i="166"/>
  <c r="B4831" i="166"/>
  <c r="C4831" i="166"/>
  <c r="D4831" i="166"/>
  <c r="A4832" i="166"/>
  <c r="B4832" i="166"/>
  <c r="C4832" i="166"/>
  <c r="D4832" i="166"/>
  <c r="A4833" i="166"/>
  <c r="B4833" i="166"/>
  <c r="C4833" i="166"/>
  <c r="D4833" i="166"/>
  <c r="A4834" i="166"/>
  <c r="B4834" i="166"/>
  <c r="C4834" i="166"/>
  <c r="D4834" i="166"/>
  <c r="A4835" i="166"/>
  <c r="B4835" i="166"/>
  <c r="C4835" i="166"/>
  <c r="D4835" i="166"/>
  <c r="A4836" i="166"/>
  <c r="B4836" i="166"/>
  <c r="C4836" i="166"/>
  <c r="D4836" i="166"/>
  <c r="A4837" i="166"/>
  <c r="B4837" i="166"/>
  <c r="C4837" i="166"/>
  <c r="D4837" i="166"/>
  <c r="A4838" i="166"/>
  <c r="B4838" i="166"/>
  <c r="C4838" i="166"/>
  <c r="D4838" i="166"/>
  <c r="A4839" i="166"/>
  <c r="B4839" i="166"/>
  <c r="C4839" i="166"/>
  <c r="D4839" i="166"/>
  <c r="A4840" i="166"/>
  <c r="B4840" i="166"/>
  <c r="C4840" i="166"/>
  <c r="D4840" i="166"/>
  <c r="A4841" i="166"/>
  <c r="B4841" i="166"/>
  <c r="C4841" i="166"/>
  <c r="D4841" i="166"/>
  <c r="A4842" i="166"/>
  <c r="B4842" i="166"/>
  <c r="C4842" i="166"/>
  <c r="D4842" i="166"/>
  <c r="A4843" i="166"/>
  <c r="B4843" i="166"/>
  <c r="C4843" i="166"/>
  <c r="D4843" i="166"/>
  <c r="A4844" i="166"/>
  <c r="B4844" i="166"/>
  <c r="C4844" i="166"/>
  <c r="D4844" i="166"/>
  <c r="A4845" i="166"/>
  <c r="B4845" i="166"/>
  <c r="C4845" i="166"/>
  <c r="D4845" i="166"/>
  <c r="A4846" i="166"/>
  <c r="B4846" i="166"/>
  <c r="C4846" i="166"/>
  <c r="D4846" i="166"/>
  <c r="A4847" i="166"/>
  <c r="B4847" i="166"/>
  <c r="C4847" i="166"/>
  <c r="D4847" i="166"/>
  <c r="A4848" i="166"/>
  <c r="B4848" i="166"/>
  <c r="C4848" i="166"/>
  <c r="D4848" i="166"/>
  <c r="A4849" i="166"/>
  <c r="B4849" i="166"/>
  <c r="C4849" i="166"/>
  <c r="D4849" i="166"/>
  <c r="A4850" i="166"/>
  <c r="B4850" i="166"/>
  <c r="C4850" i="166"/>
  <c r="D4850" i="166"/>
  <c r="A4851" i="166"/>
  <c r="B4851" i="166"/>
  <c r="C4851" i="166"/>
  <c r="D4851" i="166"/>
  <c r="A4852" i="166"/>
  <c r="B4852" i="166"/>
  <c r="C4852" i="166"/>
  <c r="D4852" i="166"/>
  <c r="A4853" i="166"/>
  <c r="B4853" i="166"/>
  <c r="C4853" i="166"/>
  <c r="D4853" i="166"/>
  <c r="A4854" i="166"/>
  <c r="B4854" i="166"/>
  <c r="C4854" i="166"/>
  <c r="D4854" i="166"/>
  <c r="A4855" i="166"/>
  <c r="B4855" i="166"/>
  <c r="C4855" i="166"/>
  <c r="D4855" i="166"/>
  <c r="A4856" i="166"/>
  <c r="B4856" i="166"/>
  <c r="C4856" i="166"/>
  <c r="D4856" i="166"/>
  <c r="A4857" i="166"/>
  <c r="B4857" i="166"/>
  <c r="C4857" i="166"/>
  <c r="D4857" i="166"/>
  <c r="A4858" i="166"/>
  <c r="B4858" i="166"/>
  <c r="C4858" i="166"/>
  <c r="D4858" i="166"/>
  <c r="A4859" i="166"/>
  <c r="B4859" i="166"/>
  <c r="C4859" i="166"/>
  <c r="D4859" i="166"/>
  <c r="A4860" i="166"/>
  <c r="B4860" i="166"/>
  <c r="C4860" i="166"/>
  <c r="D4860" i="166"/>
  <c r="A4861" i="166"/>
  <c r="B4861" i="166"/>
  <c r="C4861" i="166"/>
  <c r="D4861" i="166"/>
  <c r="A4862" i="166"/>
  <c r="B4862" i="166"/>
  <c r="C4862" i="166"/>
  <c r="D4862" i="166"/>
  <c r="A4863" i="166"/>
  <c r="B4863" i="166"/>
  <c r="C4863" i="166"/>
  <c r="D4863" i="166"/>
  <c r="A4864" i="166"/>
  <c r="B4864" i="166"/>
  <c r="C4864" i="166"/>
  <c r="D4864" i="166"/>
  <c r="A4865" i="166"/>
  <c r="B4865" i="166"/>
  <c r="C4865" i="166"/>
  <c r="D4865" i="166"/>
  <c r="A4866" i="166"/>
  <c r="B4866" i="166"/>
  <c r="C4866" i="166"/>
  <c r="D4866" i="166"/>
  <c r="A4867" i="166"/>
  <c r="B4867" i="166"/>
  <c r="C4867" i="166"/>
  <c r="D4867" i="166"/>
  <c r="A4868" i="166"/>
  <c r="B4868" i="166"/>
  <c r="C4868" i="166"/>
  <c r="D4868" i="166"/>
  <c r="A4869" i="166"/>
  <c r="B4869" i="166"/>
  <c r="C4869" i="166"/>
  <c r="D4869" i="166"/>
  <c r="A4870" i="166"/>
  <c r="B4870" i="166"/>
  <c r="C4870" i="166"/>
  <c r="D4870" i="166"/>
  <c r="A4871" i="166"/>
  <c r="B4871" i="166"/>
  <c r="C4871" i="166"/>
  <c r="D4871" i="166"/>
  <c r="A4872" i="166"/>
  <c r="B4872" i="166"/>
  <c r="C4872" i="166"/>
  <c r="D4872" i="166"/>
  <c r="A4873" i="166"/>
  <c r="B4873" i="166"/>
  <c r="C4873" i="166"/>
  <c r="D4873" i="166"/>
  <c r="A4874" i="166"/>
  <c r="B4874" i="166"/>
  <c r="C4874" i="166"/>
  <c r="D4874" i="166"/>
  <c r="A4875" i="166"/>
  <c r="B4875" i="166"/>
  <c r="C4875" i="166"/>
  <c r="D4875" i="166"/>
  <c r="A4876" i="166"/>
  <c r="B4876" i="166"/>
  <c r="C4876" i="166"/>
  <c r="D4876" i="166"/>
  <c r="A4877" i="166"/>
  <c r="B4877" i="166"/>
  <c r="C4877" i="166"/>
  <c r="D4877" i="166"/>
  <c r="A4878" i="166"/>
  <c r="B4878" i="166"/>
  <c r="C4878" i="166"/>
  <c r="D4878" i="166"/>
  <c r="A4879" i="166"/>
  <c r="B4879" i="166"/>
  <c r="C4879" i="166"/>
  <c r="D4879" i="166"/>
  <c r="A4880" i="166"/>
  <c r="B4880" i="166"/>
  <c r="C4880" i="166"/>
  <c r="D4880" i="166"/>
  <c r="A4881" i="166"/>
  <c r="B4881" i="166"/>
  <c r="C4881" i="166"/>
  <c r="D4881" i="166"/>
  <c r="A4882" i="166"/>
  <c r="B4882" i="166"/>
  <c r="C4882" i="166"/>
  <c r="D4882" i="166"/>
  <c r="A4883" i="166"/>
  <c r="B4883" i="166"/>
  <c r="C4883" i="166"/>
  <c r="D4883" i="166"/>
  <c r="A4884" i="166"/>
  <c r="B4884" i="166"/>
  <c r="C4884" i="166"/>
  <c r="D4884" i="166"/>
  <c r="A4885" i="166"/>
  <c r="B4885" i="166"/>
  <c r="C4885" i="166"/>
  <c r="D4885" i="166"/>
  <c r="A4886" i="166"/>
  <c r="B4886" i="166"/>
  <c r="C4886" i="166"/>
  <c r="D4886" i="166"/>
  <c r="A4887" i="166"/>
  <c r="B4887" i="166"/>
  <c r="C4887" i="166"/>
  <c r="D4887" i="166"/>
  <c r="A4888" i="166"/>
  <c r="B4888" i="166"/>
  <c r="C4888" i="166"/>
  <c r="D4888" i="166"/>
  <c r="A4889" i="166"/>
  <c r="B4889" i="166"/>
  <c r="C4889" i="166"/>
  <c r="D4889" i="166"/>
  <c r="A4890" i="166"/>
  <c r="B4890" i="166"/>
  <c r="C4890" i="166"/>
  <c r="D4890" i="166"/>
  <c r="A4891" i="166"/>
  <c r="B4891" i="166"/>
  <c r="C4891" i="166"/>
  <c r="D4891" i="166"/>
  <c r="A4892" i="166"/>
  <c r="B4892" i="166"/>
  <c r="C4892" i="166"/>
  <c r="D4892" i="166"/>
  <c r="A4893" i="166"/>
  <c r="B4893" i="166"/>
  <c r="C4893" i="166"/>
  <c r="D4893" i="166"/>
  <c r="A4894" i="166"/>
  <c r="B4894" i="166"/>
  <c r="C4894" i="166"/>
  <c r="D4894" i="166"/>
  <c r="A4895" i="166"/>
  <c r="B4895" i="166"/>
  <c r="C4895" i="166"/>
  <c r="D4895" i="166"/>
  <c r="A4896" i="166"/>
  <c r="B4896" i="166"/>
  <c r="C4896" i="166"/>
  <c r="D4896" i="166"/>
  <c r="A4897" i="166"/>
  <c r="B4897" i="166"/>
  <c r="C4897" i="166"/>
  <c r="D4897" i="166"/>
  <c r="A4898" i="166"/>
  <c r="B4898" i="166"/>
  <c r="C4898" i="166"/>
  <c r="D4898" i="166"/>
  <c r="A4899" i="166"/>
  <c r="B4899" i="166"/>
  <c r="C4899" i="166"/>
  <c r="D4899" i="166"/>
  <c r="A4900" i="166"/>
  <c r="B4900" i="166"/>
  <c r="C4900" i="166"/>
  <c r="D4900" i="166"/>
  <c r="A4901" i="166"/>
  <c r="B4901" i="166"/>
  <c r="C4901" i="166"/>
  <c r="D4901" i="166"/>
  <c r="A4902" i="166"/>
  <c r="B4902" i="166"/>
  <c r="C4902" i="166"/>
  <c r="D4902" i="166"/>
  <c r="A4903" i="166"/>
  <c r="B4903" i="166"/>
  <c r="C4903" i="166"/>
  <c r="D4903" i="166"/>
  <c r="A4904" i="166"/>
  <c r="B4904" i="166"/>
  <c r="C4904" i="166"/>
  <c r="D4904" i="166"/>
  <c r="A4905" i="166"/>
  <c r="B4905" i="166"/>
  <c r="C4905" i="166"/>
  <c r="D4905" i="166"/>
  <c r="A4906" i="166"/>
  <c r="B4906" i="166"/>
  <c r="C4906" i="166"/>
  <c r="D4906" i="166"/>
  <c r="A4907" i="166"/>
  <c r="B4907" i="166"/>
  <c r="C4907" i="166"/>
  <c r="D4907" i="166"/>
  <c r="A4908" i="166"/>
  <c r="B4908" i="166"/>
  <c r="C4908" i="166"/>
  <c r="D4908" i="166"/>
  <c r="A4909" i="166"/>
  <c r="B4909" i="166"/>
  <c r="C4909" i="166"/>
  <c r="D4909" i="166"/>
  <c r="A4910" i="166"/>
  <c r="B4910" i="166"/>
  <c r="C4910" i="166"/>
  <c r="D4910" i="166"/>
  <c r="A4911" i="166"/>
  <c r="B4911" i="166"/>
  <c r="C4911" i="166"/>
  <c r="D4911" i="166"/>
  <c r="A4912" i="166"/>
  <c r="B4912" i="166"/>
  <c r="C4912" i="166"/>
  <c r="D4912" i="166"/>
  <c r="A4913" i="166"/>
  <c r="B4913" i="166"/>
  <c r="C4913" i="166"/>
  <c r="D4913" i="166"/>
  <c r="A4914" i="166"/>
  <c r="B4914" i="166"/>
  <c r="C4914" i="166"/>
  <c r="D4914" i="166"/>
  <c r="A4915" i="166"/>
  <c r="B4915" i="166"/>
  <c r="C4915" i="166"/>
  <c r="D4915" i="166"/>
  <c r="A4916" i="166"/>
  <c r="B4916" i="166"/>
  <c r="C4916" i="166"/>
  <c r="D4916" i="166"/>
  <c r="A4917" i="166"/>
  <c r="B4917" i="166"/>
  <c r="C4917" i="166"/>
  <c r="D4917" i="166"/>
  <c r="A4918" i="166"/>
  <c r="B4918" i="166"/>
  <c r="C4918" i="166"/>
  <c r="D4918" i="166"/>
  <c r="A4919" i="166"/>
  <c r="B4919" i="166"/>
  <c r="C4919" i="166"/>
  <c r="D4919" i="166"/>
  <c r="A4920" i="166"/>
  <c r="B4920" i="166"/>
  <c r="C4920" i="166"/>
  <c r="D4920" i="166"/>
  <c r="A4921" i="166"/>
  <c r="B4921" i="166"/>
  <c r="C4921" i="166"/>
  <c r="D4921" i="166"/>
  <c r="A4922" i="166"/>
  <c r="B4922" i="166"/>
  <c r="C4922" i="166"/>
  <c r="D4922" i="166"/>
  <c r="A4923" i="166"/>
  <c r="B4923" i="166"/>
  <c r="C4923" i="166"/>
  <c r="D4923" i="166"/>
  <c r="A4924" i="166"/>
  <c r="B4924" i="166"/>
  <c r="C4924" i="166"/>
  <c r="D4924" i="166"/>
  <c r="A4925" i="166"/>
  <c r="B4925" i="166"/>
  <c r="C4925" i="166"/>
  <c r="D4925" i="166"/>
  <c r="A4926" i="166"/>
  <c r="B4926" i="166"/>
  <c r="C4926" i="166"/>
  <c r="D4926" i="166"/>
  <c r="A4927" i="166"/>
  <c r="B4927" i="166"/>
  <c r="C4927" i="166"/>
  <c r="D4927" i="166"/>
  <c r="A4928" i="166"/>
  <c r="B4928" i="166"/>
  <c r="C4928" i="166"/>
  <c r="D4928" i="166"/>
  <c r="A4929" i="166"/>
  <c r="B4929" i="166"/>
  <c r="C4929" i="166"/>
  <c r="D4929" i="166"/>
  <c r="A4930" i="166"/>
  <c r="B4930" i="166"/>
  <c r="C4930" i="166"/>
  <c r="D4930" i="166"/>
  <c r="A4931" i="166"/>
  <c r="B4931" i="166"/>
  <c r="C4931" i="166"/>
  <c r="D4931" i="166"/>
  <c r="A4932" i="166"/>
  <c r="B4932" i="166"/>
  <c r="C4932" i="166"/>
  <c r="D4932" i="166"/>
  <c r="A4933" i="166"/>
  <c r="B4933" i="166"/>
  <c r="C4933" i="166"/>
  <c r="D4933" i="166"/>
  <c r="A4934" i="166"/>
  <c r="B4934" i="166"/>
  <c r="C4934" i="166"/>
  <c r="D4934" i="166"/>
  <c r="A4935" i="166"/>
  <c r="B4935" i="166"/>
  <c r="C4935" i="166"/>
  <c r="D4935" i="166"/>
  <c r="A4936" i="166"/>
  <c r="B4936" i="166"/>
  <c r="C4936" i="166"/>
  <c r="D4936" i="166"/>
  <c r="A4937" i="166"/>
  <c r="B4937" i="166"/>
  <c r="C4937" i="166"/>
  <c r="D4937" i="166"/>
  <c r="A4938" i="166"/>
  <c r="B4938" i="166"/>
  <c r="C4938" i="166"/>
  <c r="D4938" i="166"/>
  <c r="A4939" i="166"/>
  <c r="B4939" i="166"/>
  <c r="C4939" i="166"/>
  <c r="D4939" i="166"/>
  <c r="A4940" i="166"/>
  <c r="B4940" i="166"/>
  <c r="C4940" i="166"/>
  <c r="D4940" i="166"/>
  <c r="A4941" i="166"/>
  <c r="B4941" i="166"/>
  <c r="C4941" i="166"/>
  <c r="D4941" i="166"/>
  <c r="A4942" i="166"/>
  <c r="B4942" i="166"/>
  <c r="C4942" i="166"/>
  <c r="D4942" i="166"/>
  <c r="A4943" i="166"/>
  <c r="B4943" i="166"/>
  <c r="C4943" i="166"/>
  <c r="D4943" i="166"/>
  <c r="A4944" i="166"/>
  <c r="B4944" i="166"/>
  <c r="C4944" i="166"/>
  <c r="D4944" i="166"/>
  <c r="A4945" i="166"/>
  <c r="B4945" i="166"/>
  <c r="C4945" i="166"/>
  <c r="D4945" i="166"/>
  <c r="A4946" i="166"/>
  <c r="B4946" i="166"/>
  <c r="C4946" i="166"/>
  <c r="D4946" i="166"/>
  <c r="A4947" i="166"/>
  <c r="B4947" i="166"/>
  <c r="C4947" i="166"/>
  <c r="D4947" i="166"/>
  <c r="A4948" i="166"/>
  <c r="B4948" i="166"/>
  <c r="C4948" i="166"/>
  <c r="D4948" i="166"/>
  <c r="A4949" i="166"/>
  <c r="B4949" i="166"/>
  <c r="C4949" i="166"/>
  <c r="D4949" i="166"/>
  <c r="A4950" i="166"/>
  <c r="B4950" i="166"/>
  <c r="C4950" i="166"/>
  <c r="D4950" i="166"/>
  <c r="A4951" i="166"/>
  <c r="B4951" i="166"/>
  <c r="C4951" i="166"/>
  <c r="D4951" i="166"/>
  <c r="A4952" i="166"/>
  <c r="B4952" i="166"/>
  <c r="C4952" i="166"/>
  <c r="D4952" i="166"/>
  <c r="A4953" i="166"/>
  <c r="B4953" i="166"/>
  <c r="C4953" i="166"/>
  <c r="D4953" i="166"/>
  <c r="A4954" i="166"/>
  <c r="B4954" i="166"/>
  <c r="C4954" i="166"/>
  <c r="D4954" i="166"/>
  <c r="A4955" i="166"/>
  <c r="B4955" i="166"/>
  <c r="C4955" i="166"/>
  <c r="D4955" i="166"/>
  <c r="A4956" i="166"/>
  <c r="B4956" i="166"/>
  <c r="C4956" i="166"/>
  <c r="D4956" i="166"/>
  <c r="A4957" i="166"/>
  <c r="B4957" i="166"/>
  <c r="C4957" i="166"/>
  <c r="D4957" i="166"/>
  <c r="A4958" i="166"/>
  <c r="B4958" i="166"/>
  <c r="C4958" i="166"/>
  <c r="D4958" i="166"/>
  <c r="A4959" i="166"/>
  <c r="B4959" i="166"/>
  <c r="C4959" i="166"/>
  <c r="D4959" i="166"/>
  <c r="A4960" i="166"/>
  <c r="B4960" i="166"/>
  <c r="C4960" i="166"/>
  <c r="D4960" i="166"/>
  <c r="A4961" i="166"/>
  <c r="B4961" i="166"/>
  <c r="C4961" i="166"/>
  <c r="D4961" i="166"/>
  <c r="A4962" i="166"/>
  <c r="B4962" i="166"/>
  <c r="C4962" i="166"/>
  <c r="D4962" i="166"/>
  <c r="A4963" i="166"/>
  <c r="B4963" i="166"/>
  <c r="C4963" i="166"/>
  <c r="D4963" i="166"/>
  <c r="A4964" i="166"/>
  <c r="B4964" i="166"/>
  <c r="C4964" i="166"/>
  <c r="D4964" i="166"/>
  <c r="A4965" i="166"/>
  <c r="B4965" i="166"/>
  <c r="C4965" i="166"/>
  <c r="D4965" i="166"/>
  <c r="A4966" i="166"/>
  <c r="B4966" i="166"/>
  <c r="C4966" i="166"/>
  <c r="D4966" i="166"/>
  <c r="A4967" i="166"/>
  <c r="B4967" i="166"/>
  <c r="C4967" i="166"/>
  <c r="D4967" i="166"/>
  <c r="A4968" i="166"/>
  <c r="B4968" i="166"/>
  <c r="C4968" i="166"/>
  <c r="D4968" i="166"/>
  <c r="A4969" i="166"/>
  <c r="B4969" i="166"/>
  <c r="C4969" i="166"/>
  <c r="D4969" i="166"/>
  <c r="A4970" i="166"/>
  <c r="B4970" i="166"/>
  <c r="C4970" i="166"/>
  <c r="D4970" i="166"/>
  <c r="A4971" i="166"/>
  <c r="B4971" i="166"/>
  <c r="C4971" i="166"/>
  <c r="D4971" i="166"/>
  <c r="A4972" i="166"/>
  <c r="B4972" i="166"/>
  <c r="C4972" i="166"/>
  <c r="D4972" i="166"/>
  <c r="A4973" i="166"/>
  <c r="B4973" i="166"/>
  <c r="C4973" i="166"/>
  <c r="D4973" i="166"/>
  <c r="A4974" i="166"/>
  <c r="B4974" i="166"/>
  <c r="C4974" i="166"/>
  <c r="D4974" i="166"/>
  <c r="A4975" i="166"/>
  <c r="B4975" i="166"/>
  <c r="C4975" i="166"/>
  <c r="D4975" i="166"/>
  <c r="A4976" i="166"/>
  <c r="B4976" i="166"/>
  <c r="C4976" i="166"/>
  <c r="D4976" i="166"/>
  <c r="A4977" i="166"/>
  <c r="B4977" i="166"/>
  <c r="C4977" i="166"/>
  <c r="D4977" i="166"/>
  <c r="A4978" i="166"/>
  <c r="B4978" i="166"/>
  <c r="C4978" i="166"/>
  <c r="D4978" i="166"/>
  <c r="A4979" i="166"/>
  <c r="B4979" i="166"/>
  <c r="C4979" i="166"/>
  <c r="D4979" i="166"/>
  <c r="A4980" i="166"/>
  <c r="B4980" i="166"/>
  <c r="C4980" i="166"/>
  <c r="D4980" i="166"/>
  <c r="A4981" i="166"/>
  <c r="B4981" i="166"/>
  <c r="C4981" i="166"/>
  <c r="D4981" i="166"/>
  <c r="A4982" i="166"/>
  <c r="B4982" i="166"/>
  <c r="C4982" i="166"/>
  <c r="D4982" i="166"/>
  <c r="A4983" i="166"/>
  <c r="B4983" i="166"/>
  <c r="C4983" i="166"/>
  <c r="D4983" i="166"/>
  <c r="A4984" i="166"/>
  <c r="B4984" i="166"/>
  <c r="C4984" i="166"/>
  <c r="D4984" i="166"/>
  <c r="A4985" i="166"/>
  <c r="B4985" i="166"/>
  <c r="C4985" i="166"/>
  <c r="D4985" i="166"/>
  <c r="A4986" i="166"/>
  <c r="B4986" i="166"/>
  <c r="C4986" i="166"/>
  <c r="D4986" i="166"/>
  <c r="A4987" i="166"/>
  <c r="B4987" i="166"/>
  <c r="C4987" i="166"/>
  <c r="D4987" i="166"/>
  <c r="A4988" i="166"/>
  <c r="B4988" i="166"/>
  <c r="C4988" i="166"/>
  <c r="D4988" i="166"/>
  <c r="A4989" i="166"/>
  <c r="B4989" i="166"/>
  <c r="C4989" i="166"/>
  <c r="D4989" i="166"/>
  <c r="A4990" i="166"/>
  <c r="B4990" i="166"/>
  <c r="C4990" i="166"/>
  <c r="D4990" i="166"/>
  <c r="A4991" i="166"/>
  <c r="B4991" i="166"/>
  <c r="C4991" i="166"/>
  <c r="D4991" i="166"/>
  <c r="A4992" i="166"/>
  <c r="B4992" i="166"/>
  <c r="C4992" i="166"/>
  <c r="D4992" i="166"/>
  <c r="A4993" i="166"/>
  <c r="B4993" i="166"/>
  <c r="C4993" i="166"/>
  <c r="D4993" i="166"/>
  <c r="A4994" i="166"/>
  <c r="B4994" i="166"/>
  <c r="C4994" i="166"/>
  <c r="D4994" i="166"/>
  <c r="A4995" i="166"/>
  <c r="B4995" i="166"/>
  <c r="C4995" i="166"/>
  <c r="D4995" i="166"/>
  <c r="A4996" i="166"/>
  <c r="B4996" i="166"/>
  <c r="C4996" i="166"/>
  <c r="D4996" i="166"/>
  <c r="A4997" i="166"/>
  <c r="B4997" i="166"/>
  <c r="C4997" i="166"/>
  <c r="D4997" i="166"/>
  <c r="A4998" i="166"/>
  <c r="B4998" i="166"/>
  <c r="C4998" i="166"/>
  <c r="D4998" i="166"/>
  <c r="A4999" i="166"/>
  <c r="B4999" i="166"/>
  <c r="C4999" i="166"/>
  <c r="D4999" i="166"/>
  <c r="A5000" i="166"/>
  <c r="B5000" i="166"/>
  <c r="C5000" i="166"/>
  <c r="D5000" i="166"/>
  <c r="A5001" i="166"/>
  <c r="B5001" i="166"/>
  <c r="C5001" i="166"/>
  <c r="D5001" i="166"/>
  <c r="A5002" i="166"/>
  <c r="B5002" i="166"/>
  <c r="C5002" i="166"/>
  <c r="D5002" i="166"/>
  <c r="A5003" i="166"/>
  <c r="B5003" i="166"/>
  <c r="C5003" i="166"/>
  <c r="D5003" i="166"/>
  <c r="A5004" i="166"/>
  <c r="B5004" i="166"/>
  <c r="C5004" i="166"/>
  <c r="D5004" i="166"/>
  <c r="A5005" i="166"/>
  <c r="B5005" i="166"/>
  <c r="C5005" i="166"/>
  <c r="D5005" i="166"/>
  <c r="A5006" i="166"/>
  <c r="B5006" i="166"/>
  <c r="C5006" i="166"/>
  <c r="D5006" i="166"/>
  <c r="A5007" i="166"/>
  <c r="B5007" i="166"/>
  <c r="C5007" i="166"/>
  <c r="D5007" i="166"/>
  <c r="A5008" i="166"/>
  <c r="B5008" i="166"/>
  <c r="C5008" i="166"/>
  <c r="D5008" i="166"/>
  <c r="A5009" i="166"/>
  <c r="B5009" i="166"/>
  <c r="C5009" i="166"/>
  <c r="D5009" i="166"/>
  <c r="A5010" i="166"/>
  <c r="B5010" i="166"/>
  <c r="C5010" i="166"/>
  <c r="D5010" i="166"/>
  <c r="A5011" i="166"/>
  <c r="B5011" i="166"/>
  <c r="C5011" i="166"/>
  <c r="D5011" i="166"/>
  <c r="A5012" i="166"/>
  <c r="B5012" i="166"/>
  <c r="C5012" i="166"/>
  <c r="D5012" i="166"/>
  <c r="A5013" i="166"/>
  <c r="B5013" i="166"/>
  <c r="C5013" i="166"/>
  <c r="D5013" i="166"/>
  <c r="A5014" i="166"/>
  <c r="B5014" i="166"/>
  <c r="C5014" i="166"/>
  <c r="D5014" i="166"/>
  <c r="A5015" i="166"/>
  <c r="B5015" i="166"/>
  <c r="C5015" i="166"/>
  <c r="D5015" i="166"/>
  <c r="A5016" i="166"/>
  <c r="B5016" i="166"/>
  <c r="C5016" i="166"/>
  <c r="D5016" i="166"/>
  <c r="A5017" i="166"/>
  <c r="B5017" i="166"/>
  <c r="C5017" i="166"/>
  <c r="D5017" i="166"/>
  <c r="A5018" i="166"/>
  <c r="B5018" i="166"/>
  <c r="C5018" i="166"/>
  <c r="D5018" i="166"/>
  <c r="A5019" i="166"/>
  <c r="B5019" i="166"/>
  <c r="C5019" i="166"/>
  <c r="D5019" i="166"/>
  <c r="A5020" i="166"/>
  <c r="B5020" i="166"/>
  <c r="C5020" i="166"/>
  <c r="D5020" i="166"/>
  <c r="A5021" i="166"/>
  <c r="B5021" i="166"/>
  <c r="C5021" i="166"/>
  <c r="D5021" i="166"/>
  <c r="A5022" i="166"/>
  <c r="B5022" i="166"/>
  <c r="C5022" i="166"/>
  <c r="D5022" i="166"/>
  <c r="A5023" i="166"/>
  <c r="B5023" i="166"/>
  <c r="C5023" i="166"/>
  <c r="D5023" i="166"/>
  <c r="A5024" i="166"/>
  <c r="B5024" i="166"/>
  <c r="C5024" i="166"/>
  <c r="D5024" i="166"/>
  <c r="A5025" i="166"/>
  <c r="B5025" i="166"/>
  <c r="C5025" i="166"/>
  <c r="D5025" i="166"/>
  <c r="A5026" i="166"/>
  <c r="B5026" i="166"/>
  <c r="C5026" i="166"/>
  <c r="D5026" i="166"/>
  <c r="A5027" i="166"/>
  <c r="B5027" i="166"/>
  <c r="C5027" i="166"/>
  <c r="D5027" i="166"/>
  <c r="A5028" i="166"/>
  <c r="B5028" i="166"/>
  <c r="C5028" i="166"/>
  <c r="D5028" i="166"/>
  <c r="A5029" i="166"/>
  <c r="B5029" i="166"/>
  <c r="C5029" i="166"/>
  <c r="D5029" i="166"/>
  <c r="A5030" i="166"/>
  <c r="B5030" i="166"/>
  <c r="C5030" i="166"/>
  <c r="D5030" i="166"/>
  <c r="A5031" i="166"/>
  <c r="B5031" i="166"/>
  <c r="C5031" i="166"/>
  <c r="D5031" i="166"/>
  <c r="A5032" i="166"/>
  <c r="B5032" i="166"/>
  <c r="C5032" i="166"/>
  <c r="D5032" i="166"/>
  <c r="A5033" i="166"/>
  <c r="B5033" i="166"/>
  <c r="C5033" i="166"/>
  <c r="D5033" i="166"/>
  <c r="A5034" i="166"/>
  <c r="B5034" i="166"/>
  <c r="C5034" i="166"/>
  <c r="D5034" i="166"/>
  <c r="A5035" i="166"/>
  <c r="B5035" i="166"/>
  <c r="C5035" i="166"/>
  <c r="D5035" i="166"/>
  <c r="A5036" i="166"/>
  <c r="B5036" i="166"/>
  <c r="C5036" i="166"/>
  <c r="D5036" i="166"/>
  <c r="A5037" i="166"/>
  <c r="B5037" i="166"/>
  <c r="C5037" i="166"/>
  <c r="D5037" i="166"/>
  <c r="A5038" i="166"/>
  <c r="B5038" i="166"/>
  <c r="C5038" i="166"/>
  <c r="D5038" i="166"/>
  <c r="A5039" i="166"/>
  <c r="B5039" i="166"/>
  <c r="C5039" i="166"/>
  <c r="D5039" i="166"/>
  <c r="A5040" i="166"/>
  <c r="B5040" i="166"/>
  <c r="C5040" i="166"/>
  <c r="D5040" i="166"/>
  <c r="A5041" i="166"/>
  <c r="B5041" i="166"/>
  <c r="C5041" i="166"/>
  <c r="D5041" i="166"/>
  <c r="A5042" i="166"/>
  <c r="B5042" i="166"/>
  <c r="C5042" i="166"/>
  <c r="D5042" i="166"/>
  <c r="A5043" i="166"/>
  <c r="B5043" i="166"/>
  <c r="C5043" i="166"/>
  <c r="D5043" i="166"/>
  <c r="A5044" i="166"/>
  <c r="B5044" i="166"/>
  <c r="C5044" i="166"/>
  <c r="D5044" i="166"/>
  <c r="A5045" i="166"/>
  <c r="B5045" i="166"/>
  <c r="C5045" i="166"/>
  <c r="D5045" i="166"/>
  <c r="A5046" i="166"/>
  <c r="B5046" i="166"/>
  <c r="C5046" i="166"/>
  <c r="D5046" i="166"/>
  <c r="A5047" i="166"/>
  <c r="B5047" i="166"/>
  <c r="C5047" i="166"/>
  <c r="D5047" i="166"/>
  <c r="A5048" i="166"/>
  <c r="B5048" i="166"/>
  <c r="C5048" i="166"/>
  <c r="D5048" i="166"/>
  <c r="A5049" i="166"/>
  <c r="B5049" i="166"/>
  <c r="C5049" i="166"/>
  <c r="D5049" i="166"/>
  <c r="A5050" i="166"/>
  <c r="B5050" i="166"/>
  <c r="C5050" i="166"/>
  <c r="D5050" i="166"/>
  <c r="A5051" i="166"/>
  <c r="B5051" i="166"/>
  <c r="C5051" i="166"/>
  <c r="D5051" i="166"/>
  <c r="A5052" i="166"/>
  <c r="B5052" i="166"/>
  <c r="C5052" i="166"/>
  <c r="D5052" i="166"/>
  <c r="A5053" i="166"/>
  <c r="B5053" i="166"/>
  <c r="C5053" i="166"/>
  <c r="D5053" i="166"/>
  <c r="A5054" i="166"/>
  <c r="B5054" i="166"/>
  <c r="C5054" i="166"/>
  <c r="D5054" i="166"/>
  <c r="A5055" i="166"/>
  <c r="B5055" i="166"/>
  <c r="C5055" i="166"/>
  <c r="D5055" i="166"/>
  <c r="A5056" i="166"/>
  <c r="B5056" i="166"/>
  <c r="C5056" i="166"/>
  <c r="D5056" i="166"/>
  <c r="A5057" i="166"/>
  <c r="B5057" i="166"/>
  <c r="C5057" i="166"/>
  <c r="D5057" i="166"/>
  <c r="A5058" i="166"/>
  <c r="B5058" i="166"/>
  <c r="C5058" i="166"/>
  <c r="D5058" i="166"/>
  <c r="A5059" i="166"/>
  <c r="B5059" i="166"/>
  <c r="C5059" i="166"/>
  <c r="D5059" i="166"/>
  <c r="A5060" i="166"/>
  <c r="B5060" i="166"/>
  <c r="C5060" i="166"/>
  <c r="D5060" i="166"/>
  <c r="A5061" i="166"/>
  <c r="B5061" i="166"/>
  <c r="C5061" i="166"/>
  <c r="D5061" i="166"/>
  <c r="A5062" i="166"/>
  <c r="B5062" i="166"/>
  <c r="C5062" i="166"/>
  <c r="D5062" i="166"/>
  <c r="A5063" i="166"/>
  <c r="B5063" i="166"/>
  <c r="C5063" i="166"/>
  <c r="D5063" i="166"/>
  <c r="A5064" i="166"/>
  <c r="B5064" i="166"/>
  <c r="C5064" i="166"/>
  <c r="D5064" i="166"/>
  <c r="A5065" i="166"/>
  <c r="B5065" i="166"/>
  <c r="C5065" i="166"/>
  <c r="D5065" i="166"/>
  <c r="A5066" i="166"/>
  <c r="B5066" i="166"/>
  <c r="C5066" i="166"/>
  <c r="D5066" i="166"/>
  <c r="A5067" i="166"/>
  <c r="B5067" i="166"/>
  <c r="C5067" i="166"/>
  <c r="D5067" i="166"/>
  <c r="A5068" i="166"/>
  <c r="B5068" i="166"/>
  <c r="C5068" i="166"/>
  <c r="D5068" i="166"/>
  <c r="A5069" i="166"/>
  <c r="B5069" i="166"/>
  <c r="C5069" i="166"/>
  <c r="D5069" i="166"/>
  <c r="A5070" i="166"/>
  <c r="B5070" i="166"/>
  <c r="C5070" i="166"/>
  <c r="D5070" i="166"/>
  <c r="A5071" i="166"/>
  <c r="B5071" i="166"/>
  <c r="C5071" i="166"/>
  <c r="D5071" i="166"/>
  <c r="A5072" i="166"/>
  <c r="B5072" i="166"/>
  <c r="C5072" i="166"/>
  <c r="D5072" i="166"/>
  <c r="A5073" i="166"/>
  <c r="B5073" i="166"/>
  <c r="C5073" i="166"/>
  <c r="D5073" i="166"/>
  <c r="A5074" i="166"/>
  <c r="B5074" i="166"/>
  <c r="C5074" i="166"/>
  <c r="D5074" i="166"/>
  <c r="A5075" i="166"/>
  <c r="B5075" i="166"/>
  <c r="C5075" i="166"/>
  <c r="D5075" i="166"/>
  <c r="A5076" i="166"/>
  <c r="B5076" i="166"/>
  <c r="C5076" i="166"/>
  <c r="D5076" i="166"/>
  <c r="A5077" i="166"/>
  <c r="B5077" i="166"/>
  <c r="C5077" i="166"/>
  <c r="D5077" i="166"/>
  <c r="A5078" i="166"/>
  <c r="B5078" i="166"/>
  <c r="C5078" i="166"/>
  <c r="D5078" i="166"/>
  <c r="A5079" i="166"/>
  <c r="B5079" i="166"/>
  <c r="C5079" i="166"/>
  <c r="D5079" i="166"/>
  <c r="A5080" i="166"/>
  <c r="B5080" i="166"/>
  <c r="C5080" i="166"/>
  <c r="D5080" i="166"/>
  <c r="A5081" i="166"/>
  <c r="B5081" i="166"/>
  <c r="C5081" i="166"/>
  <c r="D5081" i="166"/>
  <c r="A5082" i="166"/>
  <c r="B5082" i="166"/>
  <c r="C5082" i="166"/>
  <c r="D5082" i="166"/>
  <c r="A5083" i="166"/>
  <c r="B5083" i="166"/>
  <c r="C5083" i="166"/>
  <c r="D5083" i="166"/>
  <c r="A5084" i="166"/>
  <c r="B5084" i="166"/>
  <c r="C5084" i="166"/>
  <c r="D5084" i="166"/>
  <c r="A5085" i="166"/>
  <c r="B5085" i="166"/>
  <c r="C5085" i="166"/>
  <c r="D5085" i="166"/>
  <c r="A5086" i="166"/>
  <c r="B5086" i="166"/>
  <c r="C5086" i="166"/>
  <c r="D5086" i="166"/>
  <c r="A5087" i="166"/>
  <c r="B5087" i="166"/>
  <c r="C5087" i="166"/>
  <c r="D5087" i="166"/>
  <c r="A5088" i="166"/>
  <c r="B5088" i="166"/>
  <c r="C5088" i="166"/>
  <c r="D5088" i="166"/>
  <c r="A5089" i="166"/>
  <c r="B5089" i="166"/>
  <c r="C5089" i="166"/>
  <c r="D5089" i="166"/>
  <c r="A5090" i="166"/>
  <c r="B5090" i="166"/>
  <c r="C5090" i="166"/>
  <c r="D5090" i="166"/>
  <c r="A5091" i="166"/>
  <c r="B5091" i="166"/>
  <c r="C5091" i="166"/>
  <c r="D5091" i="166"/>
  <c r="A5092" i="166"/>
  <c r="B5092" i="166"/>
  <c r="C5092" i="166"/>
  <c r="D5092" i="166"/>
  <c r="A5093" i="166"/>
  <c r="B5093" i="166"/>
  <c r="C5093" i="166"/>
  <c r="D5093" i="166"/>
  <c r="A5094" i="166"/>
  <c r="B5094" i="166"/>
  <c r="C5094" i="166"/>
  <c r="D5094" i="166"/>
  <c r="A5095" i="166"/>
  <c r="B5095" i="166"/>
  <c r="C5095" i="166"/>
  <c r="D5095" i="166"/>
  <c r="A5096" i="166"/>
  <c r="B5096" i="166"/>
  <c r="C5096" i="166"/>
  <c r="D5096" i="166"/>
  <c r="A5097" i="166"/>
  <c r="B5097" i="166"/>
  <c r="C5097" i="166"/>
  <c r="D5097" i="166"/>
  <c r="A5098" i="166"/>
  <c r="B5098" i="166"/>
  <c r="C5098" i="166"/>
  <c r="D5098" i="166"/>
  <c r="A5099" i="166"/>
  <c r="B5099" i="166"/>
  <c r="C5099" i="166"/>
  <c r="D5099" i="166"/>
  <c r="A5100" i="166"/>
  <c r="B5100" i="166"/>
  <c r="C5100" i="166"/>
  <c r="D5100" i="166"/>
  <c r="A5101" i="166"/>
  <c r="B5101" i="166"/>
  <c r="C5101" i="166"/>
  <c r="D5101" i="166"/>
  <c r="A5102" i="166"/>
  <c r="B5102" i="166"/>
  <c r="C5102" i="166"/>
  <c r="D5102" i="166"/>
  <c r="A5103" i="166"/>
  <c r="B5103" i="166"/>
  <c r="C5103" i="166"/>
  <c r="D5103" i="166"/>
  <c r="A5104" i="166"/>
  <c r="B5104" i="166"/>
  <c r="C5104" i="166"/>
  <c r="D5104" i="166"/>
  <c r="A5105" i="166"/>
  <c r="B5105" i="166"/>
  <c r="C5105" i="166"/>
  <c r="D5105" i="166"/>
  <c r="A5106" i="166"/>
  <c r="B5106" i="166"/>
  <c r="C5106" i="166"/>
  <c r="D5106" i="166"/>
  <c r="A5107" i="166"/>
  <c r="B5107" i="166"/>
  <c r="C5107" i="166"/>
  <c r="D5107" i="166"/>
  <c r="A5108" i="166"/>
  <c r="B5108" i="166"/>
  <c r="C5108" i="166"/>
  <c r="D5108" i="166"/>
  <c r="A5109" i="166"/>
  <c r="B5109" i="166"/>
  <c r="C5109" i="166"/>
  <c r="D5109" i="166"/>
  <c r="A5110" i="166"/>
  <c r="B5110" i="166"/>
  <c r="C5110" i="166"/>
  <c r="D5110" i="166"/>
  <c r="A5111" i="166"/>
  <c r="B5111" i="166"/>
  <c r="C5111" i="166"/>
  <c r="D5111" i="166"/>
  <c r="A5112" i="166"/>
  <c r="B5112" i="166"/>
  <c r="C5112" i="166"/>
  <c r="D5112" i="166"/>
  <c r="A5113" i="166"/>
  <c r="B5113" i="166"/>
  <c r="C5113" i="166"/>
  <c r="D5113" i="166"/>
  <c r="A5114" i="166"/>
  <c r="B5114" i="166"/>
  <c r="C5114" i="166"/>
  <c r="D5114" i="166"/>
  <c r="A5115" i="166"/>
  <c r="B5115" i="166"/>
  <c r="C5115" i="166"/>
  <c r="D5115" i="166"/>
  <c r="A5116" i="166"/>
  <c r="B5116" i="166"/>
  <c r="C5116" i="166"/>
  <c r="D5116" i="166"/>
  <c r="A5117" i="166"/>
  <c r="B5117" i="166"/>
  <c r="C5117" i="166"/>
  <c r="D5117" i="166"/>
  <c r="A5118" i="166"/>
  <c r="B5118" i="166"/>
  <c r="C5118" i="166"/>
  <c r="D5118" i="166"/>
  <c r="A5119" i="166"/>
  <c r="B5119" i="166"/>
  <c r="C5119" i="166"/>
  <c r="D5119" i="166"/>
  <c r="A5120" i="166"/>
  <c r="B5120" i="166"/>
  <c r="C5120" i="166"/>
  <c r="D5120" i="166"/>
  <c r="A5121" i="166"/>
  <c r="B5121" i="166"/>
  <c r="C5121" i="166"/>
  <c r="D5121" i="166"/>
  <c r="A5122" i="166"/>
  <c r="B5122" i="166"/>
  <c r="C5122" i="166"/>
  <c r="D5122" i="166"/>
  <c r="A5123" i="166"/>
  <c r="B5123" i="166"/>
  <c r="C5123" i="166"/>
  <c r="D5123" i="166"/>
  <c r="A5124" i="166"/>
  <c r="B5124" i="166"/>
  <c r="C5124" i="166"/>
  <c r="D5124" i="166"/>
  <c r="A5125" i="166"/>
  <c r="B5125" i="166"/>
  <c r="C5125" i="166"/>
  <c r="D5125" i="166"/>
  <c r="A5126" i="166"/>
  <c r="B5126" i="166"/>
  <c r="C5126" i="166"/>
  <c r="D5126" i="166"/>
  <c r="A5127" i="166"/>
  <c r="B5127" i="166"/>
  <c r="C5127" i="166"/>
  <c r="D5127" i="166"/>
  <c r="A5128" i="166"/>
  <c r="B5128" i="166"/>
  <c r="C5128" i="166"/>
  <c r="D5128" i="166"/>
  <c r="A5129" i="166"/>
  <c r="B5129" i="166"/>
  <c r="C5129" i="166"/>
  <c r="D5129" i="166"/>
  <c r="A5130" i="166"/>
  <c r="B5130" i="166"/>
  <c r="C5130" i="166"/>
  <c r="D5130" i="166"/>
  <c r="A5131" i="166"/>
  <c r="B5131" i="166"/>
  <c r="C5131" i="166"/>
  <c r="D5131" i="166"/>
  <c r="A5132" i="166"/>
  <c r="B5132" i="166"/>
  <c r="C5132" i="166"/>
  <c r="D5132" i="166"/>
  <c r="A5133" i="166"/>
  <c r="B5133" i="166"/>
  <c r="C5133" i="166"/>
  <c r="D5133" i="166"/>
  <c r="A5134" i="166"/>
  <c r="B5134" i="166"/>
  <c r="C5134" i="166"/>
  <c r="D5134" i="166"/>
  <c r="A5135" i="166"/>
  <c r="B5135" i="166"/>
  <c r="C5135" i="166"/>
  <c r="D5135" i="166"/>
  <c r="A5136" i="166"/>
  <c r="B5136" i="166"/>
  <c r="C5136" i="166"/>
  <c r="D5136" i="166"/>
  <c r="A5137" i="166"/>
  <c r="B5137" i="166"/>
  <c r="C5137" i="166"/>
  <c r="D5137" i="166"/>
  <c r="A5138" i="166"/>
  <c r="B5138" i="166"/>
  <c r="C5138" i="166"/>
  <c r="D5138" i="166"/>
  <c r="A5139" i="166"/>
  <c r="B5139" i="166"/>
  <c r="C5139" i="166"/>
  <c r="D5139" i="166"/>
  <c r="A5140" i="166"/>
  <c r="B5140" i="166"/>
  <c r="C5140" i="166"/>
  <c r="D5140" i="166"/>
  <c r="A5141" i="166"/>
  <c r="B5141" i="166"/>
  <c r="C5141" i="166"/>
  <c r="D5141" i="166"/>
  <c r="A5142" i="166"/>
  <c r="B5142" i="166"/>
  <c r="C5142" i="166"/>
  <c r="D5142" i="166"/>
  <c r="A5143" i="166"/>
  <c r="B5143" i="166"/>
  <c r="C5143" i="166"/>
  <c r="D5143" i="166"/>
  <c r="A5144" i="166"/>
  <c r="B5144" i="166"/>
  <c r="C5144" i="166"/>
  <c r="D5144" i="166"/>
  <c r="A5145" i="166"/>
  <c r="B5145" i="166"/>
  <c r="C5145" i="166"/>
  <c r="D5145" i="166"/>
  <c r="A5146" i="166"/>
  <c r="B5146" i="166"/>
  <c r="C5146" i="166"/>
  <c r="D5146" i="166"/>
  <c r="A5147" i="166"/>
  <c r="B5147" i="166"/>
  <c r="C5147" i="166"/>
  <c r="D5147" i="166"/>
  <c r="A5148" i="166"/>
  <c r="B5148" i="166"/>
  <c r="C5148" i="166"/>
  <c r="D5148" i="166"/>
  <c r="A5149" i="166"/>
  <c r="B5149" i="166"/>
  <c r="C5149" i="166"/>
  <c r="D5149" i="166"/>
  <c r="A5150" i="166"/>
  <c r="B5150" i="166"/>
  <c r="C5150" i="166"/>
  <c r="D5150" i="166"/>
  <c r="A5151" i="166"/>
  <c r="B5151" i="166"/>
  <c r="C5151" i="166"/>
  <c r="D5151" i="166"/>
  <c r="A5152" i="166"/>
  <c r="B5152" i="166"/>
  <c r="C5152" i="166"/>
  <c r="D5152" i="166"/>
  <c r="A5153" i="166"/>
  <c r="B5153" i="166"/>
  <c r="C5153" i="166"/>
  <c r="D5153" i="166"/>
  <c r="A5154" i="166"/>
  <c r="B5154" i="166"/>
  <c r="C5154" i="166"/>
  <c r="D5154" i="166"/>
  <c r="A5155" i="166"/>
  <c r="B5155" i="166"/>
  <c r="C5155" i="166"/>
  <c r="D5155" i="166"/>
  <c r="A5156" i="166"/>
  <c r="B5156" i="166"/>
  <c r="C5156" i="166"/>
  <c r="D5156" i="166"/>
  <c r="A5157" i="166"/>
  <c r="B5157" i="166"/>
  <c r="C5157" i="166"/>
  <c r="D5157" i="166"/>
  <c r="A5158" i="166"/>
  <c r="B5158" i="166"/>
  <c r="C5158" i="166"/>
  <c r="D5158" i="166"/>
  <c r="A5159" i="166"/>
  <c r="B5159" i="166"/>
  <c r="C5159" i="166"/>
  <c r="D5159" i="166"/>
  <c r="A5160" i="166"/>
  <c r="B5160" i="166"/>
  <c r="C5160" i="166"/>
  <c r="D5160" i="166"/>
  <c r="A5161" i="166"/>
  <c r="B5161" i="166"/>
  <c r="C5161" i="166"/>
  <c r="D5161" i="166"/>
  <c r="A5162" i="166"/>
  <c r="B5162" i="166"/>
  <c r="C5162" i="166"/>
  <c r="D5162" i="166"/>
  <c r="A5163" i="166"/>
  <c r="B5163" i="166"/>
  <c r="C5163" i="166"/>
  <c r="D5163" i="166"/>
  <c r="A5164" i="166"/>
  <c r="B5164" i="166"/>
  <c r="C5164" i="166"/>
  <c r="D5164" i="166"/>
  <c r="A5165" i="166"/>
  <c r="B5165" i="166"/>
  <c r="C5165" i="166"/>
  <c r="D5165" i="166"/>
  <c r="A5166" i="166"/>
  <c r="B5166" i="166"/>
  <c r="C5166" i="166"/>
  <c r="D5166" i="166"/>
  <c r="A5167" i="166"/>
  <c r="B5167" i="166"/>
  <c r="C5167" i="166"/>
  <c r="D5167" i="166"/>
  <c r="A5168" i="166"/>
  <c r="B5168" i="166"/>
  <c r="C5168" i="166"/>
  <c r="D5168" i="166"/>
  <c r="A5169" i="166"/>
  <c r="B5169" i="166"/>
  <c r="C5169" i="166"/>
  <c r="D5169" i="166"/>
  <c r="A5170" i="166"/>
  <c r="B5170" i="166"/>
  <c r="C5170" i="166"/>
  <c r="D5170" i="166"/>
  <c r="A5171" i="166"/>
  <c r="B5171" i="166"/>
  <c r="C5171" i="166"/>
  <c r="D5171" i="166"/>
  <c r="A5172" i="166"/>
  <c r="B5172" i="166"/>
  <c r="C5172" i="166"/>
  <c r="D5172" i="166"/>
  <c r="A5173" i="166"/>
  <c r="B5173" i="166"/>
  <c r="C5173" i="166"/>
  <c r="D5173" i="166"/>
  <c r="A5174" i="166"/>
  <c r="B5174" i="166"/>
  <c r="C5174" i="166"/>
  <c r="D5174" i="166"/>
  <c r="A5175" i="166"/>
  <c r="B5175" i="166"/>
  <c r="C5175" i="166"/>
  <c r="D5175" i="166"/>
  <c r="A5176" i="166"/>
  <c r="B5176" i="166"/>
  <c r="C5176" i="166"/>
  <c r="D5176" i="166"/>
  <c r="A5177" i="166"/>
  <c r="B5177" i="166"/>
  <c r="C5177" i="166"/>
  <c r="D5177" i="166"/>
  <c r="A5178" i="166"/>
  <c r="B5178" i="166"/>
  <c r="C5178" i="166"/>
  <c r="D5178" i="166"/>
  <c r="A5179" i="166"/>
  <c r="B5179" i="166"/>
  <c r="C5179" i="166"/>
  <c r="D5179" i="166"/>
  <c r="A5180" i="166"/>
  <c r="B5180" i="166"/>
  <c r="C5180" i="166"/>
  <c r="D5180" i="166"/>
  <c r="A5181" i="166"/>
  <c r="B5181" i="166"/>
  <c r="C5181" i="166"/>
  <c r="D5181" i="166"/>
  <c r="A5182" i="166"/>
  <c r="B5182" i="166"/>
  <c r="C5182" i="166"/>
  <c r="D5182" i="166"/>
  <c r="A5183" i="166"/>
  <c r="B5183" i="166"/>
  <c r="C5183" i="166"/>
  <c r="D5183" i="166"/>
  <c r="A5184" i="166"/>
  <c r="B5184" i="166"/>
  <c r="C5184" i="166"/>
  <c r="D5184" i="166"/>
  <c r="A5185" i="166"/>
  <c r="B5185" i="166"/>
  <c r="C5185" i="166"/>
  <c r="D5185" i="166"/>
  <c r="A5186" i="166"/>
  <c r="B5186" i="166"/>
  <c r="C5186" i="166"/>
  <c r="D5186" i="166"/>
  <c r="A5187" i="166"/>
  <c r="B5187" i="166"/>
  <c r="C5187" i="166"/>
  <c r="D5187" i="166"/>
  <c r="A5188" i="166"/>
  <c r="B5188" i="166"/>
  <c r="C5188" i="166"/>
  <c r="D5188" i="166"/>
  <c r="A5189" i="166"/>
  <c r="B5189" i="166"/>
  <c r="C5189" i="166"/>
  <c r="D5189" i="166"/>
  <c r="A5190" i="166"/>
  <c r="B5190" i="166"/>
  <c r="C5190" i="166"/>
  <c r="D5190" i="166"/>
  <c r="A5191" i="166"/>
  <c r="B5191" i="166"/>
  <c r="C5191" i="166"/>
  <c r="D5191" i="166"/>
  <c r="A5192" i="166"/>
  <c r="B5192" i="166"/>
  <c r="C5192" i="166"/>
  <c r="D5192" i="166"/>
  <c r="A5193" i="166"/>
  <c r="B5193" i="166"/>
  <c r="C5193" i="166"/>
  <c r="D5193" i="166"/>
  <c r="A5194" i="166"/>
  <c r="B5194" i="166"/>
  <c r="C5194" i="166"/>
  <c r="D5194" i="166"/>
  <c r="A5195" i="166"/>
  <c r="B5195" i="166"/>
  <c r="C5195" i="166"/>
  <c r="D5195" i="166"/>
  <c r="A5196" i="166"/>
  <c r="B5196" i="166"/>
  <c r="C5196" i="166"/>
  <c r="D5196" i="166"/>
  <c r="A5197" i="166"/>
  <c r="B5197" i="166"/>
  <c r="C5197" i="166"/>
  <c r="D5197" i="166"/>
  <c r="A5198" i="166"/>
  <c r="B5198" i="166"/>
  <c r="C5198" i="166"/>
  <c r="D5198" i="166"/>
  <c r="A5199" i="166"/>
  <c r="B5199" i="166"/>
  <c r="C5199" i="166"/>
  <c r="D5199" i="166"/>
  <c r="A5200" i="166"/>
  <c r="B5200" i="166"/>
  <c r="C5200" i="166"/>
  <c r="D5200" i="166"/>
  <c r="A5201" i="166"/>
  <c r="B5201" i="166"/>
  <c r="C5201" i="166"/>
  <c r="D5201" i="166"/>
  <c r="A5202" i="166"/>
  <c r="B5202" i="166"/>
  <c r="C5202" i="166"/>
  <c r="D5202" i="166"/>
  <c r="A5203" i="166"/>
  <c r="B5203" i="166"/>
  <c r="C5203" i="166"/>
  <c r="D5203" i="166"/>
  <c r="A5204" i="166"/>
  <c r="B5204" i="166"/>
  <c r="C5204" i="166"/>
  <c r="D5204" i="166"/>
  <c r="A5205" i="166"/>
  <c r="B5205" i="166"/>
  <c r="C5205" i="166"/>
  <c r="D5205" i="166"/>
  <c r="A5206" i="166"/>
  <c r="B5206" i="166"/>
  <c r="C5206" i="166"/>
  <c r="D5206" i="166"/>
  <c r="A5207" i="166"/>
  <c r="B5207" i="166"/>
  <c r="C5207" i="166"/>
  <c r="D5207" i="166"/>
  <c r="A5208" i="166"/>
  <c r="B5208" i="166"/>
  <c r="C5208" i="166"/>
  <c r="D5208" i="166"/>
  <c r="A5209" i="166"/>
  <c r="B5209" i="166"/>
  <c r="C5209" i="166"/>
  <c r="D5209" i="166"/>
  <c r="A5210" i="166"/>
  <c r="B5210" i="166"/>
  <c r="C5210" i="166"/>
  <c r="D5210" i="166"/>
  <c r="A5211" i="166"/>
  <c r="B5211" i="166"/>
  <c r="C5211" i="166"/>
  <c r="D5211" i="166"/>
  <c r="A5212" i="166"/>
  <c r="B5212" i="166"/>
  <c r="C5212" i="166"/>
  <c r="D5212" i="166"/>
  <c r="A5213" i="166"/>
  <c r="B5213" i="166"/>
  <c r="C5213" i="166"/>
  <c r="D5213" i="166"/>
  <c r="A5214" i="166"/>
  <c r="B5214" i="166"/>
  <c r="C5214" i="166"/>
  <c r="D5214" i="166"/>
  <c r="A5215" i="166"/>
  <c r="B5215" i="166"/>
  <c r="C5215" i="166"/>
  <c r="D5215" i="166"/>
  <c r="A5216" i="166"/>
  <c r="B5216" i="166"/>
  <c r="C5216" i="166"/>
  <c r="D5216" i="166"/>
  <c r="A5217" i="166"/>
  <c r="B5217" i="166"/>
  <c r="C5217" i="166"/>
  <c r="D5217" i="166"/>
  <c r="A5218" i="166"/>
  <c r="B5218" i="166"/>
  <c r="C5218" i="166"/>
  <c r="D5218" i="166"/>
  <c r="A5219" i="166"/>
  <c r="B5219" i="166"/>
  <c r="C5219" i="166"/>
  <c r="D5219" i="166"/>
  <c r="A5220" i="166"/>
  <c r="B5220" i="166"/>
  <c r="C5220" i="166"/>
  <c r="D5220" i="166"/>
  <c r="A5221" i="166"/>
  <c r="B5221" i="166"/>
  <c r="C5221" i="166"/>
  <c r="D5221" i="166"/>
  <c r="A5222" i="166"/>
  <c r="B5222" i="166"/>
  <c r="C5222" i="166"/>
  <c r="D5222" i="166"/>
  <c r="A5223" i="166"/>
  <c r="B5223" i="166"/>
  <c r="C5223" i="166"/>
  <c r="D5223" i="166"/>
  <c r="A5224" i="166"/>
  <c r="B5224" i="166"/>
  <c r="C5224" i="166"/>
  <c r="D5224" i="166"/>
  <c r="A5225" i="166"/>
  <c r="B5225" i="166"/>
  <c r="C5225" i="166"/>
  <c r="D5225" i="166"/>
  <c r="A5226" i="166"/>
  <c r="B5226" i="166"/>
  <c r="C5226" i="166"/>
  <c r="D5226" i="166"/>
  <c r="A5227" i="166"/>
  <c r="B5227" i="166"/>
  <c r="C5227" i="166"/>
  <c r="D5227" i="166"/>
  <c r="A5228" i="166"/>
  <c r="B5228" i="166"/>
  <c r="C5228" i="166"/>
  <c r="D5228" i="166"/>
  <c r="A5229" i="166"/>
  <c r="B5229" i="166"/>
  <c r="C5229" i="166"/>
  <c r="D5229" i="166"/>
  <c r="A5230" i="166"/>
  <c r="B5230" i="166"/>
  <c r="C5230" i="166"/>
  <c r="D5230" i="166"/>
  <c r="A5231" i="166"/>
  <c r="B5231" i="166"/>
  <c r="C5231" i="166"/>
  <c r="D5231" i="166"/>
  <c r="A5232" i="166"/>
  <c r="B5232" i="166"/>
  <c r="C5232" i="166"/>
  <c r="D5232" i="166"/>
  <c r="A5233" i="166"/>
  <c r="B5233" i="166"/>
  <c r="C5233" i="166"/>
  <c r="D5233" i="166"/>
  <c r="A5234" i="166"/>
  <c r="B5234" i="166"/>
  <c r="C5234" i="166"/>
  <c r="D5234" i="166"/>
  <c r="A5235" i="166"/>
  <c r="B5235" i="166"/>
  <c r="C5235" i="166"/>
  <c r="D5235" i="166"/>
  <c r="A5236" i="166"/>
  <c r="B5236" i="166"/>
  <c r="C5236" i="166"/>
  <c r="D5236" i="166"/>
  <c r="A5237" i="166"/>
  <c r="B5237" i="166"/>
  <c r="C5237" i="166"/>
  <c r="D5237" i="166"/>
  <c r="A5238" i="166"/>
  <c r="B5238" i="166"/>
  <c r="C5238" i="166"/>
  <c r="D5238" i="166"/>
  <c r="A5239" i="166"/>
  <c r="B5239" i="166"/>
  <c r="C5239" i="166"/>
  <c r="D5239" i="166"/>
  <c r="A5240" i="166"/>
  <c r="B5240" i="166"/>
  <c r="C5240" i="166"/>
  <c r="D5240" i="166"/>
  <c r="A5241" i="166"/>
  <c r="B5241" i="166"/>
  <c r="C5241" i="166"/>
  <c r="D5241" i="166"/>
  <c r="A5242" i="166"/>
  <c r="B5242" i="166"/>
  <c r="C5242" i="166"/>
  <c r="D5242" i="166"/>
  <c r="A5243" i="166"/>
  <c r="B5243" i="166"/>
  <c r="C5243" i="166"/>
  <c r="D5243" i="166"/>
  <c r="A5244" i="166"/>
  <c r="B5244" i="166"/>
  <c r="C5244" i="166"/>
  <c r="D5244" i="166"/>
  <c r="A5245" i="166"/>
  <c r="B5245" i="166"/>
  <c r="C5245" i="166"/>
  <c r="D5245" i="166"/>
  <c r="A5246" i="166"/>
  <c r="B5246" i="166"/>
  <c r="C5246" i="166"/>
  <c r="D5246" i="166"/>
  <c r="A5247" i="166"/>
  <c r="B5247" i="166"/>
  <c r="C5247" i="166"/>
  <c r="D5247" i="166"/>
  <c r="A5248" i="166"/>
  <c r="B5248" i="166"/>
  <c r="C5248" i="166"/>
  <c r="D5248" i="166"/>
  <c r="A5249" i="166"/>
  <c r="B5249" i="166"/>
  <c r="C5249" i="166"/>
  <c r="D5249" i="166"/>
  <c r="A5250" i="166"/>
  <c r="B5250" i="166"/>
  <c r="C5250" i="166"/>
  <c r="D5250" i="166"/>
  <c r="A5251" i="166"/>
  <c r="B5251" i="166"/>
  <c r="C5251" i="166"/>
  <c r="D5251" i="166"/>
  <c r="A5252" i="166"/>
  <c r="B5252" i="166"/>
  <c r="C5252" i="166"/>
  <c r="D5252" i="166"/>
  <c r="A5253" i="166"/>
  <c r="B5253" i="166"/>
  <c r="C5253" i="166"/>
  <c r="D5253" i="166"/>
  <c r="A5254" i="166"/>
  <c r="B5254" i="166"/>
  <c r="C5254" i="166"/>
  <c r="D5254" i="166"/>
  <c r="A5255" i="166"/>
  <c r="B5255" i="166"/>
  <c r="C5255" i="166"/>
  <c r="D5255" i="166"/>
  <c r="A5256" i="166"/>
  <c r="B5256" i="166"/>
  <c r="C5256" i="166"/>
  <c r="D5256" i="166"/>
  <c r="A5257" i="166"/>
  <c r="B5257" i="166"/>
  <c r="C5257" i="166"/>
  <c r="D5257" i="166"/>
  <c r="A5258" i="166"/>
  <c r="B5258" i="166"/>
  <c r="C5258" i="166"/>
  <c r="D5258" i="166"/>
  <c r="A5259" i="166"/>
  <c r="B5259" i="166"/>
  <c r="C5259" i="166"/>
  <c r="D5259" i="166"/>
  <c r="A5260" i="166"/>
  <c r="B5260" i="166"/>
  <c r="C5260" i="166"/>
  <c r="D5260" i="166"/>
  <c r="A5261" i="166"/>
  <c r="B5261" i="166"/>
  <c r="C5261" i="166"/>
  <c r="D5261" i="166"/>
  <c r="A5262" i="166"/>
  <c r="B5262" i="166"/>
  <c r="C5262" i="166"/>
  <c r="D5262" i="166"/>
  <c r="A5263" i="166"/>
  <c r="B5263" i="166"/>
  <c r="C5263" i="166"/>
  <c r="D5263" i="166"/>
  <c r="A5264" i="166"/>
  <c r="B5264" i="166"/>
  <c r="C5264" i="166"/>
  <c r="D5264" i="166"/>
  <c r="A5265" i="166"/>
  <c r="B5265" i="166"/>
  <c r="C5265" i="166"/>
  <c r="D5265" i="166"/>
  <c r="A5266" i="166"/>
  <c r="B5266" i="166"/>
  <c r="C5266" i="166"/>
  <c r="D5266" i="166"/>
  <c r="A5267" i="166"/>
  <c r="B5267" i="166"/>
  <c r="C5267" i="166"/>
  <c r="D5267" i="166"/>
  <c r="A5268" i="166"/>
  <c r="B5268" i="166"/>
  <c r="C5268" i="166"/>
  <c r="D5268" i="166"/>
  <c r="A5269" i="166"/>
  <c r="B5269" i="166"/>
  <c r="C5269" i="166"/>
  <c r="D5269" i="166"/>
  <c r="A5270" i="166"/>
  <c r="B5270" i="166"/>
  <c r="C5270" i="166"/>
  <c r="D5270" i="166"/>
  <c r="A5271" i="166"/>
  <c r="B5271" i="166"/>
  <c r="C5271" i="166"/>
  <c r="D5271" i="166"/>
  <c r="A5272" i="166"/>
  <c r="B5272" i="166"/>
  <c r="C5272" i="166"/>
  <c r="D5272" i="166"/>
  <c r="A5273" i="166"/>
  <c r="B5273" i="166"/>
  <c r="C5273" i="166"/>
  <c r="D5273" i="166"/>
  <c r="A5274" i="166"/>
  <c r="B5274" i="166"/>
  <c r="C5274" i="166"/>
  <c r="D5274" i="166"/>
  <c r="A5275" i="166"/>
  <c r="B5275" i="166"/>
  <c r="C5275" i="166"/>
  <c r="D5275" i="166"/>
  <c r="A5276" i="166"/>
  <c r="B5276" i="166"/>
  <c r="C5276" i="166"/>
  <c r="D5276" i="166"/>
  <c r="A5277" i="166"/>
  <c r="B5277" i="166"/>
  <c r="C5277" i="166"/>
  <c r="D5277" i="166"/>
  <c r="A5278" i="166"/>
  <c r="B5278" i="166"/>
  <c r="C5278" i="166"/>
  <c r="D5278" i="166"/>
  <c r="A5279" i="166"/>
  <c r="B5279" i="166"/>
  <c r="C5279" i="166"/>
  <c r="D5279" i="166"/>
  <c r="A5280" i="166"/>
  <c r="B5280" i="166"/>
  <c r="C5280" i="166"/>
  <c r="D5280" i="166"/>
  <c r="A5281" i="166"/>
  <c r="B5281" i="166"/>
  <c r="C5281" i="166"/>
  <c r="D5281" i="166"/>
  <c r="A5282" i="166"/>
  <c r="B5282" i="166"/>
  <c r="C5282" i="166"/>
  <c r="D5282" i="166"/>
  <c r="A5283" i="166"/>
  <c r="B5283" i="166"/>
  <c r="C5283" i="166"/>
  <c r="D5283" i="166"/>
  <c r="A5284" i="166"/>
  <c r="B5284" i="166"/>
  <c r="C5284" i="166"/>
  <c r="D5284" i="166"/>
  <c r="A5285" i="166"/>
  <c r="B5285" i="166"/>
  <c r="C5285" i="166"/>
  <c r="D5285" i="166"/>
  <c r="A5286" i="166"/>
  <c r="B5286" i="166"/>
  <c r="C5286" i="166"/>
  <c r="D5286" i="166"/>
  <c r="A5287" i="166"/>
  <c r="B5287" i="166"/>
  <c r="C5287" i="166"/>
  <c r="D5287" i="166"/>
  <c r="A5288" i="166"/>
  <c r="B5288" i="166"/>
  <c r="C5288" i="166"/>
  <c r="D5288" i="166"/>
  <c r="A5289" i="166"/>
  <c r="B5289" i="166"/>
  <c r="C5289" i="166"/>
  <c r="D5289" i="166"/>
  <c r="A5290" i="166"/>
  <c r="B5290" i="166"/>
  <c r="C5290" i="166"/>
  <c r="D5290" i="166"/>
  <c r="A5291" i="166"/>
  <c r="B5291" i="166"/>
  <c r="C5291" i="166"/>
  <c r="D5291" i="166"/>
  <c r="A5292" i="166"/>
  <c r="B5292" i="166"/>
  <c r="C5292" i="166"/>
  <c r="D5292" i="166"/>
  <c r="A5293" i="166"/>
  <c r="B5293" i="166"/>
  <c r="C5293" i="166"/>
  <c r="D5293" i="166"/>
  <c r="A5294" i="166"/>
  <c r="B5294" i="166"/>
  <c r="C5294" i="166"/>
  <c r="D5294" i="166"/>
  <c r="A5295" i="166"/>
  <c r="B5295" i="166"/>
  <c r="C5295" i="166"/>
  <c r="D5295" i="166"/>
  <c r="A5296" i="166"/>
  <c r="B5296" i="166"/>
  <c r="C5296" i="166"/>
  <c r="D5296" i="166"/>
  <c r="A5297" i="166"/>
  <c r="B5297" i="166"/>
  <c r="C5297" i="166"/>
  <c r="D5297" i="166"/>
  <c r="A5298" i="166"/>
  <c r="B5298" i="166"/>
  <c r="C5298" i="166"/>
  <c r="D5298" i="166"/>
  <c r="A5299" i="166"/>
  <c r="B5299" i="166"/>
  <c r="C5299" i="166"/>
  <c r="D5299" i="166"/>
  <c r="A5300" i="166"/>
  <c r="B5300" i="166"/>
  <c r="C5300" i="166"/>
  <c r="D5300" i="166"/>
  <c r="A5301" i="166"/>
  <c r="B5301" i="166"/>
  <c r="C5301" i="166"/>
  <c r="D5301" i="166"/>
  <c r="A5302" i="166"/>
  <c r="B5302" i="166"/>
  <c r="C5302" i="166"/>
  <c r="D5302" i="166"/>
  <c r="A5303" i="166"/>
  <c r="B5303" i="166"/>
  <c r="C5303" i="166"/>
  <c r="D5303" i="166"/>
  <c r="A5304" i="166"/>
  <c r="B5304" i="166"/>
  <c r="C5304" i="166"/>
  <c r="D5304" i="166"/>
  <c r="A5305" i="166"/>
  <c r="B5305" i="166"/>
  <c r="C5305" i="166"/>
  <c r="D5305" i="166"/>
  <c r="A5306" i="166"/>
  <c r="B5306" i="166"/>
  <c r="C5306" i="166"/>
  <c r="D5306" i="166"/>
  <c r="A5307" i="166"/>
  <c r="B5307" i="166"/>
  <c r="C5307" i="166"/>
  <c r="D5307" i="166"/>
  <c r="A5308" i="166"/>
  <c r="B5308" i="166"/>
  <c r="C5308" i="166"/>
  <c r="D5308" i="166"/>
  <c r="A5309" i="166"/>
  <c r="B5309" i="166"/>
  <c r="C5309" i="166"/>
  <c r="D5309" i="166"/>
  <c r="A5310" i="166"/>
  <c r="B5310" i="166"/>
  <c r="C5310" i="166"/>
  <c r="D5310" i="166"/>
  <c r="A5311" i="166"/>
  <c r="B5311" i="166"/>
  <c r="C5311" i="166"/>
  <c r="D5311" i="166"/>
  <c r="A5312" i="166"/>
  <c r="B5312" i="166"/>
  <c r="C5312" i="166"/>
  <c r="D5312" i="166"/>
  <c r="A5313" i="166"/>
  <c r="B5313" i="166"/>
  <c r="C5313" i="166"/>
  <c r="D5313" i="166"/>
  <c r="A5314" i="166"/>
  <c r="B5314" i="166"/>
  <c r="C5314" i="166"/>
  <c r="D5314" i="166"/>
  <c r="A5315" i="166"/>
  <c r="B5315" i="166"/>
  <c r="C5315" i="166"/>
  <c r="D5315" i="166"/>
  <c r="A5316" i="166"/>
  <c r="B5316" i="166"/>
  <c r="C5316" i="166"/>
  <c r="D5316" i="166"/>
  <c r="A5317" i="166"/>
  <c r="B5317" i="166"/>
  <c r="C5317" i="166"/>
  <c r="D5317" i="166"/>
  <c r="A5318" i="166"/>
  <c r="B5318" i="166"/>
  <c r="C5318" i="166"/>
  <c r="D5318" i="166"/>
  <c r="A5319" i="166"/>
  <c r="B5319" i="166"/>
  <c r="C5319" i="166"/>
  <c r="D5319" i="166"/>
  <c r="A5320" i="166"/>
  <c r="B5320" i="166"/>
  <c r="C5320" i="166"/>
  <c r="D5320" i="166"/>
  <c r="A5321" i="166"/>
  <c r="B5321" i="166"/>
  <c r="C5321" i="166"/>
  <c r="D5321" i="166"/>
  <c r="A5322" i="166"/>
  <c r="B5322" i="166"/>
  <c r="C5322" i="166"/>
  <c r="D5322" i="166"/>
  <c r="A5323" i="166"/>
  <c r="B5323" i="166"/>
  <c r="C5323" i="166"/>
  <c r="D5323" i="166"/>
  <c r="A5324" i="166"/>
  <c r="B5324" i="166"/>
  <c r="C5324" i="166"/>
  <c r="D5324" i="166"/>
  <c r="A5325" i="166"/>
  <c r="B5325" i="166"/>
  <c r="C5325" i="166"/>
  <c r="D5325" i="166"/>
  <c r="A5326" i="166"/>
  <c r="B5326" i="166"/>
  <c r="C5326" i="166"/>
  <c r="D5326" i="166"/>
  <c r="A5327" i="166"/>
  <c r="B5327" i="166"/>
  <c r="C5327" i="166"/>
  <c r="D5327" i="166"/>
  <c r="A5328" i="166"/>
  <c r="B5328" i="166"/>
  <c r="C5328" i="166"/>
  <c r="D5328" i="166"/>
  <c r="A5329" i="166"/>
  <c r="B5329" i="166"/>
  <c r="C5329" i="166"/>
  <c r="D5329" i="166"/>
  <c r="A5330" i="166"/>
  <c r="B5330" i="166"/>
  <c r="C5330" i="166"/>
  <c r="D5330" i="166"/>
  <c r="A5331" i="166"/>
  <c r="B5331" i="166"/>
  <c r="C5331" i="166"/>
  <c r="D5331" i="166"/>
  <c r="A5332" i="166"/>
  <c r="B5332" i="166"/>
  <c r="C5332" i="166"/>
  <c r="D5332" i="166"/>
  <c r="A5333" i="166"/>
  <c r="B5333" i="166"/>
  <c r="C5333" i="166"/>
  <c r="D5333" i="166"/>
  <c r="A5334" i="166"/>
  <c r="B5334" i="166"/>
  <c r="C5334" i="166"/>
  <c r="D5334" i="166"/>
  <c r="A5335" i="166"/>
  <c r="B5335" i="166"/>
  <c r="C5335" i="166"/>
  <c r="D5335" i="166"/>
  <c r="A5336" i="166"/>
  <c r="B5336" i="166"/>
  <c r="C5336" i="166"/>
  <c r="D5336" i="166"/>
  <c r="A5337" i="166"/>
  <c r="B5337" i="166"/>
  <c r="C5337" i="166"/>
  <c r="D5337" i="166"/>
  <c r="A5338" i="166"/>
  <c r="B5338" i="166"/>
  <c r="C5338" i="166"/>
  <c r="D5338" i="166"/>
  <c r="A5339" i="166"/>
  <c r="B5339" i="166"/>
  <c r="C5339" i="166"/>
  <c r="D5339" i="166"/>
  <c r="A5340" i="166"/>
  <c r="B5340" i="166"/>
  <c r="C5340" i="166"/>
  <c r="D5340" i="166"/>
  <c r="A5341" i="166"/>
  <c r="B5341" i="166"/>
  <c r="C5341" i="166"/>
  <c r="D5341" i="166"/>
  <c r="A5342" i="166"/>
  <c r="B5342" i="166"/>
  <c r="C5342" i="166"/>
  <c r="D5342" i="166"/>
  <c r="A5343" i="166"/>
  <c r="B5343" i="166"/>
  <c r="C5343" i="166"/>
  <c r="D5343" i="166"/>
  <c r="A5344" i="166"/>
  <c r="B5344" i="166"/>
  <c r="C5344" i="166"/>
  <c r="D5344" i="166"/>
  <c r="A5345" i="166"/>
  <c r="B5345" i="166"/>
  <c r="C5345" i="166"/>
  <c r="D5345" i="166"/>
  <c r="A5346" i="166"/>
  <c r="B5346" i="166"/>
  <c r="C5346" i="166"/>
  <c r="D5346" i="166"/>
  <c r="A5347" i="166"/>
  <c r="B5347" i="166"/>
  <c r="C5347" i="166"/>
  <c r="D5347" i="166"/>
  <c r="A5348" i="166"/>
  <c r="B5348" i="166"/>
  <c r="C5348" i="166"/>
  <c r="D5348" i="166"/>
  <c r="A5349" i="166"/>
  <c r="B5349" i="166"/>
  <c r="C5349" i="166"/>
  <c r="D5349" i="166"/>
  <c r="A5350" i="166"/>
  <c r="B5350" i="166"/>
  <c r="C5350" i="166"/>
  <c r="D5350" i="166"/>
  <c r="A5351" i="166"/>
  <c r="B5351" i="166"/>
  <c r="C5351" i="166"/>
  <c r="D5351" i="166"/>
  <c r="A5352" i="166"/>
  <c r="B5352" i="166"/>
  <c r="C5352" i="166"/>
  <c r="D5352" i="166"/>
  <c r="A5353" i="166"/>
  <c r="B5353" i="166"/>
  <c r="C5353" i="166"/>
  <c r="D5353" i="166"/>
  <c r="A5354" i="166"/>
  <c r="B5354" i="166"/>
  <c r="C5354" i="166"/>
  <c r="D5354" i="166"/>
  <c r="A5355" i="166"/>
  <c r="B5355" i="166"/>
  <c r="C5355" i="166"/>
  <c r="D5355" i="166"/>
  <c r="A5356" i="166"/>
  <c r="B5356" i="166"/>
  <c r="C5356" i="166"/>
  <c r="D5356" i="166"/>
  <c r="A5357" i="166"/>
  <c r="B5357" i="166"/>
  <c r="C5357" i="166"/>
  <c r="D5357" i="166"/>
  <c r="A5358" i="166"/>
  <c r="B5358" i="166"/>
  <c r="C5358" i="166"/>
  <c r="D5358" i="166"/>
  <c r="A5359" i="166"/>
  <c r="B5359" i="166"/>
  <c r="C5359" i="166"/>
  <c r="D5359" i="166"/>
  <c r="A5360" i="166"/>
  <c r="B5360" i="166"/>
  <c r="C5360" i="166"/>
  <c r="D5360" i="166"/>
  <c r="A5361" i="166"/>
  <c r="B5361" i="166"/>
  <c r="C5361" i="166"/>
  <c r="D5361" i="166"/>
  <c r="A5362" i="166"/>
  <c r="B5362" i="166"/>
  <c r="C5362" i="166"/>
  <c r="D5362" i="166"/>
  <c r="A5363" i="166"/>
  <c r="B5363" i="166"/>
  <c r="C5363" i="166"/>
  <c r="D5363" i="166"/>
  <c r="A5364" i="166"/>
  <c r="B5364" i="166"/>
  <c r="C5364" i="166"/>
  <c r="D5364" i="166"/>
  <c r="A5365" i="166"/>
  <c r="B5365" i="166"/>
  <c r="C5365" i="166"/>
  <c r="D5365" i="166"/>
  <c r="A5366" i="166"/>
  <c r="B5366" i="166"/>
  <c r="C5366" i="166"/>
  <c r="D5366" i="166"/>
  <c r="A5367" i="166"/>
  <c r="B5367" i="166"/>
  <c r="C5367" i="166"/>
  <c r="D5367" i="166"/>
  <c r="A5368" i="166"/>
  <c r="B5368" i="166"/>
  <c r="C5368" i="166"/>
  <c r="D5368" i="166"/>
  <c r="A5369" i="166"/>
  <c r="B5369" i="166"/>
  <c r="C5369" i="166"/>
  <c r="D5369" i="166"/>
  <c r="A5370" i="166"/>
  <c r="B5370" i="166"/>
  <c r="C5370" i="166"/>
  <c r="D5370" i="166"/>
  <c r="A5371" i="166"/>
  <c r="B5371" i="166"/>
  <c r="C5371" i="166"/>
  <c r="D5371" i="166"/>
  <c r="A5372" i="166"/>
  <c r="B5372" i="166"/>
  <c r="C5372" i="166"/>
  <c r="D5372" i="166"/>
  <c r="A5373" i="166"/>
  <c r="B5373" i="166"/>
  <c r="C5373" i="166"/>
  <c r="D5373" i="166"/>
  <c r="A5374" i="166"/>
  <c r="B5374" i="166"/>
  <c r="C5374" i="166"/>
  <c r="D5374" i="166"/>
  <c r="A5375" i="166"/>
  <c r="B5375" i="166"/>
  <c r="C5375" i="166"/>
  <c r="D5375" i="166"/>
  <c r="A5376" i="166"/>
  <c r="B5376" i="166"/>
  <c r="C5376" i="166"/>
  <c r="D5376" i="166"/>
  <c r="A5377" i="166"/>
  <c r="B5377" i="166"/>
  <c r="C5377" i="166"/>
  <c r="D5377" i="166"/>
  <c r="A5378" i="166"/>
  <c r="B5378" i="166"/>
  <c r="C5378" i="166"/>
  <c r="D5378" i="166"/>
  <c r="A5379" i="166"/>
  <c r="B5379" i="166"/>
  <c r="C5379" i="166"/>
  <c r="D5379" i="166"/>
  <c r="A5380" i="166"/>
  <c r="B5380" i="166"/>
  <c r="C5380" i="166"/>
  <c r="D5380" i="166"/>
  <c r="A5381" i="166"/>
  <c r="B5381" i="166"/>
  <c r="C5381" i="166"/>
  <c r="D5381" i="166"/>
  <c r="A5382" i="166"/>
  <c r="B5382" i="166"/>
  <c r="C5382" i="166"/>
  <c r="D5382" i="166"/>
  <c r="A5383" i="166"/>
  <c r="B5383" i="166"/>
  <c r="C5383" i="166"/>
  <c r="D5383" i="166"/>
  <c r="A5384" i="166"/>
  <c r="B5384" i="166"/>
  <c r="C5384" i="166"/>
  <c r="D5384" i="166"/>
  <c r="A5385" i="166"/>
  <c r="B5385" i="166"/>
  <c r="C5385" i="166"/>
  <c r="D5385" i="166"/>
  <c r="A5386" i="166"/>
  <c r="B5386" i="166"/>
  <c r="C5386" i="166"/>
  <c r="D5386" i="166"/>
  <c r="A5387" i="166"/>
  <c r="B5387" i="166"/>
  <c r="C5387" i="166"/>
  <c r="D5387" i="166"/>
  <c r="A5388" i="166"/>
  <c r="B5388" i="166"/>
  <c r="C5388" i="166"/>
  <c r="D5388" i="166"/>
  <c r="A5389" i="166"/>
  <c r="B5389" i="166"/>
  <c r="C5389" i="166"/>
  <c r="D5389" i="166"/>
  <c r="A5390" i="166"/>
  <c r="B5390" i="166"/>
  <c r="C5390" i="166"/>
  <c r="D5390" i="166"/>
  <c r="A5391" i="166"/>
  <c r="B5391" i="166"/>
  <c r="C5391" i="166"/>
  <c r="D5391" i="166"/>
  <c r="A5392" i="166"/>
  <c r="B5392" i="166"/>
  <c r="C5392" i="166"/>
  <c r="D5392" i="166"/>
  <c r="A5393" i="166"/>
  <c r="B5393" i="166"/>
  <c r="C5393" i="166"/>
  <c r="D5393" i="166"/>
  <c r="A5394" i="166"/>
  <c r="B5394" i="166"/>
  <c r="C5394" i="166"/>
  <c r="D5394" i="166"/>
  <c r="A5395" i="166"/>
  <c r="B5395" i="166"/>
  <c r="C5395" i="166"/>
  <c r="D5395" i="166"/>
  <c r="A5396" i="166"/>
  <c r="B5396" i="166"/>
  <c r="C5396" i="166"/>
  <c r="D5396" i="166"/>
  <c r="A5397" i="166"/>
  <c r="B5397" i="166"/>
  <c r="C5397" i="166"/>
  <c r="D5397" i="166"/>
  <c r="A5398" i="166"/>
  <c r="B5398" i="166"/>
  <c r="C5398" i="166"/>
  <c r="D5398" i="166"/>
  <c r="A5399" i="166"/>
  <c r="B5399" i="166"/>
  <c r="C5399" i="166"/>
  <c r="D5399" i="166"/>
  <c r="A5400" i="166"/>
  <c r="B5400" i="166"/>
  <c r="C5400" i="166"/>
  <c r="D5400" i="166"/>
  <c r="A5401" i="166"/>
  <c r="B5401" i="166"/>
  <c r="C5401" i="166"/>
  <c r="D5401" i="166"/>
  <c r="A5402" i="166"/>
  <c r="B5402" i="166"/>
  <c r="C5402" i="166"/>
  <c r="D5402" i="166"/>
  <c r="A5403" i="166"/>
  <c r="B5403" i="166"/>
  <c r="C5403" i="166"/>
  <c r="D5403" i="166"/>
  <c r="A5404" i="166"/>
  <c r="B5404" i="166"/>
  <c r="C5404" i="166"/>
  <c r="D5404" i="166"/>
  <c r="A5405" i="166"/>
  <c r="B5405" i="166"/>
  <c r="C5405" i="166"/>
  <c r="D5405" i="166"/>
  <c r="A5406" i="166"/>
  <c r="B5406" i="166"/>
  <c r="C5406" i="166"/>
  <c r="D5406" i="166"/>
  <c r="A5407" i="166"/>
  <c r="B5407" i="166"/>
  <c r="C5407" i="166"/>
  <c r="D5407" i="166"/>
  <c r="A5408" i="166"/>
  <c r="B5408" i="166"/>
  <c r="C5408" i="166"/>
  <c r="D5408" i="166"/>
  <c r="A5409" i="166"/>
  <c r="B5409" i="166"/>
  <c r="C5409" i="166"/>
  <c r="D5409" i="166"/>
  <c r="A5410" i="166"/>
  <c r="B5410" i="166"/>
  <c r="C5410" i="166"/>
  <c r="D5410" i="166"/>
  <c r="A5411" i="166"/>
  <c r="B5411" i="166"/>
  <c r="C5411" i="166"/>
  <c r="D5411" i="166"/>
  <c r="A5412" i="166"/>
  <c r="B5412" i="166"/>
  <c r="C5412" i="166"/>
  <c r="D5412" i="166"/>
  <c r="A5413" i="166"/>
  <c r="B5413" i="166"/>
  <c r="C5413" i="166"/>
  <c r="D5413" i="166"/>
  <c r="A5414" i="166"/>
  <c r="B5414" i="166"/>
  <c r="C5414" i="166"/>
  <c r="D5414" i="166"/>
  <c r="A5415" i="166"/>
  <c r="B5415" i="166"/>
  <c r="C5415" i="166"/>
  <c r="D5415" i="166"/>
  <c r="A5416" i="166"/>
  <c r="B5416" i="166"/>
  <c r="C5416" i="166"/>
  <c r="D5416" i="166"/>
  <c r="A5417" i="166"/>
  <c r="B5417" i="166"/>
  <c r="C5417" i="166"/>
  <c r="D5417" i="166"/>
  <c r="A5418" i="166"/>
  <c r="B5418" i="166"/>
  <c r="C5418" i="166"/>
  <c r="D5418" i="166"/>
  <c r="A5419" i="166"/>
  <c r="B5419" i="166"/>
  <c r="C5419" i="166"/>
  <c r="D5419" i="166"/>
  <c r="A5420" i="166"/>
  <c r="B5420" i="166"/>
  <c r="C5420" i="166"/>
  <c r="D5420" i="166"/>
  <c r="A5421" i="166"/>
  <c r="B5421" i="166"/>
  <c r="C5421" i="166"/>
  <c r="D5421" i="166"/>
  <c r="A5422" i="166"/>
  <c r="B5422" i="166"/>
  <c r="C5422" i="166"/>
  <c r="D5422" i="166"/>
  <c r="A5423" i="166"/>
  <c r="B5423" i="166"/>
  <c r="C5423" i="166"/>
  <c r="D5423" i="166"/>
  <c r="A5424" i="166"/>
  <c r="B5424" i="166"/>
  <c r="C5424" i="166"/>
  <c r="D5424" i="166"/>
  <c r="A5425" i="166"/>
  <c r="B5425" i="166"/>
  <c r="C5425" i="166"/>
  <c r="D5425" i="166"/>
  <c r="A5426" i="166"/>
  <c r="B5426" i="166"/>
  <c r="C5426" i="166"/>
  <c r="D5426" i="166"/>
  <c r="A5427" i="166"/>
  <c r="B5427" i="166"/>
  <c r="C5427" i="166"/>
  <c r="D5427" i="166"/>
  <c r="A5428" i="166"/>
  <c r="B5428" i="166"/>
  <c r="C5428" i="166"/>
  <c r="D5428" i="166"/>
  <c r="A5429" i="166"/>
  <c r="B5429" i="166"/>
  <c r="C5429" i="166"/>
  <c r="D5429" i="166"/>
  <c r="A5430" i="166"/>
  <c r="B5430" i="166"/>
  <c r="C5430" i="166"/>
  <c r="D5430" i="166"/>
  <c r="A5431" i="166"/>
  <c r="B5431" i="166"/>
  <c r="C5431" i="166"/>
  <c r="D5431" i="166"/>
  <c r="A5432" i="166"/>
  <c r="B5432" i="166"/>
  <c r="C5432" i="166"/>
  <c r="D5432" i="166"/>
  <c r="A5433" i="166"/>
  <c r="B5433" i="166"/>
  <c r="C5433" i="166"/>
  <c r="D5433" i="166"/>
  <c r="A5434" i="166"/>
  <c r="B5434" i="166"/>
  <c r="C5434" i="166"/>
  <c r="D5434" i="166"/>
  <c r="A5435" i="166"/>
  <c r="B5435" i="166"/>
  <c r="C5435" i="166"/>
  <c r="D5435" i="166"/>
  <c r="A5436" i="166"/>
  <c r="B5436" i="166"/>
  <c r="C5436" i="166"/>
  <c r="D5436" i="166"/>
  <c r="A5437" i="166"/>
  <c r="B5437" i="166"/>
  <c r="C5437" i="166"/>
  <c r="D5437" i="166"/>
  <c r="A5438" i="166"/>
  <c r="B5438" i="166"/>
  <c r="C5438" i="166"/>
  <c r="D5438" i="166"/>
  <c r="A5439" i="166"/>
  <c r="B5439" i="166"/>
  <c r="C5439" i="166"/>
  <c r="D5439" i="166"/>
  <c r="A5440" i="166"/>
  <c r="B5440" i="166"/>
  <c r="C5440" i="166"/>
  <c r="D5440" i="166"/>
  <c r="A5441" i="166"/>
  <c r="B5441" i="166"/>
  <c r="C5441" i="166"/>
  <c r="D5441" i="166"/>
  <c r="A5442" i="166"/>
  <c r="B5442" i="166"/>
  <c r="C5442" i="166"/>
  <c r="D5442" i="166"/>
  <c r="A5443" i="166"/>
  <c r="B5443" i="166"/>
  <c r="C5443" i="166"/>
  <c r="D5443" i="166"/>
  <c r="A5444" i="166"/>
  <c r="B5444" i="166"/>
  <c r="C5444" i="166"/>
  <c r="D5444" i="166"/>
  <c r="A5445" i="166"/>
  <c r="B5445" i="166"/>
  <c r="C5445" i="166"/>
  <c r="D5445" i="166"/>
  <c r="A5446" i="166"/>
  <c r="B5446" i="166"/>
  <c r="C5446" i="166"/>
  <c r="D5446" i="166"/>
  <c r="A5447" i="166"/>
  <c r="B5447" i="166"/>
  <c r="C5447" i="166"/>
  <c r="D5447" i="166"/>
  <c r="A5448" i="166"/>
  <c r="B5448" i="166"/>
  <c r="C5448" i="166"/>
  <c r="D5448" i="166"/>
  <c r="A5449" i="166"/>
  <c r="B5449" i="166"/>
  <c r="C5449" i="166"/>
  <c r="D5449" i="166"/>
  <c r="A5450" i="166"/>
  <c r="B5450" i="166"/>
  <c r="C5450" i="166"/>
  <c r="D5450" i="166"/>
  <c r="A5451" i="166"/>
  <c r="B5451" i="166"/>
  <c r="C5451" i="166"/>
  <c r="D5451" i="166"/>
  <c r="A5452" i="166"/>
  <c r="B5452" i="166"/>
  <c r="C5452" i="166"/>
  <c r="D5452" i="166"/>
  <c r="A5453" i="166"/>
  <c r="B5453" i="166"/>
  <c r="C5453" i="166"/>
  <c r="D5453" i="166"/>
  <c r="A5454" i="166"/>
  <c r="B5454" i="166"/>
  <c r="C5454" i="166"/>
  <c r="D5454" i="166"/>
  <c r="A5455" i="166"/>
  <c r="B5455" i="166"/>
  <c r="C5455" i="166"/>
  <c r="D5455" i="166"/>
  <c r="A5456" i="166"/>
  <c r="B5456" i="166"/>
  <c r="C5456" i="166"/>
  <c r="D5456" i="166"/>
  <c r="A5457" i="166"/>
  <c r="B5457" i="166"/>
  <c r="C5457" i="166"/>
  <c r="D5457" i="166"/>
  <c r="A5458" i="166"/>
  <c r="B5458" i="166"/>
  <c r="C5458" i="166"/>
  <c r="D5458" i="166"/>
  <c r="A5459" i="166"/>
  <c r="B5459" i="166"/>
  <c r="C5459" i="166"/>
  <c r="D5459" i="166"/>
  <c r="A5460" i="166"/>
  <c r="B5460" i="166"/>
  <c r="C5460" i="166"/>
  <c r="D5460" i="166"/>
  <c r="A5461" i="166"/>
  <c r="B5461" i="166"/>
  <c r="C5461" i="166"/>
  <c r="D5461" i="166"/>
  <c r="A5462" i="166"/>
  <c r="B5462" i="166"/>
  <c r="C5462" i="166"/>
  <c r="D5462" i="166"/>
  <c r="A5463" i="166"/>
  <c r="B5463" i="166"/>
  <c r="C5463" i="166"/>
  <c r="D5463" i="166"/>
  <c r="A5464" i="166"/>
  <c r="B5464" i="166"/>
  <c r="C5464" i="166"/>
  <c r="D5464" i="166"/>
  <c r="A5465" i="166"/>
  <c r="B5465" i="166"/>
  <c r="C5465" i="166"/>
  <c r="D5465" i="166"/>
  <c r="A5466" i="166"/>
  <c r="B5466" i="166"/>
  <c r="C5466" i="166"/>
  <c r="D5466" i="166"/>
  <c r="A5467" i="166"/>
  <c r="B5467" i="166"/>
  <c r="C5467" i="166"/>
  <c r="D5467" i="166"/>
  <c r="A5468" i="166"/>
  <c r="B5468" i="166"/>
  <c r="C5468" i="166"/>
  <c r="D5468" i="166"/>
  <c r="A5469" i="166"/>
  <c r="B5469" i="166"/>
  <c r="C5469" i="166"/>
  <c r="D5469" i="166"/>
  <c r="A5470" i="166"/>
  <c r="B5470" i="166"/>
  <c r="C5470" i="166"/>
  <c r="D5470" i="166"/>
  <c r="A5471" i="166"/>
  <c r="B5471" i="166"/>
  <c r="C5471" i="166"/>
  <c r="D5471" i="166"/>
  <c r="A5472" i="166"/>
  <c r="B5472" i="166"/>
  <c r="C5472" i="166"/>
  <c r="D5472" i="166"/>
  <c r="A5473" i="166"/>
  <c r="B5473" i="166"/>
  <c r="C5473" i="166"/>
  <c r="D5473" i="166"/>
  <c r="A5474" i="166"/>
  <c r="B5474" i="166"/>
  <c r="C5474" i="166"/>
  <c r="D5474" i="166"/>
  <c r="A5475" i="166"/>
  <c r="B5475" i="166"/>
  <c r="C5475" i="166"/>
  <c r="D5475" i="166"/>
  <c r="A5476" i="166"/>
  <c r="B5476" i="166"/>
  <c r="C5476" i="166"/>
  <c r="D5476" i="166"/>
  <c r="A5477" i="166"/>
  <c r="B5477" i="166"/>
  <c r="C5477" i="166"/>
  <c r="D5477" i="166"/>
  <c r="A5478" i="166"/>
  <c r="B5478" i="166"/>
  <c r="C5478" i="166"/>
  <c r="D5478" i="166"/>
  <c r="A5479" i="166"/>
  <c r="B5479" i="166"/>
  <c r="C5479" i="166"/>
  <c r="D5479" i="166"/>
  <c r="A5480" i="166"/>
  <c r="B5480" i="166"/>
  <c r="C5480" i="166"/>
  <c r="D5480" i="166"/>
  <c r="A5481" i="166"/>
  <c r="B5481" i="166"/>
  <c r="C5481" i="166"/>
  <c r="D5481" i="166"/>
  <c r="A5482" i="166"/>
  <c r="B5482" i="166"/>
  <c r="C5482" i="166"/>
  <c r="D5482" i="166"/>
  <c r="A5483" i="166"/>
  <c r="B5483" i="166"/>
  <c r="C5483" i="166"/>
  <c r="D5483" i="166"/>
  <c r="A5484" i="166"/>
  <c r="B5484" i="166"/>
  <c r="C5484" i="166"/>
  <c r="D5484" i="166"/>
  <c r="A5485" i="166"/>
  <c r="B5485" i="166"/>
  <c r="C5485" i="166"/>
  <c r="D5485" i="166"/>
  <c r="A5486" i="166"/>
  <c r="B5486" i="166"/>
  <c r="C5486" i="166"/>
  <c r="D5486" i="166"/>
  <c r="A5487" i="166"/>
  <c r="B5487" i="166"/>
  <c r="C5487" i="166"/>
  <c r="D5487" i="166"/>
  <c r="A5488" i="166"/>
  <c r="B5488" i="166"/>
  <c r="C5488" i="166"/>
  <c r="D5488" i="166"/>
  <c r="A5489" i="166"/>
  <c r="B5489" i="166"/>
  <c r="C5489" i="166"/>
  <c r="D5489" i="166"/>
  <c r="A5490" i="166"/>
  <c r="B5490" i="166"/>
  <c r="C5490" i="166"/>
  <c r="D5490" i="166"/>
  <c r="A5491" i="166"/>
  <c r="B5491" i="166"/>
  <c r="C5491" i="166"/>
  <c r="D5491" i="166"/>
  <c r="A5492" i="166"/>
  <c r="B5492" i="166"/>
  <c r="C5492" i="166"/>
  <c r="D5492" i="166"/>
  <c r="A5493" i="166"/>
  <c r="B5493" i="166"/>
  <c r="C5493" i="166"/>
  <c r="D5493" i="166"/>
  <c r="A5494" i="166"/>
  <c r="B5494" i="166"/>
  <c r="C5494" i="166"/>
  <c r="D5494" i="166"/>
  <c r="A5495" i="166"/>
  <c r="B5495" i="166"/>
  <c r="C5495" i="166"/>
  <c r="D5495" i="166"/>
  <c r="A5496" i="166"/>
  <c r="B5496" i="166"/>
  <c r="C5496" i="166"/>
  <c r="D5496" i="166"/>
  <c r="A5497" i="166"/>
  <c r="B5497" i="166"/>
  <c r="C5497" i="166"/>
  <c r="D5497" i="166"/>
  <c r="A5498" i="166"/>
  <c r="B5498" i="166"/>
  <c r="C5498" i="166"/>
  <c r="D5498" i="166"/>
  <c r="A5499" i="166"/>
  <c r="B5499" i="166"/>
  <c r="C5499" i="166"/>
  <c r="D5499" i="166"/>
  <c r="A5500" i="166"/>
  <c r="B5500" i="166"/>
  <c r="C5500" i="166"/>
  <c r="D5500" i="166"/>
  <c r="A5501" i="166"/>
  <c r="B5501" i="166"/>
  <c r="C5501" i="166"/>
  <c r="D5501" i="166"/>
  <c r="A5502" i="166"/>
  <c r="B5502" i="166"/>
  <c r="C5502" i="166"/>
  <c r="D5502" i="166"/>
  <c r="A5503" i="166"/>
  <c r="B5503" i="166"/>
  <c r="C5503" i="166"/>
  <c r="D5503" i="166"/>
  <c r="A5504" i="166"/>
  <c r="B5504" i="166"/>
  <c r="C5504" i="166"/>
  <c r="D5504" i="166"/>
  <c r="A5505" i="166"/>
  <c r="B5505" i="166"/>
  <c r="C5505" i="166"/>
  <c r="D5505" i="166"/>
  <c r="A5506" i="166"/>
  <c r="B5506" i="166"/>
  <c r="C5506" i="166"/>
  <c r="D5506" i="166"/>
  <c r="A5507" i="166"/>
  <c r="B5507" i="166"/>
  <c r="C5507" i="166"/>
  <c r="D5507" i="166"/>
  <c r="A5508" i="166"/>
  <c r="B5508" i="166"/>
  <c r="C5508" i="166"/>
  <c r="D5508" i="166"/>
  <c r="A5509" i="166"/>
  <c r="B5509" i="166"/>
  <c r="C5509" i="166"/>
  <c r="D5509" i="166"/>
  <c r="A5510" i="166"/>
  <c r="B5510" i="166"/>
  <c r="C5510" i="166"/>
  <c r="D5510" i="166"/>
  <c r="A5511" i="166"/>
  <c r="B5511" i="166"/>
  <c r="C5511" i="166"/>
  <c r="D5511" i="166"/>
  <c r="A5512" i="166"/>
  <c r="B5512" i="166"/>
  <c r="C5512" i="166"/>
  <c r="D5512" i="166"/>
  <c r="A5513" i="166"/>
  <c r="B5513" i="166"/>
  <c r="C5513" i="166"/>
  <c r="D5513" i="166"/>
  <c r="A5514" i="166"/>
  <c r="B5514" i="166"/>
  <c r="C5514" i="166"/>
  <c r="D5514" i="166"/>
  <c r="A5515" i="166"/>
  <c r="B5515" i="166"/>
  <c r="C5515" i="166"/>
  <c r="D5515" i="166"/>
  <c r="A5516" i="166"/>
  <c r="B5516" i="166"/>
  <c r="C5516" i="166"/>
  <c r="D5516" i="166"/>
  <c r="A5517" i="166"/>
  <c r="B5517" i="166"/>
  <c r="C5517" i="166"/>
  <c r="D5517" i="166"/>
  <c r="A5518" i="166"/>
  <c r="B5518" i="166"/>
  <c r="C5518" i="166"/>
  <c r="D5518" i="166"/>
  <c r="A5519" i="166"/>
  <c r="B5519" i="166"/>
  <c r="C5519" i="166"/>
  <c r="D5519" i="166"/>
  <c r="A5520" i="166"/>
  <c r="B5520" i="166"/>
  <c r="C5520" i="166"/>
  <c r="D5520" i="166"/>
  <c r="A5521" i="166"/>
  <c r="B5521" i="166"/>
  <c r="C5521" i="166"/>
  <c r="D5521" i="166"/>
  <c r="A5522" i="166"/>
  <c r="B5522" i="166"/>
  <c r="C5522" i="166"/>
  <c r="D5522" i="166"/>
  <c r="A5523" i="166"/>
  <c r="B5523" i="166"/>
  <c r="C5523" i="166"/>
  <c r="D5523" i="166"/>
  <c r="A5524" i="166"/>
  <c r="B5524" i="166"/>
  <c r="C5524" i="166"/>
  <c r="D5524" i="166"/>
  <c r="A5525" i="166"/>
  <c r="B5525" i="166"/>
  <c r="C5525" i="166"/>
  <c r="D5525" i="166"/>
  <c r="A5526" i="166"/>
  <c r="B5526" i="166"/>
  <c r="C5526" i="166"/>
  <c r="D5526" i="166"/>
  <c r="A5527" i="166"/>
  <c r="B5527" i="166"/>
  <c r="C5527" i="166"/>
  <c r="D5527" i="166"/>
  <c r="A5528" i="166"/>
  <c r="B5528" i="166"/>
  <c r="C5528" i="166"/>
  <c r="D5528" i="166"/>
  <c r="A5529" i="166"/>
  <c r="B5529" i="166"/>
  <c r="C5529" i="166"/>
  <c r="D5529" i="166"/>
  <c r="A5530" i="166"/>
  <c r="B5530" i="166"/>
  <c r="C5530" i="166"/>
  <c r="D5530" i="166"/>
  <c r="A5531" i="166"/>
  <c r="B5531" i="166"/>
  <c r="C5531" i="166"/>
  <c r="D5531" i="166"/>
  <c r="A5532" i="166"/>
  <c r="B5532" i="166"/>
  <c r="C5532" i="166"/>
  <c r="D5532" i="166"/>
  <c r="A5533" i="166"/>
  <c r="B5533" i="166"/>
  <c r="C5533" i="166"/>
  <c r="D5533" i="166"/>
  <c r="A5534" i="166"/>
  <c r="B5534" i="166"/>
  <c r="C5534" i="166"/>
  <c r="D5534" i="166"/>
  <c r="A5535" i="166"/>
  <c r="B5535" i="166"/>
  <c r="C5535" i="166"/>
  <c r="D5535" i="166"/>
  <c r="A5536" i="166"/>
  <c r="B5536" i="166"/>
  <c r="C5536" i="166"/>
  <c r="D5536" i="166"/>
  <c r="A5537" i="166"/>
  <c r="B5537" i="166"/>
  <c r="C5537" i="166"/>
  <c r="D5537" i="166"/>
  <c r="A5538" i="166"/>
  <c r="B5538" i="166"/>
  <c r="C5538" i="166"/>
  <c r="D5538" i="166"/>
  <c r="A5539" i="166"/>
  <c r="B5539" i="166"/>
  <c r="C5539" i="166"/>
  <c r="D5539" i="166"/>
  <c r="A5540" i="166"/>
  <c r="B5540" i="166"/>
  <c r="C5540" i="166"/>
  <c r="D5540" i="166"/>
  <c r="A5541" i="166"/>
  <c r="B5541" i="166"/>
  <c r="C5541" i="166"/>
  <c r="D5541" i="166"/>
  <c r="A5542" i="166"/>
  <c r="B5542" i="166"/>
  <c r="C5542" i="166"/>
  <c r="D5542" i="166"/>
  <c r="A5543" i="166"/>
  <c r="B5543" i="166"/>
  <c r="C5543" i="166"/>
  <c r="D5543" i="166"/>
  <c r="A5544" i="166"/>
  <c r="B5544" i="166"/>
  <c r="C5544" i="166"/>
  <c r="D5544" i="166"/>
  <c r="A5545" i="166"/>
  <c r="B5545" i="166"/>
  <c r="C5545" i="166"/>
  <c r="D5545" i="166"/>
  <c r="A5546" i="166"/>
  <c r="B5546" i="166"/>
  <c r="C5546" i="166"/>
  <c r="D5546" i="166"/>
  <c r="A5547" i="166"/>
  <c r="B5547" i="166"/>
  <c r="C5547" i="166"/>
  <c r="D5547" i="166"/>
  <c r="A5548" i="166"/>
  <c r="B5548" i="166"/>
  <c r="C5548" i="166"/>
  <c r="D5548" i="166"/>
  <c r="A5549" i="166"/>
  <c r="B5549" i="166"/>
  <c r="C5549" i="166"/>
  <c r="D5549" i="166"/>
  <c r="A5550" i="166"/>
  <c r="B5550" i="166"/>
  <c r="C5550" i="166"/>
  <c r="D5550" i="166"/>
  <c r="A5551" i="166"/>
  <c r="B5551" i="166"/>
  <c r="C5551" i="166"/>
  <c r="D5551" i="166"/>
  <c r="A5552" i="166"/>
  <c r="B5552" i="166"/>
  <c r="C5552" i="166"/>
  <c r="D5552" i="166"/>
  <c r="A5553" i="166"/>
  <c r="B5553" i="166"/>
  <c r="C5553" i="166"/>
  <c r="D5553" i="166"/>
  <c r="A5554" i="166"/>
  <c r="B5554" i="166"/>
  <c r="C5554" i="166"/>
  <c r="D5554" i="166"/>
  <c r="A5555" i="166"/>
  <c r="B5555" i="166"/>
  <c r="C5555" i="166"/>
  <c r="D5555" i="166"/>
  <c r="A5556" i="166"/>
  <c r="B5556" i="166"/>
  <c r="C5556" i="166"/>
  <c r="D5556" i="166"/>
  <c r="A5557" i="166"/>
  <c r="B5557" i="166"/>
  <c r="C5557" i="166"/>
  <c r="D5557" i="166"/>
  <c r="A5558" i="166"/>
  <c r="B5558" i="166"/>
  <c r="C5558" i="166"/>
  <c r="D5558" i="166"/>
  <c r="A5559" i="166"/>
  <c r="B5559" i="166"/>
  <c r="C5559" i="166"/>
  <c r="D5559" i="166"/>
  <c r="A5560" i="166"/>
  <c r="B5560" i="166"/>
  <c r="C5560" i="166"/>
  <c r="D5560" i="166"/>
  <c r="A5561" i="166"/>
  <c r="B5561" i="166"/>
  <c r="C5561" i="166"/>
  <c r="D5561" i="166"/>
  <c r="A5562" i="166"/>
  <c r="B5562" i="166"/>
  <c r="C5562" i="166"/>
  <c r="D5562" i="166"/>
  <c r="A5563" i="166"/>
  <c r="B5563" i="166"/>
  <c r="C5563" i="166"/>
  <c r="D5563" i="166"/>
  <c r="A5564" i="166"/>
  <c r="B5564" i="166"/>
  <c r="C5564" i="166"/>
  <c r="D5564" i="166"/>
  <c r="A5565" i="166"/>
  <c r="B5565" i="166"/>
  <c r="C5565" i="166"/>
  <c r="D5565" i="166"/>
  <c r="A5566" i="166"/>
  <c r="B5566" i="166"/>
  <c r="C5566" i="166"/>
  <c r="D5566" i="166"/>
  <c r="A5567" i="166"/>
  <c r="B5567" i="166"/>
  <c r="C5567" i="166"/>
  <c r="D5567" i="166"/>
  <c r="A5568" i="166"/>
  <c r="B5568" i="166"/>
  <c r="C5568" i="166"/>
  <c r="D5568" i="166"/>
  <c r="A5569" i="166"/>
  <c r="B5569" i="166"/>
  <c r="C5569" i="166"/>
  <c r="D5569" i="166"/>
  <c r="A5570" i="166"/>
  <c r="B5570" i="166"/>
  <c r="C5570" i="166"/>
  <c r="D5570" i="166"/>
  <c r="A5571" i="166"/>
  <c r="B5571" i="166"/>
  <c r="C5571" i="166"/>
  <c r="D5571" i="166"/>
  <c r="A5572" i="166"/>
  <c r="B5572" i="166"/>
  <c r="C5572" i="166"/>
  <c r="D5572" i="166"/>
  <c r="A5573" i="166"/>
  <c r="B5573" i="166"/>
  <c r="C5573" i="166"/>
  <c r="D5573" i="166"/>
  <c r="A5574" i="166"/>
  <c r="B5574" i="166"/>
  <c r="C5574" i="166"/>
  <c r="D5574" i="166"/>
  <c r="A5575" i="166"/>
  <c r="B5575" i="166"/>
  <c r="C5575" i="166"/>
  <c r="D5575" i="166"/>
  <c r="A5576" i="166"/>
  <c r="B5576" i="166"/>
  <c r="C5576" i="166"/>
  <c r="D5576" i="166"/>
  <c r="A5577" i="166"/>
  <c r="B5577" i="166"/>
  <c r="C5577" i="166"/>
  <c r="D5577" i="166"/>
  <c r="A5578" i="166"/>
  <c r="B5578" i="166"/>
  <c r="C5578" i="166"/>
  <c r="D5578" i="166"/>
  <c r="A5579" i="166"/>
  <c r="B5579" i="166"/>
  <c r="C5579" i="166"/>
  <c r="D5579" i="166"/>
  <c r="A5580" i="166"/>
  <c r="B5580" i="166"/>
  <c r="C5580" i="166"/>
  <c r="D5580" i="166"/>
  <c r="A5581" i="166"/>
  <c r="B5581" i="166"/>
  <c r="C5581" i="166"/>
  <c r="D5581" i="166"/>
  <c r="A5582" i="166"/>
  <c r="B5582" i="166"/>
  <c r="C5582" i="166"/>
  <c r="D5582" i="166"/>
  <c r="A5583" i="166"/>
  <c r="B5583" i="166"/>
  <c r="C5583" i="166"/>
  <c r="D5583" i="166"/>
  <c r="A5584" i="166"/>
  <c r="B5584" i="166"/>
  <c r="C5584" i="166"/>
  <c r="D5584" i="166"/>
  <c r="A5585" i="166"/>
  <c r="B5585" i="166"/>
  <c r="C5585" i="166"/>
  <c r="D5585" i="166"/>
  <c r="A5586" i="166"/>
  <c r="B5586" i="166"/>
  <c r="C5586" i="166"/>
  <c r="D5586" i="166"/>
  <c r="A5587" i="166"/>
  <c r="B5587" i="166"/>
  <c r="C5587" i="166"/>
  <c r="D5587" i="166"/>
  <c r="A5588" i="166"/>
  <c r="B5588" i="166"/>
  <c r="C5588" i="166"/>
  <c r="D5588" i="166"/>
  <c r="A5589" i="166"/>
  <c r="B5589" i="166"/>
  <c r="C5589" i="166"/>
  <c r="D5589" i="166"/>
  <c r="A5590" i="166"/>
  <c r="B5590" i="166"/>
  <c r="C5590" i="166"/>
  <c r="D5590" i="166"/>
  <c r="A5591" i="166"/>
  <c r="B5591" i="166"/>
  <c r="C5591" i="166"/>
  <c r="D5591" i="166"/>
  <c r="A5592" i="166"/>
  <c r="B5592" i="166"/>
  <c r="C5592" i="166"/>
  <c r="D5592" i="166"/>
  <c r="A5593" i="166"/>
  <c r="B5593" i="166"/>
  <c r="C5593" i="166"/>
  <c r="D5593" i="166"/>
  <c r="A5594" i="166"/>
  <c r="B5594" i="166"/>
  <c r="C5594" i="166"/>
  <c r="D5594" i="166"/>
  <c r="A5595" i="166"/>
  <c r="B5595" i="166"/>
  <c r="C5595" i="166"/>
  <c r="D5595" i="166"/>
  <c r="A5596" i="166"/>
  <c r="B5596" i="166"/>
  <c r="C5596" i="166"/>
  <c r="D5596" i="166"/>
  <c r="A5597" i="166"/>
  <c r="B5597" i="166"/>
  <c r="C5597" i="166"/>
  <c r="D5597" i="166"/>
  <c r="A5598" i="166"/>
  <c r="B5598" i="166"/>
  <c r="C5598" i="166"/>
  <c r="D5598" i="166"/>
  <c r="A5599" i="166"/>
  <c r="B5599" i="166"/>
  <c r="C5599" i="166"/>
  <c r="D5599" i="166"/>
  <c r="A5600" i="166"/>
  <c r="B5600" i="166"/>
  <c r="C5600" i="166"/>
  <c r="D5600" i="166"/>
  <c r="A5601" i="166"/>
  <c r="B5601" i="166"/>
  <c r="C5601" i="166"/>
  <c r="D5601" i="166"/>
  <c r="A5602" i="166"/>
  <c r="B5602" i="166"/>
  <c r="C5602" i="166"/>
  <c r="D5602" i="166"/>
  <c r="A5603" i="166"/>
  <c r="B5603" i="166"/>
  <c r="C5603" i="166"/>
  <c r="D5603" i="166"/>
  <c r="A5604" i="166"/>
  <c r="B5604" i="166"/>
  <c r="C5604" i="166"/>
  <c r="D5604" i="166"/>
  <c r="A5605" i="166"/>
  <c r="B5605" i="166"/>
  <c r="C5605" i="166"/>
  <c r="D5605" i="166"/>
  <c r="A5606" i="166"/>
  <c r="B5606" i="166"/>
  <c r="C5606" i="166"/>
  <c r="D5606" i="166"/>
  <c r="A5607" i="166"/>
  <c r="B5607" i="166"/>
  <c r="C5607" i="166"/>
  <c r="D5607" i="166"/>
  <c r="A5608" i="166"/>
  <c r="B5608" i="166"/>
  <c r="C5608" i="166"/>
  <c r="D5608" i="166"/>
  <c r="A5609" i="166"/>
  <c r="B5609" i="166"/>
  <c r="C5609" i="166"/>
  <c r="D5609" i="166"/>
  <c r="A5610" i="166"/>
  <c r="B5610" i="166"/>
  <c r="C5610" i="166"/>
  <c r="D5610" i="166"/>
  <c r="A5611" i="166"/>
  <c r="B5611" i="166"/>
  <c r="C5611" i="166"/>
  <c r="D5611" i="166"/>
  <c r="A5612" i="166"/>
  <c r="B5612" i="166"/>
  <c r="C5612" i="166"/>
  <c r="D5612" i="166"/>
  <c r="A5613" i="166"/>
  <c r="B5613" i="166"/>
  <c r="C5613" i="166"/>
  <c r="D5613" i="166"/>
  <c r="A5614" i="166"/>
  <c r="B5614" i="166"/>
  <c r="C5614" i="166"/>
  <c r="D5614" i="166"/>
  <c r="A5615" i="166"/>
  <c r="B5615" i="166"/>
  <c r="C5615" i="166"/>
  <c r="D5615" i="166"/>
  <c r="A5616" i="166"/>
  <c r="B5616" i="166"/>
  <c r="C5616" i="166"/>
  <c r="D5616" i="166"/>
  <c r="A5617" i="166"/>
  <c r="B5617" i="166"/>
  <c r="C5617" i="166"/>
  <c r="D5617" i="166"/>
  <c r="A5618" i="166"/>
  <c r="B5618" i="166"/>
  <c r="C5618" i="166"/>
  <c r="D5618" i="166"/>
  <c r="A5619" i="166"/>
  <c r="B5619" i="166"/>
  <c r="C5619" i="166"/>
  <c r="D5619" i="166"/>
  <c r="A5620" i="166"/>
  <c r="B5620" i="166"/>
  <c r="C5620" i="166"/>
  <c r="D5620" i="166"/>
  <c r="A5621" i="166"/>
  <c r="B5621" i="166"/>
  <c r="C5621" i="166"/>
  <c r="D5621" i="166"/>
  <c r="A5622" i="166"/>
  <c r="B5622" i="166"/>
  <c r="C5622" i="166"/>
  <c r="D5622" i="166"/>
  <c r="A5623" i="166"/>
  <c r="B5623" i="166"/>
  <c r="C5623" i="166"/>
  <c r="D5623" i="166"/>
  <c r="A5624" i="166"/>
  <c r="B5624" i="166"/>
  <c r="C5624" i="166"/>
  <c r="D5624" i="166"/>
  <c r="A5625" i="166"/>
  <c r="B5625" i="166"/>
  <c r="C5625" i="166"/>
  <c r="D5625" i="166"/>
  <c r="A5626" i="166"/>
  <c r="B5626" i="166"/>
  <c r="C5626" i="166"/>
  <c r="D5626" i="166"/>
  <c r="A5627" i="166"/>
  <c r="B5627" i="166"/>
  <c r="C5627" i="166"/>
  <c r="D5627" i="166"/>
  <c r="A5628" i="166"/>
  <c r="B5628" i="166"/>
  <c r="C5628" i="166"/>
  <c r="D5628" i="166"/>
  <c r="A5629" i="166"/>
  <c r="B5629" i="166"/>
  <c r="C5629" i="166"/>
  <c r="D5629" i="166"/>
  <c r="A5630" i="166"/>
  <c r="B5630" i="166"/>
  <c r="C5630" i="166"/>
  <c r="D5630" i="166"/>
  <c r="A5631" i="166"/>
  <c r="B5631" i="166"/>
  <c r="C5631" i="166"/>
  <c r="D5631" i="166"/>
  <c r="A5632" i="166"/>
  <c r="B5632" i="166"/>
  <c r="C5632" i="166"/>
  <c r="D5632" i="166"/>
  <c r="A5633" i="166"/>
  <c r="B5633" i="166"/>
  <c r="C5633" i="166"/>
  <c r="D5633" i="166"/>
  <c r="A5634" i="166"/>
  <c r="B5634" i="166"/>
  <c r="C5634" i="166"/>
  <c r="D5634" i="166"/>
  <c r="A5635" i="166"/>
  <c r="B5635" i="166"/>
  <c r="C5635" i="166"/>
  <c r="D5635" i="166"/>
  <c r="A5636" i="166"/>
  <c r="B5636" i="166"/>
  <c r="C5636" i="166"/>
  <c r="D5636" i="166"/>
  <c r="A5637" i="166"/>
  <c r="B5637" i="166"/>
  <c r="C5637" i="166"/>
  <c r="D5637" i="166"/>
  <c r="A5638" i="166"/>
  <c r="B5638" i="166"/>
  <c r="C5638" i="166"/>
  <c r="D5638" i="166"/>
  <c r="A5639" i="166"/>
  <c r="B5639" i="166"/>
  <c r="C5639" i="166"/>
  <c r="D5639" i="166"/>
  <c r="A5640" i="166"/>
  <c r="B5640" i="166"/>
  <c r="C5640" i="166"/>
  <c r="D5640" i="166"/>
  <c r="A5641" i="166"/>
  <c r="B5641" i="166"/>
  <c r="C5641" i="166"/>
  <c r="D5641" i="166"/>
  <c r="A5642" i="166"/>
  <c r="B5642" i="166"/>
  <c r="C5642" i="166"/>
  <c r="D5642" i="166"/>
  <c r="A5643" i="166"/>
  <c r="B5643" i="166"/>
  <c r="C5643" i="166"/>
  <c r="D5643" i="166"/>
  <c r="A5644" i="166"/>
  <c r="B5644" i="166"/>
  <c r="C5644" i="166"/>
  <c r="D5644" i="166"/>
  <c r="A5645" i="166"/>
  <c r="B5645" i="166"/>
  <c r="C5645" i="166"/>
  <c r="D5645" i="166"/>
  <c r="A5646" i="166"/>
  <c r="B5646" i="166"/>
  <c r="C5646" i="166"/>
  <c r="D5646" i="166"/>
  <c r="A5647" i="166"/>
  <c r="B5647" i="166"/>
  <c r="C5647" i="166"/>
  <c r="D5647" i="166"/>
  <c r="A5648" i="166"/>
  <c r="B5648" i="166"/>
  <c r="C5648" i="166"/>
  <c r="D5648" i="166"/>
  <c r="A5649" i="166"/>
  <c r="B5649" i="166"/>
  <c r="C5649" i="166"/>
  <c r="D5649" i="166"/>
  <c r="A5650" i="166"/>
  <c r="B5650" i="166"/>
  <c r="C5650" i="166"/>
  <c r="D5650" i="166"/>
  <c r="A5651" i="166"/>
  <c r="B5651" i="166"/>
  <c r="C5651" i="166"/>
  <c r="D5651" i="166"/>
  <c r="A5652" i="166"/>
  <c r="B5652" i="166"/>
  <c r="C5652" i="166"/>
  <c r="D5652" i="166"/>
  <c r="A5653" i="166"/>
  <c r="B5653" i="166"/>
  <c r="C5653" i="166"/>
  <c r="D5653" i="166"/>
  <c r="A5654" i="166"/>
  <c r="B5654" i="166"/>
  <c r="C5654" i="166"/>
  <c r="D5654" i="166"/>
  <c r="A5655" i="166"/>
  <c r="B5655" i="166"/>
  <c r="C5655" i="166"/>
  <c r="D5655" i="166"/>
  <c r="A5656" i="166"/>
  <c r="B5656" i="166"/>
  <c r="C5656" i="166"/>
  <c r="D5656" i="166"/>
  <c r="A5657" i="166"/>
  <c r="B5657" i="166"/>
  <c r="C5657" i="166"/>
  <c r="D5657" i="166"/>
  <c r="A5658" i="166"/>
  <c r="B5658" i="166"/>
  <c r="C5658" i="166"/>
  <c r="D5658" i="166"/>
  <c r="A5659" i="166"/>
  <c r="B5659" i="166"/>
  <c r="C5659" i="166"/>
  <c r="D5659" i="166"/>
  <c r="A5660" i="166"/>
  <c r="B5660" i="166"/>
  <c r="C5660" i="166"/>
  <c r="D5660" i="166"/>
  <c r="A5661" i="166"/>
  <c r="B5661" i="166"/>
  <c r="C5661" i="166"/>
  <c r="D5661" i="166"/>
  <c r="A5662" i="166"/>
  <c r="B5662" i="166"/>
  <c r="C5662" i="166"/>
  <c r="D5662" i="166"/>
  <c r="A5663" i="166"/>
  <c r="B5663" i="166"/>
  <c r="C5663" i="166"/>
  <c r="D5663" i="166"/>
  <c r="A5664" i="166"/>
  <c r="B5664" i="166"/>
  <c r="C5664" i="166"/>
  <c r="D5664" i="166"/>
  <c r="A5665" i="166"/>
  <c r="B5665" i="166"/>
  <c r="C5665" i="166"/>
  <c r="D5665" i="166"/>
  <c r="A5666" i="166"/>
  <c r="B5666" i="166"/>
  <c r="C5666" i="166"/>
  <c r="D5666" i="166"/>
  <c r="A5667" i="166"/>
  <c r="B5667" i="166"/>
  <c r="C5667" i="166"/>
  <c r="D5667" i="166"/>
  <c r="A5668" i="166"/>
  <c r="B5668" i="166"/>
  <c r="C5668" i="166"/>
  <c r="D5668" i="166"/>
  <c r="A5669" i="166"/>
  <c r="B5669" i="166"/>
  <c r="C5669" i="166"/>
  <c r="D5669" i="166"/>
  <c r="A5670" i="166"/>
  <c r="B5670" i="166"/>
  <c r="C5670" i="166"/>
  <c r="D5670" i="166"/>
  <c r="A5671" i="166"/>
  <c r="B5671" i="166"/>
  <c r="C5671" i="166"/>
  <c r="D5671" i="166"/>
  <c r="A5672" i="166"/>
  <c r="B5672" i="166"/>
  <c r="C5672" i="166"/>
  <c r="D5672" i="166"/>
  <c r="A5673" i="166"/>
  <c r="B5673" i="166"/>
  <c r="C5673" i="166"/>
  <c r="D5673" i="166"/>
  <c r="A5674" i="166"/>
  <c r="B5674" i="166"/>
  <c r="C5674" i="166"/>
  <c r="D5674" i="166"/>
  <c r="A5675" i="166"/>
  <c r="B5675" i="166"/>
  <c r="C5675" i="166"/>
  <c r="D5675" i="166"/>
  <c r="A5676" i="166"/>
  <c r="B5676" i="166"/>
  <c r="C5676" i="166"/>
  <c r="D5676" i="166"/>
  <c r="A5677" i="166"/>
  <c r="B5677" i="166"/>
  <c r="C5677" i="166"/>
  <c r="D5677" i="166"/>
  <c r="A5678" i="166"/>
  <c r="B5678" i="166"/>
  <c r="C5678" i="166"/>
  <c r="D5678" i="166"/>
  <c r="A5679" i="166"/>
  <c r="B5679" i="166"/>
  <c r="C5679" i="166"/>
  <c r="D5679" i="166"/>
  <c r="A5680" i="166"/>
  <c r="B5680" i="166"/>
  <c r="C5680" i="166"/>
  <c r="D5680" i="166"/>
  <c r="A5681" i="166"/>
  <c r="B5681" i="166"/>
  <c r="C5681" i="166"/>
  <c r="D5681" i="166"/>
  <c r="A5682" i="166"/>
  <c r="B5682" i="166"/>
  <c r="C5682" i="166"/>
  <c r="D5682" i="166"/>
  <c r="A5683" i="166"/>
  <c r="B5683" i="166"/>
  <c r="C5683" i="166"/>
  <c r="D5683" i="166"/>
  <c r="A5684" i="166"/>
  <c r="B5684" i="166"/>
  <c r="C5684" i="166"/>
  <c r="D5684" i="166"/>
  <c r="A5685" i="166"/>
  <c r="B5685" i="166"/>
  <c r="C5685" i="166"/>
  <c r="D5685" i="166"/>
  <c r="A5686" i="166"/>
  <c r="B5686" i="166"/>
  <c r="C5686" i="166"/>
  <c r="D5686" i="166"/>
  <c r="A5687" i="166"/>
  <c r="B5687" i="166"/>
  <c r="C5687" i="166"/>
  <c r="D5687" i="166"/>
  <c r="A5688" i="166"/>
  <c r="B5688" i="166"/>
  <c r="C5688" i="166"/>
  <c r="D5688" i="166"/>
  <c r="A5689" i="166"/>
  <c r="B5689" i="166"/>
  <c r="C5689" i="166"/>
  <c r="D5689" i="166"/>
  <c r="A5690" i="166"/>
  <c r="B5690" i="166"/>
  <c r="C5690" i="166"/>
  <c r="D5690" i="166"/>
  <c r="A5691" i="166"/>
  <c r="B5691" i="166"/>
  <c r="C5691" i="166"/>
  <c r="D5691" i="166"/>
  <c r="A5692" i="166"/>
  <c r="B5692" i="166"/>
  <c r="C5692" i="166"/>
  <c r="D5692" i="166"/>
  <c r="A5693" i="166"/>
  <c r="B5693" i="166"/>
  <c r="C5693" i="166"/>
  <c r="D5693" i="166"/>
  <c r="A5694" i="166"/>
  <c r="B5694" i="166"/>
  <c r="C5694" i="166"/>
  <c r="D5694" i="166"/>
  <c r="A5695" i="166"/>
  <c r="B5695" i="166"/>
  <c r="C5695" i="166"/>
  <c r="D5695" i="166"/>
  <c r="A5696" i="166"/>
  <c r="B5696" i="166"/>
  <c r="C5696" i="166"/>
  <c r="D5696" i="166"/>
  <c r="A5697" i="166"/>
  <c r="B5697" i="166"/>
  <c r="C5697" i="166"/>
  <c r="D5697" i="166"/>
  <c r="A5698" i="166"/>
  <c r="B5698" i="166"/>
  <c r="C5698" i="166"/>
  <c r="D5698" i="166"/>
  <c r="A5699" i="166"/>
  <c r="B5699" i="166"/>
  <c r="C5699" i="166"/>
  <c r="D5699" i="166"/>
  <c r="A5700" i="166"/>
  <c r="B5700" i="166"/>
  <c r="C5700" i="166"/>
  <c r="D5700" i="166"/>
  <c r="A5701" i="166"/>
  <c r="B5701" i="166"/>
  <c r="C5701" i="166"/>
  <c r="D5701" i="166"/>
  <c r="A5702" i="166"/>
  <c r="B5702" i="166"/>
  <c r="C5702" i="166"/>
  <c r="D5702" i="166"/>
  <c r="A5703" i="166"/>
  <c r="B5703" i="166"/>
  <c r="C5703" i="166"/>
  <c r="D5703" i="166"/>
  <c r="A5704" i="166"/>
  <c r="B5704" i="166"/>
  <c r="C5704" i="166"/>
  <c r="D5704" i="166"/>
  <c r="A5705" i="166"/>
  <c r="B5705" i="166"/>
  <c r="C5705" i="166"/>
  <c r="D5705" i="166"/>
  <c r="A5706" i="166"/>
  <c r="B5706" i="166"/>
  <c r="C5706" i="166"/>
  <c r="D5706" i="166"/>
  <c r="A5707" i="166"/>
  <c r="B5707" i="166"/>
  <c r="C5707" i="166"/>
  <c r="D5707" i="166"/>
  <c r="A5708" i="166"/>
  <c r="B5708" i="166"/>
  <c r="C5708" i="166"/>
  <c r="D5708" i="166"/>
  <c r="A5709" i="166"/>
  <c r="B5709" i="166"/>
  <c r="C5709" i="166"/>
  <c r="D5709" i="166"/>
  <c r="A5710" i="166"/>
  <c r="B5710" i="166"/>
  <c r="C5710" i="166"/>
  <c r="D5710" i="166"/>
  <c r="A5711" i="166"/>
  <c r="B5711" i="166"/>
  <c r="C5711" i="166"/>
  <c r="D5711" i="166"/>
  <c r="A5712" i="166"/>
  <c r="B5712" i="166"/>
  <c r="C5712" i="166"/>
  <c r="D5712" i="166"/>
  <c r="A5713" i="166"/>
  <c r="B5713" i="166"/>
  <c r="C5713" i="166"/>
  <c r="D5713" i="166"/>
  <c r="A5714" i="166"/>
  <c r="B5714" i="166"/>
  <c r="C5714" i="166"/>
  <c r="D5714" i="166"/>
  <c r="A5715" i="166"/>
  <c r="B5715" i="166"/>
  <c r="C5715" i="166"/>
  <c r="D5715" i="166"/>
  <c r="A5716" i="166"/>
  <c r="B5716" i="166"/>
  <c r="C5716" i="166"/>
  <c r="D5716" i="166"/>
  <c r="A5717" i="166"/>
  <c r="B5717" i="166"/>
  <c r="C5717" i="166"/>
  <c r="D5717" i="166"/>
  <c r="A5718" i="166"/>
  <c r="B5718" i="166"/>
  <c r="C5718" i="166"/>
  <c r="D5718" i="166"/>
  <c r="A5719" i="166"/>
  <c r="B5719" i="166"/>
  <c r="C5719" i="166"/>
  <c r="D5719" i="166"/>
  <c r="A5720" i="166"/>
  <c r="B5720" i="166"/>
  <c r="C5720" i="166"/>
  <c r="D5720" i="166"/>
  <c r="A5721" i="166"/>
  <c r="B5721" i="166"/>
  <c r="C5721" i="166"/>
  <c r="D5721" i="166"/>
  <c r="A5722" i="166"/>
  <c r="B5722" i="166"/>
  <c r="C5722" i="166"/>
  <c r="D5722" i="166"/>
  <c r="A5723" i="166"/>
  <c r="B5723" i="166"/>
  <c r="C5723" i="166"/>
  <c r="D5723" i="166"/>
  <c r="A5724" i="166"/>
  <c r="B5724" i="166"/>
  <c r="C5724" i="166"/>
  <c r="D5724" i="166"/>
  <c r="A5725" i="166"/>
  <c r="B5725" i="166"/>
  <c r="C5725" i="166"/>
  <c r="D5725" i="166"/>
  <c r="A5726" i="166"/>
  <c r="B5726" i="166"/>
  <c r="C5726" i="166"/>
  <c r="D5726" i="166"/>
  <c r="A5727" i="166"/>
  <c r="B5727" i="166"/>
  <c r="C5727" i="166"/>
  <c r="D5727" i="166"/>
  <c r="A5728" i="166"/>
  <c r="B5728" i="166"/>
  <c r="C5728" i="166"/>
  <c r="D5728" i="166"/>
  <c r="A5729" i="166"/>
  <c r="B5729" i="166"/>
  <c r="C5729" i="166"/>
  <c r="D5729" i="166"/>
  <c r="A5730" i="166"/>
  <c r="B5730" i="166"/>
  <c r="C5730" i="166"/>
  <c r="D5730" i="166"/>
  <c r="A5731" i="166"/>
  <c r="B5731" i="166"/>
  <c r="C5731" i="166"/>
  <c r="D5731" i="166"/>
  <c r="A5732" i="166"/>
  <c r="B5732" i="166"/>
  <c r="C5732" i="166"/>
  <c r="D5732" i="166"/>
  <c r="A5733" i="166"/>
  <c r="B5733" i="166"/>
  <c r="C5733" i="166"/>
  <c r="D5733" i="166"/>
  <c r="A5734" i="166"/>
  <c r="B5734" i="166"/>
  <c r="C5734" i="166"/>
  <c r="D5734" i="166"/>
  <c r="A5735" i="166"/>
  <c r="B5735" i="166"/>
  <c r="C5735" i="166"/>
  <c r="D5735" i="166"/>
  <c r="A5736" i="166"/>
  <c r="B5736" i="166"/>
  <c r="C5736" i="166"/>
  <c r="D5736" i="166"/>
  <c r="A5737" i="166"/>
  <c r="B5737" i="166"/>
  <c r="C5737" i="166"/>
  <c r="D5737" i="166"/>
  <c r="A5738" i="166"/>
  <c r="B5738" i="166"/>
  <c r="C5738" i="166"/>
  <c r="D5738" i="166"/>
  <c r="A5739" i="166"/>
  <c r="B5739" i="166"/>
  <c r="C5739" i="166"/>
  <c r="D5739" i="166"/>
  <c r="A5740" i="166"/>
  <c r="B5740" i="166"/>
  <c r="C5740" i="166"/>
  <c r="D5740" i="166"/>
  <c r="A5741" i="166"/>
  <c r="B5741" i="166"/>
  <c r="C5741" i="166"/>
  <c r="D5741" i="166"/>
  <c r="A5742" i="166"/>
  <c r="B5742" i="166"/>
  <c r="C5742" i="166"/>
  <c r="D5742" i="166"/>
  <c r="A5743" i="166"/>
  <c r="B5743" i="166"/>
  <c r="C5743" i="166"/>
  <c r="D5743" i="166"/>
  <c r="A5744" i="166"/>
  <c r="B5744" i="166"/>
  <c r="C5744" i="166"/>
  <c r="D5744" i="166"/>
  <c r="A5745" i="166"/>
  <c r="B5745" i="166"/>
  <c r="C5745" i="166"/>
  <c r="D5745" i="166"/>
  <c r="A5746" i="166"/>
  <c r="B5746" i="166"/>
  <c r="C5746" i="166"/>
  <c r="D5746" i="166"/>
  <c r="A5747" i="166"/>
  <c r="B5747" i="166"/>
  <c r="C5747" i="166"/>
  <c r="D5747" i="166"/>
  <c r="A5748" i="166"/>
  <c r="B5748" i="166"/>
  <c r="C5748" i="166"/>
  <c r="D5748" i="166"/>
  <c r="A5749" i="166"/>
  <c r="B5749" i="166"/>
  <c r="C5749" i="166"/>
  <c r="D5749" i="166"/>
  <c r="A5750" i="166"/>
  <c r="B5750" i="166"/>
  <c r="C5750" i="166"/>
  <c r="D5750" i="166"/>
  <c r="A5751" i="166"/>
  <c r="B5751" i="166"/>
  <c r="C5751" i="166"/>
  <c r="D5751" i="166"/>
  <c r="A5752" i="166"/>
  <c r="B5752" i="166"/>
  <c r="C5752" i="166"/>
  <c r="D5752" i="166"/>
  <c r="A5753" i="166"/>
  <c r="B5753" i="166"/>
  <c r="C5753" i="166"/>
  <c r="D5753" i="166"/>
  <c r="A5754" i="166"/>
  <c r="B5754" i="166"/>
  <c r="C5754" i="166"/>
  <c r="D5754" i="166"/>
  <c r="A5755" i="166"/>
  <c r="B5755" i="166"/>
  <c r="C5755" i="166"/>
  <c r="D5755" i="166"/>
  <c r="A5756" i="166"/>
  <c r="B5756" i="166"/>
  <c r="C5756" i="166"/>
  <c r="D5756" i="166"/>
  <c r="A5757" i="166"/>
  <c r="B5757" i="166"/>
  <c r="C5757" i="166"/>
  <c r="D5757" i="166"/>
  <c r="A5758" i="166"/>
  <c r="B5758" i="166"/>
  <c r="C5758" i="166"/>
  <c r="D5758" i="166"/>
  <c r="A5759" i="166"/>
  <c r="B5759" i="166"/>
  <c r="C5759" i="166"/>
  <c r="D5759" i="166"/>
  <c r="A5760" i="166"/>
  <c r="B5760" i="166"/>
  <c r="C5760" i="166"/>
  <c r="D5760" i="166"/>
  <c r="A5761" i="166"/>
  <c r="B5761" i="166"/>
  <c r="C5761" i="166"/>
  <c r="D5761" i="166"/>
  <c r="A5762" i="166"/>
  <c r="B5762" i="166"/>
  <c r="C5762" i="166"/>
  <c r="D5762" i="166"/>
  <c r="A5763" i="166"/>
  <c r="B5763" i="166"/>
  <c r="C5763" i="166"/>
  <c r="D5763" i="166"/>
  <c r="A5764" i="166"/>
  <c r="B5764" i="166"/>
  <c r="C5764" i="166"/>
  <c r="D5764" i="166"/>
  <c r="A5765" i="166"/>
  <c r="B5765" i="166"/>
  <c r="C5765" i="166"/>
  <c r="D5765" i="166"/>
  <c r="A5766" i="166"/>
  <c r="B5766" i="166"/>
  <c r="C5766" i="166"/>
  <c r="D5766" i="166"/>
  <c r="A5767" i="166"/>
  <c r="B5767" i="166"/>
  <c r="C5767" i="166"/>
  <c r="D5767" i="166"/>
  <c r="A5768" i="166"/>
  <c r="B5768" i="166"/>
  <c r="C5768" i="166"/>
  <c r="D5768" i="166"/>
  <c r="A5769" i="166"/>
  <c r="B5769" i="166"/>
  <c r="C5769" i="166"/>
  <c r="D5769" i="166"/>
  <c r="A5770" i="166"/>
  <c r="B5770" i="166"/>
  <c r="C5770" i="166"/>
  <c r="D5770" i="166"/>
  <c r="A5771" i="166"/>
  <c r="B5771" i="166"/>
  <c r="C5771" i="166"/>
  <c r="D5771" i="166"/>
  <c r="A5772" i="166"/>
  <c r="B5772" i="166"/>
  <c r="C5772" i="166"/>
  <c r="D5772" i="166"/>
  <c r="A5773" i="166"/>
  <c r="B5773" i="166"/>
  <c r="C5773" i="166"/>
  <c r="D5773" i="166"/>
  <c r="A5774" i="166"/>
  <c r="B5774" i="166"/>
  <c r="C5774" i="166"/>
  <c r="D5774" i="166"/>
  <c r="A5775" i="166"/>
  <c r="B5775" i="166"/>
  <c r="C5775" i="166"/>
  <c r="D5775" i="166"/>
  <c r="A5776" i="166"/>
  <c r="B5776" i="166"/>
  <c r="C5776" i="166"/>
  <c r="D5776" i="166"/>
  <c r="A5777" i="166"/>
  <c r="B5777" i="166"/>
  <c r="C5777" i="166"/>
  <c r="D5777" i="166"/>
  <c r="A5778" i="166"/>
  <c r="B5778" i="166"/>
  <c r="C5778" i="166"/>
  <c r="D5778" i="166"/>
  <c r="A5779" i="166"/>
  <c r="B5779" i="166"/>
  <c r="C5779" i="166"/>
  <c r="D5779" i="166"/>
  <c r="A5780" i="166"/>
  <c r="B5780" i="166"/>
  <c r="C5780" i="166"/>
  <c r="D5780" i="166"/>
  <c r="A5781" i="166"/>
  <c r="B5781" i="166"/>
  <c r="C5781" i="166"/>
  <c r="D5781" i="166"/>
  <c r="A5782" i="166"/>
  <c r="B5782" i="166"/>
  <c r="C5782" i="166"/>
  <c r="D5782" i="166"/>
  <c r="A5783" i="166"/>
  <c r="B5783" i="166"/>
  <c r="C5783" i="166"/>
  <c r="D5783" i="166"/>
  <c r="A5784" i="166"/>
  <c r="B5784" i="166"/>
  <c r="C5784" i="166"/>
  <c r="D5784" i="166"/>
  <c r="A5785" i="166"/>
  <c r="B5785" i="166"/>
  <c r="C5785" i="166"/>
  <c r="D5785" i="166"/>
  <c r="A5786" i="166"/>
  <c r="B5786" i="166"/>
  <c r="C5786" i="166"/>
  <c r="D5786" i="166"/>
  <c r="A5787" i="166"/>
  <c r="B5787" i="166"/>
  <c r="C5787" i="166"/>
  <c r="D5787" i="166"/>
  <c r="A5788" i="166"/>
  <c r="B5788" i="166"/>
  <c r="C5788" i="166"/>
  <c r="D5788" i="166"/>
  <c r="A5789" i="166"/>
  <c r="B5789" i="166"/>
  <c r="C5789" i="166"/>
  <c r="D5789" i="166"/>
  <c r="A5790" i="166"/>
  <c r="B5790" i="166"/>
  <c r="C5790" i="166"/>
  <c r="D5790" i="166"/>
  <c r="A5791" i="166"/>
  <c r="B5791" i="166"/>
  <c r="C5791" i="166"/>
  <c r="D5791" i="166"/>
  <c r="A5792" i="166"/>
  <c r="B5792" i="166"/>
  <c r="C5792" i="166"/>
  <c r="D5792" i="166"/>
  <c r="A5793" i="166"/>
  <c r="B5793" i="166"/>
  <c r="C5793" i="166"/>
  <c r="D5793" i="166"/>
  <c r="A5794" i="166"/>
  <c r="B5794" i="166"/>
  <c r="C5794" i="166"/>
  <c r="D5794" i="166"/>
  <c r="A5795" i="166"/>
  <c r="B5795" i="166"/>
  <c r="C5795" i="166"/>
  <c r="D5795" i="166"/>
  <c r="A5796" i="166"/>
  <c r="B5796" i="166"/>
  <c r="C5796" i="166"/>
  <c r="D5796" i="166"/>
  <c r="A5797" i="166"/>
  <c r="B5797" i="166"/>
  <c r="C5797" i="166"/>
  <c r="D5797" i="166"/>
  <c r="A5798" i="166"/>
  <c r="B5798" i="166"/>
  <c r="C5798" i="166"/>
  <c r="D5798" i="166"/>
  <c r="A5799" i="166"/>
  <c r="B5799" i="166"/>
  <c r="C5799" i="166"/>
  <c r="D5799" i="166"/>
  <c r="A5800" i="166"/>
  <c r="B5800" i="166"/>
  <c r="C5800" i="166"/>
  <c r="D5800" i="166"/>
  <c r="A5801" i="166"/>
  <c r="B5801" i="166"/>
  <c r="C5801" i="166"/>
  <c r="D5801" i="166"/>
  <c r="A5802" i="166"/>
  <c r="B5802" i="166"/>
  <c r="C5802" i="166"/>
  <c r="D5802" i="166"/>
  <c r="A5803" i="166"/>
  <c r="B5803" i="166"/>
  <c r="C5803" i="166"/>
  <c r="D5803" i="166"/>
  <c r="A5804" i="166"/>
  <c r="B5804" i="166"/>
  <c r="C5804" i="166"/>
  <c r="D5804" i="166"/>
  <c r="A5805" i="166"/>
  <c r="B5805" i="166"/>
  <c r="C5805" i="166"/>
  <c r="D5805" i="166"/>
  <c r="A5806" i="166"/>
  <c r="B5806" i="166"/>
  <c r="C5806" i="166"/>
  <c r="D5806" i="166"/>
  <c r="A5807" i="166"/>
  <c r="B5807" i="166"/>
  <c r="C5807" i="166"/>
  <c r="D5807" i="166"/>
  <c r="A5808" i="166"/>
  <c r="B5808" i="166"/>
  <c r="C5808" i="166"/>
  <c r="D5808" i="166"/>
  <c r="A5809" i="166"/>
  <c r="B5809" i="166"/>
  <c r="C5809" i="166"/>
  <c r="D5809" i="166"/>
  <c r="A5810" i="166"/>
  <c r="B5810" i="166"/>
  <c r="C5810" i="166"/>
  <c r="D5810" i="166"/>
  <c r="A5811" i="166"/>
  <c r="B5811" i="166"/>
  <c r="C5811" i="166"/>
  <c r="D5811" i="166"/>
  <c r="A5812" i="166"/>
  <c r="B5812" i="166"/>
  <c r="C5812" i="166"/>
  <c r="D5812" i="166"/>
  <c r="A5813" i="166"/>
  <c r="B5813" i="166"/>
  <c r="C5813" i="166"/>
  <c r="D5813" i="166"/>
  <c r="A5814" i="166"/>
  <c r="B5814" i="166"/>
  <c r="C5814" i="166"/>
  <c r="D5814" i="166"/>
  <c r="A5815" i="166"/>
  <c r="B5815" i="166"/>
  <c r="C5815" i="166"/>
  <c r="D5815" i="166"/>
  <c r="A5816" i="166"/>
  <c r="B5816" i="166"/>
  <c r="C5816" i="166"/>
  <c r="D5816" i="166"/>
  <c r="A5817" i="166"/>
  <c r="B5817" i="166"/>
  <c r="C5817" i="166"/>
  <c r="D5817" i="166"/>
  <c r="A5818" i="166"/>
  <c r="B5818" i="166"/>
  <c r="C5818" i="166"/>
  <c r="D5818" i="166"/>
  <c r="A5819" i="166"/>
  <c r="B5819" i="166"/>
  <c r="C5819" i="166"/>
  <c r="D5819" i="166"/>
  <c r="A5820" i="166"/>
  <c r="B5820" i="166"/>
  <c r="C5820" i="166"/>
  <c r="D5820" i="166"/>
  <c r="A5821" i="166"/>
  <c r="B5821" i="166"/>
  <c r="C5821" i="166"/>
  <c r="D5821" i="166"/>
  <c r="A5822" i="166"/>
  <c r="B5822" i="166"/>
  <c r="C5822" i="166"/>
  <c r="D5822" i="166"/>
  <c r="A5823" i="166"/>
  <c r="B5823" i="166"/>
  <c r="C5823" i="166"/>
  <c r="D5823" i="166"/>
  <c r="A5824" i="166"/>
  <c r="B5824" i="166"/>
  <c r="C5824" i="166"/>
  <c r="D5824" i="166"/>
  <c r="A5825" i="166"/>
  <c r="B5825" i="166"/>
  <c r="C5825" i="166"/>
  <c r="D5825" i="166"/>
  <c r="A5826" i="166"/>
  <c r="B5826" i="166"/>
  <c r="C5826" i="166"/>
  <c r="D5826" i="166"/>
  <c r="A5827" i="166"/>
  <c r="B5827" i="166"/>
  <c r="C5827" i="166"/>
  <c r="D5827" i="166"/>
  <c r="A5828" i="166"/>
  <c r="B5828" i="166"/>
  <c r="C5828" i="166"/>
  <c r="D5828" i="166"/>
  <c r="A5829" i="166"/>
  <c r="B5829" i="166"/>
  <c r="C5829" i="166"/>
  <c r="D5829" i="166"/>
  <c r="A5830" i="166"/>
  <c r="B5830" i="166"/>
  <c r="C5830" i="166"/>
  <c r="D5830" i="166"/>
  <c r="A5831" i="166"/>
  <c r="B5831" i="166"/>
  <c r="C5831" i="166"/>
  <c r="D5831" i="166"/>
  <c r="A5832" i="166"/>
  <c r="B5832" i="166"/>
  <c r="C5832" i="166"/>
  <c r="D5832" i="166"/>
  <c r="A5833" i="166"/>
  <c r="B5833" i="166"/>
  <c r="C5833" i="166"/>
  <c r="D5833" i="166"/>
  <c r="A5834" i="166"/>
  <c r="B5834" i="166"/>
  <c r="C5834" i="166"/>
  <c r="D5834" i="166"/>
  <c r="A5835" i="166"/>
  <c r="B5835" i="166"/>
  <c r="C5835" i="166"/>
  <c r="D5835" i="166"/>
  <c r="A5836" i="166"/>
  <c r="B5836" i="166"/>
  <c r="C5836" i="166"/>
  <c r="D5836" i="166"/>
  <c r="A5837" i="166"/>
  <c r="B5837" i="166"/>
  <c r="C5837" i="166"/>
  <c r="D5837" i="166"/>
  <c r="A5838" i="166"/>
  <c r="B5838" i="166"/>
  <c r="C5838" i="166"/>
  <c r="D5838" i="166"/>
  <c r="A5839" i="166"/>
  <c r="B5839" i="166"/>
  <c r="C5839" i="166"/>
  <c r="D5839" i="166"/>
  <c r="A5840" i="166"/>
  <c r="B5840" i="166"/>
  <c r="C5840" i="166"/>
  <c r="D5840" i="166"/>
  <c r="A5841" i="166"/>
  <c r="B5841" i="166"/>
  <c r="C5841" i="166"/>
  <c r="D5841" i="166"/>
  <c r="A5842" i="166"/>
  <c r="B5842" i="166"/>
  <c r="C5842" i="166"/>
  <c r="D5842" i="166"/>
  <c r="A5843" i="166"/>
  <c r="B5843" i="166"/>
  <c r="C5843" i="166"/>
  <c r="D5843" i="166"/>
  <c r="A5844" i="166"/>
  <c r="B5844" i="166"/>
  <c r="C5844" i="166"/>
  <c r="D5844" i="166"/>
  <c r="A5845" i="166"/>
  <c r="B5845" i="166"/>
  <c r="C5845" i="166"/>
  <c r="D5845" i="166"/>
  <c r="A5846" i="166"/>
  <c r="B5846" i="166"/>
  <c r="C5846" i="166"/>
  <c r="D5846" i="166"/>
  <c r="A5847" i="166"/>
  <c r="B5847" i="166"/>
  <c r="C5847" i="166"/>
  <c r="D5847" i="166"/>
  <c r="A5848" i="166"/>
  <c r="B5848" i="166"/>
  <c r="C5848" i="166"/>
  <c r="D5848" i="166"/>
  <c r="A5849" i="166"/>
  <c r="B5849" i="166"/>
  <c r="C5849" i="166"/>
  <c r="D5849" i="166"/>
  <c r="A5850" i="166"/>
  <c r="B5850" i="166"/>
  <c r="C5850" i="166"/>
  <c r="D5850" i="166"/>
  <c r="A5851" i="166"/>
  <c r="B5851" i="166"/>
  <c r="C5851" i="166"/>
  <c r="D5851" i="166"/>
  <c r="A5852" i="166"/>
  <c r="B5852" i="166"/>
  <c r="C5852" i="166"/>
  <c r="D5852" i="166"/>
  <c r="A5853" i="166"/>
  <c r="B5853" i="166"/>
  <c r="C5853" i="166"/>
  <c r="D5853" i="166"/>
  <c r="A5854" i="166"/>
  <c r="B5854" i="166"/>
  <c r="C5854" i="166"/>
  <c r="D5854" i="166"/>
  <c r="A5855" i="166"/>
  <c r="B5855" i="166"/>
  <c r="C5855" i="166"/>
  <c r="D5855" i="166"/>
  <c r="A5856" i="166"/>
  <c r="B5856" i="166"/>
  <c r="C5856" i="166"/>
  <c r="D5856" i="166"/>
  <c r="A5857" i="166"/>
  <c r="B5857" i="166"/>
  <c r="C5857" i="166"/>
  <c r="D5857" i="166"/>
  <c r="A5858" i="166"/>
  <c r="B5858" i="166"/>
  <c r="C5858" i="166"/>
  <c r="D5858" i="166"/>
  <c r="A5859" i="166"/>
  <c r="B5859" i="166"/>
  <c r="C5859" i="166"/>
  <c r="D5859" i="166"/>
  <c r="A5860" i="166"/>
  <c r="B5860" i="166"/>
  <c r="C5860" i="166"/>
  <c r="D5860" i="166"/>
  <c r="A5861" i="166"/>
  <c r="B5861" i="166"/>
  <c r="C5861" i="166"/>
  <c r="D5861" i="166"/>
  <c r="A5862" i="166"/>
  <c r="B5862" i="166"/>
  <c r="C5862" i="166"/>
  <c r="D5862" i="166"/>
  <c r="A5863" i="166"/>
  <c r="B5863" i="166"/>
  <c r="C5863" i="166"/>
  <c r="D5863" i="166"/>
  <c r="A5864" i="166"/>
  <c r="B5864" i="166"/>
  <c r="C5864" i="166"/>
  <c r="D5864" i="166"/>
  <c r="A5865" i="166"/>
  <c r="B5865" i="166"/>
  <c r="C5865" i="166"/>
  <c r="D5865" i="166"/>
  <c r="A5866" i="166"/>
  <c r="B5866" i="166"/>
  <c r="C5866" i="166"/>
  <c r="D5866" i="166"/>
  <c r="A5867" i="166"/>
  <c r="B5867" i="166"/>
  <c r="C5867" i="166"/>
  <c r="D5867" i="166"/>
  <c r="A5868" i="166"/>
  <c r="B5868" i="166"/>
  <c r="C5868" i="166"/>
  <c r="D5868" i="166"/>
  <c r="A5869" i="166"/>
  <c r="B5869" i="166"/>
  <c r="C5869" i="166"/>
  <c r="D5869" i="166"/>
  <c r="A5870" i="166"/>
  <c r="B5870" i="166"/>
  <c r="C5870" i="166"/>
  <c r="D5870" i="166"/>
  <c r="A5871" i="166"/>
  <c r="B5871" i="166"/>
  <c r="C5871" i="166"/>
  <c r="D5871" i="166"/>
  <c r="A5872" i="166"/>
  <c r="B5872" i="166"/>
  <c r="C5872" i="166"/>
  <c r="D5872" i="166"/>
  <c r="A5873" i="166"/>
  <c r="B5873" i="166"/>
  <c r="C5873" i="166"/>
  <c r="D5873" i="166"/>
  <c r="A5874" i="166"/>
  <c r="B5874" i="166"/>
  <c r="C5874" i="166"/>
  <c r="D5874" i="166"/>
  <c r="A5875" i="166"/>
  <c r="B5875" i="166"/>
  <c r="C5875" i="166"/>
  <c r="D5875" i="166"/>
  <c r="A5876" i="166"/>
  <c r="B5876" i="166"/>
  <c r="C5876" i="166"/>
  <c r="D5876" i="166"/>
  <c r="A5877" i="166"/>
  <c r="B5877" i="166"/>
  <c r="C5877" i="166"/>
  <c r="D5877" i="166"/>
  <c r="A5878" i="166"/>
  <c r="B5878" i="166"/>
  <c r="C5878" i="166"/>
  <c r="D5878" i="166"/>
  <c r="A5879" i="166"/>
  <c r="B5879" i="166"/>
  <c r="C5879" i="166"/>
  <c r="D5879" i="166"/>
  <c r="A5880" i="166"/>
  <c r="B5880" i="166"/>
  <c r="C5880" i="166"/>
  <c r="D5880" i="166"/>
  <c r="A5881" i="166"/>
  <c r="B5881" i="166"/>
  <c r="C5881" i="166"/>
  <c r="D5881" i="166"/>
  <c r="A5882" i="166"/>
  <c r="B5882" i="166"/>
  <c r="C5882" i="166"/>
  <c r="D5882" i="166"/>
  <c r="A5883" i="166"/>
  <c r="B5883" i="166"/>
  <c r="C5883" i="166"/>
  <c r="D5883" i="166"/>
  <c r="A5884" i="166"/>
  <c r="B5884" i="166"/>
  <c r="C5884" i="166"/>
  <c r="D5884" i="166"/>
  <c r="A5885" i="166"/>
  <c r="B5885" i="166"/>
  <c r="C5885" i="166"/>
  <c r="D5885" i="166"/>
  <c r="A5886" i="166"/>
  <c r="B5886" i="166"/>
  <c r="C5886" i="166"/>
  <c r="D5886" i="166"/>
  <c r="A5887" i="166"/>
  <c r="B5887" i="166"/>
  <c r="C5887" i="166"/>
  <c r="D5887" i="166"/>
  <c r="A5888" i="166"/>
  <c r="B5888" i="166"/>
  <c r="C5888" i="166"/>
  <c r="D5888" i="166"/>
  <c r="A5889" i="166"/>
  <c r="B5889" i="166"/>
  <c r="C5889" i="166"/>
  <c r="D5889" i="166"/>
  <c r="A5890" i="166"/>
  <c r="B5890" i="166"/>
  <c r="C5890" i="166"/>
  <c r="D5890" i="166"/>
  <c r="A5891" i="166"/>
  <c r="B5891" i="166"/>
  <c r="C5891" i="166"/>
  <c r="D5891" i="166"/>
  <c r="A5892" i="166"/>
  <c r="B5892" i="166"/>
  <c r="C5892" i="166"/>
  <c r="D5892" i="166"/>
  <c r="A5893" i="166"/>
  <c r="B5893" i="166"/>
  <c r="C5893" i="166"/>
  <c r="D5893" i="166"/>
  <c r="A5894" i="166"/>
  <c r="B5894" i="166"/>
  <c r="C5894" i="166"/>
  <c r="D5894" i="166"/>
  <c r="A5895" i="166"/>
  <c r="B5895" i="166"/>
  <c r="C5895" i="166"/>
  <c r="D5895" i="166"/>
  <c r="A5896" i="166"/>
  <c r="B5896" i="166"/>
  <c r="C5896" i="166"/>
  <c r="D5896" i="166"/>
  <c r="A5897" i="166"/>
  <c r="B5897" i="166"/>
  <c r="C5897" i="166"/>
  <c r="D5897" i="166"/>
  <c r="A5898" i="166"/>
  <c r="B5898" i="166"/>
  <c r="C5898" i="166"/>
  <c r="D5898" i="166"/>
  <c r="A5899" i="166"/>
  <c r="B5899" i="166"/>
  <c r="C5899" i="166"/>
  <c r="D5899" i="166"/>
  <c r="A5900" i="166"/>
  <c r="B5900" i="166"/>
  <c r="C5900" i="166"/>
  <c r="D5900" i="166"/>
  <c r="A5901" i="166"/>
  <c r="B5901" i="166"/>
  <c r="C5901" i="166"/>
  <c r="D5901" i="166"/>
  <c r="A5902" i="166"/>
  <c r="B5902" i="166"/>
  <c r="C5902" i="166"/>
  <c r="D5902" i="166"/>
  <c r="A5903" i="166"/>
  <c r="B5903" i="166"/>
  <c r="C5903" i="166"/>
  <c r="D5903" i="166"/>
  <c r="A5904" i="166"/>
  <c r="B5904" i="166"/>
  <c r="C5904" i="166"/>
  <c r="D5904" i="166"/>
  <c r="A5905" i="166"/>
  <c r="B5905" i="166"/>
  <c r="C5905" i="166"/>
  <c r="D5905" i="166"/>
  <c r="A5906" i="166"/>
  <c r="B5906" i="166"/>
  <c r="C5906" i="166"/>
  <c r="D5906" i="166"/>
  <c r="A5907" i="166"/>
  <c r="B5907" i="166"/>
  <c r="C5907" i="166"/>
  <c r="D5907" i="166"/>
  <c r="A5908" i="166"/>
  <c r="B5908" i="166"/>
  <c r="C5908" i="166"/>
  <c r="D5908" i="166"/>
  <c r="A5909" i="166"/>
  <c r="B5909" i="166"/>
  <c r="C5909" i="166"/>
  <c r="D5909" i="166"/>
  <c r="A5910" i="166"/>
  <c r="B5910" i="166"/>
  <c r="C5910" i="166"/>
  <c r="D5910" i="166"/>
  <c r="A5911" i="166"/>
  <c r="B5911" i="166"/>
  <c r="C5911" i="166"/>
  <c r="D5911" i="166"/>
  <c r="A5912" i="166"/>
  <c r="B5912" i="166"/>
  <c r="C5912" i="166"/>
  <c r="D5912" i="166"/>
  <c r="A5913" i="166"/>
  <c r="B5913" i="166"/>
  <c r="C5913" i="166"/>
  <c r="D5913" i="166"/>
  <c r="A5914" i="166"/>
  <c r="B5914" i="166"/>
  <c r="C5914" i="166"/>
  <c r="D5914" i="166"/>
  <c r="A5915" i="166"/>
  <c r="B5915" i="166"/>
  <c r="C5915" i="166"/>
  <c r="D5915" i="166"/>
  <c r="A5916" i="166"/>
  <c r="B5916" i="166"/>
  <c r="C5916" i="166"/>
  <c r="D5916" i="166"/>
  <c r="A5917" i="166"/>
  <c r="B5917" i="166"/>
  <c r="C5917" i="166"/>
  <c r="D5917" i="166"/>
  <c r="A5918" i="166"/>
  <c r="B5918" i="166"/>
  <c r="C5918" i="166"/>
  <c r="D5918" i="166"/>
  <c r="A5919" i="166"/>
  <c r="B5919" i="166"/>
  <c r="C5919" i="166"/>
  <c r="D5919" i="166"/>
  <c r="A5920" i="166"/>
  <c r="B5920" i="166"/>
  <c r="C5920" i="166"/>
  <c r="D5920" i="166"/>
  <c r="A5921" i="166"/>
  <c r="B5921" i="166"/>
  <c r="C5921" i="166"/>
  <c r="D5921" i="166"/>
  <c r="A5922" i="166"/>
  <c r="B5922" i="166"/>
  <c r="C5922" i="166"/>
  <c r="D5922" i="166"/>
  <c r="A5923" i="166"/>
  <c r="B5923" i="166"/>
  <c r="C5923" i="166"/>
  <c r="D5923" i="166"/>
  <c r="A5924" i="166"/>
  <c r="B5924" i="166"/>
  <c r="C5924" i="166"/>
  <c r="D5924" i="166"/>
  <c r="A5925" i="166"/>
  <c r="B5925" i="166"/>
  <c r="C5925" i="166"/>
  <c r="D5925" i="166"/>
  <c r="A5926" i="166"/>
  <c r="B5926" i="166"/>
  <c r="C5926" i="166"/>
  <c r="D5926" i="166"/>
  <c r="A5927" i="166"/>
  <c r="B5927" i="166"/>
  <c r="C5927" i="166"/>
  <c r="D5927" i="166"/>
  <c r="A5928" i="166"/>
  <c r="B5928" i="166"/>
  <c r="C5928" i="166"/>
  <c r="D5928" i="166"/>
  <c r="A5929" i="166"/>
  <c r="B5929" i="166"/>
  <c r="C5929" i="166"/>
  <c r="D5929" i="166"/>
  <c r="A5930" i="166"/>
  <c r="B5930" i="166"/>
  <c r="C5930" i="166"/>
  <c r="D5930" i="166"/>
  <c r="A5931" i="166"/>
  <c r="B5931" i="166"/>
  <c r="C5931" i="166"/>
  <c r="D5931" i="166"/>
  <c r="A5932" i="166"/>
  <c r="B5932" i="166"/>
  <c r="C5932" i="166"/>
  <c r="D5932" i="166"/>
  <c r="A5933" i="166"/>
  <c r="B5933" i="166"/>
  <c r="C5933" i="166"/>
  <c r="D5933" i="166"/>
  <c r="A5934" i="166"/>
  <c r="B5934" i="166"/>
  <c r="C5934" i="166"/>
  <c r="D5934" i="166"/>
  <c r="A5935" i="166"/>
  <c r="B5935" i="166"/>
  <c r="C5935" i="166"/>
  <c r="D5935" i="166"/>
  <c r="A5936" i="166"/>
  <c r="B5936" i="166"/>
  <c r="C5936" i="166"/>
  <c r="D5936" i="166"/>
  <c r="A5937" i="166"/>
  <c r="B5937" i="166"/>
  <c r="C5937" i="166"/>
  <c r="D5937" i="166"/>
  <c r="A5938" i="166"/>
  <c r="B5938" i="166"/>
  <c r="C5938" i="166"/>
  <c r="D5938" i="166"/>
  <c r="A5939" i="166"/>
  <c r="B5939" i="166"/>
  <c r="C5939" i="166"/>
  <c r="D5939" i="166"/>
  <c r="A5940" i="166"/>
  <c r="B5940" i="166"/>
  <c r="C5940" i="166"/>
  <c r="D5940" i="166"/>
  <c r="A5941" i="166"/>
  <c r="B5941" i="166"/>
  <c r="C5941" i="166"/>
  <c r="D5941" i="166"/>
  <c r="A5942" i="166"/>
  <c r="B5942" i="166"/>
  <c r="C5942" i="166"/>
  <c r="D5942" i="166"/>
  <c r="A5943" i="166"/>
  <c r="B5943" i="166"/>
  <c r="C5943" i="166"/>
  <c r="D5943" i="166"/>
  <c r="A5944" i="166"/>
  <c r="B5944" i="166"/>
  <c r="C5944" i="166"/>
  <c r="D5944" i="166"/>
  <c r="A5945" i="166"/>
  <c r="B5945" i="166"/>
  <c r="C5945" i="166"/>
  <c r="D5945" i="166"/>
  <c r="A5946" i="166"/>
  <c r="B5946" i="166"/>
  <c r="C5946" i="166"/>
  <c r="D5946" i="166"/>
  <c r="A5947" i="166"/>
  <c r="B5947" i="166"/>
  <c r="C5947" i="166"/>
  <c r="D5947" i="166"/>
  <c r="A5948" i="166"/>
  <c r="B5948" i="166"/>
  <c r="C5948" i="166"/>
  <c r="D5948" i="166"/>
  <c r="A5949" i="166"/>
  <c r="B5949" i="166"/>
  <c r="C5949" i="166"/>
  <c r="D5949" i="166"/>
  <c r="A5950" i="166"/>
  <c r="B5950" i="166"/>
  <c r="C5950" i="166"/>
  <c r="D5950" i="166"/>
  <c r="A5951" i="166"/>
  <c r="B5951" i="166"/>
  <c r="C5951" i="166"/>
  <c r="D5951" i="166"/>
  <c r="A5952" i="166"/>
  <c r="B5952" i="166"/>
  <c r="C5952" i="166"/>
  <c r="D5952" i="166"/>
  <c r="A5953" i="166"/>
  <c r="B5953" i="166"/>
  <c r="C5953" i="166"/>
  <c r="D5953" i="166"/>
  <c r="A5954" i="166"/>
  <c r="B5954" i="166"/>
  <c r="C5954" i="166"/>
  <c r="D5954" i="166"/>
  <c r="A5955" i="166"/>
  <c r="B5955" i="166"/>
  <c r="C5955" i="166"/>
  <c r="D5955" i="166"/>
  <c r="A5956" i="166"/>
  <c r="B5956" i="166"/>
  <c r="C5956" i="166"/>
  <c r="D5956" i="166"/>
  <c r="A5957" i="166"/>
  <c r="B5957" i="166"/>
  <c r="C5957" i="166"/>
  <c r="D5957" i="166"/>
  <c r="A5958" i="166"/>
  <c r="B5958" i="166"/>
  <c r="C5958" i="166"/>
  <c r="D5958" i="166"/>
  <c r="A5959" i="166"/>
  <c r="B5959" i="166"/>
  <c r="C5959" i="166"/>
  <c r="D5959" i="166"/>
  <c r="A5960" i="166"/>
  <c r="B5960" i="166"/>
  <c r="C5960" i="166"/>
  <c r="D5960" i="166"/>
  <c r="A5961" i="166"/>
  <c r="B5961" i="166"/>
  <c r="C5961" i="166"/>
  <c r="D5961" i="166"/>
  <c r="A5962" i="166"/>
  <c r="B5962" i="166"/>
  <c r="C5962" i="166"/>
  <c r="D5962" i="166"/>
  <c r="A5963" i="166"/>
  <c r="B5963" i="166"/>
  <c r="C5963" i="166"/>
  <c r="D5963" i="166"/>
  <c r="A5964" i="166"/>
  <c r="B5964" i="166"/>
  <c r="C5964" i="166"/>
  <c r="D5964" i="166"/>
  <c r="A5965" i="166"/>
  <c r="B5965" i="166"/>
  <c r="C5965" i="166"/>
  <c r="D5965" i="166"/>
  <c r="A5966" i="166"/>
  <c r="B5966" i="166"/>
  <c r="C5966" i="166"/>
  <c r="D5966" i="166"/>
  <c r="A5967" i="166"/>
  <c r="B5967" i="166"/>
  <c r="C5967" i="166"/>
  <c r="D5967" i="166"/>
  <c r="A5968" i="166"/>
  <c r="B5968" i="166"/>
  <c r="C5968" i="166"/>
  <c r="D5968" i="166"/>
  <c r="A5969" i="166"/>
  <c r="B5969" i="166"/>
  <c r="C5969" i="166"/>
  <c r="D5969" i="166"/>
  <c r="A5970" i="166"/>
  <c r="B5970" i="166"/>
  <c r="C5970" i="166"/>
  <c r="D5970" i="166"/>
  <c r="A5971" i="166"/>
  <c r="B5971" i="166"/>
  <c r="C5971" i="166"/>
  <c r="D5971" i="166"/>
  <c r="A5972" i="166"/>
  <c r="B5972" i="166"/>
  <c r="C5972" i="166"/>
  <c r="D5972" i="166"/>
  <c r="A5973" i="166"/>
  <c r="B5973" i="166"/>
  <c r="C5973" i="166"/>
  <c r="D5973" i="166"/>
  <c r="A5974" i="166"/>
  <c r="B5974" i="166"/>
  <c r="C5974" i="166"/>
  <c r="D5974" i="166"/>
  <c r="A5975" i="166"/>
  <c r="B5975" i="166"/>
  <c r="C5975" i="166"/>
  <c r="D5975" i="166"/>
  <c r="A5976" i="166"/>
  <c r="B5976" i="166"/>
  <c r="C5976" i="166"/>
  <c r="D5976" i="166"/>
  <c r="A5977" i="166"/>
  <c r="B5977" i="166"/>
  <c r="C5977" i="166"/>
  <c r="D5977" i="166"/>
  <c r="A5978" i="166"/>
  <c r="B5978" i="166"/>
  <c r="C5978" i="166"/>
  <c r="D5978" i="166"/>
  <c r="A5979" i="166"/>
  <c r="B5979" i="166"/>
  <c r="C5979" i="166"/>
  <c r="D5979" i="166"/>
  <c r="A5980" i="166"/>
  <c r="B5980" i="166"/>
  <c r="C5980" i="166"/>
  <c r="D5980" i="166"/>
  <c r="A5981" i="166"/>
  <c r="B5981" i="166"/>
  <c r="C5981" i="166"/>
  <c r="D5981" i="166"/>
  <c r="A5982" i="166"/>
  <c r="B5982" i="166"/>
  <c r="C5982" i="166"/>
  <c r="D5982" i="166"/>
  <c r="A5983" i="166"/>
  <c r="B5983" i="166"/>
  <c r="C5983" i="166"/>
  <c r="D5983" i="166"/>
  <c r="A5984" i="166"/>
  <c r="B5984" i="166"/>
  <c r="C5984" i="166"/>
  <c r="D5984" i="166"/>
  <c r="A5985" i="166"/>
  <c r="B5985" i="166"/>
  <c r="C5985" i="166"/>
  <c r="D5985" i="166"/>
  <c r="A5986" i="166"/>
  <c r="B5986" i="166"/>
  <c r="C5986" i="166"/>
  <c r="D5986" i="166"/>
  <c r="A5987" i="166"/>
  <c r="B5987" i="166"/>
  <c r="C5987" i="166"/>
  <c r="D5987" i="166"/>
  <c r="A5988" i="166"/>
  <c r="B5988" i="166"/>
  <c r="C5988" i="166"/>
  <c r="D5988" i="166"/>
  <c r="A5989" i="166"/>
  <c r="B5989" i="166"/>
  <c r="C5989" i="166"/>
  <c r="D5989" i="166"/>
  <c r="A5990" i="166"/>
  <c r="B5990" i="166"/>
  <c r="C5990" i="166"/>
  <c r="D5990" i="166"/>
  <c r="A5991" i="166"/>
  <c r="B5991" i="166"/>
  <c r="C5991" i="166"/>
  <c r="D5991" i="166"/>
  <c r="A5992" i="166"/>
  <c r="B5992" i="166"/>
  <c r="C5992" i="166"/>
  <c r="D5992" i="166"/>
  <c r="A5993" i="166"/>
  <c r="B5993" i="166"/>
  <c r="C5993" i="166"/>
  <c r="D5993" i="166"/>
  <c r="A5994" i="166"/>
  <c r="B5994" i="166"/>
  <c r="C5994" i="166"/>
  <c r="D5994" i="166"/>
  <c r="A5995" i="166"/>
  <c r="B5995" i="166"/>
  <c r="C5995" i="166"/>
  <c r="D5995" i="166"/>
  <c r="A5996" i="166"/>
  <c r="B5996" i="166"/>
  <c r="C5996" i="166"/>
  <c r="D5996" i="166"/>
  <c r="A5997" i="166"/>
  <c r="B5997" i="166"/>
  <c r="C5997" i="166"/>
  <c r="D5997" i="166"/>
  <c r="A5998" i="166"/>
  <c r="B5998" i="166"/>
  <c r="C5998" i="166"/>
  <c r="D5998" i="166"/>
  <c r="A5999" i="166"/>
  <c r="B5999" i="166"/>
  <c r="C5999" i="166"/>
  <c r="D5999" i="166"/>
  <c r="A6000" i="166"/>
  <c r="B6000" i="166"/>
  <c r="C6000" i="166"/>
  <c r="D6000" i="166"/>
  <c r="A6001" i="166"/>
  <c r="B6001" i="166"/>
  <c r="C6001" i="166"/>
  <c r="D6001" i="166"/>
  <c r="A6002" i="166"/>
  <c r="B6002" i="166"/>
  <c r="C6002" i="166"/>
  <c r="D6002" i="166"/>
  <c r="A6003" i="166"/>
  <c r="B6003" i="166"/>
  <c r="C6003" i="166"/>
  <c r="D6003" i="166"/>
  <c r="A6004" i="166"/>
  <c r="B6004" i="166"/>
  <c r="C6004" i="166"/>
  <c r="D6004" i="166"/>
  <c r="A6005" i="166"/>
  <c r="B6005" i="166"/>
  <c r="C6005" i="166"/>
  <c r="D6005" i="166"/>
  <c r="A6006" i="166"/>
  <c r="B6006" i="166"/>
  <c r="C6006" i="166"/>
  <c r="D6006" i="166"/>
  <c r="A6007" i="166"/>
  <c r="B6007" i="166"/>
  <c r="C6007" i="166"/>
  <c r="D6007" i="166"/>
  <c r="A6008" i="166"/>
  <c r="B6008" i="166"/>
  <c r="C6008" i="166"/>
  <c r="D6008" i="166"/>
  <c r="A6009" i="166"/>
  <c r="B6009" i="166"/>
  <c r="C6009" i="166"/>
  <c r="D6009" i="166"/>
  <c r="A6010" i="166"/>
  <c r="B6010" i="166"/>
  <c r="C6010" i="166"/>
  <c r="D6010" i="166"/>
  <c r="A6011" i="166"/>
  <c r="B6011" i="166"/>
  <c r="C6011" i="166"/>
  <c r="D6011" i="166"/>
  <c r="A6012" i="166"/>
  <c r="B6012" i="166"/>
  <c r="C6012" i="166"/>
  <c r="D6012" i="166"/>
  <c r="A6013" i="166"/>
  <c r="B6013" i="166"/>
  <c r="C6013" i="166"/>
  <c r="D6013" i="166"/>
  <c r="A6014" i="166"/>
  <c r="B6014" i="166"/>
  <c r="C6014" i="166"/>
  <c r="D6014" i="166"/>
  <c r="A6015" i="166"/>
  <c r="B6015" i="166"/>
  <c r="C6015" i="166"/>
  <c r="D6015" i="166"/>
  <c r="A6016" i="166"/>
  <c r="B6016" i="166"/>
  <c r="C6016" i="166"/>
  <c r="D6016" i="166"/>
  <c r="A6017" i="166"/>
  <c r="B6017" i="166"/>
  <c r="C6017" i="166"/>
  <c r="D6017" i="166"/>
  <c r="A6018" i="166"/>
  <c r="B6018" i="166"/>
  <c r="C6018" i="166"/>
  <c r="D6018" i="166"/>
  <c r="A6019" i="166"/>
  <c r="B6019" i="166"/>
  <c r="C6019" i="166"/>
  <c r="D6019" i="166"/>
  <c r="A6020" i="166"/>
  <c r="B6020" i="166"/>
  <c r="C6020" i="166"/>
  <c r="D6020" i="166"/>
  <c r="A6021" i="166"/>
  <c r="B6021" i="166"/>
  <c r="C6021" i="166"/>
  <c r="D6021" i="166"/>
  <c r="A6022" i="166"/>
  <c r="B6022" i="166"/>
  <c r="C6022" i="166"/>
  <c r="D6022" i="166"/>
  <c r="A6023" i="166"/>
  <c r="B6023" i="166"/>
  <c r="C6023" i="166"/>
  <c r="D6023" i="166"/>
  <c r="A6024" i="166"/>
  <c r="B6024" i="166"/>
  <c r="C6024" i="166"/>
  <c r="D6024" i="166"/>
  <c r="A6025" i="166"/>
  <c r="B6025" i="166"/>
  <c r="C6025" i="166"/>
  <c r="D6025" i="166"/>
  <c r="A6026" i="166"/>
  <c r="B6026" i="166"/>
  <c r="C6026" i="166"/>
  <c r="D6026" i="166"/>
  <c r="A6027" i="166"/>
  <c r="B6027" i="166"/>
  <c r="C6027" i="166"/>
  <c r="D6027" i="166"/>
  <c r="A6028" i="166"/>
  <c r="B6028" i="166"/>
  <c r="C6028" i="166"/>
  <c r="D6028" i="166"/>
  <c r="A6029" i="166"/>
  <c r="B6029" i="166"/>
  <c r="C6029" i="166"/>
  <c r="D6029" i="166"/>
  <c r="A6030" i="166"/>
  <c r="B6030" i="166"/>
  <c r="C6030" i="166"/>
  <c r="D6030" i="166"/>
  <c r="A6031" i="166"/>
  <c r="B6031" i="166"/>
  <c r="C6031" i="166"/>
  <c r="D6031" i="166"/>
  <c r="A6032" i="166"/>
  <c r="B6032" i="166"/>
  <c r="C6032" i="166"/>
  <c r="D6032" i="166"/>
  <c r="A6033" i="166"/>
  <c r="B6033" i="166"/>
  <c r="C6033" i="166"/>
  <c r="D6033" i="166"/>
  <c r="A6034" i="166"/>
  <c r="B6034" i="166"/>
  <c r="C6034" i="166"/>
  <c r="D6034" i="166"/>
  <c r="A6035" i="166"/>
  <c r="B6035" i="166"/>
  <c r="C6035" i="166"/>
  <c r="D6035" i="166"/>
  <c r="A6036" i="166"/>
  <c r="B6036" i="166"/>
  <c r="C6036" i="166"/>
  <c r="D6036" i="166"/>
  <c r="A6037" i="166"/>
  <c r="B6037" i="166"/>
  <c r="C6037" i="166"/>
  <c r="D6037" i="166"/>
  <c r="A6038" i="166"/>
  <c r="B6038" i="166"/>
  <c r="C6038" i="166"/>
  <c r="D6038" i="166"/>
  <c r="A6039" i="166"/>
  <c r="B6039" i="166"/>
  <c r="C6039" i="166"/>
  <c r="D6039" i="166"/>
  <c r="A6040" i="166"/>
  <c r="B6040" i="166"/>
  <c r="C6040" i="166"/>
  <c r="D6040" i="166"/>
  <c r="A6041" i="166"/>
  <c r="B6041" i="166"/>
  <c r="C6041" i="166"/>
  <c r="D6041" i="166"/>
  <c r="A6042" i="166"/>
  <c r="B6042" i="166"/>
  <c r="C6042" i="166"/>
  <c r="D6042" i="166"/>
  <c r="A6043" i="166"/>
  <c r="B6043" i="166"/>
  <c r="C6043" i="166"/>
  <c r="D6043" i="166"/>
  <c r="A6044" i="166"/>
  <c r="B6044" i="166"/>
  <c r="C6044" i="166"/>
  <c r="D6044" i="166"/>
  <c r="A6045" i="166"/>
  <c r="B6045" i="166"/>
  <c r="C6045" i="166"/>
  <c r="D6045" i="166"/>
  <c r="A6046" i="166"/>
  <c r="B6046" i="166"/>
  <c r="C6046" i="166"/>
  <c r="D6046" i="166"/>
  <c r="A6047" i="166"/>
  <c r="B6047" i="166"/>
  <c r="C6047" i="166"/>
  <c r="D6047" i="166"/>
  <c r="A6048" i="166"/>
  <c r="B6048" i="166"/>
  <c r="C6048" i="166"/>
  <c r="D6048" i="166"/>
  <c r="A6049" i="166"/>
  <c r="B6049" i="166"/>
  <c r="C6049" i="166"/>
  <c r="D6049" i="166"/>
  <c r="A6050" i="166"/>
  <c r="B6050" i="166"/>
  <c r="C6050" i="166"/>
  <c r="D6050" i="166"/>
  <c r="A6051" i="166"/>
  <c r="B6051" i="166"/>
  <c r="C6051" i="166"/>
  <c r="D6051" i="166"/>
  <c r="A6052" i="166"/>
  <c r="B6052" i="166"/>
  <c r="C6052" i="166"/>
  <c r="D6052" i="166"/>
  <c r="A6053" i="166"/>
  <c r="B6053" i="166"/>
  <c r="C6053" i="166"/>
  <c r="D6053" i="166"/>
  <c r="A6054" i="166"/>
  <c r="B6054" i="166"/>
  <c r="C6054" i="166"/>
  <c r="D6054" i="166"/>
  <c r="A6055" i="166"/>
  <c r="B6055" i="166"/>
  <c r="C6055" i="166"/>
  <c r="D6055" i="166"/>
  <c r="A6056" i="166"/>
  <c r="B6056" i="166"/>
  <c r="C6056" i="166"/>
  <c r="D6056" i="166"/>
  <c r="A6057" i="166"/>
  <c r="B6057" i="166"/>
  <c r="C6057" i="166"/>
  <c r="D6057" i="166"/>
  <c r="A6058" i="166"/>
  <c r="B6058" i="166"/>
  <c r="C6058" i="166"/>
  <c r="D6058" i="166"/>
  <c r="A6059" i="166"/>
  <c r="B6059" i="166"/>
  <c r="C6059" i="166"/>
  <c r="D6059" i="166"/>
  <c r="A6060" i="166"/>
  <c r="B6060" i="166"/>
  <c r="C6060" i="166"/>
  <c r="D6060" i="166"/>
  <c r="A6061" i="166"/>
  <c r="B6061" i="166"/>
  <c r="C6061" i="166"/>
  <c r="D6061" i="166"/>
  <c r="A6062" i="166"/>
  <c r="B6062" i="166"/>
  <c r="C6062" i="166"/>
  <c r="D6062" i="166"/>
  <c r="A6063" i="166"/>
  <c r="B6063" i="166"/>
  <c r="C6063" i="166"/>
  <c r="D6063" i="166"/>
  <c r="A6064" i="166"/>
  <c r="B6064" i="166"/>
  <c r="C6064" i="166"/>
  <c r="D6064" i="166"/>
  <c r="A6065" i="166"/>
  <c r="B6065" i="166"/>
  <c r="C6065" i="166"/>
  <c r="D6065" i="166"/>
  <c r="A6066" i="166"/>
  <c r="B6066" i="166"/>
  <c r="C6066" i="166"/>
  <c r="D6066" i="166"/>
  <c r="A6067" i="166"/>
  <c r="B6067" i="166"/>
  <c r="C6067" i="166"/>
  <c r="D6067" i="166"/>
  <c r="A6068" i="166"/>
  <c r="B6068" i="166"/>
  <c r="C6068" i="166"/>
  <c r="D6068" i="166"/>
  <c r="A6069" i="166"/>
  <c r="B6069" i="166"/>
  <c r="C6069" i="166"/>
  <c r="D6069" i="166"/>
  <c r="A6070" i="166"/>
  <c r="B6070" i="166"/>
  <c r="C6070" i="166"/>
  <c r="D6070" i="166"/>
  <c r="A6071" i="166"/>
  <c r="B6071" i="166"/>
  <c r="C6071" i="166"/>
  <c r="D6071" i="166"/>
  <c r="A6072" i="166"/>
  <c r="B6072" i="166"/>
  <c r="C6072" i="166"/>
  <c r="D6072" i="166"/>
  <c r="A6073" i="166"/>
  <c r="B6073" i="166"/>
  <c r="C6073" i="166"/>
  <c r="D6073" i="166"/>
  <c r="A6074" i="166"/>
  <c r="B6074" i="166"/>
  <c r="C6074" i="166"/>
  <c r="D6074" i="166"/>
  <c r="A6075" i="166"/>
  <c r="B6075" i="166"/>
  <c r="C6075" i="166"/>
  <c r="D6075" i="166"/>
  <c r="A6076" i="166"/>
  <c r="B6076" i="166"/>
  <c r="C6076" i="166"/>
  <c r="D6076" i="166"/>
  <c r="A6077" i="166"/>
  <c r="B6077" i="166"/>
  <c r="C6077" i="166"/>
  <c r="D6077" i="166"/>
  <c r="A6078" i="166"/>
  <c r="B6078" i="166"/>
  <c r="C6078" i="166"/>
  <c r="D6078" i="166"/>
  <c r="A6079" i="166"/>
  <c r="B6079" i="166"/>
  <c r="C6079" i="166"/>
  <c r="D6079" i="166"/>
  <c r="A6080" i="166"/>
  <c r="B6080" i="166"/>
  <c r="C6080" i="166"/>
  <c r="D6080" i="166"/>
  <c r="A6081" i="166"/>
  <c r="B6081" i="166"/>
  <c r="C6081" i="166"/>
  <c r="D6081" i="166"/>
  <c r="A6082" i="166"/>
  <c r="B6082" i="166"/>
  <c r="C6082" i="166"/>
  <c r="D6082" i="166"/>
  <c r="A6083" i="166"/>
  <c r="B6083" i="166"/>
  <c r="C6083" i="166"/>
  <c r="D6083" i="166"/>
  <c r="A6084" i="166"/>
  <c r="B6084" i="166"/>
  <c r="C6084" i="166"/>
  <c r="D6084" i="166"/>
  <c r="A6085" i="166"/>
  <c r="B6085" i="166"/>
  <c r="C6085" i="166"/>
  <c r="D6085" i="166"/>
  <c r="A6086" i="166"/>
  <c r="B6086" i="166"/>
  <c r="C6086" i="166"/>
  <c r="D6086" i="166"/>
  <c r="A6087" i="166"/>
  <c r="B6087" i="166"/>
  <c r="C6087" i="166"/>
  <c r="D6087" i="166"/>
  <c r="A6088" i="166"/>
  <c r="B6088" i="166"/>
  <c r="C6088" i="166"/>
  <c r="D6088" i="166"/>
  <c r="A6089" i="166"/>
  <c r="B6089" i="166"/>
  <c r="C6089" i="166"/>
  <c r="D6089" i="166"/>
  <c r="A6090" i="166"/>
  <c r="B6090" i="166"/>
  <c r="C6090" i="166"/>
  <c r="D6090" i="166"/>
  <c r="A6091" i="166"/>
  <c r="B6091" i="166"/>
  <c r="C6091" i="166"/>
  <c r="D6091" i="166"/>
  <c r="A6092" i="166"/>
  <c r="B6092" i="166"/>
  <c r="C6092" i="166"/>
  <c r="D6092" i="166"/>
  <c r="A6093" i="166"/>
  <c r="B6093" i="166"/>
  <c r="C6093" i="166"/>
  <c r="D6093" i="166"/>
  <c r="A6094" i="166"/>
  <c r="B6094" i="166"/>
  <c r="C6094" i="166"/>
  <c r="D6094" i="166"/>
  <c r="A6095" i="166"/>
  <c r="B6095" i="166"/>
  <c r="C6095" i="166"/>
  <c r="D6095" i="166"/>
  <c r="A6096" i="166"/>
  <c r="B6096" i="166"/>
  <c r="C6096" i="166"/>
  <c r="D6096" i="166"/>
  <c r="A6097" i="166"/>
  <c r="B6097" i="166"/>
  <c r="C6097" i="166"/>
  <c r="D6097" i="166"/>
  <c r="A6098" i="166"/>
  <c r="B6098" i="166"/>
  <c r="C6098" i="166"/>
  <c r="D6098" i="166"/>
  <c r="A6099" i="166"/>
  <c r="B6099" i="166"/>
  <c r="C6099" i="166"/>
  <c r="D6099" i="166"/>
  <c r="A6100" i="166"/>
  <c r="B6100" i="166"/>
  <c r="C6100" i="166"/>
  <c r="D6100" i="166"/>
  <c r="A6101" i="166"/>
  <c r="B6101" i="166"/>
  <c r="C6101" i="166"/>
  <c r="D6101" i="166"/>
  <c r="A6102" i="166"/>
  <c r="B6102" i="166"/>
  <c r="C6102" i="166"/>
  <c r="D6102" i="166"/>
  <c r="A6103" i="166"/>
  <c r="B6103" i="166"/>
  <c r="C6103" i="166"/>
  <c r="D6103" i="166"/>
  <c r="A6104" i="166"/>
  <c r="B6104" i="166"/>
  <c r="C6104" i="166"/>
  <c r="D6104" i="166"/>
  <c r="A6105" i="166"/>
  <c r="B6105" i="166"/>
  <c r="C6105" i="166"/>
  <c r="D6105" i="166"/>
  <c r="A6106" i="166"/>
  <c r="B6106" i="166"/>
  <c r="C6106" i="166"/>
  <c r="D6106" i="166"/>
  <c r="A6107" i="166"/>
  <c r="B6107" i="166"/>
  <c r="C6107" i="166"/>
  <c r="D6107" i="166"/>
  <c r="A6108" i="166"/>
  <c r="B6108" i="166"/>
  <c r="C6108" i="166"/>
  <c r="D6108" i="166"/>
  <c r="A6109" i="166"/>
  <c r="B6109" i="166"/>
  <c r="C6109" i="166"/>
  <c r="D6109" i="166"/>
  <c r="A6110" i="166"/>
  <c r="B6110" i="166"/>
  <c r="C6110" i="166"/>
  <c r="D6110" i="166"/>
  <c r="A6111" i="166"/>
  <c r="B6111" i="166"/>
  <c r="C6111" i="166"/>
  <c r="D6111" i="166"/>
  <c r="A6112" i="166"/>
  <c r="B6112" i="166"/>
  <c r="C6112" i="166"/>
  <c r="D6112" i="166"/>
  <c r="A6113" i="166"/>
  <c r="B6113" i="166"/>
  <c r="C6113" i="166"/>
  <c r="D6113" i="166"/>
  <c r="A6114" i="166"/>
  <c r="B6114" i="166"/>
  <c r="C6114" i="166"/>
  <c r="D6114" i="166"/>
  <c r="A6115" i="166"/>
  <c r="B6115" i="166"/>
  <c r="C6115" i="166"/>
  <c r="D6115" i="166"/>
  <c r="A6116" i="166"/>
  <c r="B6116" i="166"/>
  <c r="C6116" i="166"/>
  <c r="D6116" i="166"/>
  <c r="A6117" i="166"/>
  <c r="B6117" i="166"/>
  <c r="C6117" i="166"/>
  <c r="D6117" i="166"/>
  <c r="A6118" i="166"/>
  <c r="B6118" i="166"/>
  <c r="C6118" i="166"/>
  <c r="D6118" i="166"/>
  <c r="A6119" i="166"/>
  <c r="B6119" i="166"/>
  <c r="C6119" i="166"/>
  <c r="D6119" i="166"/>
  <c r="A6120" i="166"/>
  <c r="B6120" i="166"/>
  <c r="C6120" i="166"/>
  <c r="D6120" i="166"/>
  <c r="A6121" i="166"/>
  <c r="B6121" i="166"/>
  <c r="C6121" i="166"/>
  <c r="D6121" i="166"/>
  <c r="A6122" i="166"/>
  <c r="B6122" i="166"/>
  <c r="C6122" i="166"/>
  <c r="D6122" i="166"/>
  <c r="A6123" i="166"/>
  <c r="B6123" i="166"/>
  <c r="C6123" i="166"/>
  <c r="D6123" i="166"/>
  <c r="A6124" i="166"/>
  <c r="B6124" i="166"/>
  <c r="C6124" i="166"/>
  <c r="D6124" i="166"/>
  <c r="A6125" i="166"/>
  <c r="B6125" i="166"/>
  <c r="C6125" i="166"/>
  <c r="D6125" i="166"/>
  <c r="A6126" i="166"/>
  <c r="B6126" i="166"/>
  <c r="C6126" i="166"/>
  <c r="D6126" i="166"/>
  <c r="A6127" i="166"/>
  <c r="B6127" i="166"/>
  <c r="C6127" i="166"/>
  <c r="D6127" i="166"/>
  <c r="A6128" i="166"/>
  <c r="B6128" i="166"/>
  <c r="C6128" i="166"/>
  <c r="D6128" i="166"/>
  <c r="A6129" i="166"/>
  <c r="B6129" i="166"/>
  <c r="C6129" i="166"/>
  <c r="D6129" i="166"/>
  <c r="A6130" i="166"/>
  <c r="B6130" i="166"/>
  <c r="C6130" i="166"/>
  <c r="D6130" i="166"/>
  <c r="A6131" i="166"/>
  <c r="B6131" i="166"/>
  <c r="C6131" i="166"/>
  <c r="D6131" i="166"/>
  <c r="A6132" i="166"/>
  <c r="B6132" i="166"/>
  <c r="C6132" i="166"/>
  <c r="D6132" i="166"/>
  <c r="A6133" i="166"/>
  <c r="B6133" i="166"/>
  <c r="C6133" i="166"/>
  <c r="D6133" i="166"/>
  <c r="A6134" i="166"/>
  <c r="B6134" i="166"/>
  <c r="C6134" i="166"/>
  <c r="D6134" i="166"/>
  <c r="A6135" i="166"/>
  <c r="B6135" i="166"/>
  <c r="C6135" i="166"/>
  <c r="D6135" i="166"/>
  <c r="A6136" i="166"/>
  <c r="B6136" i="166"/>
  <c r="C6136" i="166"/>
  <c r="D6136" i="166"/>
  <c r="A6137" i="166"/>
  <c r="B6137" i="166"/>
  <c r="C6137" i="166"/>
  <c r="D6137" i="166"/>
  <c r="A6138" i="166"/>
  <c r="B6138" i="166"/>
  <c r="C6138" i="166"/>
  <c r="D6138" i="166"/>
  <c r="A6139" i="166"/>
  <c r="B6139" i="166"/>
  <c r="C6139" i="166"/>
  <c r="D6139" i="166"/>
  <c r="A6140" i="166"/>
  <c r="B6140" i="166"/>
  <c r="C6140" i="166"/>
  <c r="D6140" i="166"/>
  <c r="A6141" i="166"/>
  <c r="B6141" i="166"/>
  <c r="C6141" i="166"/>
  <c r="D6141" i="166"/>
  <c r="A6142" i="166"/>
  <c r="B6142" i="166"/>
  <c r="C6142" i="166"/>
  <c r="D6142" i="166"/>
  <c r="A6143" i="166"/>
  <c r="B6143" i="166"/>
  <c r="C6143" i="166"/>
  <c r="D6143" i="166"/>
  <c r="A6144" i="166"/>
  <c r="B6144" i="166"/>
  <c r="C6144" i="166"/>
  <c r="D6144" i="166"/>
  <c r="A6145" i="166"/>
  <c r="B6145" i="166"/>
  <c r="C6145" i="166"/>
  <c r="D6145" i="166"/>
  <c r="A6146" i="166"/>
  <c r="B6146" i="166"/>
  <c r="C6146" i="166"/>
  <c r="D6146" i="166"/>
  <c r="A6147" i="166"/>
  <c r="B6147" i="166"/>
  <c r="C6147" i="166"/>
  <c r="D6147" i="166"/>
  <c r="A6148" i="166"/>
  <c r="B6148" i="166"/>
  <c r="C6148" i="166"/>
  <c r="D6148" i="166"/>
  <c r="A6149" i="166"/>
  <c r="B6149" i="166"/>
  <c r="C6149" i="166"/>
  <c r="D6149" i="166"/>
  <c r="A6150" i="166"/>
  <c r="B6150" i="166"/>
  <c r="C6150" i="166"/>
  <c r="D6150" i="166"/>
  <c r="A6151" i="166"/>
  <c r="B6151" i="166"/>
  <c r="C6151" i="166"/>
  <c r="D6151" i="166"/>
  <c r="A6152" i="166"/>
  <c r="B6152" i="166"/>
  <c r="C6152" i="166"/>
  <c r="D6152" i="166"/>
  <c r="A6153" i="166"/>
  <c r="B6153" i="166"/>
  <c r="C6153" i="166"/>
  <c r="D6153" i="166"/>
  <c r="A6154" i="166"/>
  <c r="B6154" i="166"/>
  <c r="C6154" i="166"/>
  <c r="D6154" i="166"/>
  <c r="A6155" i="166"/>
  <c r="B6155" i="166"/>
  <c r="C6155" i="166"/>
  <c r="D6155" i="166"/>
  <c r="A6156" i="166"/>
  <c r="B6156" i="166"/>
  <c r="C6156" i="166"/>
  <c r="D6156" i="166"/>
  <c r="A6157" i="166"/>
  <c r="B6157" i="166"/>
  <c r="C6157" i="166"/>
  <c r="D6157" i="166"/>
  <c r="A6158" i="166"/>
  <c r="B6158" i="166"/>
  <c r="C6158" i="166"/>
  <c r="D6158" i="166"/>
  <c r="A6159" i="166"/>
  <c r="B6159" i="166"/>
  <c r="C6159" i="166"/>
  <c r="D6159" i="166"/>
  <c r="A6160" i="166"/>
  <c r="B6160" i="166"/>
  <c r="C6160" i="166"/>
  <c r="D6160" i="166"/>
  <c r="A6161" i="166"/>
  <c r="B6161" i="166"/>
  <c r="C6161" i="166"/>
  <c r="D6161" i="166"/>
  <c r="A6162" i="166"/>
  <c r="B6162" i="166"/>
  <c r="C6162" i="166"/>
  <c r="D6162" i="166"/>
  <c r="A6163" i="166"/>
  <c r="B6163" i="166"/>
  <c r="C6163" i="166"/>
  <c r="D6163" i="166"/>
  <c r="A6164" i="166"/>
  <c r="B6164" i="166"/>
  <c r="C6164" i="166"/>
  <c r="D6164" i="166"/>
  <c r="A6165" i="166"/>
  <c r="B6165" i="166"/>
  <c r="C6165" i="166"/>
  <c r="D6165" i="166"/>
  <c r="A6166" i="166"/>
  <c r="B6166" i="166"/>
  <c r="C6166" i="166"/>
  <c r="D6166" i="166"/>
  <c r="A6167" i="166"/>
  <c r="B6167" i="166"/>
  <c r="C6167" i="166"/>
  <c r="D6167" i="166"/>
  <c r="A6168" i="166"/>
  <c r="B6168" i="166"/>
  <c r="C6168" i="166"/>
  <c r="D6168" i="166"/>
  <c r="A6169" i="166"/>
  <c r="B6169" i="166"/>
  <c r="C6169" i="166"/>
  <c r="D6169" i="166"/>
  <c r="A6170" i="166"/>
  <c r="B6170" i="166"/>
  <c r="C6170" i="166"/>
  <c r="D6170" i="166"/>
  <c r="A6171" i="166"/>
  <c r="B6171" i="166"/>
  <c r="C6171" i="166"/>
  <c r="D6171" i="166"/>
  <c r="A6172" i="166"/>
  <c r="B6172" i="166"/>
  <c r="C6172" i="166"/>
  <c r="D6172" i="166"/>
  <c r="A6173" i="166"/>
  <c r="B6173" i="166"/>
  <c r="C6173" i="166"/>
  <c r="D6173" i="166"/>
  <c r="A6174" i="166"/>
  <c r="B6174" i="166"/>
  <c r="C6174" i="166"/>
  <c r="D6174" i="166"/>
  <c r="A6175" i="166"/>
  <c r="B6175" i="166"/>
  <c r="C6175" i="166"/>
  <c r="D6175" i="166"/>
  <c r="A6176" i="166"/>
  <c r="B6176" i="166"/>
  <c r="C6176" i="166"/>
  <c r="D6176" i="166"/>
  <c r="A6177" i="166"/>
  <c r="B6177" i="166"/>
  <c r="C6177" i="166"/>
  <c r="D6177" i="166"/>
  <c r="A6178" i="166"/>
  <c r="B6178" i="166"/>
  <c r="C6178" i="166"/>
  <c r="D6178" i="166"/>
  <c r="A6179" i="166"/>
  <c r="B6179" i="166"/>
  <c r="C6179" i="166"/>
  <c r="D6179" i="166"/>
  <c r="A6180" i="166"/>
  <c r="B6180" i="166"/>
  <c r="C6180" i="166"/>
  <c r="D6180" i="166"/>
  <c r="A6181" i="166"/>
  <c r="B6181" i="166"/>
  <c r="C6181" i="166"/>
  <c r="D6181" i="166"/>
  <c r="A6182" i="166"/>
  <c r="B6182" i="166"/>
  <c r="C6182" i="166"/>
  <c r="D6182" i="166"/>
  <c r="A6183" i="166"/>
  <c r="B6183" i="166"/>
  <c r="C6183" i="166"/>
  <c r="D6183" i="166"/>
  <c r="A6184" i="166"/>
  <c r="B6184" i="166"/>
  <c r="C6184" i="166"/>
  <c r="D6184" i="166"/>
  <c r="A6185" i="166"/>
  <c r="B6185" i="166"/>
  <c r="C6185" i="166"/>
  <c r="D6185" i="166"/>
  <c r="A6186" i="166"/>
  <c r="B6186" i="166"/>
  <c r="C6186" i="166"/>
  <c r="D6186" i="166"/>
  <c r="A6187" i="166"/>
  <c r="B6187" i="166"/>
  <c r="C6187" i="166"/>
  <c r="D6187" i="166"/>
  <c r="A6188" i="166"/>
  <c r="B6188" i="166"/>
  <c r="C6188" i="166"/>
  <c r="D6188" i="166"/>
  <c r="A6189" i="166"/>
  <c r="B6189" i="166"/>
  <c r="C6189" i="166"/>
  <c r="D6189" i="166"/>
  <c r="A6190" i="166"/>
  <c r="B6190" i="166"/>
  <c r="C6190" i="166"/>
  <c r="D6190" i="166"/>
  <c r="A6191" i="166"/>
  <c r="B6191" i="166"/>
  <c r="C6191" i="166"/>
  <c r="D6191" i="166"/>
  <c r="A6192" i="166"/>
  <c r="B6192" i="166"/>
  <c r="C6192" i="166"/>
  <c r="D6192" i="166"/>
  <c r="A6193" i="166"/>
  <c r="B6193" i="166"/>
  <c r="C6193" i="166"/>
  <c r="D6193" i="166"/>
  <c r="A6194" i="166"/>
  <c r="B6194" i="166"/>
  <c r="C6194" i="166"/>
  <c r="D6194" i="166"/>
  <c r="A6195" i="166"/>
  <c r="B6195" i="166"/>
  <c r="C6195" i="166"/>
  <c r="D6195" i="166"/>
  <c r="A6196" i="166"/>
  <c r="B6196" i="166"/>
  <c r="C6196" i="166"/>
  <c r="D6196" i="166"/>
  <c r="A6197" i="166"/>
  <c r="B6197" i="166"/>
  <c r="C6197" i="166"/>
  <c r="D6197" i="166"/>
  <c r="A6198" i="166"/>
  <c r="B6198" i="166"/>
  <c r="C6198" i="166"/>
  <c r="D6198" i="166"/>
  <c r="A6199" i="166"/>
  <c r="B6199" i="166"/>
  <c r="C6199" i="166"/>
  <c r="D6199" i="166"/>
  <c r="A6200" i="166"/>
  <c r="B6200" i="166"/>
  <c r="C6200" i="166"/>
  <c r="D6200" i="166"/>
  <c r="A6201" i="166"/>
  <c r="B6201" i="166"/>
  <c r="C6201" i="166"/>
  <c r="D6201" i="166"/>
  <c r="A6202" i="166"/>
  <c r="B6202" i="166"/>
  <c r="C6202" i="166"/>
  <c r="D6202" i="166"/>
  <c r="A6203" i="166"/>
  <c r="B6203" i="166"/>
  <c r="C6203" i="166"/>
  <c r="D6203" i="166"/>
  <c r="A6204" i="166"/>
  <c r="B6204" i="166"/>
  <c r="C6204" i="166"/>
  <c r="D6204" i="166"/>
  <c r="A6205" i="166"/>
  <c r="B6205" i="166"/>
  <c r="C6205" i="166"/>
  <c r="D6205" i="166"/>
  <c r="A6206" i="166"/>
  <c r="B6206" i="166"/>
  <c r="C6206" i="166"/>
  <c r="D6206" i="166"/>
  <c r="A6207" i="166"/>
  <c r="B6207" i="166"/>
  <c r="C6207" i="166"/>
  <c r="D6207" i="166"/>
  <c r="A6208" i="166"/>
  <c r="B6208" i="166"/>
  <c r="C6208" i="166"/>
  <c r="D6208" i="166"/>
  <c r="A6209" i="166"/>
  <c r="B6209" i="166"/>
  <c r="C6209" i="166"/>
  <c r="D6209" i="166"/>
  <c r="A6210" i="166"/>
  <c r="B6210" i="166"/>
  <c r="C6210" i="166"/>
  <c r="D6210" i="166"/>
  <c r="A6211" i="166"/>
  <c r="B6211" i="166"/>
  <c r="C6211" i="166"/>
  <c r="D6211" i="166"/>
  <c r="A6212" i="166"/>
  <c r="B6212" i="166"/>
  <c r="C6212" i="166"/>
  <c r="D6212" i="166"/>
  <c r="A6213" i="166"/>
  <c r="B6213" i="166"/>
  <c r="C6213" i="166"/>
  <c r="D6213" i="166"/>
  <c r="A6214" i="166"/>
  <c r="B6214" i="166"/>
  <c r="C6214" i="166"/>
  <c r="D6214" i="166"/>
  <c r="A6215" i="166"/>
  <c r="B6215" i="166"/>
  <c r="C6215" i="166"/>
  <c r="D6215" i="166"/>
  <c r="A6216" i="166"/>
  <c r="B6216" i="166"/>
  <c r="C6216" i="166"/>
  <c r="D6216" i="166"/>
  <c r="A6217" i="166"/>
  <c r="B6217" i="166"/>
  <c r="C6217" i="166"/>
  <c r="D6217" i="166"/>
  <c r="A6218" i="166"/>
  <c r="B6218" i="166"/>
  <c r="C6218" i="166"/>
  <c r="D6218" i="166"/>
  <c r="A6219" i="166"/>
  <c r="B6219" i="166"/>
  <c r="C6219" i="166"/>
  <c r="D6219" i="166"/>
  <c r="A6220" i="166"/>
  <c r="B6220" i="166"/>
  <c r="C6220" i="166"/>
  <c r="D6220" i="166"/>
  <c r="A6221" i="166"/>
  <c r="B6221" i="166"/>
  <c r="C6221" i="166"/>
  <c r="D6221" i="166"/>
  <c r="A6222" i="166"/>
  <c r="B6222" i="166"/>
  <c r="C6222" i="166"/>
  <c r="D6222" i="166"/>
  <c r="A6223" i="166"/>
  <c r="B6223" i="166"/>
  <c r="C6223" i="166"/>
  <c r="D6223" i="166"/>
  <c r="A6224" i="166"/>
  <c r="B6224" i="166"/>
  <c r="C6224" i="166"/>
  <c r="D6224" i="166"/>
  <c r="A6225" i="166"/>
  <c r="B6225" i="166"/>
  <c r="C6225" i="166"/>
  <c r="D6225" i="166"/>
  <c r="A6226" i="166"/>
  <c r="B6226" i="166"/>
  <c r="C6226" i="166"/>
  <c r="D6226" i="166"/>
  <c r="A6227" i="166"/>
  <c r="B6227" i="166"/>
  <c r="C6227" i="166"/>
  <c r="D6227" i="166"/>
  <c r="A6228" i="166"/>
  <c r="B6228" i="166"/>
  <c r="C6228" i="166"/>
  <c r="D6228" i="166"/>
  <c r="A6229" i="166"/>
  <c r="B6229" i="166"/>
  <c r="C6229" i="166"/>
  <c r="D6229" i="166"/>
  <c r="A6230" i="166"/>
  <c r="B6230" i="166"/>
  <c r="C6230" i="166"/>
  <c r="D6230" i="166"/>
  <c r="A6231" i="166"/>
  <c r="B6231" i="166"/>
  <c r="C6231" i="166"/>
  <c r="D6231" i="166"/>
  <c r="A6232" i="166"/>
  <c r="B6232" i="166"/>
  <c r="C6232" i="166"/>
  <c r="D6232" i="166"/>
  <c r="A6233" i="166"/>
  <c r="B6233" i="166"/>
  <c r="C6233" i="166"/>
  <c r="D6233" i="166"/>
  <c r="A6234" i="166"/>
  <c r="B6234" i="166"/>
  <c r="C6234" i="166"/>
  <c r="D6234" i="166"/>
  <c r="A6235" i="166"/>
  <c r="B6235" i="166"/>
  <c r="C6235" i="166"/>
  <c r="D6235" i="166"/>
  <c r="A6236" i="166"/>
  <c r="B6236" i="166"/>
  <c r="C6236" i="166"/>
  <c r="D6236" i="166"/>
  <c r="A6237" i="166"/>
  <c r="B6237" i="166"/>
  <c r="C6237" i="166"/>
  <c r="D6237" i="166"/>
  <c r="A6238" i="166"/>
  <c r="B6238" i="166"/>
  <c r="C6238" i="166"/>
  <c r="D6238" i="166"/>
  <c r="A6239" i="166"/>
  <c r="B6239" i="166"/>
  <c r="C6239" i="166"/>
  <c r="D6239" i="166"/>
  <c r="A6240" i="166"/>
  <c r="B6240" i="166"/>
  <c r="C6240" i="166"/>
  <c r="D6240" i="166"/>
  <c r="A6241" i="166"/>
  <c r="B6241" i="166"/>
  <c r="C6241" i="166"/>
  <c r="D6241" i="166"/>
  <c r="A6242" i="166"/>
  <c r="B6242" i="166"/>
  <c r="C6242" i="166"/>
  <c r="D6242" i="166"/>
  <c r="A6243" i="166"/>
  <c r="B6243" i="166"/>
  <c r="C6243" i="166"/>
  <c r="D6243" i="166"/>
  <c r="A6244" i="166"/>
  <c r="B6244" i="166"/>
  <c r="C6244" i="166"/>
  <c r="D6244" i="166"/>
  <c r="A6245" i="166"/>
  <c r="B6245" i="166"/>
  <c r="C6245" i="166"/>
  <c r="D6245" i="166"/>
  <c r="A6246" i="166"/>
  <c r="B6246" i="166"/>
  <c r="C6246" i="166"/>
  <c r="D6246" i="166"/>
  <c r="A6247" i="166"/>
  <c r="B6247" i="166"/>
  <c r="C6247" i="166"/>
  <c r="D6247" i="166"/>
  <c r="A6248" i="166"/>
  <c r="B6248" i="166"/>
  <c r="C6248" i="166"/>
  <c r="D6248" i="166"/>
  <c r="A6249" i="166"/>
  <c r="B6249" i="166"/>
  <c r="C6249" i="166"/>
  <c r="D6249" i="166"/>
  <c r="A6250" i="166"/>
  <c r="B6250" i="166"/>
  <c r="C6250" i="166"/>
  <c r="D6250" i="166"/>
  <c r="A6251" i="166"/>
  <c r="B6251" i="166"/>
  <c r="C6251" i="166"/>
  <c r="D6251" i="166"/>
  <c r="A6252" i="166"/>
  <c r="B6252" i="166"/>
  <c r="C6252" i="166"/>
  <c r="D6252" i="166"/>
  <c r="A6253" i="166"/>
  <c r="B6253" i="166"/>
  <c r="C6253" i="166"/>
  <c r="D6253" i="166"/>
  <c r="A6254" i="166"/>
  <c r="B6254" i="166"/>
  <c r="C6254" i="166"/>
  <c r="D6254" i="166"/>
  <c r="A6255" i="166"/>
  <c r="B6255" i="166"/>
  <c r="C6255" i="166"/>
  <c r="D6255" i="166"/>
  <c r="A6256" i="166"/>
  <c r="B6256" i="166"/>
  <c r="C6256" i="166"/>
  <c r="D6256" i="166"/>
  <c r="A6257" i="166"/>
  <c r="B6257" i="166"/>
  <c r="C6257" i="166"/>
  <c r="D6257" i="166"/>
  <c r="A6258" i="166"/>
  <c r="B6258" i="166"/>
  <c r="C6258" i="166"/>
  <c r="D6258" i="166"/>
  <c r="A6259" i="166"/>
  <c r="B6259" i="166"/>
  <c r="C6259" i="166"/>
  <c r="D6259" i="166"/>
  <c r="A6260" i="166"/>
  <c r="B6260" i="166"/>
  <c r="C6260" i="166"/>
  <c r="D6260" i="166"/>
  <c r="A6261" i="166"/>
  <c r="B6261" i="166"/>
  <c r="C6261" i="166"/>
  <c r="D6261" i="166"/>
  <c r="A6262" i="166"/>
  <c r="B6262" i="166"/>
  <c r="C6262" i="166"/>
  <c r="D6262" i="166"/>
  <c r="A6263" i="166"/>
  <c r="B6263" i="166"/>
  <c r="C6263" i="166"/>
  <c r="D6263" i="166"/>
  <c r="A6264" i="166"/>
  <c r="B6264" i="166"/>
  <c r="C6264" i="166"/>
  <c r="D6264" i="166"/>
  <c r="A6265" i="166"/>
  <c r="B6265" i="166"/>
  <c r="C6265" i="166"/>
  <c r="D6265" i="166"/>
  <c r="A6266" i="166"/>
  <c r="B6266" i="166"/>
  <c r="C6266" i="166"/>
  <c r="D6266" i="166"/>
  <c r="A6267" i="166"/>
  <c r="B6267" i="166"/>
  <c r="C6267" i="166"/>
  <c r="D6267" i="166"/>
  <c r="A6268" i="166"/>
  <c r="B6268" i="166"/>
  <c r="C6268" i="166"/>
  <c r="D6268" i="166"/>
  <c r="A6269" i="166"/>
  <c r="B6269" i="166"/>
  <c r="C6269" i="166"/>
  <c r="D6269" i="166"/>
  <c r="A6270" i="166"/>
  <c r="B6270" i="166"/>
  <c r="C6270" i="166"/>
  <c r="D6270" i="166"/>
  <c r="A6271" i="166"/>
  <c r="B6271" i="166"/>
  <c r="C6271" i="166"/>
  <c r="D6271" i="166"/>
  <c r="A6272" i="166"/>
  <c r="B6272" i="166"/>
  <c r="C6272" i="166"/>
  <c r="D6272" i="166"/>
  <c r="A6273" i="166"/>
  <c r="B6273" i="166"/>
  <c r="C6273" i="166"/>
  <c r="D6273" i="166"/>
  <c r="A6274" i="166"/>
  <c r="B6274" i="166"/>
  <c r="C6274" i="166"/>
  <c r="D6274" i="166"/>
  <c r="A6275" i="166"/>
  <c r="B6275" i="166"/>
  <c r="C6275" i="166"/>
  <c r="D6275" i="166"/>
  <c r="A6276" i="166"/>
  <c r="B6276" i="166"/>
  <c r="C6276" i="166"/>
  <c r="D6276" i="166"/>
  <c r="A6277" i="166"/>
  <c r="B6277" i="166"/>
  <c r="C6277" i="166"/>
  <c r="D6277" i="166"/>
  <c r="A6278" i="166"/>
  <c r="B6278" i="166"/>
  <c r="C6278" i="166"/>
  <c r="D6278" i="166"/>
  <c r="A6279" i="166"/>
  <c r="B6279" i="166"/>
  <c r="C6279" i="166"/>
  <c r="D6279" i="166"/>
  <c r="A6280" i="166"/>
  <c r="B6280" i="166"/>
  <c r="C6280" i="166"/>
  <c r="D6280" i="166"/>
  <c r="A6281" i="166"/>
  <c r="B6281" i="166"/>
  <c r="C6281" i="166"/>
  <c r="D6281" i="166"/>
  <c r="A6282" i="166"/>
  <c r="B6282" i="166"/>
  <c r="C6282" i="166"/>
  <c r="D6282" i="166"/>
  <c r="A6283" i="166"/>
  <c r="B6283" i="166"/>
  <c r="C6283" i="166"/>
  <c r="D6283" i="166"/>
  <c r="A6284" i="166"/>
  <c r="B6284" i="166"/>
  <c r="C6284" i="166"/>
  <c r="D6284" i="166"/>
  <c r="A6285" i="166"/>
  <c r="B6285" i="166"/>
  <c r="C6285" i="166"/>
  <c r="D6285" i="166"/>
  <c r="A6286" i="166"/>
  <c r="B6286" i="166"/>
  <c r="C6286" i="166"/>
  <c r="D6286" i="166"/>
  <c r="A6287" i="166"/>
  <c r="B6287" i="166"/>
  <c r="C6287" i="166"/>
  <c r="D6287" i="166"/>
  <c r="A6288" i="166"/>
  <c r="B6288" i="166"/>
  <c r="C6288" i="166"/>
  <c r="D6288" i="166"/>
  <c r="A6289" i="166"/>
  <c r="B6289" i="166"/>
  <c r="C6289" i="166"/>
  <c r="D6289" i="166"/>
  <c r="A6290" i="166"/>
  <c r="B6290" i="166"/>
  <c r="C6290" i="166"/>
  <c r="D6290" i="166"/>
  <c r="A6291" i="166"/>
  <c r="B6291" i="166"/>
  <c r="C6291" i="166"/>
  <c r="D6291" i="166"/>
  <c r="A6292" i="166"/>
  <c r="B6292" i="166"/>
  <c r="C6292" i="166"/>
  <c r="D6292" i="166"/>
  <c r="A6293" i="166"/>
  <c r="B6293" i="166"/>
  <c r="C6293" i="166"/>
  <c r="D6293" i="166"/>
  <c r="A6294" i="166"/>
  <c r="B6294" i="166"/>
  <c r="C6294" i="166"/>
  <c r="D6294" i="166"/>
  <c r="A6295" i="166"/>
  <c r="B6295" i="166"/>
  <c r="C6295" i="166"/>
  <c r="D6295" i="166"/>
  <c r="A6296" i="166"/>
  <c r="B6296" i="166"/>
  <c r="C6296" i="166"/>
  <c r="D6296" i="166"/>
  <c r="A6297" i="166"/>
  <c r="B6297" i="166"/>
  <c r="C6297" i="166"/>
  <c r="D6297" i="166"/>
  <c r="A6298" i="166"/>
  <c r="B6298" i="166"/>
  <c r="C6298" i="166"/>
  <c r="D6298" i="166"/>
  <c r="A6299" i="166"/>
  <c r="B6299" i="166"/>
  <c r="C6299" i="166"/>
  <c r="D6299" i="166"/>
  <c r="A6300" i="166"/>
  <c r="B6300" i="166"/>
  <c r="C6300" i="166"/>
  <c r="D6300" i="166"/>
  <c r="A6301" i="166"/>
  <c r="B6301" i="166"/>
  <c r="C6301" i="166"/>
  <c r="D6301" i="166"/>
  <c r="A6302" i="166"/>
  <c r="B6302" i="166"/>
  <c r="C6302" i="166"/>
  <c r="D6302" i="166"/>
  <c r="A6303" i="166"/>
  <c r="B6303" i="166"/>
  <c r="C6303" i="166"/>
  <c r="D6303" i="166"/>
  <c r="A6304" i="166"/>
  <c r="B6304" i="166"/>
  <c r="C6304" i="166"/>
  <c r="D6304" i="166"/>
  <c r="A6305" i="166"/>
  <c r="B6305" i="166"/>
  <c r="C6305" i="166"/>
  <c r="D6305" i="166"/>
  <c r="A6306" i="166"/>
  <c r="B6306" i="166"/>
  <c r="C6306" i="166"/>
  <c r="D6306" i="166"/>
  <c r="A6307" i="166"/>
  <c r="B6307" i="166"/>
  <c r="C6307" i="166"/>
  <c r="D6307" i="166"/>
  <c r="A6308" i="166"/>
  <c r="B6308" i="166"/>
  <c r="C6308" i="166"/>
  <c r="D6308" i="166"/>
  <c r="A6309" i="166"/>
  <c r="B6309" i="166"/>
  <c r="C6309" i="166"/>
  <c r="D6309" i="166"/>
  <c r="A6310" i="166"/>
  <c r="B6310" i="166"/>
  <c r="C6310" i="166"/>
  <c r="D6310" i="166"/>
  <c r="A6311" i="166"/>
  <c r="B6311" i="166"/>
  <c r="C6311" i="166"/>
  <c r="D6311" i="166"/>
  <c r="A6312" i="166"/>
  <c r="B6312" i="166"/>
  <c r="C6312" i="166"/>
  <c r="D6312" i="166"/>
  <c r="A6313" i="166"/>
  <c r="B6313" i="166"/>
  <c r="C6313" i="166"/>
  <c r="D6313" i="166"/>
  <c r="A6314" i="166"/>
  <c r="B6314" i="166"/>
  <c r="C6314" i="166"/>
  <c r="D6314" i="166"/>
  <c r="A6315" i="166"/>
  <c r="B6315" i="166"/>
  <c r="C6315" i="166"/>
  <c r="D6315" i="166"/>
  <c r="A6316" i="166"/>
  <c r="B6316" i="166"/>
  <c r="C6316" i="166"/>
  <c r="D6316" i="166"/>
  <c r="A6317" i="166"/>
  <c r="B6317" i="166"/>
  <c r="C6317" i="166"/>
  <c r="D6317" i="166"/>
  <c r="A6318" i="166"/>
  <c r="B6318" i="166"/>
  <c r="C6318" i="166"/>
  <c r="D6318" i="166"/>
  <c r="A6319" i="166"/>
  <c r="B6319" i="166"/>
  <c r="C6319" i="166"/>
  <c r="D6319" i="166"/>
  <c r="A6320" i="166"/>
  <c r="B6320" i="166"/>
  <c r="C6320" i="166"/>
  <c r="D6320" i="166"/>
  <c r="A6321" i="166"/>
  <c r="B6321" i="166"/>
  <c r="C6321" i="166"/>
  <c r="D6321" i="166"/>
  <c r="A6322" i="166"/>
  <c r="B6322" i="166"/>
  <c r="C6322" i="166"/>
  <c r="D6322" i="166"/>
  <c r="A6323" i="166"/>
  <c r="B6323" i="166"/>
  <c r="C6323" i="166"/>
  <c r="D6323" i="166"/>
  <c r="A6324" i="166"/>
  <c r="B6324" i="166"/>
  <c r="C6324" i="166"/>
  <c r="D6324" i="166"/>
  <c r="A6325" i="166"/>
  <c r="B6325" i="166"/>
  <c r="C6325" i="166"/>
  <c r="D6325" i="166"/>
  <c r="A6326" i="166"/>
  <c r="B6326" i="166"/>
  <c r="C6326" i="166"/>
  <c r="D6326" i="166"/>
  <c r="A6327" i="166"/>
  <c r="B6327" i="166"/>
  <c r="C6327" i="166"/>
  <c r="D6327" i="166"/>
  <c r="A6328" i="166"/>
  <c r="B6328" i="166"/>
  <c r="C6328" i="166"/>
  <c r="D6328" i="166"/>
  <c r="A6329" i="166"/>
  <c r="B6329" i="166"/>
  <c r="C6329" i="166"/>
  <c r="D6329" i="166"/>
  <c r="A6330" i="166"/>
  <c r="B6330" i="166"/>
  <c r="C6330" i="166"/>
  <c r="D6330" i="166"/>
  <c r="A6331" i="166"/>
  <c r="B6331" i="166"/>
  <c r="C6331" i="166"/>
  <c r="D6331" i="166"/>
  <c r="A6332" i="166"/>
  <c r="B6332" i="166"/>
  <c r="C6332" i="166"/>
  <c r="D6332" i="166"/>
  <c r="A6333" i="166"/>
  <c r="B6333" i="166"/>
  <c r="C6333" i="166"/>
  <c r="D6333" i="166"/>
  <c r="A6334" i="166"/>
  <c r="B6334" i="166"/>
  <c r="C6334" i="166"/>
  <c r="D6334" i="166"/>
  <c r="A6335" i="166"/>
  <c r="B6335" i="166"/>
  <c r="C6335" i="166"/>
  <c r="D6335" i="166"/>
  <c r="A6336" i="166"/>
  <c r="B6336" i="166"/>
  <c r="C6336" i="166"/>
  <c r="D6336" i="166"/>
  <c r="A6337" i="166"/>
  <c r="B6337" i="166"/>
  <c r="C6337" i="166"/>
  <c r="D6337" i="166"/>
  <c r="A6338" i="166"/>
  <c r="B6338" i="166"/>
  <c r="C6338" i="166"/>
  <c r="D6338" i="166"/>
  <c r="A6339" i="166"/>
  <c r="B6339" i="166"/>
  <c r="C6339" i="166"/>
  <c r="D6339" i="166"/>
  <c r="A6340" i="166"/>
  <c r="B6340" i="166"/>
  <c r="C6340" i="166"/>
  <c r="D6340" i="166"/>
  <c r="A6341" i="166"/>
  <c r="B6341" i="166"/>
  <c r="C6341" i="166"/>
  <c r="D6341" i="166"/>
  <c r="A6342" i="166"/>
  <c r="B6342" i="166"/>
  <c r="C6342" i="166"/>
  <c r="D6342" i="166"/>
  <c r="A6343" i="166"/>
  <c r="B6343" i="166"/>
  <c r="C6343" i="166"/>
  <c r="D6343" i="166"/>
  <c r="A6344" i="166"/>
  <c r="B6344" i="166"/>
  <c r="C6344" i="166"/>
  <c r="D6344" i="166"/>
  <c r="A6345" i="166"/>
  <c r="B6345" i="166"/>
  <c r="C6345" i="166"/>
  <c r="D6345" i="166"/>
  <c r="A6346" i="166"/>
  <c r="B6346" i="166"/>
  <c r="C6346" i="166"/>
  <c r="D6346" i="166"/>
  <c r="A6347" i="166"/>
  <c r="B6347" i="166"/>
  <c r="C6347" i="166"/>
  <c r="D6347" i="166"/>
  <c r="A6348" i="166"/>
  <c r="B6348" i="166"/>
  <c r="C6348" i="166"/>
  <c r="D6348" i="166"/>
  <c r="A6349" i="166"/>
  <c r="B6349" i="166"/>
  <c r="C6349" i="166"/>
  <c r="D6349" i="166"/>
  <c r="A6350" i="166"/>
  <c r="B6350" i="166"/>
  <c r="C6350" i="166"/>
  <c r="D6350" i="166"/>
  <c r="A6351" i="166"/>
  <c r="B6351" i="166"/>
  <c r="C6351" i="166"/>
  <c r="D6351" i="166"/>
  <c r="A6352" i="166"/>
  <c r="B6352" i="166"/>
  <c r="C6352" i="166"/>
  <c r="D6352" i="166"/>
  <c r="A6353" i="166"/>
  <c r="B6353" i="166"/>
  <c r="C6353" i="166"/>
  <c r="D6353" i="166"/>
  <c r="A6354" i="166"/>
  <c r="B6354" i="166"/>
  <c r="C6354" i="166"/>
  <c r="D6354" i="166"/>
  <c r="A6355" i="166"/>
  <c r="B6355" i="166"/>
  <c r="C6355" i="166"/>
  <c r="D6355" i="166"/>
  <c r="A6356" i="166"/>
  <c r="B6356" i="166"/>
  <c r="C6356" i="166"/>
  <c r="D6356" i="166"/>
  <c r="A6357" i="166"/>
  <c r="B6357" i="166"/>
  <c r="C6357" i="166"/>
  <c r="D6357" i="166"/>
  <c r="A6358" i="166"/>
  <c r="B6358" i="166"/>
  <c r="C6358" i="166"/>
  <c r="D6358" i="166"/>
  <c r="A6359" i="166"/>
  <c r="B6359" i="166"/>
  <c r="C6359" i="166"/>
  <c r="D6359" i="166"/>
  <c r="A6360" i="166"/>
  <c r="B6360" i="166"/>
  <c r="C6360" i="166"/>
  <c r="D6360" i="166"/>
  <c r="A6361" i="166"/>
  <c r="B6361" i="166"/>
  <c r="C6361" i="166"/>
  <c r="D6361" i="166"/>
  <c r="A6362" i="166"/>
  <c r="B6362" i="166"/>
  <c r="C6362" i="166"/>
  <c r="D6362" i="166"/>
  <c r="A6363" i="166"/>
  <c r="B6363" i="166"/>
  <c r="C6363" i="166"/>
  <c r="D6363" i="166"/>
  <c r="A6364" i="166"/>
  <c r="B6364" i="166"/>
  <c r="C6364" i="166"/>
  <c r="D6364" i="166"/>
  <c r="A6365" i="166"/>
  <c r="B6365" i="166"/>
  <c r="C6365" i="166"/>
  <c r="D6365" i="166"/>
  <c r="A6366" i="166"/>
  <c r="B6366" i="166"/>
  <c r="C6366" i="166"/>
  <c r="D6366" i="166"/>
  <c r="A6367" i="166"/>
  <c r="B6367" i="166"/>
  <c r="C6367" i="166"/>
  <c r="D6367" i="166"/>
  <c r="A6368" i="166"/>
  <c r="B6368" i="166"/>
  <c r="C6368" i="166"/>
  <c r="D6368" i="166"/>
  <c r="A6369" i="166"/>
  <c r="B6369" i="166"/>
  <c r="C6369" i="166"/>
  <c r="D6369" i="166"/>
  <c r="A6370" i="166"/>
  <c r="B6370" i="166"/>
  <c r="C6370" i="166"/>
  <c r="D6370" i="166"/>
  <c r="A6371" i="166"/>
  <c r="B6371" i="166"/>
  <c r="C6371" i="166"/>
  <c r="D6371" i="166"/>
  <c r="A6372" i="166"/>
  <c r="B6372" i="166"/>
  <c r="C6372" i="166"/>
  <c r="D6372" i="166"/>
  <c r="A6373" i="166"/>
  <c r="B6373" i="166"/>
  <c r="C6373" i="166"/>
  <c r="D6373" i="166"/>
  <c r="A6374" i="166"/>
  <c r="B6374" i="166"/>
  <c r="C6374" i="166"/>
  <c r="D6374" i="166"/>
  <c r="A6375" i="166"/>
  <c r="B6375" i="166"/>
  <c r="C6375" i="166"/>
  <c r="D6375" i="166"/>
  <c r="A6376" i="166"/>
  <c r="B6376" i="166"/>
  <c r="C6376" i="166"/>
  <c r="D6376" i="166"/>
  <c r="A6377" i="166"/>
  <c r="B6377" i="166"/>
  <c r="C6377" i="166"/>
  <c r="D6377" i="166"/>
  <c r="A6378" i="166"/>
  <c r="B6378" i="166"/>
  <c r="C6378" i="166"/>
  <c r="D6378" i="166"/>
  <c r="A6379" i="166"/>
  <c r="B6379" i="166"/>
  <c r="C6379" i="166"/>
  <c r="D6379" i="166"/>
  <c r="A6380" i="166"/>
  <c r="B6380" i="166"/>
  <c r="C6380" i="166"/>
  <c r="D6380" i="166"/>
  <c r="A6381" i="166"/>
  <c r="B6381" i="166"/>
  <c r="C6381" i="166"/>
  <c r="D6381" i="166"/>
  <c r="A6382" i="166"/>
  <c r="B6382" i="166"/>
  <c r="C6382" i="166"/>
  <c r="D6382" i="166"/>
  <c r="A6383" i="166"/>
  <c r="B6383" i="166"/>
  <c r="C6383" i="166"/>
  <c r="D6383" i="166"/>
  <c r="A6384" i="166"/>
  <c r="B6384" i="166"/>
  <c r="C6384" i="166"/>
  <c r="D6384" i="166"/>
  <c r="A6385" i="166"/>
  <c r="B6385" i="166"/>
  <c r="C6385" i="166"/>
  <c r="D6385" i="166"/>
  <c r="A6386" i="166"/>
  <c r="B6386" i="166"/>
  <c r="C6386" i="166"/>
  <c r="D6386" i="166"/>
  <c r="A6387" i="166"/>
  <c r="B6387" i="166"/>
  <c r="C6387" i="166"/>
  <c r="D6387" i="166"/>
  <c r="A6388" i="166"/>
  <c r="B6388" i="166"/>
  <c r="C6388" i="166"/>
  <c r="D6388" i="166"/>
  <c r="A6389" i="166"/>
  <c r="B6389" i="166"/>
  <c r="C6389" i="166"/>
  <c r="D6389" i="166"/>
  <c r="A6390" i="166"/>
  <c r="B6390" i="166"/>
  <c r="C6390" i="166"/>
  <c r="D6390" i="166"/>
  <c r="A6391" i="166"/>
  <c r="B6391" i="166"/>
  <c r="C6391" i="166"/>
  <c r="D6391" i="166"/>
  <c r="A6392" i="166"/>
  <c r="B6392" i="166"/>
  <c r="C6392" i="166"/>
  <c r="D6392" i="166"/>
  <c r="A6393" i="166"/>
  <c r="B6393" i="166"/>
  <c r="C6393" i="166"/>
  <c r="D6393" i="166"/>
  <c r="A6394" i="166"/>
  <c r="B6394" i="166"/>
  <c r="C6394" i="166"/>
  <c r="D6394" i="166"/>
  <c r="A6395" i="166"/>
  <c r="B6395" i="166"/>
  <c r="C6395" i="166"/>
  <c r="D6395" i="166"/>
  <c r="A6396" i="166"/>
  <c r="B6396" i="166"/>
  <c r="C6396" i="166"/>
  <c r="D6396" i="166"/>
  <c r="A6397" i="166"/>
  <c r="B6397" i="166"/>
  <c r="C6397" i="166"/>
  <c r="D6397" i="166"/>
  <c r="A6398" i="166"/>
  <c r="B6398" i="166"/>
  <c r="C6398" i="166"/>
  <c r="D6398" i="166"/>
  <c r="A6399" i="166"/>
  <c r="B6399" i="166"/>
  <c r="C6399" i="166"/>
  <c r="D6399" i="166"/>
  <c r="A6400" i="166"/>
  <c r="B6400" i="166"/>
  <c r="C6400" i="166"/>
  <c r="D6400" i="166"/>
  <c r="A6401" i="166"/>
  <c r="B6401" i="166"/>
  <c r="C6401" i="166"/>
  <c r="D6401" i="166"/>
  <c r="A6402" i="166"/>
  <c r="B6402" i="166"/>
  <c r="C6402" i="166"/>
  <c r="D6402" i="166"/>
  <c r="A6403" i="166"/>
  <c r="B6403" i="166"/>
  <c r="C6403" i="166"/>
  <c r="D6403" i="166"/>
  <c r="A6404" i="166"/>
  <c r="B6404" i="166"/>
  <c r="C6404" i="166"/>
  <c r="D6404" i="166"/>
  <c r="A6405" i="166"/>
  <c r="B6405" i="166"/>
  <c r="C6405" i="166"/>
  <c r="D6405" i="166"/>
  <c r="A6406" i="166"/>
  <c r="B6406" i="166"/>
  <c r="C6406" i="166"/>
  <c r="D6406" i="166"/>
  <c r="A6407" i="166"/>
  <c r="B6407" i="166"/>
  <c r="C6407" i="166"/>
  <c r="D6407" i="166"/>
  <c r="A6408" i="166"/>
  <c r="B6408" i="166"/>
  <c r="C6408" i="166"/>
  <c r="D6408" i="166"/>
  <c r="A6409" i="166"/>
  <c r="B6409" i="166"/>
  <c r="C6409" i="166"/>
  <c r="D6409" i="166"/>
  <c r="A6410" i="166"/>
  <c r="B6410" i="166"/>
  <c r="C6410" i="166"/>
  <c r="D6410" i="166"/>
  <c r="A6411" i="166"/>
  <c r="B6411" i="166"/>
  <c r="C6411" i="166"/>
  <c r="D6411" i="166"/>
  <c r="A6412" i="166"/>
  <c r="B6412" i="166"/>
  <c r="C6412" i="166"/>
  <c r="D6412" i="166"/>
  <c r="A6413" i="166"/>
  <c r="B6413" i="166"/>
  <c r="C6413" i="166"/>
  <c r="D6413" i="166"/>
  <c r="A6414" i="166"/>
  <c r="B6414" i="166"/>
  <c r="C6414" i="166"/>
  <c r="D6414" i="166"/>
  <c r="A6415" i="166"/>
  <c r="B6415" i="166"/>
  <c r="C6415" i="166"/>
  <c r="D6415" i="166"/>
  <c r="A6416" i="166"/>
  <c r="B6416" i="166"/>
  <c r="C6416" i="166"/>
  <c r="D6416" i="166"/>
  <c r="A6417" i="166"/>
  <c r="B6417" i="166"/>
  <c r="C6417" i="166"/>
  <c r="D6417" i="166"/>
  <c r="A6418" i="166"/>
  <c r="B6418" i="166"/>
  <c r="C6418" i="166"/>
  <c r="D6418" i="166"/>
  <c r="A6419" i="166"/>
  <c r="B6419" i="166"/>
  <c r="C6419" i="166"/>
  <c r="D6419" i="166"/>
  <c r="A6420" i="166"/>
  <c r="B6420" i="166"/>
  <c r="C6420" i="166"/>
  <c r="D6420" i="166"/>
  <c r="A6421" i="166"/>
  <c r="B6421" i="166"/>
  <c r="C6421" i="166"/>
  <c r="D6421" i="166"/>
  <c r="A6422" i="166"/>
  <c r="B6422" i="166"/>
  <c r="C6422" i="166"/>
  <c r="D6422" i="166"/>
  <c r="A6423" i="166"/>
  <c r="B6423" i="166"/>
  <c r="C6423" i="166"/>
  <c r="D6423" i="166"/>
  <c r="A6424" i="166"/>
  <c r="B6424" i="166"/>
  <c r="C6424" i="166"/>
  <c r="D6424" i="166"/>
  <c r="A6425" i="166"/>
  <c r="B6425" i="166"/>
  <c r="C6425" i="166"/>
  <c r="D6425" i="166"/>
  <c r="A6426" i="166"/>
  <c r="B6426" i="166"/>
  <c r="C6426" i="166"/>
  <c r="D6426" i="166"/>
  <c r="A6427" i="166"/>
  <c r="B6427" i="166"/>
  <c r="C6427" i="166"/>
  <c r="D6427" i="166"/>
  <c r="A6428" i="166"/>
  <c r="B6428" i="166"/>
  <c r="C6428" i="166"/>
  <c r="D6428" i="166"/>
  <c r="A6429" i="166"/>
  <c r="B6429" i="166"/>
  <c r="C6429" i="166"/>
  <c r="D6429" i="166"/>
  <c r="A6430" i="166"/>
  <c r="B6430" i="166"/>
  <c r="C6430" i="166"/>
  <c r="D6430" i="166"/>
  <c r="A6431" i="166"/>
  <c r="B6431" i="166"/>
  <c r="C6431" i="166"/>
  <c r="D6431" i="166"/>
  <c r="A6432" i="166"/>
  <c r="B6432" i="166"/>
  <c r="C6432" i="166"/>
  <c r="D6432" i="166"/>
  <c r="A6433" i="166"/>
  <c r="B6433" i="166"/>
  <c r="C6433" i="166"/>
  <c r="D6433" i="166"/>
  <c r="A6434" i="166"/>
  <c r="B6434" i="166"/>
  <c r="C6434" i="166"/>
  <c r="D6434" i="166"/>
  <c r="A6435" i="166"/>
  <c r="B6435" i="166"/>
  <c r="C6435" i="166"/>
  <c r="D6435" i="166"/>
  <c r="A6436" i="166"/>
  <c r="B6436" i="166"/>
  <c r="C6436" i="166"/>
  <c r="D6436" i="166"/>
  <c r="A6437" i="166"/>
  <c r="B6437" i="166"/>
  <c r="C6437" i="166"/>
  <c r="D6437" i="166"/>
  <c r="A6438" i="166"/>
  <c r="B6438" i="166"/>
  <c r="C6438" i="166"/>
  <c r="D6438" i="166"/>
  <c r="A6439" i="166"/>
  <c r="B6439" i="166"/>
  <c r="C6439" i="166"/>
  <c r="D6439" i="166"/>
  <c r="A6440" i="166"/>
  <c r="B6440" i="166"/>
  <c r="C6440" i="166"/>
  <c r="D6440" i="166"/>
  <c r="A6441" i="166"/>
  <c r="B6441" i="166"/>
  <c r="C6441" i="166"/>
  <c r="D6441" i="166"/>
  <c r="A6442" i="166"/>
  <c r="B6442" i="166"/>
  <c r="C6442" i="166"/>
  <c r="D6442" i="166"/>
  <c r="A6443" i="166"/>
  <c r="B6443" i="166"/>
  <c r="C6443" i="166"/>
  <c r="D6443" i="166"/>
  <c r="A6444" i="166"/>
  <c r="B6444" i="166"/>
  <c r="C6444" i="166"/>
  <c r="D6444" i="166"/>
  <c r="A6445" i="166"/>
  <c r="B6445" i="166"/>
  <c r="C6445" i="166"/>
  <c r="D6445" i="166"/>
  <c r="A6446" i="166"/>
  <c r="B6446" i="166"/>
  <c r="C6446" i="166"/>
  <c r="D6446" i="166"/>
  <c r="A6447" i="166"/>
  <c r="B6447" i="166"/>
  <c r="C6447" i="166"/>
  <c r="D6447" i="166"/>
  <c r="A6448" i="166"/>
  <c r="B6448" i="166"/>
  <c r="C6448" i="166"/>
  <c r="D6448" i="166"/>
  <c r="A6449" i="166"/>
  <c r="B6449" i="166"/>
  <c r="C6449" i="166"/>
  <c r="D6449" i="166"/>
  <c r="A6450" i="166"/>
  <c r="B6450" i="166"/>
  <c r="C6450" i="166"/>
  <c r="D6450" i="166"/>
  <c r="A6451" i="166"/>
  <c r="B6451" i="166"/>
  <c r="C6451" i="166"/>
  <c r="D6451" i="166"/>
  <c r="A6452" i="166"/>
  <c r="B6452" i="166"/>
  <c r="C6452" i="166"/>
  <c r="D6452" i="166"/>
  <c r="A6453" i="166"/>
  <c r="B6453" i="166"/>
  <c r="C6453" i="166"/>
  <c r="D6453" i="166"/>
  <c r="A6454" i="166"/>
  <c r="B6454" i="166"/>
  <c r="C6454" i="166"/>
  <c r="D6454" i="166"/>
  <c r="A6455" i="166"/>
  <c r="B6455" i="166"/>
  <c r="C6455" i="166"/>
  <c r="D6455" i="166"/>
  <c r="A6456" i="166"/>
  <c r="B6456" i="166"/>
  <c r="C6456" i="166"/>
  <c r="D6456" i="166"/>
  <c r="A6457" i="166"/>
  <c r="B6457" i="166"/>
  <c r="C6457" i="166"/>
  <c r="D6457" i="166"/>
  <c r="A6458" i="166"/>
  <c r="B6458" i="166"/>
  <c r="C6458" i="166"/>
  <c r="D6458" i="166"/>
  <c r="A6459" i="166"/>
  <c r="B6459" i="166"/>
  <c r="C6459" i="166"/>
  <c r="D6459" i="166"/>
  <c r="A6460" i="166"/>
  <c r="B6460" i="166"/>
  <c r="C6460" i="166"/>
  <c r="D6460" i="166"/>
  <c r="A6461" i="166"/>
  <c r="B6461" i="166"/>
  <c r="C6461" i="166"/>
  <c r="D6461" i="166"/>
  <c r="A6462" i="166"/>
  <c r="B6462" i="166"/>
  <c r="C6462" i="166"/>
  <c r="D6462" i="166"/>
  <c r="A6463" i="166"/>
  <c r="B6463" i="166"/>
  <c r="C6463" i="166"/>
  <c r="D6463" i="166"/>
  <c r="A6464" i="166"/>
  <c r="B6464" i="166"/>
  <c r="C6464" i="166"/>
  <c r="D6464" i="166"/>
  <c r="A6465" i="166"/>
  <c r="B6465" i="166"/>
  <c r="C6465" i="166"/>
  <c r="D6465" i="166"/>
  <c r="A6466" i="166"/>
  <c r="B6466" i="166"/>
  <c r="C6466" i="166"/>
  <c r="D6466" i="166"/>
  <c r="A6467" i="166"/>
  <c r="B6467" i="166"/>
  <c r="C6467" i="166"/>
  <c r="D6467" i="166"/>
  <c r="A6468" i="166"/>
  <c r="B6468" i="166"/>
  <c r="C6468" i="166"/>
  <c r="D6468" i="166"/>
  <c r="A6469" i="166"/>
  <c r="B6469" i="166"/>
  <c r="C6469" i="166"/>
  <c r="D6469" i="166"/>
  <c r="A6470" i="166"/>
  <c r="B6470" i="166"/>
  <c r="C6470" i="166"/>
  <c r="D6470" i="166"/>
  <c r="A6471" i="166"/>
  <c r="B6471" i="166"/>
  <c r="C6471" i="166"/>
  <c r="D6471" i="166"/>
  <c r="A6472" i="166"/>
  <c r="B6472" i="166"/>
  <c r="C6472" i="166"/>
  <c r="D6472" i="166"/>
  <c r="A6473" i="166"/>
  <c r="B6473" i="166"/>
  <c r="C6473" i="166"/>
  <c r="D6473" i="166"/>
  <c r="A6474" i="166"/>
  <c r="B6474" i="166"/>
  <c r="C6474" i="166"/>
  <c r="D6474" i="166"/>
  <c r="A6475" i="166"/>
  <c r="B6475" i="166"/>
  <c r="C6475" i="166"/>
  <c r="D6475" i="166"/>
  <c r="A6476" i="166"/>
  <c r="B6476" i="166"/>
  <c r="C6476" i="166"/>
  <c r="D6476" i="166"/>
  <c r="A6477" i="166"/>
  <c r="B6477" i="166"/>
  <c r="C6477" i="166"/>
  <c r="D6477" i="166"/>
  <c r="A6478" i="166"/>
  <c r="B6478" i="166"/>
  <c r="C6478" i="166"/>
  <c r="D6478" i="166"/>
  <c r="A6479" i="166"/>
  <c r="B6479" i="166"/>
  <c r="C6479" i="166"/>
  <c r="D6479" i="166"/>
  <c r="A6480" i="166"/>
  <c r="B6480" i="166"/>
  <c r="C6480" i="166"/>
  <c r="D6480" i="166"/>
  <c r="A6481" i="166"/>
  <c r="B6481" i="166"/>
  <c r="C6481" i="166"/>
  <c r="D6481" i="166"/>
  <c r="A6482" i="166"/>
  <c r="B6482" i="166"/>
  <c r="C6482" i="166"/>
  <c r="D6482" i="166"/>
  <c r="A6483" i="166"/>
  <c r="B6483" i="166"/>
  <c r="C6483" i="166"/>
  <c r="D6483" i="166"/>
  <c r="A6484" i="166"/>
  <c r="B6484" i="166"/>
  <c r="C6484" i="166"/>
  <c r="D6484" i="166"/>
  <c r="A6485" i="166"/>
  <c r="B6485" i="166"/>
  <c r="C6485" i="166"/>
  <c r="D6485" i="166"/>
  <c r="A6486" i="166"/>
  <c r="B6486" i="166"/>
  <c r="C6486" i="166"/>
  <c r="D6486" i="166"/>
  <c r="A6487" i="166"/>
  <c r="B6487" i="166"/>
  <c r="C6487" i="166"/>
  <c r="D6487" i="166"/>
  <c r="A6488" i="166"/>
  <c r="B6488" i="166"/>
  <c r="C6488" i="166"/>
  <c r="D6488" i="166"/>
  <c r="A6489" i="166"/>
  <c r="B6489" i="166"/>
  <c r="C6489" i="166"/>
  <c r="D6489" i="166"/>
  <c r="A6490" i="166"/>
  <c r="B6490" i="166"/>
  <c r="C6490" i="166"/>
  <c r="D6490" i="166"/>
  <c r="A6491" i="166"/>
  <c r="B6491" i="166"/>
  <c r="C6491" i="166"/>
  <c r="D6491" i="166"/>
  <c r="A6492" i="166"/>
  <c r="B6492" i="166"/>
  <c r="C6492" i="166"/>
  <c r="D6492" i="166"/>
  <c r="A6493" i="166"/>
  <c r="B6493" i="166"/>
  <c r="C6493" i="166"/>
  <c r="D6493" i="166"/>
  <c r="A6494" i="166"/>
  <c r="B6494" i="166"/>
  <c r="C6494" i="166"/>
  <c r="D6494" i="166"/>
  <c r="A6495" i="166"/>
  <c r="B6495" i="166"/>
  <c r="C6495" i="166"/>
  <c r="D6495" i="166"/>
  <c r="A6496" i="166"/>
  <c r="B6496" i="166"/>
  <c r="C6496" i="166"/>
  <c r="D6496" i="166"/>
  <c r="A6497" i="166"/>
  <c r="B6497" i="166"/>
  <c r="C6497" i="166"/>
  <c r="D6497" i="166"/>
  <c r="A1782" i="166" l="1"/>
  <c r="B1782" i="166"/>
  <c r="C1782" i="166"/>
  <c r="D1782" i="166"/>
  <c r="A1783" i="166"/>
  <c r="B1783" i="166"/>
  <c r="C1783" i="166"/>
  <c r="D1783" i="166"/>
  <c r="A1784" i="166"/>
  <c r="B1784" i="166"/>
  <c r="C1784" i="166"/>
  <c r="D1784" i="166"/>
  <c r="A1785" i="166"/>
  <c r="B1785" i="166"/>
  <c r="C1785" i="166"/>
  <c r="D1785" i="166"/>
  <c r="A1786" i="166"/>
  <c r="B1786" i="166"/>
  <c r="C1786" i="166"/>
  <c r="D1786" i="166"/>
  <c r="A1787" i="166"/>
  <c r="B1787" i="166"/>
  <c r="C1787" i="166"/>
  <c r="D1787" i="166"/>
  <c r="A1788" i="166"/>
  <c r="B1788" i="166"/>
  <c r="C1788" i="166"/>
  <c r="D1788" i="166"/>
  <c r="A1789" i="166"/>
  <c r="B1789" i="166"/>
  <c r="C1789" i="166"/>
  <c r="D1789" i="166"/>
  <c r="A1790" i="166"/>
  <c r="B1790" i="166"/>
  <c r="C1790" i="166"/>
  <c r="D1790" i="166"/>
  <c r="A1791" i="166"/>
  <c r="B1791" i="166"/>
  <c r="C1791" i="166"/>
  <c r="D1791" i="166"/>
  <c r="A1792" i="166"/>
  <c r="B1792" i="166"/>
  <c r="C1792" i="166"/>
  <c r="D1792" i="166"/>
  <c r="A1793" i="166"/>
  <c r="B1793" i="166"/>
  <c r="D1793" i="166"/>
  <c r="A1794" i="166"/>
  <c r="B1794" i="166"/>
  <c r="C1794" i="166"/>
  <c r="D1794" i="166"/>
  <c r="A1795" i="166"/>
  <c r="B1795" i="166"/>
  <c r="C1795" i="166"/>
  <c r="D1795" i="166"/>
  <c r="A1796" i="166"/>
  <c r="B1796" i="166"/>
  <c r="C1796" i="166"/>
  <c r="D1796" i="166"/>
  <c r="A1797" i="166"/>
  <c r="B1797" i="166"/>
  <c r="C1797" i="166"/>
  <c r="D1797" i="166"/>
  <c r="A1798" i="166"/>
  <c r="B1798" i="166"/>
  <c r="C1798" i="166"/>
  <c r="D1798" i="166"/>
  <c r="A1799" i="166"/>
  <c r="B1799" i="166"/>
  <c r="C1799" i="166"/>
  <c r="D1799" i="166"/>
  <c r="A1800" i="166"/>
  <c r="B1800" i="166"/>
  <c r="C1800" i="166"/>
  <c r="D1800" i="166"/>
  <c r="A1801" i="166"/>
  <c r="B1801" i="166"/>
  <c r="C1801" i="166"/>
  <c r="D1801" i="166"/>
  <c r="A1802" i="166"/>
  <c r="B1802" i="166"/>
  <c r="C1802" i="166"/>
  <c r="D1802" i="166"/>
  <c r="A1803" i="166"/>
  <c r="B1803" i="166"/>
  <c r="C1803" i="166"/>
  <c r="D1803" i="166"/>
  <c r="A1804" i="166"/>
  <c r="B1804" i="166"/>
  <c r="C1804" i="166"/>
  <c r="D1804" i="166"/>
  <c r="A1805" i="166"/>
  <c r="B1805" i="166"/>
  <c r="C1805" i="166"/>
  <c r="D1805" i="166"/>
  <c r="A1806" i="166"/>
  <c r="B1806" i="166"/>
  <c r="C1806" i="166"/>
  <c r="D1806" i="166"/>
  <c r="A1808" i="166"/>
  <c r="B1808" i="166"/>
  <c r="C1808" i="166"/>
  <c r="D1808" i="166"/>
  <c r="A1809" i="166"/>
  <c r="B1809" i="166"/>
  <c r="C1809" i="166"/>
  <c r="D1809" i="166"/>
  <c r="A1810" i="166"/>
  <c r="B1810" i="166"/>
  <c r="C1810" i="166"/>
  <c r="D1810" i="166"/>
  <c r="A1811" i="166"/>
  <c r="B1811" i="166"/>
  <c r="C1811" i="166"/>
  <c r="D1811" i="166"/>
  <c r="A1812" i="166"/>
  <c r="B1812" i="166"/>
  <c r="C1812" i="166"/>
  <c r="D1812" i="166"/>
  <c r="A1813" i="166"/>
  <c r="B1813" i="166"/>
  <c r="C1813" i="166"/>
  <c r="D1813" i="166"/>
  <c r="A1814" i="166"/>
  <c r="B1814" i="166"/>
  <c r="C1814" i="166"/>
  <c r="D1814" i="166"/>
  <c r="A1815" i="166"/>
  <c r="B1815" i="166"/>
  <c r="C1815" i="166"/>
  <c r="D1815" i="166"/>
  <c r="A1816" i="166"/>
  <c r="B1816" i="166"/>
  <c r="C1816" i="166"/>
  <c r="D1816" i="166"/>
  <c r="A1817" i="166"/>
  <c r="B1817" i="166"/>
  <c r="C1817" i="166"/>
  <c r="D1817" i="166"/>
  <c r="A1818" i="166"/>
  <c r="B1818" i="166"/>
  <c r="C1818" i="166"/>
  <c r="D1818" i="166"/>
  <c r="A1819" i="166"/>
  <c r="B1819" i="166"/>
  <c r="C1819" i="166"/>
  <c r="D1819" i="166"/>
  <c r="A1820" i="166"/>
  <c r="B1820" i="166"/>
  <c r="C1820" i="166"/>
  <c r="D1820" i="166"/>
  <c r="A1821" i="166"/>
  <c r="B1821" i="166"/>
  <c r="C1821" i="166"/>
  <c r="D1821" i="166"/>
  <c r="A1822" i="166"/>
  <c r="B1822" i="166"/>
  <c r="C1822" i="166"/>
  <c r="D1822" i="166"/>
  <c r="A1823" i="166"/>
  <c r="B1823" i="166"/>
  <c r="C1823" i="166"/>
  <c r="D1823" i="166"/>
  <c r="A1824" i="166"/>
  <c r="B1824" i="166"/>
  <c r="C1824" i="166"/>
  <c r="D1824" i="166"/>
  <c r="A1825" i="166"/>
  <c r="B1825" i="166"/>
  <c r="C1825" i="166"/>
  <c r="D1825" i="166"/>
  <c r="A1826" i="166"/>
  <c r="B1826" i="166"/>
  <c r="C1826" i="166"/>
  <c r="D1826" i="166"/>
  <c r="A1827" i="166"/>
  <c r="B1827" i="166"/>
  <c r="C1827" i="166"/>
  <c r="D1827" i="166"/>
  <c r="A1828" i="166"/>
  <c r="B1828" i="166"/>
  <c r="C1828" i="166"/>
  <c r="D1828" i="166"/>
  <c r="A1829" i="166"/>
  <c r="B1829" i="166"/>
  <c r="C1829" i="166"/>
  <c r="D1829" i="166"/>
  <c r="A1830" i="166"/>
  <c r="B1830" i="166"/>
  <c r="C1830" i="166"/>
  <c r="D1830" i="166"/>
  <c r="A1831" i="166"/>
  <c r="B1831" i="166"/>
  <c r="C1831" i="166"/>
  <c r="D1831" i="166"/>
  <c r="A1832" i="166"/>
  <c r="B1832" i="166"/>
  <c r="C1832" i="166"/>
  <c r="D1832" i="166"/>
  <c r="A1833" i="166"/>
  <c r="B1833" i="166"/>
  <c r="C1833" i="166"/>
  <c r="D1833" i="166"/>
  <c r="A1834" i="166"/>
  <c r="B1834" i="166"/>
  <c r="C1834" i="166"/>
  <c r="D1834" i="166"/>
  <c r="A1835" i="166"/>
  <c r="B1835" i="166"/>
  <c r="C1835" i="166"/>
  <c r="D1835" i="166"/>
  <c r="A1836" i="166"/>
  <c r="B1836" i="166"/>
  <c r="C1836" i="166"/>
  <c r="D1836" i="166"/>
  <c r="A1837" i="166"/>
  <c r="B1837" i="166"/>
  <c r="C1837" i="166"/>
  <c r="D1837" i="166"/>
  <c r="A1838" i="166"/>
  <c r="B1838" i="166"/>
  <c r="C1838" i="166"/>
  <c r="D1838" i="166"/>
  <c r="A1839" i="166"/>
  <c r="B1839" i="166"/>
  <c r="C1839" i="166"/>
  <c r="D1839" i="166"/>
  <c r="A1840" i="166"/>
  <c r="B1840" i="166"/>
  <c r="C1840" i="166"/>
  <c r="D1840" i="166"/>
  <c r="A1841" i="166"/>
  <c r="B1841" i="166"/>
  <c r="C1841" i="166"/>
  <c r="D1841" i="166"/>
  <c r="A1842" i="166"/>
  <c r="B1842" i="166"/>
  <c r="C1842" i="166"/>
  <c r="D1842" i="166"/>
  <c r="A1843" i="166"/>
  <c r="B1843" i="166"/>
  <c r="C1843" i="166"/>
  <c r="D1843" i="166"/>
  <c r="A1844" i="166"/>
  <c r="B1844" i="166"/>
  <c r="C1844" i="166"/>
  <c r="D1844" i="166"/>
  <c r="A1845" i="166"/>
  <c r="B1845" i="166"/>
  <c r="C1845" i="166"/>
  <c r="D1845" i="166"/>
  <c r="A1846" i="166"/>
  <c r="B1846" i="166"/>
  <c r="C1846" i="166"/>
  <c r="D1846" i="166"/>
  <c r="A1847" i="166"/>
  <c r="B1847" i="166"/>
  <c r="C1847" i="166"/>
  <c r="D1847" i="166"/>
  <c r="A1848" i="166"/>
  <c r="B1848" i="166"/>
  <c r="C1848" i="166"/>
  <c r="D1848" i="166"/>
  <c r="A1849" i="166"/>
  <c r="B1849" i="166"/>
  <c r="C1849" i="166"/>
  <c r="D1849" i="166"/>
  <c r="A1850" i="166"/>
  <c r="B1850" i="166"/>
  <c r="C1850" i="166"/>
  <c r="D1850" i="166"/>
  <c r="A1769" i="166"/>
  <c r="B1769" i="166"/>
  <c r="C1769" i="166"/>
  <c r="D1769" i="166"/>
  <c r="A1770" i="166"/>
  <c r="B1770" i="166"/>
  <c r="C1770" i="166"/>
  <c r="D1770" i="166"/>
  <c r="A1771" i="166"/>
  <c r="B1771" i="166"/>
  <c r="C1771" i="166"/>
  <c r="D1771" i="166"/>
  <c r="A1772" i="166"/>
  <c r="B1772" i="166"/>
  <c r="C1772" i="166"/>
  <c r="D1772" i="166"/>
  <c r="A1773" i="166"/>
  <c r="B1773" i="166"/>
  <c r="C1773" i="166"/>
  <c r="D1773" i="166"/>
  <c r="A1774" i="166"/>
  <c r="B1774" i="166"/>
  <c r="C1774" i="166"/>
  <c r="D1774" i="166"/>
  <c r="A1775" i="166"/>
  <c r="B1775" i="166"/>
  <c r="C1775" i="166"/>
  <c r="D1775" i="166"/>
  <c r="A1776" i="166"/>
  <c r="B1776" i="166"/>
  <c r="C1776" i="166"/>
  <c r="D1776" i="166"/>
  <c r="A1777" i="166"/>
  <c r="B1777" i="166"/>
  <c r="C1777" i="166"/>
  <c r="D1777" i="166"/>
  <c r="A1778" i="166"/>
  <c r="B1778" i="166"/>
  <c r="C1778" i="166"/>
  <c r="D1778" i="166"/>
  <c r="A1779" i="166"/>
  <c r="B1779" i="166"/>
  <c r="C1779" i="166"/>
  <c r="D1779" i="166"/>
  <c r="A1780" i="166"/>
  <c r="B1780" i="166"/>
  <c r="C1780" i="166"/>
  <c r="D1780" i="166"/>
  <c r="A1641" i="166"/>
  <c r="C1641" i="166"/>
  <c r="D1641" i="166"/>
  <c r="A1642" i="166"/>
  <c r="C1642" i="166"/>
  <c r="D1642" i="166"/>
  <c r="A1643" i="166"/>
  <c r="C1643" i="166"/>
  <c r="D1643" i="166"/>
  <c r="A1644" i="166"/>
  <c r="C1644" i="166"/>
  <c r="D1644" i="166"/>
  <c r="A1645" i="166"/>
  <c r="C1645" i="166"/>
  <c r="D1645" i="166"/>
  <c r="A1646" i="166"/>
  <c r="C1646" i="166"/>
  <c r="D1646" i="166"/>
  <c r="A1647" i="166"/>
  <c r="C1647" i="166"/>
  <c r="D1647" i="166"/>
  <c r="A1648" i="166"/>
  <c r="C1648" i="166"/>
  <c r="D1648" i="166"/>
  <c r="A1649" i="166"/>
  <c r="C1649" i="166"/>
  <c r="D1649" i="166"/>
  <c r="A1650" i="166"/>
  <c r="C1650" i="166"/>
  <c r="D1650" i="166"/>
  <c r="A1651" i="166"/>
  <c r="C1651" i="166"/>
  <c r="D1651" i="166"/>
  <c r="A1652" i="166"/>
  <c r="C1652" i="166"/>
  <c r="D1652" i="166"/>
  <c r="A1653" i="166"/>
  <c r="C1653" i="166"/>
  <c r="D1653" i="166"/>
  <c r="A1654" i="166"/>
  <c r="C1654" i="166"/>
  <c r="D1654" i="166"/>
  <c r="A1655" i="166"/>
  <c r="C1655" i="166"/>
  <c r="D1655" i="166"/>
  <c r="A1656" i="166"/>
  <c r="C1656" i="166"/>
  <c r="D1656" i="166"/>
  <c r="A1657" i="166"/>
  <c r="C1657" i="166"/>
  <c r="D1657" i="166"/>
  <c r="A1658" i="166"/>
  <c r="C1658" i="166"/>
  <c r="D1658" i="166"/>
  <c r="A1659" i="166"/>
  <c r="C1659" i="166"/>
  <c r="D1659" i="166"/>
  <c r="A1660" i="166"/>
  <c r="C1660" i="166"/>
  <c r="D1660" i="166"/>
  <c r="A1661" i="166"/>
  <c r="C1661" i="166"/>
  <c r="D1661" i="166"/>
  <c r="A1662" i="166"/>
  <c r="C1662" i="166"/>
  <c r="D1662" i="166"/>
  <c r="A1663" i="166"/>
  <c r="C1663" i="166"/>
  <c r="D1663" i="166"/>
  <c r="A1664" i="166"/>
  <c r="C1664" i="166"/>
  <c r="D1664" i="166"/>
  <c r="A1665" i="166"/>
  <c r="C1665" i="166"/>
  <c r="D1665" i="166"/>
  <c r="A1666" i="166"/>
  <c r="C1666" i="166"/>
  <c r="D1666" i="166"/>
  <c r="A1667" i="166"/>
  <c r="C1667" i="166"/>
  <c r="D1667" i="166"/>
  <c r="A1668" i="166"/>
  <c r="C1668" i="166"/>
  <c r="D1668" i="166"/>
  <c r="A1669" i="166"/>
  <c r="C1669" i="166"/>
  <c r="D1669" i="166"/>
  <c r="A1670" i="166"/>
  <c r="C1670" i="166"/>
  <c r="D1670" i="166"/>
  <c r="A1671" i="166"/>
  <c r="C1671" i="166"/>
  <c r="D1671" i="166"/>
  <c r="A1672" i="166"/>
  <c r="C1672" i="166"/>
  <c r="D1672" i="166"/>
  <c r="A1673" i="166"/>
  <c r="C1673" i="166"/>
  <c r="D1673" i="166"/>
  <c r="A1674" i="166"/>
  <c r="C1674" i="166"/>
  <c r="D1674" i="166"/>
  <c r="A1675" i="166"/>
  <c r="C1675" i="166"/>
  <c r="D1675" i="166"/>
  <c r="A1676" i="166"/>
  <c r="C1676" i="166"/>
  <c r="D1676" i="166"/>
  <c r="A1677" i="166"/>
  <c r="C1677" i="166"/>
  <c r="D1677" i="166"/>
  <c r="A1678" i="166"/>
  <c r="C1678" i="166"/>
  <c r="D1678" i="166"/>
  <c r="A1679" i="166"/>
  <c r="C1679" i="166"/>
  <c r="D1679" i="166"/>
  <c r="A1680" i="166"/>
  <c r="C1680" i="166"/>
  <c r="D1680" i="166"/>
  <c r="A1681" i="166"/>
  <c r="C1681" i="166"/>
  <c r="D1681" i="166"/>
  <c r="A1682" i="166"/>
  <c r="C1682" i="166"/>
  <c r="D1682" i="166"/>
  <c r="A1683" i="166"/>
  <c r="C1683" i="166"/>
  <c r="D1683" i="166"/>
  <c r="A1684" i="166"/>
  <c r="C1684" i="166"/>
  <c r="D1684" i="166"/>
  <c r="A1685" i="166"/>
  <c r="C1685" i="166"/>
  <c r="D1685" i="166"/>
  <c r="A1686" i="166"/>
  <c r="C1686" i="166"/>
  <c r="D1686" i="166"/>
  <c r="A1687" i="166"/>
  <c r="C1687" i="166"/>
  <c r="D1687" i="166"/>
  <c r="A1688" i="166"/>
  <c r="C1688" i="166"/>
  <c r="D1688" i="166"/>
  <c r="A1689" i="166"/>
  <c r="C1689" i="166"/>
  <c r="D1689" i="166"/>
  <c r="A1690" i="166"/>
  <c r="C1690" i="166"/>
  <c r="D1690" i="166"/>
  <c r="F14" i="163" l="1"/>
  <c r="F13" i="163"/>
  <c r="F12" i="163"/>
  <c r="F11" i="163"/>
  <c r="F10" i="163"/>
  <c r="F9" i="163"/>
  <c r="F8" i="163"/>
  <c r="F7" i="163"/>
  <c r="F6" i="163"/>
  <c r="F5" i="163"/>
  <c r="H6" i="28"/>
  <c r="K531" i="161"/>
  <c r="J531" i="161"/>
  <c r="K530" i="161"/>
  <c r="J530" i="161"/>
  <c r="K529" i="161"/>
  <c r="J529" i="161"/>
  <c r="K528" i="161"/>
  <c r="J528" i="161"/>
  <c r="K527" i="161"/>
  <c r="J527" i="161"/>
  <c r="K526" i="161"/>
  <c r="J526" i="161"/>
  <c r="K525" i="161"/>
  <c r="J525" i="161"/>
  <c r="K524" i="161"/>
  <c r="J524" i="161"/>
  <c r="K523" i="161"/>
  <c r="J523" i="161"/>
  <c r="K522" i="161"/>
  <c r="J522" i="161"/>
  <c r="K521" i="161"/>
  <c r="J521" i="161"/>
  <c r="K520" i="161"/>
  <c r="J520" i="161"/>
  <c r="K519" i="161"/>
  <c r="J519" i="161"/>
  <c r="K518" i="161"/>
  <c r="J518" i="161"/>
  <c r="K517" i="161"/>
  <c r="J517" i="161"/>
  <c r="K516" i="161"/>
  <c r="J516" i="161"/>
  <c r="K515" i="161"/>
  <c r="J515" i="161"/>
  <c r="K514" i="161"/>
  <c r="J514" i="161"/>
  <c r="K513" i="161"/>
  <c r="J513" i="161"/>
  <c r="K512" i="161"/>
  <c r="J512" i="161"/>
  <c r="K511" i="161"/>
  <c r="J511" i="161"/>
  <c r="K510" i="161"/>
  <c r="J510" i="161"/>
  <c r="K509" i="161"/>
  <c r="J509" i="161"/>
  <c r="K508" i="161"/>
  <c r="J508" i="161"/>
  <c r="K507" i="161"/>
  <c r="J507" i="161"/>
  <c r="K506" i="161"/>
  <c r="J506" i="161"/>
  <c r="K505" i="161"/>
  <c r="J505" i="161"/>
  <c r="K504" i="161"/>
  <c r="J504" i="161"/>
  <c r="K503" i="161"/>
  <c r="J503" i="161"/>
  <c r="K502" i="161"/>
  <c r="J502" i="161"/>
  <c r="K501" i="161"/>
  <c r="J501" i="161"/>
  <c r="K500" i="161"/>
  <c r="J500" i="161"/>
  <c r="K499" i="161"/>
  <c r="J499" i="161"/>
  <c r="K498" i="161"/>
  <c r="J498" i="161"/>
  <c r="K497" i="161"/>
  <c r="J497" i="161"/>
  <c r="K496" i="161"/>
  <c r="J496" i="161"/>
  <c r="K495" i="161"/>
  <c r="J495" i="161"/>
  <c r="K494" i="161"/>
  <c r="J494" i="161"/>
  <c r="K493" i="161"/>
  <c r="J493" i="161"/>
  <c r="K492" i="161"/>
  <c r="J492" i="161"/>
  <c r="K491" i="161"/>
  <c r="J491" i="161"/>
  <c r="K490" i="161"/>
  <c r="J490" i="161"/>
  <c r="K489" i="161"/>
  <c r="J489" i="161"/>
  <c r="K488" i="161"/>
  <c r="J488" i="161"/>
  <c r="K487" i="161"/>
  <c r="J487" i="161"/>
  <c r="K486" i="161"/>
  <c r="J486" i="161"/>
  <c r="K485" i="161"/>
  <c r="J485" i="161"/>
  <c r="K484" i="161"/>
  <c r="J484" i="161"/>
  <c r="K483" i="161"/>
  <c r="J483" i="161"/>
  <c r="K482" i="161"/>
  <c r="J482" i="161"/>
  <c r="K481" i="161"/>
  <c r="J481" i="161"/>
  <c r="K480" i="161"/>
  <c r="J480" i="161"/>
  <c r="K479" i="161"/>
  <c r="J479" i="161"/>
  <c r="K478" i="161"/>
  <c r="J478" i="161"/>
  <c r="K477" i="161"/>
  <c r="J477" i="161"/>
  <c r="K476" i="161"/>
  <c r="J476" i="161"/>
  <c r="K475" i="161"/>
  <c r="J475" i="161"/>
  <c r="K474" i="161"/>
  <c r="J474" i="161"/>
  <c r="K473" i="161"/>
  <c r="J473" i="161"/>
  <c r="K472" i="161"/>
  <c r="J472" i="161"/>
  <c r="K471" i="161"/>
  <c r="J471" i="161"/>
  <c r="K470" i="161"/>
  <c r="J470" i="161"/>
  <c r="K469" i="161"/>
  <c r="J469" i="161"/>
  <c r="K468" i="161"/>
  <c r="J468" i="161"/>
  <c r="K467" i="161"/>
  <c r="J467" i="161"/>
  <c r="K466" i="161"/>
  <c r="J466" i="161"/>
  <c r="K465" i="161"/>
  <c r="J465" i="161"/>
  <c r="K464" i="161"/>
  <c r="J464" i="161"/>
  <c r="K463" i="161"/>
  <c r="J463" i="161"/>
  <c r="K462" i="161"/>
  <c r="J462" i="161"/>
  <c r="K461" i="161"/>
  <c r="J461" i="161"/>
  <c r="K460" i="161"/>
  <c r="J460" i="161"/>
  <c r="K459" i="161"/>
  <c r="J459" i="161"/>
  <c r="K458" i="161"/>
  <c r="J458" i="161"/>
  <c r="K457" i="161"/>
  <c r="J457" i="161"/>
  <c r="K456" i="161"/>
  <c r="J456" i="161"/>
  <c r="K455" i="161"/>
  <c r="J455" i="161"/>
  <c r="K454" i="161"/>
  <c r="J454" i="161"/>
  <c r="K453" i="161"/>
  <c r="J453" i="161"/>
  <c r="K452" i="161"/>
  <c r="J452" i="161"/>
  <c r="K451" i="161"/>
  <c r="J451" i="161"/>
  <c r="K450" i="161"/>
  <c r="J450" i="161"/>
  <c r="K449" i="161"/>
  <c r="J449" i="161"/>
  <c r="K448" i="161"/>
  <c r="J448" i="161"/>
  <c r="K447" i="161"/>
  <c r="J447" i="161"/>
  <c r="K446" i="161"/>
  <c r="J446" i="161"/>
  <c r="K445" i="161"/>
  <c r="J445" i="161"/>
  <c r="K444" i="161"/>
  <c r="J444" i="161"/>
  <c r="K443" i="161"/>
  <c r="J443" i="161"/>
  <c r="K442" i="161"/>
  <c r="J442" i="161"/>
  <c r="K441" i="161"/>
  <c r="J441" i="161"/>
  <c r="K440" i="161"/>
  <c r="J440" i="161"/>
  <c r="K439" i="161"/>
  <c r="J439" i="161"/>
  <c r="K438" i="161"/>
  <c r="J438" i="161"/>
  <c r="K437" i="161"/>
  <c r="J437" i="161"/>
  <c r="K436" i="161"/>
  <c r="J436" i="161"/>
  <c r="K435" i="161"/>
  <c r="J435" i="161"/>
  <c r="K434" i="161"/>
  <c r="J434" i="161"/>
  <c r="K433" i="161"/>
  <c r="J433" i="161"/>
  <c r="K432" i="161"/>
  <c r="J432" i="161"/>
  <c r="K431" i="161"/>
  <c r="J431" i="161"/>
  <c r="K430" i="161"/>
  <c r="J430" i="161"/>
  <c r="K429" i="161"/>
  <c r="J429" i="161"/>
  <c r="K428" i="161"/>
  <c r="J428" i="161"/>
  <c r="K427" i="161"/>
  <c r="J427" i="161"/>
  <c r="K426" i="161"/>
  <c r="J426" i="161"/>
  <c r="K425" i="161"/>
  <c r="J425" i="161"/>
  <c r="K424" i="161"/>
  <c r="J424" i="161"/>
  <c r="K423" i="161"/>
  <c r="J423" i="161"/>
  <c r="K422" i="161"/>
  <c r="J422" i="161"/>
  <c r="K421" i="161"/>
  <c r="J421" i="161"/>
  <c r="K420" i="161"/>
  <c r="J420" i="161"/>
  <c r="K419" i="161"/>
  <c r="J419" i="161"/>
  <c r="K418" i="161"/>
  <c r="J418" i="161"/>
  <c r="K417" i="161"/>
  <c r="J417" i="161"/>
  <c r="K416" i="161"/>
  <c r="J416" i="161"/>
  <c r="K415" i="161"/>
  <c r="J415" i="161"/>
  <c r="K414" i="161"/>
  <c r="J414" i="161"/>
  <c r="K413" i="161"/>
  <c r="J413" i="161"/>
  <c r="K412" i="161"/>
  <c r="J412" i="161"/>
  <c r="K411" i="161"/>
  <c r="J411" i="161"/>
  <c r="K410" i="161"/>
  <c r="J410" i="161"/>
  <c r="K409" i="161"/>
  <c r="J409" i="161"/>
  <c r="K408" i="161"/>
  <c r="J408" i="161"/>
  <c r="K407" i="161"/>
  <c r="J407" i="161"/>
  <c r="K406" i="161"/>
  <c r="J406" i="161"/>
  <c r="K405" i="161"/>
  <c r="J405" i="161"/>
  <c r="K404" i="161"/>
  <c r="J404" i="161"/>
  <c r="K403" i="161"/>
  <c r="J403" i="161"/>
  <c r="K402" i="161"/>
  <c r="J402" i="161"/>
  <c r="K401" i="161"/>
  <c r="J401" i="161"/>
  <c r="K400" i="161"/>
  <c r="J400" i="161"/>
  <c r="K399" i="161"/>
  <c r="J399" i="161"/>
  <c r="K398" i="161"/>
  <c r="J398" i="161"/>
  <c r="K397" i="161"/>
  <c r="J397" i="161"/>
  <c r="K396" i="161"/>
  <c r="J396" i="161"/>
  <c r="K395" i="161"/>
  <c r="J395" i="161"/>
  <c r="K394" i="161"/>
  <c r="J394" i="161"/>
  <c r="K393" i="161"/>
  <c r="J393" i="161"/>
  <c r="K392" i="161"/>
  <c r="J392" i="161"/>
  <c r="K391" i="161"/>
  <c r="J391" i="161"/>
  <c r="K390" i="161"/>
  <c r="J390" i="161"/>
  <c r="K389" i="161"/>
  <c r="J389" i="161"/>
  <c r="K388" i="161"/>
  <c r="J388" i="161"/>
  <c r="K387" i="161"/>
  <c r="J387" i="161"/>
  <c r="K386" i="161"/>
  <c r="J386" i="161"/>
  <c r="K385" i="161"/>
  <c r="J385" i="161"/>
  <c r="K384" i="161"/>
  <c r="J384" i="161"/>
  <c r="K383" i="161"/>
  <c r="J383" i="161"/>
  <c r="K382" i="161"/>
  <c r="J382" i="161"/>
  <c r="K381" i="161"/>
  <c r="J381" i="161"/>
  <c r="K380" i="161"/>
  <c r="J380" i="161"/>
  <c r="K379" i="161"/>
  <c r="J379" i="161"/>
  <c r="K378" i="161"/>
  <c r="J378" i="161"/>
  <c r="K377" i="161"/>
  <c r="J377" i="161"/>
  <c r="K376" i="161"/>
  <c r="J376" i="161"/>
  <c r="K375" i="161"/>
  <c r="J375" i="161"/>
  <c r="K374" i="161"/>
  <c r="J374" i="161"/>
  <c r="K373" i="161"/>
  <c r="J373" i="161"/>
  <c r="K372" i="161"/>
  <c r="J372" i="161"/>
  <c r="K371" i="161"/>
  <c r="J371" i="161"/>
  <c r="K370" i="161"/>
  <c r="J370" i="161"/>
  <c r="K369" i="161"/>
  <c r="J369" i="161"/>
  <c r="K368" i="161"/>
  <c r="J368" i="161"/>
  <c r="K367" i="161"/>
  <c r="J367" i="161"/>
  <c r="K366" i="161"/>
  <c r="J366" i="161"/>
  <c r="K365" i="161"/>
  <c r="J365" i="161"/>
  <c r="K364" i="161"/>
  <c r="J364" i="161"/>
  <c r="K363" i="161"/>
  <c r="J363" i="161"/>
  <c r="K362" i="161"/>
  <c r="J362" i="161"/>
  <c r="K361" i="161"/>
  <c r="J361" i="161"/>
  <c r="K360" i="161"/>
  <c r="J360" i="161"/>
  <c r="K359" i="161"/>
  <c r="J359" i="161"/>
  <c r="K358" i="161"/>
  <c r="J358" i="161"/>
  <c r="K357" i="161"/>
  <c r="J357" i="161"/>
  <c r="K356" i="161"/>
  <c r="J356" i="161"/>
  <c r="K355" i="161"/>
  <c r="J355" i="161"/>
  <c r="K354" i="161"/>
  <c r="J354" i="161"/>
  <c r="K353" i="161"/>
  <c r="J353" i="161"/>
  <c r="K352" i="161"/>
  <c r="J352" i="161"/>
  <c r="K351" i="161"/>
  <c r="J351" i="161"/>
  <c r="K350" i="161"/>
  <c r="J350" i="161"/>
  <c r="K349" i="161"/>
  <c r="J349" i="161"/>
  <c r="K348" i="161"/>
  <c r="J348" i="161"/>
  <c r="K347" i="161"/>
  <c r="J347" i="161"/>
  <c r="K346" i="161"/>
  <c r="J346" i="161"/>
  <c r="K345" i="161"/>
  <c r="J345" i="161"/>
  <c r="K344" i="161"/>
  <c r="J344" i="161"/>
  <c r="K343" i="161"/>
  <c r="J343" i="161"/>
  <c r="K342" i="161"/>
  <c r="J342" i="161"/>
  <c r="K341" i="161"/>
  <c r="J341" i="161"/>
  <c r="K340" i="161"/>
  <c r="J340" i="161"/>
  <c r="K339" i="161"/>
  <c r="J339" i="161"/>
  <c r="K338" i="161"/>
  <c r="J338" i="161"/>
  <c r="K337" i="161"/>
  <c r="J337" i="161"/>
  <c r="K336" i="161"/>
  <c r="J336" i="161"/>
  <c r="K335" i="161"/>
  <c r="J335" i="161"/>
  <c r="K334" i="161"/>
  <c r="J334" i="161"/>
  <c r="K333" i="161"/>
  <c r="J333" i="161"/>
  <c r="K332" i="161"/>
  <c r="J332" i="161"/>
  <c r="K331" i="161"/>
  <c r="J331" i="161"/>
  <c r="K330" i="161"/>
  <c r="J330" i="161"/>
  <c r="K329" i="161"/>
  <c r="J329" i="161"/>
  <c r="K328" i="161"/>
  <c r="J328" i="161"/>
  <c r="K327" i="161"/>
  <c r="J327" i="161"/>
  <c r="K326" i="161"/>
  <c r="J326" i="161"/>
  <c r="K325" i="161"/>
  <c r="J325" i="161"/>
  <c r="K324" i="161"/>
  <c r="J324" i="161"/>
  <c r="K323" i="161"/>
  <c r="J323" i="161"/>
  <c r="K322" i="161"/>
  <c r="J322" i="161"/>
  <c r="K321" i="161"/>
  <c r="J321" i="161"/>
  <c r="K320" i="161"/>
  <c r="J320" i="161"/>
  <c r="K319" i="161"/>
  <c r="J319" i="161"/>
  <c r="K318" i="161"/>
  <c r="J318" i="161"/>
  <c r="K317" i="161"/>
  <c r="J317" i="161"/>
  <c r="K316" i="161"/>
  <c r="J316" i="161"/>
  <c r="K315" i="161"/>
  <c r="J315" i="161"/>
  <c r="K314" i="161"/>
  <c r="J314" i="161"/>
  <c r="K313" i="161"/>
  <c r="J313" i="161"/>
  <c r="K312" i="161"/>
  <c r="J312" i="161"/>
  <c r="K311" i="161"/>
  <c r="J311" i="161"/>
  <c r="K310" i="161"/>
  <c r="J310" i="161"/>
  <c r="K309" i="161"/>
  <c r="J309" i="161"/>
  <c r="K308" i="161"/>
  <c r="J308" i="161"/>
  <c r="K307" i="161"/>
  <c r="J307" i="161"/>
  <c r="K306" i="161"/>
  <c r="J306" i="161"/>
  <c r="K305" i="161"/>
  <c r="J305" i="161"/>
  <c r="K304" i="161"/>
  <c r="J304" i="161"/>
  <c r="K303" i="161"/>
  <c r="J303" i="161"/>
  <c r="K302" i="161"/>
  <c r="J302" i="161"/>
  <c r="K301" i="161"/>
  <c r="J301" i="161"/>
  <c r="K300" i="161"/>
  <c r="J300" i="161"/>
  <c r="K299" i="161"/>
  <c r="J299" i="161"/>
  <c r="K298" i="161"/>
  <c r="J298" i="161"/>
  <c r="K297" i="161"/>
  <c r="J297" i="161"/>
  <c r="K296" i="161"/>
  <c r="J296" i="161"/>
  <c r="K295" i="161"/>
  <c r="J295" i="161"/>
  <c r="K294" i="161"/>
  <c r="J294" i="161"/>
  <c r="K293" i="161"/>
  <c r="J293" i="161"/>
  <c r="K292" i="161"/>
  <c r="J292" i="161"/>
  <c r="K291" i="161"/>
  <c r="J291" i="161"/>
  <c r="K290" i="161"/>
  <c r="J290" i="161"/>
  <c r="K289" i="161"/>
  <c r="J289" i="161"/>
  <c r="K288" i="161"/>
  <c r="J288" i="161"/>
  <c r="K287" i="161"/>
  <c r="J287" i="161"/>
  <c r="K286" i="161"/>
  <c r="J286" i="161"/>
  <c r="K285" i="161"/>
  <c r="J285" i="161"/>
  <c r="K284" i="161"/>
  <c r="J284" i="161"/>
  <c r="K283" i="161"/>
  <c r="J283" i="161"/>
  <c r="K282" i="161"/>
  <c r="J282" i="161"/>
  <c r="K281" i="161"/>
  <c r="J281" i="161"/>
  <c r="K280" i="161"/>
  <c r="J280" i="161"/>
  <c r="K279" i="161"/>
  <c r="J279" i="161"/>
  <c r="K278" i="161"/>
  <c r="J278" i="161"/>
  <c r="K277" i="161"/>
  <c r="J277" i="161"/>
  <c r="K276" i="161"/>
  <c r="J276" i="161"/>
  <c r="K275" i="161"/>
  <c r="J275" i="161"/>
  <c r="K274" i="161"/>
  <c r="J274" i="161"/>
  <c r="K273" i="161"/>
  <c r="J273" i="161"/>
  <c r="K272" i="161"/>
  <c r="J272" i="161"/>
  <c r="K271" i="161"/>
  <c r="J271" i="161"/>
  <c r="K270" i="161"/>
  <c r="J270" i="161"/>
  <c r="K269" i="161"/>
  <c r="J269" i="161"/>
  <c r="K268" i="161"/>
  <c r="J268" i="161"/>
  <c r="K267" i="161"/>
  <c r="J267" i="161"/>
  <c r="K266" i="161"/>
  <c r="J266" i="161"/>
  <c r="K265" i="161"/>
  <c r="J265" i="161"/>
  <c r="K264" i="161"/>
  <c r="J264" i="161"/>
  <c r="K263" i="161"/>
  <c r="J263" i="161"/>
  <c r="K262" i="161"/>
  <c r="J262" i="161"/>
  <c r="K261" i="161"/>
  <c r="J261" i="161"/>
  <c r="K260" i="161"/>
  <c r="J260" i="161"/>
  <c r="K259" i="161"/>
  <c r="J259" i="161"/>
  <c r="K258" i="161"/>
  <c r="J258" i="161"/>
  <c r="K257" i="161"/>
  <c r="J257" i="161"/>
  <c r="K256" i="161"/>
  <c r="J256" i="161"/>
  <c r="K255" i="161"/>
  <c r="J255" i="161"/>
  <c r="K254" i="161"/>
  <c r="J254" i="161"/>
  <c r="K253" i="161"/>
  <c r="J253" i="161"/>
  <c r="K252" i="161"/>
  <c r="J252" i="161"/>
  <c r="K251" i="161"/>
  <c r="J251" i="161"/>
  <c r="K250" i="161"/>
  <c r="J250" i="161"/>
  <c r="K249" i="161"/>
  <c r="J249" i="161"/>
  <c r="K248" i="161"/>
  <c r="J248" i="161"/>
  <c r="K247" i="161"/>
  <c r="J247" i="161"/>
  <c r="K246" i="161"/>
  <c r="J246" i="161"/>
  <c r="K245" i="161"/>
  <c r="J245" i="161"/>
  <c r="K244" i="161"/>
  <c r="J244" i="161"/>
  <c r="K243" i="161"/>
  <c r="J243" i="161"/>
  <c r="K242" i="161"/>
  <c r="J242" i="161"/>
  <c r="K241" i="161"/>
  <c r="J241" i="161"/>
  <c r="K240" i="161"/>
  <c r="J240" i="161"/>
  <c r="K239" i="161"/>
  <c r="J239" i="161"/>
  <c r="K238" i="161"/>
  <c r="J238" i="161"/>
  <c r="K237" i="161"/>
  <c r="J237" i="161"/>
  <c r="K236" i="161"/>
  <c r="J236" i="161"/>
  <c r="K235" i="161"/>
  <c r="J235" i="161"/>
  <c r="K234" i="161"/>
  <c r="J234" i="161"/>
  <c r="K233" i="161"/>
  <c r="J233" i="161"/>
  <c r="K232" i="161"/>
  <c r="J232" i="161"/>
  <c r="K231" i="161"/>
  <c r="J231" i="161"/>
  <c r="K230" i="161"/>
  <c r="J230" i="161"/>
  <c r="K229" i="161"/>
  <c r="J229" i="161"/>
  <c r="K228" i="161"/>
  <c r="J228" i="161"/>
  <c r="K227" i="161"/>
  <c r="J227" i="161"/>
  <c r="K226" i="161"/>
  <c r="J226" i="161"/>
  <c r="K225" i="161"/>
  <c r="J225" i="161"/>
  <c r="K224" i="161"/>
  <c r="J224" i="161"/>
  <c r="K223" i="161"/>
  <c r="J223" i="161"/>
  <c r="K222" i="161"/>
  <c r="J222" i="161"/>
  <c r="K221" i="161"/>
  <c r="J221" i="161"/>
  <c r="K220" i="161"/>
  <c r="J220" i="161"/>
  <c r="K219" i="161"/>
  <c r="J219" i="161"/>
  <c r="K218" i="161"/>
  <c r="J218" i="161"/>
  <c r="K217" i="161"/>
  <c r="J217" i="161"/>
  <c r="K216" i="161"/>
  <c r="J216" i="161"/>
  <c r="K215" i="161"/>
  <c r="J215" i="161"/>
  <c r="K214" i="161"/>
  <c r="J214" i="161"/>
  <c r="K213" i="161"/>
  <c r="J213" i="161"/>
  <c r="K212" i="161"/>
  <c r="J212" i="161"/>
  <c r="K211" i="161"/>
  <c r="J211" i="161"/>
  <c r="K210" i="161"/>
  <c r="J210" i="161"/>
  <c r="K209" i="161"/>
  <c r="J209" i="161"/>
  <c r="K208" i="161"/>
  <c r="J208" i="161"/>
  <c r="K207" i="161"/>
  <c r="J207" i="161"/>
  <c r="K206" i="161"/>
  <c r="J206" i="161"/>
  <c r="K205" i="161"/>
  <c r="J205" i="161"/>
  <c r="K204" i="161"/>
  <c r="J204" i="161"/>
  <c r="K203" i="161"/>
  <c r="J203" i="161"/>
  <c r="K202" i="161"/>
  <c r="J202" i="161"/>
  <c r="K201" i="161"/>
  <c r="J201" i="161"/>
  <c r="K200" i="161"/>
  <c r="J200" i="161"/>
  <c r="K199" i="161"/>
  <c r="J199" i="161"/>
  <c r="K198" i="161"/>
  <c r="J198" i="161"/>
  <c r="K197" i="161"/>
  <c r="J197" i="161"/>
  <c r="K196" i="161"/>
  <c r="J196" i="161"/>
  <c r="K195" i="161"/>
  <c r="J195" i="161"/>
  <c r="K194" i="161"/>
  <c r="J194" i="161"/>
  <c r="K193" i="161"/>
  <c r="J193" i="161"/>
  <c r="K192" i="161"/>
  <c r="J192" i="161"/>
  <c r="K191" i="161"/>
  <c r="J191" i="161"/>
  <c r="K190" i="161"/>
  <c r="J190" i="161"/>
  <c r="K189" i="161"/>
  <c r="J189" i="161"/>
  <c r="K188" i="161"/>
  <c r="J188" i="161"/>
  <c r="K187" i="161"/>
  <c r="J187" i="161"/>
  <c r="K186" i="161"/>
  <c r="J186" i="161"/>
  <c r="K185" i="161"/>
  <c r="J185" i="161"/>
  <c r="K184" i="161"/>
  <c r="J184" i="161"/>
  <c r="K183" i="161"/>
  <c r="J183" i="161"/>
  <c r="K182" i="161"/>
  <c r="J182" i="161"/>
  <c r="K181" i="161"/>
  <c r="J181" i="161"/>
  <c r="K180" i="161"/>
  <c r="J180" i="161"/>
  <c r="K179" i="161"/>
  <c r="J179" i="161"/>
  <c r="K178" i="161"/>
  <c r="J178" i="161"/>
  <c r="K177" i="161"/>
  <c r="J177" i="161"/>
  <c r="K176" i="161"/>
  <c r="J176" i="161"/>
  <c r="K175" i="161"/>
  <c r="J175" i="161"/>
  <c r="K174" i="161"/>
  <c r="J174" i="161"/>
  <c r="K173" i="161"/>
  <c r="J173" i="161"/>
  <c r="K172" i="161"/>
  <c r="J172" i="161"/>
  <c r="K171" i="161"/>
  <c r="J171" i="161"/>
  <c r="K170" i="161"/>
  <c r="J170" i="161"/>
  <c r="K169" i="161"/>
  <c r="J169" i="161"/>
  <c r="K168" i="161"/>
  <c r="J168" i="161"/>
  <c r="K167" i="161"/>
  <c r="J167" i="161"/>
  <c r="K166" i="161"/>
  <c r="J166" i="161"/>
  <c r="K165" i="161"/>
  <c r="J165" i="161"/>
  <c r="K164" i="161"/>
  <c r="J164" i="161"/>
  <c r="K163" i="161"/>
  <c r="J163" i="161"/>
  <c r="K162" i="161"/>
  <c r="J162" i="161"/>
  <c r="K161" i="161"/>
  <c r="J161" i="161"/>
  <c r="K160" i="161"/>
  <c r="J160" i="161"/>
  <c r="K159" i="161"/>
  <c r="J159" i="161"/>
  <c r="K158" i="161"/>
  <c r="J158" i="161"/>
  <c r="K157" i="161"/>
  <c r="J157" i="161"/>
  <c r="K156" i="161"/>
  <c r="J156" i="161"/>
  <c r="K155" i="161"/>
  <c r="J155" i="161"/>
  <c r="K154" i="161"/>
  <c r="J154" i="161"/>
  <c r="K153" i="161"/>
  <c r="J153" i="161"/>
  <c r="K152" i="161"/>
  <c r="J152" i="161"/>
  <c r="K151" i="161"/>
  <c r="J151" i="161"/>
  <c r="K150" i="161"/>
  <c r="J150" i="161"/>
  <c r="K149" i="161"/>
  <c r="J149" i="161"/>
  <c r="K148" i="161"/>
  <c r="J148" i="161"/>
  <c r="K147" i="161"/>
  <c r="J147" i="161"/>
  <c r="K146" i="161"/>
  <c r="J146" i="161"/>
  <c r="K145" i="161"/>
  <c r="J145" i="161"/>
  <c r="K144" i="161"/>
  <c r="J144" i="161"/>
  <c r="K143" i="161"/>
  <c r="J143" i="161"/>
  <c r="K142" i="161"/>
  <c r="J142" i="161"/>
  <c r="K141" i="161"/>
  <c r="J141" i="161"/>
  <c r="K140" i="161"/>
  <c r="J140" i="161"/>
  <c r="K139" i="161"/>
  <c r="J139" i="161"/>
  <c r="K138" i="161"/>
  <c r="J138" i="161"/>
  <c r="K137" i="161"/>
  <c r="J137" i="161"/>
  <c r="K136" i="161"/>
  <c r="J136" i="161"/>
  <c r="K135" i="161"/>
  <c r="J135" i="161"/>
  <c r="K134" i="161"/>
  <c r="J134" i="161"/>
  <c r="K133" i="161"/>
  <c r="J133" i="161"/>
  <c r="K132" i="161"/>
  <c r="J132" i="161"/>
  <c r="K131" i="161"/>
  <c r="J131" i="161"/>
  <c r="K130" i="161"/>
  <c r="J130" i="161"/>
  <c r="K129" i="161"/>
  <c r="J129" i="161"/>
  <c r="K128" i="161"/>
  <c r="J128" i="161"/>
  <c r="K127" i="161"/>
  <c r="J127" i="161"/>
  <c r="K126" i="161"/>
  <c r="J126" i="161"/>
  <c r="K125" i="161"/>
  <c r="J125" i="161"/>
  <c r="K124" i="161"/>
  <c r="J124" i="161"/>
  <c r="K123" i="161"/>
  <c r="J123" i="161"/>
  <c r="K122" i="161"/>
  <c r="J122" i="161"/>
  <c r="K121" i="161"/>
  <c r="J121" i="161"/>
  <c r="K120" i="161"/>
  <c r="J120" i="161"/>
  <c r="K119" i="161"/>
  <c r="J119" i="161"/>
  <c r="K118" i="161"/>
  <c r="J118" i="161"/>
  <c r="K117" i="161"/>
  <c r="J117" i="161"/>
  <c r="K116" i="161"/>
  <c r="J116" i="161"/>
  <c r="K115" i="161"/>
  <c r="J115" i="161"/>
  <c r="K114" i="161"/>
  <c r="J114" i="161"/>
  <c r="K113" i="161"/>
  <c r="J113" i="161"/>
  <c r="K112" i="161"/>
  <c r="J112" i="161"/>
  <c r="K111" i="161"/>
  <c r="J111" i="161"/>
  <c r="K110" i="161"/>
  <c r="J110" i="161"/>
  <c r="K109" i="161"/>
  <c r="J109" i="161"/>
  <c r="K108" i="161"/>
  <c r="J108" i="161"/>
  <c r="K107" i="161"/>
  <c r="J107" i="161"/>
  <c r="K106" i="161"/>
  <c r="J106" i="161"/>
  <c r="K105" i="161"/>
  <c r="J105" i="161"/>
  <c r="K104" i="161"/>
  <c r="J104" i="161"/>
  <c r="K103" i="161"/>
  <c r="J103" i="161"/>
  <c r="K102" i="161"/>
  <c r="J102" i="161"/>
  <c r="K101" i="161"/>
  <c r="J101" i="161"/>
  <c r="K100" i="161"/>
  <c r="J100" i="161"/>
  <c r="K99" i="161"/>
  <c r="J99" i="161"/>
  <c r="K98" i="161"/>
  <c r="J98" i="161"/>
  <c r="K97" i="161"/>
  <c r="J97" i="161"/>
  <c r="K96" i="161"/>
  <c r="J96" i="161"/>
  <c r="K95" i="161"/>
  <c r="J95" i="161"/>
  <c r="K94" i="161"/>
  <c r="J94" i="161"/>
  <c r="K93" i="161"/>
  <c r="J93" i="161"/>
  <c r="K92" i="161"/>
  <c r="J92" i="161"/>
  <c r="K91" i="161"/>
  <c r="J91" i="161"/>
  <c r="K90" i="161"/>
  <c r="J90" i="161"/>
  <c r="K89" i="161"/>
  <c r="J89" i="161"/>
  <c r="K88" i="161"/>
  <c r="J88" i="161"/>
  <c r="K87" i="161"/>
  <c r="J87" i="161"/>
  <c r="K86" i="161"/>
  <c r="J86" i="161"/>
  <c r="K85" i="161"/>
  <c r="J85" i="161"/>
  <c r="K84" i="161"/>
  <c r="J84" i="161"/>
  <c r="K83" i="161"/>
  <c r="J83" i="161"/>
  <c r="K82" i="161"/>
  <c r="J82" i="161"/>
  <c r="K81" i="161"/>
  <c r="J81" i="161"/>
  <c r="K80" i="161"/>
  <c r="J80" i="161"/>
  <c r="K79" i="161"/>
  <c r="J79" i="161"/>
  <c r="K78" i="161"/>
  <c r="J78" i="161"/>
  <c r="K77" i="161"/>
  <c r="J77" i="161"/>
  <c r="K76" i="161"/>
  <c r="J76" i="161"/>
  <c r="K75" i="161"/>
  <c r="J75" i="161"/>
  <c r="K74" i="161"/>
  <c r="J74" i="161"/>
  <c r="K73" i="161"/>
  <c r="J73" i="161"/>
  <c r="K72" i="161"/>
  <c r="J72" i="161"/>
  <c r="K71" i="161"/>
  <c r="J71" i="161"/>
  <c r="K70" i="161"/>
  <c r="J70" i="161"/>
  <c r="K69" i="161"/>
  <c r="J69" i="161"/>
  <c r="K68" i="161"/>
  <c r="J68" i="161"/>
  <c r="K67" i="161"/>
  <c r="J67" i="161"/>
  <c r="K66" i="161"/>
  <c r="J66" i="161"/>
  <c r="K65" i="161"/>
  <c r="J65" i="161"/>
  <c r="K64" i="161"/>
  <c r="J64" i="161"/>
  <c r="K63" i="161"/>
  <c r="J63" i="161"/>
  <c r="K62" i="161"/>
  <c r="J62" i="161"/>
  <c r="K61" i="161"/>
  <c r="J61" i="161"/>
  <c r="K60" i="161"/>
  <c r="J60" i="161"/>
  <c r="K59" i="161"/>
  <c r="J59" i="161"/>
  <c r="K58" i="161"/>
  <c r="J58" i="161"/>
  <c r="K57" i="161"/>
  <c r="J57" i="161"/>
  <c r="K56" i="161"/>
  <c r="J56" i="161"/>
  <c r="K55" i="161"/>
  <c r="J55" i="161"/>
  <c r="K54" i="161"/>
  <c r="J54" i="161"/>
  <c r="K53" i="161"/>
  <c r="J53" i="161"/>
  <c r="K52" i="161"/>
  <c r="J52" i="161"/>
  <c r="K51" i="161"/>
  <c r="J51" i="161"/>
  <c r="K50" i="161"/>
  <c r="J50" i="161"/>
  <c r="K49" i="161"/>
  <c r="J49" i="161"/>
  <c r="K48" i="161"/>
  <c r="J48" i="161"/>
  <c r="K47" i="161"/>
  <c r="J47" i="161"/>
  <c r="K46" i="161"/>
  <c r="J46" i="161"/>
  <c r="K45" i="161"/>
  <c r="J45" i="161"/>
  <c r="K44" i="161"/>
  <c r="J44" i="161"/>
  <c r="K43" i="161"/>
  <c r="J43" i="161"/>
  <c r="K42" i="161"/>
  <c r="J42" i="161"/>
  <c r="K41" i="161"/>
  <c r="J41" i="161"/>
  <c r="K40" i="161"/>
  <c r="J40" i="161"/>
  <c r="K39" i="161"/>
  <c r="J39" i="161"/>
  <c r="K38" i="161"/>
  <c r="J38" i="161"/>
  <c r="K37" i="161"/>
  <c r="J37" i="161"/>
  <c r="K36" i="161"/>
  <c r="J36" i="161"/>
  <c r="K35" i="161"/>
  <c r="J35" i="161"/>
  <c r="K34" i="161"/>
  <c r="J34" i="161"/>
  <c r="K33" i="161"/>
  <c r="J33" i="161"/>
  <c r="K32" i="161"/>
  <c r="J32" i="161"/>
  <c r="K31" i="161"/>
  <c r="J31" i="161"/>
  <c r="K30" i="161"/>
  <c r="J30" i="161"/>
  <c r="K29" i="161"/>
  <c r="J29" i="161"/>
  <c r="K28" i="161"/>
  <c r="J28" i="161"/>
  <c r="K27" i="161"/>
  <c r="J27" i="161"/>
  <c r="K26" i="161"/>
  <c r="J26" i="161"/>
  <c r="K25" i="161"/>
  <c r="J25" i="161"/>
  <c r="K24" i="161"/>
  <c r="J24" i="161"/>
  <c r="K23" i="161"/>
  <c r="J23" i="161"/>
  <c r="K22" i="161"/>
  <c r="J22" i="161"/>
  <c r="K21" i="161"/>
  <c r="J21" i="161"/>
  <c r="K20" i="161"/>
  <c r="J20" i="161"/>
  <c r="K19" i="161"/>
  <c r="J19" i="161"/>
  <c r="K18" i="161"/>
  <c r="J18" i="161"/>
  <c r="K17" i="161"/>
  <c r="J17" i="161"/>
  <c r="K16" i="161"/>
  <c r="J16" i="161"/>
  <c r="K15" i="161"/>
  <c r="J15" i="161"/>
  <c r="K14" i="161"/>
  <c r="J14" i="161"/>
  <c r="K13" i="161"/>
  <c r="J13" i="161"/>
  <c r="K12" i="161"/>
  <c r="J12" i="161"/>
  <c r="K11" i="161"/>
  <c r="J11" i="161"/>
  <c r="K10" i="161"/>
  <c r="J10" i="161"/>
  <c r="K9" i="161"/>
  <c r="K8" i="161"/>
  <c r="J8" i="161"/>
  <c r="H484" i="26"/>
  <c r="K477" i="26"/>
  <c r="J477" i="26"/>
  <c r="K476" i="26"/>
  <c r="J476" i="26"/>
  <c r="K475" i="26"/>
  <c r="J475" i="26"/>
  <c r="K474" i="26"/>
  <c r="J474" i="26"/>
  <c r="K473" i="26"/>
  <c r="J473" i="26"/>
  <c r="K472" i="26"/>
  <c r="J472" i="26"/>
  <c r="K471" i="26"/>
  <c r="J471" i="26"/>
  <c r="K470" i="26"/>
  <c r="J470" i="26"/>
  <c r="K469" i="26"/>
  <c r="J469" i="26"/>
  <c r="K468" i="26"/>
  <c r="J468" i="26"/>
  <c r="K467" i="26"/>
  <c r="J467" i="26"/>
  <c r="K466" i="26"/>
  <c r="J466" i="26"/>
  <c r="K465" i="26"/>
  <c r="J465" i="26"/>
  <c r="K464" i="26"/>
  <c r="J464" i="26"/>
  <c r="K463" i="26"/>
  <c r="J463" i="26"/>
  <c r="K462" i="26"/>
  <c r="J462" i="26"/>
  <c r="K461" i="26"/>
  <c r="J461" i="26"/>
  <c r="K460" i="26"/>
  <c r="J460" i="26"/>
  <c r="K459" i="26"/>
  <c r="J459" i="26"/>
  <c r="K458" i="26"/>
  <c r="J458" i="26"/>
  <c r="K457" i="26"/>
  <c r="J457" i="26"/>
  <c r="K456" i="26"/>
  <c r="J456" i="26"/>
  <c r="K455" i="26"/>
  <c r="J455" i="26"/>
  <c r="K454" i="26"/>
  <c r="J454" i="26"/>
  <c r="K453" i="26"/>
  <c r="J453" i="26"/>
  <c r="K452" i="26"/>
  <c r="J452" i="26"/>
  <c r="K451" i="26"/>
  <c r="J451" i="26"/>
  <c r="K450" i="26"/>
  <c r="J450" i="26"/>
  <c r="K449" i="26"/>
  <c r="J449" i="26"/>
  <c r="K448" i="26"/>
  <c r="J448" i="26"/>
  <c r="K447" i="26"/>
  <c r="J447" i="26"/>
  <c r="K446" i="26"/>
  <c r="J446" i="26"/>
  <c r="K445" i="26"/>
  <c r="J445" i="26"/>
  <c r="K444" i="26"/>
  <c r="J444" i="26"/>
  <c r="K443" i="26"/>
  <c r="J443" i="26"/>
  <c r="K442" i="26"/>
  <c r="J442" i="26"/>
  <c r="K441" i="26"/>
  <c r="J441" i="26"/>
  <c r="K440" i="26"/>
  <c r="J440" i="26"/>
  <c r="K439" i="26"/>
  <c r="J439" i="26"/>
  <c r="K438" i="26"/>
  <c r="J438" i="26"/>
  <c r="K437" i="26"/>
  <c r="J437" i="26"/>
  <c r="K436" i="26"/>
  <c r="J436" i="26"/>
  <c r="K435" i="26"/>
  <c r="J435" i="26"/>
  <c r="K434" i="26"/>
  <c r="J434" i="26"/>
  <c r="K433" i="26"/>
  <c r="J433" i="26"/>
  <c r="K432" i="26"/>
  <c r="J432" i="26"/>
  <c r="K431" i="26"/>
  <c r="J431" i="26"/>
  <c r="K430" i="26"/>
  <c r="J430" i="26"/>
  <c r="K429" i="26"/>
  <c r="J429" i="26"/>
  <c r="K428" i="26"/>
  <c r="J428" i="26"/>
  <c r="K427" i="26"/>
  <c r="J427" i="26"/>
  <c r="K426" i="26"/>
  <c r="J426" i="26"/>
  <c r="K425" i="26"/>
  <c r="J425" i="26"/>
  <c r="K424" i="26"/>
  <c r="J424" i="26"/>
  <c r="K423" i="26"/>
  <c r="J423" i="26"/>
  <c r="K422" i="26"/>
  <c r="J422" i="26"/>
  <c r="K421" i="26"/>
  <c r="J421" i="26"/>
  <c r="K420" i="26"/>
  <c r="J420" i="26"/>
  <c r="K419" i="26"/>
  <c r="J419" i="26"/>
  <c r="K418" i="26"/>
  <c r="J418" i="26"/>
  <c r="K417" i="26"/>
  <c r="J417" i="26"/>
  <c r="K416" i="26"/>
  <c r="J416" i="26"/>
  <c r="K415" i="26"/>
  <c r="J415" i="26"/>
  <c r="K414" i="26"/>
  <c r="J414" i="26"/>
  <c r="K413" i="26"/>
  <c r="J413" i="26"/>
  <c r="K412" i="26"/>
  <c r="J412" i="26"/>
  <c r="K411" i="26"/>
  <c r="J411" i="26"/>
  <c r="K410" i="26"/>
  <c r="J410" i="26"/>
  <c r="K409" i="26"/>
  <c r="J409" i="26"/>
  <c r="K408" i="26"/>
  <c r="J408" i="26"/>
  <c r="K407" i="26"/>
  <c r="J407" i="26"/>
  <c r="K406" i="26"/>
  <c r="J406" i="26"/>
  <c r="K405" i="26"/>
  <c r="J405" i="26"/>
  <c r="K404" i="26"/>
  <c r="J404" i="26"/>
  <c r="K403" i="26"/>
  <c r="J403" i="26"/>
  <c r="K402" i="26"/>
  <c r="J402" i="26"/>
  <c r="K401" i="26"/>
  <c r="J401" i="26"/>
  <c r="K400" i="26"/>
  <c r="J400" i="26"/>
  <c r="K399" i="26"/>
  <c r="J399" i="26"/>
  <c r="K398" i="26"/>
  <c r="J398" i="26"/>
  <c r="K397" i="26"/>
  <c r="J397" i="26"/>
  <c r="K396" i="26"/>
  <c r="J396" i="26"/>
  <c r="K395" i="26"/>
  <c r="J395" i="26"/>
  <c r="K394" i="26"/>
  <c r="J394" i="26"/>
  <c r="K393" i="26"/>
  <c r="J393" i="26"/>
  <c r="K392" i="26"/>
  <c r="J392" i="26"/>
  <c r="K391" i="26"/>
  <c r="J391" i="26"/>
  <c r="K390" i="26"/>
  <c r="J390" i="26"/>
  <c r="K389" i="26"/>
  <c r="J389" i="26"/>
  <c r="K388" i="26"/>
  <c r="J388" i="26"/>
  <c r="K387" i="26"/>
  <c r="J387" i="26"/>
  <c r="K386" i="26"/>
  <c r="J386" i="26"/>
  <c r="K385" i="26"/>
  <c r="J385" i="26"/>
  <c r="K384" i="26"/>
  <c r="J384" i="26"/>
  <c r="K383" i="26"/>
  <c r="J383" i="26"/>
  <c r="K382" i="26"/>
  <c r="J382" i="26"/>
  <c r="K381" i="26"/>
  <c r="J381" i="26"/>
  <c r="K380" i="26"/>
  <c r="J380" i="26"/>
  <c r="K379" i="26"/>
  <c r="J379" i="26"/>
  <c r="K378" i="26"/>
  <c r="J378" i="26"/>
  <c r="K377" i="26"/>
  <c r="J377" i="26"/>
  <c r="K376" i="26"/>
  <c r="J376" i="26"/>
  <c r="K375" i="26"/>
  <c r="J375" i="26"/>
  <c r="K374" i="26"/>
  <c r="J374" i="26"/>
  <c r="K373" i="26"/>
  <c r="J373" i="26"/>
  <c r="K372" i="26"/>
  <c r="J372" i="26"/>
  <c r="K371" i="26"/>
  <c r="J371" i="26"/>
  <c r="K370" i="26"/>
  <c r="J370" i="26"/>
  <c r="K369" i="26"/>
  <c r="J369" i="26"/>
  <c r="K368" i="26"/>
  <c r="J368" i="26"/>
  <c r="K367" i="26"/>
  <c r="J367" i="26"/>
  <c r="K366" i="26"/>
  <c r="J366" i="26"/>
  <c r="K365" i="26"/>
  <c r="J365" i="26"/>
  <c r="K364" i="26"/>
  <c r="J364" i="26"/>
  <c r="K363" i="26"/>
  <c r="J363" i="26"/>
  <c r="K362" i="26"/>
  <c r="J362" i="26"/>
  <c r="K361" i="26"/>
  <c r="J361" i="26"/>
  <c r="K360" i="26"/>
  <c r="J360" i="26"/>
  <c r="K359" i="26"/>
  <c r="J359" i="26"/>
  <c r="K358" i="26"/>
  <c r="J358" i="26"/>
  <c r="K357" i="26"/>
  <c r="J357" i="26"/>
  <c r="K356" i="26"/>
  <c r="J356" i="26"/>
  <c r="K355" i="26"/>
  <c r="J355" i="26"/>
  <c r="K354" i="26"/>
  <c r="J354" i="26"/>
  <c r="K353" i="26"/>
  <c r="J353" i="26"/>
  <c r="K352" i="26"/>
  <c r="J352" i="26"/>
  <c r="K351" i="26"/>
  <c r="J351" i="26"/>
  <c r="K350" i="26"/>
  <c r="J350" i="26"/>
  <c r="K349" i="26"/>
  <c r="J349" i="26"/>
  <c r="K348" i="26"/>
  <c r="J348" i="26"/>
  <c r="K347" i="26"/>
  <c r="J347" i="26"/>
  <c r="K346" i="26"/>
  <c r="J346" i="26"/>
  <c r="K345" i="26"/>
  <c r="J345" i="26"/>
  <c r="K344" i="26"/>
  <c r="J344" i="26"/>
  <c r="K343" i="26"/>
  <c r="J343" i="26"/>
  <c r="K342" i="26"/>
  <c r="J342" i="26"/>
  <c r="K341" i="26"/>
  <c r="J341" i="26"/>
  <c r="K340" i="26"/>
  <c r="J340" i="26"/>
  <c r="K339" i="26"/>
  <c r="J339" i="26"/>
  <c r="K338" i="26"/>
  <c r="J338" i="26"/>
  <c r="K337" i="26"/>
  <c r="J337" i="26"/>
  <c r="K336" i="26"/>
  <c r="J336" i="26"/>
  <c r="K335" i="26"/>
  <c r="J335" i="26"/>
  <c r="K334" i="26"/>
  <c r="J334" i="26"/>
  <c r="K333" i="26"/>
  <c r="J333" i="26"/>
  <c r="K332" i="26"/>
  <c r="J332" i="26"/>
  <c r="K331" i="26"/>
  <c r="J331" i="26"/>
  <c r="K330" i="26"/>
  <c r="J330" i="26"/>
  <c r="K329" i="26"/>
  <c r="J329" i="26"/>
  <c r="K328" i="26"/>
  <c r="J328" i="26"/>
  <c r="K327" i="26"/>
  <c r="J327" i="26"/>
  <c r="K326" i="26"/>
  <c r="J326" i="26"/>
  <c r="K325" i="26"/>
  <c r="J325" i="26"/>
  <c r="K324" i="26"/>
  <c r="J324" i="26"/>
  <c r="K323" i="26"/>
  <c r="J323" i="26"/>
  <c r="K322" i="26"/>
  <c r="J322" i="26"/>
  <c r="K321" i="26"/>
  <c r="J321" i="26"/>
  <c r="K320" i="26"/>
  <c r="J320" i="26"/>
  <c r="K319" i="26"/>
  <c r="J319" i="26"/>
  <c r="K318" i="26"/>
  <c r="J318" i="26"/>
  <c r="K317" i="26"/>
  <c r="J317" i="26"/>
  <c r="K316" i="26"/>
  <c r="J316" i="26"/>
  <c r="K315" i="26"/>
  <c r="J315" i="26"/>
  <c r="K314" i="26"/>
  <c r="J314" i="26"/>
  <c r="K313" i="26"/>
  <c r="J313" i="26"/>
  <c r="K312" i="26"/>
  <c r="J312" i="26"/>
  <c r="K311" i="26"/>
  <c r="J311" i="26"/>
  <c r="K310" i="26"/>
  <c r="J310" i="26"/>
  <c r="K309" i="26"/>
  <c r="J309" i="26"/>
  <c r="K308" i="26"/>
  <c r="J308" i="26"/>
  <c r="K307" i="26"/>
  <c r="J307" i="26"/>
  <c r="K306" i="26"/>
  <c r="J306" i="26"/>
  <c r="K305" i="26"/>
  <c r="J305" i="26"/>
  <c r="K304" i="26"/>
  <c r="J304" i="26"/>
  <c r="K303" i="26"/>
  <c r="J303" i="26"/>
  <c r="K302" i="26"/>
  <c r="J302" i="26"/>
  <c r="K301" i="26"/>
  <c r="J301" i="26"/>
  <c r="K300" i="26"/>
  <c r="J300" i="26"/>
  <c r="K299" i="26"/>
  <c r="J299" i="26"/>
  <c r="K298" i="26"/>
  <c r="J298" i="26"/>
  <c r="K297" i="26"/>
  <c r="J297" i="26"/>
  <c r="K296" i="26"/>
  <c r="J296" i="26"/>
  <c r="K295" i="26"/>
  <c r="J295" i="26"/>
  <c r="K294" i="26"/>
  <c r="J294" i="26"/>
  <c r="K293" i="26"/>
  <c r="J293" i="26"/>
  <c r="K292" i="26"/>
  <c r="J292" i="26"/>
  <c r="K291" i="26"/>
  <c r="J291" i="26"/>
  <c r="K290" i="26"/>
  <c r="J290" i="26"/>
  <c r="K289" i="26"/>
  <c r="J289" i="26"/>
  <c r="K288" i="26"/>
  <c r="J288" i="26"/>
  <c r="K287" i="26"/>
  <c r="J287" i="26"/>
  <c r="K286" i="26"/>
  <c r="J286" i="26"/>
  <c r="K285" i="26"/>
  <c r="J285" i="26"/>
  <c r="K284" i="26"/>
  <c r="J284" i="26"/>
  <c r="K283" i="26"/>
  <c r="J283" i="26"/>
  <c r="K282" i="26"/>
  <c r="J282" i="26"/>
  <c r="K281" i="26"/>
  <c r="J281" i="26"/>
  <c r="K280" i="26"/>
  <c r="J280" i="26"/>
  <c r="K279" i="26"/>
  <c r="J279" i="26"/>
  <c r="K278" i="26"/>
  <c r="J278" i="26"/>
  <c r="K277" i="26"/>
  <c r="J277" i="26"/>
  <c r="K276" i="26"/>
  <c r="J276" i="26"/>
  <c r="K275" i="26"/>
  <c r="J275" i="26"/>
  <c r="K274" i="26"/>
  <c r="J274" i="26"/>
  <c r="K273" i="26"/>
  <c r="J273" i="26"/>
  <c r="K272" i="26"/>
  <c r="J272" i="26"/>
  <c r="K271" i="26"/>
  <c r="J271" i="26"/>
  <c r="K270" i="26"/>
  <c r="J270" i="26"/>
  <c r="K269" i="26"/>
  <c r="J269" i="26"/>
  <c r="K268" i="26"/>
  <c r="J268" i="26"/>
  <c r="K267" i="26"/>
  <c r="J267" i="26"/>
  <c r="K266" i="26"/>
  <c r="J266" i="26"/>
  <c r="K265" i="26"/>
  <c r="J265" i="26"/>
  <c r="K264" i="26"/>
  <c r="J264" i="26"/>
  <c r="K263" i="26"/>
  <c r="J263" i="26"/>
  <c r="K262" i="26"/>
  <c r="J262" i="26"/>
  <c r="K261" i="26"/>
  <c r="J261" i="26"/>
  <c r="K260" i="26"/>
  <c r="J260" i="26"/>
  <c r="K259" i="26"/>
  <c r="J259" i="26"/>
  <c r="K258" i="26"/>
  <c r="J258" i="26"/>
  <c r="K257" i="26"/>
  <c r="J257" i="26"/>
  <c r="K256" i="26"/>
  <c r="J256" i="26"/>
  <c r="K255" i="26"/>
  <c r="J255" i="26"/>
  <c r="K254" i="26"/>
  <c r="J254" i="26"/>
  <c r="K253" i="26"/>
  <c r="J253" i="26"/>
  <c r="K252" i="26"/>
  <c r="J252" i="26"/>
  <c r="K251" i="26"/>
  <c r="J251" i="26"/>
  <c r="K250" i="26"/>
  <c r="J250" i="26"/>
  <c r="K249" i="26"/>
  <c r="J249" i="26"/>
  <c r="K248" i="26"/>
  <c r="J248" i="26"/>
  <c r="K247" i="26"/>
  <c r="J247" i="26"/>
  <c r="K246" i="26"/>
  <c r="J246" i="26"/>
  <c r="K245" i="26"/>
  <c r="J245" i="26"/>
  <c r="K244" i="26"/>
  <c r="J244" i="26"/>
  <c r="K243" i="26"/>
  <c r="J243" i="26"/>
  <c r="K242" i="26"/>
  <c r="J242" i="26"/>
  <c r="K241" i="26"/>
  <c r="J241" i="26"/>
  <c r="K240" i="26"/>
  <c r="J240" i="26"/>
  <c r="K239" i="26"/>
  <c r="J239" i="26"/>
  <c r="K238" i="26"/>
  <c r="J238" i="26"/>
  <c r="K237" i="26"/>
  <c r="J237" i="26"/>
  <c r="K236" i="26"/>
  <c r="J236" i="26"/>
  <c r="K235" i="26"/>
  <c r="J235" i="26"/>
  <c r="K234" i="26"/>
  <c r="J234" i="26"/>
  <c r="K233" i="26"/>
  <c r="J233" i="26"/>
  <c r="K232" i="26"/>
  <c r="J232" i="26"/>
  <c r="K231" i="26"/>
  <c r="J231" i="26"/>
  <c r="K230" i="26"/>
  <c r="J230" i="26"/>
  <c r="K229" i="26"/>
  <c r="J229" i="26"/>
  <c r="K228" i="26"/>
  <c r="J228" i="26"/>
  <c r="K227" i="26"/>
  <c r="J227" i="26"/>
  <c r="K226" i="26"/>
  <c r="J226" i="26"/>
  <c r="K225" i="26"/>
  <c r="J225" i="26"/>
  <c r="K224" i="26"/>
  <c r="J224" i="26"/>
  <c r="K223" i="26"/>
  <c r="J223" i="26"/>
  <c r="K222" i="26"/>
  <c r="J222" i="26"/>
  <c r="K221" i="26"/>
  <c r="J221" i="26"/>
  <c r="K220" i="26"/>
  <c r="J220" i="26"/>
  <c r="K219" i="26"/>
  <c r="J219" i="26"/>
  <c r="K218" i="26"/>
  <c r="J218" i="26"/>
  <c r="K217" i="26"/>
  <c r="J217" i="26"/>
  <c r="K216" i="26"/>
  <c r="J216" i="26"/>
  <c r="K215" i="26"/>
  <c r="J215" i="26"/>
  <c r="K214" i="26"/>
  <c r="J214" i="26"/>
  <c r="K213" i="26"/>
  <c r="J213" i="26"/>
  <c r="K212" i="26"/>
  <c r="J212" i="26"/>
  <c r="K211" i="26"/>
  <c r="J211" i="26"/>
  <c r="K210" i="26"/>
  <c r="J210" i="26"/>
  <c r="K209" i="26"/>
  <c r="J209" i="26"/>
  <c r="K208" i="26"/>
  <c r="J208" i="26"/>
  <c r="K207" i="26"/>
  <c r="J207" i="26"/>
  <c r="K206" i="26"/>
  <c r="J206" i="26"/>
  <c r="K205" i="26"/>
  <c r="J205" i="26"/>
  <c r="K204" i="26"/>
  <c r="J204" i="26"/>
  <c r="K203" i="26"/>
  <c r="J203" i="26"/>
  <c r="K202" i="26"/>
  <c r="J202" i="26"/>
  <c r="K201" i="26"/>
  <c r="J201" i="26"/>
  <c r="K200" i="26"/>
  <c r="J200" i="26"/>
  <c r="K199" i="26"/>
  <c r="J199" i="26"/>
  <c r="K198" i="26"/>
  <c r="J198" i="26"/>
  <c r="K197" i="26"/>
  <c r="J197" i="26"/>
  <c r="K196" i="26"/>
  <c r="J196" i="26"/>
  <c r="K195" i="26"/>
  <c r="J195" i="26"/>
  <c r="K194" i="26"/>
  <c r="J194" i="26"/>
  <c r="K193" i="26"/>
  <c r="J193" i="26"/>
  <c r="K192" i="26"/>
  <c r="J192" i="26"/>
  <c r="K191" i="26"/>
  <c r="J191" i="26"/>
  <c r="K190" i="26"/>
  <c r="J190" i="26"/>
  <c r="K189" i="26"/>
  <c r="J189" i="26"/>
  <c r="K188" i="26"/>
  <c r="J188" i="26"/>
  <c r="K187" i="26"/>
  <c r="J187" i="26"/>
  <c r="K186" i="26"/>
  <c r="J186" i="26"/>
  <c r="K185" i="26"/>
  <c r="J185" i="26"/>
  <c r="K184" i="26"/>
  <c r="J184" i="26"/>
  <c r="K183" i="26"/>
  <c r="J183" i="26"/>
  <c r="K182" i="26"/>
  <c r="J182" i="26"/>
  <c r="K181" i="26"/>
  <c r="J181" i="26"/>
  <c r="K180" i="26"/>
  <c r="J180" i="26"/>
  <c r="K179" i="26"/>
  <c r="J179" i="26"/>
  <c r="K178" i="26"/>
  <c r="J178" i="26"/>
  <c r="K177" i="26"/>
  <c r="J177" i="26"/>
  <c r="K176" i="26"/>
  <c r="J176" i="26"/>
  <c r="K175" i="26"/>
  <c r="J175" i="26"/>
  <c r="K174" i="26"/>
  <c r="J174" i="26"/>
  <c r="K173" i="26"/>
  <c r="J173" i="26"/>
  <c r="K172" i="26"/>
  <c r="J172" i="26"/>
  <c r="K171" i="26"/>
  <c r="J171" i="26"/>
  <c r="K170" i="26"/>
  <c r="J170" i="26"/>
  <c r="K169" i="26"/>
  <c r="J169" i="26"/>
  <c r="K168" i="26"/>
  <c r="J168" i="26"/>
  <c r="K167" i="26"/>
  <c r="J167" i="26"/>
  <c r="K166" i="26"/>
  <c r="J166" i="26"/>
  <c r="K165" i="26"/>
  <c r="J165" i="26"/>
  <c r="K164" i="26"/>
  <c r="J164" i="26"/>
  <c r="K163" i="26"/>
  <c r="J163" i="26"/>
  <c r="K162" i="26"/>
  <c r="J162" i="26"/>
  <c r="K161" i="26"/>
  <c r="J161" i="26"/>
  <c r="K160" i="26"/>
  <c r="J160" i="26"/>
  <c r="K159" i="26"/>
  <c r="J159" i="26"/>
  <c r="K158" i="26"/>
  <c r="J158" i="26"/>
  <c r="K157" i="26"/>
  <c r="J157" i="26"/>
  <c r="K156" i="26"/>
  <c r="J156" i="26"/>
  <c r="K155" i="26"/>
  <c r="J155" i="26"/>
  <c r="K154" i="26"/>
  <c r="J154" i="26"/>
  <c r="K153" i="26"/>
  <c r="J153" i="26"/>
  <c r="K152" i="26"/>
  <c r="J152" i="26"/>
  <c r="K151" i="26"/>
  <c r="J151" i="26"/>
  <c r="K150" i="26"/>
  <c r="J150" i="26"/>
  <c r="K149" i="26"/>
  <c r="J149" i="26"/>
  <c r="K148" i="26"/>
  <c r="J148" i="26"/>
  <c r="K147" i="26"/>
  <c r="J147" i="26"/>
  <c r="K146" i="26"/>
  <c r="J146" i="26"/>
  <c r="K145" i="26"/>
  <c r="J145" i="26"/>
  <c r="K144" i="26"/>
  <c r="J144" i="26"/>
  <c r="K143" i="26"/>
  <c r="J143" i="26"/>
  <c r="K142" i="26"/>
  <c r="J142" i="26"/>
  <c r="K141" i="26"/>
  <c r="J141" i="26"/>
  <c r="K140" i="26"/>
  <c r="J140" i="26"/>
  <c r="K139" i="26"/>
  <c r="J139" i="26"/>
  <c r="K138" i="26"/>
  <c r="J138" i="26"/>
  <c r="K137" i="26"/>
  <c r="J137" i="26"/>
  <c r="K136" i="26"/>
  <c r="J136" i="26"/>
  <c r="K135" i="26"/>
  <c r="J135" i="26"/>
  <c r="K134" i="26"/>
  <c r="J134" i="26"/>
  <c r="K133" i="26"/>
  <c r="J133" i="26"/>
  <c r="K132" i="26"/>
  <c r="J132" i="26"/>
  <c r="K131" i="26"/>
  <c r="J131" i="26"/>
  <c r="K130" i="26"/>
  <c r="J130" i="26"/>
  <c r="K129" i="26"/>
  <c r="J129" i="26"/>
  <c r="K128" i="26"/>
  <c r="J128" i="26"/>
  <c r="K127" i="26"/>
  <c r="J127" i="26"/>
  <c r="K126" i="26"/>
  <c r="J126" i="26"/>
  <c r="K125" i="26"/>
  <c r="J125" i="26"/>
  <c r="K124" i="26"/>
  <c r="J124" i="26"/>
  <c r="K123" i="26"/>
  <c r="J123" i="26"/>
  <c r="K122" i="26"/>
  <c r="J122" i="26"/>
  <c r="K121" i="26"/>
  <c r="J121" i="26"/>
  <c r="K120" i="26"/>
  <c r="J120" i="26"/>
  <c r="K119" i="26"/>
  <c r="J119" i="26"/>
  <c r="K118" i="26"/>
  <c r="J118" i="26"/>
  <c r="K117" i="26"/>
  <c r="J117" i="26"/>
  <c r="K116" i="26"/>
  <c r="J116" i="26"/>
  <c r="K115" i="26"/>
  <c r="J115" i="26"/>
  <c r="K114" i="26"/>
  <c r="J114" i="26"/>
  <c r="K113" i="26"/>
  <c r="J113" i="26"/>
  <c r="K112" i="26"/>
  <c r="J112" i="26"/>
  <c r="K111" i="26"/>
  <c r="J111" i="26"/>
  <c r="K110" i="26"/>
  <c r="J110" i="26"/>
  <c r="K109" i="26"/>
  <c r="J109" i="26"/>
  <c r="K108" i="26"/>
  <c r="J108" i="26"/>
  <c r="K107" i="26"/>
  <c r="J107" i="26"/>
  <c r="K106" i="26"/>
  <c r="J106" i="26"/>
  <c r="K105" i="26"/>
  <c r="J105" i="26"/>
  <c r="K104" i="26"/>
  <c r="J104" i="26"/>
  <c r="K103" i="26"/>
  <c r="J103" i="26"/>
  <c r="K102" i="26"/>
  <c r="J102" i="26"/>
  <c r="K101" i="26"/>
  <c r="J101" i="26"/>
  <c r="K100" i="26"/>
  <c r="J100" i="26"/>
  <c r="K99" i="26"/>
  <c r="J99" i="26"/>
  <c r="K98" i="26"/>
  <c r="J98" i="26"/>
  <c r="K97" i="26"/>
  <c r="J97" i="26"/>
  <c r="K96" i="26"/>
  <c r="J96" i="26"/>
  <c r="K95" i="26"/>
  <c r="J95" i="26"/>
  <c r="K94" i="26"/>
  <c r="J94" i="26"/>
  <c r="K93" i="26"/>
  <c r="J93" i="26"/>
  <c r="K92" i="26"/>
  <c r="J92" i="26"/>
  <c r="K91" i="26"/>
  <c r="J91" i="26"/>
  <c r="K90" i="26"/>
  <c r="J90" i="26"/>
  <c r="K89" i="26"/>
  <c r="J89" i="26"/>
  <c r="K88" i="26"/>
  <c r="J88" i="26"/>
  <c r="K87" i="26"/>
  <c r="J87" i="26"/>
  <c r="K86" i="26"/>
  <c r="J86" i="26"/>
  <c r="K85" i="26"/>
  <c r="J85" i="26"/>
  <c r="K84" i="26"/>
  <c r="J84" i="26"/>
  <c r="K83" i="26"/>
  <c r="J83" i="26"/>
  <c r="K82" i="26"/>
  <c r="J82" i="26"/>
  <c r="K81" i="26"/>
  <c r="J81" i="26"/>
  <c r="K80" i="26"/>
  <c r="J80" i="26"/>
  <c r="K79" i="26"/>
  <c r="J79" i="26"/>
  <c r="K78" i="26"/>
  <c r="J78" i="26"/>
  <c r="K77" i="26"/>
  <c r="J77" i="26"/>
  <c r="K76" i="26"/>
  <c r="J76" i="26"/>
  <c r="K75" i="26"/>
  <c r="J75" i="26"/>
  <c r="K74" i="26"/>
  <c r="J74" i="26"/>
  <c r="K73" i="26"/>
  <c r="J73" i="26"/>
  <c r="K72" i="26"/>
  <c r="J72" i="26"/>
  <c r="K71" i="26"/>
  <c r="J71" i="26"/>
  <c r="K70" i="26"/>
  <c r="J70" i="26"/>
  <c r="K69" i="26"/>
  <c r="J69" i="26"/>
  <c r="K68" i="26"/>
  <c r="J68" i="26"/>
  <c r="K67" i="26"/>
  <c r="J67" i="26"/>
  <c r="K66" i="26"/>
  <c r="J66" i="26"/>
  <c r="K65" i="26"/>
  <c r="J65" i="26"/>
  <c r="K64" i="26"/>
  <c r="J64" i="26"/>
  <c r="K63" i="26"/>
  <c r="J63" i="26"/>
  <c r="K62" i="26"/>
  <c r="J62" i="26"/>
  <c r="K61" i="26"/>
  <c r="J61" i="26"/>
  <c r="K60" i="26"/>
  <c r="J60" i="26"/>
  <c r="K59" i="26"/>
  <c r="J59" i="26"/>
  <c r="K58" i="26"/>
  <c r="J58" i="26"/>
  <c r="K57" i="26"/>
  <c r="J57" i="26"/>
  <c r="K56" i="26"/>
  <c r="J56" i="26"/>
  <c r="K55" i="26"/>
  <c r="J55" i="26"/>
  <c r="K54" i="26"/>
  <c r="J54" i="26"/>
  <c r="K53" i="26"/>
  <c r="J53" i="26"/>
  <c r="K52" i="26"/>
  <c r="J52" i="26"/>
  <c r="K51" i="26"/>
  <c r="J51" i="26"/>
  <c r="K50" i="26"/>
  <c r="J50" i="26"/>
  <c r="K49" i="26"/>
  <c r="J49" i="26"/>
  <c r="K48" i="26"/>
  <c r="J48" i="26"/>
  <c r="K47" i="26"/>
  <c r="J47" i="26"/>
  <c r="K46" i="26"/>
  <c r="J46" i="26"/>
  <c r="K45" i="26"/>
  <c r="J45" i="26"/>
  <c r="K44" i="26"/>
  <c r="J44" i="26"/>
  <c r="K43" i="26"/>
  <c r="J43" i="26"/>
  <c r="K42" i="26"/>
  <c r="J42" i="26"/>
  <c r="K41" i="26"/>
  <c r="J41" i="26"/>
  <c r="K40" i="26"/>
  <c r="J40" i="26"/>
  <c r="K39" i="26"/>
  <c r="J39" i="26"/>
  <c r="K38" i="26"/>
  <c r="J38" i="26"/>
  <c r="K37" i="26"/>
  <c r="J37" i="26"/>
  <c r="K36" i="26"/>
  <c r="J36" i="26"/>
  <c r="K35" i="26"/>
  <c r="J35" i="26"/>
  <c r="K34" i="26"/>
  <c r="J34" i="26"/>
  <c r="K33" i="26"/>
  <c r="J33" i="26"/>
  <c r="K32" i="26"/>
  <c r="J32" i="26"/>
  <c r="K31" i="26"/>
  <c r="J31" i="26"/>
  <c r="K30" i="26"/>
  <c r="J30" i="26"/>
  <c r="K29" i="26"/>
  <c r="J29" i="26"/>
  <c r="K28" i="26"/>
  <c r="J28" i="26"/>
  <c r="K27" i="26"/>
  <c r="J27" i="26"/>
  <c r="K26" i="26"/>
  <c r="J26" i="26"/>
  <c r="K25" i="26"/>
  <c r="J25" i="26"/>
  <c r="K24" i="26"/>
  <c r="J24" i="26"/>
  <c r="K23" i="26"/>
  <c r="J23" i="26"/>
  <c r="K22" i="26"/>
  <c r="J22" i="26"/>
  <c r="K21" i="26"/>
  <c r="J21" i="26"/>
  <c r="K20" i="26"/>
  <c r="J20" i="26"/>
  <c r="K19" i="26"/>
  <c r="J19" i="26"/>
  <c r="K18" i="26"/>
  <c r="J18" i="26"/>
  <c r="K17" i="26"/>
  <c r="J17" i="26"/>
  <c r="K16" i="26"/>
  <c r="J16" i="26"/>
  <c r="K15" i="26"/>
  <c r="J15" i="26"/>
  <c r="K14" i="26"/>
  <c r="J14" i="26"/>
  <c r="K13" i="26"/>
  <c r="J13" i="26"/>
  <c r="K11" i="26"/>
  <c r="J11" i="26"/>
  <c r="K10" i="26"/>
  <c r="J10" i="26"/>
  <c r="K9" i="26"/>
  <c r="G1566" i="159"/>
  <c r="G1565" i="159"/>
  <c r="G1564" i="159"/>
  <c r="G1563" i="159"/>
  <c r="G1562" i="159"/>
  <c r="G1561" i="159"/>
  <c r="G1560" i="159"/>
  <c r="G1559" i="159"/>
  <c r="G1558" i="159"/>
  <c r="G1557" i="159"/>
  <c r="G1556" i="159"/>
  <c r="G1555" i="159"/>
  <c r="G1554" i="159"/>
  <c r="G1553" i="159"/>
  <c r="G1552" i="159"/>
  <c r="G1551" i="159"/>
  <c r="G1550" i="159"/>
  <c r="G1549" i="159"/>
  <c r="G1548" i="159"/>
  <c r="G1547" i="159"/>
  <c r="G1546" i="159"/>
  <c r="G1545" i="159"/>
  <c r="G1544" i="159"/>
  <c r="G1543" i="159"/>
  <c r="G1542" i="159"/>
  <c r="G1541" i="159"/>
  <c r="G1540" i="159"/>
  <c r="G1539" i="159"/>
  <c r="G1538" i="159"/>
  <c r="G1537" i="159"/>
  <c r="G1536" i="159"/>
  <c r="G1535" i="159"/>
  <c r="G1534" i="159"/>
  <c r="G1533" i="159"/>
  <c r="G1532" i="159"/>
  <c r="G1531" i="159"/>
  <c r="G1530" i="159"/>
  <c r="G1529" i="159"/>
  <c r="G1528" i="159"/>
  <c r="G1527" i="159"/>
  <c r="G1526" i="159"/>
  <c r="G1525" i="159"/>
  <c r="G1524" i="159"/>
  <c r="G1523" i="159"/>
  <c r="G1522" i="159"/>
  <c r="G1521" i="159"/>
  <c r="G1520" i="159"/>
  <c r="G1519" i="159"/>
  <c r="G1518" i="159"/>
  <c r="G1517" i="159"/>
  <c r="G1516" i="159"/>
  <c r="G1515" i="159"/>
  <c r="G1514" i="159"/>
  <c r="G1513" i="159"/>
  <c r="G1512" i="159"/>
  <c r="G1511" i="159"/>
  <c r="G1510" i="159"/>
  <c r="G1509" i="159"/>
  <c r="G1508" i="159"/>
  <c r="G1507" i="159"/>
  <c r="G1506" i="159"/>
  <c r="G1505" i="159"/>
  <c r="G1504" i="159"/>
  <c r="G1503" i="159"/>
  <c r="G1502" i="159"/>
  <c r="G1501" i="159"/>
  <c r="G1500" i="159"/>
  <c r="G1499" i="159"/>
  <c r="G1498" i="159"/>
  <c r="G1497" i="159"/>
  <c r="G1496" i="159"/>
  <c r="G1495" i="159"/>
  <c r="G1494" i="159"/>
  <c r="G1493" i="159"/>
  <c r="G1492" i="159"/>
  <c r="G1491" i="159"/>
  <c r="G1490" i="159"/>
  <c r="G1489" i="159"/>
  <c r="G1488" i="159"/>
  <c r="G1487" i="159"/>
  <c r="G1486" i="159"/>
  <c r="G1485" i="159"/>
  <c r="G1484" i="159"/>
  <c r="G1483" i="159"/>
  <c r="G1482" i="159"/>
  <c r="G1481" i="159"/>
  <c r="G1480" i="159"/>
  <c r="G1479" i="159"/>
  <c r="G1478" i="159"/>
  <c r="G1477" i="159"/>
  <c r="G1476" i="159"/>
  <c r="G1475" i="159"/>
  <c r="G1474" i="159"/>
  <c r="G1473" i="159"/>
  <c r="G1472" i="159"/>
  <c r="G1471" i="159"/>
  <c r="G1470" i="159"/>
  <c r="G1469" i="159"/>
  <c r="G1468" i="159"/>
  <c r="G1467" i="159"/>
  <c r="G1466" i="159"/>
  <c r="G1465" i="159"/>
  <c r="G1464" i="159"/>
  <c r="G1463" i="159"/>
  <c r="G1462" i="159"/>
  <c r="G1461" i="159"/>
  <c r="G1460" i="159"/>
  <c r="G1459" i="159"/>
  <c r="G1458" i="159"/>
  <c r="G1457" i="159"/>
  <c r="G1456" i="159"/>
  <c r="G1455" i="159"/>
  <c r="G1454" i="159"/>
  <c r="G1453" i="159"/>
  <c r="G1452" i="159"/>
  <c r="G1451" i="159"/>
  <c r="G1450" i="159"/>
  <c r="G1449" i="159"/>
  <c r="G1448" i="159"/>
  <c r="G1447" i="159"/>
  <c r="G1446" i="159"/>
  <c r="G1445" i="159"/>
  <c r="G1444" i="159"/>
  <c r="G1443" i="159"/>
  <c r="G1442" i="159"/>
  <c r="G1441" i="159"/>
  <c r="G1440" i="159"/>
  <c r="G1439" i="159"/>
  <c r="G1438" i="159"/>
  <c r="G1437" i="159"/>
  <c r="G1436" i="159"/>
  <c r="G1435" i="159"/>
  <c r="G1434" i="159"/>
  <c r="G1433" i="159"/>
  <c r="G1432" i="159"/>
  <c r="G1431" i="159"/>
  <c r="G1430" i="159"/>
  <c r="G1429" i="159"/>
  <c r="G1428" i="159"/>
  <c r="G1427" i="159"/>
  <c r="G1426" i="159"/>
  <c r="G1425" i="159"/>
  <c r="G1424" i="159"/>
  <c r="G1423" i="159"/>
  <c r="G1422" i="159"/>
  <c r="G1421" i="159"/>
  <c r="G1420" i="159"/>
  <c r="G1419" i="159"/>
  <c r="G1418" i="159"/>
  <c r="G1417" i="159"/>
  <c r="G1416" i="159"/>
  <c r="G1415" i="159"/>
  <c r="G1414" i="159"/>
  <c r="G1413" i="159"/>
  <c r="G1412" i="159"/>
  <c r="G1411" i="159"/>
  <c r="G1410" i="159"/>
  <c r="G1409" i="159"/>
  <c r="G1408" i="159"/>
  <c r="G1407" i="159"/>
  <c r="G1406" i="159"/>
  <c r="G1405" i="159"/>
  <c r="G1404" i="159"/>
  <c r="G1403" i="159"/>
  <c r="G1402" i="159"/>
  <c r="G1401" i="159"/>
  <c r="G1400" i="159"/>
  <c r="G1399" i="159"/>
  <c r="G1398" i="159"/>
  <c r="G1397" i="159"/>
  <c r="G1396" i="159"/>
  <c r="G1395" i="159"/>
  <c r="G1394" i="159"/>
  <c r="G1393" i="159"/>
  <c r="G1392" i="159"/>
  <c r="G1391" i="159"/>
  <c r="G1390" i="159"/>
  <c r="G1389" i="159"/>
  <c r="G1388" i="159"/>
  <c r="G1387" i="159"/>
  <c r="G1386" i="159"/>
  <c r="G1385" i="159"/>
  <c r="G1384" i="159"/>
  <c r="G1383" i="159"/>
  <c r="G1382" i="159"/>
  <c r="G1381" i="159"/>
  <c r="G1380" i="159"/>
  <c r="G1379" i="159"/>
  <c r="G1378" i="159"/>
  <c r="G1377" i="159"/>
  <c r="G1376" i="159"/>
  <c r="G1375" i="159"/>
  <c r="G1374" i="159"/>
  <c r="G1373" i="159"/>
  <c r="G1372" i="159"/>
  <c r="G1371" i="159"/>
  <c r="G1370" i="159"/>
  <c r="G1369" i="159"/>
  <c r="G1368" i="159"/>
  <c r="G1367" i="159"/>
  <c r="G1366" i="159"/>
  <c r="G1365" i="159"/>
  <c r="G1364" i="159"/>
  <c r="G1363" i="159"/>
  <c r="G1362" i="159"/>
  <c r="G1361" i="159"/>
  <c r="G1360" i="159"/>
  <c r="G1359" i="159"/>
  <c r="G1358" i="159"/>
  <c r="G1357" i="159"/>
  <c r="G1356" i="159"/>
  <c r="G1355" i="159"/>
  <c r="G1354" i="159"/>
  <c r="G1353" i="159"/>
  <c r="G1352" i="159"/>
  <c r="G1351" i="159"/>
  <c r="G1350" i="159"/>
  <c r="G1349" i="159"/>
  <c r="G1348" i="159"/>
  <c r="G1347" i="159"/>
  <c r="G1346" i="159"/>
  <c r="G1345" i="159"/>
  <c r="G1344" i="159"/>
  <c r="G1343" i="159"/>
  <c r="G1342" i="159"/>
  <c r="G1341" i="159"/>
  <c r="G1340" i="159"/>
  <c r="G1339" i="159"/>
  <c r="G1338" i="159"/>
  <c r="G1337" i="159"/>
  <c r="G1336" i="159"/>
  <c r="G1335" i="159"/>
  <c r="G1334" i="159"/>
  <c r="G1333" i="159"/>
  <c r="G1332" i="159"/>
  <c r="G1331" i="159"/>
  <c r="G1330" i="159"/>
  <c r="G1329" i="159"/>
  <c r="G1328" i="159"/>
  <c r="G1327" i="159"/>
  <c r="G1326" i="159"/>
  <c r="G1325" i="159"/>
  <c r="G1324" i="159"/>
  <c r="G1323" i="159"/>
  <c r="G1322" i="159"/>
  <c r="G1321" i="159"/>
  <c r="G1320" i="159"/>
  <c r="G1319" i="159"/>
  <c r="G1318" i="159"/>
  <c r="G1317" i="159"/>
  <c r="G1316" i="159"/>
  <c r="G1315" i="159"/>
  <c r="G1314" i="159"/>
  <c r="G1313" i="159"/>
  <c r="G1312" i="159"/>
  <c r="G1311" i="159"/>
  <c r="G1310" i="159"/>
  <c r="G1309" i="159"/>
  <c r="G1308" i="159"/>
  <c r="G1307" i="159"/>
  <c r="G1306" i="159"/>
  <c r="G1305" i="159"/>
  <c r="G1304" i="159"/>
  <c r="G1303" i="159"/>
  <c r="G1302" i="159"/>
  <c r="G1301" i="159"/>
  <c r="G1300" i="159"/>
  <c r="G1299" i="159"/>
  <c r="G1298" i="159"/>
  <c r="G1297" i="159"/>
  <c r="G1296" i="159"/>
  <c r="G1295" i="159"/>
  <c r="G1294" i="159"/>
  <c r="G1293" i="159"/>
  <c r="G1292" i="159"/>
  <c r="G1291" i="159"/>
  <c r="G1290" i="159"/>
  <c r="G1289" i="159"/>
  <c r="G1288" i="159"/>
  <c r="G1287" i="159"/>
  <c r="G1286" i="159"/>
  <c r="G1285" i="159"/>
  <c r="G1284" i="159"/>
  <c r="G1283" i="159"/>
  <c r="G1282" i="159"/>
  <c r="G1281" i="159"/>
  <c r="G1280" i="159"/>
  <c r="G1279" i="159"/>
  <c r="G1278" i="159"/>
  <c r="G1277" i="159"/>
  <c r="G1276" i="159"/>
  <c r="G1275" i="159"/>
  <c r="G1274" i="159"/>
  <c r="G1273" i="159"/>
  <c r="G1272" i="159"/>
  <c r="G1271" i="159"/>
  <c r="G1270" i="159"/>
  <c r="G1269" i="159"/>
  <c r="G1268" i="159"/>
  <c r="G1267" i="159"/>
  <c r="G1266" i="159"/>
  <c r="G1265" i="159"/>
  <c r="G1264" i="159"/>
  <c r="G1263" i="159"/>
  <c r="G1262" i="159"/>
  <c r="G1261" i="159"/>
  <c r="G1260" i="159"/>
  <c r="G1259" i="159"/>
  <c r="G1258" i="159"/>
  <c r="G1257" i="159"/>
  <c r="G1256" i="159"/>
  <c r="G1255" i="159"/>
  <c r="G1254" i="159"/>
  <c r="G1253" i="159"/>
  <c r="G1252" i="159"/>
  <c r="G1251" i="159"/>
  <c r="G1250" i="159"/>
  <c r="G1249" i="159"/>
  <c r="G1248" i="159"/>
  <c r="G1247" i="159"/>
  <c r="G1246" i="159"/>
  <c r="G1245" i="159"/>
  <c r="G1244" i="159"/>
  <c r="G1243" i="159"/>
  <c r="G1242" i="159"/>
  <c r="G1241" i="159"/>
  <c r="G1240" i="159"/>
  <c r="G1239" i="159"/>
  <c r="G1238" i="159"/>
  <c r="G1237" i="159"/>
  <c r="G1236" i="159"/>
  <c r="G1235" i="159"/>
  <c r="G1234" i="159"/>
  <c r="G1233" i="159"/>
  <c r="G1232" i="159"/>
  <c r="G1231" i="159"/>
  <c r="G1230" i="159"/>
  <c r="G1229" i="159"/>
  <c r="G1228" i="159"/>
  <c r="G1227" i="159"/>
  <c r="G1226" i="159"/>
  <c r="G1225" i="159"/>
  <c r="G1224" i="159"/>
  <c r="G1223" i="159"/>
  <c r="G1222" i="159"/>
  <c r="G1221" i="159"/>
  <c r="G1220" i="159"/>
  <c r="G1219" i="159"/>
  <c r="G1218" i="159"/>
  <c r="G1217" i="159"/>
  <c r="G1216" i="159"/>
  <c r="G1215" i="159"/>
  <c r="G1214" i="159"/>
  <c r="G1213" i="159"/>
  <c r="G1212" i="159"/>
  <c r="G1211" i="159"/>
  <c r="G1210" i="159"/>
  <c r="G1209" i="159"/>
  <c r="G1208" i="159"/>
  <c r="G1207" i="159"/>
  <c r="G1206" i="159"/>
  <c r="G1205" i="159"/>
  <c r="G1204" i="159"/>
  <c r="G1203" i="159"/>
  <c r="G1202" i="159"/>
  <c r="G1201" i="159"/>
  <c r="G1200" i="159"/>
  <c r="G1199" i="159"/>
  <c r="G1198" i="159"/>
  <c r="G1197" i="159"/>
  <c r="G1196" i="159"/>
  <c r="G1195" i="159"/>
  <c r="G1194" i="159"/>
  <c r="G1193" i="159"/>
  <c r="G1192" i="159"/>
  <c r="G1191" i="159"/>
  <c r="G1190" i="159"/>
  <c r="G1189" i="159"/>
  <c r="G1188" i="159"/>
  <c r="G1187" i="159"/>
  <c r="G1186" i="159"/>
  <c r="G1185" i="159"/>
  <c r="G1184" i="159"/>
  <c r="G1183" i="159"/>
  <c r="G1182" i="159"/>
  <c r="G1181" i="159"/>
  <c r="G1180" i="159"/>
  <c r="G1179" i="159"/>
  <c r="G1178" i="159"/>
  <c r="G1177" i="159"/>
  <c r="G1176" i="159"/>
  <c r="G1175" i="159"/>
  <c r="G1174" i="159"/>
  <c r="G1173" i="159"/>
  <c r="G1172" i="159"/>
  <c r="G1171" i="159"/>
  <c r="G1170" i="159"/>
  <c r="G1169" i="159"/>
  <c r="G1168" i="159"/>
  <c r="G1167" i="159"/>
  <c r="G1166" i="159"/>
  <c r="G1165" i="159"/>
  <c r="G1164" i="159"/>
  <c r="G1163" i="159"/>
  <c r="G1162" i="159"/>
  <c r="G1161" i="159"/>
  <c r="G1160" i="159"/>
  <c r="G1159" i="159"/>
  <c r="G1158" i="159"/>
  <c r="G1157" i="159"/>
  <c r="G1156" i="159"/>
  <c r="G1155" i="159"/>
  <c r="G1154" i="159"/>
  <c r="G1153" i="159"/>
  <c r="G1152" i="159"/>
  <c r="G1151" i="159"/>
  <c r="G1150" i="159"/>
  <c r="G1149" i="159"/>
  <c r="G1148" i="159"/>
  <c r="G1147" i="159"/>
  <c r="G1146" i="159"/>
  <c r="G1145" i="159"/>
  <c r="G1144" i="159"/>
  <c r="G1143" i="159"/>
  <c r="G1142" i="159"/>
  <c r="G1141" i="159"/>
  <c r="G1140" i="159"/>
  <c r="G1139" i="159"/>
  <c r="G1138" i="159"/>
  <c r="G1137" i="159"/>
  <c r="G1136" i="159"/>
  <c r="G1135" i="159"/>
  <c r="G1134" i="159"/>
  <c r="G1133" i="159"/>
  <c r="G1132" i="159"/>
  <c r="G1131" i="159"/>
  <c r="G1130" i="159"/>
  <c r="G1129" i="159"/>
  <c r="G1128" i="159"/>
  <c r="G1127" i="159"/>
  <c r="G1126" i="159"/>
  <c r="G1125" i="159"/>
  <c r="G1124" i="159"/>
  <c r="G1123" i="159"/>
  <c r="G1122" i="159"/>
  <c r="G1121" i="159"/>
  <c r="G1120" i="159"/>
  <c r="G1119" i="159"/>
  <c r="G1118" i="159"/>
  <c r="G1117" i="159"/>
  <c r="G1116" i="159"/>
  <c r="G1115" i="159"/>
  <c r="G1114" i="159"/>
  <c r="G1113" i="159"/>
  <c r="G1112" i="159"/>
  <c r="G1111" i="159"/>
  <c r="G1110" i="159"/>
  <c r="G1109" i="159"/>
  <c r="G1108" i="159"/>
  <c r="G1107" i="159"/>
  <c r="G1106" i="159"/>
  <c r="G1105" i="159"/>
  <c r="G1104" i="159"/>
  <c r="G1103" i="159"/>
  <c r="G1102" i="159"/>
  <c r="G1101" i="159"/>
  <c r="G1100" i="159"/>
  <c r="G1099" i="159"/>
  <c r="G1098" i="159"/>
  <c r="G1097" i="159"/>
  <c r="G1096" i="159"/>
  <c r="G1095" i="159"/>
  <c r="G1094" i="159"/>
  <c r="G1093" i="159"/>
  <c r="G1092" i="159"/>
  <c r="G1091" i="159"/>
  <c r="G1090" i="159"/>
  <c r="G1089" i="159"/>
  <c r="G1088" i="159"/>
  <c r="G1087" i="159"/>
  <c r="G1086" i="159"/>
  <c r="G1085" i="159"/>
  <c r="G1084" i="159"/>
  <c r="G1083" i="159"/>
  <c r="G1082" i="159"/>
  <c r="G1081" i="159"/>
  <c r="G1080" i="159"/>
  <c r="G1079" i="159"/>
  <c r="G1078" i="159"/>
  <c r="G1077" i="159"/>
  <c r="G1076" i="159"/>
  <c r="G1075" i="159"/>
  <c r="G1074" i="159"/>
  <c r="G1073" i="159"/>
  <c r="G1072" i="159"/>
  <c r="G1071" i="159"/>
  <c r="G1070" i="159"/>
  <c r="G1069" i="159"/>
  <c r="G1068" i="159"/>
  <c r="G1067" i="159"/>
  <c r="G1066" i="159"/>
  <c r="G1065" i="159"/>
  <c r="G1064" i="159"/>
  <c r="G1063" i="159"/>
  <c r="G1062" i="159"/>
  <c r="G1061" i="159"/>
  <c r="G1060" i="159"/>
  <c r="G1059" i="159"/>
  <c r="G1058" i="159"/>
  <c r="G1057" i="159"/>
  <c r="G1056" i="159"/>
  <c r="G1055" i="159"/>
  <c r="G1054" i="159"/>
  <c r="G1053" i="159"/>
  <c r="G1052" i="159"/>
  <c r="G1051" i="159"/>
  <c r="G1050" i="159"/>
  <c r="G1049" i="159"/>
  <c r="G1048" i="159"/>
  <c r="G1047" i="159"/>
  <c r="G1046" i="159"/>
  <c r="G1045" i="159"/>
  <c r="G1044" i="159"/>
  <c r="G1043" i="159"/>
  <c r="G1042" i="159"/>
  <c r="G1041" i="159"/>
  <c r="G1040" i="159"/>
  <c r="G1039" i="159"/>
  <c r="G1038" i="159"/>
  <c r="G1037" i="159"/>
  <c r="G1036" i="159"/>
  <c r="G1035" i="159"/>
  <c r="G1034" i="159"/>
  <c r="G1033" i="159"/>
  <c r="G1032" i="159"/>
  <c r="G1031" i="159"/>
  <c r="G1030" i="159"/>
  <c r="G1029" i="159"/>
  <c r="G1028" i="159"/>
  <c r="G1027" i="159"/>
  <c r="G1026" i="159"/>
  <c r="G1025" i="159"/>
  <c r="G1024" i="159"/>
  <c r="G1023" i="159"/>
  <c r="G1022" i="159"/>
  <c r="G1021" i="159"/>
  <c r="G1020" i="159"/>
  <c r="G1019" i="159"/>
  <c r="G1018" i="159"/>
  <c r="G1017" i="159"/>
  <c r="G1016" i="159"/>
  <c r="G1015" i="159"/>
  <c r="G1014" i="159"/>
  <c r="G1013" i="159"/>
  <c r="G1012" i="159"/>
  <c r="G1011" i="159"/>
  <c r="G1010" i="159"/>
  <c r="G1009" i="159"/>
  <c r="G1008" i="159"/>
  <c r="G1007" i="159"/>
  <c r="G1006" i="159"/>
  <c r="G1005" i="159"/>
  <c r="G1004" i="159"/>
  <c r="G1003" i="159"/>
  <c r="G1002" i="159"/>
  <c r="G1001" i="159"/>
  <c r="G1000" i="159"/>
  <c r="G999" i="159"/>
  <c r="G998" i="159"/>
  <c r="G997" i="159"/>
  <c r="G996" i="159"/>
  <c r="G995" i="159"/>
  <c r="G994" i="159"/>
  <c r="G993" i="159"/>
  <c r="G992" i="159"/>
  <c r="G991" i="159"/>
  <c r="G990" i="159"/>
  <c r="G989" i="159"/>
  <c r="G988" i="159"/>
  <c r="G987" i="159"/>
  <c r="G986" i="159"/>
  <c r="G985" i="159"/>
  <c r="G984" i="159"/>
  <c r="G983" i="159"/>
  <c r="G982" i="159"/>
  <c r="G981" i="159"/>
  <c r="G980" i="159"/>
  <c r="G979" i="159"/>
  <c r="G978" i="159"/>
  <c r="G977" i="159"/>
  <c r="G976" i="159"/>
  <c r="G975" i="159"/>
  <c r="G974" i="159"/>
  <c r="G973" i="159"/>
  <c r="G972" i="159"/>
  <c r="G971" i="159"/>
  <c r="G970" i="159"/>
  <c r="G969" i="159"/>
  <c r="G968" i="159"/>
  <c r="G967" i="159"/>
  <c r="G966" i="159"/>
  <c r="G965" i="159"/>
  <c r="G964" i="159"/>
  <c r="G963" i="159"/>
  <c r="G962" i="159"/>
  <c r="G961" i="159"/>
  <c r="G960" i="159"/>
  <c r="G959" i="159"/>
  <c r="G958" i="159"/>
  <c r="G957" i="159"/>
  <c r="G956" i="159"/>
  <c r="G955" i="159"/>
  <c r="G954" i="159"/>
  <c r="G953" i="159"/>
  <c r="G952" i="159"/>
  <c r="G951" i="159"/>
  <c r="G950" i="159"/>
  <c r="G949" i="159"/>
  <c r="G948" i="159"/>
  <c r="G947" i="159"/>
  <c r="G946" i="159"/>
  <c r="G945" i="159"/>
  <c r="G944" i="159"/>
  <c r="G943" i="159"/>
  <c r="G942" i="159"/>
  <c r="G941" i="159"/>
  <c r="G940" i="159"/>
  <c r="G939" i="159"/>
  <c r="G938" i="159"/>
  <c r="G937" i="159"/>
  <c r="G936" i="159"/>
  <c r="G935" i="159"/>
  <c r="G934" i="159"/>
  <c r="G933" i="159"/>
  <c r="G932" i="159"/>
  <c r="G931" i="159"/>
  <c r="G930" i="159"/>
  <c r="G929" i="159"/>
  <c r="G928" i="159"/>
  <c r="G927" i="159"/>
  <c r="G926" i="159"/>
  <c r="G925" i="159"/>
  <c r="G924" i="159"/>
  <c r="G923" i="159"/>
  <c r="G922" i="159"/>
  <c r="G921" i="159"/>
  <c r="G920" i="159"/>
  <c r="G919" i="159"/>
  <c r="G918" i="159"/>
  <c r="G917" i="159"/>
  <c r="G916" i="159"/>
  <c r="G915" i="159"/>
  <c r="G914" i="159"/>
  <c r="G913" i="159"/>
  <c r="G912" i="159"/>
  <c r="G911" i="159"/>
  <c r="G910" i="159"/>
  <c r="G909" i="159"/>
  <c r="G908" i="159"/>
  <c r="G907" i="159"/>
  <c r="G906" i="159"/>
  <c r="G905" i="159"/>
  <c r="G904" i="159"/>
  <c r="G903" i="159"/>
  <c r="G902" i="159"/>
  <c r="G901" i="159"/>
  <c r="G900" i="159"/>
  <c r="G899" i="159"/>
  <c r="G898" i="159"/>
  <c r="G897" i="159"/>
  <c r="G896" i="159"/>
  <c r="G895" i="159"/>
  <c r="G894" i="159"/>
  <c r="G893" i="159"/>
  <c r="G892" i="159"/>
  <c r="G891" i="159"/>
  <c r="G890" i="159"/>
  <c r="G889" i="159"/>
  <c r="G888" i="159"/>
  <c r="G887" i="159"/>
  <c r="G886" i="159"/>
  <c r="G885" i="159"/>
  <c r="G884" i="159"/>
  <c r="G883" i="159"/>
  <c r="G882" i="159"/>
  <c r="G881" i="159"/>
  <c r="G880" i="159"/>
  <c r="G879" i="159"/>
  <c r="G878" i="159"/>
  <c r="G877" i="159"/>
  <c r="G876" i="159"/>
  <c r="G875" i="159"/>
  <c r="G874" i="159"/>
  <c r="G873" i="159"/>
  <c r="G872" i="159"/>
  <c r="G871" i="159"/>
  <c r="G870" i="159"/>
  <c r="G869" i="159"/>
  <c r="G868" i="159"/>
  <c r="G867" i="159"/>
  <c r="G866" i="159"/>
  <c r="G865" i="159"/>
  <c r="G864" i="159"/>
  <c r="G863" i="159"/>
  <c r="G862" i="159"/>
  <c r="G861" i="159"/>
  <c r="G860" i="159"/>
  <c r="G859" i="159"/>
  <c r="G858" i="159"/>
  <c r="G857" i="159"/>
  <c r="G856" i="159"/>
  <c r="G855" i="159"/>
  <c r="G854" i="159"/>
  <c r="G853" i="159"/>
  <c r="G852" i="159"/>
  <c r="G851" i="159"/>
  <c r="G850" i="159"/>
  <c r="G849" i="159"/>
  <c r="G848" i="159"/>
  <c r="G847" i="159"/>
  <c r="G846" i="159"/>
  <c r="G845" i="159"/>
  <c r="G844" i="159"/>
  <c r="G843" i="159"/>
  <c r="G842" i="159"/>
  <c r="G841" i="159"/>
  <c r="G840" i="159"/>
  <c r="G839" i="159"/>
  <c r="G838" i="159"/>
  <c r="G837" i="159"/>
  <c r="G836" i="159"/>
  <c r="G835" i="159"/>
  <c r="G834" i="159"/>
  <c r="G833" i="159"/>
  <c r="G832" i="159"/>
  <c r="G831" i="159"/>
  <c r="G830" i="159"/>
  <c r="G829" i="159"/>
  <c r="G828" i="159"/>
  <c r="G827" i="159"/>
  <c r="G826" i="159"/>
  <c r="G825" i="159"/>
  <c r="G824" i="159"/>
  <c r="G823" i="159"/>
  <c r="G822" i="159"/>
  <c r="G821" i="159"/>
  <c r="G820" i="159"/>
  <c r="G819" i="159"/>
  <c r="G818" i="159"/>
  <c r="G817" i="159"/>
  <c r="G816" i="159"/>
  <c r="G815" i="159"/>
  <c r="G814" i="159"/>
  <c r="G813" i="159"/>
  <c r="G812" i="159"/>
  <c r="G811" i="159"/>
  <c r="G810" i="159"/>
  <c r="G809" i="159"/>
  <c r="G808" i="159"/>
  <c r="G807" i="159"/>
  <c r="G806" i="159"/>
  <c r="G805" i="159"/>
  <c r="G804" i="159"/>
  <c r="G803" i="159"/>
  <c r="G802" i="159"/>
  <c r="G801" i="159"/>
  <c r="G800" i="159"/>
  <c r="G799" i="159"/>
  <c r="G798" i="159"/>
  <c r="G797" i="159"/>
  <c r="G796" i="159"/>
  <c r="G795" i="159"/>
  <c r="G794" i="159"/>
  <c r="G793" i="159"/>
  <c r="G792" i="159"/>
  <c r="G791" i="159"/>
  <c r="G790" i="159"/>
  <c r="G789" i="159"/>
  <c r="G788" i="159"/>
  <c r="G787" i="159"/>
  <c r="G786" i="159"/>
  <c r="G785" i="159"/>
  <c r="G784" i="159"/>
  <c r="G783" i="159"/>
  <c r="G782" i="159"/>
  <c r="G781" i="159"/>
  <c r="G780" i="159"/>
  <c r="G779" i="159"/>
  <c r="G778" i="159"/>
  <c r="G777" i="159"/>
  <c r="G776" i="159"/>
  <c r="G775" i="159"/>
  <c r="G774" i="159"/>
  <c r="G773" i="159"/>
  <c r="G772" i="159"/>
  <c r="G771" i="159"/>
  <c r="G770" i="159"/>
  <c r="G769" i="159"/>
  <c r="G768" i="159"/>
  <c r="G767" i="159"/>
  <c r="G766" i="159"/>
  <c r="G765" i="159"/>
  <c r="G764" i="159"/>
  <c r="G763" i="159"/>
  <c r="G762" i="159"/>
  <c r="G761" i="159"/>
  <c r="G760" i="159"/>
  <c r="G759" i="159"/>
  <c r="G758" i="159"/>
  <c r="G757" i="159"/>
  <c r="G756" i="159"/>
  <c r="G755" i="159"/>
  <c r="G754" i="159"/>
  <c r="G753" i="159"/>
  <c r="G752" i="159"/>
  <c r="G751" i="159"/>
  <c r="G750" i="159"/>
  <c r="G749" i="159"/>
  <c r="G748" i="159"/>
  <c r="G747" i="159"/>
  <c r="G746" i="159"/>
  <c r="G745" i="159"/>
  <c r="G744" i="159"/>
  <c r="G743" i="159"/>
  <c r="G742" i="159"/>
  <c r="G741" i="159"/>
  <c r="G740" i="159"/>
  <c r="G739" i="159"/>
  <c r="G738" i="159"/>
  <c r="G737" i="159"/>
  <c r="G736" i="159"/>
  <c r="G735" i="159"/>
  <c r="G734" i="159"/>
  <c r="G733" i="159"/>
  <c r="G732" i="159"/>
  <c r="G731" i="159"/>
  <c r="G730" i="159"/>
  <c r="G729" i="159"/>
  <c r="G728" i="159"/>
  <c r="G727" i="159"/>
  <c r="G726" i="159"/>
  <c r="G725" i="159"/>
  <c r="G724" i="159"/>
  <c r="G723" i="159"/>
  <c r="G722" i="159"/>
  <c r="G721" i="159"/>
  <c r="G720" i="159"/>
  <c r="G719" i="159"/>
  <c r="G718" i="159"/>
  <c r="G717" i="159"/>
  <c r="G716" i="159"/>
  <c r="G715" i="159"/>
  <c r="G714" i="159"/>
  <c r="G713" i="159"/>
  <c r="G712" i="159"/>
  <c r="G711" i="159"/>
  <c r="G710" i="159"/>
  <c r="G709" i="159"/>
  <c r="G708" i="159"/>
  <c r="G707" i="159"/>
  <c r="G706" i="159"/>
  <c r="G705" i="159"/>
  <c r="G704" i="159"/>
  <c r="G703" i="159"/>
  <c r="G702" i="159"/>
  <c r="G701" i="159"/>
  <c r="G700" i="159"/>
  <c r="G699" i="159"/>
  <c r="G698" i="159"/>
  <c r="G697" i="159"/>
  <c r="G696" i="159"/>
  <c r="G695" i="159"/>
  <c r="G694" i="159"/>
  <c r="G693" i="159"/>
  <c r="G692" i="159"/>
  <c r="G691" i="159"/>
  <c r="G690" i="159"/>
  <c r="G689" i="159"/>
  <c r="G688" i="159"/>
  <c r="G687" i="159"/>
  <c r="G686" i="159"/>
  <c r="G685" i="159"/>
  <c r="G684" i="159"/>
  <c r="G683" i="159"/>
  <c r="G682" i="159"/>
  <c r="G681" i="159"/>
  <c r="G680" i="159"/>
  <c r="G679" i="159"/>
  <c r="G678" i="159"/>
  <c r="G677" i="159"/>
  <c r="G676" i="159"/>
  <c r="G675" i="159"/>
  <c r="G674" i="159"/>
  <c r="G673" i="159"/>
  <c r="G672" i="159"/>
  <c r="G671" i="159"/>
  <c r="G670" i="159"/>
  <c r="G669" i="159"/>
  <c r="G668" i="159"/>
  <c r="G667" i="159"/>
  <c r="G666" i="159"/>
  <c r="G665" i="159"/>
  <c r="G664" i="159"/>
  <c r="G663" i="159"/>
  <c r="G662" i="159"/>
  <c r="G661" i="159"/>
  <c r="G660" i="159"/>
  <c r="G659" i="159"/>
  <c r="G658" i="159"/>
  <c r="G657" i="159"/>
  <c r="G656" i="159"/>
  <c r="G655" i="159"/>
  <c r="G654" i="159"/>
  <c r="G653" i="159"/>
  <c r="G652" i="159"/>
  <c r="G651" i="159"/>
  <c r="G650" i="159"/>
  <c r="G649" i="159"/>
  <c r="G648" i="159"/>
  <c r="G647" i="159"/>
  <c r="G646" i="159"/>
  <c r="G645" i="159"/>
  <c r="G644" i="159"/>
  <c r="G643" i="159"/>
  <c r="G642" i="159"/>
  <c r="G641" i="159"/>
  <c r="G640" i="159"/>
  <c r="G639" i="159"/>
  <c r="G638" i="159"/>
  <c r="G637" i="159"/>
  <c r="G636" i="159"/>
  <c r="G635" i="159"/>
  <c r="G634" i="159"/>
  <c r="G633" i="159"/>
  <c r="G632" i="159"/>
  <c r="G631" i="159"/>
  <c r="G630" i="159"/>
  <c r="G629" i="159"/>
  <c r="G628" i="159"/>
  <c r="G627" i="159"/>
  <c r="G626" i="159"/>
  <c r="G625" i="159"/>
  <c r="G624" i="159"/>
  <c r="G623" i="159"/>
  <c r="G622" i="159"/>
  <c r="G621" i="159"/>
  <c r="G620" i="159"/>
  <c r="G619" i="159"/>
  <c r="G618" i="159"/>
  <c r="G617" i="159"/>
  <c r="G616" i="159"/>
  <c r="G615" i="159"/>
  <c r="G614" i="159"/>
  <c r="G613" i="159"/>
  <c r="G612" i="159"/>
  <c r="G611" i="159"/>
  <c r="G610" i="159"/>
  <c r="G609" i="159"/>
  <c r="G608" i="159"/>
  <c r="G607" i="159"/>
  <c r="G606" i="159"/>
  <c r="G605" i="159"/>
  <c r="G604" i="159"/>
  <c r="G603" i="159"/>
  <c r="G602" i="159"/>
  <c r="G601" i="159"/>
  <c r="G600" i="159"/>
  <c r="G599" i="159"/>
  <c r="G598" i="159"/>
  <c r="G597" i="159"/>
  <c r="G596" i="159"/>
  <c r="G595" i="159"/>
  <c r="G594" i="159"/>
  <c r="G593" i="159"/>
  <c r="G592" i="159"/>
  <c r="G591" i="159"/>
  <c r="G590" i="159"/>
  <c r="G589" i="159"/>
  <c r="G588" i="159"/>
  <c r="G587" i="159"/>
  <c r="G586" i="159"/>
  <c r="G585" i="159"/>
  <c r="G584" i="159"/>
  <c r="G583" i="159"/>
  <c r="G582" i="159"/>
  <c r="G581" i="159"/>
  <c r="G580" i="159"/>
  <c r="G579" i="159"/>
  <c r="G578" i="159"/>
  <c r="G577" i="159"/>
  <c r="G576" i="159"/>
  <c r="G575" i="159"/>
  <c r="G574" i="159"/>
  <c r="G573" i="159"/>
  <c r="G572" i="159"/>
  <c r="G571" i="159"/>
  <c r="G570" i="159"/>
  <c r="G569" i="159"/>
  <c r="G568" i="159"/>
  <c r="G567" i="159"/>
  <c r="G566" i="159"/>
  <c r="G565" i="159"/>
  <c r="G564" i="159"/>
  <c r="G563" i="159"/>
  <c r="G562" i="159"/>
  <c r="G561" i="159"/>
  <c r="G560" i="159"/>
  <c r="G559" i="159"/>
  <c r="G558" i="159"/>
  <c r="G557" i="159"/>
  <c r="G556" i="159"/>
  <c r="G555" i="159"/>
  <c r="G554" i="159"/>
  <c r="G553" i="159"/>
  <c r="G552" i="159"/>
  <c r="G551" i="159"/>
  <c r="G550" i="159"/>
  <c r="G549" i="159"/>
  <c r="G548" i="159"/>
  <c r="G547" i="159"/>
  <c r="G546" i="159"/>
  <c r="G545" i="159"/>
  <c r="G544" i="159"/>
  <c r="G543" i="159"/>
  <c r="G542" i="159"/>
  <c r="G541" i="159"/>
  <c r="G540" i="159"/>
  <c r="G539" i="159"/>
  <c r="G538" i="159"/>
  <c r="G537" i="159"/>
  <c r="G536" i="159"/>
  <c r="G535" i="159"/>
  <c r="G534" i="159"/>
  <c r="G533" i="159"/>
  <c r="G532" i="159"/>
  <c r="G531" i="159"/>
  <c r="G530" i="159"/>
  <c r="G529" i="159"/>
  <c r="G528" i="159"/>
  <c r="G527" i="159"/>
  <c r="G526" i="159"/>
  <c r="G525" i="159"/>
  <c r="G524" i="159"/>
  <c r="G523" i="159"/>
  <c r="G522" i="159"/>
  <c r="G521" i="159"/>
  <c r="G520" i="159"/>
  <c r="G519" i="159"/>
  <c r="G518" i="159"/>
  <c r="G517" i="159"/>
  <c r="G516" i="159"/>
  <c r="G515" i="159"/>
  <c r="G514" i="159"/>
  <c r="G513" i="159"/>
  <c r="G512" i="159"/>
  <c r="G511" i="159"/>
  <c r="G510" i="159"/>
  <c r="G509" i="159"/>
  <c r="G508" i="159"/>
  <c r="G507" i="159"/>
  <c r="G506" i="159"/>
  <c r="G505" i="159"/>
  <c r="G504" i="159"/>
  <c r="G503" i="159"/>
  <c r="G502" i="159"/>
  <c r="G501" i="159"/>
  <c r="G500" i="159"/>
  <c r="G499" i="159"/>
  <c r="G498" i="159"/>
  <c r="G497" i="159"/>
  <c r="G496" i="159"/>
  <c r="G495" i="159"/>
  <c r="G494" i="159"/>
  <c r="G493" i="159"/>
  <c r="G492" i="159"/>
  <c r="G491" i="159"/>
  <c r="G490" i="159"/>
  <c r="G489" i="159"/>
  <c r="G488" i="159"/>
  <c r="G487" i="159"/>
  <c r="G486" i="159"/>
  <c r="G485" i="159"/>
  <c r="G484" i="159"/>
  <c r="G483" i="159"/>
  <c r="G482" i="159"/>
  <c r="G481" i="159"/>
  <c r="G480" i="159"/>
  <c r="G479" i="159"/>
  <c r="G478" i="159"/>
  <c r="G477" i="159"/>
  <c r="G476" i="159"/>
  <c r="G475" i="159"/>
  <c r="G474" i="159"/>
  <c r="G473" i="159"/>
  <c r="G472" i="159"/>
  <c r="G471" i="159"/>
  <c r="G470" i="159"/>
  <c r="G469" i="159"/>
  <c r="G468" i="159"/>
  <c r="G467" i="159"/>
  <c r="G466" i="159"/>
  <c r="G465" i="159"/>
  <c r="G464" i="159"/>
  <c r="G463" i="159"/>
  <c r="G462" i="159"/>
  <c r="G461" i="159"/>
  <c r="G460" i="159"/>
  <c r="G459" i="159"/>
  <c r="G458" i="159"/>
  <c r="G457" i="159"/>
  <c r="G456" i="159"/>
  <c r="G455" i="159"/>
  <c r="G454" i="159"/>
  <c r="G453" i="159"/>
  <c r="G452" i="159"/>
  <c r="G451" i="159"/>
  <c r="G450" i="159"/>
  <c r="G449" i="159"/>
  <c r="G448" i="159"/>
  <c r="G447" i="159"/>
  <c r="G446" i="159"/>
  <c r="G445" i="159"/>
  <c r="G444" i="159"/>
  <c r="G443" i="159"/>
  <c r="G442" i="159"/>
  <c r="G441" i="159"/>
  <c r="G440" i="159"/>
  <c r="G439" i="159"/>
  <c r="G438" i="159"/>
  <c r="G437" i="159"/>
  <c r="G436" i="159"/>
  <c r="G435" i="159"/>
  <c r="G434" i="159"/>
  <c r="G433" i="159"/>
  <c r="G432" i="159"/>
  <c r="G431" i="159"/>
  <c r="G430" i="159"/>
  <c r="G429" i="159"/>
  <c r="G428" i="159"/>
  <c r="G427" i="159"/>
  <c r="G426" i="159"/>
  <c r="G425" i="159"/>
  <c r="G424" i="159"/>
  <c r="G423" i="159"/>
  <c r="G422" i="159"/>
  <c r="G421" i="159"/>
  <c r="G420" i="159"/>
  <c r="G419" i="159"/>
  <c r="G418" i="159"/>
  <c r="G417" i="159"/>
  <c r="G416" i="159"/>
  <c r="G415" i="159"/>
  <c r="G414" i="159"/>
  <c r="G413" i="159"/>
  <c r="G412" i="159"/>
  <c r="G411" i="159"/>
  <c r="G410" i="159"/>
  <c r="G409" i="159"/>
  <c r="G408" i="159"/>
  <c r="G407" i="159"/>
  <c r="G406" i="159"/>
  <c r="G405" i="159"/>
  <c r="G404" i="159"/>
  <c r="G403" i="159"/>
  <c r="G402" i="159"/>
  <c r="G401" i="159"/>
  <c r="G400" i="159"/>
  <c r="G399" i="159"/>
  <c r="G398" i="159"/>
  <c r="G397" i="159"/>
  <c r="G396" i="159"/>
  <c r="G395" i="159"/>
  <c r="G394" i="159"/>
  <c r="G393" i="159"/>
  <c r="G392" i="159"/>
  <c r="G391" i="159"/>
  <c r="G390" i="159"/>
  <c r="G389" i="159"/>
  <c r="G388" i="159"/>
  <c r="G387" i="159"/>
  <c r="G386" i="159"/>
  <c r="G385" i="159"/>
  <c r="G384" i="159"/>
  <c r="G383" i="159"/>
  <c r="G382" i="159"/>
  <c r="G381" i="159"/>
  <c r="G380" i="159"/>
  <c r="G379" i="159"/>
  <c r="G378" i="159"/>
  <c r="G377" i="159"/>
  <c r="G376" i="159"/>
  <c r="G375" i="159"/>
  <c r="G374" i="159"/>
  <c r="G373" i="159"/>
  <c r="G372" i="159"/>
  <c r="G371" i="159"/>
  <c r="G370" i="159"/>
  <c r="G369" i="159"/>
  <c r="G368" i="159"/>
  <c r="G367" i="159"/>
  <c r="G366" i="159"/>
  <c r="G365" i="159"/>
  <c r="G364" i="159"/>
  <c r="G363" i="159"/>
  <c r="G362" i="159"/>
  <c r="G361" i="159"/>
  <c r="G360" i="159"/>
  <c r="G359" i="159"/>
  <c r="G358" i="159"/>
  <c r="G357" i="159"/>
  <c r="G356" i="159"/>
  <c r="G355" i="159"/>
  <c r="G354" i="159"/>
  <c r="G353" i="159"/>
  <c r="G352" i="159"/>
  <c r="G351" i="159"/>
  <c r="G350" i="159"/>
  <c r="G349" i="159"/>
  <c r="G348" i="159"/>
  <c r="G347" i="159"/>
  <c r="G346" i="159"/>
  <c r="G345" i="159"/>
  <c r="G344" i="159"/>
  <c r="G343" i="159"/>
  <c r="G342" i="159"/>
  <c r="G341" i="159"/>
  <c r="G340" i="159"/>
  <c r="G339" i="159"/>
  <c r="G338" i="159"/>
  <c r="G337" i="159"/>
  <c r="G336" i="159"/>
  <c r="G335" i="159"/>
  <c r="G334" i="159"/>
  <c r="G333" i="159"/>
  <c r="G332" i="159"/>
  <c r="G331" i="159"/>
  <c r="G330" i="159"/>
  <c r="G329" i="159"/>
  <c r="G328" i="159"/>
  <c r="G327" i="159"/>
  <c r="G326" i="159"/>
  <c r="G325" i="159"/>
  <c r="G324" i="159"/>
  <c r="G323" i="159"/>
  <c r="G322" i="159"/>
  <c r="G321" i="159"/>
  <c r="G320" i="159"/>
  <c r="G319" i="159"/>
  <c r="G318" i="159"/>
  <c r="G317" i="159"/>
  <c r="G316" i="159"/>
  <c r="G315" i="159"/>
  <c r="G314" i="159"/>
  <c r="G313" i="159"/>
  <c r="G312" i="159"/>
  <c r="G311" i="159"/>
  <c r="G310" i="159"/>
  <c r="G309" i="159"/>
  <c r="G308" i="159"/>
  <c r="G307" i="159"/>
  <c r="G306" i="159"/>
  <c r="G305" i="159"/>
  <c r="G304" i="159"/>
  <c r="G303" i="159"/>
  <c r="G302" i="159"/>
  <c r="G301" i="159"/>
  <c r="G300" i="159"/>
  <c r="G299" i="159"/>
  <c r="G298" i="159"/>
  <c r="G297" i="159"/>
  <c r="G296" i="159"/>
  <c r="G295" i="159"/>
  <c r="G294" i="159"/>
  <c r="G293" i="159"/>
  <c r="G292" i="159"/>
  <c r="G291" i="159"/>
  <c r="G290" i="159"/>
  <c r="G289" i="159"/>
  <c r="G288" i="159"/>
  <c r="G287" i="159"/>
  <c r="G286" i="159"/>
  <c r="G285" i="159"/>
  <c r="G284" i="159"/>
  <c r="G283" i="159"/>
  <c r="G282" i="159"/>
  <c r="G281" i="159"/>
  <c r="G280" i="159"/>
  <c r="G279" i="159"/>
  <c r="G278" i="159"/>
  <c r="G277" i="159"/>
  <c r="G276" i="159"/>
  <c r="G275" i="159"/>
  <c r="G274" i="159"/>
  <c r="G273" i="159"/>
  <c r="G272" i="159"/>
  <c r="G271" i="159"/>
  <c r="G270" i="159"/>
  <c r="G269" i="159"/>
  <c r="G268" i="159"/>
  <c r="G267" i="159"/>
  <c r="G266" i="159"/>
  <c r="G265" i="159"/>
  <c r="G264" i="159"/>
  <c r="G263" i="159"/>
  <c r="G262" i="159"/>
  <c r="G261" i="159"/>
  <c r="G260" i="159"/>
  <c r="G259" i="159"/>
  <c r="G258" i="159"/>
  <c r="G257" i="159"/>
  <c r="G256" i="159"/>
  <c r="G255" i="159"/>
  <c r="G254" i="159"/>
  <c r="G253" i="159"/>
  <c r="G252" i="159"/>
  <c r="G251" i="159"/>
  <c r="G250" i="159"/>
  <c r="G249" i="159"/>
  <c r="G248" i="159"/>
  <c r="G247" i="159"/>
  <c r="G246" i="159"/>
  <c r="G245" i="159"/>
  <c r="G244" i="159"/>
  <c r="G243" i="159"/>
  <c r="G242" i="159"/>
  <c r="G241" i="159"/>
  <c r="G240" i="159"/>
  <c r="G239" i="159"/>
  <c r="G238" i="159"/>
  <c r="G237" i="159"/>
  <c r="G236" i="159"/>
  <c r="G235" i="159"/>
  <c r="G234" i="159"/>
  <c r="G233" i="159"/>
  <c r="G232" i="159"/>
  <c r="G231" i="159"/>
  <c r="G230" i="159"/>
  <c r="G229" i="159"/>
  <c r="G228" i="159"/>
  <c r="G227" i="159"/>
  <c r="G226" i="159"/>
  <c r="G225" i="159"/>
  <c r="G224" i="159"/>
  <c r="G223" i="159"/>
  <c r="G222" i="159"/>
  <c r="G221" i="159"/>
  <c r="G220" i="159"/>
  <c r="G219" i="159"/>
  <c r="G218" i="159"/>
  <c r="G217" i="159"/>
  <c r="G216" i="159"/>
  <c r="G215" i="159"/>
  <c r="G214" i="159"/>
  <c r="G213" i="159"/>
  <c r="G212" i="159"/>
  <c r="G211" i="159"/>
  <c r="G210" i="159"/>
  <c r="G209" i="159"/>
  <c r="G208" i="159"/>
  <c r="G207" i="159"/>
  <c r="G206" i="159"/>
  <c r="G205" i="159"/>
  <c r="G204" i="159"/>
  <c r="G203" i="159"/>
  <c r="G202" i="159"/>
  <c r="G201" i="159"/>
  <c r="G200" i="159"/>
  <c r="G199" i="159"/>
  <c r="G198" i="159"/>
  <c r="G197" i="159"/>
  <c r="G196" i="159"/>
  <c r="G195" i="159"/>
  <c r="G194" i="159"/>
  <c r="G193" i="159"/>
  <c r="G192" i="159"/>
  <c r="G191" i="159"/>
  <c r="G190" i="159"/>
  <c r="G189" i="159"/>
  <c r="G188" i="159"/>
  <c r="G187" i="159"/>
  <c r="G186" i="159"/>
  <c r="G185" i="159"/>
  <c r="G184" i="159"/>
  <c r="G183" i="159"/>
  <c r="G182" i="159"/>
  <c r="G181" i="159"/>
  <c r="G180" i="159"/>
  <c r="G179" i="159"/>
  <c r="G178" i="159"/>
  <c r="G177" i="159"/>
  <c r="G176" i="159"/>
  <c r="G175" i="159"/>
  <c r="G174" i="159"/>
  <c r="G173" i="159"/>
  <c r="G172" i="159"/>
  <c r="G171" i="159"/>
  <c r="G170" i="159"/>
  <c r="G169" i="159"/>
  <c r="G168" i="159"/>
  <c r="G167" i="159"/>
  <c r="G166" i="159"/>
  <c r="G165" i="159"/>
  <c r="G164" i="159"/>
  <c r="G163" i="159"/>
  <c r="G162" i="159"/>
  <c r="G161" i="159"/>
  <c r="G160" i="159"/>
  <c r="G159" i="159"/>
  <c r="G158" i="159"/>
  <c r="G157" i="159"/>
  <c r="G156" i="159"/>
  <c r="G155" i="159"/>
  <c r="G154" i="159"/>
  <c r="G153" i="159"/>
  <c r="G152" i="159"/>
  <c r="G151" i="159"/>
  <c r="G150" i="159"/>
  <c r="G149" i="159"/>
  <c r="G148" i="159"/>
  <c r="G147" i="159"/>
  <c r="G146" i="159"/>
  <c r="G145" i="159"/>
  <c r="G144" i="159"/>
  <c r="G143" i="159"/>
  <c r="G142" i="159"/>
  <c r="G141" i="159"/>
  <c r="G140" i="159"/>
  <c r="G139" i="159"/>
  <c r="G138" i="159"/>
  <c r="G137" i="159"/>
  <c r="G136" i="159"/>
  <c r="G135" i="159"/>
  <c r="G134" i="159"/>
  <c r="G133" i="159"/>
  <c r="G132" i="159"/>
  <c r="G131" i="159"/>
  <c r="G130" i="159"/>
  <c r="G129" i="159"/>
  <c r="G128" i="159"/>
  <c r="G127" i="159"/>
  <c r="G126" i="159"/>
  <c r="G125" i="159"/>
  <c r="G124" i="159"/>
  <c r="G123" i="159"/>
  <c r="G122" i="159"/>
  <c r="G121" i="159"/>
  <c r="G120" i="159"/>
  <c r="G119" i="159"/>
  <c r="G118" i="159"/>
  <c r="G117" i="159"/>
  <c r="G116" i="159"/>
  <c r="G115" i="159"/>
  <c r="G114" i="159"/>
  <c r="G113" i="159"/>
  <c r="G112" i="159"/>
  <c r="G111" i="159"/>
  <c r="G110" i="159"/>
  <c r="G109" i="159"/>
  <c r="G108" i="159"/>
  <c r="G107" i="159"/>
  <c r="G106" i="159"/>
  <c r="G105" i="159"/>
  <c r="G104" i="159"/>
  <c r="G103" i="159"/>
  <c r="G102" i="159"/>
  <c r="G101" i="159"/>
  <c r="G100" i="159"/>
  <c r="G99" i="159"/>
  <c r="G98" i="159"/>
  <c r="G97" i="159"/>
  <c r="G96" i="159"/>
  <c r="G95" i="159"/>
  <c r="G94" i="159"/>
  <c r="G93" i="159"/>
  <c r="G92" i="159"/>
  <c r="G91" i="159"/>
  <c r="G90" i="159"/>
  <c r="G89" i="159"/>
  <c r="G88" i="159"/>
  <c r="G87" i="159"/>
  <c r="G86" i="159"/>
  <c r="G85" i="159"/>
  <c r="G84" i="159"/>
  <c r="G83" i="159"/>
  <c r="G82" i="159"/>
  <c r="G81" i="159"/>
  <c r="G80" i="159"/>
  <c r="G79" i="159"/>
  <c r="G78" i="159"/>
  <c r="G77" i="159"/>
  <c r="G76" i="159"/>
  <c r="G75" i="159"/>
  <c r="G74" i="159"/>
  <c r="G73" i="159"/>
  <c r="G72" i="159"/>
  <c r="G71" i="159"/>
  <c r="G70" i="159"/>
  <c r="G69" i="159"/>
  <c r="G68" i="159"/>
  <c r="G67" i="159"/>
  <c r="G66" i="159"/>
  <c r="G65" i="159"/>
  <c r="G64" i="159"/>
  <c r="G63" i="159"/>
  <c r="G62" i="159"/>
  <c r="G61" i="159"/>
  <c r="G60" i="159"/>
  <c r="G59" i="159"/>
  <c r="G58" i="159"/>
  <c r="G57" i="159"/>
  <c r="G56" i="159"/>
  <c r="G55" i="159"/>
  <c r="G54" i="159"/>
  <c r="G53" i="159"/>
  <c r="G52" i="159"/>
  <c r="G51" i="159"/>
  <c r="G50" i="159"/>
  <c r="G49" i="159"/>
  <c r="G48" i="159"/>
  <c r="G47" i="159"/>
  <c r="G46" i="159"/>
  <c r="G45" i="159"/>
  <c r="G44" i="159"/>
  <c r="G43" i="159"/>
  <c r="G42" i="159"/>
  <c r="G41" i="159"/>
  <c r="G40" i="159"/>
  <c r="G39" i="159"/>
  <c r="G38" i="159"/>
  <c r="G37" i="159"/>
  <c r="G36" i="159"/>
  <c r="G35" i="159"/>
  <c r="G34" i="159"/>
  <c r="G33" i="159"/>
  <c r="G32" i="159"/>
  <c r="G31" i="159"/>
  <c r="G30" i="159"/>
  <c r="G29" i="159"/>
  <c r="G28" i="159"/>
  <c r="G27" i="159"/>
  <c r="G26" i="159"/>
  <c r="G25" i="159"/>
  <c r="G24" i="159"/>
  <c r="G23" i="159"/>
  <c r="G22" i="159"/>
  <c r="G21" i="159"/>
  <c r="G20" i="159"/>
  <c r="G19" i="159"/>
  <c r="G18" i="159"/>
  <c r="G17" i="159"/>
  <c r="G16" i="159"/>
  <c r="G15" i="159"/>
  <c r="B1639" i="166"/>
  <c r="A1639" i="166"/>
  <c r="B1638" i="166"/>
  <c r="A1638" i="166"/>
  <c r="B1637" i="166"/>
  <c r="A1637" i="166"/>
  <c r="B1636" i="166"/>
  <c r="A1636" i="166"/>
  <c r="B1635" i="166"/>
  <c r="A1635" i="166"/>
  <c r="B1634" i="166"/>
  <c r="A1634" i="166"/>
  <c r="B1633" i="166"/>
  <c r="A1633" i="166"/>
  <c r="B1632" i="166"/>
  <c r="A1632" i="166"/>
  <c r="B1631" i="166"/>
  <c r="A1631" i="166"/>
  <c r="B1630" i="166"/>
  <c r="A1630" i="166"/>
  <c r="B1629" i="166"/>
  <c r="A1629" i="166"/>
  <c r="B1628" i="166"/>
  <c r="A1628" i="166"/>
  <c r="B1627" i="166"/>
  <c r="A1627" i="166"/>
  <c r="B1626" i="166"/>
  <c r="A1626" i="166"/>
  <c r="B1625" i="166"/>
  <c r="A1625" i="166"/>
  <c r="B1624" i="166"/>
  <c r="A1624" i="166"/>
  <c r="B1623" i="166"/>
  <c r="A1623" i="166"/>
  <c r="B1622" i="166"/>
  <c r="A1622" i="166"/>
  <c r="B1621" i="166"/>
  <c r="A1621" i="166"/>
  <c r="B1620" i="166"/>
  <c r="A1620" i="166"/>
  <c r="B1619" i="166"/>
  <c r="A1619" i="166"/>
  <c r="B1618" i="166"/>
  <c r="A1618" i="166"/>
  <c r="B1617" i="166"/>
  <c r="A1617" i="166"/>
  <c r="B1616" i="166"/>
  <c r="A1616" i="166"/>
  <c r="B1615" i="166"/>
  <c r="A1615" i="166"/>
  <c r="B1614" i="166"/>
  <c r="A1614" i="166"/>
  <c r="B1613" i="166"/>
  <c r="A1613" i="166"/>
  <c r="B1612" i="166"/>
  <c r="A1612" i="166"/>
  <c r="B1611" i="166"/>
  <c r="A1611" i="166"/>
  <c r="B1610" i="166"/>
  <c r="A1610" i="166"/>
  <c r="B1609" i="166"/>
  <c r="A1609" i="166"/>
  <c r="B1608" i="166"/>
  <c r="A1608" i="166"/>
  <c r="D1606" i="166"/>
  <c r="C1606" i="166"/>
  <c r="A1606" i="166"/>
  <c r="D1605" i="166"/>
  <c r="C1605" i="166"/>
  <c r="A1605" i="166"/>
  <c r="D1604" i="166"/>
  <c r="C1604" i="166"/>
  <c r="A1604" i="166"/>
  <c r="D1603" i="166"/>
  <c r="C1603" i="166"/>
  <c r="A1603" i="166"/>
  <c r="D1602" i="166"/>
  <c r="C1602" i="166"/>
  <c r="A1602" i="166"/>
  <c r="D1601" i="166"/>
  <c r="C1601" i="166"/>
  <c r="A1601" i="166"/>
  <c r="D1600" i="166"/>
  <c r="C1600" i="166"/>
  <c r="A1600" i="166"/>
  <c r="D1599" i="166"/>
  <c r="C1599" i="166"/>
  <c r="A1599" i="166"/>
  <c r="D1598" i="166"/>
  <c r="C1598" i="166"/>
  <c r="A1598" i="166"/>
  <c r="D1597" i="166"/>
  <c r="C1597" i="166"/>
  <c r="A1597" i="166"/>
  <c r="D1596" i="166"/>
  <c r="C1596" i="166"/>
  <c r="A1596" i="166"/>
  <c r="D1595" i="166"/>
  <c r="C1595" i="166"/>
  <c r="A1595" i="166"/>
  <c r="D1594" i="166"/>
  <c r="C1594" i="166"/>
  <c r="A1594" i="166"/>
  <c r="D1593" i="166"/>
  <c r="C1593" i="166"/>
  <c r="A1593" i="166"/>
  <c r="D1592" i="166"/>
  <c r="C1592" i="166"/>
  <c r="A1592" i="166"/>
  <c r="D1591" i="166"/>
  <c r="C1591" i="166"/>
  <c r="A1591" i="166"/>
  <c r="D1590" i="166"/>
  <c r="C1590" i="166"/>
  <c r="A1590" i="166"/>
  <c r="D1589" i="166"/>
  <c r="C1589" i="166"/>
  <c r="A1589" i="166"/>
  <c r="D1588" i="166"/>
  <c r="C1588" i="166"/>
  <c r="A1588" i="166"/>
  <c r="D1587" i="166"/>
  <c r="C1587" i="166"/>
  <c r="A1587" i="166"/>
  <c r="D1586" i="166"/>
  <c r="C1586" i="166"/>
  <c r="A1586" i="166"/>
  <c r="D1585" i="166"/>
  <c r="C1585" i="166"/>
  <c r="A1585" i="166"/>
  <c r="D1584" i="166"/>
  <c r="C1584" i="166"/>
  <c r="A1584" i="166"/>
  <c r="D1583" i="166"/>
  <c r="C1583" i="166"/>
  <c r="A1583" i="166"/>
  <c r="D1582" i="166"/>
  <c r="C1582" i="166"/>
  <c r="A1582" i="166"/>
  <c r="D1581" i="166"/>
  <c r="C1581" i="166"/>
  <c r="A1581" i="166"/>
  <c r="D1580" i="166"/>
  <c r="C1580" i="166"/>
  <c r="A1580" i="166"/>
  <c r="D1579" i="166"/>
  <c r="C1579" i="166"/>
  <c r="A1579" i="166"/>
  <c r="D1578" i="166"/>
  <c r="C1578" i="166"/>
  <c r="A1578" i="166"/>
  <c r="D1577" i="166"/>
  <c r="C1577" i="166"/>
  <c r="A1577" i="166"/>
  <c r="D1576" i="166"/>
  <c r="C1576" i="166"/>
  <c r="A1576" i="166"/>
  <c r="D1575" i="166"/>
  <c r="C1575" i="166"/>
  <c r="A1575" i="166"/>
  <c r="D1574" i="166"/>
  <c r="C1574" i="166"/>
  <c r="A1574" i="166"/>
  <c r="D1573" i="166"/>
  <c r="C1573" i="166"/>
  <c r="A1573" i="166"/>
  <c r="D1572" i="166"/>
  <c r="C1572" i="166"/>
  <c r="A1572" i="166"/>
  <c r="D1571" i="166"/>
  <c r="C1571" i="166"/>
  <c r="A1571" i="166"/>
  <c r="D1570" i="166"/>
  <c r="C1570" i="166"/>
  <c r="A1570" i="166"/>
  <c r="D1569" i="166"/>
  <c r="C1569" i="166"/>
  <c r="A1569" i="166"/>
  <c r="D1568" i="166"/>
  <c r="C1568" i="166"/>
  <c r="A1568" i="166"/>
  <c r="D1567" i="166"/>
  <c r="C1567" i="166"/>
  <c r="A1567" i="166"/>
  <c r="D1566" i="166"/>
  <c r="C1566" i="166"/>
  <c r="A1566" i="166"/>
  <c r="D1565" i="166"/>
  <c r="C1565" i="166"/>
  <c r="A1565" i="166"/>
  <c r="D1564" i="166"/>
  <c r="C1564" i="166"/>
  <c r="A1564" i="166"/>
  <c r="D1563" i="166"/>
  <c r="C1563" i="166"/>
  <c r="A1563" i="166"/>
  <c r="D1562" i="166"/>
  <c r="C1562" i="166"/>
  <c r="A1562" i="166"/>
  <c r="D1561" i="166"/>
  <c r="C1561" i="166"/>
  <c r="A1561" i="166"/>
  <c r="D1560" i="166"/>
  <c r="C1560" i="166"/>
  <c r="A1560" i="166"/>
  <c r="D1559" i="166"/>
  <c r="C1559" i="166"/>
  <c r="A1559" i="166"/>
  <c r="D1558" i="166"/>
  <c r="C1558" i="166"/>
  <c r="A1558" i="166"/>
  <c r="D1557" i="166"/>
  <c r="C1557" i="166"/>
  <c r="A1557" i="166"/>
  <c r="D1556" i="166"/>
  <c r="C1556" i="166"/>
  <c r="A1556" i="166"/>
  <c r="D1555" i="166"/>
  <c r="C1555" i="166"/>
  <c r="A1555" i="166"/>
  <c r="D1554" i="166"/>
  <c r="C1554" i="166"/>
  <c r="A1554" i="166"/>
  <c r="D1553" i="166"/>
  <c r="C1553" i="166"/>
  <c r="A1553" i="166"/>
  <c r="D1552" i="166"/>
  <c r="C1552" i="166"/>
  <c r="A1552" i="166"/>
  <c r="D1551" i="166"/>
  <c r="C1551" i="166"/>
  <c r="A1551" i="166"/>
  <c r="D1550" i="166"/>
  <c r="C1550" i="166"/>
  <c r="A1550" i="166"/>
  <c r="D1549" i="166"/>
  <c r="C1549" i="166"/>
  <c r="A1549" i="166"/>
  <c r="D1548" i="166"/>
  <c r="C1548" i="166"/>
  <c r="A1548" i="166"/>
  <c r="D1547" i="166"/>
  <c r="C1547" i="166"/>
  <c r="A1547" i="166"/>
  <c r="D1546" i="166"/>
  <c r="C1546" i="166"/>
  <c r="A1546" i="166"/>
  <c r="D1545" i="166"/>
  <c r="C1545" i="166"/>
  <c r="A1545" i="166"/>
  <c r="D1544" i="166"/>
  <c r="C1544" i="166"/>
  <c r="A1544" i="166"/>
  <c r="D1543" i="166"/>
  <c r="C1543" i="166"/>
  <c r="A1543" i="166"/>
  <c r="D1542" i="166"/>
  <c r="C1542" i="166"/>
  <c r="A1542" i="166"/>
  <c r="D1541" i="166"/>
  <c r="C1541" i="166"/>
  <c r="A1541" i="166"/>
  <c r="D1540" i="166"/>
  <c r="C1540" i="166"/>
  <c r="A1540" i="166"/>
  <c r="D1539" i="166"/>
  <c r="C1539" i="166"/>
  <c r="A1539" i="166"/>
  <c r="D1538" i="166"/>
  <c r="C1538" i="166"/>
  <c r="A1538" i="166"/>
  <c r="D1537" i="166"/>
  <c r="C1537" i="166"/>
  <c r="A1537" i="166"/>
  <c r="D1536" i="166"/>
  <c r="C1536" i="166"/>
  <c r="A1536" i="166"/>
  <c r="D1535" i="166"/>
  <c r="C1535" i="166"/>
  <c r="A1535" i="166"/>
  <c r="D1534" i="166"/>
  <c r="C1534" i="166"/>
  <c r="A1534" i="166"/>
  <c r="D1533" i="166"/>
  <c r="C1533" i="166"/>
  <c r="A1533" i="166"/>
  <c r="D1532" i="166"/>
  <c r="C1532" i="166"/>
  <c r="A1532" i="166"/>
  <c r="D1531" i="166"/>
  <c r="C1531" i="166"/>
  <c r="A1531" i="166"/>
  <c r="D1530" i="166"/>
  <c r="C1530" i="166"/>
  <c r="A1530" i="166"/>
  <c r="D1529" i="166"/>
  <c r="C1529" i="166"/>
  <c r="A1529" i="166"/>
  <c r="D1528" i="166"/>
  <c r="C1528" i="166"/>
  <c r="A1528" i="166"/>
  <c r="D1527" i="166"/>
  <c r="C1527" i="166"/>
  <c r="A1527" i="166"/>
  <c r="D1526" i="166"/>
  <c r="C1526" i="166"/>
  <c r="A1526" i="166"/>
  <c r="D1525" i="166"/>
  <c r="C1525" i="166"/>
  <c r="A1525" i="166"/>
  <c r="D1524" i="166"/>
  <c r="C1524" i="166"/>
  <c r="A1524" i="166"/>
  <c r="D1523" i="166"/>
  <c r="C1523" i="166"/>
  <c r="A1523" i="166"/>
  <c r="D1522" i="166"/>
  <c r="C1522" i="166"/>
  <c r="A1522" i="166"/>
  <c r="D1521" i="166"/>
  <c r="C1521" i="166"/>
  <c r="A1521" i="166"/>
  <c r="D1520" i="166"/>
  <c r="C1520" i="166"/>
  <c r="A1520" i="166"/>
  <c r="D1519" i="166"/>
  <c r="C1519" i="166"/>
  <c r="A1519" i="166"/>
  <c r="D1518" i="166"/>
  <c r="C1518" i="166"/>
  <c r="A1518" i="166"/>
  <c r="D1517" i="166"/>
  <c r="C1517" i="166"/>
  <c r="A1517" i="166"/>
  <c r="D1516" i="166"/>
  <c r="C1516" i="166"/>
  <c r="A1516" i="166"/>
  <c r="D1515" i="166"/>
  <c r="C1515" i="166"/>
  <c r="A1515" i="166"/>
  <c r="D1514" i="166"/>
  <c r="C1514" i="166"/>
  <c r="A1514" i="166"/>
  <c r="D1513" i="166"/>
  <c r="C1513" i="166"/>
  <c r="A1513" i="166"/>
  <c r="D1512" i="166"/>
  <c r="C1512" i="166"/>
  <c r="A1512" i="166"/>
  <c r="D1511" i="166"/>
  <c r="C1511" i="166"/>
  <c r="A1511" i="166"/>
  <c r="D1510" i="166"/>
  <c r="C1510" i="166"/>
  <c r="A1510" i="166"/>
  <c r="D1509" i="166"/>
  <c r="C1509" i="166"/>
  <c r="A1509" i="166"/>
  <c r="D1508" i="166"/>
  <c r="C1508" i="166"/>
  <c r="A1508" i="166"/>
  <c r="D1507" i="166"/>
  <c r="C1507" i="166"/>
  <c r="A1507" i="166"/>
  <c r="D1506" i="166"/>
  <c r="C1506" i="166"/>
  <c r="A1506" i="166"/>
  <c r="D1505" i="166"/>
  <c r="C1505" i="166"/>
  <c r="A1505" i="166"/>
  <c r="D1504" i="166"/>
  <c r="C1504" i="166"/>
  <c r="A1504" i="166"/>
  <c r="D1503" i="166"/>
  <c r="C1503" i="166"/>
  <c r="A1503" i="166"/>
  <c r="D1502" i="166"/>
  <c r="C1502" i="166"/>
  <c r="A1502" i="166"/>
  <c r="D1501" i="166"/>
  <c r="C1501" i="166"/>
  <c r="A1501" i="166"/>
  <c r="D1500" i="166"/>
  <c r="C1500" i="166"/>
  <c r="A1500" i="166"/>
  <c r="D1499" i="166"/>
  <c r="C1499" i="166"/>
  <c r="A1499" i="166"/>
  <c r="D1498" i="166"/>
  <c r="C1498" i="166"/>
  <c r="A1498" i="166"/>
  <c r="D1497" i="166"/>
  <c r="C1497" i="166"/>
  <c r="A1497" i="166"/>
  <c r="D1496" i="166"/>
  <c r="C1496" i="166"/>
  <c r="A1496" i="166"/>
  <c r="D1495" i="166"/>
  <c r="C1495" i="166"/>
  <c r="A1495" i="166"/>
  <c r="D1494" i="166"/>
  <c r="C1494" i="166"/>
  <c r="A1494" i="166"/>
  <c r="D1493" i="166"/>
  <c r="C1493" i="166"/>
  <c r="A1493" i="166"/>
  <c r="D1492" i="166"/>
  <c r="C1492" i="166"/>
  <c r="A1492" i="166"/>
  <c r="D1491" i="166"/>
  <c r="C1491" i="166"/>
  <c r="A1491" i="166"/>
  <c r="D1490" i="166"/>
  <c r="C1490" i="166"/>
  <c r="A1490" i="166"/>
  <c r="D1489" i="166"/>
  <c r="C1489" i="166"/>
  <c r="A1489" i="166"/>
  <c r="D1488" i="166"/>
  <c r="C1488" i="166"/>
  <c r="A1488" i="166"/>
  <c r="D1487" i="166"/>
  <c r="C1487" i="166"/>
  <c r="A1487" i="166"/>
  <c r="D1486" i="166"/>
  <c r="C1486" i="166"/>
  <c r="A1486" i="166"/>
  <c r="D1485" i="166"/>
  <c r="C1485" i="166"/>
  <c r="A1485" i="166"/>
  <c r="D1484" i="166"/>
  <c r="C1484" i="166"/>
  <c r="A1484" i="166"/>
  <c r="D1483" i="166"/>
  <c r="C1483" i="166"/>
  <c r="A1483" i="166"/>
  <c r="D1482" i="166"/>
  <c r="C1482" i="166"/>
  <c r="A1482" i="166"/>
  <c r="D1481" i="166"/>
  <c r="C1481" i="166"/>
  <c r="A1481" i="166"/>
  <c r="D1480" i="166"/>
  <c r="C1480" i="166"/>
  <c r="A1480" i="166"/>
  <c r="D1479" i="166"/>
  <c r="C1479" i="166"/>
  <c r="A1479" i="166"/>
  <c r="D1478" i="166"/>
  <c r="C1478" i="166"/>
  <c r="A1478" i="166"/>
  <c r="D1477" i="166"/>
  <c r="C1477" i="166"/>
  <c r="A1477" i="166"/>
  <c r="D1476" i="166"/>
  <c r="C1476" i="166"/>
  <c r="A1476" i="166"/>
  <c r="D1475" i="166"/>
  <c r="C1475" i="166"/>
  <c r="A1475" i="166"/>
  <c r="D1474" i="166"/>
  <c r="C1474" i="166"/>
  <c r="A1474" i="166"/>
  <c r="D1473" i="166"/>
  <c r="C1473" i="166"/>
  <c r="A1473" i="166"/>
  <c r="D1472" i="166"/>
  <c r="C1472" i="166"/>
  <c r="A1472" i="166"/>
  <c r="D1471" i="166"/>
  <c r="C1471" i="166"/>
  <c r="A1471" i="166"/>
  <c r="D1470" i="166"/>
  <c r="C1470" i="166"/>
  <c r="A1470" i="166"/>
  <c r="D1469" i="166"/>
  <c r="C1469" i="166"/>
  <c r="A1469" i="166"/>
  <c r="D1468" i="166"/>
  <c r="C1468" i="166"/>
  <c r="A1468" i="166"/>
  <c r="D1467" i="166"/>
  <c r="C1467" i="166"/>
  <c r="A1467" i="166"/>
  <c r="D1466" i="166"/>
  <c r="C1466" i="166"/>
  <c r="A1466" i="166"/>
  <c r="D1465" i="166"/>
  <c r="C1465" i="166"/>
  <c r="A1465" i="166"/>
  <c r="D1464" i="166"/>
  <c r="C1464" i="166"/>
  <c r="A1464" i="166"/>
  <c r="D1463" i="166"/>
  <c r="C1463" i="166"/>
  <c r="A1463" i="166"/>
  <c r="D1462" i="166"/>
  <c r="C1462" i="166"/>
  <c r="A1462" i="166"/>
  <c r="D1461" i="166"/>
  <c r="C1461" i="166"/>
  <c r="A1461" i="166"/>
  <c r="D1460" i="166"/>
  <c r="C1460" i="166"/>
  <c r="A1460" i="166"/>
  <c r="D1459" i="166"/>
  <c r="C1459" i="166"/>
  <c r="A1459" i="166"/>
  <c r="D1458" i="166"/>
  <c r="C1458" i="166"/>
  <c r="A1458" i="166"/>
  <c r="D1457" i="166"/>
  <c r="C1457" i="166"/>
  <c r="A1457" i="166"/>
  <c r="D1456" i="166"/>
  <c r="C1456" i="166"/>
  <c r="A1456" i="166"/>
  <c r="D1455" i="166"/>
  <c r="C1455" i="166"/>
  <c r="A1455" i="166"/>
  <c r="D1454" i="166"/>
  <c r="C1454" i="166"/>
  <c r="A1454" i="166"/>
  <c r="D1453" i="166"/>
  <c r="C1453" i="166"/>
  <c r="A1453" i="166"/>
  <c r="D1452" i="166"/>
  <c r="C1452" i="166"/>
  <c r="A1452" i="166"/>
  <c r="D1451" i="166"/>
  <c r="C1451" i="166"/>
  <c r="A1451" i="166"/>
  <c r="D1450" i="166"/>
  <c r="C1450" i="166"/>
  <c r="A1450" i="166"/>
  <c r="D1449" i="166"/>
  <c r="C1449" i="166"/>
  <c r="A1449" i="166"/>
  <c r="D1448" i="166"/>
  <c r="C1448" i="166"/>
  <c r="A1448" i="166"/>
  <c r="D1447" i="166"/>
  <c r="C1447" i="166"/>
  <c r="A1447" i="166"/>
  <c r="D1446" i="166"/>
  <c r="C1446" i="166"/>
  <c r="A1446" i="166"/>
  <c r="D1445" i="166"/>
  <c r="C1445" i="166"/>
  <c r="A1445" i="166"/>
  <c r="D1444" i="166"/>
  <c r="C1444" i="166"/>
  <c r="A1444" i="166"/>
  <c r="D1443" i="166"/>
  <c r="C1443" i="166"/>
  <c r="A1443" i="166"/>
  <c r="D1442" i="166"/>
  <c r="C1442" i="166"/>
  <c r="A1442" i="166"/>
  <c r="D1441" i="166"/>
  <c r="C1441" i="166"/>
  <c r="A1441" i="166"/>
  <c r="D1440" i="166"/>
  <c r="C1440" i="166"/>
  <c r="A1440" i="166"/>
  <c r="D1439" i="166"/>
  <c r="C1439" i="166"/>
  <c r="A1439" i="166"/>
  <c r="D1438" i="166"/>
  <c r="C1438" i="166"/>
  <c r="A1438" i="166"/>
  <c r="D1437" i="166"/>
  <c r="C1437" i="166"/>
  <c r="A1437" i="166"/>
  <c r="D1436" i="166"/>
  <c r="C1436" i="166"/>
  <c r="A1436" i="166"/>
  <c r="D1435" i="166"/>
  <c r="C1435" i="166"/>
  <c r="A1435" i="166"/>
  <c r="D1434" i="166"/>
  <c r="C1434" i="166"/>
  <c r="A1434" i="166"/>
  <c r="D1433" i="166"/>
  <c r="C1433" i="166"/>
  <c r="A1433" i="166"/>
  <c r="D1432" i="166"/>
  <c r="C1432" i="166"/>
  <c r="A1432" i="166"/>
  <c r="D1431" i="166"/>
  <c r="C1431" i="166"/>
  <c r="A1431" i="166"/>
  <c r="D1430" i="166"/>
  <c r="C1430" i="166"/>
  <c r="A1430" i="166"/>
  <c r="D1429" i="166"/>
  <c r="C1429" i="166"/>
  <c r="A1429" i="166"/>
  <c r="D1428" i="166"/>
  <c r="C1428" i="166"/>
  <c r="A1428" i="166"/>
  <c r="D1427" i="166"/>
  <c r="C1427" i="166"/>
  <c r="A1427" i="166"/>
  <c r="D1426" i="166"/>
  <c r="C1426" i="166"/>
  <c r="A1426" i="166"/>
  <c r="D1425" i="166"/>
  <c r="C1425" i="166"/>
  <c r="A1425" i="166"/>
  <c r="D1424" i="166"/>
  <c r="C1424" i="166"/>
  <c r="A1424" i="166"/>
  <c r="D1423" i="166"/>
  <c r="C1423" i="166"/>
  <c r="A1423" i="166"/>
  <c r="D1422" i="166"/>
  <c r="C1422" i="166"/>
  <c r="A1422" i="166"/>
  <c r="D1421" i="166"/>
  <c r="C1421" i="166"/>
  <c r="A1421" i="166"/>
  <c r="D1420" i="166"/>
  <c r="C1420" i="166"/>
  <c r="A1420" i="166"/>
  <c r="D1419" i="166"/>
  <c r="C1419" i="166"/>
  <c r="A1419" i="166"/>
  <c r="D1418" i="166"/>
  <c r="C1418" i="166"/>
  <c r="A1418" i="166"/>
  <c r="D1417" i="166"/>
  <c r="C1417" i="166"/>
  <c r="A1417" i="166"/>
  <c r="D1416" i="166"/>
  <c r="C1416" i="166"/>
  <c r="A1416" i="166"/>
  <c r="D1415" i="166"/>
  <c r="C1415" i="166"/>
  <c r="A1415" i="166"/>
  <c r="D1414" i="166"/>
  <c r="C1414" i="166"/>
  <c r="A1414" i="166"/>
  <c r="D1413" i="166"/>
  <c r="C1413" i="166"/>
  <c r="A1413" i="166"/>
  <c r="D1412" i="166"/>
  <c r="C1412" i="166"/>
  <c r="A1412" i="166"/>
  <c r="D1411" i="166"/>
  <c r="C1411" i="166"/>
  <c r="A1411" i="166"/>
  <c r="D1410" i="166"/>
  <c r="C1410" i="166"/>
  <c r="A1410" i="166"/>
  <c r="D1409" i="166"/>
  <c r="C1409" i="166"/>
  <c r="A1409" i="166"/>
  <c r="D1408" i="166"/>
  <c r="C1408" i="166"/>
  <c r="A1408" i="166"/>
  <c r="D1407" i="166"/>
  <c r="C1407" i="166"/>
  <c r="A1407" i="166"/>
  <c r="D1406" i="166"/>
  <c r="C1406" i="166"/>
  <c r="A1406" i="166"/>
  <c r="D1405" i="166"/>
  <c r="C1405" i="166"/>
  <c r="A1405" i="166"/>
  <c r="D1404" i="166"/>
  <c r="C1404" i="166"/>
  <c r="A1404" i="166"/>
  <c r="D1403" i="166"/>
  <c r="C1403" i="166"/>
  <c r="A1403" i="166"/>
  <c r="D1402" i="166"/>
  <c r="C1402" i="166"/>
  <c r="A1402" i="166"/>
  <c r="D1401" i="166"/>
  <c r="C1401" i="166"/>
  <c r="A1401" i="166"/>
  <c r="D1400" i="166"/>
  <c r="C1400" i="166"/>
  <c r="A1400" i="166"/>
  <c r="D1399" i="166"/>
  <c r="C1399" i="166"/>
  <c r="A1399" i="166"/>
  <c r="D1398" i="166"/>
  <c r="C1398" i="166"/>
  <c r="A1398" i="166"/>
  <c r="D1397" i="166"/>
  <c r="C1397" i="166"/>
  <c r="A1397" i="166"/>
  <c r="D1396" i="166"/>
  <c r="C1396" i="166"/>
  <c r="A1396" i="166"/>
  <c r="D1395" i="166"/>
  <c r="C1395" i="166"/>
  <c r="A1395" i="166"/>
  <c r="D1394" i="166"/>
  <c r="C1394" i="166"/>
  <c r="A1394" i="166"/>
  <c r="D1393" i="166"/>
  <c r="C1393" i="166"/>
  <c r="A1393" i="166"/>
  <c r="D1392" i="166"/>
  <c r="C1392" i="166"/>
  <c r="A1392" i="166"/>
  <c r="D1391" i="166"/>
  <c r="C1391" i="166"/>
  <c r="A1391" i="166"/>
  <c r="D1390" i="166"/>
  <c r="C1390" i="166"/>
  <c r="A1390" i="166"/>
  <c r="D1389" i="166"/>
  <c r="C1389" i="166"/>
  <c r="A1389" i="166"/>
  <c r="D1388" i="166"/>
  <c r="C1388" i="166"/>
  <c r="A1388" i="166"/>
  <c r="D1387" i="166"/>
  <c r="C1387" i="166"/>
  <c r="A1387" i="166"/>
  <c r="D1386" i="166"/>
  <c r="C1386" i="166"/>
  <c r="A1386" i="166"/>
  <c r="D1385" i="166"/>
  <c r="C1385" i="166"/>
  <c r="A1385" i="166"/>
  <c r="D1384" i="166"/>
  <c r="C1384" i="166"/>
  <c r="A1384" i="166"/>
  <c r="D1383" i="166"/>
  <c r="C1383" i="166"/>
  <c r="A1383" i="166"/>
  <c r="D1382" i="166"/>
  <c r="C1382" i="166"/>
  <c r="A1382" i="166"/>
  <c r="D1381" i="166"/>
  <c r="C1381" i="166"/>
  <c r="A1381" i="166"/>
  <c r="D1380" i="166"/>
  <c r="C1380" i="166"/>
  <c r="A1380" i="166"/>
  <c r="D1379" i="166"/>
  <c r="C1379" i="166"/>
  <c r="A1379" i="166"/>
  <c r="D1378" i="166"/>
  <c r="C1378" i="166"/>
  <c r="A1378" i="166"/>
  <c r="D1377" i="166"/>
  <c r="C1377" i="166"/>
  <c r="A1377" i="166"/>
  <c r="D1376" i="166"/>
  <c r="C1376" i="166"/>
  <c r="A1376" i="166"/>
  <c r="D1375" i="166"/>
  <c r="C1375" i="166"/>
  <c r="A1375" i="166"/>
  <c r="D1374" i="166"/>
  <c r="C1374" i="166"/>
  <c r="A1374" i="166"/>
  <c r="D1373" i="166"/>
  <c r="C1373" i="166"/>
  <c r="A1373" i="166"/>
  <c r="D1372" i="166"/>
  <c r="C1372" i="166"/>
  <c r="A1372" i="166"/>
  <c r="D1371" i="166"/>
  <c r="C1371" i="166"/>
  <c r="A1371" i="166"/>
  <c r="D1370" i="166"/>
  <c r="C1370" i="166"/>
  <c r="A1370" i="166"/>
  <c r="D1369" i="166"/>
  <c r="C1369" i="166"/>
  <c r="A1369" i="166"/>
  <c r="D1368" i="166"/>
  <c r="C1368" i="166"/>
  <c r="A1368" i="166"/>
  <c r="D1367" i="166"/>
  <c r="C1367" i="166"/>
  <c r="A1367" i="166"/>
  <c r="D1366" i="166"/>
  <c r="C1366" i="166"/>
  <c r="A1366" i="166"/>
  <c r="D1365" i="166"/>
  <c r="C1365" i="166"/>
  <c r="A1365" i="166"/>
  <c r="D1364" i="166"/>
  <c r="C1364" i="166"/>
  <c r="A1364" i="166"/>
  <c r="D1363" i="166"/>
  <c r="C1363" i="166"/>
  <c r="A1363" i="166"/>
  <c r="D1362" i="166"/>
  <c r="C1362" i="166"/>
  <c r="A1362" i="166"/>
  <c r="D1361" i="166"/>
  <c r="C1361" i="166"/>
  <c r="A1361" i="166"/>
  <c r="D1360" i="166"/>
  <c r="C1360" i="166"/>
  <c r="A1360" i="166"/>
  <c r="D1359" i="166"/>
  <c r="C1359" i="166"/>
  <c r="A1359" i="166"/>
  <c r="D1358" i="166"/>
  <c r="C1358" i="166"/>
  <c r="A1358" i="166"/>
  <c r="D1357" i="166"/>
  <c r="C1357" i="166"/>
  <c r="A1357" i="166"/>
  <c r="D1356" i="166"/>
  <c r="C1356" i="166"/>
  <c r="A1356" i="166"/>
  <c r="D1355" i="166"/>
  <c r="C1355" i="166"/>
  <c r="A1355" i="166"/>
  <c r="D1354" i="166"/>
  <c r="C1354" i="166"/>
  <c r="A1354" i="166"/>
  <c r="D1353" i="166"/>
  <c r="C1353" i="166"/>
  <c r="A1353" i="166"/>
  <c r="D1352" i="166"/>
  <c r="C1352" i="166"/>
  <c r="A1352" i="166"/>
  <c r="D1351" i="166"/>
  <c r="C1351" i="166"/>
  <c r="A1351" i="166"/>
  <c r="D1350" i="166"/>
  <c r="C1350" i="166"/>
  <c r="A1350" i="166"/>
  <c r="D1349" i="166"/>
  <c r="C1349" i="166"/>
  <c r="A1349" i="166"/>
  <c r="D1348" i="166"/>
  <c r="C1348" i="166"/>
  <c r="A1348" i="166"/>
  <c r="D1347" i="166"/>
  <c r="C1347" i="166"/>
  <c r="A1347" i="166"/>
  <c r="D1346" i="166"/>
  <c r="C1346" i="166"/>
  <c r="A1346" i="166"/>
  <c r="D1345" i="166"/>
  <c r="C1345" i="166"/>
  <c r="A1345" i="166"/>
  <c r="D1344" i="166"/>
  <c r="C1344" i="166"/>
  <c r="A1344" i="166"/>
  <c r="D1343" i="166"/>
  <c r="C1343" i="166"/>
  <c r="A1343" i="166"/>
  <c r="D1342" i="166"/>
  <c r="C1342" i="166"/>
  <c r="A1342" i="166"/>
  <c r="D1341" i="166"/>
  <c r="C1341" i="166"/>
  <c r="A1341" i="166"/>
  <c r="D1340" i="166"/>
  <c r="C1340" i="166"/>
  <c r="A1340" i="166"/>
  <c r="D1339" i="166"/>
  <c r="C1339" i="166"/>
  <c r="A1339" i="166"/>
  <c r="D1338" i="166"/>
  <c r="C1338" i="166"/>
  <c r="A1338" i="166"/>
  <c r="D1337" i="166"/>
  <c r="C1337" i="166"/>
  <c r="A1337" i="166"/>
  <c r="D1336" i="166"/>
  <c r="C1336" i="166"/>
  <c r="A1336" i="166"/>
  <c r="D1335" i="166"/>
  <c r="C1335" i="166"/>
  <c r="A1335" i="166"/>
  <c r="D1334" i="166"/>
  <c r="C1334" i="166"/>
  <c r="A1334" i="166"/>
  <c r="D1333" i="166"/>
  <c r="C1333" i="166"/>
  <c r="A1333" i="166"/>
  <c r="D1332" i="166"/>
  <c r="C1332" i="166"/>
  <c r="A1332" i="166"/>
  <c r="D1331" i="166"/>
  <c r="C1331" i="166"/>
  <c r="A1331" i="166"/>
  <c r="D1330" i="166"/>
  <c r="C1330" i="166"/>
  <c r="A1330" i="166"/>
  <c r="D1329" i="166"/>
  <c r="C1329" i="166"/>
  <c r="A1329" i="166"/>
  <c r="D1328" i="166"/>
  <c r="C1328" i="166"/>
  <c r="A1328" i="166"/>
  <c r="D1327" i="166"/>
  <c r="C1327" i="166"/>
  <c r="A1327" i="166"/>
  <c r="D1326" i="166"/>
  <c r="C1326" i="166"/>
  <c r="A1326" i="166"/>
  <c r="D1325" i="166"/>
  <c r="C1325" i="166"/>
  <c r="A1325" i="166"/>
  <c r="D1324" i="166"/>
  <c r="C1324" i="166"/>
  <c r="A1324" i="166"/>
  <c r="D1323" i="166"/>
  <c r="C1323" i="166"/>
  <c r="A1323" i="166"/>
  <c r="D1322" i="166"/>
  <c r="C1322" i="166"/>
  <c r="A1322" i="166"/>
  <c r="D1321" i="166"/>
  <c r="C1321" i="166"/>
  <c r="A1321" i="166"/>
  <c r="D1320" i="166"/>
  <c r="C1320" i="166"/>
  <c r="A1320" i="166"/>
  <c r="D1319" i="166"/>
  <c r="C1319" i="166"/>
  <c r="A1319" i="166"/>
  <c r="D1318" i="166"/>
  <c r="C1318" i="166"/>
  <c r="A1318" i="166"/>
  <c r="D1317" i="166"/>
  <c r="C1317" i="166"/>
  <c r="A1317" i="166"/>
  <c r="D1316" i="166"/>
  <c r="C1316" i="166"/>
  <c r="A1316" i="166"/>
  <c r="D1315" i="166"/>
  <c r="C1315" i="166"/>
  <c r="A1315" i="166"/>
  <c r="D1314" i="166"/>
  <c r="C1314" i="166"/>
  <c r="A1314" i="166"/>
  <c r="D1313" i="166"/>
  <c r="C1313" i="166"/>
  <c r="A1313" i="166"/>
  <c r="D1312" i="166"/>
  <c r="C1312" i="166"/>
  <c r="A1312" i="166"/>
  <c r="D1311" i="166"/>
  <c r="C1311" i="166"/>
  <c r="A1311" i="166"/>
  <c r="D1310" i="166"/>
  <c r="C1310" i="166"/>
  <c r="A1310" i="166"/>
  <c r="D1309" i="166"/>
  <c r="C1309" i="166"/>
  <c r="A1309" i="166"/>
  <c r="D1308" i="166"/>
  <c r="C1308" i="166"/>
  <c r="A1308" i="166"/>
  <c r="D1307" i="166"/>
  <c r="C1307" i="166"/>
  <c r="A1307" i="166"/>
  <c r="D1306" i="166"/>
  <c r="C1306" i="166"/>
  <c r="A1306" i="166"/>
  <c r="D1305" i="166"/>
  <c r="C1305" i="166"/>
  <c r="A1305" i="166"/>
  <c r="D1304" i="166"/>
  <c r="C1304" i="166"/>
  <c r="A1304" i="166"/>
  <c r="D1303" i="166"/>
  <c r="C1303" i="166"/>
  <c r="A1303" i="166"/>
  <c r="D1302" i="166"/>
  <c r="C1302" i="166"/>
  <c r="A1302" i="166"/>
  <c r="D1301" i="166"/>
  <c r="C1301" i="166"/>
  <c r="A1301" i="166"/>
  <c r="D1300" i="166"/>
  <c r="C1300" i="166"/>
  <c r="A1300" i="166"/>
  <c r="D1299" i="166"/>
  <c r="C1299" i="166"/>
  <c r="A1299" i="166"/>
  <c r="D1298" i="166"/>
  <c r="C1298" i="166"/>
  <c r="A1298" i="166"/>
  <c r="D1297" i="166"/>
  <c r="C1297" i="166"/>
  <c r="A1297" i="166"/>
  <c r="D1296" i="166"/>
  <c r="C1296" i="166"/>
  <c r="A1296" i="166"/>
  <c r="D1295" i="166"/>
  <c r="C1295" i="166"/>
  <c r="A1295" i="166"/>
  <c r="D1294" i="166"/>
  <c r="C1294" i="166"/>
  <c r="A1294" i="166"/>
  <c r="D1293" i="166"/>
  <c r="C1293" i="166"/>
  <c r="A1293" i="166"/>
  <c r="D1292" i="166"/>
  <c r="C1292" i="166"/>
  <c r="A1292" i="166"/>
  <c r="D1291" i="166"/>
  <c r="C1291" i="166"/>
  <c r="A1291" i="166"/>
  <c r="D1290" i="166"/>
  <c r="C1290" i="166"/>
  <c r="A1290" i="166"/>
  <c r="D1289" i="166"/>
  <c r="C1289" i="166"/>
  <c r="A1289" i="166"/>
  <c r="D1288" i="166"/>
  <c r="C1288" i="166"/>
  <c r="A1288" i="166"/>
  <c r="D1287" i="166"/>
  <c r="C1287" i="166"/>
  <c r="A1287" i="166"/>
  <c r="D1286" i="166"/>
  <c r="C1286" i="166"/>
  <c r="A1286" i="166"/>
  <c r="D1285" i="166"/>
  <c r="C1285" i="166"/>
  <c r="A1285" i="166"/>
  <c r="D1284" i="166"/>
  <c r="C1284" i="166"/>
  <c r="A1284" i="166"/>
  <c r="D1283" i="166"/>
  <c r="C1283" i="166"/>
  <c r="A1283" i="166"/>
  <c r="D1282" i="166"/>
  <c r="C1282" i="166"/>
  <c r="A1282" i="166"/>
  <c r="D1281" i="166"/>
  <c r="C1281" i="166"/>
  <c r="A1281" i="166"/>
  <c r="D1280" i="166"/>
  <c r="C1280" i="166"/>
  <c r="A1280" i="166"/>
  <c r="D1279" i="166"/>
  <c r="C1279" i="166"/>
  <c r="A1279" i="166"/>
  <c r="D1278" i="166"/>
  <c r="C1278" i="166"/>
  <c r="A1278" i="166"/>
  <c r="D1277" i="166"/>
  <c r="C1277" i="166"/>
  <c r="A1277" i="166"/>
  <c r="D1276" i="166"/>
  <c r="C1276" i="166"/>
  <c r="A1276" i="166"/>
  <c r="D1275" i="166"/>
  <c r="C1275" i="166"/>
  <c r="A1275" i="166"/>
  <c r="D1274" i="166"/>
  <c r="C1274" i="166"/>
  <c r="A1274" i="166"/>
  <c r="D1273" i="166"/>
  <c r="C1273" i="166"/>
  <c r="A1273" i="166"/>
  <c r="D1272" i="166"/>
  <c r="C1272" i="166"/>
  <c r="A1272" i="166"/>
  <c r="D1271" i="166"/>
  <c r="C1271" i="166"/>
  <c r="A1271" i="166"/>
  <c r="D1270" i="166"/>
  <c r="C1270" i="166"/>
  <c r="A1270" i="166"/>
  <c r="D1269" i="166"/>
  <c r="C1269" i="166"/>
  <c r="A1269" i="166"/>
  <c r="D1268" i="166"/>
  <c r="C1268" i="166"/>
  <c r="A1268" i="166"/>
  <c r="D1267" i="166"/>
  <c r="C1267" i="166"/>
  <c r="A1267" i="166"/>
  <c r="D1266" i="166"/>
  <c r="C1266" i="166"/>
  <c r="A1266" i="166"/>
  <c r="D1265" i="166"/>
  <c r="C1265" i="166"/>
  <c r="A1265" i="166"/>
  <c r="D1264" i="166"/>
  <c r="C1264" i="166"/>
  <c r="A1264" i="166"/>
  <c r="D1263" i="166"/>
  <c r="C1263" i="166"/>
  <c r="A1263" i="166"/>
  <c r="D1262" i="166"/>
  <c r="C1262" i="166"/>
  <c r="A1262" i="166"/>
  <c r="D1261" i="166"/>
  <c r="C1261" i="166"/>
  <c r="A1261" i="166"/>
  <c r="D1260" i="166"/>
  <c r="C1260" i="166"/>
  <c r="A1260" i="166"/>
  <c r="D1259" i="166"/>
  <c r="C1259" i="166"/>
  <c r="A1259" i="166"/>
  <c r="D1258" i="166"/>
  <c r="C1258" i="166"/>
  <c r="A1258" i="166"/>
  <c r="D1257" i="166"/>
  <c r="C1257" i="166"/>
  <c r="A1257" i="166"/>
  <c r="D1256" i="166"/>
  <c r="C1256" i="166"/>
  <c r="A1256" i="166"/>
  <c r="D1255" i="166"/>
  <c r="C1255" i="166"/>
  <c r="A1255" i="166"/>
  <c r="D1254" i="166"/>
  <c r="C1254" i="166"/>
  <c r="A1254" i="166"/>
  <c r="D1253" i="166"/>
  <c r="C1253" i="166"/>
  <c r="A1253" i="166"/>
  <c r="D1252" i="166"/>
  <c r="C1252" i="166"/>
  <c r="A1252" i="166"/>
  <c r="D1251" i="166"/>
  <c r="C1251" i="166"/>
  <c r="A1251" i="166"/>
  <c r="D1250" i="166"/>
  <c r="C1250" i="166"/>
  <c r="A1250" i="166"/>
  <c r="D1249" i="166"/>
  <c r="C1249" i="166"/>
  <c r="A1249" i="166"/>
  <c r="D1248" i="166"/>
  <c r="C1248" i="166"/>
  <c r="A1248" i="166"/>
  <c r="D1247" i="166"/>
  <c r="C1247" i="166"/>
  <c r="A1247" i="166"/>
  <c r="D1246" i="166"/>
  <c r="C1246" i="166"/>
  <c r="A1246" i="166"/>
  <c r="D1245" i="166"/>
  <c r="C1245" i="166"/>
  <c r="A1245" i="166"/>
  <c r="D1244" i="166"/>
  <c r="C1244" i="166"/>
  <c r="A1244" i="166"/>
  <c r="D1243" i="166"/>
  <c r="C1243" i="166"/>
  <c r="A1243" i="166"/>
  <c r="D1242" i="166"/>
  <c r="C1242" i="166"/>
  <c r="A1242" i="166"/>
  <c r="D1241" i="166"/>
  <c r="C1241" i="166"/>
  <c r="A1241" i="166"/>
  <c r="D1240" i="166"/>
  <c r="C1240" i="166"/>
  <c r="A1240" i="166"/>
  <c r="D1239" i="166"/>
  <c r="C1239" i="166"/>
  <c r="A1239" i="166"/>
  <c r="D1238" i="166"/>
  <c r="C1238" i="166"/>
  <c r="A1238" i="166"/>
  <c r="D1237" i="166"/>
  <c r="C1237" i="166"/>
  <c r="A1237" i="166"/>
  <c r="D1236" i="166"/>
  <c r="C1236" i="166"/>
  <c r="A1236" i="166"/>
  <c r="D1235" i="166"/>
  <c r="C1235" i="166"/>
  <c r="A1235" i="166"/>
  <c r="D1234" i="166"/>
  <c r="C1234" i="166"/>
  <c r="A1234" i="166"/>
  <c r="D1233" i="166"/>
  <c r="C1233" i="166"/>
  <c r="A1233" i="166"/>
  <c r="D1232" i="166"/>
  <c r="C1232" i="166"/>
  <c r="A1232" i="166"/>
  <c r="D1231" i="166"/>
  <c r="C1231" i="166"/>
  <c r="A1231" i="166"/>
  <c r="D1230" i="166"/>
  <c r="C1230" i="166"/>
  <c r="A1230" i="166"/>
  <c r="D1229" i="166"/>
  <c r="C1229" i="166"/>
  <c r="A1229" i="166"/>
  <c r="D1228" i="166"/>
  <c r="C1228" i="166"/>
  <c r="A1228" i="166"/>
  <c r="D1227" i="166"/>
  <c r="C1227" i="166"/>
  <c r="A1227" i="166"/>
  <c r="D1226" i="166"/>
  <c r="C1226" i="166"/>
  <c r="A1226" i="166"/>
  <c r="D1225" i="166"/>
  <c r="C1225" i="166"/>
  <c r="A1225" i="166"/>
  <c r="D1224" i="166"/>
  <c r="C1224" i="166"/>
  <c r="A1224" i="166"/>
  <c r="D1223" i="166"/>
  <c r="C1223" i="166"/>
  <c r="A1223" i="166"/>
  <c r="D1222" i="166"/>
  <c r="C1222" i="166"/>
  <c r="A1222" i="166"/>
  <c r="D1221" i="166"/>
  <c r="C1221" i="166"/>
  <c r="A1221" i="166"/>
  <c r="D1220" i="166"/>
  <c r="C1220" i="166"/>
  <c r="A1220" i="166"/>
  <c r="D1219" i="166"/>
  <c r="C1219" i="166"/>
  <c r="A1219" i="166"/>
  <c r="D1218" i="166"/>
  <c r="C1218" i="166"/>
  <c r="A1218" i="166"/>
  <c r="D1217" i="166"/>
  <c r="C1217" i="166"/>
  <c r="A1217" i="166"/>
  <c r="D1216" i="166"/>
  <c r="C1216" i="166"/>
  <c r="A1216" i="166"/>
  <c r="D1215" i="166"/>
  <c r="C1215" i="166"/>
  <c r="A1215" i="166"/>
  <c r="D1214" i="166"/>
  <c r="C1214" i="166"/>
  <c r="A1214" i="166"/>
  <c r="D1213" i="166"/>
  <c r="C1213" i="166"/>
  <c r="A1213" i="166"/>
  <c r="D1212" i="166"/>
  <c r="C1212" i="166"/>
  <c r="A1212" i="166"/>
  <c r="D1211" i="166"/>
  <c r="C1211" i="166"/>
  <c r="A1211" i="166"/>
  <c r="D1210" i="166"/>
  <c r="C1210" i="166"/>
  <c r="A1210" i="166"/>
  <c r="D1209" i="166"/>
  <c r="C1209" i="166"/>
  <c r="A1209" i="166"/>
  <c r="D1208" i="166"/>
  <c r="C1208" i="166"/>
  <c r="A1208" i="166"/>
  <c r="D1207" i="166"/>
  <c r="C1207" i="166"/>
  <c r="A1207" i="166"/>
  <c r="D1206" i="166"/>
  <c r="C1206" i="166"/>
  <c r="A1206" i="166"/>
  <c r="D1205" i="166"/>
  <c r="C1205" i="166"/>
  <c r="A1205" i="166"/>
  <c r="D1204" i="166"/>
  <c r="C1204" i="166"/>
  <c r="A1204" i="166"/>
  <c r="D1203" i="166"/>
  <c r="C1203" i="166"/>
  <c r="A1203" i="166"/>
  <c r="D1202" i="166"/>
  <c r="C1202" i="166"/>
  <c r="A1202" i="166"/>
  <c r="D1201" i="166"/>
  <c r="C1201" i="166"/>
  <c r="A1201" i="166"/>
  <c r="D1200" i="166"/>
  <c r="C1200" i="166"/>
  <c r="A1200" i="166"/>
  <c r="D1199" i="166"/>
  <c r="C1199" i="166"/>
  <c r="A1199" i="166"/>
  <c r="D1198" i="166"/>
  <c r="C1198" i="166"/>
  <c r="A1198" i="166"/>
  <c r="D1197" i="166"/>
  <c r="C1197" i="166"/>
  <c r="A1197" i="166"/>
  <c r="D1196" i="166"/>
  <c r="C1196" i="166"/>
  <c r="A1196" i="166"/>
  <c r="D1195" i="166"/>
  <c r="C1195" i="166"/>
  <c r="A1195" i="166"/>
  <c r="D1194" i="166"/>
  <c r="C1194" i="166"/>
  <c r="A1194" i="166"/>
  <c r="D1193" i="166"/>
  <c r="C1193" i="166"/>
  <c r="A1193" i="166"/>
  <c r="D1192" i="166"/>
  <c r="C1192" i="166"/>
  <c r="A1192" i="166"/>
  <c r="D1191" i="166"/>
  <c r="C1191" i="166"/>
  <c r="A1191" i="166"/>
  <c r="D1190" i="166"/>
  <c r="C1190" i="166"/>
  <c r="A1190" i="166"/>
  <c r="D1189" i="166"/>
  <c r="C1189" i="166"/>
  <c r="A1189" i="166"/>
  <c r="D1188" i="166"/>
  <c r="C1188" i="166"/>
  <c r="A1188" i="166"/>
  <c r="D1187" i="166"/>
  <c r="C1187" i="166"/>
  <c r="A1187" i="166"/>
  <c r="D1186" i="166"/>
  <c r="C1186" i="166"/>
  <c r="A1186" i="166"/>
  <c r="D1185" i="166"/>
  <c r="C1185" i="166"/>
  <c r="A1185" i="166"/>
  <c r="D1184" i="166"/>
  <c r="C1184" i="166"/>
  <c r="A1184" i="166"/>
  <c r="D1183" i="166"/>
  <c r="C1183" i="166"/>
  <c r="A1183" i="166"/>
  <c r="D1182" i="166"/>
  <c r="C1182" i="166"/>
  <c r="A1182" i="166"/>
  <c r="D1181" i="166"/>
  <c r="C1181" i="166"/>
  <c r="A1181" i="166"/>
  <c r="D1180" i="166"/>
  <c r="C1180" i="166"/>
  <c r="A1180" i="166"/>
  <c r="D1179" i="166"/>
  <c r="C1179" i="166"/>
  <c r="A1179" i="166"/>
  <c r="D1178" i="166"/>
  <c r="C1178" i="166"/>
  <c r="A1178" i="166"/>
  <c r="D1177" i="166"/>
  <c r="C1177" i="166"/>
  <c r="A1177" i="166"/>
  <c r="D1176" i="166"/>
  <c r="C1176" i="166"/>
  <c r="A1176" i="166"/>
  <c r="D1175" i="166"/>
  <c r="C1175" i="166"/>
  <c r="A1175" i="166"/>
  <c r="D1174" i="166"/>
  <c r="C1174" i="166"/>
  <c r="A1174" i="166"/>
  <c r="D1173" i="166"/>
  <c r="C1173" i="166"/>
  <c r="A1173" i="166"/>
  <c r="D1172" i="166"/>
  <c r="C1172" i="166"/>
  <c r="A1172" i="166"/>
  <c r="D1171" i="166"/>
  <c r="C1171" i="166"/>
  <c r="A1171" i="166"/>
  <c r="D1170" i="166"/>
  <c r="C1170" i="166"/>
  <c r="A1170" i="166"/>
  <c r="D1169" i="166"/>
  <c r="C1169" i="166"/>
  <c r="A1169" i="166"/>
  <c r="D1168" i="166"/>
  <c r="C1168" i="166"/>
  <c r="A1168" i="166"/>
  <c r="D1167" i="166"/>
  <c r="C1167" i="166"/>
  <c r="A1167" i="166"/>
  <c r="D1166" i="166"/>
  <c r="C1166" i="166"/>
  <c r="A1166" i="166"/>
  <c r="D1165" i="166"/>
  <c r="C1165" i="166"/>
  <c r="A1165" i="166"/>
  <c r="D1164" i="166"/>
  <c r="C1164" i="166"/>
  <c r="A1164" i="166"/>
  <c r="D1163" i="166"/>
  <c r="C1163" i="166"/>
  <c r="A1163" i="166"/>
  <c r="D1162" i="166"/>
  <c r="C1162" i="166"/>
  <c r="A1162" i="166"/>
  <c r="D1161" i="166"/>
  <c r="C1161" i="166"/>
  <c r="A1161" i="166"/>
  <c r="D1160" i="166"/>
  <c r="C1160" i="166"/>
  <c r="A1160" i="166"/>
  <c r="D1159" i="166"/>
  <c r="C1159" i="166"/>
  <c r="A1159" i="166"/>
  <c r="D1158" i="166"/>
  <c r="C1158" i="166"/>
  <c r="A1158" i="166"/>
  <c r="D1157" i="166"/>
  <c r="C1157" i="166"/>
  <c r="A1157" i="166"/>
  <c r="D1156" i="166"/>
  <c r="C1156" i="166"/>
  <c r="A1156" i="166"/>
  <c r="D1155" i="166"/>
  <c r="C1155" i="166"/>
  <c r="A1155" i="166"/>
  <c r="D1154" i="166"/>
  <c r="C1154" i="166"/>
  <c r="A1154" i="166"/>
  <c r="D1153" i="166"/>
  <c r="C1153" i="166"/>
  <c r="A1153" i="166"/>
  <c r="D1152" i="166"/>
  <c r="C1152" i="166"/>
  <c r="A1152" i="166"/>
  <c r="D1151" i="166"/>
  <c r="C1151" i="166"/>
  <c r="A1151" i="166"/>
  <c r="D1150" i="166"/>
  <c r="C1150" i="166"/>
  <c r="A1150" i="166"/>
  <c r="D1149" i="166"/>
  <c r="C1149" i="166"/>
  <c r="A1149" i="166"/>
  <c r="D1148" i="166"/>
  <c r="C1148" i="166"/>
  <c r="A1148" i="166"/>
  <c r="D1147" i="166"/>
  <c r="C1147" i="166"/>
  <c r="A1147" i="166"/>
  <c r="D1146" i="166"/>
  <c r="C1146" i="166"/>
  <c r="A1146" i="166"/>
  <c r="D1145" i="166"/>
  <c r="C1145" i="166"/>
  <c r="A1145" i="166"/>
  <c r="D1144" i="166"/>
  <c r="C1144" i="166"/>
  <c r="A1144" i="166"/>
  <c r="D1143" i="166"/>
  <c r="C1143" i="166"/>
  <c r="A1143" i="166"/>
  <c r="D1142" i="166"/>
  <c r="C1142" i="166"/>
  <c r="A1142" i="166"/>
  <c r="D1141" i="166"/>
  <c r="C1141" i="166"/>
  <c r="A1141" i="166"/>
  <c r="D1140" i="166"/>
  <c r="C1140" i="166"/>
  <c r="A1140" i="166"/>
  <c r="D1139" i="166"/>
  <c r="C1139" i="166"/>
  <c r="A1139" i="166"/>
  <c r="D1138" i="166"/>
  <c r="C1138" i="166"/>
  <c r="A1138" i="166"/>
  <c r="D1137" i="166"/>
  <c r="C1137" i="166"/>
  <c r="A1137" i="166"/>
  <c r="D1136" i="166"/>
  <c r="C1136" i="166"/>
  <c r="A1136" i="166"/>
  <c r="D1135" i="166"/>
  <c r="C1135" i="166"/>
  <c r="A1135" i="166"/>
  <c r="D1134" i="166"/>
  <c r="C1134" i="166"/>
  <c r="A1134" i="166"/>
  <c r="D1133" i="166"/>
  <c r="C1133" i="166"/>
  <c r="A1133" i="166"/>
  <c r="D1132" i="166"/>
  <c r="C1132" i="166"/>
  <c r="A1132" i="166"/>
  <c r="D1131" i="166"/>
  <c r="C1131" i="166"/>
  <c r="A1131" i="166"/>
  <c r="D1130" i="166"/>
  <c r="C1130" i="166"/>
  <c r="A1130" i="166"/>
  <c r="D1129" i="166"/>
  <c r="C1129" i="166"/>
  <c r="A1129" i="166"/>
  <c r="D1128" i="166"/>
  <c r="C1128" i="166"/>
  <c r="A1128" i="166"/>
  <c r="D1127" i="166"/>
  <c r="C1127" i="166"/>
  <c r="A1127" i="166"/>
  <c r="D1126" i="166"/>
  <c r="C1126" i="166"/>
  <c r="A1126" i="166"/>
  <c r="D1125" i="166"/>
  <c r="C1125" i="166"/>
  <c r="A1125" i="166"/>
  <c r="D1124" i="166"/>
  <c r="C1124" i="166"/>
  <c r="A1124" i="166"/>
  <c r="D1123" i="166"/>
  <c r="C1123" i="166"/>
  <c r="A1123" i="166"/>
  <c r="D1122" i="166"/>
  <c r="C1122" i="166"/>
  <c r="A1122" i="166"/>
  <c r="D1121" i="166"/>
  <c r="C1121" i="166"/>
  <c r="A1121" i="166"/>
  <c r="D1120" i="166"/>
  <c r="C1120" i="166"/>
  <c r="A1120" i="166"/>
  <c r="D1119" i="166"/>
  <c r="C1119" i="166"/>
  <c r="A1119" i="166"/>
  <c r="D1118" i="166"/>
  <c r="C1118" i="166"/>
  <c r="A1118" i="166"/>
  <c r="D1117" i="166"/>
  <c r="C1117" i="166"/>
  <c r="A1117" i="166"/>
  <c r="D1116" i="166"/>
  <c r="C1116" i="166"/>
  <c r="A1116" i="166"/>
  <c r="D1115" i="166"/>
  <c r="C1115" i="166"/>
  <c r="A1115" i="166"/>
  <c r="D1114" i="166"/>
  <c r="C1114" i="166"/>
  <c r="A1114" i="166"/>
  <c r="D1113" i="166"/>
  <c r="C1113" i="166"/>
  <c r="A1113" i="166"/>
  <c r="D1112" i="166"/>
  <c r="C1112" i="166"/>
  <c r="A1112" i="166"/>
  <c r="D1111" i="166"/>
  <c r="C1111" i="166"/>
  <c r="A1111" i="166"/>
  <c r="D1110" i="166"/>
  <c r="C1110" i="166"/>
  <c r="A1110" i="166"/>
  <c r="D1109" i="166"/>
  <c r="C1109" i="166"/>
  <c r="A1109" i="166"/>
  <c r="D1108" i="166"/>
  <c r="C1108" i="166"/>
  <c r="A1108" i="166"/>
  <c r="D1107" i="166"/>
  <c r="C1107" i="166"/>
  <c r="A1107" i="166"/>
  <c r="D1106" i="166"/>
  <c r="C1106" i="166"/>
  <c r="A1106" i="166"/>
  <c r="D1105" i="166"/>
  <c r="C1105" i="166"/>
  <c r="A1105" i="166"/>
  <c r="D1104" i="166"/>
  <c r="C1104" i="166"/>
  <c r="A1104" i="166"/>
  <c r="D1103" i="166"/>
  <c r="C1103" i="166"/>
  <c r="A1103" i="166"/>
  <c r="D1102" i="166"/>
  <c r="C1102" i="166"/>
  <c r="A1102" i="166"/>
  <c r="D1101" i="166"/>
  <c r="C1101" i="166"/>
  <c r="A1101" i="166"/>
  <c r="D1100" i="166"/>
  <c r="C1100" i="166"/>
  <c r="A1100" i="166"/>
  <c r="D1099" i="166"/>
  <c r="C1099" i="166"/>
  <c r="A1099" i="166"/>
  <c r="D1098" i="166"/>
  <c r="C1098" i="166"/>
  <c r="A1098" i="166"/>
  <c r="D1097" i="166"/>
  <c r="C1097" i="166"/>
  <c r="A1097" i="166"/>
  <c r="D1096" i="166"/>
  <c r="C1096" i="166"/>
  <c r="A1096" i="166"/>
  <c r="D1095" i="166"/>
  <c r="C1095" i="166"/>
  <c r="A1095" i="166"/>
  <c r="D1094" i="166"/>
  <c r="C1094" i="166"/>
  <c r="A1094" i="166"/>
  <c r="D1093" i="166"/>
  <c r="C1093" i="166"/>
  <c r="A1093" i="166"/>
  <c r="D1092" i="166"/>
  <c r="C1092" i="166"/>
  <c r="A1092" i="166"/>
  <c r="D1091" i="166"/>
  <c r="C1091" i="166"/>
  <c r="A1091" i="166"/>
  <c r="D1090" i="166"/>
  <c r="C1090" i="166"/>
  <c r="A1090" i="166"/>
  <c r="D1089" i="166"/>
  <c r="C1089" i="166"/>
  <c r="A1089" i="166"/>
  <c r="D1088" i="166"/>
  <c r="C1088" i="166"/>
  <c r="A1088" i="166"/>
  <c r="D1087" i="166"/>
  <c r="C1087" i="166"/>
  <c r="A1087" i="166"/>
  <c r="D1086" i="166"/>
  <c r="C1086" i="166"/>
  <c r="A1086" i="166"/>
  <c r="D1085" i="166"/>
  <c r="C1085" i="166"/>
  <c r="A1085" i="166"/>
  <c r="D1084" i="166"/>
  <c r="C1084" i="166"/>
  <c r="A1084" i="166"/>
  <c r="D1083" i="166"/>
  <c r="C1083" i="166"/>
  <c r="A1083" i="166"/>
  <c r="D1082" i="166"/>
  <c r="C1082" i="166"/>
  <c r="A1082" i="166"/>
  <c r="D1081" i="166"/>
  <c r="C1081" i="166"/>
  <c r="A1081" i="166"/>
  <c r="D1080" i="166"/>
  <c r="C1080" i="166"/>
  <c r="A1080" i="166"/>
  <c r="D1079" i="166"/>
  <c r="C1079" i="166"/>
  <c r="A1079" i="166"/>
  <c r="D1078" i="166"/>
  <c r="C1078" i="166"/>
  <c r="A1078" i="166"/>
  <c r="D1077" i="166"/>
  <c r="C1077" i="166"/>
  <c r="A1077" i="166"/>
  <c r="D1076" i="166"/>
  <c r="C1076" i="166"/>
  <c r="A1076" i="166"/>
  <c r="D1075" i="166"/>
  <c r="C1075" i="166"/>
  <c r="A1075" i="166"/>
  <c r="D1074" i="166"/>
  <c r="C1074" i="166"/>
  <c r="A1074" i="166"/>
  <c r="D1073" i="166"/>
  <c r="C1073" i="166"/>
  <c r="A1073" i="166"/>
  <c r="D1072" i="166"/>
  <c r="C1072" i="166"/>
  <c r="A1072" i="166"/>
  <c r="D1071" i="166"/>
  <c r="C1071" i="166"/>
  <c r="A1071" i="166"/>
  <c r="D1070" i="166"/>
  <c r="C1070" i="166"/>
  <c r="A1070" i="166"/>
  <c r="D1069" i="166"/>
  <c r="C1069" i="166"/>
  <c r="A1069" i="166"/>
  <c r="D1068" i="166"/>
  <c r="C1068" i="166"/>
  <c r="A1068" i="166"/>
  <c r="D1067" i="166"/>
  <c r="C1067" i="166"/>
  <c r="A1067" i="166"/>
  <c r="D1066" i="166"/>
  <c r="C1066" i="166"/>
  <c r="A1066" i="166"/>
  <c r="D1065" i="166"/>
  <c r="C1065" i="166"/>
  <c r="A1065" i="166"/>
  <c r="D1064" i="166"/>
  <c r="C1064" i="166"/>
  <c r="A1064" i="166"/>
  <c r="D1063" i="166"/>
  <c r="C1063" i="166"/>
  <c r="A1063" i="166"/>
  <c r="D1062" i="166"/>
  <c r="C1062" i="166"/>
  <c r="A1062" i="166"/>
  <c r="D1061" i="166"/>
  <c r="C1061" i="166"/>
  <c r="A1061" i="166"/>
  <c r="D1060" i="166"/>
  <c r="C1060" i="166"/>
  <c r="A1060" i="166"/>
  <c r="D1059" i="166"/>
  <c r="C1059" i="166"/>
  <c r="A1059" i="166"/>
  <c r="D1058" i="166"/>
  <c r="C1058" i="166"/>
  <c r="A1058" i="166"/>
  <c r="D1057" i="166"/>
  <c r="C1057" i="166"/>
  <c r="A1057" i="166"/>
  <c r="D1056" i="166"/>
  <c r="C1056" i="166"/>
  <c r="A1056" i="166"/>
  <c r="D1055" i="166"/>
  <c r="C1055" i="166"/>
  <c r="A1055" i="166"/>
  <c r="D1054" i="166"/>
  <c r="C1054" i="166"/>
  <c r="A1054" i="166"/>
  <c r="D1053" i="166"/>
  <c r="C1053" i="166"/>
  <c r="A1053" i="166"/>
  <c r="D1052" i="166"/>
  <c r="C1052" i="166"/>
  <c r="A1052" i="166"/>
  <c r="D1051" i="166"/>
  <c r="C1051" i="166"/>
  <c r="A1051" i="166"/>
  <c r="D1050" i="166"/>
  <c r="C1050" i="166"/>
  <c r="A1050" i="166"/>
  <c r="D1049" i="166"/>
  <c r="C1049" i="166"/>
  <c r="A1049" i="166"/>
  <c r="D1048" i="166"/>
  <c r="C1048" i="166"/>
  <c r="A1048" i="166"/>
  <c r="D1047" i="166"/>
  <c r="C1047" i="166"/>
  <c r="A1047" i="166"/>
  <c r="D1046" i="166"/>
  <c r="C1046" i="166"/>
  <c r="A1046" i="166"/>
  <c r="D1045" i="166"/>
  <c r="C1045" i="166"/>
  <c r="A1045" i="166"/>
  <c r="D1044" i="166"/>
  <c r="C1044" i="166"/>
  <c r="A1044" i="166"/>
  <c r="D1043" i="166"/>
  <c r="C1043" i="166"/>
  <c r="A1043" i="166"/>
  <c r="D1042" i="166"/>
  <c r="C1042" i="166"/>
  <c r="A1042" i="166"/>
  <c r="D1041" i="166"/>
  <c r="C1041" i="166"/>
  <c r="A1041" i="166"/>
  <c r="D1040" i="166"/>
  <c r="C1040" i="166"/>
  <c r="A1040" i="166"/>
  <c r="D1039" i="166"/>
  <c r="C1039" i="166"/>
  <c r="A1039" i="166"/>
  <c r="D1038" i="166"/>
  <c r="C1038" i="166"/>
  <c r="A1038" i="166"/>
  <c r="D1037" i="166"/>
  <c r="C1037" i="166"/>
  <c r="A1037" i="166"/>
  <c r="D1036" i="166"/>
  <c r="C1036" i="166"/>
  <c r="A1036" i="166"/>
  <c r="D1035" i="166"/>
  <c r="C1035" i="166"/>
  <c r="A1035" i="166"/>
  <c r="D1034" i="166"/>
  <c r="C1034" i="166"/>
  <c r="A1034" i="166"/>
  <c r="D1033" i="166"/>
  <c r="C1033" i="166"/>
  <c r="A1033" i="166"/>
  <c r="D1032" i="166"/>
  <c r="C1032" i="166"/>
  <c r="A1032" i="166"/>
  <c r="D1031" i="166"/>
  <c r="C1031" i="166"/>
  <c r="A1031" i="166"/>
  <c r="D1030" i="166"/>
  <c r="C1030" i="166"/>
  <c r="A1030" i="166"/>
  <c r="D1029" i="166"/>
  <c r="C1029" i="166"/>
  <c r="A1029" i="166"/>
  <c r="D1028" i="166"/>
  <c r="C1028" i="166"/>
  <c r="A1028" i="166"/>
  <c r="D1027" i="166"/>
  <c r="C1027" i="166"/>
  <c r="A1027" i="166"/>
  <c r="D1026" i="166"/>
  <c r="C1026" i="166"/>
  <c r="A1026" i="166"/>
  <c r="D1025" i="166"/>
  <c r="C1025" i="166"/>
  <c r="A1025" i="166"/>
  <c r="D1024" i="166"/>
  <c r="C1024" i="166"/>
  <c r="A1024" i="166"/>
  <c r="D1023" i="166"/>
  <c r="C1023" i="166"/>
  <c r="A1023" i="166"/>
  <c r="D1022" i="166"/>
  <c r="C1022" i="166"/>
  <c r="A1022" i="166"/>
  <c r="D1021" i="166"/>
  <c r="C1021" i="166"/>
  <c r="A1021" i="166"/>
  <c r="D1020" i="166"/>
  <c r="C1020" i="166"/>
  <c r="A1020" i="166"/>
  <c r="D1019" i="166"/>
  <c r="C1019" i="166"/>
  <c r="A1019" i="166"/>
  <c r="D1018" i="166"/>
  <c r="C1018" i="166"/>
  <c r="A1018" i="166"/>
  <c r="D1017" i="166"/>
  <c r="C1017" i="166"/>
  <c r="A1017" i="166"/>
  <c r="D1016" i="166"/>
  <c r="C1016" i="166"/>
  <c r="A1016" i="166"/>
  <c r="D1015" i="166"/>
  <c r="C1015" i="166"/>
  <c r="A1015" i="166"/>
  <c r="D1014" i="166"/>
  <c r="C1014" i="166"/>
  <c r="A1014" i="166"/>
  <c r="D1013" i="166"/>
  <c r="C1013" i="166"/>
  <c r="A1013" i="166"/>
  <c r="D1012" i="166"/>
  <c r="C1012" i="166"/>
  <c r="A1012" i="166"/>
  <c r="D1011" i="166"/>
  <c r="C1011" i="166"/>
  <c r="A1011" i="166"/>
  <c r="D1010" i="166"/>
  <c r="C1010" i="166"/>
  <c r="A1010" i="166"/>
  <c r="D1009" i="166"/>
  <c r="C1009" i="166"/>
  <c r="A1009" i="166"/>
  <c r="D1008" i="166"/>
  <c r="C1008" i="166"/>
  <c r="A1008" i="166"/>
  <c r="D1007" i="166"/>
  <c r="C1007" i="166"/>
  <c r="A1007" i="166"/>
  <c r="D1006" i="166"/>
  <c r="C1006" i="166"/>
  <c r="A1006" i="166"/>
  <c r="D1005" i="166"/>
  <c r="C1005" i="166"/>
  <c r="A1005" i="166"/>
  <c r="D1004" i="166"/>
  <c r="C1004" i="166"/>
  <c r="A1004" i="166"/>
  <c r="D1003" i="166"/>
  <c r="C1003" i="166"/>
  <c r="A1003" i="166"/>
  <c r="D1002" i="166"/>
  <c r="C1002" i="166"/>
  <c r="A1002" i="166"/>
  <c r="D1001" i="166"/>
  <c r="C1001" i="166"/>
  <c r="A1001" i="166"/>
  <c r="D1000" i="166"/>
  <c r="C1000" i="166"/>
  <c r="A1000" i="166"/>
  <c r="D999" i="166"/>
  <c r="C999" i="166"/>
  <c r="A999" i="166"/>
  <c r="D998" i="166"/>
  <c r="C998" i="166"/>
  <c r="A998" i="166"/>
  <c r="D997" i="166"/>
  <c r="C997" i="166"/>
  <c r="A997" i="166"/>
  <c r="D996" i="166"/>
  <c r="C996" i="166"/>
  <c r="A996" i="166"/>
  <c r="D995" i="166"/>
  <c r="C995" i="166"/>
  <c r="A995" i="166"/>
  <c r="D994" i="166"/>
  <c r="C994" i="166"/>
  <c r="A994" i="166"/>
  <c r="D993" i="166"/>
  <c r="C993" i="166"/>
  <c r="A993" i="166"/>
  <c r="D992" i="166"/>
  <c r="C992" i="166"/>
  <c r="A992" i="166"/>
  <c r="D991" i="166"/>
  <c r="C991" i="166"/>
  <c r="A991" i="166"/>
  <c r="D990" i="166"/>
  <c r="C990" i="166"/>
  <c r="A990" i="166"/>
  <c r="D989" i="166"/>
  <c r="C989" i="166"/>
  <c r="A989" i="166"/>
  <c r="D988" i="166"/>
  <c r="C988" i="166"/>
  <c r="A988" i="166"/>
  <c r="D987" i="166"/>
  <c r="C987" i="166"/>
  <c r="A987" i="166"/>
  <c r="D986" i="166"/>
  <c r="C986" i="166"/>
  <c r="A986" i="166"/>
  <c r="D985" i="166"/>
  <c r="C985" i="166"/>
  <c r="A985" i="166"/>
  <c r="D984" i="166"/>
  <c r="C984" i="166"/>
  <c r="A984" i="166"/>
  <c r="D983" i="166"/>
  <c r="C983" i="166"/>
  <c r="A983" i="166"/>
  <c r="D982" i="166"/>
  <c r="C982" i="166"/>
  <c r="A982" i="166"/>
  <c r="D981" i="166"/>
  <c r="C981" i="166"/>
  <c r="A981" i="166"/>
  <c r="D980" i="166"/>
  <c r="C980" i="166"/>
  <c r="A980" i="166"/>
  <c r="D979" i="166"/>
  <c r="C979" i="166"/>
  <c r="A979" i="166"/>
  <c r="D978" i="166"/>
  <c r="C978" i="166"/>
  <c r="A978" i="166"/>
  <c r="D977" i="166"/>
  <c r="C977" i="166"/>
  <c r="A977" i="166"/>
  <c r="D976" i="166"/>
  <c r="C976" i="166"/>
  <c r="A976" i="166"/>
  <c r="D975" i="166"/>
  <c r="C975" i="166"/>
  <c r="A975" i="166"/>
  <c r="D974" i="166"/>
  <c r="C974" i="166"/>
  <c r="A974" i="166"/>
  <c r="D973" i="166"/>
  <c r="C973" i="166"/>
  <c r="A973" i="166"/>
  <c r="D972" i="166"/>
  <c r="C972" i="166"/>
  <c r="A972" i="166"/>
  <c r="D971" i="166"/>
  <c r="C971" i="166"/>
  <c r="A971" i="166"/>
  <c r="D970" i="166"/>
  <c r="C970" i="166"/>
  <c r="A970" i="166"/>
  <c r="D969" i="166"/>
  <c r="C969" i="166"/>
  <c r="A969" i="166"/>
  <c r="D968" i="166"/>
  <c r="C968" i="166"/>
  <c r="A968" i="166"/>
  <c r="D967" i="166"/>
  <c r="C967" i="166"/>
  <c r="A967" i="166"/>
  <c r="D966" i="166"/>
  <c r="C966" i="166"/>
  <c r="A966" i="166"/>
  <c r="D965" i="166"/>
  <c r="C965" i="166"/>
  <c r="A965" i="166"/>
  <c r="D964" i="166"/>
  <c r="C964" i="166"/>
  <c r="A964" i="166"/>
  <c r="D963" i="166"/>
  <c r="C963" i="166"/>
  <c r="A963" i="166"/>
  <c r="D962" i="166"/>
  <c r="C962" i="166"/>
  <c r="A962" i="166"/>
  <c r="D961" i="166"/>
  <c r="C961" i="166"/>
  <c r="A961" i="166"/>
  <c r="D960" i="166"/>
  <c r="C960" i="166"/>
  <c r="A960" i="166"/>
  <c r="D959" i="166"/>
  <c r="C959" i="166"/>
  <c r="A959" i="166"/>
  <c r="D958" i="166"/>
  <c r="C958" i="166"/>
  <c r="A958" i="166"/>
  <c r="D957" i="166"/>
  <c r="C957" i="166"/>
  <c r="A957" i="166"/>
  <c r="D956" i="166"/>
  <c r="C956" i="166"/>
  <c r="A956" i="166"/>
  <c r="D955" i="166"/>
  <c r="C955" i="166"/>
  <c r="A955" i="166"/>
  <c r="D954" i="166"/>
  <c r="C954" i="166"/>
  <c r="A954" i="166"/>
  <c r="D953" i="166"/>
  <c r="C953" i="166"/>
  <c r="A953" i="166"/>
  <c r="D952" i="166"/>
  <c r="C952" i="166"/>
  <c r="A952" i="166"/>
  <c r="D951" i="166"/>
  <c r="C951" i="166"/>
  <c r="A951" i="166"/>
  <c r="D950" i="166"/>
  <c r="C950" i="166"/>
  <c r="A950" i="166"/>
  <c r="D949" i="166"/>
  <c r="C949" i="166"/>
  <c r="A949" i="166"/>
  <c r="D948" i="166"/>
  <c r="C948" i="166"/>
  <c r="A948" i="166"/>
  <c r="D947" i="166"/>
  <c r="C947" i="166"/>
  <c r="A947" i="166"/>
  <c r="D946" i="166"/>
  <c r="C946" i="166"/>
  <c r="A946" i="166"/>
  <c r="D945" i="166"/>
  <c r="C945" i="166"/>
  <c r="A945" i="166"/>
  <c r="D944" i="166"/>
  <c r="C944" i="166"/>
  <c r="A944" i="166"/>
  <c r="D943" i="166"/>
  <c r="C943" i="166"/>
  <c r="A943" i="166"/>
  <c r="D942" i="166"/>
  <c r="C942" i="166"/>
  <c r="A942" i="166"/>
  <c r="D941" i="166"/>
  <c r="C941" i="166"/>
  <c r="A941" i="166"/>
  <c r="D940" i="166"/>
  <c r="C940" i="166"/>
  <c r="A940" i="166"/>
  <c r="D939" i="166"/>
  <c r="C939" i="166"/>
  <c r="A939" i="166"/>
  <c r="D938" i="166"/>
  <c r="C938" i="166"/>
  <c r="A938" i="166"/>
  <c r="D937" i="166"/>
  <c r="C937" i="166"/>
  <c r="A937" i="166"/>
  <c r="D936" i="166"/>
  <c r="C936" i="166"/>
  <c r="A936" i="166"/>
  <c r="D935" i="166"/>
  <c r="C935" i="166"/>
  <c r="A935" i="166"/>
  <c r="D934" i="166"/>
  <c r="C934" i="166"/>
  <c r="A934" i="166"/>
  <c r="D933" i="166"/>
  <c r="C933" i="166"/>
  <c r="A933" i="166"/>
  <c r="D932" i="166"/>
  <c r="C932" i="166"/>
  <c r="A932" i="166"/>
  <c r="D931" i="166"/>
  <c r="C931" i="166"/>
  <c r="A931" i="166"/>
  <c r="D930" i="166"/>
  <c r="C930" i="166"/>
  <c r="A930" i="166"/>
  <c r="D929" i="166"/>
  <c r="C929" i="166"/>
  <c r="A929" i="166"/>
  <c r="D928" i="166"/>
  <c r="C928" i="166"/>
  <c r="A928" i="166"/>
  <c r="D927" i="166"/>
  <c r="C927" i="166"/>
  <c r="A927" i="166"/>
  <c r="D926" i="166"/>
  <c r="C926" i="166"/>
  <c r="A926" i="166"/>
  <c r="D925" i="166"/>
  <c r="C925" i="166"/>
  <c r="A925" i="166"/>
  <c r="D924" i="166"/>
  <c r="C924" i="166"/>
  <c r="A924" i="166"/>
  <c r="D923" i="166"/>
  <c r="C923" i="166"/>
  <c r="A923" i="166"/>
  <c r="D922" i="166"/>
  <c r="C922" i="166"/>
  <c r="A922" i="166"/>
  <c r="D921" i="166"/>
  <c r="C921" i="166"/>
  <c r="A921" i="166"/>
  <c r="D920" i="166"/>
  <c r="C920" i="166"/>
  <c r="A920" i="166"/>
  <c r="D919" i="166"/>
  <c r="C919" i="166"/>
  <c r="A919" i="166"/>
  <c r="D918" i="166"/>
  <c r="C918" i="166"/>
  <c r="A918" i="166"/>
  <c r="D917" i="166"/>
  <c r="C917" i="166"/>
  <c r="A917" i="166"/>
  <c r="D916" i="166"/>
  <c r="C916" i="166"/>
  <c r="A916" i="166"/>
  <c r="D915" i="166"/>
  <c r="C915" i="166"/>
  <c r="A915" i="166"/>
  <c r="D914" i="166"/>
  <c r="C914" i="166"/>
  <c r="A914" i="166"/>
  <c r="D913" i="166"/>
  <c r="C913" i="166"/>
  <c r="A913" i="166"/>
  <c r="D912" i="166"/>
  <c r="C912" i="166"/>
  <c r="A912" i="166"/>
  <c r="D911" i="166"/>
  <c r="C911" i="166"/>
  <c r="A911" i="166"/>
  <c r="D910" i="166"/>
  <c r="C910" i="166"/>
  <c r="A910" i="166"/>
  <c r="D909" i="166"/>
  <c r="C909" i="166"/>
  <c r="A909" i="166"/>
  <c r="D908" i="166"/>
  <c r="C908" i="166"/>
  <c r="A908" i="166"/>
  <c r="D907" i="166"/>
  <c r="C907" i="166"/>
  <c r="A907" i="166"/>
  <c r="D906" i="166"/>
  <c r="C906" i="166"/>
  <c r="A906" i="166"/>
  <c r="D905" i="166"/>
  <c r="C905" i="166"/>
  <c r="A905" i="166"/>
  <c r="D904" i="166"/>
  <c r="C904" i="166"/>
  <c r="A904" i="166"/>
  <c r="D903" i="166"/>
  <c r="C903" i="166"/>
  <c r="A903" i="166"/>
  <c r="D902" i="166"/>
  <c r="C902" i="166"/>
  <c r="A902" i="166"/>
  <c r="D901" i="166"/>
  <c r="C901" i="166"/>
  <c r="A901" i="166"/>
  <c r="D900" i="166"/>
  <c r="C900" i="166"/>
  <c r="A900" i="166"/>
  <c r="D899" i="166"/>
  <c r="C899" i="166"/>
  <c r="A899" i="166"/>
  <c r="D898" i="166"/>
  <c r="C898" i="166"/>
  <c r="A898" i="166"/>
  <c r="D897" i="166"/>
  <c r="C897" i="166"/>
  <c r="A897" i="166"/>
  <c r="D896" i="166"/>
  <c r="C896" i="166"/>
  <c r="A896" i="166"/>
  <c r="D895" i="166"/>
  <c r="C895" i="166"/>
  <c r="A895" i="166"/>
  <c r="D894" i="166"/>
  <c r="C894" i="166"/>
  <c r="A894" i="166"/>
  <c r="D893" i="166"/>
  <c r="C893" i="166"/>
  <c r="A893" i="166"/>
  <c r="D892" i="166"/>
  <c r="C892" i="166"/>
  <c r="A892" i="166"/>
  <c r="D891" i="166"/>
  <c r="C891" i="166"/>
  <c r="A891" i="166"/>
  <c r="D890" i="166"/>
  <c r="C890" i="166"/>
  <c r="A890" i="166"/>
  <c r="D889" i="166"/>
  <c r="C889" i="166"/>
  <c r="A889" i="166"/>
  <c r="D888" i="166"/>
  <c r="C888" i="166"/>
  <c r="A888" i="166"/>
  <c r="D887" i="166"/>
  <c r="C887" i="166"/>
  <c r="A887" i="166"/>
  <c r="D886" i="166"/>
  <c r="C886" i="166"/>
  <c r="A886" i="166"/>
  <c r="D885" i="166"/>
  <c r="C885" i="166"/>
  <c r="A885" i="166"/>
  <c r="D884" i="166"/>
  <c r="C884" i="166"/>
  <c r="A884" i="166"/>
  <c r="D883" i="166"/>
  <c r="C883" i="166"/>
  <c r="A883" i="166"/>
  <c r="D882" i="166"/>
  <c r="C882" i="166"/>
  <c r="A882" i="166"/>
  <c r="D881" i="166"/>
  <c r="C881" i="166"/>
  <c r="A881" i="166"/>
  <c r="D880" i="166"/>
  <c r="C880" i="166"/>
  <c r="A880" i="166"/>
  <c r="D879" i="166"/>
  <c r="C879" i="166"/>
  <c r="A879" i="166"/>
  <c r="D878" i="166"/>
  <c r="C878" i="166"/>
  <c r="A878" i="166"/>
  <c r="D877" i="166"/>
  <c r="C877" i="166"/>
  <c r="A877" i="166"/>
  <c r="D876" i="166"/>
  <c r="C876" i="166"/>
  <c r="A876" i="166"/>
  <c r="D875" i="166"/>
  <c r="C875" i="166"/>
  <c r="A875" i="166"/>
  <c r="D874" i="166"/>
  <c r="C874" i="166"/>
  <c r="A874" i="166"/>
  <c r="D873" i="166"/>
  <c r="C873" i="166"/>
  <c r="A873" i="166"/>
  <c r="D872" i="166"/>
  <c r="C872" i="166"/>
  <c r="A872" i="166"/>
  <c r="D871" i="166"/>
  <c r="C871" i="166"/>
  <c r="A871" i="166"/>
  <c r="D870" i="166"/>
  <c r="C870" i="166"/>
  <c r="A870" i="166"/>
  <c r="D869" i="166"/>
  <c r="C869" i="166"/>
  <c r="A869" i="166"/>
  <c r="D868" i="166"/>
  <c r="C868" i="166"/>
  <c r="A868" i="166"/>
  <c r="D867" i="166"/>
  <c r="C867" i="166"/>
  <c r="A867" i="166"/>
  <c r="D866" i="166"/>
  <c r="C866" i="166"/>
  <c r="A866" i="166"/>
  <c r="D865" i="166"/>
  <c r="C865" i="166"/>
  <c r="A865" i="166"/>
  <c r="D864" i="166"/>
  <c r="C864" i="166"/>
  <c r="A864" i="166"/>
  <c r="D863" i="166"/>
  <c r="C863" i="166"/>
  <c r="A863" i="166"/>
  <c r="D862" i="166"/>
  <c r="C862" i="166"/>
  <c r="A862" i="166"/>
  <c r="D861" i="166"/>
  <c r="C861" i="166"/>
  <c r="A861" i="166"/>
  <c r="D860" i="166"/>
  <c r="C860" i="166"/>
  <c r="A860" i="166"/>
  <c r="D859" i="166"/>
  <c r="C859" i="166"/>
  <c r="A859" i="166"/>
  <c r="D858" i="166"/>
  <c r="C858" i="166"/>
  <c r="A858" i="166"/>
  <c r="D857" i="166"/>
  <c r="C857" i="166"/>
  <c r="A857" i="166"/>
  <c r="D856" i="166"/>
  <c r="C856" i="166"/>
  <c r="A856" i="166"/>
  <c r="D855" i="166"/>
  <c r="C855" i="166"/>
  <c r="A855" i="166"/>
  <c r="D854" i="166"/>
  <c r="C854" i="166"/>
  <c r="A854" i="166"/>
  <c r="D853" i="166"/>
  <c r="C853" i="166"/>
  <c r="A853" i="166"/>
  <c r="D852" i="166"/>
  <c r="C852" i="166"/>
  <c r="A852" i="166"/>
  <c r="D851" i="166"/>
  <c r="C851" i="166"/>
  <c r="A851" i="166"/>
  <c r="D850" i="166"/>
  <c r="C850" i="166"/>
  <c r="A850" i="166"/>
  <c r="D849" i="166"/>
  <c r="C849" i="166"/>
  <c r="A849" i="166"/>
  <c r="D848" i="166"/>
  <c r="C848" i="166"/>
  <c r="A848" i="166"/>
  <c r="D847" i="166"/>
  <c r="C847" i="166"/>
  <c r="A847" i="166"/>
  <c r="D846" i="166"/>
  <c r="C846" i="166"/>
  <c r="A846" i="166"/>
  <c r="D845" i="166"/>
  <c r="C845" i="166"/>
  <c r="A845" i="166"/>
  <c r="D844" i="166"/>
  <c r="C844" i="166"/>
  <c r="A844" i="166"/>
  <c r="D843" i="166"/>
  <c r="C843" i="166"/>
  <c r="A843" i="166"/>
  <c r="D842" i="166"/>
  <c r="C842" i="166"/>
  <c r="A842" i="166"/>
  <c r="D841" i="166"/>
  <c r="C841" i="166"/>
  <c r="A841" i="166"/>
  <c r="D840" i="166"/>
  <c r="C840" i="166"/>
  <c r="A840" i="166"/>
  <c r="D839" i="166"/>
  <c r="C839" i="166"/>
  <c r="A839" i="166"/>
  <c r="D838" i="166"/>
  <c r="C838" i="166"/>
  <c r="A838" i="166"/>
  <c r="D837" i="166"/>
  <c r="C837" i="166"/>
  <c r="A837" i="166"/>
  <c r="D836" i="166"/>
  <c r="C836" i="166"/>
  <c r="A836" i="166"/>
  <c r="D835" i="166"/>
  <c r="C835" i="166"/>
  <c r="A835" i="166"/>
  <c r="D834" i="166"/>
  <c r="C834" i="166"/>
  <c r="A834" i="166"/>
  <c r="D833" i="166"/>
  <c r="C833" i="166"/>
  <c r="A833" i="166"/>
  <c r="D832" i="166"/>
  <c r="C832" i="166"/>
  <c r="A832" i="166"/>
  <c r="D831" i="166"/>
  <c r="C831" i="166"/>
  <c r="A831" i="166"/>
  <c r="D830" i="166"/>
  <c r="C830" i="166"/>
  <c r="A830" i="166"/>
  <c r="D829" i="166"/>
  <c r="C829" i="166"/>
  <c r="A829" i="166"/>
  <c r="D828" i="166"/>
  <c r="C828" i="166"/>
  <c r="A828" i="166"/>
  <c r="D827" i="166"/>
  <c r="C827" i="166"/>
  <c r="A827" i="166"/>
  <c r="D826" i="166"/>
  <c r="C826" i="166"/>
  <c r="A826" i="166"/>
  <c r="D825" i="166"/>
  <c r="C825" i="166"/>
  <c r="A825" i="166"/>
  <c r="D824" i="166"/>
  <c r="C824" i="166"/>
  <c r="A824" i="166"/>
  <c r="D823" i="166"/>
  <c r="C823" i="166"/>
  <c r="A823" i="166"/>
  <c r="D822" i="166"/>
  <c r="C822" i="166"/>
  <c r="A822" i="166"/>
  <c r="D821" i="166"/>
  <c r="C821" i="166"/>
  <c r="A821" i="166"/>
  <c r="D820" i="166"/>
  <c r="C820" i="166"/>
  <c r="A820" i="166"/>
  <c r="D819" i="166"/>
  <c r="C819" i="166"/>
  <c r="A819" i="166"/>
  <c r="D818" i="166"/>
  <c r="C818" i="166"/>
  <c r="A818" i="166"/>
  <c r="D817" i="166"/>
  <c r="C817" i="166"/>
  <c r="A817" i="166"/>
  <c r="D816" i="166"/>
  <c r="C816" i="166"/>
  <c r="A816" i="166"/>
  <c r="D815" i="166"/>
  <c r="C815" i="166"/>
  <c r="A815" i="166"/>
  <c r="D814" i="166"/>
  <c r="C814" i="166"/>
  <c r="A814" i="166"/>
  <c r="D813" i="166"/>
  <c r="C813" i="166"/>
  <c r="A813" i="166"/>
  <c r="D812" i="166"/>
  <c r="C812" i="166"/>
  <c r="A812" i="166"/>
  <c r="D811" i="166"/>
  <c r="C811" i="166"/>
  <c r="A811" i="166"/>
  <c r="D810" i="166"/>
  <c r="C810" i="166"/>
  <c r="A810" i="166"/>
  <c r="D809" i="166"/>
  <c r="C809" i="166"/>
  <c r="A809" i="166"/>
  <c r="D808" i="166"/>
  <c r="C808" i="166"/>
  <c r="A808" i="166"/>
  <c r="D807" i="166"/>
  <c r="C807" i="166"/>
  <c r="A807" i="166"/>
  <c r="D806" i="166"/>
  <c r="C806" i="166"/>
  <c r="A806" i="166"/>
  <c r="D805" i="166"/>
  <c r="C805" i="166"/>
  <c r="A805" i="166"/>
  <c r="D804" i="166"/>
  <c r="C804" i="166"/>
  <c r="A804" i="166"/>
  <c r="D803" i="166"/>
  <c r="C803" i="166"/>
  <c r="A803" i="166"/>
  <c r="D802" i="166"/>
  <c r="C802" i="166"/>
  <c r="A802" i="166"/>
  <c r="D801" i="166"/>
  <c r="C801" i="166"/>
  <c r="A801" i="166"/>
  <c r="D800" i="166"/>
  <c r="C800" i="166"/>
  <c r="A800" i="166"/>
  <c r="D799" i="166"/>
  <c r="C799" i="166"/>
  <c r="A799" i="166"/>
  <c r="D798" i="166"/>
  <c r="C798" i="166"/>
  <c r="A798" i="166"/>
  <c r="D797" i="166"/>
  <c r="C797" i="166"/>
  <c r="A797" i="166"/>
  <c r="D796" i="166"/>
  <c r="C796" i="166"/>
  <c r="A796" i="166"/>
  <c r="D795" i="166"/>
  <c r="C795" i="166"/>
  <c r="A795" i="166"/>
  <c r="D794" i="166"/>
  <c r="C794" i="166"/>
  <c r="A794" i="166"/>
  <c r="D793" i="166"/>
  <c r="C793" i="166"/>
  <c r="A793" i="166"/>
  <c r="D792" i="166"/>
  <c r="C792" i="166"/>
  <c r="A792" i="166"/>
  <c r="D791" i="166"/>
  <c r="C791" i="166"/>
  <c r="A791" i="166"/>
  <c r="D790" i="166"/>
  <c r="C790" i="166"/>
  <c r="A790" i="166"/>
  <c r="D789" i="166"/>
  <c r="C789" i="166"/>
  <c r="A789" i="166"/>
  <c r="D788" i="166"/>
  <c r="C788" i="166"/>
  <c r="A788" i="166"/>
  <c r="D787" i="166"/>
  <c r="C787" i="166"/>
  <c r="A787" i="166"/>
  <c r="D786" i="166"/>
  <c r="C786" i="166"/>
  <c r="A786" i="166"/>
  <c r="D785" i="166"/>
  <c r="C785" i="166"/>
  <c r="A785" i="166"/>
  <c r="D784" i="166"/>
  <c r="C784" i="166"/>
  <c r="A784" i="166"/>
  <c r="D783" i="166"/>
  <c r="C783" i="166"/>
  <c r="A783" i="166"/>
  <c r="D782" i="166"/>
  <c r="C782" i="166"/>
  <c r="A782" i="166"/>
  <c r="D781" i="166"/>
  <c r="C781" i="166"/>
  <c r="A781" i="166"/>
  <c r="D780" i="166"/>
  <c r="C780" i="166"/>
  <c r="A780" i="166"/>
  <c r="D779" i="166"/>
  <c r="C779" i="166"/>
  <c r="A779" i="166"/>
  <c r="D778" i="166"/>
  <c r="C778" i="166"/>
  <c r="A778" i="166"/>
  <c r="D777" i="166"/>
  <c r="C777" i="166"/>
  <c r="A777" i="166"/>
  <c r="D776" i="166"/>
  <c r="C776" i="166"/>
  <c r="A776" i="166"/>
  <c r="D775" i="166"/>
  <c r="C775" i="166"/>
  <c r="A775" i="166"/>
  <c r="D774" i="166"/>
  <c r="C774" i="166"/>
  <c r="A774" i="166"/>
  <c r="D773" i="166"/>
  <c r="C773" i="166"/>
  <c r="A773" i="166"/>
  <c r="D772" i="166"/>
  <c r="C772" i="166"/>
  <c r="A772" i="166"/>
  <c r="D771" i="166"/>
  <c r="C771" i="166"/>
  <c r="A771" i="166"/>
  <c r="D770" i="166"/>
  <c r="C770" i="166"/>
  <c r="A770" i="166"/>
  <c r="D769" i="166"/>
  <c r="C769" i="166"/>
  <c r="A769" i="166"/>
  <c r="D768" i="166"/>
  <c r="C768" i="166"/>
  <c r="A768" i="166"/>
  <c r="D767" i="166"/>
  <c r="C767" i="166"/>
  <c r="A767" i="166"/>
  <c r="D766" i="166"/>
  <c r="C766" i="166"/>
  <c r="A766" i="166"/>
  <c r="D765" i="166"/>
  <c r="C765" i="166"/>
  <c r="A765" i="166"/>
  <c r="D764" i="166"/>
  <c r="C764" i="166"/>
  <c r="A764" i="166"/>
  <c r="D763" i="166"/>
  <c r="C763" i="166"/>
  <c r="A763" i="166"/>
  <c r="D762" i="166"/>
  <c r="C762" i="166"/>
  <c r="A762" i="166"/>
  <c r="D761" i="166"/>
  <c r="C761" i="166"/>
  <c r="A761" i="166"/>
  <c r="D760" i="166"/>
  <c r="C760" i="166"/>
  <c r="A760" i="166"/>
  <c r="D759" i="166"/>
  <c r="C759" i="166"/>
  <c r="A759" i="166"/>
  <c r="D758" i="166"/>
  <c r="C758" i="166"/>
  <c r="A758" i="166"/>
  <c r="D757" i="166"/>
  <c r="C757" i="166"/>
  <c r="A757" i="166"/>
  <c r="D756" i="166"/>
  <c r="C756" i="166"/>
  <c r="A756" i="166"/>
  <c r="D755" i="166"/>
  <c r="C755" i="166"/>
  <c r="A755" i="166"/>
  <c r="D754" i="166"/>
  <c r="C754" i="166"/>
  <c r="A754" i="166"/>
  <c r="D753" i="166"/>
  <c r="C753" i="166"/>
  <c r="A753" i="166"/>
  <c r="D752" i="166"/>
  <c r="C752" i="166"/>
  <c r="A752" i="166"/>
  <c r="D751" i="166"/>
  <c r="C751" i="166"/>
  <c r="A751" i="166"/>
  <c r="D750" i="166"/>
  <c r="C750" i="166"/>
  <c r="A750" i="166"/>
  <c r="D749" i="166"/>
  <c r="C749" i="166"/>
  <c r="A749" i="166"/>
  <c r="D748" i="166"/>
  <c r="C748" i="166"/>
  <c r="A748" i="166"/>
  <c r="D747" i="166"/>
  <c r="C747" i="166"/>
  <c r="A747" i="166"/>
  <c r="D746" i="166"/>
  <c r="C746" i="166"/>
  <c r="A746" i="166"/>
  <c r="D745" i="166"/>
  <c r="C745" i="166"/>
  <c r="A745" i="166"/>
  <c r="D744" i="166"/>
  <c r="C744" i="166"/>
  <c r="A744" i="166"/>
  <c r="D743" i="166"/>
  <c r="C743" i="166"/>
  <c r="A743" i="166"/>
  <c r="D742" i="166"/>
  <c r="C742" i="166"/>
  <c r="A742" i="166"/>
  <c r="D741" i="166"/>
  <c r="C741" i="166"/>
  <c r="A741" i="166"/>
  <c r="D740" i="166"/>
  <c r="C740" i="166"/>
  <c r="A740" i="166"/>
  <c r="D739" i="166"/>
  <c r="C739" i="166"/>
  <c r="A739" i="166"/>
  <c r="D738" i="166"/>
  <c r="C738" i="166"/>
  <c r="A738" i="166"/>
  <c r="D737" i="166"/>
  <c r="C737" i="166"/>
  <c r="A737" i="166"/>
  <c r="D736" i="166"/>
  <c r="C736" i="166"/>
  <c r="A736" i="166"/>
  <c r="D735" i="166"/>
  <c r="C735" i="166"/>
  <c r="A735" i="166"/>
  <c r="D734" i="166"/>
  <c r="C734" i="166"/>
  <c r="A734" i="166"/>
  <c r="D733" i="166"/>
  <c r="C733" i="166"/>
  <c r="A733" i="166"/>
  <c r="D732" i="166"/>
  <c r="C732" i="166"/>
  <c r="A732" i="166"/>
  <c r="D731" i="166"/>
  <c r="C731" i="166"/>
  <c r="A731" i="166"/>
  <c r="D730" i="166"/>
  <c r="C730" i="166"/>
  <c r="A730" i="166"/>
  <c r="D729" i="166"/>
  <c r="C729" i="166"/>
  <c r="A729" i="166"/>
  <c r="D728" i="166"/>
  <c r="C728" i="166"/>
  <c r="A728" i="166"/>
  <c r="D727" i="166"/>
  <c r="C727" i="166"/>
  <c r="A727" i="166"/>
  <c r="D726" i="166"/>
  <c r="C726" i="166"/>
  <c r="A726" i="166"/>
  <c r="D725" i="166"/>
  <c r="C725" i="166"/>
  <c r="A725" i="166"/>
  <c r="D724" i="166"/>
  <c r="C724" i="166"/>
  <c r="A724" i="166"/>
  <c r="D723" i="166"/>
  <c r="C723" i="166"/>
  <c r="A723" i="166"/>
  <c r="D722" i="166"/>
  <c r="C722" i="166"/>
  <c r="A722" i="166"/>
  <c r="D721" i="166"/>
  <c r="C721" i="166"/>
  <c r="A721" i="166"/>
  <c r="D720" i="166"/>
  <c r="C720" i="166"/>
  <c r="A720" i="166"/>
  <c r="D719" i="166"/>
  <c r="C719" i="166"/>
  <c r="A719" i="166"/>
  <c r="D718" i="166"/>
  <c r="C718" i="166"/>
  <c r="A718" i="166"/>
  <c r="D717" i="166"/>
  <c r="C717" i="166"/>
  <c r="A717" i="166"/>
  <c r="D716" i="166"/>
  <c r="C716" i="166"/>
  <c r="A716" i="166"/>
  <c r="D715" i="166"/>
  <c r="C715" i="166"/>
  <c r="A715" i="166"/>
  <c r="D714" i="166"/>
  <c r="C714" i="166"/>
  <c r="A714" i="166"/>
  <c r="D713" i="166"/>
  <c r="C713" i="166"/>
  <c r="A713" i="166"/>
  <c r="D712" i="166"/>
  <c r="C712" i="166"/>
  <c r="A712" i="166"/>
  <c r="D711" i="166"/>
  <c r="C711" i="166"/>
  <c r="A711" i="166"/>
  <c r="D710" i="166"/>
  <c r="C710" i="166"/>
  <c r="A710" i="166"/>
  <c r="D709" i="166"/>
  <c r="C709" i="166"/>
  <c r="A709" i="166"/>
  <c r="D708" i="166"/>
  <c r="C708" i="166"/>
  <c r="A708" i="166"/>
  <c r="D707" i="166"/>
  <c r="C707" i="166"/>
  <c r="A707" i="166"/>
  <c r="D706" i="166"/>
  <c r="C706" i="166"/>
  <c r="A706" i="166"/>
  <c r="D705" i="166"/>
  <c r="C705" i="166"/>
  <c r="A705" i="166"/>
  <c r="D704" i="166"/>
  <c r="C704" i="166"/>
  <c r="A704" i="166"/>
  <c r="D703" i="166"/>
  <c r="C703" i="166"/>
  <c r="A703" i="166"/>
  <c r="D702" i="166"/>
  <c r="C702" i="166"/>
  <c r="A702" i="166"/>
  <c r="D701" i="166"/>
  <c r="C701" i="166"/>
  <c r="A701" i="166"/>
  <c r="D700" i="166"/>
  <c r="C700" i="166"/>
  <c r="A700" i="166"/>
  <c r="D699" i="166"/>
  <c r="C699" i="166"/>
  <c r="A699" i="166"/>
  <c r="D698" i="166"/>
  <c r="C698" i="166"/>
  <c r="A698" i="166"/>
  <c r="D697" i="166"/>
  <c r="C697" i="166"/>
  <c r="A697" i="166"/>
  <c r="D696" i="166"/>
  <c r="C696" i="166"/>
  <c r="A696" i="166"/>
  <c r="D695" i="166"/>
  <c r="C695" i="166"/>
  <c r="A695" i="166"/>
  <c r="D694" i="166"/>
  <c r="C694" i="166"/>
  <c r="A694" i="166"/>
  <c r="D693" i="166"/>
  <c r="C693" i="166"/>
  <c r="A693" i="166"/>
  <c r="D692" i="166"/>
  <c r="C692" i="166"/>
  <c r="A692" i="166"/>
  <c r="D691" i="166"/>
  <c r="C691" i="166"/>
  <c r="A691" i="166"/>
  <c r="D690" i="166"/>
  <c r="C690" i="166"/>
  <c r="A690" i="166"/>
  <c r="D689" i="166"/>
  <c r="C689" i="166"/>
  <c r="A689" i="166"/>
  <c r="D688" i="166"/>
  <c r="C688" i="166"/>
  <c r="A688" i="166"/>
  <c r="D687" i="166"/>
  <c r="C687" i="166"/>
  <c r="A687" i="166"/>
  <c r="D686" i="166"/>
  <c r="C686" i="166"/>
  <c r="A686" i="166"/>
  <c r="D685" i="166"/>
  <c r="C685" i="166"/>
  <c r="A685" i="166"/>
  <c r="D684" i="166"/>
  <c r="C684" i="166"/>
  <c r="A684" i="166"/>
  <c r="D683" i="166"/>
  <c r="C683" i="166"/>
  <c r="A683" i="166"/>
  <c r="D682" i="166"/>
  <c r="C682" i="166"/>
  <c r="A682" i="166"/>
  <c r="D681" i="166"/>
  <c r="C681" i="166"/>
  <c r="A681" i="166"/>
  <c r="D680" i="166"/>
  <c r="C680" i="166"/>
  <c r="A680" i="166"/>
  <c r="D679" i="166"/>
  <c r="C679" i="166"/>
  <c r="A679" i="166"/>
  <c r="D678" i="166"/>
  <c r="C678" i="166"/>
  <c r="A678" i="166"/>
  <c r="D677" i="166"/>
  <c r="C677" i="166"/>
  <c r="A677" i="166"/>
  <c r="D676" i="166"/>
  <c r="C676" i="166"/>
  <c r="A676" i="166"/>
  <c r="D675" i="166"/>
  <c r="C675" i="166"/>
  <c r="A675" i="166"/>
  <c r="D674" i="166"/>
  <c r="C674" i="166"/>
  <c r="A674" i="166"/>
  <c r="D673" i="166"/>
  <c r="C673" i="166"/>
  <c r="A673" i="166"/>
  <c r="D672" i="166"/>
  <c r="C672" i="166"/>
  <c r="A672" i="166"/>
  <c r="D671" i="166"/>
  <c r="C671" i="166"/>
  <c r="A671" i="166"/>
  <c r="D670" i="166"/>
  <c r="C670" i="166"/>
  <c r="A670" i="166"/>
  <c r="D669" i="166"/>
  <c r="C669" i="166"/>
  <c r="A669" i="166"/>
  <c r="D668" i="166"/>
  <c r="C668" i="166"/>
  <c r="A668" i="166"/>
  <c r="D667" i="166"/>
  <c r="C667" i="166"/>
  <c r="A667" i="166"/>
  <c r="D666" i="166"/>
  <c r="C666" i="166"/>
  <c r="A666" i="166"/>
  <c r="D665" i="166"/>
  <c r="C665" i="166"/>
  <c r="A665" i="166"/>
  <c r="D664" i="166"/>
  <c r="C664" i="166"/>
  <c r="A664" i="166"/>
  <c r="D663" i="166"/>
  <c r="C663" i="166"/>
  <c r="A663" i="166"/>
  <c r="D662" i="166"/>
  <c r="C662" i="166"/>
  <c r="A662" i="166"/>
  <c r="D661" i="166"/>
  <c r="C661" i="166"/>
  <c r="A661" i="166"/>
  <c r="D660" i="166"/>
  <c r="C660" i="166"/>
  <c r="A660" i="166"/>
  <c r="D659" i="166"/>
  <c r="C659" i="166"/>
  <c r="A659" i="166"/>
  <c r="D658" i="166"/>
  <c r="C658" i="166"/>
  <c r="A658" i="166"/>
  <c r="D657" i="166"/>
  <c r="C657" i="166"/>
  <c r="A657" i="166"/>
  <c r="D656" i="166"/>
  <c r="C656" i="166"/>
  <c r="A656" i="166"/>
  <c r="D655" i="166"/>
  <c r="C655" i="166"/>
  <c r="A655" i="166"/>
  <c r="D654" i="166"/>
  <c r="C654" i="166"/>
  <c r="A654" i="166"/>
  <c r="D653" i="166"/>
  <c r="C653" i="166"/>
  <c r="A653" i="166"/>
  <c r="D652" i="166"/>
  <c r="C652" i="166"/>
  <c r="A652" i="166"/>
  <c r="D651" i="166"/>
  <c r="C651" i="166"/>
  <c r="A651" i="166"/>
  <c r="D650" i="166"/>
  <c r="C650" i="166"/>
  <c r="A650" i="166"/>
  <c r="D649" i="166"/>
  <c r="C649" i="166"/>
  <c r="A649" i="166"/>
  <c r="D648" i="166"/>
  <c r="C648" i="166"/>
  <c r="A648" i="166"/>
  <c r="D647" i="166"/>
  <c r="C647" i="166"/>
  <c r="A647" i="166"/>
  <c r="D646" i="166"/>
  <c r="C646" i="166"/>
  <c r="A646" i="166"/>
  <c r="D645" i="166"/>
  <c r="C645" i="166"/>
  <c r="A645" i="166"/>
  <c r="D644" i="166"/>
  <c r="C644" i="166"/>
  <c r="A644" i="166"/>
  <c r="D643" i="166"/>
  <c r="C643" i="166"/>
  <c r="A643" i="166"/>
  <c r="D642" i="166"/>
  <c r="C642" i="166"/>
  <c r="A642" i="166"/>
  <c r="D641" i="166"/>
  <c r="C641" i="166"/>
  <c r="A641" i="166"/>
  <c r="D640" i="166"/>
  <c r="C640" i="166"/>
  <c r="A640" i="166"/>
  <c r="D639" i="166"/>
  <c r="C639" i="166"/>
  <c r="A639" i="166"/>
  <c r="D638" i="166"/>
  <c r="C638" i="166"/>
  <c r="A638" i="166"/>
  <c r="D637" i="166"/>
  <c r="C637" i="166"/>
  <c r="A637" i="166"/>
  <c r="D636" i="166"/>
  <c r="C636" i="166"/>
  <c r="A636" i="166"/>
  <c r="D635" i="166"/>
  <c r="C635" i="166"/>
  <c r="A635" i="166"/>
  <c r="D634" i="166"/>
  <c r="C634" i="166"/>
  <c r="A634" i="166"/>
  <c r="D633" i="166"/>
  <c r="C633" i="166"/>
  <c r="A633" i="166"/>
  <c r="D632" i="166"/>
  <c r="C632" i="166"/>
  <c r="A632" i="166"/>
  <c r="D631" i="166"/>
  <c r="C631" i="166"/>
  <c r="A631" i="166"/>
  <c r="D630" i="166"/>
  <c r="C630" i="166"/>
  <c r="A630" i="166"/>
  <c r="D629" i="166"/>
  <c r="C629" i="166"/>
  <c r="A629" i="166"/>
  <c r="D628" i="166"/>
  <c r="C628" i="166"/>
  <c r="A628" i="166"/>
  <c r="D627" i="166"/>
  <c r="C627" i="166"/>
  <c r="A627" i="166"/>
  <c r="D626" i="166"/>
  <c r="C626" i="166"/>
  <c r="A626" i="166"/>
  <c r="D625" i="166"/>
  <c r="C625" i="166"/>
  <c r="A625" i="166"/>
  <c r="D624" i="166"/>
  <c r="C624" i="166"/>
  <c r="A624" i="166"/>
  <c r="D623" i="166"/>
  <c r="C623" i="166"/>
  <c r="A623" i="166"/>
  <c r="D622" i="166"/>
  <c r="C622" i="166"/>
  <c r="A622" i="166"/>
  <c r="D621" i="166"/>
  <c r="C621" i="166"/>
  <c r="A621" i="166"/>
  <c r="D620" i="166"/>
  <c r="C620" i="166"/>
  <c r="A620" i="166"/>
  <c r="D619" i="166"/>
  <c r="C619" i="166"/>
  <c r="A619" i="166"/>
  <c r="D618" i="166"/>
  <c r="C618" i="166"/>
  <c r="A618" i="166"/>
  <c r="D617" i="166"/>
  <c r="C617" i="166"/>
  <c r="A617" i="166"/>
  <c r="D616" i="166"/>
  <c r="C616" i="166"/>
  <c r="A616" i="166"/>
  <c r="D615" i="166"/>
  <c r="C615" i="166"/>
  <c r="A615" i="166"/>
  <c r="D614" i="166"/>
  <c r="C614" i="166"/>
  <c r="A614" i="166"/>
  <c r="D613" i="166"/>
  <c r="C613" i="166"/>
  <c r="A613" i="166"/>
  <c r="D612" i="166"/>
  <c r="C612" i="166"/>
  <c r="A612" i="166"/>
  <c r="D611" i="166"/>
  <c r="C611" i="166"/>
  <c r="A611" i="166"/>
  <c r="D610" i="166"/>
  <c r="C610" i="166"/>
  <c r="A610" i="166"/>
  <c r="D609" i="166"/>
  <c r="C609" i="166"/>
  <c r="A609" i="166"/>
  <c r="D608" i="166"/>
  <c r="C608" i="166"/>
  <c r="A608" i="166"/>
  <c r="D607" i="166"/>
  <c r="C607" i="166"/>
  <c r="A607" i="166"/>
  <c r="D606" i="166"/>
  <c r="C606" i="166"/>
  <c r="A606" i="166"/>
  <c r="D605" i="166"/>
  <c r="C605" i="166"/>
  <c r="A605" i="166"/>
  <c r="D604" i="166"/>
  <c r="C604" i="166"/>
  <c r="A604" i="166"/>
  <c r="D603" i="166"/>
  <c r="C603" i="166"/>
  <c r="A603" i="166"/>
  <c r="D602" i="166"/>
  <c r="C602" i="166"/>
  <c r="A602" i="166"/>
  <c r="D601" i="166"/>
  <c r="C601" i="166"/>
  <c r="A601" i="166"/>
  <c r="D600" i="166"/>
  <c r="C600" i="166"/>
  <c r="A600" i="166"/>
  <c r="D599" i="166"/>
  <c r="C599" i="166"/>
  <c r="A599" i="166"/>
  <c r="D598" i="166"/>
  <c r="C598" i="166"/>
  <c r="A598" i="166"/>
  <c r="D597" i="166"/>
  <c r="C597" i="166"/>
  <c r="A597" i="166"/>
  <c r="D596" i="166"/>
  <c r="C596" i="166"/>
  <c r="A596" i="166"/>
  <c r="D595" i="166"/>
  <c r="C595" i="166"/>
  <c r="A595" i="166"/>
  <c r="D594" i="166"/>
  <c r="C594" i="166"/>
  <c r="A594" i="166"/>
  <c r="D593" i="166"/>
  <c r="C593" i="166"/>
  <c r="A593" i="166"/>
  <c r="D592" i="166"/>
  <c r="C592" i="166"/>
  <c r="A592" i="166"/>
  <c r="D591" i="166"/>
  <c r="C591" i="166"/>
  <c r="A591" i="166"/>
  <c r="D590" i="166"/>
  <c r="C590" i="166"/>
  <c r="A590" i="166"/>
  <c r="D589" i="166"/>
  <c r="C589" i="166"/>
  <c r="A589" i="166"/>
  <c r="D588" i="166"/>
  <c r="C588" i="166"/>
  <c r="A588" i="166"/>
  <c r="D587" i="166"/>
  <c r="C587" i="166"/>
  <c r="A587" i="166"/>
  <c r="D586" i="166"/>
  <c r="C586" i="166"/>
  <c r="A586" i="166"/>
  <c r="D585" i="166"/>
  <c r="C585" i="166"/>
  <c r="A585" i="166"/>
  <c r="D584" i="166"/>
  <c r="C584" i="166"/>
  <c r="A584" i="166"/>
  <c r="D583" i="166"/>
  <c r="C583" i="166"/>
  <c r="A583" i="166"/>
  <c r="D582" i="166"/>
  <c r="C582" i="166"/>
  <c r="A582" i="166"/>
  <c r="D581" i="166"/>
  <c r="C581" i="166"/>
  <c r="A581" i="166"/>
  <c r="D580" i="166"/>
  <c r="C580" i="166"/>
  <c r="A580" i="166"/>
  <c r="D579" i="166"/>
  <c r="C579" i="166"/>
  <c r="A579" i="166"/>
  <c r="D578" i="166"/>
  <c r="C578" i="166"/>
  <c r="A578" i="166"/>
  <c r="D577" i="166"/>
  <c r="C577" i="166"/>
  <c r="A577" i="166"/>
  <c r="D576" i="166"/>
  <c r="C576" i="166"/>
  <c r="A576" i="166"/>
  <c r="D575" i="166"/>
  <c r="C575" i="166"/>
  <c r="A575" i="166"/>
  <c r="D574" i="166"/>
  <c r="C574" i="166"/>
  <c r="A574" i="166"/>
  <c r="D573" i="166"/>
  <c r="C573" i="166"/>
  <c r="A573" i="166"/>
  <c r="D572" i="166"/>
  <c r="C572" i="166"/>
  <c r="A572" i="166"/>
  <c r="D571" i="166"/>
  <c r="C571" i="166"/>
  <c r="A571" i="166"/>
  <c r="D570" i="166"/>
  <c r="C570" i="166"/>
  <c r="A570" i="166"/>
  <c r="D569" i="166"/>
  <c r="C569" i="166"/>
  <c r="A569" i="166"/>
  <c r="D568" i="166"/>
  <c r="C568" i="166"/>
  <c r="A568" i="166"/>
  <c r="D567" i="166"/>
  <c r="C567" i="166"/>
  <c r="A567" i="166"/>
  <c r="D566" i="166"/>
  <c r="C566" i="166"/>
  <c r="A566" i="166"/>
  <c r="D565" i="166"/>
  <c r="C565" i="166"/>
  <c r="A565" i="166"/>
  <c r="D564" i="166"/>
  <c r="C564" i="166"/>
  <c r="A564" i="166"/>
  <c r="D563" i="166"/>
  <c r="C563" i="166"/>
  <c r="A563" i="166"/>
  <c r="D562" i="166"/>
  <c r="C562" i="166"/>
  <c r="A562" i="166"/>
  <c r="D561" i="166"/>
  <c r="C561" i="166"/>
  <c r="A561" i="166"/>
  <c r="D560" i="166"/>
  <c r="C560" i="166"/>
  <c r="A560" i="166"/>
  <c r="D559" i="166"/>
  <c r="C559" i="166"/>
  <c r="A559" i="166"/>
  <c r="D558" i="166"/>
  <c r="C558" i="166"/>
  <c r="A558" i="166"/>
  <c r="D557" i="166"/>
  <c r="C557" i="166"/>
  <c r="A557" i="166"/>
  <c r="D556" i="166"/>
  <c r="C556" i="166"/>
  <c r="A556" i="166"/>
  <c r="D555" i="166"/>
  <c r="C555" i="166"/>
  <c r="A555" i="166"/>
  <c r="D554" i="166"/>
  <c r="C554" i="166"/>
  <c r="A554" i="166"/>
  <c r="D553" i="166"/>
  <c r="C553" i="166"/>
  <c r="A553" i="166"/>
  <c r="D552" i="166"/>
  <c r="C552" i="166"/>
  <c r="A552" i="166"/>
  <c r="D551" i="166"/>
  <c r="C551" i="166"/>
  <c r="A551" i="166"/>
  <c r="D550" i="166"/>
  <c r="C550" i="166"/>
  <c r="A550" i="166"/>
  <c r="D549" i="166"/>
  <c r="C549" i="166"/>
  <c r="A549" i="166"/>
  <c r="D548" i="166"/>
  <c r="C548" i="166"/>
  <c r="A548" i="166"/>
  <c r="D547" i="166"/>
  <c r="C547" i="166"/>
  <c r="A547" i="166"/>
  <c r="D546" i="166"/>
  <c r="C546" i="166"/>
  <c r="A546" i="166"/>
  <c r="D545" i="166"/>
  <c r="C545" i="166"/>
  <c r="A545" i="166"/>
  <c r="D544" i="166"/>
  <c r="C544" i="166"/>
  <c r="A544" i="166"/>
  <c r="D543" i="166"/>
  <c r="C543" i="166"/>
  <c r="A543" i="166"/>
  <c r="D542" i="166"/>
  <c r="C542" i="166"/>
  <c r="A542" i="166"/>
  <c r="D541" i="166"/>
  <c r="C541" i="166"/>
  <c r="A541" i="166"/>
  <c r="D540" i="166"/>
  <c r="C540" i="166"/>
  <c r="A540" i="166"/>
  <c r="D539" i="166"/>
  <c r="C539" i="166"/>
  <c r="A539" i="166"/>
  <c r="D538" i="166"/>
  <c r="C538" i="166"/>
  <c r="A538" i="166"/>
  <c r="D537" i="166"/>
  <c r="C537" i="166"/>
  <c r="A537" i="166"/>
  <c r="D536" i="166"/>
  <c r="C536" i="166"/>
  <c r="A536" i="166"/>
  <c r="D535" i="166"/>
  <c r="C535" i="166"/>
  <c r="A535" i="166"/>
  <c r="D534" i="166"/>
  <c r="C534" i="166"/>
  <c r="A534" i="166"/>
  <c r="D533" i="166"/>
  <c r="C533" i="166"/>
  <c r="A533" i="166"/>
  <c r="D532" i="166"/>
  <c r="C532" i="166"/>
  <c r="A532" i="166"/>
  <c r="D531" i="166"/>
  <c r="C531" i="166"/>
  <c r="A531" i="166"/>
  <c r="D530" i="166"/>
  <c r="C530" i="166"/>
  <c r="A530" i="166"/>
  <c r="D529" i="166"/>
  <c r="C529" i="166"/>
  <c r="A529" i="166"/>
  <c r="D528" i="166"/>
  <c r="C528" i="166"/>
  <c r="A528" i="166"/>
  <c r="D527" i="166"/>
  <c r="C527" i="166"/>
  <c r="A527" i="166"/>
  <c r="D526" i="166"/>
  <c r="C526" i="166"/>
  <c r="A526" i="166"/>
  <c r="D525" i="166"/>
  <c r="C525" i="166"/>
  <c r="A525" i="166"/>
  <c r="D524" i="166"/>
  <c r="C524" i="166"/>
  <c r="A524" i="166"/>
  <c r="D523" i="166"/>
  <c r="C523" i="166"/>
  <c r="A523" i="166"/>
  <c r="D522" i="166"/>
  <c r="C522" i="166"/>
  <c r="A522" i="166"/>
  <c r="D521" i="166"/>
  <c r="C521" i="166"/>
  <c r="A521" i="166"/>
  <c r="D520" i="166"/>
  <c r="C520" i="166"/>
  <c r="A520" i="166"/>
  <c r="D519" i="166"/>
  <c r="C519" i="166"/>
  <c r="A519" i="166"/>
  <c r="D518" i="166"/>
  <c r="C518" i="166"/>
  <c r="A518" i="166"/>
  <c r="D517" i="166"/>
  <c r="C517" i="166"/>
  <c r="A517" i="166"/>
  <c r="D516" i="166"/>
  <c r="C516" i="166"/>
  <c r="A516" i="166"/>
  <c r="D515" i="166"/>
  <c r="C515" i="166"/>
  <c r="A515" i="166"/>
  <c r="D514" i="166"/>
  <c r="C514" i="166"/>
  <c r="A514" i="166"/>
  <c r="D513" i="166"/>
  <c r="C513" i="166"/>
  <c r="A513" i="166"/>
  <c r="D512" i="166"/>
  <c r="C512" i="166"/>
  <c r="A512" i="166"/>
  <c r="D511" i="166"/>
  <c r="C511" i="166"/>
  <c r="A511" i="166"/>
  <c r="D510" i="166"/>
  <c r="C510" i="166"/>
  <c r="A510" i="166"/>
  <c r="D509" i="166"/>
  <c r="C509" i="166"/>
  <c r="A509" i="166"/>
  <c r="D508" i="166"/>
  <c r="C508" i="166"/>
  <c r="A508" i="166"/>
  <c r="D507" i="166"/>
  <c r="C507" i="166"/>
  <c r="A507" i="166"/>
  <c r="D506" i="166"/>
  <c r="C506" i="166"/>
  <c r="A506" i="166"/>
  <c r="D505" i="166"/>
  <c r="C505" i="166"/>
  <c r="A505" i="166"/>
  <c r="D504" i="166"/>
  <c r="C504" i="166"/>
  <c r="A504" i="166"/>
  <c r="D503" i="166"/>
  <c r="C503" i="166"/>
  <c r="A503" i="166"/>
  <c r="D502" i="166"/>
  <c r="C502" i="166"/>
  <c r="A502" i="166"/>
  <c r="D501" i="166"/>
  <c r="C501" i="166"/>
  <c r="A501" i="166"/>
  <c r="D500" i="166"/>
  <c r="C500" i="166"/>
  <c r="A500" i="166"/>
  <c r="D499" i="166"/>
  <c r="C499" i="166"/>
  <c r="A499" i="166"/>
  <c r="D498" i="166"/>
  <c r="C498" i="166"/>
  <c r="A498" i="166"/>
  <c r="D497" i="166"/>
  <c r="C497" i="166"/>
  <c r="A497" i="166"/>
  <c r="D496" i="166"/>
  <c r="C496" i="166"/>
  <c r="A496" i="166"/>
  <c r="D495" i="166"/>
  <c r="C495" i="166"/>
  <c r="A495" i="166"/>
  <c r="D494" i="166"/>
  <c r="C494" i="166"/>
  <c r="A494" i="166"/>
  <c r="D493" i="166"/>
  <c r="C493" i="166"/>
  <c r="A493" i="166"/>
  <c r="D492" i="166"/>
  <c r="C492" i="166"/>
  <c r="A492" i="166"/>
  <c r="D491" i="166"/>
  <c r="C491" i="166"/>
  <c r="A491" i="166"/>
  <c r="D490" i="166"/>
  <c r="C490" i="166"/>
  <c r="A490" i="166"/>
  <c r="D489" i="166"/>
  <c r="C489" i="166"/>
  <c r="A489" i="166"/>
  <c r="D488" i="166"/>
  <c r="C488" i="166"/>
  <c r="A488" i="166"/>
  <c r="D487" i="166"/>
  <c r="C487" i="166"/>
  <c r="A487" i="166"/>
  <c r="D486" i="166"/>
  <c r="C486" i="166"/>
  <c r="A486" i="166"/>
  <c r="D485" i="166"/>
  <c r="C485" i="166"/>
  <c r="A485" i="166"/>
  <c r="D484" i="166"/>
  <c r="C484" i="166"/>
  <c r="A484" i="166"/>
  <c r="D483" i="166"/>
  <c r="C483" i="166"/>
  <c r="A483" i="166"/>
  <c r="D482" i="166"/>
  <c r="C482" i="166"/>
  <c r="A482" i="166"/>
  <c r="D481" i="166"/>
  <c r="C481" i="166"/>
  <c r="A481" i="166"/>
  <c r="D480" i="166"/>
  <c r="C480" i="166"/>
  <c r="A480" i="166"/>
  <c r="D479" i="166"/>
  <c r="C479" i="166"/>
  <c r="A479" i="166"/>
  <c r="D478" i="166"/>
  <c r="C478" i="166"/>
  <c r="A478" i="166"/>
  <c r="D477" i="166"/>
  <c r="C477" i="166"/>
  <c r="A477" i="166"/>
  <c r="D476" i="166"/>
  <c r="C476" i="166"/>
  <c r="A476" i="166"/>
  <c r="D475" i="166"/>
  <c r="C475" i="166"/>
  <c r="A475" i="166"/>
  <c r="D474" i="166"/>
  <c r="C474" i="166"/>
  <c r="A474" i="166"/>
  <c r="D473" i="166"/>
  <c r="C473" i="166"/>
  <c r="A473" i="166"/>
  <c r="D472" i="166"/>
  <c r="C472" i="166"/>
  <c r="A472" i="166"/>
  <c r="D471" i="166"/>
  <c r="C471" i="166"/>
  <c r="A471" i="166"/>
  <c r="D470" i="166"/>
  <c r="C470" i="166"/>
  <c r="A470" i="166"/>
  <c r="D469" i="166"/>
  <c r="C469" i="166"/>
  <c r="A469" i="166"/>
  <c r="D468" i="166"/>
  <c r="C468" i="166"/>
  <c r="A468" i="166"/>
  <c r="D467" i="166"/>
  <c r="C467" i="166"/>
  <c r="A467" i="166"/>
  <c r="D466" i="166"/>
  <c r="C466" i="166"/>
  <c r="A466" i="166"/>
  <c r="D465" i="166"/>
  <c r="C465" i="166"/>
  <c r="A465" i="166"/>
  <c r="D464" i="166"/>
  <c r="C464" i="166"/>
  <c r="A464" i="166"/>
  <c r="D463" i="166"/>
  <c r="C463" i="166"/>
  <c r="A463" i="166"/>
  <c r="D462" i="166"/>
  <c r="C462" i="166"/>
  <c r="A462" i="166"/>
  <c r="D461" i="166"/>
  <c r="C461" i="166"/>
  <c r="A461" i="166"/>
  <c r="D460" i="166"/>
  <c r="C460" i="166"/>
  <c r="A460" i="166"/>
  <c r="D459" i="166"/>
  <c r="C459" i="166"/>
  <c r="A459" i="166"/>
  <c r="D458" i="166"/>
  <c r="C458" i="166"/>
  <c r="A458" i="166"/>
  <c r="D457" i="166"/>
  <c r="C457" i="166"/>
  <c r="A457" i="166"/>
  <c r="D456" i="166"/>
  <c r="C456" i="166"/>
  <c r="A456" i="166"/>
  <c r="D455" i="166"/>
  <c r="C455" i="166"/>
  <c r="A455" i="166"/>
  <c r="D454" i="166"/>
  <c r="C454" i="166"/>
  <c r="A454" i="166"/>
  <c r="D453" i="166"/>
  <c r="C453" i="166"/>
  <c r="A453" i="166"/>
  <c r="D452" i="166"/>
  <c r="C452" i="166"/>
  <c r="A452" i="166"/>
  <c r="D451" i="166"/>
  <c r="C451" i="166"/>
  <c r="A451" i="166"/>
  <c r="D450" i="166"/>
  <c r="C450" i="166"/>
  <c r="A450" i="166"/>
  <c r="D449" i="166"/>
  <c r="C449" i="166"/>
  <c r="A449" i="166"/>
  <c r="D448" i="166"/>
  <c r="C448" i="166"/>
  <c r="A448" i="166"/>
  <c r="D447" i="166"/>
  <c r="C447" i="166"/>
  <c r="A447" i="166"/>
  <c r="D446" i="166"/>
  <c r="C446" i="166"/>
  <c r="A446" i="166"/>
  <c r="D445" i="166"/>
  <c r="C445" i="166"/>
  <c r="A445" i="166"/>
  <c r="D444" i="166"/>
  <c r="C444" i="166"/>
  <c r="A444" i="166"/>
  <c r="D443" i="166"/>
  <c r="C443" i="166"/>
  <c r="A443" i="166"/>
  <c r="D442" i="166"/>
  <c r="C442" i="166"/>
  <c r="A442" i="166"/>
  <c r="D441" i="166"/>
  <c r="C441" i="166"/>
  <c r="A441" i="166"/>
  <c r="D440" i="166"/>
  <c r="C440" i="166"/>
  <c r="A440" i="166"/>
  <c r="D439" i="166"/>
  <c r="C439" i="166"/>
  <c r="A439" i="166"/>
  <c r="D438" i="166"/>
  <c r="C438" i="166"/>
  <c r="A438" i="166"/>
  <c r="D437" i="166"/>
  <c r="C437" i="166"/>
  <c r="A437" i="166"/>
  <c r="D436" i="166"/>
  <c r="C436" i="166"/>
  <c r="A436" i="166"/>
  <c r="D435" i="166"/>
  <c r="C435" i="166"/>
  <c r="A435" i="166"/>
  <c r="D434" i="166"/>
  <c r="C434" i="166"/>
  <c r="A434" i="166"/>
  <c r="D433" i="166"/>
  <c r="C433" i="166"/>
  <c r="A433" i="166"/>
  <c r="D432" i="166"/>
  <c r="C432" i="166"/>
  <c r="A432" i="166"/>
  <c r="D431" i="166"/>
  <c r="C431" i="166"/>
  <c r="A431" i="166"/>
  <c r="D430" i="166"/>
  <c r="C430" i="166"/>
  <c r="A430" i="166"/>
  <c r="D429" i="166"/>
  <c r="C429" i="166"/>
  <c r="A429" i="166"/>
  <c r="D428" i="166"/>
  <c r="C428" i="166"/>
  <c r="A428" i="166"/>
  <c r="D427" i="166"/>
  <c r="C427" i="166"/>
  <c r="A427" i="166"/>
  <c r="D426" i="166"/>
  <c r="C426" i="166"/>
  <c r="A426" i="166"/>
  <c r="D425" i="166"/>
  <c r="C425" i="166"/>
  <c r="A425" i="166"/>
  <c r="D424" i="166"/>
  <c r="C424" i="166"/>
  <c r="A424" i="166"/>
  <c r="D423" i="166"/>
  <c r="C423" i="166"/>
  <c r="A423" i="166"/>
  <c r="D422" i="166"/>
  <c r="C422" i="166"/>
  <c r="A422" i="166"/>
  <c r="D421" i="166"/>
  <c r="C421" i="166"/>
  <c r="A421" i="166"/>
  <c r="D420" i="166"/>
  <c r="C420" i="166"/>
  <c r="A420" i="166"/>
  <c r="D419" i="166"/>
  <c r="C419" i="166"/>
  <c r="A419" i="166"/>
  <c r="D418" i="166"/>
  <c r="C418" i="166"/>
  <c r="A418" i="166"/>
  <c r="D417" i="166"/>
  <c r="C417" i="166"/>
  <c r="A417" i="166"/>
  <c r="D416" i="166"/>
  <c r="C416" i="166"/>
  <c r="A416" i="166"/>
  <c r="D415" i="166"/>
  <c r="C415" i="166"/>
  <c r="A415" i="166"/>
  <c r="D414" i="166"/>
  <c r="C414" i="166"/>
  <c r="A414" i="166"/>
  <c r="D413" i="166"/>
  <c r="C413" i="166"/>
  <c r="A413" i="166"/>
  <c r="D412" i="166"/>
  <c r="C412" i="166"/>
  <c r="A412" i="166"/>
  <c r="D411" i="166"/>
  <c r="C411" i="166"/>
  <c r="A411" i="166"/>
  <c r="D410" i="166"/>
  <c r="C410" i="166"/>
  <c r="A410" i="166"/>
  <c r="D409" i="166"/>
  <c r="C409" i="166"/>
  <c r="A409" i="166"/>
  <c r="D408" i="166"/>
  <c r="C408" i="166"/>
  <c r="A408" i="166"/>
  <c r="D407" i="166"/>
  <c r="C407" i="166"/>
  <c r="A407" i="166"/>
  <c r="D406" i="166"/>
  <c r="C406" i="166"/>
  <c r="A406" i="166"/>
  <c r="D405" i="166"/>
  <c r="C405" i="166"/>
  <c r="A405" i="166"/>
  <c r="D404" i="166"/>
  <c r="C404" i="166"/>
  <c r="A404" i="166"/>
  <c r="D403" i="166"/>
  <c r="C403" i="166"/>
  <c r="A403" i="166"/>
  <c r="D402" i="166"/>
  <c r="C402" i="166"/>
  <c r="A402" i="166"/>
  <c r="D401" i="166"/>
  <c r="C401" i="166"/>
  <c r="A401" i="166"/>
  <c r="D400" i="166"/>
  <c r="C400" i="166"/>
  <c r="A400" i="166"/>
  <c r="D399" i="166"/>
  <c r="C399" i="166"/>
  <c r="A399" i="166"/>
  <c r="D398" i="166"/>
  <c r="C398" i="166"/>
  <c r="A398" i="166"/>
  <c r="D397" i="166"/>
  <c r="C397" i="166"/>
  <c r="A397" i="166"/>
  <c r="D396" i="166"/>
  <c r="C396" i="166"/>
  <c r="A396" i="166"/>
  <c r="D395" i="166"/>
  <c r="C395" i="166"/>
  <c r="A395" i="166"/>
  <c r="D394" i="166"/>
  <c r="C394" i="166"/>
  <c r="A394" i="166"/>
  <c r="D393" i="166"/>
  <c r="C393" i="166"/>
  <c r="A393" i="166"/>
  <c r="D392" i="166"/>
  <c r="C392" i="166"/>
  <c r="A392" i="166"/>
  <c r="D391" i="166"/>
  <c r="C391" i="166"/>
  <c r="A391" i="166"/>
  <c r="D390" i="166"/>
  <c r="C390" i="166"/>
  <c r="A390" i="166"/>
  <c r="D389" i="166"/>
  <c r="C389" i="166"/>
  <c r="A389" i="166"/>
  <c r="D388" i="166"/>
  <c r="C388" i="166"/>
  <c r="A388" i="166"/>
  <c r="D387" i="166"/>
  <c r="C387" i="166"/>
  <c r="A387" i="166"/>
  <c r="D386" i="166"/>
  <c r="C386" i="166"/>
  <c r="A386" i="166"/>
  <c r="D385" i="166"/>
  <c r="C385" i="166"/>
  <c r="A385" i="166"/>
  <c r="D384" i="166"/>
  <c r="C384" i="166"/>
  <c r="A384" i="166"/>
  <c r="D383" i="166"/>
  <c r="C383" i="166"/>
  <c r="A383" i="166"/>
  <c r="D382" i="166"/>
  <c r="C382" i="166"/>
  <c r="A382" i="166"/>
  <c r="D381" i="166"/>
  <c r="C381" i="166"/>
  <c r="A381" i="166"/>
  <c r="D380" i="166"/>
  <c r="C380" i="166"/>
  <c r="A380" i="166"/>
  <c r="D379" i="166"/>
  <c r="C379" i="166"/>
  <c r="A379" i="166"/>
  <c r="D378" i="166"/>
  <c r="C378" i="166"/>
  <c r="A378" i="166"/>
  <c r="D377" i="166"/>
  <c r="C377" i="166"/>
  <c r="A377" i="166"/>
  <c r="D376" i="166"/>
  <c r="C376" i="166"/>
  <c r="A376" i="166"/>
  <c r="D375" i="166"/>
  <c r="C375" i="166"/>
  <c r="A375" i="166"/>
  <c r="D374" i="166"/>
  <c r="C374" i="166"/>
  <c r="A374" i="166"/>
  <c r="D373" i="166"/>
  <c r="C373" i="166"/>
  <c r="A373" i="166"/>
  <c r="D372" i="166"/>
  <c r="C372" i="166"/>
  <c r="A372" i="166"/>
  <c r="D371" i="166"/>
  <c r="C371" i="166"/>
  <c r="A371" i="166"/>
  <c r="D370" i="166"/>
  <c r="C370" i="166"/>
  <c r="A370" i="166"/>
  <c r="D369" i="166"/>
  <c r="C369" i="166"/>
  <c r="A369" i="166"/>
  <c r="D368" i="166"/>
  <c r="C368" i="166"/>
  <c r="A368" i="166"/>
  <c r="D367" i="166"/>
  <c r="C367" i="166"/>
  <c r="A367" i="166"/>
  <c r="D366" i="166"/>
  <c r="C366" i="166"/>
  <c r="A366" i="166"/>
  <c r="D365" i="166"/>
  <c r="C365" i="166"/>
  <c r="A365" i="166"/>
  <c r="D364" i="166"/>
  <c r="C364" i="166"/>
  <c r="A364" i="166"/>
  <c r="D363" i="166"/>
  <c r="C363" i="166"/>
  <c r="A363" i="166"/>
  <c r="D362" i="166"/>
  <c r="C362" i="166"/>
  <c r="A362" i="166"/>
  <c r="D361" i="166"/>
  <c r="C361" i="166"/>
  <c r="A361" i="166"/>
  <c r="D360" i="166"/>
  <c r="C360" i="166"/>
  <c r="A360" i="166"/>
  <c r="D359" i="166"/>
  <c r="C359" i="166"/>
  <c r="A359" i="166"/>
  <c r="D358" i="166"/>
  <c r="C358" i="166"/>
  <c r="A358" i="166"/>
  <c r="D357" i="166"/>
  <c r="C357" i="166"/>
  <c r="A357" i="166"/>
  <c r="D356" i="166"/>
  <c r="C356" i="166"/>
  <c r="A356" i="166"/>
  <c r="D355" i="166"/>
  <c r="C355" i="166"/>
  <c r="A355" i="166"/>
  <c r="D354" i="166"/>
  <c r="C354" i="166"/>
  <c r="A354" i="166"/>
  <c r="D353" i="166"/>
  <c r="C353" i="166"/>
  <c r="A353" i="166"/>
  <c r="D352" i="166"/>
  <c r="C352" i="166"/>
  <c r="A352" i="166"/>
  <c r="D351" i="166"/>
  <c r="C351" i="166"/>
  <c r="A351" i="166"/>
  <c r="D350" i="166"/>
  <c r="C350" i="166"/>
  <c r="A350" i="166"/>
  <c r="D349" i="166"/>
  <c r="C349" i="166"/>
  <c r="A349" i="166"/>
  <c r="D348" i="166"/>
  <c r="C348" i="166"/>
  <c r="A348" i="166"/>
  <c r="D347" i="166"/>
  <c r="C347" i="166"/>
  <c r="A347" i="166"/>
  <c r="D346" i="166"/>
  <c r="C346" i="166"/>
  <c r="A346" i="166"/>
  <c r="D345" i="166"/>
  <c r="C345" i="166"/>
  <c r="A345" i="166"/>
  <c r="D344" i="166"/>
  <c r="C344" i="166"/>
  <c r="A344" i="166"/>
  <c r="D343" i="166"/>
  <c r="C343" i="166"/>
  <c r="A343" i="166"/>
  <c r="D342" i="166"/>
  <c r="C342" i="166"/>
  <c r="A342" i="166"/>
  <c r="D341" i="166"/>
  <c r="C341" i="166"/>
  <c r="A341" i="166"/>
  <c r="D340" i="166"/>
  <c r="C340" i="166"/>
  <c r="A340" i="166"/>
  <c r="D339" i="166"/>
  <c r="C339" i="166"/>
  <c r="A339" i="166"/>
  <c r="D338" i="166"/>
  <c r="C338" i="166"/>
  <c r="A338" i="166"/>
  <c r="D337" i="166"/>
  <c r="C337" i="166"/>
  <c r="A337" i="166"/>
  <c r="D336" i="166"/>
  <c r="C336" i="166"/>
  <c r="A336" i="166"/>
  <c r="D335" i="166"/>
  <c r="C335" i="166"/>
  <c r="A335" i="166"/>
  <c r="D334" i="166"/>
  <c r="C334" i="166"/>
  <c r="A334" i="166"/>
  <c r="D333" i="166"/>
  <c r="C333" i="166"/>
  <c r="A333" i="166"/>
  <c r="D332" i="166"/>
  <c r="C332" i="166"/>
  <c r="A332" i="166"/>
  <c r="D331" i="166"/>
  <c r="C331" i="166"/>
  <c r="A331" i="166"/>
  <c r="D330" i="166"/>
  <c r="C330" i="166"/>
  <c r="A330" i="166"/>
  <c r="D329" i="166"/>
  <c r="C329" i="166"/>
  <c r="A329" i="166"/>
  <c r="D328" i="166"/>
  <c r="C328" i="166"/>
  <c r="A328" i="166"/>
  <c r="D327" i="166"/>
  <c r="C327" i="166"/>
  <c r="A327" i="166"/>
  <c r="D326" i="166"/>
  <c r="C326" i="166"/>
  <c r="A326" i="166"/>
  <c r="D325" i="166"/>
  <c r="C325" i="166"/>
  <c r="A325" i="166"/>
  <c r="D324" i="166"/>
  <c r="C324" i="166"/>
  <c r="A324" i="166"/>
  <c r="D323" i="166"/>
  <c r="C323" i="166"/>
  <c r="A323" i="166"/>
  <c r="D322" i="166"/>
  <c r="C322" i="166"/>
  <c r="A322" i="166"/>
  <c r="D321" i="166"/>
  <c r="C321" i="166"/>
  <c r="A321" i="166"/>
  <c r="D320" i="166"/>
  <c r="C320" i="166"/>
  <c r="A320" i="166"/>
  <c r="D319" i="166"/>
  <c r="C319" i="166"/>
  <c r="A319" i="166"/>
  <c r="D318" i="166"/>
  <c r="C318" i="166"/>
  <c r="A318" i="166"/>
  <c r="D317" i="166"/>
  <c r="C317" i="166"/>
  <c r="A317" i="166"/>
  <c r="D316" i="166"/>
  <c r="C316" i="166"/>
  <c r="A316" i="166"/>
  <c r="D315" i="166"/>
  <c r="C315" i="166"/>
  <c r="A315" i="166"/>
  <c r="D314" i="166"/>
  <c r="C314" i="166"/>
  <c r="A314" i="166"/>
  <c r="D313" i="166"/>
  <c r="C313" i="166"/>
  <c r="A313" i="166"/>
  <c r="D312" i="166"/>
  <c r="C312" i="166"/>
  <c r="A312" i="166"/>
  <c r="D311" i="166"/>
  <c r="C311" i="166"/>
  <c r="A311" i="166"/>
  <c r="D310" i="166"/>
  <c r="C310" i="166"/>
  <c r="A310" i="166"/>
  <c r="D309" i="166"/>
  <c r="C309" i="166"/>
  <c r="A309" i="166"/>
  <c r="D308" i="166"/>
  <c r="C308" i="166"/>
  <c r="A308" i="166"/>
  <c r="D307" i="166"/>
  <c r="C307" i="166"/>
  <c r="A307" i="166"/>
  <c r="D306" i="166"/>
  <c r="C306" i="166"/>
  <c r="A306" i="166"/>
  <c r="D305" i="166"/>
  <c r="C305" i="166"/>
  <c r="A305" i="166"/>
  <c r="D304" i="166"/>
  <c r="C304" i="166"/>
  <c r="A304" i="166"/>
  <c r="D303" i="166"/>
  <c r="C303" i="166"/>
  <c r="A303" i="166"/>
  <c r="D302" i="166"/>
  <c r="C302" i="166"/>
  <c r="A302" i="166"/>
  <c r="D301" i="166"/>
  <c r="C301" i="166"/>
  <c r="A301" i="166"/>
  <c r="D300" i="166"/>
  <c r="C300" i="166"/>
  <c r="A300" i="166"/>
  <c r="D299" i="166"/>
  <c r="C299" i="166"/>
  <c r="A299" i="166"/>
  <c r="D298" i="166"/>
  <c r="C298" i="166"/>
  <c r="A298" i="166"/>
  <c r="D297" i="166"/>
  <c r="C297" i="166"/>
  <c r="A297" i="166"/>
  <c r="D296" i="166"/>
  <c r="C296" i="166"/>
  <c r="A296" i="166"/>
  <c r="D295" i="166"/>
  <c r="C295" i="166"/>
  <c r="A295" i="166"/>
  <c r="D294" i="166"/>
  <c r="C294" i="166"/>
  <c r="A294" i="166"/>
  <c r="D293" i="166"/>
  <c r="C293" i="166"/>
  <c r="A293" i="166"/>
  <c r="D292" i="166"/>
  <c r="C292" i="166"/>
  <c r="A292" i="166"/>
  <c r="D291" i="166"/>
  <c r="C291" i="166"/>
  <c r="A291" i="166"/>
  <c r="D290" i="166"/>
  <c r="C290" i="166"/>
  <c r="A290" i="166"/>
  <c r="D289" i="166"/>
  <c r="C289" i="166"/>
  <c r="A289" i="166"/>
  <c r="D288" i="166"/>
  <c r="C288" i="166"/>
  <c r="A288" i="166"/>
  <c r="D287" i="166"/>
  <c r="C287" i="166"/>
  <c r="A287" i="166"/>
  <c r="D286" i="166"/>
  <c r="C286" i="166"/>
  <c r="A286" i="166"/>
  <c r="D285" i="166"/>
  <c r="C285" i="166"/>
  <c r="A285" i="166"/>
  <c r="D284" i="166"/>
  <c r="C284" i="166"/>
  <c r="A284" i="166"/>
  <c r="D283" i="166"/>
  <c r="C283" i="166"/>
  <c r="A283" i="166"/>
  <c r="D282" i="166"/>
  <c r="C282" i="166"/>
  <c r="A282" i="166"/>
  <c r="D281" i="166"/>
  <c r="C281" i="166"/>
  <c r="A281" i="166"/>
  <c r="D280" i="166"/>
  <c r="C280" i="166"/>
  <c r="A280" i="166"/>
  <c r="D279" i="166"/>
  <c r="C279" i="166"/>
  <c r="A279" i="166"/>
  <c r="D278" i="166"/>
  <c r="C278" i="166"/>
  <c r="A278" i="166"/>
  <c r="D277" i="166"/>
  <c r="C277" i="166"/>
  <c r="A277" i="166"/>
  <c r="D276" i="166"/>
  <c r="C276" i="166"/>
  <c r="A276" i="166"/>
  <c r="D275" i="166"/>
  <c r="C275" i="166"/>
  <c r="A275" i="166"/>
  <c r="D274" i="166"/>
  <c r="C274" i="166"/>
  <c r="A274" i="166"/>
  <c r="D273" i="166"/>
  <c r="C273" i="166"/>
  <c r="A273" i="166"/>
  <c r="D272" i="166"/>
  <c r="C272" i="166"/>
  <c r="A272" i="166"/>
  <c r="D271" i="166"/>
  <c r="C271" i="166"/>
  <c r="A271" i="166"/>
  <c r="D270" i="166"/>
  <c r="C270" i="166"/>
  <c r="A270" i="166"/>
  <c r="D269" i="166"/>
  <c r="C269" i="166"/>
  <c r="A269" i="166"/>
  <c r="D268" i="166"/>
  <c r="C268" i="166"/>
  <c r="A268" i="166"/>
  <c r="D267" i="166"/>
  <c r="C267" i="166"/>
  <c r="A267" i="166"/>
  <c r="D266" i="166"/>
  <c r="C266" i="166"/>
  <c r="A266" i="166"/>
  <c r="D265" i="166"/>
  <c r="C265" i="166"/>
  <c r="A265" i="166"/>
  <c r="D264" i="166"/>
  <c r="C264" i="166"/>
  <c r="A264" i="166"/>
  <c r="D263" i="166"/>
  <c r="C263" i="166"/>
  <c r="A263" i="166"/>
  <c r="D262" i="166"/>
  <c r="C262" i="166"/>
  <c r="A262" i="166"/>
  <c r="D261" i="166"/>
  <c r="C261" i="166"/>
  <c r="A261" i="166"/>
  <c r="D260" i="166"/>
  <c r="C260" i="166"/>
  <c r="A260" i="166"/>
  <c r="D259" i="166"/>
  <c r="C259" i="166"/>
  <c r="A259" i="166"/>
  <c r="D258" i="166"/>
  <c r="C258" i="166"/>
  <c r="A258" i="166"/>
  <c r="D257" i="166"/>
  <c r="C257" i="166"/>
  <c r="A257" i="166"/>
  <c r="D256" i="166"/>
  <c r="C256" i="166"/>
  <c r="A256" i="166"/>
  <c r="D255" i="166"/>
  <c r="C255" i="166"/>
  <c r="A255" i="166"/>
  <c r="D254" i="166"/>
  <c r="C254" i="166"/>
  <c r="A254" i="166"/>
  <c r="D253" i="166"/>
  <c r="C253" i="166"/>
  <c r="A253" i="166"/>
  <c r="D252" i="166"/>
  <c r="C252" i="166"/>
  <c r="A252" i="166"/>
  <c r="D251" i="166"/>
  <c r="C251" i="166"/>
  <c r="A251" i="166"/>
  <c r="D250" i="166"/>
  <c r="C250" i="166"/>
  <c r="A250" i="166"/>
  <c r="D249" i="166"/>
  <c r="C249" i="166"/>
  <c r="A249" i="166"/>
  <c r="D248" i="166"/>
  <c r="C248" i="166"/>
  <c r="A248" i="166"/>
  <c r="D247" i="166"/>
  <c r="C247" i="166"/>
  <c r="A247" i="166"/>
  <c r="D246" i="166"/>
  <c r="C246" i="166"/>
  <c r="A246" i="166"/>
  <c r="D245" i="166"/>
  <c r="C245" i="166"/>
  <c r="A245" i="166"/>
  <c r="D244" i="166"/>
  <c r="C244" i="166"/>
  <c r="A244" i="166"/>
  <c r="D243" i="166"/>
  <c r="C243" i="166"/>
  <c r="A243" i="166"/>
  <c r="D242" i="166"/>
  <c r="C242" i="166"/>
  <c r="A242" i="166"/>
  <c r="D241" i="166"/>
  <c r="C241" i="166"/>
  <c r="A241" i="166"/>
  <c r="D240" i="166"/>
  <c r="C240" i="166"/>
  <c r="A240" i="166"/>
  <c r="D239" i="166"/>
  <c r="C239" i="166"/>
  <c r="A239" i="166"/>
  <c r="D238" i="166"/>
  <c r="C238" i="166"/>
  <c r="A238" i="166"/>
  <c r="D237" i="166"/>
  <c r="C237" i="166"/>
  <c r="A237" i="166"/>
  <c r="D236" i="166"/>
  <c r="C236" i="166"/>
  <c r="A236" i="166"/>
  <c r="D235" i="166"/>
  <c r="C235" i="166"/>
  <c r="A235" i="166"/>
  <c r="D234" i="166"/>
  <c r="C234" i="166"/>
  <c r="A234" i="166"/>
  <c r="D233" i="166"/>
  <c r="C233" i="166"/>
  <c r="A233" i="166"/>
  <c r="D232" i="166"/>
  <c r="C232" i="166"/>
  <c r="A232" i="166"/>
  <c r="D231" i="166"/>
  <c r="C231" i="166"/>
  <c r="A231" i="166"/>
  <c r="D230" i="166"/>
  <c r="C230" i="166"/>
  <c r="A230" i="166"/>
  <c r="D229" i="166"/>
  <c r="C229" i="166"/>
  <c r="A229" i="166"/>
  <c r="D228" i="166"/>
  <c r="C228" i="166"/>
  <c r="A228" i="166"/>
  <c r="D227" i="166"/>
  <c r="C227" i="166"/>
  <c r="A227" i="166"/>
  <c r="D226" i="166"/>
  <c r="C226" i="166"/>
  <c r="A226" i="166"/>
  <c r="D225" i="166"/>
  <c r="C225" i="166"/>
  <c r="A225" i="166"/>
  <c r="D224" i="166"/>
  <c r="C224" i="166"/>
  <c r="A224" i="166"/>
  <c r="D223" i="166"/>
  <c r="C223" i="166"/>
  <c r="A223" i="166"/>
  <c r="D222" i="166"/>
  <c r="C222" i="166"/>
  <c r="A222" i="166"/>
  <c r="D221" i="166"/>
  <c r="C221" i="166"/>
  <c r="A221" i="166"/>
  <c r="D220" i="166"/>
  <c r="C220" i="166"/>
  <c r="A220" i="166"/>
  <c r="D219" i="166"/>
  <c r="C219" i="166"/>
  <c r="A219" i="166"/>
  <c r="D218" i="166"/>
  <c r="C218" i="166"/>
  <c r="A218" i="166"/>
  <c r="D217" i="166"/>
  <c r="C217" i="166"/>
  <c r="A217" i="166"/>
  <c r="D216" i="166"/>
  <c r="C216" i="166"/>
  <c r="A216" i="166"/>
  <c r="D215" i="166"/>
  <c r="C215" i="166"/>
  <c r="A215" i="166"/>
  <c r="D214" i="166"/>
  <c r="C214" i="166"/>
  <c r="A214" i="166"/>
  <c r="D213" i="166"/>
  <c r="C213" i="166"/>
  <c r="A213" i="166"/>
  <c r="D212" i="166"/>
  <c r="C212" i="166"/>
  <c r="A212" i="166"/>
  <c r="D211" i="166"/>
  <c r="C211" i="166"/>
  <c r="A211" i="166"/>
  <c r="D210" i="166"/>
  <c r="C210" i="166"/>
  <c r="A210" i="166"/>
  <c r="D209" i="166"/>
  <c r="C209" i="166"/>
  <c r="A209" i="166"/>
  <c r="D208" i="166"/>
  <c r="C208" i="166"/>
  <c r="A208" i="166"/>
  <c r="D207" i="166"/>
  <c r="C207" i="166"/>
  <c r="A207" i="166"/>
  <c r="D206" i="166"/>
  <c r="C206" i="166"/>
  <c r="A206" i="166"/>
  <c r="D205" i="166"/>
  <c r="C205" i="166"/>
  <c r="A205" i="166"/>
  <c r="D204" i="166"/>
  <c r="C204" i="166"/>
  <c r="A204" i="166"/>
  <c r="D203" i="166"/>
  <c r="C203" i="166"/>
  <c r="A203" i="166"/>
  <c r="D202" i="166"/>
  <c r="C202" i="166"/>
  <c r="A202" i="166"/>
  <c r="D201" i="166"/>
  <c r="C201" i="166"/>
  <c r="A201" i="166"/>
  <c r="D200" i="166"/>
  <c r="C200" i="166"/>
  <c r="A200" i="166"/>
  <c r="D199" i="166"/>
  <c r="C199" i="166"/>
  <c r="A199" i="166"/>
  <c r="D198" i="166"/>
  <c r="C198" i="166"/>
  <c r="A198" i="166"/>
  <c r="D197" i="166"/>
  <c r="C197" i="166"/>
  <c r="A197" i="166"/>
  <c r="D196" i="166"/>
  <c r="C196" i="166"/>
  <c r="A196" i="166"/>
  <c r="D195" i="166"/>
  <c r="C195" i="166"/>
  <c r="A195" i="166"/>
  <c r="D194" i="166"/>
  <c r="C194" i="166"/>
  <c r="A194" i="166"/>
  <c r="D193" i="166"/>
  <c r="C193" i="166"/>
  <c r="A193" i="166"/>
  <c r="D192" i="166"/>
  <c r="C192" i="166"/>
  <c r="A192" i="166"/>
  <c r="D191" i="166"/>
  <c r="C191" i="166"/>
  <c r="A191" i="166"/>
  <c r="D190" i="166"/>
  <c r="C190" i="166"/>
  <c r="A190" i="166"/>
  <c r="D189" i="166"/>
  <c r="C189" i="166"/>
  <c r="A189" i="166"/>
  <c r="D188" i="166"/>
  <c r="C188" i="166"/>
  <c r="A188" i="166"/>
  <c r="D187" i="166"/>
  <c r="C187" i="166"/>
  <c r="A187" i="166"/>
  <c r="D186" i="166"/>
  <c r="C186" i="166"/>
  <c r="A186" i="166"/>
  <c r="D185" i="166"/>
  <c r="C185" i="166"/>
  <c r="A185" i="166"/>
  <c r="D184" i="166"/>
  <c r="C184" i="166"/>
  <c r="A184" i="166"/>
  <c r="D183" i="166"/>
  <c r="C183" i="166"/>
  <c r="A183" i="166"/>
  <c r="D182" i="166"/>
  <c r="C182" i="166"/>
  <c r="A182" i="166"/>
  <c r="D181" i="166"/>
  <c r="C181" i="166"/>
  <c r="A181" i="166"/>
  <c r="D180" i="166"/>
  <c r="C180" i="166"/>
  <c r="A180" i="166"/>
  <c r="D179" i="166"/>
  <c r="C179" i="166"/>
  <c r="A179" i="166"/>
  <c r="D178" i="166"/>
  <c r="C178" i="166"/>
  <c r="A178" i="166"/>
  <c r="D177" i="166"/>
  <c r="C177" i="166"/>
  <c r="A177" i="166"/>
  <c r="D176" i="166"/>
  <c r="C176" i="166"/>
  <c r="A176" i="166"/>
  <c r="D175" i="166"/>
  <c r="C175" i="166"/>
  <c r="A175" i="166"/>
  <c r="D174" i="166"/>
  <c r="C174" i="166"/>
  <c r="A174" i="166"/>
  <c r="D173" i="166"/>
  <c r="C173" i="166"/>
  <c r="A173" i="166"/>
  <c r="D172" i="166"/>
  <c r="C172" i="166"/>
  <c r="A172" i="166"/>
  <c r="D171" i="166"/>
  <c r="C171" i="166"/>
  <c r="A171" i="166"/>
  <c r="D170" i="166"/>
  <c r="C170" i="166"/>
  <c r="A170" i="166"/>
  <c r="D169" i="166"/>
  <c r="C169" i="166"/>
  <c r="A169" i="166"/>
  <c r="D168" i="166"/>
  <c r="C168" i="166"/>
  <c r="A168" i="166"/>
  <c r="D167" i="166"/>
  <c r="C167" i="166"/>
  <c r="A167" i="166"/>
  <c r="D166" i="166"/>
  <c r="C166" i="166"/>
  <c r="A166" i="166"/>
  <c r="D165" i="166"/>
  <c r="C165" i="166"/>
  <c r="A165" i="166"/>
  <c r="D164" i="166"/>
  <c r="C164" i="166"/>
  <c r="A164" i="166"/>
  <c r="D163" i="166"/>
  <c r="C163" i="166"/>
  <c r="A163" i="166"/>
  <c r="D162" i="166"/>
  <c r="C162" i="166"/>
  <c r="A162" i="166"/>
  <c r="D161" i="166"/>
  <c r="C161" i="166"/>
  <c r="A161" i="166"/>
  <c r="D160" i="166"/>
  <c r="C160" i="166"/>
  <c r="A160" i="166"/>
  <c r="D159" i="166"/>
  <c r="C159" i="166"/>
  <c r="A159" i="166"/>
  <c r="D158" i="166"/>
  <c r="C158" i="166"/>
  <c r="A158" i="166"/>
  <c r="D157" i="166"/>
  <c r="C157" i="166"/>
  <c r="A157" i="166"/>
  <c r="D156" i="166"/>
  <c r="C156" i="166"/>
  <c r="A156" i="166"/>
  <c r="D155" i="166"/>
  <c r="C155" i="166"/>
  <c r="A155" i="166"/>
  <c r="D154" i="166"/>
  <c r="C154" i="166"/>
  <c r="A154" i="166"/>
  <c r="D153" i="166"/>
  <c r="C153" i="166"/>
  <c r="A153" i="166"/>
  <c r="D152" i="166"/>
  <c r="C152" i="166"/>
  <c r="A152" i="166"/>
  <c r="D151" i="166"/>
  <c r="C151" i="166"/>
  <c r="A151" i="166"/>
  <c r="D150" i="166"/>
  <c r="C150" i="166"/>
  <c r="A150" i="166"/>
  <c r="D149" i="166"/>
  <c r="C149" i="166"/>
  <c r="A149" i="166"/>
  <c r="D148" i="166"/>
  <c r="C148" i="166"/>
  <c r="A148" i="166"/>
  <c r="D147" i="166"/>
  <c r="C147" i="166"/>
  <c r="A147" i="166"/>
  <c r="D146" i="166"/>
  <c r="C146" i="166"/>
  <c r="A146" i="166"/>
  <c r="D145" i="166"/>
  <c r="C145" i="166"/>
  <c r="A145" i="166"/>
  <c r="D144" i="166"/>
  <c r="C144" i="166"/>
  <c r="A144" i="166"/>
  <c r="D143" i="166"/>
  <c r="C143" i="166"/>
  <c r="A143" i="166"/>
  <c r="D142" i="166"/>
  <c r="C142" i="166"/>
  <c r="A142" i="166"/>
  <c r="D141" i="166"/>
  <c r="C141" i="166"/>
  <c r="A141" i="166"/>
  <c r="D140" i="166"/>
  <c r="C140" i="166"/>
  <c r="A140" i="166"/>
  <c r="D139" i="166"/>
  <c r="C139" i="166"/>
  <c r="A139" i="166"/>
  <c r="D138" i="166"/>
  <c r="C138" i="166"/>
  <c r="A138" i="166"/>
  <c r="D137" i="166"/>
  <c r="C137" i="166"/>
  <c r="A137" i="166"/>
  <c r="D136" i="166"/>
  <c r="C136" i="166"/>
  <c r="A136" i="166"/>
  <c r="D135" i="166"/>
  <c r="C135" i="166"/>
  <c r="A135" i="166"/>
  <c r="D134" i="166"/>
  <c r="C134" i="166"/>
  <c r="A134" i="166"/>
  <c r="D133" i="166"/>
  <c r="C133" i="166"/>
  <c r="A133" i="166"/>
  <c r="D132" i="166"/>
  <c r="C132" i="166"/>
  <c r="A132" i="166"/>
  <c r="D131" i="166"/>
  <c r="C131" i="166"/>
  <c r="A131" i="166"/>
  <c r="D130" i="166"/>
  <c r="C130" i="166"/>
  <c r="A130" i="166"/>
  <c r="D129" i="166"/>
  <c r="C129" i="166"/>
  <c r="A129" i="166"/>
  <c r="D128" i="166"/>
  <c r="C128" i="166"/>
  <c r="A128" i="166"/>
  <c r="D127" i="166"/>
  <c r="C127" i="166"/>
  <c r="A127" i="166"/>
  <c r="D126" i="166"/>
  <c r="C126" i="166"/>
  <c r="A126" i="166"/>
  <c r="D125" i="166"/>
  <c r="C125" i="166"/>
  <c r="A125" i="166"/>
  <c r="D124" i="166"/>
  <c r="C124" i="166"/>
  <c r="A124" i="166"/>
  <c r="D123" i="166"/>
  <c r="C123" i="166"/>
  <c r="A123" i="166"/>
  <c r="D122" i="166"/>
  <c r="C122" i="166"/>
  <c r="A122" i="166"/>
  <c r="D121" i="166"/>
  <c r="C121" i="166"/>
  <c r="A121" i="166"/>
  <c r="D120" i="166"/>
  <c r="C120" i="166"/>
  <c r="A120" i="166"/>
  <c r="D119" i="166"/>
  <c r="C119" i="166"/>
  <c r="A119" i="166"/>
  <c r="D118" i="166"/>
  <c r="C118" i="166"/>
  <c r="A118" i="166"/>
  <c r="D117" i="166"/>
  <c r="C117" i="166"/>
  <c r="A117" i="166"/>
  <c r="D116" i="166"/>
  <c r="C116" i="166"/>
  <c r="A116" i="166"/>
  <c r="D115" i="166"/>
  <c r="C115" i="166"/>
  <c r="A115" i="166"/>
  <c r="D114" i="166"/>
  <c r="C114" i="166"/>
  <c r="A114" i="166"/>
  <c r="D113" i="166"/>
  <c r="C113" i="166"/>
  <c r="A113" i="166"/>
  <c r="D112" i="166"/>
  <c r="C112" i="166"/>
  <c r="A112" i="166"/>
  <c r="D111" i="166"/>
  <c r="C111" i="166"/>
  <c r="A111" i="166"/>
  <c r="D110" i="166"/>
  <c r="C110" i="166"/>
  <c r="A110" i="166"/>
  <c r="D109" i="166"/>
  <c r="C109" i="166"/>
  <c r="A109" i="166"/>
  <c r="D108" i="166"/>
  <c r="C108" i="166"/>
  <c r="A108" i="166"/>
  <c r="D107" i="166"/>
  <c r="C107" i="166"/>
  <c r="A107" i="166"/>
  <c r="D106" i="166"/>
  <c r="C106" i="166"/>
  <c r="A106" i="166"/>
  <c r="D105" i="166"/>
  <c r="C105" i="166"/>
  <c r="A105" i="166"/>
  <c r="D104" i="166"/>
  <c r="C104" i="166"/>
  <c r="A104" i="166"/>
  <c r="D103" i="166"/>
  <c r="C103" i="166"/>
  <c r="A103" i="166"/>
  <c r="D102" i="166"/>
  <c r="C102" i="166"/>
  <c r="A102" i="166"/>
  <c r="D101" i="166"/>
  <c r="C101" i="166"/>
  <c r="A101" i="166"/>
  <c r="D100" i="166"/>
  <c r="C100" i="166"/>
  <c r="A100" i="166"/>
  <c r="D99" i="166"/>
  <c r="C99" i="166"/>
  <c r="A99" i="166"/>
  <c r="D98" i="166"/>
  <c r="C98" i="166"/>
  <c r="A98" i="166"/>
  <c r="D97" i="166"/>
  <c r="C97" i="166"/>
  <c r="A97" i="166"/>
  <c r="D96" i="166"/>
  <c r="C96" i="166"/>
  <c r="A96" i="166"/>
  <c r="D95" i="166"/>
  <c r="C95" i="166"/>
  <c r="A95" i="166"/>
  <c r="D94" i="166"/>
  <c r="C94" i="166"/>
  <c r="A94" i="166"/>
  <c r="D93" i="166"/>
  <c r="C93" i="166"/>
  <c r="A93" i="166"/>
  <c r="D92" i="166"/>
  <c r="C92" i="166"/>
  <c r="A92" i="166"/>
  <c r="D91" i="166"/>
  <c r="C91" i="166"/>
  <c r="A91" i="166"/>
  <c r="D90" i="166"/>
  <c r="C90" i="166"/>
  <c r="A90" i="166"/>
  <c r="D89" i="166"/>
  <c r="C89" i="166"/>
  <c r="A89" i="166"/>
  <c r="D88" i="166"/>
  <c r="C88" i="166"/>
  <c r="A88" i="166"/>
  <c r="D87" i="166"/>
  <c r="C87" i="166"/>
  <c r="A87" i="166"/>
  <c r="D86" i="166"/>
  <c r="C86" i="166"/>
  <c r="A86" i="166"/>
  <c r="D85" i="166"/>
  <c r="C85" i="166"/>
  <c r="A85" i="166"/>
  <c r="D84" i="166"/>
  <c r="C84" i="166"/>
  <c r="A84" i="166"/>
  <c r="D83" i="166"/>
  <c r="C83" i="166"/>
  <c r="A83" i="166"/>
  <c r="D82" i="166"/>
  <c r="C82" i="166"/>
  <c r="A82" i="166"/>
  <c r="D81" i="166"/>
  <c r="C81" i="166"/>
  <c r="A81" i="166"/>
  <c r="D80" i="166"/>
  <c r="C80" i="166"/>
  <c r="A80" i="166"/>
  <c r="D79" i="166"/>
  <c r="C79" i="166"/>
  <c r="A79" i="166"/>
  <c r="D78" i="166"/>
  <c r="C78" i="166"/>
  <c r="A78" i="166"/>
  <c r="D77" i="166"/>
  <c r="C77" i="166"/>
  <c r="A77" i="166"/>
  <c r="D76" i="166"/>
  <c r="C76" i="166"/>
  <c r="A76" i="166"/>
  <c r="D75" i="166"/>
  <c r="C75" i="166"/>
  <c r="A75" i="166"/>
  <c r="D74" i="166"/>
  <c r="C74" i="166"/>
  <c r="A74" i="166"/>
  <c r="D73" i="166"/>
  <c r="C73" i="166"/>
  <c r="A73" i="166"/>
  <c r="D72" i="166"/>
  <c r="C72" i="166"/>
  <c r="A72" i="166"/>
  <c r="D71" i="166"/>
  <c r="C71" i="166"/>
  <c r="A71" i="166"/>
  <c r="D70" i="166"/>
  <c r="C70" i="166"/>
  <c r="A70" i="166"/>
  <c r="D69" i="166"/>
  <c r="C69" i="166"/>
  <c r="A69" i="166"/>
  <c r="D68" i="166"/>
  <c r="C68" i="166"/>
  <c r="A68" i="166"/>
  <c r="D67" i="166"/>
  <c r="C67" i="166"/>
  <c r="A67" i="166"/>
  <c r="D66" i="166"/>
  <c r="C66" i="166"/>
  <c r="A66" i="166"/>
  <c r="D65" i="166"/>
  <c r="C65" i="166"/>
  <c r="A65" i="166"/>
  <c r="D64" i="166"/>
  <c r="C64" i="166"/>
  <c r="A64" i="166"/>
  <c r="D63" i="166"/>
  <c r="C63" i="166"/>
  <c r="A63" i="166"/>
  <c r="D62" i="166"/>
  <c r="C62" i="166"/>
  <c r="A62" i="166"/>
  <c r="D61" i="166"/>
  <c r="C61" i="166"/>
  <c r="A61" i="166"/>
  <c r="D60" i="166"/>
  <c r="C60" i="166"/>
  <c r="A60" i="166"/>
  <c r="D59" i="166"/>
  <c r="C59" i="166"/>
  <c r="A59" i="166"/>
  <c r="D58" i="166"/>
  <c r="C58" i="166"/>
  <c r="A58" i="166"/>
  <c r="D57" i="166"/>
  <c r="C57" i="166"/>
  <c r="A57" i="166"/>
  <c r="D56" i="166"/>
  <c r="C56" i="166"/>
  <c r="A56" i="166"/>
  <c r="D55" i="166"/>
  <c r="C55" i="166"/>
  <c r="A55" i="166"/>
  <c r="D54" i="166"/>
  <c r="C54" i="166"/>
  <c r="A54" i="166"/>
  <c r="H57" i="137" l="1"/>
  <c r="H56" i="137"/>
  <c r="C1793" i="166" l="1"/>
  <c r="K17" i="154" l="1"/>
  <c r="I6" i="176"/>
  <c r="J6" i="183"/>
  <c r="D7923" i="166" l="1"/>
  <c r="C7959" i="166" l="1"/>
  <c r="L8" i="171"/>
  <c r="J22" i="24"/>
  <c r="C3" i="166"/>
  <c r="D8165" i="166" l="1"/>
  <c r="H37" i="181" l="1"/>
  <c r="C8165" i="166"/>
  <c r="E20" i="160"/>
  <c r="C7869" i="166" l="1"/>
  <c r="E10" i="160"/>
  <c r="C7860" i="166" l="1"/>
  <c r="E9" i="173"/>
  <c r="C6503" i="166"/>
  <c r="D7860" i="166" l="1"/>
  <c r="D8189" i="166"/>
  <c r="D8059" i="166" l="1"/>
  <c r="D8128" i="166"/>
  <c r="D3" i="166" l="1"/>
  <c r="D1695" i="166" l="1"/>
</calcChain>
</file>

<file path=xl/sharedStrings.xml><?xml version="1.0" encoding="utf-8"?>
<sst xmlns="http://schemas.openxmlformats.org/spreadsheetml/2006/main" count="21149" uniqueCount="17231">
  <si>
    <t>РОЗНИЧНЫЙ ПРАЙС ЛИСТ</t>
  </si>
  <si>
    <t>ТЕПЛОТЕХНИЧЕСКОЕ ОБОРУДОВАНИЕ</t>
  </si>
  <si>
    <t>в каталог &gt;&gt;&gt;</t>
  </si>
  <si>
    <t>Наименование</t>
  </si>
  <si>
    <t>СКИДКА, %</t>
  </si>
  <si>
    <t>ТИП</t>
  </si>
  <si>
    <t xml:space="preserve">Габариты </t>
  </si>
  <si>
    <t>Цена с НДС, РУБ</t>
  </si>
  <si>
    <t>Цена с НДС, с учетом скидки, РУБ</t>
  </si>
  <si>
    <t>Н, мм</t>
  </si>
  <si>
    <t>L, мм</t>
  </si>
  <si>
    <t>л</t>
  </si>
  <si>
    <t>Код</t>
  </si>
  <si>
    <t>Модель</t>
  </si>
  <si>
    <t>Внешний вид</t>
  </si>
  <si>
    <t>Описание</t>
  </si>
  <si>
    <t>Высота, мм</t>
  </si>
  <si>
    <t>Ширина, мм</t>
  </si>
  <si>
    <t>Артикул</t>
  </si>
  <si>
    <t>Размер</t>
  </si>
  <si>
    <t>Упаковка</t>
  </si>
  <si>
    <t xml:space="preserve"> </t>
  </si>
  <si>
    <t>20</t>
  </si>
  <si>
    <t>1х1</t>
  </si>
  <si>
    <r>
      <t>Цена с НДС, с учетом скидки,  РУБ за 1 м</t>
    </r>
    <r>
      <rPr>
        <b/>
        <vertAlign val="superscript"/>
        <sz val="10"/>
        <color indexed="8"/>
        <rFont val="Arial"/>
        <family val="2"/>
        <charset val="204"/>
      </rPr>
      <t>2</t>
    </r>
  </si>
  <si>
    <t>40</t>
  </si>
  <si>
    <t>1"</t>
  </si>
  <si>
    <t>Принадлежности</t>
  </si>
  <si>
    <t>6</t>
  </si>
  <si>
    <t>Цена с НДС,      РУБ</t>
  </si>
  <si>
    <t>4</t>
  </si>
  <si>
    <t>50</t>
  </si>
  <si>
    <t>Цена с НДС, руб</t>
  </si>
  <si>
    <t>1 1/2"</t>
  </si>
  <si>
    <t>3/4"</t>
  </si>
  <si>
    <t>1 1/4"</t>
  </si>
  <si>
    <t>1/2"</t>
  </si>
  <si>
    <t>Цена с НДС, с учетом скидки РУБ</t>
  </si>
  <si>
    <t>Класс защиты</t>
  </si>
  <si>
    <t>Мощность, кВт</t>
  </si>
  <si>
    <t>IP44</t>
  </si>
  <si>
    <t>Объем, л</t>
  </si>
  <si>
    <t>500</t>
  </si>
  <si>
    <t>Высота</t>
  </si>
  <si>
    <t>Диаметр</t>
  </si>
  <si>
    <t>Кронштейн</t>
  </si>
  <si>
    <t>Цена с НДС, Руб.</t>
  </si>
  <si>
    <t>Длина, мм</t>
  </si>
  <si>
    <t>Гидравлические разделители</t>
  </si>
  <si>
    <t>Группы быстрого монтажа</t>
  </si>
  <si>
    <t>Насосная группа с 3-х ходовым приводным смесителем 1" без насоса</t>
  </si>
  <si>
    <t>2"</t>
  </si>
  <si>
    <t>до 122</t>
  </si>
  <si>
    <t>1,1/2х1,1/2</t>
  </si>
  <si>
    <t>до 80</t>
  </si>
  <si>
    <t>1,1/4х1,1/4</t>
  </si>
  <si>
    <t>до 28</t>
  </si>
  <si>
    <t>до122</t>
  </si>
  <si>
    <t>1х1,1/4</t>
  </si>
  <si>
    <t xml:space="preserve"> до 80</t>
  </si>
  <si>
    <t>Объем, м3/ч</t>
  </si>
  <si>
    <t>Диаметр, дюйм</t>
  </si>
  <si>
    <t xml:space="preserve">Модель </t>
  </si>
  <si>
    <t>Номинальная тепловая мощность, кВт</t>
  </si>
  <si>
    <t>Скидка</t>
  </si>
  <si>
    <t>Кол-во секций, шт.</t>
  </si>
  <si>
    <t>Межосевое расстояние, мм</t>
  </si>
  <si>
    <t>Габаритные размеры 1 секции</t>
  </si>
  <si>
    <r>
      <t xml:space="preserve">Теплоотдача 1 секции, </t>
    </r>
    <r>
      <rPr>
        <b/>
        <sz val="11"/>
        <color indexed="8"/>
        <rFont val="Calibri"/>
        <family val="2"/>
        <charset val="204"/>
      </rPr>
      <t>Δ</t>
    </r>
    <r>
      <rPr>
        <b/>
        <sz val="10"/>
        <color indexed="8"/>
        <rFont val="Calibri"/>
        <family val="2"/>
        <charset val="204"/>
      </rPr>
      <t xml:space="preserve">T=70⁰C, </t>
    </r>
    <r>
      <rPr>
        <b/>
        <sz val="11"/>
        <color indexed="8"/>
        <rFont val="Calibri"/>
        <family val="2"/>
        <charset val="204"/>
        <scheme val="minor"/>
      </rPr>
      <t>Вт</t>
    </r>
  </si>
  <si>
    <t>Глубина, мм</t>
  </si>
  <si>
    <t>Алюминиевые  радиаторы отопления Rommer</t>
  </si>
  <si>
    <t>Серия Profi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</si>
  <si>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ведущими инженерами России;</t>
    </r>
  </si>
  <si>
    <t>Цена, с НДС, с учетом скидки, Руб</t>
  </si>
  <si>
    <t>Серия Optima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</si>
  <si>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толщина стенки вертикального коллектора – 1.8 мм;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</si>
  <si>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идеальное решение для объектного строительства;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</si>
  <si>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специально для эксплуатации в России;</t>
    </r>
  </si>
  <si>
    <t>Серия Plus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</si>
  <si>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увеличенная глубина секции – 96 мм;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</si>
  <si>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компактные размеры, для модели Plus 200;</t>
    </r>
  </si>
  <si>
    <t>Биметаллические  радиаторы отопления Rommer</t>
  </si>
  <si>
    <t>Серия Profi Bm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</si>
  <si>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спроектирован ведущими инженерами России;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</si>
  <si>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для профессионалов;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</si>
  <si>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</si>
  <si>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Серия Optima Bm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</si>
  <si>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литой биметаллический радиатор;</t>
    </r>
  </si>
  <si>
    <r>
      <t xml:space="preserve">·   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</si>
  <si>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Комплектующие для радиаторов Rommer</t>
  </si>
  <si>
    <t>Количество шт в упаковке</t>
  </si>
  <si>
    <t>ROMMER 1/2 монтажный комплект 7 в 1 (RAL9016) без кронштейнов</t>
  </si>
  <si>
    <t>ROMMER 3/4 монтажный комплект 7 в 1 (RAL9016) без кронштейнов</t>
  </si>
  <si>
    <t>ROMMER 1/2 монтажный комплект 11 в 1 (RAL9016) c 2мя кронштейнами</t>
  </si>
  <si>
    <t>ROMMER 3/4 монтажный комплект 11 в 1 (RAL9016) c 2мя кронштейнами</t>
  </si>
  <si>
    <t>ROMMER 1/2 монтажный комплект 13 в 1 (RAL9016) c 3мя кронштейнами</t>
  </si>
  <si>
    <t>ROMMER 3/4 монтажный комплект 13 в 1 (RAL9016) c 3мя кронштейнами</t>
  </si>
  <si>
    <r>
      <t>ROMMER прокладка паранитовая 1", цвет зеленый</t>
    </r>
    <r>
      <rPr>
        <sz val="11"/>
        <color indexed="10"/>
        <rFont val="Calibri"/>
        <family val="2"/>
        <charset val="204"/>
        <scheme val="minor"/>
      </rPr>
      <t/>
    </r>
  </si>
  <si>
    <r>
      <t>ROMMER ниппель радиаторный стальной 1"</t>
    </r>
    <r>
      <rPr>
        <sz val="11"/>
        <color indexed="10"/>
        <rFont val="Calibri"/>
        <family val="2"/>
        <charset val="204"/>
        <scheme val="minor"/>
      </rPr>
      <t/>
    </r>
  </si>
  <si>
    <t>ROMMER напольный кронштейн для секционного радиатора 1 шт</t>
  </si>
  <si>
    <t>ROMMER Кронштейн анкерный 7х180мм с дюбелем (арт К.6.7.18.Ф) 1шт</t>
  </si>
  <si>
    <t>н/д</t>
  </si>
  <si>
    <t>1х1,1/2</t>
  </si>
  <si>
    <t>1 1/2*1 1/2</t>
  </si>
  <si>
    <t>до 85</t>
  </si>
  <si>
    <t>Длина, м</t>
  </si>
  <si>
    <t>8</t>
  </si>
  <si>
    <t>Насосная группа с прямым контуром 1" без насоса</t>
  </si>
  <si>
    <t xml:space="preserve"> до 40</t>
  </si>
  <si>
    <t>Насосная группа с термостатическим смесительным клапаном (20-40ºС) 1" без насоса</t>
  </si>
  <si>
    <t>Насосная группа с термостатическим смесительным клапаном (35-60ºС) 1" без насоса</t>
  </si>
  <si>
    <t>Стальной распределительный коллектор 2 отопительных контура</t>
  </si>
  <si>
    <t>RDG-0016-004002</t>
  </si>
  <si>
    <t>Стальной распределительный коллектор 2(3) отопительных контура</t>
  </si>
  <si>
    <t>RDG-0016-004023</t>
  </si>
  <si>
    <t>Стальной распределительный коллектор 3 отопительных контура</t>
  </si>
  <si>
    <t>RDG-0016-004003</t>
  </si>
  <si>
    <t>Стальной распределительный коллектор 3(4) отопительных контура</t>
  </si>
  <si>
    <t>RDG-0016-004034</t>
  </si>
  <si>
    <t>Стальной распределительный коллектор 4 отопительных контура</t>
  </si>
  <si>
    <t>RDG-0016-004004</t>
  </si>
  <si>
    <t>Стальной распределительный коллектор 4(5) отопительных контура</t>
  </si>
  <si>
    <t>RDG-0016-004045</t>
  </si>
  <si>
    <t>Стальной распределительный коллектор 3(5) отопительных контура</t>
  </si>
  <si>
    <t>RDG-0016-004035</t>
  </si>
  <si>
    <t>Стальной распределительный коллектор 4(6) отопительных контура</t>
  </si>
  <si>
    <t>RDG-0016-004046</t>
  </si>
  <si>
    <t>Стальной распределительный коллектор 5 отопительных контура</t>
  </si>
  <si>
    <t>RDG-0017-004002</t>
  </si>
  <si>
    <t>RDG-0017-004003</t>
  </si>
  <si>
    <t>RDG-0017-004004</t>
  </si>
  <si>
    <t>RDG-0017-004034</t>
  </si>
  <si>
    <t>RDG-0017-004005</t>
  </si>
  <si>
    <t>RDG-0017-004045</t>
  </si>
  <si>
    <t>RDG-0017-005003</t>
  </si>
  <si>
    <t>RDG-0017-005034</t>
  </si>
  <si>
    <t>RDG-0017-005045</t>
  </si>
  <si>
    <t>RDG-0017-005046</t>
  </si>
  <si>
    <t>Стальной распределительный коллектор 2 отопительных контура с гидравлическим разделителем</t>
  </si>
  <si>
    <t>RDG-0018-004002</t>
  </si>
  <si>
    <t>Гидравлическая стрелка 1 1/4",   4,53 м3/час</t>
  </si>
  <si>
    <t>RDG-0015-004001</t>
  </si>
  <si>
    <t>Гидравлическая стрелка с накидными гайками 1 1/4",    4,53 м3/час</t>
  </si>
  <si>
    <t>RDG-0015-004002</t>
  </si>
  <si>
    <t>Гидравлическая стрелка с накидными гайками 1 1/2",    5,60 м3/час</t>
  </si>
  <si>
    <t>RDG-0015-004003</t>
  </si>
  <si>
    <t>Гидравлическая стрелка 1 1/2",  5,93 м3/час</t>
  </si>
  <si>
    <t>RDG-0019-000001</t>
  </si>
  <si>
    <t>RDG-0019-000002</t>
  </si>
  <si>
    <t>Коллектор до 85 кВт</t>
  </si>
  <si>
    <t>Коллектор со встроенным гидравлическим разделителем</t>
  </si>
  <si>
    <t>Коллекторы до 122 кВт</t>
  </si>
  <si>
    <t>Упаковка, м2</t>
  </si>
  <si>
    <t>ROMMER - Теплоизоляционные изделия</t>
  </si>
  <si>
    <t>Толщина, мм</t>
  </si>
  <si>
    <t>Ширина, м</t>
  </si>
  <si>
    <t>Цена с НДС, РУБ. за 1 м2</t>
  </si>
  <si>
    <t>RMF-0001-032530</t>
  </si>
  <si>
    <t>Подложка для теплого пола 3 мм / длина 25 м, 30 м2</t>
  </si>
  <si>
    <t>Боковое подключение
Compact</t>
  </si>
  <si>
    <t>Скидка %</t>
  </si>
  <si>
    <t>Стальные панельные радиаторы отопления Rommer (РОССИЯ)</t>
  </si>
  <si>
    <r>
      <t xml:space="preserve">
                   </t>
    </r>
    <r>
      <rPr>
        <b/>
        <sz val="20"/>
        <color theme="1"/>
        <rFont val="Calibri"/>
        <family val="2"/>
        <charset val="204"/>
        <scheme val="minor"/>
      </rPr>
      <t>11 тип</t>
    </r>
    <r>
      <rPr>
        <sz val="11"/>
        <color theme="1"/>
        <rFont val="Calibri"/>
        <family val="2"/>
        <charset val="204"/>
        <scheme val="minor"/>
      </rPr>
      <t xml:space="preserve">
11 тип - </t>
    </r>
    <r>
      <rPr>
        <b/>
        <sz val="11"/>
        <color theme="1"/>
        <rFont val="Calibri"/>
        <family val="2"/>
        <charset val="204"/>
        <scheme val="minor"/>
      </rPr>
      <t>1 панель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theme="1"/>
        <rFont val="Calibri"/>
        <family val="2"/>
        <charset val="204"/>
        <scheme val="minor"/>
      </rPr>
      <t>1 конвектор</t>
    </r>
    <r>
      <rPr>
        <sz val="11"/>
        <color theme="1"/>
        <rFont val="Calibri"/>
        <family val="2"/>
        <charset val="204"/>
        <scheme val="minor"/>
      </rPr>
      <t xml:space="preserve">
Монтажная глубина - 62 мм
Артикул 11/500/1000
RRS-</t>
    </r>
    <r>
      <rPr>
        <b/>
        <sz val="11"/>
        <color theme="1"/>
        <rFont val="Calibri"/>
        <family val="2"/>
        <charset val="204"/>
        <scheme val="minor"/>
      </rPr>
      <t>2010</t>
    </r>
    <r>
      <rPr>
        <sz val="11"/>
        <color theme="1"/>
        <rFont val="Calibri"/>
        <family val="2"/>
        <charset val="204"/>
        <scheme val="minor"/>
      </rPr>
      <t>-</t>
    </r>
    <r>
      <rPr>
        <b/>
        <sz val="11"/>
        <color theme="1"/>
        <rFont val="Calibri"/>
        <family val="2"/>
        <charset val="204"/>
        <scheme val="minor"/>
      </rPr>
      <t>115100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20</t>
    </r>
    <r>
      <rPr>
        <sz val="11"/>
        <color theme="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 xml:space="preserve"> - тип прибора
</t>
    </r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 - высота (500 мм)
</t>
    </r>
    <r>
      <rPr>
        <b/>
        <sz val="11"/>
        <color theme="1"/>
        <rFont val="Calibri"/>
        <family val="2"/>
        <charset val="204"/>
        <scheme val="minor"/>
      </rPr>
      <t>100</t>
    </r>
    <r>
      <rPr>
        <sz val="11"/>
        <color theme="1"/>
        <rFont val="Calibri"/>
        <family val="2"/>
        <charset val="204"/>
        <scheme val="minor"/>
      </rPr>
      <t xml:space="preserve"> - длина (1000 мм)</t>
    </r>
  </si>
  <si>
    <t>Цена с НДС, с учетом скидки, руб.</t>
  </si>
  <si>
    <t>Цена с НДС, руб.</t>
  </si>
  <si>
    <t>Объём теплоносителя</t>
  </si>
  <si>
    <t>Нижнее подключение
Ventil</t>
  </si>
  <si>
    <t>Габаритные размеры прибора</t>
  </si>
  <si>
    <t>Информация</t>
  </si>
  <si>
    <t>Арматура для котельного оборудования  ROMMER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</si>
  <si>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стойкая двухэтапная покраска (основной слой по методу катафореза);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</si>
  <si>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стойкость к гидроударам;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</si>
  <si>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антикоррозийное покрытие секции;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</si>
  <si>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соответствие ГОСТ 31311-2005.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</si>
  <si>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уникальный дизайн секции;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</si>
  <si>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 xml:space="preserve">антикоррозийное покрытие;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</si>
  <si>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соответствует ГОСТ 31311-2005.</t>
    </r>
  </si>
  <si>
    <r>
      <t xml:space="preserve">·      </t>
    </r>
    <r>
      <rPr>
        <sz val="11"/>
        <color theme="1"/>
        <rFont val="Calibri"/>
        <family val="2"/>
        <charset val="204"/>
        <scheme val="minor"/>
      </rPr>
      <t>антикоррозийное покрытие секции;</t>
    </r>
    <r>
      <rPr>
        <strike/>
        <sz val="11"/>
        <color theme="1"/>
        <rFont val="Calibri"/>
        <family val="2"/>
        <charset val="204"/>
        <scheme val="minor"/>
      </rPr>
      <t xml:space="preserve"> </t>
    </r>
  </si>
  <si>
    <t>Теплоотдача, Вт</t>
  </si>
  <si>
    <t>95/85, 20 ⁰С,  скорость вращения вентилятора 100%</t>
  </si>
  <si>
    <t>Кол-во</t>
  </si>
  <si>
    <t xml:space="preserve">Тепловая мощность при ΔT=70 </t>
  </si>
  <si>
    <t>Вт</t>
  </si>
  <si>
    <t>Rommer</t>
  </si>
  <si>
    <t>Аксессуары и комплектующие для радиаторов Rommer (Китай)</t>
  </si>
  <si>
    <t>Стальные панельные радиаторы Rommer (Россия)</t>
  </si>
  <si>
    <t>Теплоизоляция Rommer (Россия)</t>
  </si>
  <si>
    <t>Гидравлическая стрелка с накидными гайками 1 1/2",  5,93 м3/час</t>
  </si>
  <si>
    <t>RDG-0015-004005</t>
  </si>
  <si>
    <t>RDG-0015-004006</t>
  </si>
  <si>
    <t>Кронштейн для крепления коллекторов и гидроразделителей</t>
  </si>
  <si>
    <t>RDG-0019-000003</t>
  </si>
  <si>
    <t>Кронштейн для крепления коллекторов со скобой для крепления (80 мм)</t>
  </si>
  <si>
    <t>Кронштейн со скобой для крепления гидроразделителей (80 мм)</t>
  </si>
  <si>
    <t>Коллектор с гидроразделителем до 85 кВт</t>
  </si>
  <si>
    <t>Коллектор (дублер рядный) с гидроразделителем на 2+1 контура</t>
  </si>
  <si>
    <t>RDG-0018-014023</t>
  </si>
  <si>
    <t>Коллектор (дублер рядный) с гидроразделителем на 3+1 контура</t>
  </si>
  <si>
    <t>RDG-0018-014034</t>
  </si>
  <si>
    <t>Коллектор (дублер рядный) с гидроразделителем на 4+1 контура</t>
  </si>
  <si>
    <t>RDG-0018-014045</t>
  </si>
  <si>
    <t>Коллектор (дублер рядный) с гидроразделителем на 5+1 контура</t>
  </si>
  <si>
    <t>RDG-0018-014056</t>
  </si>
  <si>
    <t>Коллектор (дублер компакт) с гидроразделителем на 1+1+1 контура</t>
  </si>
  <si>
    <t>RDG-0018-024013</t>
  </si>
  <si>
    <t>Коллектор (дублер компакт) с гидроразделителем на 2+1+1 контура</t>
  </si>
  <si>
    <t>RDG-0018-024024</t>
  </si>
  <si>
    <t>Коллектор (дублер компакт) с гидроразделителем на 2+2+1 контура</t>
  </si>
  <si>
    <t>RDG-0018-024025</t>
  </si>
  <si>
    <t>Коллектор (дублер компакт) с гидроразделителем на 3+1+1 контура</t>
  </si>
  <si>
    <t>RDG-0018-024035</t>
  </si>
  <si>
    <t>Коллектор (дублер компакт) с гидроразделителем на 3+2+1 контура</t>
  </si>
  <si>
    <t>RDG-0018-024036</t>
  </si>
  <si>
    <t>Коллектор (дублер компакт) с гидроразделителем на 3+3+1 контура</t>
  </si>
  <si>
    <t>RDG-0018-024037</t>
  </si>
  <si>
    <t>Кронштейн для крепления коллекторов-дублеров со скобой крепления 60 мм</t>
  </si>
  <si>
    <t>RDG-0019-000004</t>
  </si>
  <si>
    <t>Мощность ТО (кВт)</t>
  </si>
  <si>
    <t>DN</t>
  </si>
  <si>
    <t>Шаровые краны Rommer (Китай)</t>
  </si>
  <si>
    <t>PN</t>
  </si>
  <si>
    <t>Полнопроходной шаровой кран Rommer ВН/ВН, ручка рычаг серия RBV-0001</t>
  </si>
  <si>
    <t>RBV-0001-0110315</t>
  </si>
  <si>
    <t>Rommer шаровой кран 1/2" ВН/ВН, ручка рычаг RBV-0001-0110315</t>
  </si>
  <si>
    <t>RBV-0001-0110320</t>
  </si>
  <si>
    <t>Rommer шаровой кран 3/4" ВН/ВН, ручка рычаг RBV-0001-0110320</t>
  </si>
  <si>
    <t>RBV-0001-0110325</t>
  </si>
  <si>
    <t>Rommer шаровой кран 1" ВН/ВН, ручка рычаг RBV-0001-0110325</t>
  </si>
  <si>
    <t>RBV-0001-0110332</t>
  </si>
  <si>
    <t>Rommer шаровой кран 1 1/4" ВН/ВН, ручка рычаг RBV-0001-0110332</t>
  </si>
  <si>
    <t>RBV-0001-0110340</t>
  </si>
  <si>
    <t>Rommer шаровой кран 1 1/2" ВН/ВН, ручка рычаг RBV-0001-0110340</t>
  </si>
  <si>
    <t>RBV-0001-0110350</t>
  </si>
  <si>
    <t>Rommer шаровой кран 2" ВН/ВН, ручка рычаг RBV-0001-0110350</t>
  </si>
  <si>
    <t>Полнопроходной шаровой кран Rommer ВН/НР, ручка рычаг серия RBV-0002</t>
  </si>
  <si>
    <t>RBV-0002-0210315</t>
  </si>
  <si>
    <t>Rommer шаровой кран 1/2" ВН/НР, ручка рычаг RBV-0002-0210315</t>
  </si>
  <si>
    <t>RBV-0002-0210320</t>
  </si>
  <si>
    <t>Rommer шаровой кран 3/4" ВН/НР, ручка рычаг RBV-0002-0210320</t>
  </si>
  <si>
    <t>RBV-0002-0210325</t>
  </si>
  <si>
    <t>Rommer шаровой кран 1" ВН/НР, ручка рычаг RBV-0002-0210325</t>
  </si>
  <si>
    <t>RBV-0002-0210332</t>
  </si>
  <si>
    <t>Rommer шаровой кран 1 1/4" ВН/НР, ручка рычаг RBV-0002-0210332</t>
  </si>
  <si>
    <t>RBV-0002-0210340</t>
  </si>
  <si>
    <t>Rommer шаровой кран 1 1/2" ВН/НР, ручка рычаг RBV-0002-0210340</t>
  </si>
  <si>
    <t>RBV-0002-0210350</t>
  </si>
  <si>
    <t>Rommer шаровой кран 2" ВН/НР, ручка рычаг RBV-0002-0210350</t>
  </si>
  <si>
    <t>Полнопроходной шаровой кран Rommer ВН/ВН, ручка бабочка серия RBV-0003</t>
  </si>
  <si>
    <t>RBV-0003-0110215</t>
  </si>
  <si>
    <t>Rommer шаровой кран 1/2" ВН/ВН, ручка бабочка RBV-0003-0110215</t>
  </si>
  <si>
    <t>RBV-0003-0110220</t>
  </si>
  <si>
    <t>Rommer шаровой кран 3/4" ВН/ВН, ручка бабочка RBV-0003-0110220</t>
  </si>
  <si>
    <t>RBV-0003-0110225</t>
  </si>
  <si>
    <t>Rommer шаровой кран 1" ВН/ВН, ручка бабочка RBV-0003-0110225</t>
  </si>
  <si>
    <t>RBV-0003-0110232</t>
  </si>
  <si>
    <t>Rommer шаровой кран 1 1/4" ВН/ВН, ручка бабочка RBV-0003-0110232</t>
  </si>
  <si>
    <t>Полнопроходной шаровой кран Rommer ВН/НР, ручка бабочка серия RBV-0004</t>
  </si>
  <si>
    <t>RBV-0004-0210215</t>
  </si>
  <si>
    <t>Rommer шаровой кран 1/2" ВН/НР, ручка бабочка RBV-0004-0210215</t>
  </si>
  <si>
    <t>RBV-0004-0210220</t>
  </si>
  <si>
    <t>Rommer шаровой кран 3/4" ВН/НР, ручка бабочка RBV-0004-0210220</t>
  </si>
  <si>
    <t>RBV-0004-0210225</t>
  </si>
  <si>
    <t>Rommer шаровой кран 1" ВН/НР, ручка бабочка RBV-0004-0210225</t>
  </si>
  <si>
    <t>RBV-0004-0210232</t>
  </si>
  <si>
    <t>Rommer шаровой кран 1 1/4" ВН/НР, ручка бабочка RBV-0004-0210232</t>
  </si>
  <si>
    <t>Полнопроходной шаровой кран с американкой Rommer ВН/НР, ручка бабочка серия RBV-0005</t>
  </si>
  <si>
    <t>RBV-0005-0510215</t>
  </si>
  <si>
    <t>Rommer шаровой кран с американкой 1/2" ВН/НР, ручка бабочка RBV-0005-0510215</t>
  </si>
  <si>
    <t>RBV-0005-0510220</t>
  </si>
  <si>
    <t>Rommer шаровой кран с американкой 3/4" ВН/НР, ручка бабочка RBV-0005-0510220</t>
  </si>
  <si>
    <t>RBV-0005-0510225</t>
  </si>
  <si>
    <t>Rommer шаровой кран с американкой 1" ВН/НР, ручка бабочка RBV-0005-0510225</t>
  </si>
  <si>
    <t>RBV-0005-0510232</t>
  </si>
  <si>
    <t>Rommer шаровой кран с американкой 1 1/4" ВН/НР, ручка бабочка RBV-0005-0510232</t>
  </si>
  <si>
    <t>Полнопроходной шаровой кран угловой с американкой Rommer ВН/НР, ручка бабочка серия RBV-0006</t>
  </si>
  <si>
    <t>RBV-0006-0610215</t>
  </si>
  <si>
    <t>Rommer шаровой кран угловой с американкой 1/2" ВН/НР, ручка бабочка RBV-0006-0610215</t>
  </si>
  <si>
    <t>RBV-0006-0610220</t>
  </si>
  <si>
    <t>Rommer шаровой кран угловой с американкой 3/4" ВН/НР, ручка бабочка RBV-0006-0610220</t>
  </si>
  <si>
    <t>RBV-0006-0610225</t>
  </si>
  <si>
    <t>Rommer шаровой кран угловой с американкой 1" ВН/НР, ручка бабочка RBV-0006-0610225</t>
  </si>
  <si>
    <t>Полнопроходной шаровой кран Rommer НР/НР, ручка бабочка серия RBV-0007</t>
  </si>
  <si>
    <t>RBV-0007-0410215</t>
  </si>
  <si>
    <t>Rommer шаровой кран 1/2" НР/НР, ручка бабочка RBV-0007-0410215</t>
  </si>
  <si>
    <t>RBV-0007-0410220</t>
  </si>
  <si>
    <t>Rommer шаровой кран 3/4" НР/НР, ручка бабочка RBV-0007-0410220</t>
  </si>
  <si>
    <t>RBV-0007-0410225</t>
  </si>
  <si>
    <t>Rommer шаровой кран 1" НР/НР, ручка бабочка RBV-0007-0410225</t>
  </si>
  <si>
    <t>RBV-0007-0410232</t>
  </si>
  <si>
    <t>Rommer шаровой кран 1 1/4" НР/НР, ручка бабочка RBV-0007-0410232</t>
  </si>
  <si>
    <t>● Материал корпуса, шарика и штока в шаровых кранах Rommer произведены из латуни CW 617N</t>
  </si>
  <si>
    <t>● Гарантия 5 лет</t>
  </si>
  <si>
    <t>● Минимальная толщина стенки крана 1/2"-1,5мм, 3/4"-1,6мм, 1"-1,7мм, 1 1/4"-1,9мм, 1 1/2"-2,0мм, 2"-2,2мм</t>
  </si>
  <si>
    <t>● Минимальный размер проходного сечения для 1/2"-14мм, 3/4"-19мм, 1"-24мм, 1 1/4"-30мм, 1 1/2"-37мм, 2"-49мм</t>
  </si>
  <si>
    <t>● Материал прокладок EPDM+PTFE</t>
  </si>
  <si>
    <t>● Резьба соотвествует ГОСТ 6527-68</t>
  </si>
  <si>
    <t>● Рабочая температура -20+130 °С</t>
  </si>
  <si>
    <t>● Корпус крана с никелевым покрытием</t>
  </si>
  <si>
    <t>● Широкий модельный ряд</t>
  </si>
  <si>
    <t>● Каждый шаровый кран Rommer маркируется стикером с у никальным штрих кодом и информацией о кране</t>
  </si>
  <si>
    <t>Кол-во в упаковке, шт</t>
  </si>
  <si>
    <r>
      <t xml:space="preserve">·     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</si>
  <si>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Серия Plus Bm</t>
  </si>
  <si>
    <t>Таблица цветов* для покраски стальных панельных радиаторов ROMMER «под заказ».</t>
  </si>
  <si>
    <t>*Из-за особенностей цветопередачи мониторов представленные цвета могут отличаться от оригинальных.</t>
  </si>
  <si>
    <t>Рекомендуем воспользоваться печатной цветовой палитрой RAL для определения артикула цвета.</t>
  </si>
  <si>
    <t>Минимальная тепловая мощность, кВт</t>
  </si>
  <si>
    <t>Присоединительный диатетр дымохода,мм</t>
  </si>
  <si>
    <t xml:space="preserve">Присоединительная резьба системы отопления </t>
  </si>
  <si>
    <t>Объем теплоносителя в котле не менее, л.</t>
  </si>
  <si>
    <t>Объем топочного пространства, л.</t>
  </si>
  <si>
    <t>глубина топки, мм</t>
  </si>
  <si>
    <t>Цена руб. с НДС</t>
  </si>
  <si>
    <t>RSB-1110-000016</t>
  </si>
  <si>
    <t>Котел отопительный "Rommer" 16 кВт</t>
  </si>
  <si>
    <t>RSB-1110-000021</t>
  </si>
  <si>
    <t>Котел отопительный "Rommer" 21 кВт</t>
  </si>
  <si>
    <t>RSB-1110-000031</t>
  </si>
  <si>
    <t>Котел отопительный "Rommer" 31 кВт</t>
  </si>
  <si>
    <t>RSB-1110-041393</t>
  </si>
  <si>
    <t>Патрубок дымохода D=120, L=168</t>
  </si>
  <si>
    <t>RSB-1110-041394</t>
  </si>
  <si>
    <t>Патрубок дымохода вертикальный D=120, L=247, H=346</t>
  </si>
  <si>
    <t>RSB-1110-041396</t>
  </si>
  <si>
    <t>Патрубок дымохода D=150, L=197</t>
  </si>
  <si>
    <t>RSB-1110-041395</t>
  </si>
  <si>
    <t>Патрубок дымохода вертикальный D=150, L=304, H=396</t>
  </si>
  <si>
    <t>RSB-1110-045987</t>
  </si>
  <si>
    <t>Горелка пеллетная приставная  "Rommer" - 25 (горелка+ПУ+механизм+бункер 200 л.)</t>
  </si>
  <si>
    <t>RSB-1110-162131</t>
  </si>
  <si>
    <t>Комплект автоматики "Вентилятор-Контроллер-Адаптер" для Rommer 16; 21; 31</t>
  </si>
  <si>
    <t>RSB-1110-162132</t>
  </si>
  <si>
    <t>Комплект подключения ТЭНБ-6 кВт (2") Rommer (блок управления, ТЭН, кабель.)</t>
  </si>
  <si>
    <t xml:space="preserve">Цена с НДС, с учетом скидки,  РУБ. </t>
  </si>
  <si>
    <t>200*</t>
  </si>
  <si>
    <t>RRA-0102-000200</t>
  </si>
  <si>
    <t>RRA-0102-300500</t>
  </si>
  <si>
    <t>Кронштейн настенный рельсовый 20, 21, 22, 30, 33 типы, высота 200</t>
  </si>
  <si>
    <t>Кронштейн напольный, внутренний монтаж 11, 21, 22, 33 типы, высоты 200, 300, 500</t>
  </si>
  <si>
    <t>Цена с НДС, с учетом скидки, руб</t>
  </si>
  <si>
    <r>
      <t xml:space="preserve">
                   </t>
    </r>
    <r>
      <rPr>
        <b/>
        <sz val="20"/>
        <color theme="1"/>
        <rFont val="Calibri"/>
        <family val="2"/>
        <charset val="204"/>
        <scheme val="minor"/>
      </rPr>
      <t>21 тип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rFont val="Calibri"/>
        <family val="2"/>
        <charset val="204"/>
        <scheme val="minor"/>
      </rPr>
      <t xml:space="preserve">21 тип - </t>
    </r>
    <r>
      <rPr>
        <b/>
        <sz val="11"/>
        <rFont val="Calibri"/>
        <family val="2"/>
        <charset val="204"/>
        <scheme val="minor"/>
      </rPr>
      <t>2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1 конвектор</t>
    </r>
    <r>
      <rPr>
        <sz val="11"/>
        <rFont val="Calibri"/>
        <family val="2"/>
        <charset val="204"/>
        <scheme val="minor"/>
      </rPr>
      <t xml:space="preserve">
Монтажная глубина - 76 мм
Артикул 11/500/1000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215100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21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мм)*Крепления для настенного и напольного монтажа для радиаторов высотой 200 не входят в комплект)</t>
    </r>
  </si>
  <si>
    <r>
      <t xml:space="preserve">
                   </t>
    </r>
    <r>
      <rPr>
        <b/>
        <sz val="20"/>
        <rFont val="Calibri"/>
        <family val="2"/>
        <charset val="204"/>
        <scheme val="minor"/>
      </rPr>
      <t>22 тип</t>
    </r>
    <r>
      <rPr>
        <sz val="11"/>
        <rFont val="Calibri"/>
        <family val="2"/>
        <charset val="204"/>
        <scheme val="minor"/>
      </rPr>
      <t xml:space="preserve">
22 тип - 2</t>
    </r>
    <r>
      <rPr>
        <b/>
        <sz val="11"/>
        <rFont val="Calibri"/>
        <family val="2"/>
        <charset val="204"/>
        <scheme val="minor"/>
      </rPr>
      <t xml:space="preserve">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2 конвектора</t>
    </r>
    <r>
      <rPr>
        <sz val="11"/>
        <rFont val="Calibri"/>
        <family val="2"/>
        <charset val="204"/>
        <scheme val="minor"/>
      </rPr>
      <t xml:space="preserve">
Монтажная глубина - 110 мм
Артикул 22/500/1000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225100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22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 *Крепления для настенного и напольного монтажа для радиаторов высотой 200 не входят в комплект)</t>
    </r>
  </si>
  <si>
    <r>
      <t xml:space="preserve">
                  </t>
    </r>
    <r>
      <rPr>
        <b/>
        <sz val="20"/>
        <rFont val="Calibri"/>
        <family val="2"/>
        <charset val="204"/>
        <scheme val="minor"/>
      </rPr>
      <t>33 тип</t>
    </r>
    <r>
      <rPr>
        <sz val="11"/>
        <rFont val="Calibri"/>
        <family val="2"/>
        <charset val="204"/>
        <scheme val="minor"/>
      </rPr>
      <t xml:space="preserve">
33 тип - 3</t>
    </r>
    <r>
      <rPr>
        <b/>
        <sz val="11"/>
        <rFont val="Calibri"/>
        <family val="2"/>
        <charset val="204"/>
        <scheme val="minor"/>
      </rPr>
      <t xml:space="preserve">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3 конвектора</t>
    </r>
    <r>
      <rPr>
        <sz val="11"/>
        <rFont val="Calibri"/>
        <family val="2"/>
        <charset val="204"/>
        <scheme val="minor"/>
      </rPr>
      <t xml:space="preserve">
Монтажная глубина - 110 мм
Артикул 33/500/1000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335100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33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 *Крепления для настенного и напольного монтажа для радиаторов высотой 200 не входят в комплект)</t>
    </r>
  </si>
  <si>
    <r>
      <t>Масса нетто радиатора</t>
    </r>
    <r>
      <rPr>
        <b/>
        <sz val="8"/>
        <color rgb="FFFF0000"/>
        <rFont val="Arial"/>
        <family val="2"/>
        <charset val="204"/>
      </rPr>
      <t xml:space="preserve"> </t>
    </r>
    <r>
      <rPr>
        <b/>
        <sz val="8"/>
        <color indexed="8"/>
        <rFont val="Arial"/>
        <family val="2"/>
        <charset val="204"/>
      </rPr>
      <t xml:space="preserve"> (справочная), кг</t>
    </r>
  </si>
  <si>
    <t>BR-7180KIT ROMMER Кронштейн анкерный 7х180мм с дюбелем (2шт)-NEW</t>
  </si>
  <si>
    <t>Циркуляционные насосы Rommer (Китай)</t>
  </si>
  <si>
    <t>Номинальный диаметр DN</t>
  </si>
  <si>
    <t>Присоединительная резьба, дюйм</t>
  </si>
  <si>
    <t>Напор, м</t>
  </si>
  <si>
    <t>Мощность, вт</t>
  </si>
  <si>
    <t>Монтажная длинна, мм</t>
  </si>
  <si>
    <t>Кол-во насосов в коробке</t>
  </si>
  <si>
    <t>Циркуляционные насосы Rommer</t>
  </si>
  <si>
    <t>RCP-0002-2541801</t>
  </si>
  <si>
    <t>Циркуляционные насос Rommer 25/40-180</t>
  </si>
  <si>
    <t>72</t>
  </si>
  <si>
    <t>RCP-0002-2561801</t>
  </si>
  <si>
    <t>Циркуляционные насос Rommer 25/60-180</t>
  </si>
  <si>
    <t>93</t>
  </si>
  <si>
    <t>RCP-0002-2581801</t>
  </si>
  <si>
    <t>Циркуляционные насос Rommer 25/80-180</t>
  </si>
  <si>
    <t>143</t>
  </si>
  <si>
    <t>RCP-0002-3241801</t>
  </si>
  <si>
    <t>Циркуляционные насос Rommer 32/40-180</t>
  </si>
  <si>
    <t>RCP-0002-3261801</t>
  </si>
  <si>
    <t>Циркуляционные насос Rommer 32/60-180</t>
  </si>
  <si>
    <t>RCP-0002-3281801</t>
  </si>
  <si>
    <t>Циркуляционные насос Rommer 32/80-180</t>
  </si>
  <si>
    <t>RCP-0002-2541301</t>
  </si>
  <si>
    <t>Циркуляционные насос Rommer 25/40-130</t>
  </si>
  <si>
    <t>RCP-0002-2561301</t>
  </si>
  <si>
    <t>Циркуляционные насос Rommer 25/60-130</t>
  </si>
  <si>
    <t>RDG-0017-004046</t>
  </si>
  <si>
    <t>Конвекторы отопления водяные внутрипольные (Россия)</t>
  </si>
  <si>
    <t>RCN1-1000-0820080</t>
  </si>
  <si>
    <t>RCN1-1000-0820090</t>
  </si>
  <si>
    <t>RCN1-1000-0820100</t>
  </si>
  <si>
    <t>RCN1-1000-0820110</t>
  </si>
  <si>
    <t>RCN1-1000-0820120</t>
  </si>
  <si>
    <t>RCN1-1000-0820130</t>
  </si>
  <si>
    <t>RCN1-1000-0820140</t>
  </si>
  <si>
    <t>RCN1-1000-0820150</t>
  </si>
  <si>
    <t>RCN1-1000-0820160</t>
  </si>
  <si>
    <t>RCN1-1000-0820170</t>
  </si>
  <si>
    <t>RCN1-1000-0820180</t>
  </si>
  <si>
    <t>RCN1-1000-0820190</t>
  </si>
  <si>
    <t>RCN1-1000-0820200</t>
  </si>
  <si>
    <t>RCN1-1000-0820210</t>
  </si>
  <si>
    <t>RCN1-1000-0820220</t>
  </si>
  <si>
    <t>RCN1-1000-0820230</t>
  </si>
  <si>
    <t>RCN1-1000-0820240</t>
  </si>
  <si>
    <t>RCN1-1000-0820250</t>
  </si>
  <si>
    <t>RCN1-1000-0820260</t>
  </si>
  <si>
    <t>RCN1-1000-0820270</t>
  </si>
  <si>
    <t>RCN1-1000-0820280</t>
  </si>
  <si>
    <t>RCN1-1000-0820290</t>
  </si>
  <si>
    <t>RCN1-1000-0820300</t>
  </si>
  <si>
    <t>RCN1-1000-0820310</t>
  </si>
  <si>
    <t>RCN1-1000-0820320</t>
  </si>
  <si>
    <t>RCN1-1000-0820330</t>
  </si>
  <si>
    <t>RCN1-1000-0820340</t>
  </si>
  <si>
    <t>RCN1-1000-0820350</t>
  </si>
  <si>
    <t>RCN1-1000-0820360</t>
  </si>
  <si>
    <t>RCN1-1000-0820370</t>
  </si>
  <si>
    <t>RCN1-1000-0820380</t>
  </si>
  <si>
    <t>RCN1-1000-0820390</t>
  </si>
  <si>
    <t>RCN1-1000-0820400</t>
  </si>
  <si>
    <t>RCN1-1000-0820410</t>
  </si>
  <si>
    <t>RCN1-1000-0820420</t>
  </si>
  <si>
    <t>RCN1-1000-0820430</t>
  </si>
  <si>
    <t>RCN1-1000-0820440</t>
  </si>
  <si>
    <t>RCN1-1000-0820450</t>
  </si>
  <si>
    <t>RCN1-1000-0820460</t>
  </si>
  <si>
    <t>RCN1-1000-0820470</t>
  </si>
  <si>
    <t>RCN1-1000-0820480</t>
  </si>
  <si>
    <t>RCN1-1000-0820490</t>
  </si>
  <si>
    <t>RCN1-1000-0820500</t>
  </si>
  <si>
    <t>RCN2-1000-0826080</t>
  </si>
  <si>
    <t>RCN2-1000-0826090</t>
  </si>
  <si>
    <t>RCN2-1000-0826100</t>
  </si>
  <si>
    <t>RCN2-1000-0826110</t>
  </si>
  <si>
    <t>RCN2-1000-0826120</t>
  </si>
  <si>
    <t>RCN2-1000-0826130</t>
  </si>
  <si>
    <t>RCN2-1000-0826140</t>
  </si>
  <si>
    <t>RCN2-1000-0826150</t>
  </si>
  <si>
    <t>RCN2-1000-0826160</t>
  </si>
  <si>
    <t>RCN2-1000-0826170</t>
  </si>
  <si>
    <t>RCN2-1000-0826180</t>
  </si>
  <si>
    <t>RCN2-1000-0826190</t>
  </si>
  <si>
    <t>RCN2-1000-0826200</t>
  </si>
  <si>
    <t>RCN2-1000-0826210</t>
  </si>
  <si>
    <t>RCN2-1000-0826220</t>
  </si>
  <si>
    <t>RCN2-1000-0826230</t>
  </si>
  <si>
    <t>RCN2-1000-0826240</t>
  </si>
  <si>
    <t>RCN2-1000-0826250</t>
  </si>
  <si>
    <t>RCN2-1000-0826260</t>
  </si>
  <si>
    <t>RCN2-1000-0826270</t>
  </si>
  <si>
    <t>RCN2-1000-0826280</t>
  </si>
  <si>
    <t>RCN2-1000-0826290</t>
  </si>
  <si>
    <t>RCN2-1000-0826300</t>
  </si>
  <si>
    <t>RCN2-1000-0826310</t>
  </si>
  <si>
    <t>RCN2-1000-0826320</t>
  </si>
  <si>
    <t>RCN2-1000-0826330</t>
  </si>
  <si>
    <t>RCN2-1000-0826340</t>
  </si>
  <si>
    <t>RCN2-1000-0826350</t>
  </si>
  <si>
    <t>RCN2-1000-0826360</t>
  </si>
  <si>
    <t>RCN2-1000-0826370</t>
  </si>
  <si>
    <t>RCN2-1000-0826380</t>
  </si>
  <si>
    <t>RCN2-1000-0826390</t>
  </si>
  <si>
    <t>RCN2-1000-0826400</t>
  </si>
  <si>
    <t>RCN2-1000-0826410</t>
  </si>
  <si>
    <t>RCN2-1000-0826420</t>
  </si>
  <si>
    <t>RCN2-1000-0826430</t>
  </si>
  <si>
    <t>RCN2-1000-0826440</t>
  </si>
  <si>
    <t>RCN2-1000-0826450</t>
  </si>
  <si>
    <t>RCN2-1000-0826460</t>
  </si>
  <si>
    <t>RCN2-1000-0826470</t>
  </si>
  <si>
    <t>RCN2-1000-0826480</t>
  </si>
  <si>
    <t>RCN2-1000-0826490</t>
  </si>
  <si>
    <t>RCN2-1000-0826500</t>
  </si>
  <si>
    <t>RCN3-1000-0830080</t>
  </si>
  <si>
    <t>RCN3-1000-0830090</t>
  </si>
  <si>
    <t>RCN3-1000-0830100</t>
  </si>
  <si>
    <t>RCN3-1000-0830110</t>
  </si>
  <si>
    <t>RCN3-1000-0830120</t>
  </si>
  <si>
    <t>RCN3-1000-0830130</t>
  </si>
  <si>
    <t>RCN3-1000-0830140</t>
  </si>
  <si>
    <t>RCN3-1000-0830150</t>
  </si>
  <si>
    <t>RCN3-1000-0830160</t>
  </si>
  <si>
    <t>RCN3-1000-0830170</t>
  </si>
  <si>
    <t>RCN3-1000-0830180</t>
  </si>
  <si>
    <t>RCN3-1000-0830190</t>
  </si>
  <si>
    <t>RCN3-1000-0830200</t>
  </si>
  <si>
    <t>RCN3-1000-0830210</t>
  </si>
  <si>
    <t>RCN3-1000-0830220</t>
  </si>
  <si>
    <t>RCN3-1000-0830230</t>
  </si>
  <si>
    <t>RCN3-1000-0830240</t>
  </si>
  <si>
    <t>RCN3-1000-0830250</t>
  </si>
  <si>
    <t>RCN3-1000-0830260</t>
  </si>
  <si>
    <t>RCN3-1000-0830270</t>
  </si>
  <si>
    <t>RCN3-1000-0830280</t>
  </si>
  <si>
    <t>RCN3-1000-0830290</t>
  </si>
  <si>
    <t>RCN3-1000-0830300</t>
  </si>
  <si>
    <t>RCN3-1000-0830310</t>
  </si>
  <si>
    <t>RCN3-1000-0830320</t>
  </si>
  <si>
    <t>RCN3-1000-0830330</t>
  </si>
  <si>
    <t>RCN3-1000-0830340</t>
  </si>
  <si>
    <t>RCN3-1000-0830350</t>
  </si>
  <si>
    <t>RCN3-1000-0830360</t>
  </si>
  <si>
    <t>RCN3-1000-0830370</t>
  </si>
  <si>
    <t>RCN3-1000-0830380</t>
  </si>
  <si>
    <t>RCN3-1000-0830390</t>
  </si>
  <si>
    <t>RCN3-1000-0830400</t>
  </si>
  <si>
    <t>RCN3-1000-0830410</t>
  </si>
  <si>
    <t>RCN3-1000-0830420</t>
  </si>
  <si>
    <t>RCN3-1000-0830430</t>
  </si>
  <si>
    <t>RCN3-1000-0830440</t>
  </si>
  <si>
    <t>RCN3-1000-0830450</t>
  </si>
  <si>
    <t>RCN3-1000-0830460</t>
  </si>
  <si>
    <t>RCN3-1000-0830470</t>
  </si>
  <si>
    <t>RCN3-1000-0830480</t>
  </si>
  <si>
    <t>RCN3-1000-0830490</t>
  </si>
  <si>
    <t>RCN3-1000-0830500</t>
  </si>
  <si>
    <t>RCN4-1000-0838080</t>
  </si>
  <si>
    <t>RCN4-1000-0838090</t>
  </si>
  <si>
    <t>RCN4-1000-0838100</t>
  </si>
  <si>
    <t>RCN4-1000-0838110</t>
  </si>
  <si>
    <t>RCN4-1000-0838120</t>
  </si>
  <si>
    <t>RCN4-1000-0838130</t>
  </si>
  <si>
    <t>RCN4-1000-0838140</t>
  </si>
  <si>
    <t>RCN4-1000-0838150</t>
  </si>
  <si>
    <t>RCN4-1000-0838160</t>
  </si>
  <si>
    <t>RCN4-1000-0838170</t>
  </si>
  <si>
    <t>RCN4-1000-0838180</t>
  </si>
  <si>
    <t>RCN4-1000-0838190</t>
  </si>
  <si>
    <t>RCN4-1000-0838200</t>
  </si>
  <si>
    <t>RCN4-1000-0838210</t>
  </si>
  <si>
    <t>RCN4-1000-0838220</t>
  </si>
  <si>
    <t>RCN4-1000-0838230</t>
  </si>
  <si>
    <t>RCN4-1000-0838240</t>
  </si>
  <si>
    <t>RCN4-1000-0838250</t>
  </si>
  <si>
    <t>RCN4-1000-0838260</t>
  </si>
  <si>
    <t>RCN4-1000-0838270</t>
  </si>
  <si>
    <t>RCN4-1000-0838280</t>
  </si>
  <si>
    <t>RCN4-1000-0838290</t>
  </si>
  <si>
    <t>RCN4-1000-0838300</t>
  </si>
  <si>
    <t>RCN4-1000-0838310</t>
  </si>
  <si>
    <t>RCN4-1000-0838320</t>
  </si>
  <si>
    <t>RCN4-1000-0838330</t>
  </si>
  <si>
    <t>RCN4-1000-0838340</t>
  </si>
  <si>
    <t>RCN4-1000-0838350</t>
  </si>
  <si>
    <t>RCN4-1000-0838360</t>
  </si>
  <si>
    <t>RCN4-1000-0838370</t>
  </si>
  <si>
    <t>RCN4-1000-0838380</t>
  </si>
  <si>
    <t>RCN4-1000-0838390</t>
  </si>
  <si>
    <t>RCN4-1000-0838400</t>
  </si>
  <si>
    <t>RCN4-1000-0838410</t>
  </si>
  <si>
    <t>RCN4-1000-0838420</t>
  </si>
  <si>
    <t>RCN4-1000-0838430</t>
  </si>
  <si>
    <t>RCN4-1000-0838440</t>
  </si>
  <si>
    <t>RCN4-1000-0838450</t>
  </si>
  <si>
    <t>RCN4-1000-0838460</t>
  </si>
  <si>
    <t>RCN4-1000-0838470</t>
  </si>
  <si>
    <t>RCN4-1000-0838480</t>
  </si>
  <si>
    <t>RCN4-1000-0838490</t>
  </si>
  <si>
    <t>RCN4-1000-0838500</t>
  </si>
  <si>
    <t>RCN1-1000-1020080</t>
  </si>
  <si>
    <t>RCN1-1000-1020090</t>
  </si>
  <si>
    <t>RCN1-1000-1020100</t>
  </si>
  <si>
    <t>RCN1-1000-1020110</t>
  </si>
  <si>
    <t>RCN1-1000-1020120</t>
  </si>
  <si>
    <t>RCN1-1000-1020130</t>
  </si>
  <si>
    <t>RCN1-1000-1020140</t>
  </si>
  <si>
    <t>RCN1-1000-1020150</t>
  </si>
  <si>
    <t>RCN1-1000-1020160</t>
  </si>
  <si>
    <t>RCN1-1000-1020170</t>
  </si>
  <si>
    <t>RCN1-1000-1020180</t>
  </si>
  <si>
    <t>RCN1-1000-1020190</t>
  </si>
  <si>
    <t>RCN1-1000-1020200</t>
  </si>
  <si>
    <t>RCN1-1000-1020210</t>
  </si>
  <si>
    <t>RCN1-1000-1020220</t>
  </si>
  <si>
    <t>RCN1-1000-1020230</t>
  </si>
  <si>
    <t>RCN1-1000-1020240</t>
  </si>
  <si>
    <t>RCN1-1000-1020250</t>
  </si>
  <si>
    <t>RCN1-1000-1020260</t>
  </si>
  <si>
    <t>RCN1-1000-1020270</t>
  </si>
  <si>
    <t>RCN1-1000-1020280</t>
  </si>
  <si>
    <t>RCN1-1000-1020290</t>
  </si>
  <si>
    <t>RCN1-1000-1020300</t>
  </si>
  <si>
    <t>RCN1-1000-1020310</t>
  </si>
  <si>
    <t>RCN1-1000-1020320</t>
  </si>
  <si>
    <t>RCN1-1000-1020330</t>
  </si>
  <si>
    <t>RCN1-1000-1020340</t>
  </si>
  <si>
    <t>RCN1-1000-1020350</t>
  </si>
  <si>
    <t>RCN1-1000-1020360</t>
  </si>
  <si>
    <t>RCN1-1000-1020370</t>
  </si>
  <si>
    <t>RCN1-1000-1020380</t>
  </si>
  <si>
    <t>RCN1-1000-1020390</t>
  </si>
  <si>
    <t>RCN1-1000-1020400</t>
  </si>
  <si>
    <t>RCN1-1000-1020410</t>
  </si>
  <si>
    <t>RCN1-1000-1020420</t>
  </si>
  <si>
    <t>RCN1-1000-1020430</t>
  </si>
  <si>
    <t>RCN1-1000-1020440</t>
  </si>
  <si>
    <t>RCN1-1000-1020450</t>
  </si>
  <si>
    <t>RCN1-1000-1020460</t>
  </si>
  <si>
    <t>RCN1-1000-1020470</t>
  </si>
  <si>
    <t>RCN1-1000-1020480</t>
  </si>
  <si>
    <t>RCN1-1000-1020490</t>
  </si>
  <si>
    <t>RCN1-1000-1020500</t>
  </si>
  <si>
    <t>RCN2-1000-1026080</t>
  </si>
  <si>
    <t>RCN2-1000-1026090</t>
  </si>
  <si>
    <t>RCN2-1000-1026100</t>
  </si>
  <si>
    <t>RCN2-1000-1026110</t>
  </si>
  <si>
    <t>RCN2-1000-1026120</t>
  </si>
  <si>
    <t>RCN2-1000-1026130</t>
  </si>
  <si>
    <t>RCN2-1000-1026140</t>
  </si>
  <si>
    <t>RCN2-1000-1026150</t>
  </si>
  <si>
    <t>RCN2-1000-1026160</t>
  </si>
  <si>
    <t>RCN2-1000-1026170</t>
  </si>
  <si>
    <t>RCN2-1000-1026180</t>
  </si>
  <si>
    <t>RCN2-1000-1026190</t>
  </si>
  <si>
    <t>RCN2-1000-1026200</t>
  </si>
  <si>
    <t>RCN2-1000-1026210</t>
  </si>
  <si>
    <t>RCN2-1000-1026220</t>
  </si>
  <si>
    <t>RCN2-1000-1026230</t>
  </si>
  <si>
    <t>RCN2-1000-1026240</t>
  </si>
  <si>
    <t>RCN2-1000-1026250</t>
  </si>
  <si>
    <t>RCN2-1000-1026260</t>
  </si>
  <si>
    <t>RCN2-1000-1026270</t>
  </si>
  <si>
    <t>RCN2-1000-1026280</t>
  </si>
  <si>
    <t>RCN2-1000-1026290</t>
  </si>
  <si>
    <t>RCN2-1000-1026300</t>
  </si>
  <si>
    <t>RCN2-1000-1026310</t>
  </si>
  <si>
    <t>RCN2-1000-1026320</t>
  </si>
  <si>
    <t>RCN2-1000-1026330</t>
  </si>
  <si>
    <t>RCN2-1000-1026340</t>
  </si>
  <si>
    <t>RCN2-1000-1026350</t>
  </si>
  <si>
    <t>RCN2-1000-1026360</t>
  </si>
  <si>
    <t>RCN2-1000-1026370</t>
  </si>
  <si>
    <t>RCN2-1000-1026380</t>
  </si>
  <si>
    <t>RCN2-1000-1026390</t>
  </si>
  <si>
    <t>RCN2-1000-1026400</t>
  </si>
  <si>
    <t>RCN2-1000-1026410</t>
  </si>
  <si>
    <t>RCN2-1000-1026420</t>
  </si>
  <si>
    <t>RCN2-1000-1026430</t>
  </si>
  <si>
    <t>RCN2-1000-1026440</t>
  </si>
  <si>
    <t>RCN2-1000-1026450</t>
  </si>
  <si>
    <t>RCN2-1000-1026460</t>
  </si>
  <si>
    <t>RCN2-1000-1026470</t>
  </si>
  <si>
    <t>RCN2-1000-1026480</t>
  </si>
  <si>
    <t>RCN2-1000-1026490</t>
  </si>
  <si>
    <t>RCN2-1000-1026500</t>
  </si>
  <si>
    <t>RCN3-1000-1030080</t>
  </si>
  <si>
    <t>RCN3-1000-1030090</t>
  </si>
  <si>
    <t>RCN3-1000-1030100</t>
  </si>
  <si>
    <t>RCN3-1000-1030110</t>
  </si>
  <si>
    <t>RCN3-1000-1030120</t>
  </si>
  <si>
    <t>RCN3-1000-1030130</t>
  </si>
  <si>
    <t>RCN3-1000-1030140</t>
  </si>
  <si>
    <t>RCN3-1000-1030150</t>
  </si>
  <si>
    <t>RCN3-1000-1030160</t>
  </si>
  <si>
    <t>RCN3-1000-1030170</t>
  </si>
  <si>
    <t>RCN3-1000-1030180</t>
  </si>
  <si>
    <t>RCN3-1000-1030190</t>
  </si>
  <si>
    <t>RCN3-1000-1030200</t>
  </si>
  <si>
    <t>RCN3-1000-1030210</t>
  </si>
  <si>
    <t>RCN3-1000-1030220</t>
  </si>
  <si>
    <t>RCN3-1000-1030230</t>
  </si>
  <si>
    <t>RCN3-1000-1030240</t>
  </si>
  <si>
    <t>RCN3-1000-1030250</t>
  </si>
  <si>
    <t>RCN3-1000-1030260</t>
  </si>
  <si>
    <t>RCN3-1000-1030270</t>
  </si>
  <si>
    <t>RCN3-1000-1030280</t>
  </si>
  <si>
    <t>RCN3-1000-1030290</t>
  </si>
  <si>
    <t>RCN3-1000-1030300</t>
  </si>
  <si>
    <t>RCN3-1000-1030310</t>
  </si>
  <si>
    <t>RCN3-1000-1030320</t>
  </si>
  <si>
    <t>RCN3-1000-1030330</t>
  </si>
  <si>
    <t>RCN3-1000-1030340</t>
  </si>
  <si>
    <t>RCN3-1000-1030350</t>
  </si>
  <si>
    <t>RCN3-1000-1030360</t>
  </si>
  <si>
    <t>RCN3-1000-1030370</t>
  </si>
  <si>
    <t>RCN3-1000-1030380</t>
  </si>
  <si>
    <t>RCN3-1000-1030390</t>
  </si>
  <si>
    <t>RCN3-1000-1030400</t>
  </si>
  <si>
    <t>RCN3-1000-1030410</t>
  </si>
  <si>
    <t>RCN3-1000-1030420</t>
  </si>
  <si>
    <t>RCN3-1000-1030430</t>
  </si>
  <si>
    <t>RCN3-1000-1030440</t>
  </si>
  <si>
    <t>RCN3-1000-1030450</t>
  </si>
  <si>
    <t>RCN3-1000-1030460</t>
  </si>
  <si>
    <t>RCN3-1000-1030470</t>
  </si>
  <si>
    <t>RCN3-1000-1030480</t>
  </si>
  <si>
    <t>RCN3-1000-1030490</t>
  </si>
  <si>
    <t>RCN3-1000-1030500</t>
  </si>
  <si>
    <t>RCN4-1000-1038080</t>
  </si>
  <si>
    <t>RCN4-1000-1038090</t>
  </si>
  <si>
    <t>RCN4-1000-1038100</t>
  </si>
  <si>
    <t>RCN4-1000-1038110</t>
  </si>
  <si>
    <t>RCN4-1000-1038120</t>
  </si>
  <si>
    <t>RCN4-1000-1038130</t>
  </si>
  <si>
    <t>RCN4-1000-1038140</t>
  </si>
  <si>
    <t>RCN4-1000-1038150</t>
  </si>
  <si>
    <t>RCN4-1000-1038160</t>
  </si>
  <si>
    <t>RCN4-1000-1038170</t>
  </si>
  <si>
    <t>RCN4-1000-1038180</t>
  </si>
  <si>
    <t>RCN4-1000-1038190</t>
  </si>
  <si>
    <t>RCN4-1000-1038200</t>
  </si>
  <si>
    <t>RCN4-1000-1038210</t>
  </si>
  <si>
    <t>RCN4-1000-1038220</t>
  </si>
  <si>
    <t>RCN4-1000-1038230</t>
  </si>
  <si>
    <t>RCN4-1000-1038240</t>
  </si>
  <si>
    <t>RCN4-1000-1038250</t>
  </si>
  <si>
    <t>RCN4-1000-1038260</t>
  </si>
  <si>
    <t>RCN4-1000-1038270</t>
  </si>
  <si>
    <t>RCN4-1000-1038280</t>
  </si>
  <si>
    <t>RCN4-1000-1038290</t>
  </si>
  <si>
    <t>RCN4-1000-1038300</t>
  </si>
  <si>
    <t>RCN4-1000-1038310</t>
  </si>
  <si>
    <t>RCN4-1000-1038320</t>
  </si>
  <si>
    <t>RCN4-1000-1038330</t>
  </si>
  <si>
    <t>RCN4-1000-1038340</t>
  </si>
  <si>
    <t>RCN4-1000-1038350</t>
  </si>
  <si>
    <t>RCN4-1000-1038360</t>
  </si>
  <si>
    <t>RCN4-1000-1038370</t>
  </si>
  <si>
    <t>RCN4-1000-1038380</t>
  </si>
  <si>
    <t>RCN4-1000-1038390</t>
  </si>
  <si>
    <t>RCN4-1000-1038400</t>
  </si>
  <si>
    <t>RCN4-1000-1038410</t>
  </si>
  <si>
    <t>RCN4-1000-1038420</t>
  </si>
  <si>
    <t>RCN4-1000-1038430</t>
  </si>
  <si>
    <t>RCN4-1000-1038440</t>
  </si>
  <si>
    <t>RCN4-1000-1038450</t>
  </si>
  <si>
    <t>RCN4-1000-1038460</t>
  </si>
  <si>
    <t>RCN4-1000-1038470</t>
  </si>
  <si>
    <t>RCN4-1000-1038480</t>
  </si>
  <si>
    <t>RCN4-1000-1038490</t>
  </si>
  <si>
    <t>RCN4-1000-1038500</t>
  </si>
  <si>
    <t>RCN1-1000-1220080</t>
  </si>
  <si>
    <t>RCN1-1000-1220090</t>
  </si>
  <si>
    <t>RCN1-1000-1220100</t>
  </si>
  <si>
    <t>RCN1-1000-1220110</t>
  </si>
  <si>
    <t>RCN1-1000-1220120</t>
  </si>
  <si>
    <t>RCN1-1000-1220130</t>
  </si>
  <si>
    <t>RCN1-1000-1220140</t>
  </si>
  <si>
    <t>RCN1-1000-1220150</t>
  </si>
  <si>
    <t>RCN1-1000-1220160</t>
  </si>
  <si>
    <t>RCN1-1000-1220170</t>
  </si>
  <si>
    <t>RCN1-1000-1220180</t>
  </si>
  <si>
    <t>RCN1-1000-1220190</t>
  </si>
  <si>
    <t>RCN1-1000-1220200</t>
  </si>
  <si>
    <t>RCN1-1000-1220210</t>
  </si>
  <si>
    <t>RCN1-1000-1220220</t>
  </si>
  <si>
    <t>RCN1-1000-1220230</t>
  </si>
  <si>
    <t>RCN1-1000-1220240</t>
  </si>
  <si>
    <t>RCN1-1000-1220250</t>
  </si>
  <si>
    <t>RCN1-1000-1220260</t>
  </si>
  <si>
    <t>RCN1-1000-1220270</t>
  </si>
  <si>
    <t>RCN1-1000-1220280</t>
  </si>
  <si>
    <t>RCN1-1000-1220290</t>
  </si>
  <si>
    <t>RCN1-1000-1220300</t>
  </si>
  <si>
    <t>RCN1-1000-1220310</t>
  </si>
  <si>
    <t>RCN1-1000-1220320</t>
  </si>
  <si>
    <t>RCN1-1000-1220330</t>
  </si>
  <si>
    <t>RCN1-1000-1220340</t>
  </si>
  <si>
    <t>RCN1-1000-1220350</t>
  </si>
  <si>
    <t>RCN1-1000-1220360</t>
  </si>
  <si>
    <t>RCN1-1000-1220370</t>
  </si>
  <si>
    <t>RCN1-1000-1220380</t>
  </si>
  <si>
    <t>RCN1-1000-1220390</t>
  </si>
  <si>
    <t>RCN1-1000-1220400</t>
  </si>
  <si>
    <t>RCN1-1000-1220410</t>
  </si>
  <si>
    <t>RCN1-1000-1220420</t>
  </si>
  <si>
    <t>RCN1-1000-1220430</t>
  </si>
  <si>
    <t>RCN1-1000-1220440</t>
  </si>
  <si>
    <t>RCN1-1000-1220450</t>
  </si>
  <si>
    <t>RCN1-1000-1220460</t>
  </si>
  <si>
    <t>RCN1-1000-1220470</t>
  </si>
  <si>
    <t>RCN1-1000-1220480</t>
  </si>
  <si>
    <t>RCN1-1000-1220490</t>
  </si>
  <si>
    <t>RCN1-1000-1220500</t>
  </si>
  <si>
    <t>RCN2-1000-1226080</t>
  </si>
  <si>
    <t>RCN2-1000-1226090</t>
  </si>
  <si>
    <t>RCN2-1000-1226100</t>
  </si>
  <si>
    <t>RCN2-1000-1226110</t>
  </si>
  <si>
    <t>RCN2-1000-1226120</t>
  </si>
  <si>
    <t>RCN2-1000-1226130</t>
  </si>
  <si>
    <t>RCN2-1000-1226140</t>
  </si>
  <si>
    <t>RCN2-1000-1226150</t>
  </si>
  <si>
    <t>RCN2-1000-1226160</t>
  </si>
  <si>
    <t>RCN2-1000-1226170</t>
  </si>
  <si>
    <t>RCN2-1000-1226180</t>
  </si>
  <si>
    <t>RCN2-1000-1226190</t>
  </si>
  <si>
    <t>RCN2-1000-1226200</t>
  </si>
  <si>
    <t>RCN2-1000-1226210</t>
  </si>
  <si>
    <t>RCN2-1000-1226220</t>
  </si>
  <si>
    <t>RCN2-1000-1226230</t>
  </si>
  <si>
    <t>RCN2-1000-1226240</t>
  </si>
  <si>
    <t>RCN2-1000-1226250</t>
  </si>
  <si>
    <t>RCN2-1000-1226260</t>
  </si>
  <si>
    <t>RCN2-1000-1226270</t>
  </si>
  <si>
    <t>RCN2-1000-1226280</t>
  </si>
  <si>
    <t>RCN2-1000-1226290</t>
  </si>
  <si>
    <t>RCN2-1000-1226300</t>
  </si>
  <si>
    <t>RCN2-1000-1226310</t>
  </si>
  <si>
    <t>RCN2-1000-1226320</t>
  </si>
  <si>
    <t>RCN2-1000-1226330</t>
  </si>
  <si>
    <t>RCN2-1000-1226340</t>
  </si>
  <si>
    <t>RCN2-1000-1226350</t>
  </si>
  <si>
    <t>RCN2-1000-1226360</t>
  </si>
  <si>
    <t>RCN2-1000-1226370</t>
  </si>
  <si>
    <t>RCN2-1000-1226380</t>
  </si>
  <si>
    <t>RCN2-1000-1226390</t>
  </si>
  <si>
    <t>RCN2-1000-1226400</t>
  </si>
  <si>
    <t>RCN2-1000-1226410</t>
  </si>
  <si>
    <t>RCN2-1000-1226420</t>
  </si>
  <si>
    <t>RCN2-1000-1226430</t>
  </si>
  <si>
    <t>RCN2-1000-1226440</t>
  </si>
  <si>
    <t>RCN2-1000-1226450</t>
  </si>
  <si>
    <t>RCN2-1000-1226460</t>
  </si>
  <si>
    <t>RCN2-1000-1226470</t>
  </si>
  <si>
    <t>RCN2-1000-1226480</t>
  </si>
  <si>
    <t>RCN2-1000-1226490</t>
  </si>
  <si>
    <t>RCN2-1000-1226500</t>
  </si>
  <si>
    <t>RCN3-1000-1230080</t>
  </si>
  <si>
    <t>RCN3-1000-1230090</t>
  </si>
  <si>
    <t>RCN3-1000-1230100</t>
  </si>
  <si>
    <t>RCN3-1000-1230110</t>
  </si>
  <si>
    <t>RCN3-1000-1230120</t>
  </si>
  <si>
    <t>RCN3-1000-1230130</t>
  </si>
  <si>
    <t>RCN3-1000-1230140</t>
  </si>
  <si>
    <t>RCN3-1000-1230150</t>
  </si>
  <si>
    <t>RCN3-1000-1230160</t>
  </si>
  <si>
    <t>RCN3-1000-1230170</t>
  </si>
  <si>
    <t>RCN3-1000-1230180</t>
  </si>
  <si>
    <t>RCN3-1000-1230190</t>
  </si>
  <si>
    <t>RCN3-1000-1230200</t>
  </si>
  <si>
    <t>RCN3-1000-1230210</t>
  </si>
  <si>
    <t>RCN3-1000-1230220</t>
  </si>
  <si>
    <t>RCN3-1000-1230230</t>
  </si>
  <si>
    <t>RCN3-1000-1230240</t>
  </si>
  <si>
    <t>RCN3-1000-1230250</t>
  </si>
  <si>
    <t>RCN3-1000-1230260</t>
  </si>
  <si>
    <t>RCN3-1000-1230270</t>
  </si>
  <si>
    <t>RCN3-1000-1230280</t>
  </si>
  <si>
    <t>RCN3-1000-1230290</t>
  </si>
  <si>
    <t>RCN3-1000-1230300</t>
  </si>
  <si>
    <t>RCN3-1000-1230310</t>
  </si>
  <si>
    <t>RCN3-1000-1230320</t>
  </si>
  <si>
    <t>RCN3-1000-1230330</t>
  </si>
  <si>
    <t>RCN3-1000-1230340</t>
  </si>
  <si>
    <t>RCN3-1000-1230350</t>
  </si>
  <si>
    <t>RCN3-1000-1230360</t>
  </si>
  <si>
    <t>RCN3-1000-1230370</t>
  </si>
  <si>
    <t>RCN3-1000-1230380</t>
  </si>
  <si>
    <t>RCN3-1000-1230390</t>
  </si>
  <si>
    <t>RCN3-1000-1230400</t>
  </si>
  <si>
    <t>RCN3-1000-1230410</t>
  </si>
  <si>
    <t>RCN3-1000-1230420</t>
  </si>
  <si>
    <t>RCN3-1000-1230430</t>
  </si>
  <si>
    <t>RCN3-1000-1230440</t>
  </si>
  <si>
    <t>RCN3-1000-1230450</t>
  </si>
  <si>
    <t>RCN3-1000-1230460</t>
  </si>
  <si>
    <t>RCN3-1000-1230470</t>
  </si>
  <si>
    <t>RCN3-1000-1230480</t>
  </si>
  <si>
    <t>RCN3-1000-1230490</t>
  </si>
  <si>
    <t>RCN3-1000-1230500</t>
  </si>
  <si>
    <t>RCN4-1000-1238080</t>
  </si>
  <si>
    <t>RCN4-1000-1238090</t>
  </si>
  <si>
    <t>RCN4-1000-1238100</t>
  </si>
  <si>
    <t>RCN4-1000-1238110</t>
  </si>
  <si>
    <t>RCN4-1000-1238120</t>
  </si>
  <si>
    <t>RCN4-1000-1238130</t>
  </si>
  <si>
    <t>RCN4-1000-1238140</t>
  </si>
  <si>
    <t>RCN4-1000-1238150</t>
  </si>
  <si>
    <t>RCN4-1000-1238160</t>
  </si>
  <si>
    <t>RCN4-1000-1238170</t>
  </si>
  <si>
    <t>RCN4-1000-1238180</t>
  </si>
  <si>
    <t>RCN4-1000-1238190</t>
  </si>
  <si>
    <t>RCN4-1000-1238200</t>
  </si>
  <si>
    <t>RCN4-1000-1238210</t>
  </si>
  <si>
    <t>RCN4-1000-1238220</t>
  </si>
  <si>
    <t>RCN4-1000-1238230</t>
  </si>
  <si>
    <t>RCN4-1000-1238240</t>
  </si>
  <si>
    <t>RCN4-1000-1238250</t>
  </si>
  <si>
    <t>RCN4-1000-1238260</t>
  </si>
  <si>
    <t>RCN4-1000-1238270</t>
  </si>
  <si>
    <t>RCN4-1000-1238280</t>
  </si>
  <si>
    <t>RCN4-1000-1238290</t>
  </si>
  <si>
    <t>RCN4-1000-1238300</t>
  </si>
  <si>
    <t>RCN4-1000-1238310</t>
  </si>
  <si>
    <t>RCN4-1000-1238320</t>
  </si>
  <si>
    <t>RCN4-1000-1238330</t>
  </si>
  <si>
    <t>RCN4-1000-1238340</t>
  </si>
  <si>
    <t>RCN4-1000-1238350</t>
  </si>
  <si>
    <t>RCN4-1000-1238360</t>
  </si>
  <si>
    <t>RCN4-1000-1238370</t>
  </si>
  <si>
    <t>RCN4-1000-1238380</t>
  </si>
  <si>
    <t>RCN4-1000-1238390</t>
  </si>
  <si>
    <t>RCN4-1000-1238400</t>
  </si>
  <si>
    <t>RCN4-1000-1238410</t>
  </si>
  <si>
    <t>RCN4-1000-1238420</t>
  </si>
  <si>
    <t>RCN4-1000-1238430</t>
  </si>
  <si>
    <t>RCN4-1000-1238440</t>
  </si>
  <si>
    <t>RCN4-1000-1238450</t>
  </si>
  <si>
    <t>RCN4-1000-1238460</t>
  </si>
  <si>
    <t>RCN4-1000-1238470</t>
  </si>
  <si>
    <t>RCN4-1000-1238480</t>
  </si>
  <si>
    <t>RCN4-1000-1238490</t>
  </si>
  <si>
    <t>RCN4-1000-1238500</t>
  </si>
  <si>
    <t>RCN1-1000-1420080</t>
  </si>
  <si>
    <t>RCN1-1000-1420090</t>
  </si>
  <si>
    <t>RCN1-1000-1420100</t>
  </si>
  <si>
    <t>RCN1-1000-1420110</t>
  </si>
  <si>
    <t>RCN1-1000-1420120</t>
  </si>
  <si>
    <t>RCN1-1000-1420130</t>
  </si>
  <si>
    <t>RCN1-1000-1420140</t>
  </si>
  <si>
    <t>RCN1-1000-1420150</t>
  </si>
  <si>
    <t>RCN1-1000-1420160</t>
  </si>
  <si>
    <t>RCN1-1000-1420170</t>
  </si>
  <si>
    <t>RCN1-1000-1420180</t>
  </si>
  <si>
    <t>RCN1-1000-1420190</t>
  </si>
  <si>
    <t>RCN1-1000-1420200</t>
  </si>
  <si>
    <t>RCN1-1000-1420210</t>
  </si>
  <si>
    <t>RCN1-1000-1420220</t>
  </si>
  <si>
    <t>RCN1-1000-1420230</t>
  </si>
  <si>
    <t>RCN1-1000-1420240</t>
  </si>
  <si>
    <t>RCN1-1000-1420250</t>
  </si>
  <si>
    <t>RCN1-1000-1420260</t>
  </si>
  <si>
    <t>RCN1-1000-1420270</t>
  </si>
  <si>
    <t>RCN1-1000-1420280</t>
  </si>
  <si>
    <t>RCN1-1000-1420290</t>
  </si>
  <si>
    <t>RCN1-1000-1420300</t>
  </si>
  <si>
    <t>RCN1-1000-1420310</t>
  </si>
  <si>
    <t>RCN1-1000-1420320</t>
  </si>
  <si>
    <t>RCN1-1000-1420330</t>
  </si>
  <si>
    <t>RCN1-1000-1420340</t>
  </si>
  <si>
    <t>RCN1-1000-1420350</t>
  </si>
  <si>
    <t>RCN1-1000-1420360</t>
  </si>
  <si>
    <t>RCN1-1000-1420370</t>
  </si>
  <si>
    <t>RCN1-1000-1420380</t>
  </si>
  <si>
    <t>RCN1-1000-1420390</t>
  </si>
  <si>
    <t>RCN1-1000-1420400</t>
  </si>
  <si>
    <t>RCN1-1000-1420410</t>
  </si>
  <si>
    <t>RCN1-1000-1420420</t>
  </si>
  <si>
    <t>RCN1-1000-1420430</t>
  </si>
  <si>
    <t>RCN1-1000-1420440</t>
  </si>
  <si>
    <t>RCN1-1000-1420450</t>
  </si>
  <si>
    <t>RCN1-1000-1420460</t>
  </si>
  <si>
    <t>RCN1-1000-1420470</t>
  </si>
  <si>
    <t>RCN1-1000-1420480</t>
  </si>
  <si>
    <t>RCN1-1000-1420490</t>
  </si>
  <si>
    <t>RCN1-1000-1420500</t>
  </si>
  <si>
    <t>RCN2-1000-1426080</t>
  </si>
  <si>
    <t>RCN2-1000-1426090</t>
  </si>
  <si>
    <t>RCN2-1000-1426100</t>
  </si>
  <si>
    <t>RCN2-1000-1426110</t>
  </si>
  <si>
    <t>RCN2-1000-1426120</t>
  </si>
  <si>
    <t>RCN2-1000-1426130</t>
  </si>
  <si>
    <t>RCN2-1000-1426140</t>
  </si>
  <si>
    <t>RCN2-1000-1426150</t>
  </si>
  <si>
    <t>RCN2-1000-1426160</t>
  </si>
  <si>
    <t>RCN2-1000-1426170</t>
  </si>
  <si>
    <t>RCN2-1000-1426180</t>
  </si>
  <si>
    <t>RCN2-1000-1426190</t>
  </si>
  <si>
    <t>RCN2-1000-1426200</t>
  </si>
  <si>
    <t>RCN2-1000-1426210</t>
  </si>
  <si>
    <t>RCN2-1000-1426220</t>
  </si>
  <si>
    <t>RCN2-1000-1426230</t>
  </si>
  <si>
    <t>RCN2-1000-1426240</t>
  </si>
  <si>
    <t>RCN2-1000-1426250</t>
  </si>
  <si>
    <t>RCN2-1000-1426260</t>
  </si>
  <si>
    <t>RCN2-1000-1426270</t>
  </si>
  <si>
    <t>RCN2-1000-1426280</t>
  </si>
  <si>
    <t>RCN2-1000-1426290</t>
  </si>
  <si>
    <t>RCN2-1000-1426300</t>
  </si>
  <si>
    <t>RCN2-1000-1426310</t>
  </si>
  <si>
    <t>RCN2-1000-1426320</t>
  </si>
  <si>
    <t>RCN2-1000-1426330</t>
  </si>
  <si>
    <t>RCN2-1000-1426340</t>
  </si>
  <si>
    <t>RCN2-1000-1426350</t>
  </si>
  <si>
    <t>RCN2-1000-1426360</t>
  </si>
  <si>
    <t>RCN2-1000-1426370</t>
  </si>
  <si>
    <t>RCN2-1000-1426380</t>
  </si>
  <si>
    <t>RCN2-1000-1426390</t>
  </si>
  <si>
    <t>RCN2-1000-1426400</t>
  </si>
  <si>
    <t>RCN2-1000-1426410</t>
  </si>
  <si>
    <t>RCN2-1000-1426420</t>
  </si>
  <si>
    <t>RCN2-1000-1426430</t>
  </si>
  <si>
    <t>RCN2-1000-1426440</t>
  </si>
  <si>
    <t>RCN2-1000-1426450</t>
  </si>
  <si>
    <t>RCN2-1000-1426460</t>
  </si>
  <si>
    <t>RCN2-1000-1426470</t>
  </si>
  <si>
    <t>RCN2-1000-1426480</t>
  </si>
  <si>
    <t>RCN2-1000-1426490</t>
  </si>
  <si>
    <t>RCN2-1000-1426500</t>
  </si>
  <si>
    <t>RCN3-1000-1430080</t>
  </si>
  <si>
    <t>RCN3-1000-1430090</t>
  </si>
  <si>
    <t>RCN3-1000-1430100</t>
  </si>
  <si>
    <t>RCN3-1000-1430110</t>
  </si>
  <si>
    <t>RCN3-1000-1430120</t>
  </si>
  <si>
    <t>RCN3-1000-1430130</t>
  </si>
  <si>
    <t>RCN3-1000-1430140</t>
  </si>
  <si>
    <t>RCN3-1000-1430150</t>
  </si>
  <si>
    <t>RCN3-1000-1430160</t>
  </si>
  <si>
    <t>RCN3-1000-1430170</t>
  </si>
  <si>
    <t>RCN3-1000-1430180</t>
  </si>
  <si>
    <t>RCN3-1000-1430190</t>
  </si>
  <si>
    <t>RCN3-1000-1430200</t>
  </si>
  <si>
    <t>RCN3-1000-1430210</t>
  </si>
  <si>
    <t>RCN3-1000-1430220</t>
  </si>
  <si>
    <t>RCN3-1000-1430230</t>
  </si>
  <si>
    <t>RCN3-1000-1430240</t>
  </si>
  <si>
    <t>RCN3-1000-1430250</t>
  </si>
  <si>
    <t>RCN3-1000-1430260</t>
  </si>
  <si>
    <t>RCN3-1000-1430270</t>
  </si>
  <si>
    <t>RCN3-1000-1430280</t>
  </si>
  <si>
    <t>RCN3-1000-1430290</t>
  </si>
  <si>
    <t>RCN3-1000-1430300</t>
  </si>
  <si>
    <t>RCN3-1000-1430310</t>
  </si>
  <si>
    <t>RCN3-1000-1430320</t>
  </si>
  <si>
    <t>RCN3-1000-1430330</t>
  </si>
  <si>
    <t>RCN3-1000-1430340</t>
  </si>
  <si>
    <t>RCN3-1000-1430350</t>
  </si>
  <si>
    <t>RCN3-1000-1430360</t>
  </si>
  <si>
    <t>RCN3-1000-1430370</t>
  </si>
  <si>
    <t>RCN3-1000-1430380</t>
  </si>
  <si>
    <t>RCN3-1000-1430390</t>
  </si>
  <si>
    <t>RCN3-1000-1430400</t>
  </si>
  <si>
    <t>RCN3-1000-1430410</t>
  </si>
  <si>
    <t>RCN3-1000-1430420</t>
  </si>
  <si>
    <t>RCN3-1000-1430430</t>
  </si>
  <si>
    <t>RCN3-1000-1430440</t>
  </si>
  <si>
    <t>RCN3-1000-1430450</t>
  </si>
  <si>
    <t>RCN3-1000-1430460</t>
  </si>
  <si>
    <t>RCN3-1000-1430470</t>
  </si>
  <si>
    <t>RCN3-1000-1430480</t>
  </si>
  <si>
    <t>RCN3-1000-1430490</t>
  </si>
  <si>
    <t>RCN3-1000-1430500</t>
  </si>
  <si>
    <t>RCN4-1000-1438080</t>
  </si>
  <si>
    <t>RCN4-1000-1438090</t>
  </si>
  <si>
    <t>RCN4-1000-1438100</t>
  </si>
  <si>
    <t>RCN4-1000-1438110</t>
  </si>
  <si>
    <t>RCN4-1000-1438120</t>
  </si>
  <si>
    <t>RCN4-1000-1438130</t>
  </si>
  <si>
    <t>RCN4-1000-1438140</t>
  </si>
  <si>
    <t>RCN4-1000-1438150</t>
  </si>
  <si>
    <t>RCN4-1000-1438160</t>
  </si>
  <si>
    <t>RCN4-1000-1438170</t>
  </si>
  <si>
    <t>RCN4-1000-1438180</t>
  </si>
  <si>
    <t>RCN4-1000-1438190</t>
  </si>
  <si>
    <t>RCN4-1000-1438200</t>
  </si>
  <si>
    <t>RCN4-1000-1438210</t>
  </si>
  <si>
    <t>RCN4-1000-1438220</t>
  </si>
  <si>
    <t>RCN4-1000-1438230</t>
  </si>
  <si>
    <t>RCN4-1000-1438240</t>
  </si>
  <si>
    <t>RCN4-1000-1438250</t>
  </si>
  <si>
    <t>RCN4-1000-1438260</t>
  </si>
  <si>
    <t>RCN4-1000-1438270</t>
  </si>
  <si>
    <t>RCN4-1000-1438280</t>
  </si>
  <si>
    <t>RCN4-1000-1438290</t>
  </si>
  <si>
    <t>RCN4-1000-1438300</t>
  </si>
  <si>
    <t>RCN4-1000-1438310</t>
  </si>
  <si>
    <t>RCN4-1000-1438320</t>
  </si>
  <si>
    <t>RCN4-1000-1438330</t>
  </si>
  <si>
    <t>RCN4-1000-1438340</t>
  </si>
  <si>
    <t>RCN4-1000-1438350</t>
  </si>
  <si>
    <t>RCN4-1000-1438360</t>
  </si>
  <si>
    <t>RCN4-1000-1438370</t>
  </si>
  <si>
    <t>RCN4-1000-1438380</t>
  </si>
  <si>
    <t>RCN4-1000-1438390</t>
  </si>
  <si>
    <t>RCN4-1000-1438400</t>
  </si>
  <si>
    <t>RCN4-1000-1438410</t>
  </si>
  <si>
    <t>RCN4-1000-1438420</t>
  </si>
  <si>
    <t>RCN4-1000-1438430</t>
  </si>
  <si>
    <t>RCN4-1000-1438440</t>
  </si>
  <si>
    <t>RCN4-1000-1438450</t>
  </si>
  <si>
    <t>RCN4-1000-1438460</t>
  </si>
  <si>
    <t>RCN4-1000-1438470</t>
  </si>
  <si>
    <t>RCN4-1000-1438480</t>
  </si>
  <si>
    <t>RCN4-1000-1438490</t>
  </si>
  <si>
    <t>RCN4-1000-1438500</t>
  </si>
  <si>
    <t>RCN1-1000-1920080</t>
  </si>
  <si>
    <t>RCN1-1000-1920090</t>
  </si>
  <si>
    <t>RCN1-1000-1920100</t>
  </si>
  <si>
    <t>RCN1-1000-1920110</t>
  </si>
  <si>
    <t>RCN1-1000-1920120</t>
  </si>
  <si>
    <t>RCN1-1000-1920130</t>
  </si>
  <si>
    <t>RCN1-1000-1920140</t>
  </si>
  <si>
    <t>RCN1-1000-1920150</t>
  </si>
  <si>
    <t>RCN1-1000-1920160</t>
  </si>
  <si>
    <t>RCN1-1000-1920170</t>
  </si>
  <si>
    <t>RCN1-1000-1920180</t>
  </si>
  <si>
    <t>RCN1-1000-1920190</t>
  </si>
  <si>
    <t>RCN1-1000-1920200</t>
  </si>
  <si>
    <t>RCN1-1000-1920210</t>
  </si>
  <si>
    <t>RCN1-1000-1920220</t>
  </si>
  <si>
    <t>RCN1-1000-1920230</t>
  </si>
  <si>
    <t>RCN1-1000-1920240</t>
  </si>
  <si>
    <t>RCN1-1000-1920250</t>
  </si>
  <si>
    <t>RCN1-1000-1920260</t>
  </si>
  <si>
    <t>RCN1-1000-1920270</t>
  </si>
  <si>
    <t>RCN1-1000-1920280</t>
  </si>
  <si>
    <t>RCN1-1000-1920290</t>
  </si>
  <si>
    <t>RCN1-1000-1920300</t>
  </si>
  <si>
    <t>RCN1-1000-1920310</t>
  </si>
  <si>
    <t>RCN1-1000-1920320</t>
  </si>
  <si>
    <t>RCN1-1000-1920330</t>
  </si>
  <si>
    <t>RCN1-1000-1920340</t>
  </si>
  <si>
    <t>RCN1-1000-1920350</t>
  </si>
  <si>
    <t>RCN1-1000-1920360</t>
  </si>
  <si>
    <t>RCN1-1000-1920370</t>
  </si>
  <si>
    <t>RCN1-1000-1920380</t>
  </si>
  <si>
    <t>RCN1-1000-1920390</t>
  </si>
  <si>
    <t>RCN1-1000-1920400</t>
  </si>
  <si>
    <t>RCN1-1000-1920410</t>
  </si>
  <si>
    <t>RCN1-1000-1920420</t>
  </si>
  <si>
    <t>RCN1-1000-1920430</t>
  </si>
  <si>
    <t>RCN1-1000-1920440</t>
  </si>
  <si>
    <t>RCN1-1000-1920450</t>
  </si>
  <si>
    <t>RCN1-1000-1920460</t>
  </si>
  <si>
    <t>RCN1-1000-1920470</t>
  </si>
  <si>
    <t>RCN1-1000-1920480</t>
  </si>
  <si>
    <t>RCN1-1000-1920490</t>
  </si>
  <si>
    <t>RCN1-1000-1920500</t>
  </si>
  <si>
    <t>RCN2-1000-1926080</t>
  </si>
  <si>
    <t>RCN2-1000-1926090</t>
  </si>
  <si>
    <t>RCN2-1000-1926100</t>
  </si>
  <si>
    <t>RCN2-1000-1926110</t>
  </si>
  <si>
    <t>RCN2-1000-1926120</t>
  </si>
  <si>
    <t>RCN2-1000-1926130</t>
  </si>
  <si>
    <t>RCN2-1000-1926140</t>
  </si>
  <si>
    <t>RCN2-1000-1926150</t>
  </si>
  <si>
    <t>RCN2-1000-1926160</t>
  </si>
  <si>
    <t>RCN2-1000-1926170</t>
  </si>
  <si>
    <t>RCN2-1000-1926180</t>
  </si>
  <si>
    <t>RCN2-1000-1926190</t>
  </si>
  <si>
    <t>RCN2-1000-1926200</t>
  </si>
  <si>
    <t>RCN2-1000-1926210</t>
  </si>
  <si>
    <t>RCN2-1000-1926220</t>
  </si>
  <si>
    <t>RCN2-1000-1926230</t>
  </si>
  <si>
    <t>RCN2-1000-1926240</t>
  </si>
  <si>
    <t>RCN2-1000-1926250</t>
  </si>
  <si>
    <t>RCN2-1000-1926260</t>
  </si>
  <si>
    <t>RCN2-1000-1926270</t>
  </si>
  <si>
    <t>RCN2-1000-1926280</t>
  </si>
  <si>
    <t>RCN2-1000-1926290</t>
  </si>
  <si>
    <t>RCN2-1000-1926300</t>
  </si>
  <si>
    <t>RCN2-1000-1926310</t>
  </si>
  <si>
    <t>RCN2-1000-1926320</t>
  </si>
  <si>
    <t>RCN2-1000-1926330</t>
  </si>
  <si>
    <t>RCN2-1000-1926340</t>
  </si>
  <si>
    <t>RCN2-1000-1926350</t>
  </si>
  <si>
    <t>RCN2-1000-1926360</t>
  </si>
  <si>
    <t>RCN2-1000-1926370</t>
  </si>
  <si>
    <t>RCN2-1000-1926380</t>
  </si>
  <si>
    <t>RCN2-1000-1926390</t>
  </si>
  <si>
    <t>RCN2-1000-1926400</t>
  </si>
  <si>
    <t>RCN2-1000-1926410</t>
  </si>
  <si>
    <t>RCN2-1000-1926420</t>
  </si>
  <si>
    <t>RCN2-1000-1926430</t>
  </si>
  <si>
    <t>RCN2-1000-1926440</t>
  </si>
  <si>
    <t>RCN2-1000-1926450</t>
  </si>
  <si>
    <t>RCN2-1000-1926460</t>
  </si>
  <si>
    <t>RCN2-1000-1926470</t>
  </si>
  <si>
    <t>RCN2-1000-1926480</t>
  </si>
  <si>
    <t>RCN2-1000-1926490</t>
  </si>
  <si>
    <t>RCN2-1000-1926500</t>
  </si>
  <si>
    <t>RCN3-1000-1930080</t>
  </si>
  <si>
    <t>RCN3-1000-1930090</t>
  </si>
  <si>
    <t>RCN3-1000-1930100</t>
  </si>
  <si>
    <t>RCN3-1000-1930110</t>
  </si>
  <si>
    <t>RCN3-1000-1930120</t>
  </si>
  <si>
    <t>RCN3-1000-1930130</t>
  </si>
  <si>
    <t>RCN3-1000-1930140</t>
  </si>
  <si>
    <t>RCN3-1000-1930150</t>
  </si>
  <si>
    <t>RCN3-1000-1930160</t>
  </si>
  <si>
    <t>RCN3-1000-1930170</t>
  </si>
  <si>
    <t>RCN3-1000-1930180</t>
  </si>
  <si>
    <t>RCN3-1000-1930190</t>
  </si>
  <si>
    <t>RCN3-1000-1930200</t>
  </si>
  <si>
    <t>RCN3-1000-1930210</t>
  </si>
  <si>
    <t>RCN3-1000-1930220</t>
  </si>
  <si>
    <t>RCN3-1000-1930230</t>
  </si>
  <si>
    <t>RCN3-1000-1930240</t>
  </si>
  <si>
    <t>RCN3-1000-1930250</t>
  </si>
  <si>
    <t>RCN3-1000-1930260</t>
  </si>
  <si>
    <t>RCN3-1000-1930270</t>
  </si>
  <si>
    <t>RCN3-1000-1930280</t>
  </si>
  <si>
    <t>RCN3-1000-1930290</t>
  </si>
  <si>
    <t>RCN3-1000-1930300</t>
  </si>
  <si>
    <t>RCN3-1000-1930310</t>
  </si>
  <si>
    <t>RCN3-1000-1930320</t>
  </si>
  <si>
    <t>RCN3-1000-1930330</t>
  </si>
  <si>
    <t>RCN3-1000-1930340</t>
  </si>
  <si>
    <t>RCN3-1000-1930350</t>
  </si>
  <si>
    <t>RCN3-1000-1930360</t>
  </si>
  <si>
    <t>RCN3-1000-1930370</t>
  </si>
  <si>
    <t>RCN3-1000-1930380</t>
  </si>
  <si>
    <t>RCN3-1000-1930390</t>
  </si>
  <si>
    <t>RCN3-1000-1930400</t>
  </si>
  <si>
    <t>RCN3-1000-1930410</t>
  </si>
  <si>
    <t>RCN3-1000-1930420</t>
  </si>
  <si>
    <t>RCN3-1000-1930430</t>
  </si>
  <si>
    <t>RCN3-1000-1930440</t>
  </si>
  <si>
    <t>RCN3-1000-1930450</t>
  </si>
  <si>
    <t>RCN3-1000-1930460</t>
  </si>
  <si>
    <t>RCN3-1000-1930470</t>
  </si>
  <si>
    <t>RCN3-1000-1930480</t>
  </si>
  <si>
    <t>RCN3-1000-1930490</t>
  </si>
  <si>
    <t>RCN3-1000-1930500</t>
  </si>
  <si>
    <t>RCN4-1000-1938080</t>
  </si>
  <si>
    <t>RCN4-1000-1938090</t>
  </si>
  <si>
    <t>RCN4-1000-1938100</t>
  </si>
  <si>
    <t>RCN4-1000-1938110</t>
  </si>
  <si>
    <t>RCN4-1000-1938120</t>
  </si>
  <si>
    <t>RCN4-1000-1938130</t>
  </si>
  <si>
    <t>RCN4-1000-1938140</t>
  </si>
  <si>
    <t>RCN4-1000-1938150</t>
  </si>
  <si>
    <t>RCN4-1000-1938160</t>
  </si>
  <si>
    <t>RCN4-1000-1938170</t>
  </si>
  <si>
    <t>RCN4-1000-1938180</t>
  </si>
  <si>
    <t>RCN4-1000-1938190</t>
  </si>
  <si>
    <t>RCN4-1000-1938200</t>
  </si>
  <si>
    <t>RCN4-1000-1938210</t>
  </si>
  <si>
    <t>RCN4-1000-1938220</t>
  </si>
  <si>
    <t>RCN4-1000-1938230</t>
  </si>
  <si>
    <t>RCN4-1000-1938240</t>
  </si>
  <si>
    <t>RCN4-1000-1938250</t>
  </si>
  <si>
    <t>RCN4-1000-1938260</t>
  </si>
  <si>
    <t>RCN4-1000-1938270</t>
  </si>
  <si>
    <t>RCN4-1000-1938280</t>
  </si>
  <si>
    <t>RCN4-1000-1938290</t>
  </si>
  <si>
    <t>RCN4-1000-1938300</t>
  </si>
  <si>
    <t>RCN4-1000-1938310</t>
  </si>
  <si>
    <t>RCN4-1000-1938320</t>
  </si>
  <si>
    <t>RCN4-1000-1938330</t>
  </si>
  <si>
    <t>RCN4-1000-1938340</t>
  </si>
  <si>
    <t>RCN4-1000-1938350</t>
  </si>
  <si>
    <t>RCN4-1000-1938360</t>
  </si>
  <si>
    <t>RCN4-1000-1938370</t>
  </si>
  <si>
    <t>RCN4-1000-1938380</t>
  </si>
  <si>
    <t>RCN4-1000-1938390</t>
  </si>
  <si>
    <t>RCN4-1000-1938400</t>
  </si>
  <si>
    <t>RCN4-1000-1938410</t>
  </si>
  <si>
    <t>RCN4-1000-1938420</t>
  </si>
  <si>
    <t>RCN4-1000-1938430</t>
  </si>
  <si>
    <t>RCN4-1000-1938440</t>
  </si>
  <si>
    <t>RCN4-1000-1938450</t>
  </si>
  <si>
    <t>RCN4-1000-1938460</t>
  </si>
  <si>
    <t>RCN4-1000-1938470</t>
  </si>
  <si>
    <t>RCN4-1000-1938480</t>
  </si>
  <si>
    <t>RCN4-1000-1938490</t>
  </si>
  <si>
    <t>RCN4-1000-1938500</t>
  </si>
  <si>
    <t>RCQ-1000-0826080</t>
  </si>
  <si>
    <t>RCQ-1000-0826090</t>
  </si>
  <si>
    <t>RCQ-1000-0826100</t>
  </si>
  <si>
    <t>RCQ-1000-0826110</t>
  </si>
  <si>
    <t>RCQ-1000-0826120</t>
  </si>
  <si>
    <t>RCQ-1000-0826130</t>
  </si>
  <si>
    <t>RCQ-1000-0826140</t>
  </si>
  <si>
    <t>RCQ-1000-0826150</t>
  </si>
  <si>
    <t>RCQ-1000-0826160</t>
  </si>
  <si>
    <t>RCQ-1000-0826170</t>
  </si>
  <si>
    <t>RCQ-1000-0826180</t>
  </si>
  <si>
    <t>RCQ-1000-0826190</t>
  </si>
  <si>
    <t>RCQ-1000-0826200</t>
  </si>
  <si>
    <t>RCQ-1000-0826210</t>
  </si>
  <si>
    <t>RCQ-1000-0826220</t>
  </si>
  <si>
    <t>RCQ-1000-0826230</t>
  </si>
  <si>
    <t>RCQ-1000-0826240</t>
  </si>
  <si>
    <t>RCQ-1000-0826250</t>
  </si>
  <si>
    <t>RCQ-1000-0826260</t>
  </si>
  <si>
    <t>RCQ-1000-0826270</t>
  </si>
  <si>
    <t>RCQ-1000-0826280</t>
  </si>
  <si>
    <t>RCQ-1000-0826290</t>
  </si>
  <si>
    <t>RCQ-1000-0826300</t>
  </si>
  <si>
    <t>RCQ-1000-0826310</t>
  </si>
  <si>
    <t>RCQ-1000-0826320</t>
  </si>
  <si>
    <t>RCQ-1000-0826330</t>
  </si>
  <si>
    <t>RCQ-1000-0826340</t>
  </si>
  <si>
    <t>RCQ-1000-0826350</t>
  </si>
  <si>
    <t>RCQ-1000-0826360</t>
  </si>
  <si>
    <t>RCQ-1000-0826370</t>
  </si>
  <si>
    <t>RCQ-1000-0826380</t>
  </si>
  <si>
    <t>RCQ-1000-0830080</t>
  </si>
  <si>
    <t>RCQ-1000-0830090</t>
  </si>
  <si>
    <t>RCQ-1000-0830100</t>
  </si>
  <si>
    <t>RCQ-1000-0830110</t>
  </si>
  <si>
    <t>RCQ-1000-0830120</t>
  </si>
  <si>
    <t>RCQ-1000-0830130</t>
  </si>
  <si>
    <t>RCQ-1000-0830140</t>
  </si>
  <si>
    <t>RCQ-1000-0830150</t>
  </si>
  <si>
    <t>RCQ-1000-0830160</t>
  </si>
  <si>
    <t>RCQ-1000-0830170</t>
  </si>
  <si>
    <t>RCQ-1000-0830180</t>
  </si>
  <si>
    <t>RCQ-1000-0830190</t>
  </si>
  <si>
    <t>RCQ-1000-0830200</t>
  </si>
  <si>
    <t>RCQ-1000-0830210</t>
  </si>
  <si>
    <t>RCQ-1000-0830220</t>
  </si>
  <si>
    <t>RCQ-1000-0830230</t>
  </si>
  <si>
    <t>RCQ-1000-0830240</t>
  </si>
  <si>
    <t>RCQ-1000-0830250</t>
  </si>
  <si>
    <t>RCQ-1000-0830260</t>
  </si>
  <si>
    <t>RCQ-1000-0830270</t>
  </si>
  <si>
    <t>RCQ-1000-0830280</t>
  </si>
  <si>
    <t>RCQ-1000-0830290</t>
  </si>
  <si>
    <t>RCQ-1000-0830300</t>
  </si>
  <si>
    <t>RCQ-1000-0830310</t>
  </si>
  <si>
    <t>RCQ-1000-0830320</t>
  </si>
  <si>
    <t>RCQ-1000-0830330</t>
  </si>
  <si>
    <t>RCQ-1000-0830340</t>
  </si>
  <si>
    <t>RCQ-1000-0830350</t>
  </si>
  <si>
    <t>RCQ-1000-0830360</t>
  </si>
  <si>
    <t>RCQ-1000-0838080</t>
  </si>
  <si>
    <t>RCQ-1000-0838090</t>
  </si>
  <si>
    <t>RCQ-1000-0838100</t>
  </si>
  <si>
    <t>RCQ-1000-0838110</t>
  </si>
  <si>
    <t>RCQ-1000-0838120</t>
  </si>
  <si>
    <t>RCQ-1000-0838130</t>
  </si>
  <si>
    <t>RCQ-1000-0838140</t>
  </si>
  <si>
    <t>RCQ-1000-0838150</t>
  </si>
  <si>
    <t>RCQ-1000-0838160</t>
  </si>
  <si>
    <t>RCQ-1000-0838170</t>
  </si>
  <si>
    <t>RCQ-1000-0838180</t>
  </si>
  <si>
    <t>RCQ-1000-0838190</t>
  </si>
  <si>
    <t>RCQ-1000-0838200</t>
  </si>
  <si>
    <t>RCQ-1000-0838210</t>
  </si>
  <si>
    <t>RCQ-1000-0838220</t>
  </si>
  <si>
    <t>RCQ-1000-0838230</t>
  </si>
  <si>
    <t>RCQ-1000-0838240</t>
  </si>
  <si>
    <t>RCQ-1000-0838250</t>
  </si>
  <si>
    <t>RCQ-1000-0838260</t>
  </si>
  <si>
    <t>RCQ-1000-0838270</t>
  </si>
  <si>
    <t>RCQ-1000-0838280</t>
  </si>
  <si>
    <t>RCQ-1000-0838290</t>
  </si>
  <si>
    <t>RCQ-1000-0838300</t>
  </si>
  <si>
    <t>RCQ-1000-0838310</t>
  </si>
  <si>
    <t>RCQ-1000-0838320</t>
  </si>
  <si>
    <t>RCQ-1000-0838330</t>
  </si>
  <si>
    <t>RCQ-1000-0838340</t>
  </si>
  <si>
    <t>RCQ-1000-0838350</t>
  </si>
  <si>
    <t>RCQ-1000-0838360</t>
  </si>
  <si>
    <t>RCQ-1000-0838370</t>
  </si>
  <si>
    <t>RCQ-1000-0838380</t>
  </si>
  <si>
    <t>RCQ-1000-1226080</t>
  </si>
  <si>
    <t>RCQ-1000-1226090</t>
  </si>
  <si>
    <t>RCQ-1000-1226100</t>
  </si>
  <si>
    <t>RCQ-1000-1226110</t>
  </si>
  <si>
    <t>RCQ-1000-1226120</t>
  </si>
  <si>
    <t>RCQ-1000-1226130</t>
  </si>
  <si>
    <t>RCQ-1000-1226140</t>
  </si>
  <si>
    <t>RCQ-1000-1226150</t>
  </si>
  <si>
    <t>RCQ-1000-1226160</t>
  </si>
  <si>
    <t>RCQ-1000-1226170</t>
  </si>
  <si>
    <t>RCQ-1000-1226180</t>
  </si>
  <si>
    <t>RCQ-1000-1226190</t>
  </si>
  <si>
    <t>RCQ-1000-1226200</t>
  </si>
  <si>
    <t>RCQ-1000-1226210</t>
  </si>
  <si>
    <t>RCQ-1000-1226220</t>
  </si>
  <si>
    <t>RCQ-1000-1226230</t>
  </si>
  <si>
    <t>RCQ-1000-1226240</t>
  </si>
  <si>
    <t>RCQ-1000-1226250</t>
  </si>
  <si>
    <t>RCQ-1000-1226260</t>
  </si>
  <si>
    <t>RCQ-1000-1226270</t>
  </si>
  <si>
    <t>RCQ-1000-1226280</t>
  </si>
  <si>
    <t>RCQ-1000-1226290</t>
  </si>
  <si>
    <t>RCQ-1000-1226300</t>
  </si>
  <si>
    <t>RCQ-1000-1226310</t>
  </si>
  <si>
    <t>RCQ-1000-1226320</t>
  </si>
  <si>
    <t>RCQ-1000-1226330</t>
  </si>
  <si>
    <t>RCQ-1000-1226340</t>
  </si>
  <si>
    <t>RCQ-1000-1226350</t>
  </si>
  <si>
    <t>RCQ-1000-1226360</t>
  </si>
  <si>
    <t>RCQ-1000-1226370</t>
  </si>
  <si>
    <t>RCQ-1000-1226380</t>
  </si>
  <si>
    <t>RCQ-1000-1226390</t>
  </si>
  <si>
    <t>RCQ-1000-1226400</t>
  </si>
  <si>
    <t>RCQ-1000-1226410</t>
  </si>
  <si>
    <t>RCQ-1000-1226420</t>
  </si>
  <si>
    <t>RCQ-1000-1226430</t>
  </si>
  <si>
    <t>RCQ-1000-1226440</t>
  </si>
  <si>
    <t>RCQ-1000-1226450</t>
  </si>
  <si>
    <t>RCQ-1000-1226460</t>
  </si>
  <si>
    <t>RCQ-1000-1226470</t>
  </si>
  <si>
    <t>RCQ-1000-1226480</t>
  </si>
  <si>
    <t>RCQ-1000-1226490</t>
  </si>
  <si>
    <t>RCQ-1000-1226500</t>
  </si>
  <si>
    <t>RCQ-1000-1230080</t>
  </si>
  <si>
    <t>RCQ-1000-1230090</t>
  </si>
  <si>
    <t>RCQ-1000-1230100</t>
  </si>
  <si>
    <t>RCQ-1000-1230110</t>
  </si>
  <si>
    <t>RCQ-1000-1230120</t>
  </si>
  <si>
    <t>RCQ-1000-1230130</t>
  </si>
  <si>
    <t>RCQ-1000-1230140</t>
  </si>
  <si>
    <t>RCQ-1000-1230150</t>
  </si>
  <si>
    <t>RCQ-1000-1230160</t>
  </si>
  <si>
    <t>RCQ-1000-1230170</t>
  </si>
  <si>
    <t>RCQ-1000-1230180</t>
  </si>
  <si>
    <t>RCQ-1000-1230190</t>
  </si>
  <si>
    <t>RCQ-1000-1230200</t>
  </si>
  <si>
    <t>RCQ-1000-1230210</t>
  </si>
  <si>
    <t>RCQ-1000-1230220</t>
  </si>
  <si>
    <t>RCQ-1000-1230230</t>
  </si>
  <si>
    <t>RCQ-1000-1230240</t>
  </si>
  <si>
    <t>RCQ-1000-1230250</t>
  </si>
  <si>
    <t>RCQ-1000-1230260</t>
  </si>
  <si>
    <t>RCQ-1000-1230270</t>
  </si>
  <si>
    <t>RCQ-1000-1230280</t>
  </si>
  <si>
    <t>RCQ-1000-1230290</t>
  </si>
  <si>
    <t>RCQ-1000-1230300</t>
  </si>
  <si>
    <t>RCQ-1000-1230310</t>
  </si>
  <si>
    <t>RCQ-1000-1230320</t>
  </si>
  <si>
    <t>RCQ-1000-1230330</t>
  </si>
  <si>
    <t>RCQ-1000-1230340</t>
  </si>
  <si>
    <t>RCQ-1000-1230350</t>
  </si>
  <si>
    <t>RCQ-1000-1230360</t>
  </si>
  <si>
    <t>RCQ-1000-1230370</t>
  </si>
  <si>
    <t>RCQ-1000-1230380</t>
  </si>
  <si>
    <t>RCQ-1000-1230390</t>
  </si>
  <si>
    <t>RCQ-1000-1230400</t>
  </si>
  <si>
    <t>RCQ-1000-1230410</t>
  </si>
  <si>
    <t>RCQ-1000-1230420</t>
  </si>
  <si>
    <t>RCQ-1000-1230430</t>
  </si>
  <si>
    <t>RCQ-1000-1230440</t>
  </si>
  <si>
    <t>RCQ-1000-1230450</t>
  </si>
  <si>
    <t>RCQ-1000-1230460</t>
  </si>
  <si>
    <t>RCQ-1000-1230470</t>
  </si>
  <si>
    <t>RCQ-1000-1230480</t>
  </si>
  <si>
    <t>RCQ-1000-1230490</t>
  </si>
  <si>
    <t>RCQ-1000-1230500</t>
  </si>
  <si>
    <t>RCQ-1000-1238080</t>
  </si>
  <si>
    <t>RCQ-1000-1238090</t>
  </si>
  <si>
    <t>RCQ-1000-1238100</t>
  </si>
  <si>
    <t>RCQ-1000-1238110</t>
  </si>
  <si>
    <t>RCQ-1000-1238120</t>
  </si>
  <si>
    <t>RCQ-1000-1238130</t>
  </si>
  <si>
    <t>RCQ-1000-1238140</t>
  </si>
  <si>
    <t>RCQ-1000-1238150</t>
  </si>
  <si>
    <t>RCQ-1000-1238160</t>
  </si>
  <si>
    <t>RCQ-1000-1238170</t>
  </si>
  <si>
    <t>RCQ-1000-1238180</t>
  </si>
  <si>
    <t>RCQ-1000-1238190</t>
  </si>
  <si>
    <t>RCQ-1000-1238200</t>
  </si>
  <si>
    <t>RCQ-1000-1238210</t>
  </si>
  <si>
    <t>RCQ-1000-1238220</t>
  </si>
  <si>
    <t>RCQ-1000-1238230</t>
  </si>
  <si>
    <t>RCQ-1000-1238260</t>
  </si>
  <si>
    <t>RCQ-1000-1238250</t>
  </si>
  <si>
    <t>RCQ-1000-1238270</t>
  </si>
  <si>
    <t>RCQ-1000-1238280</t>
  </si>
  <si>
    <t>RCQ-1000-1238290</t>
  </si>
  <si>
    <t>RCQ-1000-1238300</t>
  </si>
  <si>
    <t>RCQ-1000-1238310</t>
  </si>
  <si>
    <t>RCQ-1000-1238320</t>
  </si>
  <si>
    <t>RCQ-1000-1238330</t>
  </si>
  <si>
    <t>RCQ-1000-1238340</t>
  </si>
  <si>
    <t>RCQ-1000-1238350</t>
  </si>
  <si>
    <t>RCQ-1000-1238380</t>
  </si>
  <si>
    <t>RCQ-1000-1238370</t>
  </si>
  <si>
    <t>RCQ-1000-1238390</t>
  </si>
  <si>
    <t>RCQ-1000-1238400</t>
  </si>
  <si>
    <t>RCQ-1000-1238410</t>
  </si>
  <si>
    <t>RCQ-1000-1238420</t>
  </si>
  <si>
    <t>RCQ-1000-1238430</t>
  </si>
  <si>
    <t>RCQ-1000-1238440</t>
  </si>
  <si>
    <t>RCQ-1000-1238450</t>
  </si>
  <si>
    <t>RCQ-1000-1238460</t>
  </si>
  <si>
    <t>RCQ-1000-1238470</t>
  </si>
  <si>
    <t>RCQ-1000-1238480</t>
  </si>
  <si>
    <t>RCQ-1000-1238490</t>
  </si>
  <si>
    <t>RCQ-1000-1238500</t>
  </si>
  <si>
    <t>RCQ-1000-1426080</t>
  </si>
  <si>
    <t>RCQ-1000-1426090</t>
  </si>
  <si>
    <t>RCQ-1000-1426100</t>
  </si>
  <si>
    <t>RCQ-1000-1426110</t>
  </si>
  <si>
    <t>RCQ-1000-1426120</t>
  </si>
  <si>
    <t>RCQ-1000-1426130</t>
  </si>
  <si>
    <t>RCQ-1000-1426140</t>
  </si>
  <si>
    <t>RCQ-1000-1426150</t>
  </si>
  <si>
    <t>RCQ-1000-1426160</t>
  </si>
  <si>
    <t>RCQ-1000-1426170</t>
  </si>
  <si>
    <t>RCQ-1000-1426180</t>
  </si>
  <si>
    <t>RCQ-1000-1426190</t>
  </si>
  <si>
    <t>RCQ-1000-1426200</t>
  </si>
  <si>
    <t>RCQ-1000-1426210</t>
  </si>
  <si>
    <t>RCQ-1000-1426220</t>
  </si>
  <si>
    <t>RCQ-1000-1426230</t>
  </si>
  <si>
    <t>RCQ-1000-1426240</t>
  </si>
  <si>
    <t>RCQ-1000-1426250</t>
  </si>
  <si>
    <t>RCQ-1000-1426260</t>
  </si>
  <si>
    <t>RCQ-1000-1426270</t>
  </si>
  <si>
    <t>RCQ-1000-1426280</t>
  </si>
  <si>
    <t>RCQ-1000-1426290</t>
  </si>
  <si>
    <t>RCQ-1000-1426300</t>
  </si>
  <si>
    <t>RCQ-1000-1426310</t>
  </si>
  <si>
    <t>RCQ-1000-1426320</t>
  </si>
  <si>
    <t>RCQ-1000-1426330</t>
  </si>
  <si>
    <t>RCQ-1000-1426340</t>
  </si>
  <si>
    <t>RCQ-1000-1426350</t>
  </si>
  <si>
    <t>RCQ-1000-1426360</t>
  </si>
  <si>
    <t>RCQ-1000-1426370</t>
  </si>
  <si>
    <t>RCQ-1000-1426380</t>
  </si>
  <si>
    <t>RCQ-1000-1426390</t>
  </si>
  <si>
    <t>RCQ-1000-1426400</t>
  </si>
  <si>
    <t>RCQ-1000-1426410</t>
  </si>
  <si>
    <t>RCQ-1000-1426420</t>
  </si>
  <si>
    <t>RCQ-1000-1426430</t>
  </si>
  <si>
    <t>RCQ-1000-1426440</t>
  </si>
  <si>
    <t>RCQ-1000-1426450</t>
  </si>
  <si>
    <t>RCQ-1000-1426460</t>
  </si>
  <si>
    <t>RCQ-1000-1426470</t>
  </si>
  <si>
    <t>RCQ-1000-1426480</t>
  </si>
  <si>
    <t>RCQ-1000-1426490</t>
  </si>
  <si>
    <t>RCQ-1000-1426500</t>
  </si>
  <si>
    <t>RCQ-1000-1430080</t>
  </si>
  <si>
    <t>RCQ-1000-1430090</t>
  </si>
  <si>
    <t>RCQ-1000-1430100</t>
  </si>
  <si>
    <t>RCQ-1000-1430110</t>
  </si>
  <si>
    <t>RCQ-1000-1430120</t>
  </si>
  <si>
    <t>RCQ-1000-1430130</t>
  </si>
  <si>
    <t>RCQ-1000-1430140</t>
  </si>
  <si>
    <t>RCQ-1000-1430150</t>
  </si>
  <si>
    <t>RCQ-1000-1430160</t>
  </si>
  <si>
    <t>RCQ-1000-1430170</t>
  </si>
  <si>
    <t>RCQ-1000-1430180</t>
  </si>
  <si>
    <t>RCQ-1000-1430190</t>
  </si>
  <si>
    <t>RCQ-1000-1430200</t>
  </si>
  <si>
    <t>RCQ-1000-1430210</t>
  </si>
  <si>
    <t>RCQ-1000-1430220</t>
  </si>
  <si>
    <t>RCQ-1000-1430230</t>
  </si>
  <si>
    <t>RCQ-1000-1430240</t>
  </si>
  <si>
    <t>RCQ-1000-1430250</t>
  </si>
  <si>
    <t>RCQ-1000-1430260</t>
  </si>
  <si>
    <t>RCQ-1000-1430270</t>
  </si>
  <si>
    <t>RCQ-1000-1430280</t>
  </si>
  <si>
    <t>RCQ-1000-1430290</t>
  </si>
  <si>
    <t>RCQ-1000-1430300</t>
  </si>
  <si>
    <t>RCQ-1000-1430310</t>
  </si>
  <si>
    <t>RCQ-1000-1430320</t>
  </si>
  <si>
    <t>RCQ-1000-1430330</t>
  </si>
  <si>
    <t>RCQ-1000-1430340</t>
  </si>
  <si>
    <t>RCQ-1000-1430350</t>
  </si>
  <si>
    <t>RCQ-1000-1430360</t>
  </si>
  <si>
    <t>RCQ-1000-1430370</t>
  </si>
  <si>
    <t>RCQ-1000-1430380</t>
  </si>
  <si>
    <t>RCQ-1000-1430390</t>
  </si>
  <si>
    <t>RCQ-1000-1430400</t>
  </si>
  <si>
    <t>RCQ-1000-1430410</t>
  </si>
  <si>
    <t>RCQ-1000-1430420</t>
  </si>
  <si>
    <t>RCQ-1000-1430430</t>
  </si>
  <si>
    <t>RCQ-1000-1430440</t>
  </si>
  <si>
    <t>RCQ-1000-1430450</t>
  </si>
  <si>
    <t>RCQ-1000-1430460</t>
  </si>
  <si>
    <t>RCQ-1000-1430470</t>
  </si>
  <si>
    <t>RCQ-1000-1430480</t>
  </si>
  <si>
    <t>RCQ-1000-1430490</t>
  </si>
  <si>
    <t>RCQ-1000-1430500</t>
  </si>
  <si>
    <t>RCQ-1000-1438080</t>
  </si>
  <si>
    <t>RCQ-1000-1438090</t>
  </si>
  <si>
    <t>RCQ-1000-1438100</t>
  </si>
  <si>
    <t>RCQ-1000-1438110</t>
  </si>
  <si>
    <t>RCQ-1000-1438120</t>
  </si>
  <si>
    <t>RCQ-1000-1438130</t>
  </si>
  <si>
    <t>RCQ-1000-1438140</t>
  </si>
  <si>
    <t>RCQ-1000-1438150</t>
  </si>
  <si>
    <t>RCQ-1000-1438160</t>
  </si>
  <si>
    <t>RCQ-1000-1438170</t>
  </si>
  <si>
    <t>RCQ-1000-1438180</t>
  </si>
  <si>
    <t>RCQ-1000-1438190</t>
  </si>
  <si>
    <t>RCQ-1000-1438200</t>
  </si>
  <si>
    <t>RCQ-1000-1438210</t>
  </si>
  <si>
    <t>RCQ-1000-1438220</t>
  </si>
  <si>
    <t>RCQ-1000-1438230</t>
  </si>
  <si>
    <t>RCQ-1000-1438240</t>
  </si>
  <si>
    <t>RCQ-1000-1438250</t>
  </si>
  <si>
    <t>RCQ-1000-1438260</t>
  </si>
  <si>
    <t>RCQ-1000-1438270</t>
  </si>
  <si>
    <t>RCQ-1000-1438280</t>
  </si>
  <si>
    <t>RCQ-1000-1438290</t>
  </si>
  <si>
    <t>RCQ-1000-1438300</t>
  </si>
  <si>
    <t>RCQ-1000-1438310</t>
  </si>
  <si>
    <t>RCQ-1000-1438320</t>
  </si>
  <si>
    <t>RCQ-1000-1438330</t>
  </si>
  <si>
    <t>RCQ-1000-1438340</t>
  </si>
  <si>
    <t>RCQ-1000-1438350</t>
  </si>
  <si>
    <t>RCQ-1000-1438360</t>
  </si>
  <si>
    <t>RCQ-1000-1438370</t>
  </si>
  <si>
    <t>RCQ-1000-1438380</t>
  </si>
  <si>
    <t>RCQ-1000-1438390</t>
  </si>
  <si>
    <t>RCQ-1000-1438400</t>
  </si>
  <si>
    <t>RCQ-1000-1438410</t>
  </si>
  <si>
    <t>RCQ-1000-1438420</t>
  </si>
  <si>
    <t>RCQ-1000-1438430</t>
  </si>
  <si>
    <t>RCQ-1000-1438440</t>
  </si>
  <si>
    <t>RCQ-1000-1438450</t>
  </si>
  <si>
    <t>RCQ-1000-1438460</t>
  </si>
  <si>
    <t>RCQ-1000-1438470</t>
  </si>
  <si>
    <t>RCQ-1000-1438480</t>
  </si>
  <si>
    <t>RCQ-1000-1438490</t>
  </si>
  <si>
    <t>RCQ-1000-1438500</t>
  </si>
  <si>
    <t>RCQF-1000-0826080</t>
  </si>
  <si>
    <t>RCQF-1000-0826090</t>
  </si>
  <si>
    <t>RCQF-1000-0826100</t>
  </si>
  <si>
    <t>RCQF-1000-0826110</t>
  </si>
  <si>
    <t>RCQF-1000-0826120</t>
  </si>
  <si>
    <t>RCQF-1000-0826130</t>
  </si>
  <si>
    <t>RCQF-1000-0826140</t>
  </si>
  <si>
    <t>RCQF-1000-0826150</t>
  </si>
  <si>
    <t>RCQF-1000-0826160</t>
  </si>
  <si>
    <t>RCQF-1000-0826170</t>
  </si>
  <si>
    <t>RCQF-1000-0826180</t>
  </si>
  <si>
    <t>RCQF-1000-0826190</t>
  </si>
  <si>
    <t>RCQF-1000-0826200</t>
  </si>
  <si>
    <t>RCQF-1000-0826210</t>
  </si>
  <si>
    <t>RCQF-1000-0826220</t>
  </si>
  <si>
    <t>RCQF-1000-0826230</t>
  </si>
  <si>
    <t>RCQF-1000-0826260</t>
  </si>
  <si>
    <t>RCQF-1000-0826250</t>
  </si>
  <si>
    <t>RCQF-1000-0826270</t>
  </si>
  <si>
    <t>RCQF-1000-0826280</t>
  </si>
  <si>
    <t>RCQF-1000-0826290</t>
  </si>
  <si>
    <t>RCQF-1000-0826300</t>
  </si>
  <si>
    <t>RCQF-1000-0826310</t>
  </si>
  <si>
    <t>RCQF-1000-0826320</t>
  </si>
  <si>
    <t>RCQF-1000-0826340</t>
  </si>
  <si>
    <t>RCQF-1000-0826350</t>
  </si>
  <si>
    <t>RCQF-1000-0826360</t>
  </si>
  <si>
    <t>RCQF-1000-0826370</t>
  </si>
  <si>
    <t>RCQF-1000-0826380</t>
  </si>
  <si>
    <t>RCQF-1000-0830080</t>
  </si>
  <si>
    <t>RCQF-1000-0830090</t>
  </si>
  <si>
    <t>RCQF-1000-0830100</t>
  </si>
  <si>
    <t>RCQF-1000-0830110</t>
  </si>
  <si>
    <t>RCQF-1000-0830120</t>
  </si>
  <si>
    <t>RCQF-1000-0830130</t>
  </si>
  <si>
    <t>RCQF-1000-0830140</t>
  </si>
  <si>
    <t>RCQF-1000-0830150</t>
  </si>
  <si>
    <t>RCQF-1000-0830160</t>
  </si>
  <si>
    <t>RCQF-1000-0830170</t>
  </si>
  <si>
    <t>RCQF-1000-0830180</t>
  </si>
  <si>
    <t>RCQF-1000-0830190</t>
  </si>
  <si>
    <t>RCQF-1000-0830200</t>
  </si>
  <si>
    <t>RCQF-1000-0830210</t>
  </si>
  <si>
    <t>RCQF-1000-0830220</t>
  </si>
  <si>
    <t>RCQF-1000-0830230</t>
  </si>
  <si>
    <t>RCQF-1000-0830300</t>
  </si>
  <si>
    <t>RCQF-1000-0830250</t>
  </si>
  <si>
    <t>RCQF-1000-0830260</t>
  </si>
  <si>
    <t>RCQF-1000-0830270</t>
  </si>
  <si>
    <t>RCQF-1000-0830280</t>
  </si>
  <si>
    <t>RCQF-1000-0830290</t>
  </si>
  <si>
    <t>RCQF-1000-0830310</t>
  </si>
  <si>
    <t>RCQF-1000-0830330</t>
  </si>
  <si>
    <t>RCQF-1000-0830340</t>
  </si>
  <si>
    <t>RCQF-1000-0830350</t>
  </si>
  <si>
    <t>RCQF-1000-0830360</t>
  </si>
  <si>
    <t>RCQF-1000-0830370</t>
  </si>
  <si>
    <t>RCQF-1000-0830380</t>
  </si>
  <si>
    <t>RCQF-1000-0838080</t>
  </si>
  <si>
    <t>RCQF-1000-0838090</t>
  </si>
  <si>
    <t>RCQF-1000-0838100</t>
  </si>
  <si>
    <t>RCQF-1000-0838110</t>
  </si>
  <si>
    <t>RCQF-1000-0838120</t>
  </si>
  <si>
    <t>RCQF-1000-0838130</t>
  </si>
  <si>
    <t>RCQF-1000-0838140</t>
  </si>
  <si>
    <t>RCQF-1000-0838150</t>
  </si>
  <si>
    <t>RCQF-1000-0838160</t>
  </si>
  <si>
    <t>RCQF-1000-0838170</t>
  </si>
  <si>
    <t>RCQF-1000-0838180</t>
  </si>
  <si>
    <t>RCQF-1000-0838190</t>
  </si>
  <si>
    <t>RCQF-1000-0838200</t>
  </si>
  <si>
    <t>RCQF-1000-0838210</t>
  </si>
  <si>
    <t>RCQF-1000-0838220</t>
  </si>
  <si>
    <t>RCQF-1000-0838230</t>
  </si>
  <si>
    <t>RCQF-1000-0838240</t>
  </si>
  <si>
    <t>RCQF-1000-0838250</t>
  </si>
  <si>
    <t>RCQF-1000-0838260</t>
  </si>
  <si>
    <t>RCQF-1000-0838270</t>
  </si>
  <si>
    <t>RCQF-1000-0838280</t>
  </si>
  <si>
    <t>RCQF-1000-0838290</t>
  </si>
  <si>
    <t>RCQF-1000-0838300</t>
  </si>
  <si>
    <t>RCQF-1000-0838310</t>
  </si>
  <si>
    <t>RCQF-1000-0838320</t>
  </si>
  <si>
    <t>RCQF-1000-0838330</t>
  </si>
  <si>
    <t>RCQF-1000-0838340</t>
  </si>
  <si>
    <t>RCQF-1000-0838350</t>
  </si>
  <si>
    <t>RCQF-1000-0838360</t>
  </si>
  <si>
    <t>RCQF-1000-0838370</t>
  </si>
  <si>
    <t>RCQF-1000-0838380</t>
  </si>
  <si>
    <t>RCQF-1000-1226080</t>
  </si>
  <si>
    <t>RCQF-1000-1226090</t>
  </si>
  <si>
    <t>RCQF-1000-1226100</t>
  </si>
  <si>
    <t>RCQF-1000-1226110</t>
  </si>
  <si>
    <t>RCQF-1000-1226120</t>
  </si>
  <si>
    <t>RCQF-1000-1226130</t>
  </si>
  <si>
    <t>RCQF-1000-1226140</t>
  </si>
  <si>
    <t>RCQF-1000-1226150</t>
  </si>
  <si>
    <t>RCQF-1000-1226160</t>
  </si>
  <si>
    <t>RCQF-1000-1226170</t>
  </si>
  <si>
    <t>RCQF-1000-1226180</t>
  </si>
  <si>
    <t>RCQF-1000-1226190</t>
  </si>
  <si>
    <t>RCQF-1000-1226200</t>
  </si>
  <si>
    <t>RCQF-1000-1226210</t>
  </si>
  <si>
    <t>RCQF-1000-1226220</t>
  </si>
  <si>
    <t>RCQF-1000-1226230</t>
  </si>
  <si>
    <t>RCQF-1000-1226240</t>
  </si>
  <si>
    <t>RCQF-1000-1226250</t>
  </si>
  <si>
    <t>RCQF-1000-1226260</t>
  </si>
  <si>
    <t>RCQF-1000-1226270</t>
  </si>
  <si>
    <t>RCQF-1000-1226280</t>
  </si>
  <si>
    <t>RCQF-1000-1226290</t>
  </si>
  <si>
    <t>RCQF-1000-1226300</t>
  </si>
  <si>
    <t>RCQF-1000-1226310</t>
  </si>
  <si>
    <t>RCQF-1000-1226320</t>
  </si>
  <si>
    <t>RCQF-1000-1226330</t>
  </si>
  <si>
    <t>RCQF-1000-1226340</t>
  </si>
  <si>
    <t>RCQF-1000-1226350</t>
  </si>
  <si>
    <t>RCQF-1000-1226360</t>
  </si>
  <si>
    <t>RCQF-1000-1226370</t>
  </si>
  <si>
    <t>RCQF-1000-1226380</t>
  </si>
  <si>
    <t>RCQF-1000-1226390</t>
  </si>
  <si>
    <t>RCQF-1000-1226400</t>
  </si>
  <si>
    <t>RCQF-1000-1226410</t>
  </si>
  <si>
    <t>RCQF-1000-1226420</t>
  </si>
  <si>
    <t>RCQF-1000-1226430</t>
  </si>
  <si>
    <t>RCQF-1000-1226440</t>
  </si>
  <si>
    <t>RCQF-1000-1226450</t>
  </si>
  <si>
    <t>RCQF-1000-1226460</t>
  </si>
  <si>
    <t>RCQF-1000-1226470</t>
  </si>
  <si>
    <t>RCQF-1000-1226480</t>
  </si>
  <si>
    <t>RCQF-1000-1226490</t>
  </si>
  <si>
    <t>RCQF-1000-1226500</t>
  </si>
  <si>
    <t>RCQF-1000-1230080</t>
  </si>
  <si>
    <t>RCQF-1000-1230090</t>
  </si>
  <si>
    <t>RCQF-1000-1230100</t>
  </si>
  <si>
    <t>RCQF-1000-1230110</t>
  </si>
  <si>
    <t>RCQF-1000-1230120</t>
  </si>
  <si>
    <t>RCQF-1000-1230130</t>
  </si>
  <si>
    <t>RCQF-1000-1230140</t>
  </si>
  <si>
    <t>RCQF-1000-1230150</t>
  </si>
  <si>
    <t>RCQF-1000-1230160</t>
  </si>
  <si>
    <t>RCQF-1000-1230170</t>
  </si>
  <si>
    <t>RCQF-1000-1230180</t>
  </si>
  <si>
    <t>RCQF-1000-1230190</t>
  </si>
  <si>
    <t>RCQF-1000-1230200</t>
  </si>
  <si>
    <t>RCQF-1000-1230210</t>
  </si>
  <si>
    <t>RCQF-1000-1230220</t>
  </si>
  <si>
    <t>RCQF-1000-1230230</t>
  </si>
  <si>
    <t>RCQF-1000-1230240</t>
  </si>
  <si>
    <t>RCQF-1000-1230250</t>
  </si>
  <si>
    <t>RCQF-1000-1230260</t>
  </si>
  <si>
    <t>RCQF-1000-1230270</t>
  </si>
  <si>
    <t>RCQF-1000-1230280</t>
  </si>
  <si>
    <t>RCQF-1000-1230290</t>
  </si>
  <si>
    <t>RCQF-1000-1230300</t>
  </si>
  <si>
    <t>RCQF-1000-1230310</t>
  </si>
  <si>
    <t>RCQF-1000-1230320</t>
  </si>
  <si>
    <t>RCQF-1000-1230330</t>
  </si>
  <si>
    <t>RCQF-1000-1230340</t>
  </si>
  <si>
    <t>RCQF-1000-1230350</t>
  </si>
  <si>
    <t>RCQF-1000-1230360</t>
  </si>
  <si>
    <t>RCQF-1000-1230370</t>
  </si>
  <si>
    <t>RCQF-1000-1230380</t>
  </si>
  <si>
    <t>RCQF-1000-1230390</t>
  </si>
  <si>
    <t>RCQF-1000-1230400</t>
  </si>
  <si>
    <t>RCQF-1000-1230410</t>
  </si>
  <si>
    <t>RCQF-1000-1230420</t>
  </si>
  <si>
    <t>RCQF-1000-1230430</t>
  </si>
  <si>
    <t>RCQF-1000-1230440</t>
  </si>
  <si>
    <t>RCQF-1000-1230450</t>
  </si>
  <si>
    <t>RCQF-1000-1230460</t>
  </si>
  <si>
    <t>RCQF-1000-1230470</t>
  </si>
  <si>
    <t>RCQF-1000-1230480</t>
  </si>
  <si>
    <t>RCQF-1000-1230490</t>
  </si>
  <si>
    <t>RCQF-1000-1230500</t>
  </si>
  <si>
    <t>RCQF-1000-1238080</t>
  </si>
  <si>
    <t>RCQF-1000-1238090</t>
  </si>
  <si>
    <t>RCQF-1000-1238100</t>
  </si>
  <si>
    <t>RCQF-1000-1238110</t>
  </si>
  <si>
    <t>RCQF-1000-1238120</t>
  </si>
  <si>
    <t>RCQF-1000-1238130</t>
  </si>
  <si>
    <t>RCQF-1000-1238140</t>
  </si>
  <si>
    <t>RCQF-1000-1238150</t>
  </si>
  <si>
    <t>RCQF-1000-1238160</t>
  </si>
  <si>
    <t>RCQF-1000-1238170</t>
  </si>
  <si>
    <t>RCQF-1000-1238180</t>
  </si>
  <si>
    <t>RCQF-1000-1238190</t>
  </si>
  <si>
    <t>RCQF-1000-1238200</t>
  </si>
  <si>
    <t>RCQF-1000-1238210</t>
  </si>
  <si>
    <t>RCQF-1000-1238220</t>
  </si>
  <si>
    <t>RCQF-1000-1238230</t>
  </si>
  <si>
    <t>RCQF-1000-1238260</t>
  </si>
  <si>
    <t>RCQF-1000-1238250</t>
  </si>
  <si>
    <t>RCQF-1000-1238270</t>
  </si>
  <si>
    <t>RCQF-1000-1238280</t>
  </si>
  <si>
    <t>RCQF-1000-1238290</t>
  </si>
  <si>
    <t>RCQF-1000-1238300</t>
  </si>
  <si>
    <t>RCQF-1000-1238310</t>
  </si>
  <si>
    <t>RCQF-1000-1238320</t>
  </si>
  <si>
    <t>RCQF-1000-1238330</t>
  </si>
  <si>
    <t>RCQF-1000-1238340</t>
  </si>
  <si>
    <t>RCQF-1000-1238350</t>
  </si>
  <si>
    <t>RCQF-1000-1238380</t>
  </si>
  <si>
    <t>RCQF-1000-1238370</t>
  </si>
  <si>
    <t>RCQF-1000-1238390</t>
  </si>
  <si>
    <t>RCQF-1000-1238400</t>
  </si>
  <si>
    <t>RCQF-1000-1238410</t>
  </si>
  <si>
    <t>RCQF-1000-1238420</t>
  </si>
  <si>
    <t>RCQF-1000-1238430</t>
  </si>
  <si>
    <t>RCQF-1000-1238440</t>
  </si>
  <si>
    <t>RCQF-1000-1238450</t>
  </si>
  <si>
    <t>RCQF-1000-1238460</t>
  </si>
  <si>
    <t>RCQF-1000-1238470</t>
  </si>
  <si>
    <t>RCQF-1000-1238480</t>
  </si>
  <si>
    <t>RCQF-1000-1238490</t>
  </si>
  <si>
    <t>RCQF-1000-1238500</t>
  </si>
  <si>
    <t>RCQF-1000-1426080</t>
  </si>
  <si>
    <t>RCQF-1000-1426090</t>
  </si>
  <si>
    <t>RCQF-1000-1426100</t>
  </si>
  <si>
    <t>RCQF-1000-1426110</t>
  </si>
  <si>
    <t>RCQF-1000-1426120</t>
  </si>
  <si>
    <t>RCQF-1000-1426130</t>
  </si>
  <si>
    <t>RCQF-1000-1426140</t>
  </si>
  <si>
    <t>RCQF-1000-1426150</t>
  </si>
  <si>
    <t>RCQF-1000-1426160</t>
  </si>
  <si>
    <t>RCQF-1000-1426170</t>
  </si>
  <si>
    <t>RCQF-1000-1426180</t>
  </si>
  <si>
    <t>RCQF-1000-1426190</t>
  </si>
  <si>
    <t>RCQF-1000-1426200</t>
  </si>
  <si>
    <t>RCQF-1000-1426210</t>
  </si>
  <si>
    <t>RCQF-1000-1426220</t>
  </si>
  <si>
    <t>RCQF-1000-1426230</t>
  </si>
  <si>
    <t>RCQF-1000-1426240</t>
  </si>
  <si>
    <t>RCQF-1000-1426250</t>
  </si>
  <si>
    <t>RCQF-1000-1426260</t>
  </si>
  <si>
    <t>RCQF-1000-1426270</t>
  </si>
  <si>
    <t>RCQF-1000-1426280</t>
  </si>
  <si>
    <t>RCQF-1000-1426290</t>
  </si>
  <si>
    <t>RCQF-1000-1426300</t>
  </si>
  <si>
    <t>RCQF-1000-1426310</t>
  </si>
  <si>
    <t>RCQF-1000-1426320</t>
  </si>
  <si>
    <t>RCQF-1000-1426330</t>
  </si>
  <si>
    <t>RCQF-1000-1426340</t>
  </si>
  <si>
    <t>RCQF-1000-1426350</t>
  </si>
  <si>
    <t>RCQF-1000-1426360</t>
  </si>
  <si>
    <t>RCQF-1000-1426370</t>
  </si>
  <si>
    <t>RCQF-1000-1426380</t>
  </si>
  <si>
    <t>RCQF-1000-1426390</t>
  </si>
  <si>
    <t>RCQF-1000-1426400</t>
  </si>
  <si>
    <t>RCQF-1000-1426410</t>
  </si>
  <si>
    <t>RCQF-1000-1426420</t>
  </si>
  <si>
    <t>RCQF-1000-1426430</t>
  </si>
  <si>
    <t>RCQF-1000-1426440</t>
  </si>
  <si>
    <t>RCQF-1000-1426450</t>
  </si>
  <si>
    <t>RCQF-1000-1426460</t>
  </si>
  <si>
    <t>RCQF-1000-1426470</t>
  </si>
  <si>
    <t>RCQF-1000-1426480</t>
  </si>
  <si>
    <t>RCQF-1000-1426490</t>
  </si>
  <si>
    <t>RCQF-1000-1426500</t>
  </si>
  <si>
    <t>RCQF-1000-1430080</t>
  </si>
  <si>
    <t>RCQF-1000-1430090</t>
  </si>
  <si>
    <t>RCQF-1000-1430100</t>
  </si>
  <si>
    <t>RCQF-1000-1430110</t>
  </si>
  <si>
    <t>RCQF-1000-1430120</t>
  </si>
  <si>
    <t>RCQF-1000-1430130</t>
  </si>
  <si>
    <t>RCQF-1000-1430140</t>
  </si>
  <si>
    <t>RCQF-1000-1430150</t>
  </si>
  <si>
    <t>RCQF-1000-1430160</t>
  </si>
  <si>
    <t>RCQF-1000-1430170</t>
  </si>
  <si>
    <t>RCQF-1000-1430180</t>
  </si>
  <si>
    <t>RCQF-1000-1430190</t>
  </si>
  <si>
    <t>RCQF-1000-1430200</t>
  </si>
  <si>
    <t>RCQF-1000-1430210</t>
  </si>
  <si>
    <t>RCQF-1000-1430220</t>
  </si>
  <si>
    <t>RCQF-1000-1430230</t>
  </si>
  <si>
    <t>RCQF-1000-1430240</t>
  </si>
  <si>
    <t>RCQF-1000-1430250</t>
  </si>
  <si>
    <t>RCQF-1000-1430260</t>
  </si>
  <si>
    <t>RCQF-1000-1430270</t>
  </si>
  <si>
    <t>RCQF-1000-1430280</t>
  </si>
  <si>
    <t>RCQF-1000-1430290</t>
  </si>
  <si>
    <t>RCQF-1000-1430300</t>
  </si>
  <si>
    <t>RCQF-1000-1430310</t>
  </si>
  <si>
    <t>RCQF-1000-1430320</t>
  </si>
  <si>
    <t>RCQF-1000-1430330</t>
  </si>
  <si>
    <t>RCQF-1000-1430340</t>
  </si>
  <si>
    <t>RCQF-1000-1430350</t>
  </si>
  <si>
    <t>RCQF-1000-1430360</t>
  </si>
  <si>
    <t>RCQF-1000-1430370</t>
  </si>
  <si>
    <t>RCQF-1000-1430380</t>
  </si>
  <si>
    <t>RCQF-1000-1430390</t>
  </si>
  <si>
    <t>RCQF-1000-1430400</t>
  </si>
  <si>
    <t>RCQF-1000-1430410</t>
  </si>
  <si>
    <t>RCQF-1000-1430420</t>
  </si>
  <si>
    <t>RCQF-1000-1430430</t>
  </si>
  <si>
    <t>RCQF-1000-1430440</t>
  </si>
  <si>
    <t>RCQF-1000-1430450</t>
  </si>
  <si>
    <t>RCQF-1000-1430460</t>
  </si>
  <si>
    <t>RCQF-1000-1430470</t>
  </si>
  <si>
    <t>RCQF-1000-1430480</t>
  </si>
  <si>
    <t>RCQF-1000-1430490</t>
  </si>
  <si>
    <t>RCQF-1000-1430500</t>
  </si>
  <si>
    <t>RCQF-1000-1438080</t>
  </si>
  <si>
    <t>RCQF-1000-1438090</t>
  </si>
  <si>
    <t>RCQF-1000-1438100</t>
  </si>
  <si>
    <t>RCQF-1000-1438110</t>
  </si>
  <si>
    <t>RCQF-1000-1438120</t>
  </si>
  <si>
    <t>RCQF-1000-1438130</t>
  </si>
  <si>
    <t>RCQF-1000-1438140</t>
  </si>
  <si>
    <t>RCQF-1000-1438150</t>
  </si>
  <si>
    <t>RCQF-1000-1438160</t>
  </si>
  <si>
    <t>RCQF-1000-1438170</t>
  </si>
  <si>
    <t>RCQF-1000-1438180</t>
  </si>
  <si>
    <t>RCQF-1000-1438190</t>
  </si>
  <si>
    <t>RCQF-1000-1438200</t>
  </si>
  <si>
    <t>RCQF-1000-1438210</t>
  </si>
  <si>
    <t>RCQF-1000-1438220</t>
  </si>
  <si>
    <t>RCQF-1000-1438230</t>
  </si>
  <si>
    <t>RCQF-1000-1438240</t>
  </si>
  <si>
    <t>RCQF-1000-1438250</t>
  </si>
  <si>
    <t>RCQF-1000-1438260</t>
  </si>
  <si>
    <t>RCQF-1000-1438270</t>
  </si>
  <si>
    <t>RCQF-1000-1438280</t>
  </si>
  <si>
    <t>RCQF-1000-1438290</t>
  </si>
  <si>
    <t>RCQF-1000-1438300</t>
  </si>
  <si>
    <t>RCQF-1000-1438310</t>
  </si>
  <si>
    <t>RCQF-1000-1438320</t>
  </si>
  <si>
    <t>RCQF-1000-1438330</t>
  </si>
  <si>
    <t>RCQF-1000-1438340</t>
  </si>
  <si>
    <t>RCQF-1000-1438350</t>
  </si>
  <si>
    <t>RCQF-1000-1438360</t>
  </si>
  <si>
    <t>RCQF-1000-1438370</t>
  </si>
  <si>
    <t>RCQF-1000-1438380</t>
  </si>
  <si>
    <t>RCQF-1000-1438390</t>
  </si>
  <si>
    <t>RCQF-1000-1438400</t>
  </si>
  <si>
    <t>RCQF-1000-1438410</t>
  </si>
  <si>
    <t>RCQF-1000-1438420</t>
  </si>
  <si>
    <t>RCQF-1000-1438430</t>
  </si>
  <si>
    <t>RCQF-1000-1438440</t>
  </si>
  <si>
    <t>RCQF-1000-1438450</t>
  </si>
  <si>
    <t>RCQF-1000-1438460</t>
  </si>
  <si>
    <t>RCQF-1000-1438470</t>
  </si>
  <si>
    <t>RCQF-1000-1438480</t>
  </si>
  <si>
    <t>RCQF-1000-1438490</t>
  </si>
  <si>
    <t>RCQF-1000-1438500</t>
  </si>
  <si>
    <r>
      <rPr>
        <b/>
        <u/>
        <sz val="12"/>
        <color theme="1"/>
        <rFont val="Calibri"/>
        <family val="2"/>
        <charset val="204"/>
        <scheme val="minor"/>
      </rPr>
      <t>Краткая техническая информация:</t>
    </r>
    <r>
      <rPr>
        <sz val="12"/>
        <color theme="1"/>
        <rFont val="Calibri"/>
        <family val="2"/>
        <charset val="204"/>
        <scheme val="minor"/>
      </rPr>
      <t xml:space="preserve">
Рабочее давление - 15 атм.
Давление опрессовки - 25 атм.
Температура теплоносителя - 120⁰С
Подключение - внутренняя резьба 1/2
</t>
    </r>
    <r>
      <rPr>
        <b/>
        <u/>
        <sz val="12"/>
        <color theme="1"/>
        <rFont val="Calibri"/>
        <family val="2"/>
        <charset val="204"/>
        <scheme val="minor"/>
      </rPr>
      <t>Гарантия:</t>
    </r>
    <r>
      <rPr>
        <sz val="12"/>
        <color theme="1"/>
        <rFont val="Calibri"/>
        <family val="2"/>
        <charset val="204"/>
        <scheme val="minor"/>
      </rPr>
      <t xml:space="preserve">
теплообменник и кожух конвектора - 10 лет
вентиляторы - 1 год
комплектующие - 1 год</t>
    </r>
  </si>
  <si>
    <t xml:space="preserve">
</t>
  </si>
  <si>
    <t>Труба PE-Xa/EVOH Rommer</t>
  </si>
  <si>
    <t>Труба PE-Xa/EVOH из сшитого полиэтилена с антидиффузионным слоем для напольного отопления, красная</t>
  </si>
  <si>
    <t>16х2.0</t>
  </si>
  <si>
    <t>RPX-0002-101620</t>
  </si>
  <si>
    <t>RPX-0002-241620</t>
  </si>
  <si>
    <t>RPX-0002-501620</t>
  </si>
  <si>
    <t>RAL-1210-050004</t>
  </si>
  <si>
    <t>RAL-1210-050006</t>
  </si>
  <si>
    <t>RAL-1210-050008</t>
  </si>
  <si>
    <t>RAL-1210-050010</t>
  </si>
  <si>
    <t>RAL-1210-050012</t>
  </si>
  <si>
    <t>RAL-1210-035004</t>
  </si>
  <si>
    <t>RAL-1210-035006</t>
  </si>
  <si>
    <t>RAL-1210-035008</t>
  </si>
  <si>
    <t>RAL-1210-035010</t>
  </si>
  <si>
    <t>RAL-1210-035012</t>
  </si>
  <si>
    <t>RAL-0210-050004</t>
  </si>
  <si>
    <t>RAL-0210-050006</t>
  </si>
  <si>
    <t>RAL-0210-050008</t>
  </si>
  <si>
    <t>RAL-0210-050010</t>
  </si>
  <si>
    <t>RAL-0210-050012</t>
  </si>
  <si>
    <t>RAL-3210-050004</t>
  </si>
  <si>
    <t>RAL-3210-050006</t>
  </si>
  <si>
    <t>RAL-3210-050008</t>
  </si>
  <si>
    <t>RAL-3210-050010</t>
  </si>
  <si>
    <t>RAL-3210-050012</t>
  </si>
  <si>
    <t>RAL-3210-020006</t>
  </si>
  <si>
    <t>RAL-3210-020008</t>
  </si>
  <si>
    <t>RAL-3210-020010</t>
  </si>
  <si>
    <t>RAL-3210-020012</t>
  </si>
  <si>
    <t>RAL-3210-020014</t>
  </si>
  <si>
    <t>RBM-1210-050004</t>
  </si>
  <si>
    <t>RBM-1210-050006</t>
  </si>
  <si>
    <t>RBM-1210-050008</t>
  </si>
  <si>
    <t>RBM-1210-050010</t>
  </si>
  <si>
    <t>RBM-1210-050012</t>
  </si>
  <si>
    <t>RBM-1210-035004</t>
  </si>
  <si>
    <t>RBM-1210-035006</t>
  </si>
  <si>
    <t>RBM-1210-035008</t>
  </si>
  <si>
    <t>RBM-1210-035010</t>
  </si>
  <si>
    <t>RBM-1210-035012</t>
  </si>
  <si>
    <t>RBM-0210-050004</t>
  </si>
  <si>
    <t>RBM-0210-050006</t>
  </si>
  <si>
    <t>RBM-0210-050008</t>
  </si>
  <si>
    <t>RBM-0210-050010</t>
  </si>
  <si>
    <t>RBM-0210-050012</t>
  </si>
  <si>
    <t>RBM-3210-050004</t>
  </si>
  <si>
    <t>RBM-3210-050006</t>
  </si>
  <si>
    <t>RBM-3210-050008</t>
  </si>
  <si>
    <t>RBM-3210-050010</t>
  </si>
  <si>
    <t>RBM-3210-050012</t>
  </si>
  <si>
    <t>RBM-3210-020006</t>
  </si>
  <si>
    <t>RBM-3210-020008</t>
  </si>
  <si>
    <t>RBM-3210-020010</t>
  </si>
  <si>
    <t>RBM-3210-020012</t>
  </si>
  <si>
    <t>RBM-3210-020014</t>
  </si>
  <si>
    <t>РИЦ</t>
  </si>
  <si>
    <t>Цена Руб.</t>
  </si>
  <si>
    <t>Регулятор тяги FR 124 (RT 493112 002)</t>
  </si>
  <si>
    <t>RSB-1110-005696</t>
  </si>
  <si>
    <t>Габариты, мм</t>
  </si>
  <si>
    <t>Глубина</t>
  </si>
  <si>
    <t>Длина</t>
  </si>
  <si>
    <t>Боковое подключение</t>
  </si>
  <si>
    <r>
      <t xml:space="preserve">
</t>
    </r>
    <r>
      <rPr>
        <b/>
        <sz val="24"/>
        <color theme="1"/>
        <rFont val="Calibri"/>
        <family val="2"/>
        <charset val="204"/>
        <scheme val="minor"/>
      </rPr>
      <t>1 трубка</t>
    </r>
  </si>
  <si>
    <t>RST-103008-xxx</t>
  </si>
  <si>
    <t>RST 1030/08</t>
  </si>
  <si>
    <t>RST-103009-xxx</t>
  </si>
  <si>
    <t>RST 1030/09</t>
  </si>
  <si>
    <t>RST-103010-xxx</t>
  </si>
  <si>
    <t>RST 1030/10</t>
  </si>
  <si>
    <t>RST-103011-xxx</t>
  </si>
  <si>
    <t>RST 1030/11</t>
  </si>
  <si>
    <t>RST-103012-xxx</t>
  </si>
  <si>
    <t>RST 1030/12</t>
  </si>
  <si>
    <t>RST-103013-xxx</t>
  </si>
  <si>
    <t>RST 1030/13</t>
  </si>
  <si>
    <t>RST-103014-xxx</t>
  </si>
  <si>
    <t>RST 1030/14</t>
  </si>
  <si>
    <t>RST-103015-xxx</t>
  </si>
  <si>
    <t>RST 1030/15</t>
  </si>
  <si>
    <t>RST-103016-xxx</t>
  </si>
  <si>
    <t>RST 1030/16</t>
  </si>
  <si>
    <t>RST-103017-xxx</t>
  </si>
  <si>
    <t>RST 1030/17</t>
  </si>
  <si>
    <t>RST-103018-xxx</t>
  </si>
  <si>
    <t>RST 1030/18</t>
  </si>
  <si>
    <t>RST-103019-xxx</t>
  </si>
  <si>
    <t>RST 1030/19</t>
  </si>
  <si>
    <t>RST-103020-xxx</t>
  </si>
  <si>
    <t>RST 1030/20</t>
  </si>
  <si>
    <t>RST-103021-xxx</t>
  </si>
  <si>
    <t>RST 1030/21</t>
  </si>
  <si>
    <t>RST-103022-xxx</t>
  </si>
  <si>
    <t>RST 1030/22</t>
  </si>
  <si>
    <t>RST-103023-xxx</t>
  </si>
  <si>
    <t>RST 1030/23</t>
  </si>
  <si>
    <t>RST-103024-xxx</t>
  </si>
  <si>
    <t>RST 1030/24</t>
  </si>
  <si>
    <t>RST-103025-xxx</t>
  </si>
  <si>
    <t>RST 1030/25</t>
  </si>
  <si>
    <t>RST-103026-xxx</t>
  </si>
  <si>
    <t>RST 1030/26</t>
  </si>
  <si>
    <t>RST-103027-xxx</t>
  </si>
  <si>
    <t>RST 1030/27</t>
  </si>
  <si>
    <t>RST-103028-xxx</t>
  </si>
  <si>
    <t>RST 1030/28</t>
  </si>
  <si>
    <t>RST-103029-xxx</t>
  </si>
  <si>
    <t>RST 1030/29</t>
  </si>
  <si>
    <t>RST-103030-xxx</t>
  </si>
  <si>
    <t>RST 1030/30</t>
  </si>
  <si>
    <t>RST-103031-xxx</t>
  </si>
  <si>
    <t>RST 1030/31</t>
  </si>
  <si>
    <t>RST-103032-xxx</t>
  </si>
  <si>
    <t>RST 1030/32</t>
  </si>
  <si>
    <t>RST-103033-xxx</t>
  </si>
  <si>
    <t>RST 1030/33</t>
  </si>
  <si>
    <t>RST-103034-xxx</t>
  </si>
  <si>
    <t>RST 1030/34</t>
  </si>
  <si>
    <t>RST-103035-xxx</t>
  </si>
  <si>
    <t>RST 1030/35</t>
  </si>
  <si>
    <t>RST-103036-xxx</t>
  </si>
  <si>
    <t>RST 1030/36</t>
  </si>
  <si>
    <t>RST-103037-xxx</t>
  </si>
  <si>
    <t>RST 1030/37</t>
  </si>
  <si>
    <t>RST-103038-xxx</t>
  </si>
  <si>
    <t>RST 1030/38</t>
  </si>
  <si>
    <t>RST-103039-xxx</t>
  </si>
  <si>
    <t>RST 1030/39</t>
  </si>
  <si>
    <t>RST-103040-xxx</t>
  </si>
  <si>
    <t>RST 1030/40</t>
  </si>
  <si>
    <t>RST-103041-xxx</t>
  </si>
  <si>
    <t>RST 1030/41</t>
  </si>
  <si>
    <t>RST-103042-xxx</t>
  </si>
  <si>
    <t>RST 1030/42</t>
  </si>
  <si>
    <t>RST-103043-xxx</t>
  </si>
  <si>
    <t>RST 1030/43</t>
  </si>
  <si>
    <t>RST-103044-xxx</t>
  </si>
  <si>
    <t>RST 1030/44</t>
  </si>
  <si>
    <t>RST-103045-xxx</t>
  </si>
  <si>
    <t>RST 1030/45</t>
  </si>
  <si>
    <t>RST-103046-xxx</t>
  </si>
  <si>
    <t>RST 1030/46</t>
  </si>
  <si>
    <t>RST-103047-xxx</t>
  </si>
  <si>
    <t>RST 1030/47</t>
  </si>
  <si>
    <t>RST-103048-xxx</t>
  </si>
  <si>
    <t>RST 1030/48</t>
  </si>
  <si>
    <t>RST-103049-xxx</t>
  </si>
  <si>
    <t>RST 1030/49</t>
  </si>
  <si>
    <t>RST-103050-xxx</t>
  </si>
  <si>
    <t>RST 1030/50</t>
  </si>
  <si>
    <t>RST-105008-xxx</t>
  </si>
  <si>
    <t>RST 1050/08</t>
  </si>
  <si>
    <t>RST-105009-xxx</t>
  </si>
  <si>
    <t>RST 1050/09</t>
  </si>
  <si>
    <t>RST-105010-xxx</t>
  </si>
  <si>
    <t>RST 1050/10</t>
  </si>
  <si>
    <t>RST-105011-xxx</t>
  </si>
  <si>
    <t>RST 1050/11</t>
  </si>
  <si>
    <t>RST-105012-xxx</t>
  </si>
  <si>
    <t>RST 1050/12</t>
  </si>
  <si>
    <t>RST-105013-xxx</t>
  </si>
  <si>
    <t>RST 1050/13</t>
  </si>
  <si>
    <t>RST-105014-xxx</t>
  </si>
  <si>
    <t>RST 1050/14</t>
  </si>
  <si>
    <t>RST-105015-xxx</t>
  </si>
  <si>
    <t>RST 1050/15</t>
  </si>
  <si>
    <t>RST-105016-xxx</t>
  </si>
  <si>
    <t>RST 1050/16</t>
  </si>
  <si>
    <t>RST-105017-xxx</t>
  </si>
  <si>
    <t>RST 1050/17</t>
  </si>
  <si>
    <t>RST-105018-xxx</t>
  </si>
  <si>
    <t>RST 1050/18</t>
  </si>
  <si>
    <t>RST-105019-xxx</t>
  </si>
  <si>
    <t>RST 1050/19</t>
  </si>
  <si>
    <t>RST-105020-xxx</t>
  </si>
  <si>
    <t>RST 1050/20</t>
  </si>
  <si>
    <t>RST-105021-xxx</t>
  </si>
  <si>
    <t>RST 1050/21</t>
  </si>
  <si>
    <t>RST-105022-xxx</t>
  </si>
  <si>
    <t>RST 1050/22</t>
  </si>
  <si>
    <t>RST-105023-xxx</t>
  </si>
  <si>
    <t>RST 1050/23</t>
  </si>
  <si>
    <t>RST-105024-xxx</t>
  </si>
  <si>
    <t>RST 1050/24</t>
  </si>
  <si>
    <t>RST-105025-xxx</t>
  </si>
  <si>
    <t>RST 1050/25</t>
  </si>
  <si>
    <t>RST-105026-xxx</t>
  </si>
  <si>
    <t>RST 1050/26</t>
  </si>
  <si>
    <t>RST-105027-xxx</t>
  </si>
  <si>
    <t>RST 1050/27</t>
  </si>
  <si>
    <t>RST-105028-xxx</t>
  </si>
  <si>
    <t>RST 1050/28</t>
  </si>
  <si>
    <t>RST-105029-xxx</t>
  </si>
  <si>
    <t>RST 1050/29</t>
  </si>
  <si>
    <t>RST-105030-xxx</t>
  </si>
  <si>
    <t>RST 1050/30</t>
  </si>
  <si>
    <t>RST-105031-xxx</t>
  </si>
  <si>
    <t>RST 1050/31</t>
  </si>
  <si>
    <t>RST-105032-xxx</t>
  </si>
  <si>
    <t>RST 1050/32</t>
  </si>
  <si>
    <t>RST-105033-xxx</t>
  </si>
  <si>
    <t>RST 1050/33</t>
  </si>
  <si>
    <t>RST-105034-xxx</t>
  </si>
  <si>
    <t>RST 1050/34</t>
  </si>
  <si>
    <t>RST-105035-xxx</t>
  </si>
  <si>
    <t>RST 1050/35</t>
  </si>
  <si>
    <t>RST-105036-xxx</t>
  </si>
  <si>
    <t>RST 1050/36</t>
  </si>
  <si>
    <t>RST-105037-xxx</t>
  </si>
  <si>
    <t>RST 1050/37</t>
  </si>
  <si>
    <t>RST-105038-xxx</t>
  </si>
  <si>
    <t>RST 1050/38</t>
  </si>
  <si>
    <t>RST-105039-xxx</t>
  </si>
  <si>
    <t>RST 1050/39</t>
  </si>
  <si>
    <t>RST-105040-xxx</t>
  </si>
  <si>
    <t>RST 1050/40</t>
  </si>
  <si>
    <t>RST-105041-xxx</t>
  </si>
  <si>
    <t>RST 1050/41</t>
  </si>
  <si>
    <t>RST-105042-xxx</t>
  </si>
  <si>
    <t>RST 1050/42</t>
  </si>
  <si>
    <t>RST-105043-xxx</t>
  </si>
  <si>
    <t>RST 1050/43</t>
  </si>
  <si>
    <t>RST-105044-xxx</t>
  </si>
  <si>
    <t>RST 1050/44</t>
  </si>
  <si>
    <t>RST-105045-xxx</t>
  </si>
  <si>
    <t>RST 1050/45</t>
  </si>
  <si>
    <t>RST-105046-xxx</t>
  </si>
  <si>
    <t>RST 1050/46</t>
  </si>
  <si>
    <t>RST-105047-xxx</t>
  </si>
  <si>
    <t>RST 1050/47</t>
  </si>
  <si>
    <t>RST-105048-xxx</t>
  </si>
  <si>
    <t>RST 1050/48</t>
  </si>
  <si>
    <t>RST-105049-xxx</t>
  </si>
  <si>
    <t>RST 1050/49</t>
  </si>
  <si>
    <t>RST-105050-xxx</t>
  </si>
  <si>
    <t>RST 1050/50</t>
  </si>
  <si>
    <t>RST-107504-xxx</t>
  </si>
  <si>
    <t>RST 1075/04</t>
  </si>
  <si>
    <t>RST-107505-xxx</t>
  </si>
  <si>
    <t>RST 1075/05</t>
  </si>
  <si>
    <t>RST-107506-xxx</t>
  </si>
  <si>
    <t>RST 1075/06</t>
  </si>
  <si>
    <t>RST-107507-xxx</t>
  </si>
  <si>
    <t>RST 1075/07</t>
  </si>
  <si>
    <t>RST-107508-xxx</t>
  </si>
  <si>
    <t>RST 1075/08</t>
  </si>
  <si>
    <t>RST-107509-xxx</t>
  </si>
  <si>
    <t>RST 1075/09</t>
  </si>
  <si>
    <t>RST-107510-xxx</t>
  </si>
  <si>
    <t>RST 1075/10</t>
  </si>
  <si>
    <t>RST-107511-xxx</t>
  </si>
  <si>
    <t>RST 1075/11</t>
  </si>
  <si>
    <t>RST-107512-xxx</t>
  </si>
  <si>
    <t>RST 1075/12</t>
  </si>
  <si>
    <t>RST-107513-xxx</t>
  </si>
  <si>
    <t>RST 1075/13</t>
  </si>
  <si>
    <t>RST-107514-xxx</t>
  </si>
  <si>
    <t>RST 1075/14</t>
  </si>
  <si>
    <t>RST-107515-xxx</t>
  </si>
  <si>
    <t>RST 1075/15</t>
  </si>
  <si>
    <t>RST-107516-xxx</t>
  </si>
  <si>
    <t>RST 1075/16</t>
  </si>
  <si>
    <t>RST-109004-xxx</t>
  </si>
  <si>
    <t>RST 1090/04</t>
  </si>
  <si>
    <t>RST-109005-xxx</t>
  </si>
  <si>
    <t>RST 1090/05</t>
  </si>
  <si>
    <t>RST-109006-xxx</t>
  </si>
  <si>
    <t>RST 1090/06</t>
  </si>
  <si>
    <t>RST-109007-xxx</t>
  </si>
  <si>
    <t>RST 1090/07</t>
  </si>
  <si>
    <t>RST-109008-xxx</t>
  </si>
  <si>
    <t>RST 1090/08</t>
  </si>
  <si>
    <t>RST-109009-xxx</t>
  </si>
  <si>
    <t>RST 1090/09</t>
  </si>
  <si>
    <t>RST-109010-xxx</t>
  </si>
  <si>
    <t>RST 1090/10</t>
  </si>
  <si>
    <t>RST-109011-xxx</t>
  </si>
  <si>
    <t>RST 1090/11</t>
  </si>
  <si>
    <t>RST-109012-xxx</t>
  </si>
  <si>
    <t>RST 1090/12</t>
  </si>
  <si>
    <t>RST-109013-xxx</t>
  </si>
  <si>
    <t>RST 1090/13</t>
  </si>
  <si>
    <t>RST-109014-xxx</t>
  </si>
  <si>
    <t>RST 1090/14</t>
  </si>
  <si>
    <t>RST-109015-xxx</t>
  </si>
  <si>
    <t>RST 1090/15</t>
  </si>
  <si>
    <t>RST-109016-xxx</t>
  </si>
  <si>
    <t>RST 1090/16</t>
  </si>
  <si>
    <t>RST-110004-xxx</t>
  </si>
  <si>
    <t>RST 1100/04</t>
  </si>
  <si>
    <t>RST-110005-xxx</t>
  </si>
  <si>
    <t>RST 1100/05</t>
  </si>
  <si>
    <t>RST-110006-xxx</t>
  </si>
  <si>
    <t>RST 1100/06</t>
  </si>
  <si>
    <t>RST-110007-xxx</t>
  </si>
  <si>
    <t>RST 1100/07</t>
  </si>
  <si>
    <t>RST-110008-xxx</t>
  </si>
  <si>
    <t>RST 1100/08</t>
  </si>
  <si>
    <t>RST-110009-xxx</t>
  </si>
  <si>
    <t>RST 1100/09</t>
  </si>
  <si>
    <t>RST-110010-xxx</t>
  </si>
  <si>
    <t>RST 1100/10</t>
  </si>
  <si>
    <t>RST-110011-xxx</t>
  </si>
  <si>
    <t>RST 1100/11</t>
  </si>
  <si>
    <t>RST-110012-xxx</t>
  </si>
  <si>
    <t>RST 1100/12</t>
  </si>
  <si>
    <t>RST-110013-xxx</t>
  </si>
  <si>
    <t>RST 1100/13</t>
  </si>
  <si>
    <t>RST-110014-xxx</t>
  </si>
  <si>
    <t>RST 1100/14</t>
  </si>
  <si>
    <t>RST-110015-xxx</t>
  </si>
  <si>
    <t>RST 1100/15</t>
  </si>
  <si>
    <t>RST-110016-xxx</t>
  </si>
  <si>
    <t>RST 1100/16</t>
  </si>
  <si>
    <t>RST-112004-xxx</t>
  </si>
  <si>
    <t>RST 1120/04</t>
  </si>
  <si>
    <t>RST-112005-xxx</t>
  </si>
  <si>
    <t>RST 1120/05</t>
  </si>
  <si>
    <t>RST-112006-xxx</t>
  </si>
  <si>
    <t>RST 1120/06</t>
  </si>
  <si>
    <t>RST-112007-xxx</t>
  </si>
  <si>
    <t>RST 1120/07</t>
  </si>
  <si>
    <t>RST-112008-xxx</t>
  </si>
  <si>
    <t>RST 1120/08</t>
  </si>
  <si>
    <t>RST-112009-xxx</t>
  </si>
  <si>
    <t>RST 1120/09</t>
  </si>
  <si>
    <t>RST-112010-xxx</t>
  </si>
  <si>
    <t>RST 1120/10</t>
  </si>
  <si>
    <t>RST-112011-xxx</t>
  </si>
  <si>
    <t>RST 1120/11</t>
  </si>
  <si>
    <t>RST-112012-xxx</t>
  </si>
  <si>
    <t>RST 1120/12</t>
  </si>
  <si>
    <t>RST-112013-xxx</t>
  </si>
  <si>
    <t>RST 1120/13</t>
  </si>
  <si>
    <t>RST-112014-xxx</t>
  </si>
  <si>
    <t>RST 1120/14</t>
  </si>
  <si>
    <t>RST-112015-xxx</t>
  </si>
  <si>
    <t>RST 1120/15</t>
  </si>
  <si>
    <t>RST-112016-xxx</t>
  </si>
  <si>
    <t>RST 1120/16</t>
  </si>
  <si>
    <t>RST-115004-xxx</t>
  </si>
  <si>
    <t>RST 1150/04</t>
  </si>
  <si>
    <t>RST-115005-xxx</t>
  </si>
  <si>
    <t>RST 1150/05</t>
  </si>
  <si>
    <t>RST-115006-xxx</t>
  </si>
  <si>
    <t>RST 1150/06</t>
  </si>
  <si>
    <t>RST-115007-xxx</t>
  </si>
  <si>
    <t>RST 1150/07</t>
  </si>
  <si>
    <t>RST-115008-xxx</t>
  </si>
  <si>
    <t>RST 1150/08</t>
  </si>
  <si>
    <t>RST-115009-xxx</t>
  </si>
  <si>
    <t>RST 1150/09</t>
  </si>
  <si>
    <t>RST-115010-xxx</t>
  </si>
  <si>
    <t>RST 1150/10</t>
  </si>
  <si>
    <t>RST-115011-xxx</t>
  </si>
  <si>
    <t>RST 1150/11</t>
  </si>
  <si>
    <t>RST-115012-xxx</t>
  </si>
  <si>
    <t>RST 1150/12</t>
  </si>
  <si>
    <t>RST-115013-xxx</t>
  </si>
  <si>
    <t>RST 1150/13</t>
  </si>
  <si>
    <t>RST-115014-xxx</t>
  </si>
  <si>
    <t>RST 1150/14</t>
  </si>
  <si>
    <t>RST-115015-xxx</t>
  </si>
  <si>
    <t>RST 1150/15</t>
  </si>
  <si>
    <t>RST-115016-xxx</t>
  </si>
  <si>
    <t>RST 1150/16</t>
  </si>
  <si>
    <t>RST-117504-xxx</t>
  </si>
  <si>
    <t>RST 1175/04</t>
  </si>
  <si>
    <t>RST-117505-xxx</t>
  </si>
  <si>
    <t>RST 1175/05</t>
  </si>
  <si>
    <t>RST-117506-xxx</t>
  </si>
  <si>
    <t>RST 1175/06</t>
  </si>
  <si>
    <t>RST-117507-xxx</t>
  </si>
  <si>
    <t>RST 1175/07</t>
  </si>
  <si>
    <t>RST-117508-xxx</t>
  </si>
  <si>
    <t>RST 1175/08</t>
  </si>
  <si>
    <t>RST-117509-xxx</t>
  </si>
  <si>
    <t>RST 1175/09</t>
  </si>
  <si>
    <t>RST-117510-xxx</t>
  </si>
  <si>
    <t>RST 1175/10</t>
  </si>
  <si>
    <t>RST-117511-xxx</t>
  </si>
  <si>
    <t>RST 1175/11</t>
  </si>
  <si>
    <t>RST-117512-xxx</t>
  </si>
  <si>
    <t>RST 1175/12</t>
  </si>
  <si>
    <t>RST-117513-xxx</t>
  </si>
  <si>
    <t>RST 1175/13</t>
  </si>
  <si>
    <t>RST-117514-xxx</t>
  </si>
  <si>
    <t>RST 1175/14</t>
  </si>
  <si>
    <t>RST-117515-xxx</t>
  </si>
  <si>
    <t>RST 1175/15</t>
  </si>
  <si>
    <t>RST-117516-xxx</t>
  </si>
  <si>
    <t>RST 1175/16</t>
  </si>
  <si>
    <t>RST-120004-xxx</t>
  </si>
  <si>
    <t>RST 1200/04</t>
  </si>
  <si>
    <t>RST-120005-xxx</t>
  </si>
  <si>
    <t>RST 1200/05</t>
  </si>
  <si>
    <t>RST-120006-xxx</t>
  </si>
  <si>
    <t>RST 1200/06</t>
  </si>
  <si>
    <t>RST-120007-xxx</t>
  </si>
  <si>
    <t>RST 1200/07</t>
  </si>
  <si>
    <t>RST-120008-xxx</t>
  </si>
  <si>
    <t>RST 1200/08</t>
  </si>
  <si>
    <t>RST-120009-xxx</t>
  </si>
  <si>
    <t>RST 1200/09</t>
  </si>
  <si>
    <t>RST-120010-xxx</t>
  </si>
  <si>
    <t>RST 1200/10</t>
  </si>
  <si>
    <t>RST-120011-xxx</t>
  </si>
  <si>
    <t>RST 1200/11</t>
  </si>
  <si>
    <t>RST-120012-xxx</t>
  </si>
  <si>
    <t>RST 1200/12</t>
  </si>
  <si>
    <t>RST-120013-xxx</t>
  </si>
  <si>
    <t>RST 1200/13</t>
  </si>
  <si>
    <t>RST-120014-xxx</t>
  </si>
  <si>
    <t>RST 1200/14</t>
  </si>
  <si>
    <t>RST-120015-xxx</t>
  </si>
  <si>
    <t>RST 1200/15</t>
  </si>
  <si>
    <t>RST-120016-xxx</t>
  </si>
  <si>
    <t>RST 1200/16</t>
  </si>
  <si>
    <r>
      <t xml:space="preserve">
</t>
    </r>
    <r>
      <rPr>
        <b/>
        <sz val="22"/>
        <color theme="1"/>
        <rFont val="Calibri"/>
        <family val="2"/>
        <charset val="204"/>
        <scheme val="minor"/>
      </rPr>
      <t>2 труб</t>
    </r>
    <r>
      <rPr>
        <b/>
        <sz val="24"/>
        <color theme="1"/>
        <rFont val="Calibri"/>
        <family val="2"/>
        <charset val="204"/>
        <scheme val="minor"/>
      </rPr>
      <t>ки</t>
    </r>
  </si>
  <si>
    <t>RST-203008-xxx</t>
  </si>
  <si>
    <t>RST 2030/08</t>
  </si>
  <si>
    <t>RST-203009-xxx</t>
  </si>
  <si>
    <t>RST 2030/09</t>
  </si>
  <si>
    <t>RST-203010-xxx</t>
  </si>
  <si>
    <t>RST 2030/10</t>
  </si>
  <si>
    <t>RST-203011-xxx</t>
  </si>
  <si>
    <t>RST 2030/11</t>
  </si>
  <si>
    <t>RST-203012-xxx</t>
  </si>
  <si>
    <t>RST 2030/12</t>
  </si>
  <si>
    <t>RST-203013-xxx</t>
  </si>
  <si>
    <t>RST 2030/13</t>
  </si>
  <si>
    <t>RST-203014-xxx</t>
  </si>
  <si>
    <t>RST 2030/14</t>
  </si>
  <si>
    <t>RST-203015-xxx</t>
  </si>
  <si>
    <t>RST 2030/15</t>
  </si>
  <si>
    <t>RST-203016-xxx</t>
  </si>
  <si>
    <t>RST 2030/16</t>
  </si>
  <si>
    <t>RST-203017-xxx</t>
  </si>
  <si>
    <t>RST 2030/17</t>
  </si>
  <si>
    <t>RST-203018-xxx</t>
  </si>
  <si>
    <t>RST 2030/18</t>
  </si>
  <si>
    <t>RST-203019-xxx</t>
  </si>
  <si>
    <t>RST 2030/19</t>
  </si>
  <si>
    <t>RST-203020-xxx</t>
  </si>
  <si>
    <t>RST 2030/20</t>
  </si>
  <si>
    <t>RST-203021-xxx</t>
  </si>
  <si>
    <t>RST 2030/21</t>
  </si>
  <si>
    <t>RST-203022-xxx</t>
  </si>
  <si>
    <t>RST 2030/22</t>
  </si>
  <si>
    <t>RST-203023-xxx</t>
  </si>
  <si>
    <t>RST 2030/23</t>
  </si>
  <si>
    <t>RST-203024-xxx</t>
  </si>
  <si>
    <t>RST 2030/24</t>
  </si>
  <si>
    <t>RST-203025-xxx</t>
  </si>
  <si>
    <t>RST 2030/25</t>
  </si>
  <si>
    <t>RST-203026-xxx</t>
  </si>
  <si>
    <t>RST 2030/26</t>
  </si>
  <si>
    <t>RST-203027-xxx</t>
  </si>
  <si>
    <t>RST 2030/27</t>
  </si>
  <si>
    <t>RST-203028-xxx</t>
  </si>
  <si>
    <t>RST 2030/28</t>
  </si>
  <si>
    <t>RST-203029-xxx</t>
  </si>
  <si>
    <t>RST 2030/29</t>
  </si>
  <si>
    <t>RST-203030-xxx</t>
  </si>
  <si>
    <t>RST 2030/30</t>
  </si>
  <si>
    <t>RST-203031-xxx</t>
  </si>
  <si>
    <t>RST 2030/31</t>
  </si>
  <si>
    <t>RST-203032-xxx</t>
  </si>
  <si>
    <t>RST 2030/32</t>
  </si>
  <si>
    <t>RST-203033-xxx</t>
  </si>
  <si>
    <t>RST 2030/33</t>
  </si>
  <si>
    <t>RST-203034-xxx</t>
  </si>
  <si>
    <t>RST 2030/34</t>
  </si>
  <si>
    <t>RST-203035-xxx</t>
  </si>
  <si>
    <t>RST 2030/35</t>
  </si>
  <si>
    <t>RST-203036-xxx</t>
  </si>
  <si>
    <t>RST 2030/36</t>
  </si>
  <si>
    <t>RST-203037-xxx</t>
  </si>
  <si>
    <t>RST 2030/37</t>
  </si>
  <si>
    <t>RST-203038-xxx</t>
  </si>
  <si>
    <t>RST 2030/38</t>
  </si>
  <si>
    <t>RST-203039-xxx</t>
  </si>
  <si>
    <t>RST 2030/39</t>
  </si>
  <si>
    <t>RST-203040-xxx</t>
  </si>
  <si>
    <t>RST 2030/40</t>
  </si>
  <si>
    <t>RST-203041-xxx</t>
  </si>
  <si>
    <t>RST 2030/41</t>
  </si>
  <si>
    <t>RST-203042-xxx</t>
  </si>
  <si>
    <t>RST 2030/42</t>
  </si>
  <si>
    <t>RST-203043-xxx</t>
  </si>
  <si>
    <t>RST 2030/43</t>
  </si>
  <si>
    <t>RST-203044-xxx</t>
  </si>
  <si>
    <t>RST 2030/44</t>
  </si>
  <si>
    <t>RST-203045-xxx</t>
  </si>
  <si>
    <t>RST 2030/45</t>
  </si>
  <si>
    <t>RST-203046-xxx</t>
  </si>
  <si>
    <t>RST 2030/46</t>
  </si>
  <si>
    <t>RST-203047-xxx</t>
  </si>
  <si>
    <t>RST 2030/47</t>
  </si>
  <si>
    <t>RST-203048-xxx</t>
  </si>
  <si>
    <t>RST 2030/48</t>
  </si>
  <si>
    <t>RST-203049-xxx</t>
  </si>
  <si>
    <t>RST 2030/49</t>
  </si>
  <si>
    <t>RST-203050-xxx</t>
  </si>
  <si>
    <t>RST 2030/50</t>
  </si>
  <si>
    <t>RST-205008-xxx</t>
  </si>
  <si>
    <t>RST 2050/08</t>
  </si>
  <si>
    <t>RST-205009-xxx</t>
  </si>
  <si>
    <t>RST 2050/09</t>
  </si>
  <si>
    <t>RST-205010-xxx</t>
  </si>
  <si>
    <t>RST 2050/10</t>
  </si>
  <si>
    <t>RST-205011-xxx</t>
  </si>
  <si>
    <t>RST 2050/11</t>
  </si>
  <si>
    <t>RST-205012-xxx</t>
  </si>
  <si>
    <t>RST 2050/12</t>
  </si>
  <si>
    <t>RST-205013-xxx</t>
  </si>
  <si>
    <t>RST 2050/13</t>
  </si>
  <si>
    <t>RST-205014-xxx</t>
  </si>
  <si>
    <t>RST 2050/14</t>
  </si>
  <si>
    <t>RST-205015-xxx</t>
  </si>
  <si>
    <t>RST 2050/15</t>
  </si>
  <si>
    <t>RST-205016-xxx</t>
  </si>
  <si>
    <t>RST 2050/16</t>
  </si>
  <si>
    <t>RST-205017-xxx</t>
  </si>
  <si>
    <t>RST 2050/17</t>
  </si>
  <si>
    <t>RST-205018-xxx</t>
  </si>
  <si>
    <t>RST 2050/18</t>
  </si>
  <si>
    <t>RST-205019-xxx</t>
  </si>
  <si>
    <t>RST 2050/19</t>
  </si>
  <si>
    <t>RST-205020-xxx</t>
  </si>
  <si>
    <t>RST 2050/20</t>
  </si>
  <si>
    <t>RST-205021-xxx</t>
  </si>
  <si>
    <t>RST 2050/21</t>
  </si>
  <si>
    <t>RST-205022-xxx</t>
  </si>
  <si>
    <t>RST 2050/22</t>
  </si>
  <si>
    <t>RST-205023-xxx</t>
  </si>
  <si>
    <t>RST 2050/23</t>
  </si>
  <si>
    <t>RST-205024-xxx</t>
  </si>
  <si>
    <t>RST 2050/24</t>
  </si>
  <si>
    <t>RST-205025-xxx</t>
  </si>
  <si>
    <t>RST 2050/25</t>
  </si>
  <si>
    <t>RST-205026-xxx</t>
  </si>
  <si>
    <t>RST 2050/26</t>
  </si>
  <si>
    <t>RST-205027-xxx</t>
  </si>
  <si>
    <t>RST 2050/27</t>
  </si>
  <si>
    <t>RST-205028-xxx</t>
  </si>
  <si>
    <t>RST 2050/28</t>
  </si>
  <si>
    <t>RST-205029-xxx</t>
  </si>
  <si>
    <t>RST 2050/29</t>
  </si>
  <si>
    <t>RST-205030-xxx</t>
  </si>
  <si>
    <t>RST 2050/30</t>
  </si>
  <si>
    <t>RST-205031-xxx</t>
  </si>
  <si>
    <t>RST 2050/31</t>
  </si>
  <si>
    <t>RST-205032-xxx</t>
  </si>
  <si>
    <t>RST 2050/32</t>
  </si>
  <si>
    <t>RST-205033-xxx</t>
  </si>
  <si>
    <t>RST 2050/33</t>
  </si>
  <si>
    <t>RST-205034-xxx</t>
  </si>
  <si>
    <t>RST 2050/34</t>
  </si>
  <si>
    <t>RST-205035-xxx</t>
  </si>
  <si>
    <t>RST 2050/35</t>
  </si>
  <si>
    <t>RST-205036-xxx</t>
  </si>
  <si>
    <t>RST 2050/36</t>
  </si>
  <si>
    <t>RST-205037-xxx</t>
  </si>
  <si>
    <t>RST 2050/37</t>
  </si>
  <si>
    <t>RST-205038-xxx</t>
  </si>
  <si>
    <t>RST 2050/38</t>
  </si>
  <si>
    <t>RST-205039-xxx</t>
  </si>
  <si>
    <t>RST 2050/39</t>
  </si>
  <si>
    <t>RST-205040-xxx</t>
  </si>
  <si>
    <t>RST 2050/40</t>
  </si>
  <si>
    <t>RST-205041-xxx</t>
  </si>
  <si>
    <t>RST 2050/41</t>
  </si>
  <si>
    <t>RST-205042-xxx</t>
  </si>
  <si>
    <t>RST 2050/42</t>
  </si>
  <si>
    <t>RST-205043-xxx</t>
  </si>
  <si>
    <t>RST 2050/43</t>
  </si>
  <si>
    <t>RST-205044-xxx</t>
  </si>
  <si>
    <t>RST 2050/44</t>
  </si>
  <si>
    <t>RST-205045-xxx</t>
  </si>
  <si>
    <t>RST 2050/45</t>
  </si>
  <si>
    <t>RST-205046-xxx</t>
  </si>
  <si>
    <t>RST 2050/46</t>
  </si>
  <si>
    <t>RST-205047-xxx</t>
  </si>
  <si>
    <t>RST 2050/47</t>
  </si>
  <si>
    <t>RST-205048-xxx</t>
  </si>
  <si>
    <t>RST 2050/48</t>
  </si>
  <si>
    <t>RST-205049-xxx</t>
  </si>
  <si>
    <t>RST 2050/49</t>
  </si>
  <si>
    <t>RST-205050-xxx</t>
  </si>
  <si>
    <t>RST 2050/50</t>
  </si>
  <si>
    <t>RST-207504-xxx</t>
  </si>
  <si>
    <t>RST 2075/04</t>
  </si>
  <si>
    <t>RST-207505-xxx</t>
  </si>
  <si>
    <t>RST 2075/05</t>
  </si>
  <si>
    <t>RST-207506-xxx</t>
  </si>
  <si>
    <t>RST 2075/06</t>
  </si>
  <si>
    <t>RST-207507-xxx</t>
  </si>
  <si>
    <t>RST 2075/07</t>
  </si>
  <si>
    <t>RST-207508-xxx</t>
  </si>
  <si>
    <t>RST 2075/08</t>
  </si>
  <si>
    <t>RST-207509-xxx</t>
  </si>
  <si>
    <t>RST 2075/09</t>
  </si>
  <si>
    <t>RST-207510-xxx</t>
  </si>
  <si>
    <t>RST 2075/10</t>
  </si>
  <si>
    <t>RST-207511-xxx</t>
  </si>
  <si>
    <t>RST 2075/11</t>
  </si>
  <si>
    <t>RST-207512-xxx</t>
  </si>
  <si>
    <t>RST 2075/12</t>
  </si>
  <si>
    <t>RST-207513-xxx</t>
  </si>
  <si>
    <t>RST 2075/13</t>
  </si>
  <si>
    <t>RST-207514-xxx</t>
  </si>
  <si>
    <t>RST 2075/14</t>
  </si>
  <si>
    <t>RST-207515-xxx</t>
  </si>
  <si>
    <t>RST 2075/15</t>
  </si>
  <si>
    <t>RST-207516-xxx</t>
  </si>
  <si>
    <t>RST 2075/16</t>
  </si>
  <si>
    <t>RST-209004-xxx</t>
  </si>
  <si>
    <t>RST 2090/04</t>
  </si>
  <si>
    <t>RST-209005-xxx</t>
  </si>
  <si>
    <t>RST 2090/05</t>
  </si>
  <si>
    <t>RST-209006-xxx</t>
  </si>
  <si>
    <t>RST 2090/06</t>
  </si>
  <si>
    <t>RST-209007-xxx</t>
  </si>
  <si>
    <t>RST 2090/07</t>
  </si>
  <si>
    <t>RST-209008-xxx</t>
  </si>
  <si>
    <t>RST 2090/08</t>
  </si>
  <si>
    <t>RST-209009-xxx</t>
  </si>
  <si>
    <t>RST 2090/09</t>
  </si>
  <si>
    <t>RST-209010-xxx</t>
  </si>
  <si>
    <t>RST 2090/10</t>
  </si>
  <si>
    <t>RST-209011-xxx</t>
  </si>
  <si>
    <t>RST 2090/11</t>
  </si>
  <si>
    <t>RST-209012-xxx</t>
  </si>
  <si>
    <t>RST 2090/12</t>
  </si>
  <si>
    <t>RST-209013-xxx</t>
  </si>
  <si>
    <t>RST 2090/13</t>
  </si>
  <si>
    <t>RST-209014-xxx</t>
  </si>
  <si>
    <t>RST 2090/14</t>
  </si>
  <si>
    <t>RST-209015-xxx</t>
  </si>
  <si>
    <t>RST 2090/15</t>
  </si>
  <si>
    <t>RST-209016-xxx</t>
  </si>
  <si>
    <t>RST 2090/16</t>
  </si>
  <si>
    <t>RST-210004-xxx</t>
  </si>
  <si>
    <t>RST 2100/04</t>
  </si>
  <si>
    <t>RST-210005-xxx</t>
  </si>
  <si>
    <t>RST 2100/05</t>
  </si>
  <si>
    <t>RST-210006-xxx</t>
  </si>
  <si>
    <t>RST 2100/06</t>
  </si>
  <si>
    <t>RST-210007-xxx</t>
  </si>
  <si>
    <t>RST 2100/07</t>
  </si>
  <si>
    <t>RST-210008-xxx</t>
  </si>
  <si>
    <t>RST 2100/08</t>
  </si>
  <si>
    <t>RST-210009-xxx</t>
  </si>
  <si>
    <t>RST 2100/09</t>
  </si>
  <si>
    <t>RST-210010-xxx</t>
  </si>
  <si>
    <t>RST 2100/10</t>
  </si>
  <si>
    <t>RST-210011-xxx</t>
  </si>
  <si>
    <t>RST 2100/11</t>
  </si>
  <si>
    <t>RST-210012-xxx</t>
  </si>
  <si>
    <t>RST 2100/12</t>
  </si>
  <si>
    <t>RST-210013-xxx</t>
  </si>
  <si>
    <t>RST 2100/13</t>
  </si>
  <si>
    <t>RST-210014-xxx</t>
  </si>
  <si>
    <t>RST 2100/14</t>
  </si>
  <si>
    <t>RST-210015-xxx</t>
  </si>
  <si>
    <t>RST 2100/15</t>
  </si>
  <si>
    <t>RST-210016-xxx</t>
  </si>
  <si>
    <t>RST 2100/16</t>
  </si>
  <si>
    <t>RST-212004-xxx</t>
  </si>
  <si>
    <t>RST 2120/04</t>
  </si>
  <si>
    <t>RST-212005-xxx</t>
  </si>
  <si>
    <t>RST 2120/05</t>
  </si>
  <si>
    <t>RST-212006-xxx</t>
  </si>
  <si>
    <t>RST 2120/06</t>
  </si>
  <si>
    <t>RST-212007-xxx</t>
  </si>
  <si>
    <t>RST 2120/07</t>
  </si>
  <si>
    <t>RST-212008-xxx</t>
  </si>
  <si>
    <t>RST 2120/08</t>
  </si>
  <si>
    <t>RST-212009-xxx</t>
  </si>
  <si>
    <t>RST 2120/09</t>
  </si>
  <si>
    <t>RST-212010-xxx</t>
  </si>
  <si>
    <t>RST 2120/10</t>
  </si>
  <si>
    <t>RST-212011-xxx</t>
  </si>
  <si>
    <t>RST 2120/11</t>
  </si>
  <si>
    <t>RST-212012-xxx</t>
  </si>
  <si>
    <t>RST 2120/12</t>
  </si>
  <si>
    <t>RST-212013-xxx</t>
  </si>
  <si>
    <t>RST 2120/13</t>
  </si>
  <si>
    <t>RST-212014-xxx</t>
  </si>
  <si>
    <t>RST 2120/14</t>
  </si>
  <si>
    <t>RST-212015-xxx</t>
  </si>
  <si>
    <t>RST 2120/15</t>
  </si>
  <si>
    <t>RST-212016-xxx</t>
  </si>
  <si>
    <t>RST 2120/16</t>
  </si>
  <si>
    <t>RST-215004-xxx</t>
  </si>
  <si>
    <t>RST 2150/04</t>
  </si>
  <si>
    <t>RST-215005-xxx</t>
  </si>
  <si>
    <t>RST 2150/05</t>
  </si>
  <si>
    <t>RST-215006-xxx</t>
  </si>
  <si>
    <t>RST 2150/06</t>
  </si>
  <si>
    <t>RST-215007-xxx</t>
  </si>
  <si>
    <t>RST 2150/07</t>
  </si>
  <si>
    <t>RST-215008-xxx</t>
  </si>
  <si>
    <t>RST 2150/08</t>
  </si>
  <si>
    <t>RST-215009-xxx</t>
  </si>
  <si>
    <t>RST 2150/09</t>
  </si>
  <si>
    <t>RST-215010-xxx</t>
  </si>
  <si>
    <t>RST 2150/10</t>
  </si>
  <si>
    <t>RST-215011-xxx</t>
  </si>
  <si>
    <t>RST 2150/11</t>
  </si>
  <si>
    <t>RST-215012-xxx</t>
  </si>
  <si>
    <t>RST 2150/12</t>
  </si>
  <si>
    <t>RST-215013-xxx</t>
  </si>
  <si>
    <t>RST 2150/13</t>
  </si>
  <si>
    <t>RST-215014-xxx</t>
  </si>
  <si>
    <t>RST 2150/14</t>
  </si>
  <si>
    <t>RST-215015-xxx</t>
  </si>
  <si>
    <t>RST 2150/15</t>
  </si>
  <si>
    <t>RST-215016-xxx</t>
  </si>
  <si>
    <t>RST 2150/16</t>
  </si>
  <si>
    <t>RST-217504-xxx</t>
  </si>
  <si>
    <t>RST 2175/04</t>
  </si>
  <si>
    <t>RST-217505-xxx</t>
  </si>
  <si>
    <t>RST 2175/05</t>
  </si>
  <si>
    <t>RST-217506-xxx</t>
  </si>
  <si>
    <t>RST 2175/06</t>
  </si>
  <si>
    <t>RST-217507-xxx</t>
  </si>
  <si>
    <t>RST 2175/07</t>
  </si>
  <si>
    <t>RST-217508-xxx</t>
  </si>
  <si>
    <t>RST 2175/08</t>
  </si>
  <si>
    <t>RST-217509-xxx</t>
  </si>
  <si>
    <t>RST 2175/09</t>
  </si>
  <si>
    <t>RST-217510-xxx</t>
  </si>
  <si>
    <t>RST 2175/10</t>
  </si>
  <si>
    <t>RST-217511-xxx</t>
  </si>
  <si>
    <t>RST 2175/11</t>
  </si>
  <si>
    <t>RST-217512-xxx</t>
  </si>
  <si>
    <t>RST 2175/12</t>
  </si>
  <si>
    <t>RST-217513-xxx</t>
  </si>
  <si>
    <t>RST 2175/13</t>
  </si>
  <si>
    <t>RST-217514-xxx</t>
  </si>
  <si>
    <t>RST 2175/14</t>
  </si>
  <si>
    <t>RST-217515-xxx</t>
  </si>
  <si>
    <t>RST 2175/15</t>
  </si>
  <si>
    <t>RST-217516-xxx</t>
  </si>
  <si>
    <t>RST 2175/16</t>
  </si>
  <si>
    <t>RST-220004-xxx</t>
  </si>
  <si>
    <t>RST 2200/04</t>
  </si>
  <si>
    <t>RST-220005-xxx</t>
  </si>
  <si>
    <t>RST 2200/05</t>
  </si>
  <si>
    <t>RST-220006-xxx</t>
  </si>
  <si>
    <t>RST 2200/06</t>
  </si>
  <si>
    <t>RST-220007-xxx</t>
  </si>
  <si>
    <t>RST 2200/07</t>
  </si>
  <si>
    <t>RST-220008-xxx</t>
  </si>
  <si>
    <t>RST 2200/08</t>
  </si>
  <si>
    <t>RST-220009-xxx</t>
  </si>
  <si>
    <t>RST 2200/09</t>
  </si>
  <si>
    <t>RST-220010-xxx</t>
  </si>
  <si>
    <t>RST 2200/10</t>
  </si>
  <si>
    <t>RST-220011-xxx</t>
  </si>
  <si>
    <t>RST 2200/11</t>
  </si>
  <si>
    <t>RST-220012-xxx</t>
  </si>
  <si>
    <t>RST 2200/12</t>
  </si>
  <si>
    <t>RST-220013-xxx</t>
  </si>
  <si>
    <t>RST 2200/13</t>
  </si>
  <si>
    <t>RST-220014-xxx</t>
  </si>
  <si>
    <t>RST 2200/14</t>
  </si>
  <si>
    <t>RST-220015-xxx</t>
  </si>
  <si>
    <t>RST 2200/15</t>
  </si>
  <si>
    <t>RST-220016-xxx</t>
  </si>
  <si>
    <t>RST 2200/16</t>
  </si>
  <si>
    <r>
      <t xml:space="preserve">
</t>
    </r>
    <r>
      <rPr>
        <b/>
        <sz val="26"/>
        <color theme="1"/>
        <rFont val="Calibri"/>
        <family val="2"/>
        <charset val="204"/>
        <scheme val="minor"/>
      </rPr>
      <t>3</t>
    </r>
    <r>
      <rPr>
        <b/>
        <sz val="22"/>
        <color theme="1"/>
        <rFont val="Calibri"/>
        <family val="2"/>
        <charset val="204"/>
        <scheme val="minor"/>
      </rPr>
      <t xml:space="preserve"> труб</t>
    </r>
    <r>
      <rPr>
        <b/>
        <sz val="24"/>
        <color theme="1"/>
        <rFont val="Calibri"/>
        <family val="2"/>
        <charset val="204"/>
        <scheme val="minor"/>
      </rPr>
      <t>ки</t>
    </r>
  </si>
  <si>
    <t>RST-303008-xxx</t>
  </si>
  <si>
    <t>RST 3030/08</t>
  </si>
  <si>
    <t>RST-303009-xxx</t>
  </si>
  <si>
    <t>RST 3030/09</t>
  </si>
  <si>
    <t>RST-303010-xxx</t>
  </si>
  <si>
    <t>RST 3030/10</t>
  </si>
  <si>
    <t>RST-303011-xxx</t>
  </si>
  <si>
    <t>RST 3030/11</t>
  </si>
  <si>
    <t>RST-303012-xxx</t>
  </si>
  <si>
    <t>RST 3030/12</t>
  </si>
  <si>
    <t>RST-303013-xxx</t>
  </si>
  <si>
    <t>RST 3030/13</t>
  </si>
  <si>
    <t>RST-303014-xxx</t>
  </si>
  <si>
    <t>RST 3030/14</t>
  </si>
  <si>
    <t>RST-303015-xxx</t>
  </si>
  <si>
    <t>RST 3030/15</t>
  </si>
  <si>
    <t>RST-303016-xxx</t>
  </si>
  <si>
    <t>RST 3030/16</t>
  </si>
  <si>
    <t>RST-303017-xxx</t>
  </si>
  <si>
    <t>RST 3030/17</t>
  </si>
  <si>
    <t>RST-303018-xxx</t>
  </si>
  <si>
    <t>RST 3030/18</t>
  </si>
  <si>
    <t>RST-303019-xxx</t>
  </si>
  <si>
    <t>RST 3030/19</t>
  </si>
  <si>
    <t>RST-303020-xxx</t>
  </si>
  <si>
    <t>RST 3030/20</t>
  </si>
  <si>
    <t>RST-303021-xxx</t>
  </si>
  <si>
    <t>RST 3030/21</t>
  </si>
  <si>
    <t>RST-303022-xxx</t>
  </si>
  <si>
    <t>RST 3030/22</t>
  </si>
  <si>
    <t>RST-303023-xxx</t>
  </si>
  <si>
    <t>RST 3030/23</t>
  </si>
  <si>
    <t>RST-303024-xxx</t>
  </si>
  <si>
    <t>RST 3030/24</t>
  </si>
  <si>
    <t>RST-303025-xxx</t>
  </si>
  <si>
    <t>RST 3030/25</t>
  </si>
  <si>
    <t>RST-303026-xxx</t>
  </si>
  <si>
    <t>RST 3030/26</t>
  </si>
  <si>
    <t>RST-303027-xxx</t>
  </si>
  <si>
    <t>RST 3030/27</t>
  </si>
  <si>
    <t>RST-303028-xxx</t>
  </si>
  <si>
    <t>RST 3030/28</t>
  </si>
  <si>
    <t>RST-303029-xxx</t>
  </si>
  <si>
    <t>RST 3030/29</t>
  </si>
  <si>
    <t>RST-303030-xxx</t>
  </si>
  <si>
    <t>RST 3030/30</t>
  </si>
  <si>
    <t>RST-303031-xxx</t>
  </si>
  <si>
    <t>RST 3030/31</t>
  </si>
  <si>
    <t>RST-303032-xxx</t>
  </si>
  <si>
    <t>RST 3030/32</t>
  </si>
  <si>
    <t>RST-303033-xxx</t>
  </si>
  <si>
    <t>RST 3030/33</t>
  </si>
  <si>
    <t>RST-303034-xxx</t>
  </si>
  <si>
    <t>RST 3030/34</t>
  </si>
  <si>
    <t>RST-303035-xxx</t>
  </si>
  <si>
    <t>RST 3030/35</t>
  </si>
  <si>
    <t>RST-303036-xxx</t>
  </si>
  <si>
    <t>RST 3030/36</t>
  </si>
  <si>
    <t>RST-303037-xxx</t>
  </si>
  <si>
    <t>RST 3030/37</t>
  </si>
  <si>
    <t>RST-303038-xxx</t>
  </si>
  <si>
    <t>RST 3030/38</t>
  </si>
  <si>
    <t>RST-303039-xxx</t>
  </si>
  <si>
    <t>RST 3030/39</t>
  </si>
  <si>
    <t>RST-303040-xxx</t>
  </si>
  <si>
    <t>RST 3030/40</t>
  </si>
  <si>
    <t>RST-303041-xxx</t>
  </si>
  <si>
    <t>RST 3030/41</t>
  </si>
  <si>
    <t>RST-303042-xxx</t>
  </si>
  <si>
    <t>RST 3030/42</t>
  </si>
  <si>
    <t>RST-303043-xxx</t>
  </si>
  <si>
    <t>RST 3030/43</t>
  </si>
  <si>
    <t>RST-303044-xxx</t>
  </si>
  <si>
    <t>RST 3030/44</t>
  </si>
  <si>
    <t>RST-303045-xxx</t>
  </si>
  <si>
    <t>RST 3030/45</t>
  </si>
  <si>
    <t>RST-303046-xxx</t>
  </si>
  <si>
    <t>RST 3030/46</t>
  </si>
  <si>
    <t>RST-303047-xxx</t>
  </si>
  <si>
    <t>RST 3030/47</t>
  </si>
  <si>
    <t>RST-303048-xxx</t>
  </si>
  <si>
    <t>RST 3030/48</t>
  </si>
  <si>
    <t>RST-303049-xxx</t>
  </si>
  <si>
    <t>RST 3030/49</t>
  </si>
  <si>
    <t>RST-303050-xxx</t>
  </si>
  <si>
    <t>RST 3030/50</t>
  </si>
  <si>
    <t>RST-305008-xxx</t>
  </si>
  <si>
    <t>RST 3050/08</t>
  </si>
  <si>
    <t>RST-305009-xxx</t>
  </si>
  <si>
    <t>RST 3050/09</t>
  </si>
  <si>
    <t>RST-305010-xxx</t>
  </si>
  <si>
    <t>RST 3050/10</t>
  </si>
  <si>
    <t>RST-305011-xxx</t>
  </si>
  <si>
    <t>RST 3050/11</t>
  </si>
  <si>
    <t>RST-305012-xxx</t>
  </si>
  <si>
    <t>RST 3050/12</t>
  </si>
  <si>
    <t>RST-305013-xxx</t>
  </si>
  <si>
    <t>RST 3050/13</t>
  </si>
  <si>
    <t>RST-305014-xxx</t>
  </si>
  <si>
    <t>RST 3050/14</t>
  </si>
  <si>
    <t>RST-305015-xxx</t>
  </si>
  <si>
    <t>RST 3050/15</t>
  </si>
  <si>
    <t>RST-305016-xxx</t>
  </si>
  <si>
    <t>RST 3050/16</t>
  </si>
  <si>
    <t>RST-305017-xxx</t>
  </si>
  <si>
    <t>RST 3050/17</t>
  </si>
  <si>
    <t>RST-305018-xxx</t>
  </si>
  <si>
    <t>RST 3050/18</t>
  </si>
  <si>
    <t>RST-305019-xxx</t>
  </si>
  <si>
    <t>RST 3050/19</t>
  </si>
  <si>
    <t>RST-305020-xxx</t>
  </si>
  <si>
    <t>RST 3050/20</t>
  </si>
  <si>
    <t>RST-305021-xxx</t>
  </si>
  <si>
    <t>RST 3050/21</t>
  </si>
  <si>
    <t>RST-305022-xxx</t>
  </si>
  <si>
    <t>RST 3050/22</t>
  </si>
  <si>
    <t>RST-305023-xxx</t>
  </si>
  <si>
    <t>RST 3050/23</t>
  </si>
  <si>
    <t>RST-305024-xxx</t>
  </si>
  <si>
    <t>RST 3050/24</t>
  </si>
  <si>
    <t>RST-305025-xxx</t>
  </si>
  <si>
    <t>RST 3050/25</t>
  </si>
  <si>
    <t>RST-305026-xxx</t>
  </si>
  <si>
    <t>RST 3050/26</t>
  </si>
  <si>
    <t>RST-305027-xxx</t>
  </si>
  <si>
    <t>RST 3050/27</t>
  </si>
  <si>
    <t>RST-305028-xxx</t>
  </si>
  <si>
    <t>RST 3050/28</t>
  </si>
  <si>
    <t>RST-305029-xxx</t>
  </si>
  <si>
    <t>RST 3050/29</t>
  </si>
  <si>
    <t>RST-305030-xxx</t>
  </si>
  <si>
    <t>RST 3050/30</t>
  </si>
  <si>
    <t>RST-305031-xxx</t>
  </si>
  <si>
    <t>RST 3050/31</t>
  </si>
  <si>
    <t>RST-305032-xxx</t>
  </si>
  <si>
    <t>RST 3050/32</t>
  </si>
  <si>
    <t>RST-305033-xxx</t>
  </si>
  <si>
    <t>RST 3050/33</t>
  </si>
  <si>
    <t>RST-305034-xxx</t>
  </si>
  <si>
    <t>RST 3050/34</t>
  </si>
  <si>
    <t>RST-305035-xxx</t>
  </si>
  <si>
    <t>RST 3050/35</t>
  </si>
  <si>
    <t>RST-305036-xxx</t>
  </si>
  <si>
    <t>RST 3050/36</t>
  </si>
  <si>
    <t>RST-305037-xxx</t>
  </si>
  <si>
    <t>RST 3050/37</t>
  </si>
  <si>
    <t>RST-305038-xxx</t>
  </si>
  <si>
    <t>RST 3050/38</t>
  </si>
  <si>
    <t>RST-305039-xxx</t>
  </si>
  <si>
    <t>RST 3050/39</t>
  </si>
  <si>
    <t>RST-305040-xxx</t>
  </si>
  <si>
    <t>RST 3050/40</t>
  </si>
  <si>
    <t>RST-305041-xxx</t>
  </si>
  <si>
    <t>RST 3050/41</t>
  </si>
  <si>
    <t>RST-305042-xxx</t>
  </si>
  <si>
    <t>RST 3050/42</t>
  </si>
  <si>
    <t>RST-305043-xxx</t>
  </si>
  <si>
    <t>RST 3050/43</t>
  </si>
  <si>
    <t>RST-305044-xxx</t>
  </si>
  <si>
    <t>RST 3050/44</t>
  </si>
  <si>
    <t>RST-305045-xxx</t>
  </si>
  <si>
    <t>RST 3050/45</t>
  </si>
  <si>
    <t>RST-305046-xxx</t>
  </si>
  <si>
    <t>RST 3050/46</t>
  </si>
  <si>
    <t>RST-305047-xxx</t>
  </si>
  <si>
    <t>RST 3050/47</t>
  </si>
  <si>
    <t>RST-305048-xxx</t>
  </si>
  <si>
    <t>RST 3050/48</t>
  </si>
  <si>
    <t>RST-305049-xxx</t>
  </si>
  <si>
    <t>RST 3050/49</t>
  </si>
  <si>
    <t>RST-305050-xxx</t>
  </si>
  <si>
    <t>RST 3050/50</t>
  </si>
  <si>
    <t>RST-307504-xxx</t>
  </si>
  <si>
    <t>RST 3075/04</t>
  </si>
  <si>
    <t>RST-307505-xxx</t>
  </si>
  <si>
    <t>RST 3075/05</t>
  </si>
  <si>
    <t>RST-307506-xxx</t>
  </si>
  <si>
    <t>RST 3075/06</t>
  </si>
  <si>
    <t>RST-307507-xxx</t>
  </si>
  <si>
    <t>RST 3075/07</t>
  </si>
  <si>
    <t>RST-307508-xxx</t>
  </si>
  <si>
    <t>RST 3075/08</t>
  </si>
  <si>
    <t>RST-307509-xxx</t>
  </si>
  <si>
    <t>RST 3075/09</t>
  </si>
  <si>
    <t>RST-307510-xxx</t>
  </si>
  <si>
    <t>RST 3075/10</t>
  </si>
  <si>
    <t>RST-307511-xxx</t>
  </si>
  <si>
    <t>RST 3075/11</t>
  </si>
  <si>
    <t>RST-307512-xxx</t>
  </si>
  <si>
    <t>RST 3075/12</t>
  </si>
  <si>
    <t>RST-307513-xxx</t>
  </si>
  <si>
    <t>RST 3075/13</t>
  </si>
  <si>
    <t>RST-307514-xxx</t>
  </si>
  <si>
    <t>RST 3075/14</t>
  </si>
  <si>
    <t>RST-307515-xxx</t>
  </si>
  <si>
    <t>RST 3075/15</t>
  </si>
  <si>
    <t>RST-309004-xxx</t>
  </si>
  <si>
    <t>RST 3090/04</t>
  </si>
  <si>
    <t>RST-309005-xxx</t>
  </si>
  <si>
    <t>RST 3090/05</t>
  </si>
  <si>
    <t>RST-309006-xxx</t>
  </si>
  <si>
    <t>RST 3090/06</t>
  </si>
  <si>
    <t>RST-309007-xxx</t>
  </si>
  <si>
    <t>RST 3090/07</t>
  </si>
  <si>
    <t>RST-309008-xxx</t>
  </si>
  <si>
    <t>RST 3090/08</t>
  </si>
  <si>
    <t>RST-309009-xxx</t>
  </si>
  <si>
    <t>RST 3090/09</t>
  </si>
  <si>
    <t>RST-309010-xxx</t>
  </si>
  <si>
    <t>RST 3090/10</t>
  </si>
  <si>
    <t>RST-309011-xxx</t>
  </si>
  <si>
    <t>RST 3090/11</t>
  </si>
  <si>
    <t>RST-309012-xxx</t>
  </si>
  <si>
    <t>RST 3090/12</t>
  </si>
  <si>
    <t>RST-309013-xxx</t>
  </si>
  <si>
    <t>RST 3090/13</t>
  </si>
  <si>
    <t>RST-309014-xxx</t>
  </si>
  <si>
    <t>RST 3090/14</t>
  </si>
  <si>
    <t>RST-309015-xxx</t>
  </si>
  <si>
    <t>RST 3090/15</t>
  </si>
  <si>
    <t>RST-310004-xxx</t>
  </si>
  <si>
    <t>RST 3100/04</t>
  </si>
  <si>
    <t>RST-310005-xxx</t>
  </si>
  <si>
    <t>RST 3100/05</t>
  </si>
  <si>
    <t>RST-310006-xxx</t>
  </si>
  <si>
    <t>RST 3100/06</t>
  </si>
  <si>
    <t>RST-310007-xxx</t>
  </si>
  <si>
    <t>RST 3100/07</t>
  </si>
  <si>
    <t>RST-310008-xxx</t>
  </si>
  <si>
    <t>RST 3100/08</t>
  </si>
  <si>
    <t>RST-310009-xxx</t>
  </si>
  <si>
    <t>RST 3100/09</t>
  </si>
  <si>
    <t>RST-310010-xxx</t>
  </si>
  <si>
    <t>RST 3100/10</t>
  </si>
  <si>
    <t>RST-310011-xxx</t>
  </si>
  <si>
    <t>RST 3100/11</t>
  </si>
  <si>
    <t>RST-310012-xxx</t>
  </si>
  <si>
    <t>RST 3100/12</t>
  </si>
  <si>
    <t>RST-310013-xxx</t>
  </si>
  <si>
    <t>RST 3100/13</t>
  </si>
  <si>
    <t>RST-310014-xxx</t>
  </si>
  <si>
    <t>RST 3100/14</t>
  </si>
  <si>
    <t>RST-310015-xxx</t>
  </si>
  <si>
    <t>RST 3100/15</t>
  </si>
  <si>
    <t>RST-312004-xxx</t>
  </si>
  <si>
    <t>RST 3120/04</t>
  </si>
  <si>
    <t>RST-312005-xxx</t>
  </si>
  <si>
    <t>RST 3120/05</t>
  </si>
  <si>
    <t>RST-312006-xxx</t>
  </si>
  <si>
    <t>RST 3120/06</t>
  </si>
  <si>
    <t>RST-312007-xxx</t>
  </si>
  <si>
    <t>RST 3120/07</t>
  </si>
  <si>
    <t>RST-312008-xxx</t>
  </si>
  <si>
    <t>RST 3120/08</t>
  </si>
  <si>
    <t>RST-312009-xxx</t>
  </si>
  <si>
    <t>RST 3120/09</t>
  </si>
  <si>
    <t>RST-312010-xxx</t>
  </si>
  <si>
    <t>RST 3120/10</t>
  </si>
  <si>
    <t>RST-312011-xxx</t>
  </si>
  <si>
    <t>RST 3120/11</t>
  </si>
  <si>
    <t>RST-312012-xxx</t>
  </si>
  <si>
    <t>RST 3120/12</t>
  </si>
  <si>
    <t>RST-312013-xxx</t>
  </si>
  <si>
    <t>RST 3120/13</t>
  </si>
  <si>
    <t>RST-312014-xxx</t>
  </si>
  <si>
    <t>RST 3120/14</t>
  </si>
  <si>
    <t>RST-312015-xxx</t>
  </si>
  <si>
    <t>RST 3120/15</t>
  </si>
  <si>
    <t>RST-315004-xxx</t>
  </si>
  <si>
    <t>RST 3150/04</t>
  </si>
  <si>
    <t>RST-315005-xxx</t>
  </si>
  <si>
    <t>RST 3150/05</t>
  </si>
  <si>
    <t>RST-315006-xxx</t>
  </si>
  <si>
    <t>RST 3150/06</t>
  </si>
  <si>
    <t>RST-315007-xxx</t>
  </si>
  <si>
    <t>RST 3150/07</t>
  </si>
  <si>
    <t>RST-315008-xxx</t>
  </si>
  <si>
    <t>RST 3150/08</t>
  </si>
  <si>
    <t>RST-315009-xxx</t>
  </si>
  <si>
    <t>RST 3150/09</t>
  </si>
  <si>
    <t>RST-315010-xxx</t>
  </si>
  <si>
    <t>RST 3150/10</t>
  </si>
  <si>
    <t>RST-315011-xxx</t>
  </si>
  <si>
    <t>RST 3150/11</t>
  </si>
  <si>
    <t>RST-315012-xxx</t>
  </si>
  <si>
    <t>RST 3150/12</t>
  </si>
  <si>
    <t>RST-315013-xxx</t>
  </si>
  <si>
    <t>RST 3150/13</t>
  </si>
  <si>
    <t>RST-315014-xxx</t>
  </si>
  <si>
    <t>RST 3150/14</t>
  </si>
  <si>
    <t>RST-315015-xxx</t>
  </si>
  <si>
    <t>RST 3150/15</t>
  </si>
  <si>
    <t>RST-317504-xxx</t>
  </si>
  <si>
    <t>RST 3175/04</t>
  </si>
  <si>
    <t>RST-317505-xxx</t>
  </si>
  <si>
    <t>RST 3175/05</t>
  </si>
  <si>
    <t>RST-317506-xxx</t>
  </si>
  <si>
    <t>RST 3175/06</t>
  </si>
  <si>
    <t>RST-317507-xxx</t>
  </si>
  <si>
    <t>RST 3175/07</t>
  </si>
  <si>
    <t>RST-317508-xxx</t>
  </si>
  <si>
    <t>RST 3175/08</t>
  </si>
  <si>
    <t>RST-317509-xxx</t>
  </si>
  <si>
    <t>RST 3175/09</t>
  </si>
  <si>
    <t>RST-317510-xxx</t>
  </si>
  <si>
    <t>RST 3175/10</t>
  </si>
  <si>
    <t>RST-317511-xxx</t>
  </si>
  <si>
    <t>RST 3175/11</t>
  </si>
  <si>
    <t>RST-317512-xxx</t>
  </si>
  <si>
    <t>RST 3175/12</t>
  </si>
  <si>
    <t>RST-317513-xxx</t>
  </si>
  <si>
    <t>RST 3175/13</t>
  </si>
  <si>
    <t>RST-317514-xxx</t>
  </si>
  <si>
    <t>RST 3175/14</t>
  </si>
  <si>
    <t>RST-317515-xxx</t>
  </si>
  <si>
    <t>RST 3175/15</t>
  </si>
  <si>
    <t>RST-320004-xxx</t>
  </si>
  <si>
    <t>RST 3200/04</t>
  </si>
  <si>
    <t>RST-320005-xxx</t>
  </si>
  <si>
    <t>RST 3200/05</t>
  </si>
  <si>
    <t>RST-320006-xxx</t>
  </si>
  <si>
    <t>RST 3200/06</t>
  </si>
  <si>
    <t>RST-320007-xxx</t>
  </si>
  <si>
    <t>RST 3200/07</t>
  </si>
  <si>
    <t>RST-320008-xxx</t>
  </si>
  <si>
    <t>RST 3200/08</t>
  </si>
  <si>
    <t>RST-320009-xxx</t>
  </si>
  <si>
    <t>RST 3200/09</t>
  </si>
  <si>
    <t>RST-320010-xxx</t>
  </si>
  <si>
    <t>RST 3200/10</t>
  </si>
  <si>
    <t>RST-320011-xxx</t>
  </si>
  <si>
    <t>RST 3200/11</t>
  </si>
  <si>
    <t>RST-320012-xxx</t>
  </si>
  <si>
    <t>RST 3200/12</t>
  </si>
  <si>
    <t>RST-320013-xxx</t>
  </si>
  <si>
    <t>RST 3200/13</t>
  </si>
  <si>
    <t>RST-320014-xxx</t>
  </si>
  <si>
    <t>RST 3200/14</t>
  </si>
  <si>
    <t>RST-320015-xxx</t>
  </si>
  <si>
    <t>RST 3200/15</t>
  </si>
  <si>
    <t>ROMMER - Ручной механический инструмент (Россия)</t>
  </si>
  <si>
    <t>RMT-0002-002025</t>
  </si>
  <si>
    <t>Зачистка торцевая для труб PPR с внутренней армировкой</t>
  </si>
  <si>
    <t>20*25</t>
  </si>
  <si>
    <t>RMT-0002-003240</t>
  </si>
  <si>
    <t>32*40</t>
  </si>
  <si>
    <t>RMT-0002-005063</t>
  </si>
  <si>
    <t>50*63</t>
  </si>
  <si>
    <t>RMT-0003-002025</t>
  </si>
  <si>
    <t>Зачистка ручная для армированных труб PPR</t>
  </si>
  <si>
    <t>RMT-0003-002532</t>
  </si>
  <si>
    <t>25*32</t>
  </si>
  <si>
    <t>RMT-0003-003240</t>
  </si>
  <si>
    <t>RMT-0003-005063</t>
  </si>
  <si>
    <t>RMT-0004-000020</t>
  </si>
  <si>
    <t>Зачистка на перфоратор для армированных труб PPR</t>
  </si>
  <si>
    <t>RMT-0004-000025</t>
  </si>
  <si>
    <t>RMT-0004-000032</t>
  </si>
  <si>
    <t>ROMMER - Система дымоудаления (Россия)</t>
  </si>
  <si>
    <t>Изображение</t>
  </si>
  <si>
    <t>Артикулы ROMMER</t>
  </si>
  <si>
    <t>Цена руб. С НДС</t>
  </si>
  <si>
    <t>Dn 60/100 Традиционная система</t>
  </si>
  <si>
    <t>RCA-6010-002000</t>
  </si>
  <si>
    <t>ROMMER RCA-6010-002000 Удлинитель дымохода коакс. раструбн. 60/100 L 2000</t>
  </si>
  <si>
    <t>RCA-6010-001500</t>
  </si>
  <si>
    <t>ROMMER RCA-6010-001500 Удлинитель дымохода коакс. раструбн. 60/100 L 1500</t>
  </si>
  <si>
    <t>RCA-6010-001000</t>
  </si>
  <si>
    <t xml:space="preserve">ROMMER RCA-6010-001000 Удлинитель дымохода коакс. раструбн. 60/100 L 1000 </t>
  </si>
  <si>
    <t>RCA-6010-000500</t>
  </si>
  <si>
    <t xml:space="preserve">ROMMER RCA-6010-000500 Удлинитель дымохода коакс. раструбн. 60/100 L 500 </t>
  </si>
  <si>
    <t>RCA-6010-000250</t>
  </si>
  <si>
    <t xml:space="preserve">ROMMER RCA-6010-000250 Удлинитель дымохода коакс. раструбн. 60/100 L 250 </t>
  </si>
  <si>
    <t>RCA-6010-000333</t>
  </si>
  <si>
    <t>ROMMER RCA-6010-000333 Наконечник антилёд ремонтный 60/100 (насадка)</t>
  </si>
  <si>
    <t>RCA-6010-000334</t>
  </si>
  <si>
    <t>ROMMER RCA-6010-000334 Оголовок с ветрозащитой D 60/100 БЕЛЫЙ (Алюминий)</t>
  </si>
  <si>
    <t>RCA-6010-000003</t>
  </si>
  <si>
    <t>ROMMER RCA-6010-000003 Крепление к стене D100 белое RAL металлическое ( хомут)</t>
  </si>
  <si>
    <t>RCA-6010-001751</t>
  </si>
  <si>
    <t>ROMMER RCA-6010-001751 Труба с наконечником АНТИЛЁД 60/100 (900мм) рабочая 750мм</t>
  </si>
  <si>
    <t>RCA-6010-001001</t>
  </si>
  <si>
    <t>ROMMER RCA-6010-001001 Труба с наконечником АНТИЛЁД 60/100 (1145мм) рабочая 1000мм</t>
  </si>
  <si>
    <t>ROMMER SCA-6010-000700 Труба с наконечником СТАНДАРТ 60/100 (770мм) рабочая 700мм</t>
  </si>
  <si>
    <t>RCA-6010-210190</t>
  </si>
  <si>
    <t>ROMMER RCA-6010-210190 Начальный участок 60/100 (Baxi (кроме ECO Nova/Classic), Ariston, Vaillant, Viessmann, Kiturami, Mizudo, Beretta, Oasis, Wolf, Haier, Tiberis, DeDietrich, Arderia  ) хомут в комплекте + втулка D60 L-50</t>
  </si>
  <si>
    <t>RCA-6010-250100</t>
  </si>
  <si>
    <t xml:space="preserve">ROMMER RCA-6010-250100 Начальный участок универсальный 60/100 (кроме Immergas и Navien Deluxe 75/100 стар.)  </t>
  </si>
  <si>
    <t>RCA-6010-240190</t>
  </si>
  <si>
    <t>ROMMER RCA-6010-240190 Начальный участок 60/100 (Bosch, Buderus, Navien S/C/E, Baxi ECO Nova/Classic,   Baltur, Лемакс, Fondital  ) в комплекте фланец</t>
  </si>
  <si>
    <t>RCA-6010-000090</t>
  </si>
  <si>
    <t>ROMMER RCA-6010-000090 Отвод промежуточный раструбн. 90 гр. 60/100 (наружный диаметр мама/папа)</t>
  </si>
  <si>
    <t>RCA-6010-000045</t>
  </si>
  <si>
    <t>ROMMER RCA-6010-000045 Отвод промежуточный раструбн. 45 гр. 60/100 (наружный диаметр мама/папа)</t>
  </si>
  <si>
    <t>RCA-6010-210100</t>
  </si>
  <si>
    <t>ROMMER RCA-6010-210100 Адаптер вертикальный коакс. 60/100 (Baxi (кроме ECO Nova/Classic), Ariston, Vaillant, Viessmann, Kiturami, Mizudo, Beretta, Oasis, Wolf, Haier, Tiberis, DeDietrich, Arderia  ) хомут в комплекте + втулка D60 L-50</t>
  </si>
  <si>
    <t>RCA-6010-240100</t>
  </si>
  <si>
    <t>ROMMER RCA-6010-240100 Адаптер вертикальный коакс. 60/100 (Bosch, Buderus, Navien S/C/E, Baxi ECO Nova/Classic,   Baltur, Лемакс, Fondital  ) в комплекте фланец</t>
  </si>
  <si>
    <t>RCA-6010-000060</t>
  </si>
  <si>
    <t>ROMMER RCA-6010-000060 Уплотнение силиконовое D60</t>
  </si>
  <si>
    <t>RCA-6010-000100</t>
  </si>
  <si>
    <t>ROMMER RCA-6010-000100 Уплотнение силиконовое D100</t>
  </si>
  <si>
    <t>RCA-6010-000006</t>
  </si>
  <si>
    <t>ROMMER RCA-6010-000006 Адаптер соединительный D60 М/М</t>
  </si>
  <si>
    <t>RCA-6010-000001</t>
  </si>
  <si>
    <t>ROMMER RCA-6010-000001 Хомут комплект D100 (резиновый хомут, хомут стальн. гнутый, саморезы 2 шт.)</t>
  </si>
  <si>
    <t>RCA-6010-000005</t>
  </si>
  <si>
    <t>ROMMER RCA-6010-000005 Фланец пластиковый (комплект) D100</t>
  </si>
  <si>
    <t>RCA-6010-000106</t>
  </si>
  <si>
    <t>ROMMER RCA-6010-000106 Накладка декоративная D100 (белая)</t>
  </si>
  <si>
    <t>Dn 80 Традиционная система</t>
  </si>
  <si>
    <t>RCA-0080-002000</t>
  </si>
  <si>
    <t>ROMMER RCA-0080-002000 Удлинитель D 80 L 2000 мм</t>
  </si>
  <si>
    <t>RCA-0080-001500</t>
  </si>
  <si>
    <t>ROMMER RCA-0080-001500 Удлинитель D 80 L 1500 мм</t>
  </si>
  <si>
    <t>RCA-0080-001000</t>
  </si>
  <si>
    <t>ROMMER RCA-0080-001000 Удлинитель D 80 L 1000 мм</t>
  </si>
  <si>
    <t>RCA-0080-000500</t>
  </si>
  <si>
    <t>ROMMER RCA-0080-000500 Удлинитель D 80 L 500 мм</t>
  </si>
  <si>
    <t>RCA-0080-000250</t>
  </si>
  <si>
    <t>ROMMER RCA-0080-000250 Удлинитель D 80 L 250 мм</t>
  </si>
  <si>
    <t>RCA-0080-020111</t>
  </si>
  <si>
    <t>ROMMER RCA-0080-020111 Крепление к стене D80 белое металлическое ( хомут)</t>
  </si>
  <si>
    <t>RCA-0080-010005</t>
  </si>
  <si>
    <t>ROMMER RCA-0080-010005 Зонт для вертикальной системы D80 (Нержавейка)</t>
  </si>
  <si>
    <t>RCA-0080-010006</t>
  </si>
  <si>
    <t>ROMMER RCA-0080-010006 Оголовок с ветрозащитой D 80 ЧЕРНЫЙ (Алюминий)</t>
  </si>
  <si>
    <t>RCA-0080-010004</t>
  </si>
  <si>
    <t>ROMMER RCA-0080-010004 Наконечник белый D80 (алюминий)</t>
  </si>
  <si>
    <t>RCA-0080-010003</t>
  </si>
  <si>
    <t>ROMMER RCA-0080-010003 Наконечник - решетка  D80 (алюминий)</t>
  </si>
  <si>
    <t>RCA-0080-000090</t>
  </si>
  <si>
    <t>ROMMER RCA-0080-000090 Отвод D 80 угол 90гр. M/F (мама/папа)</t>
  </si>
  <si>
    <t>RCA-0080-000045</t>
  </si>
  <si>
    <t>ROMMER RCA-0080-000045 Отвод D 80 угол 45гр. M/F (мама/папа)</t>
  </si>
  <si>
    <t>RCA-8080-210002</t>
  </si>
  <si>
    <t>ROMMER RCA-8080-210002 Адаптер моноблочный для перехода на двухтрубную систему 80/80 (Baxi (кроме ECO Nova/Classic), Viessmann, Kiturami, Mizudo, Beretta, Oasis, Wolf, Haier, DeDietrich) в комплекте хомут</t>
  </si>
  <si>
    <t>RCA-8080-240002</t>
  </si>
  <si>
    <t>ROMMER RCA-8080-240002 Адаптер моноблочный для перехода на двухтрубную систему 80/80 (Ferroli, Bosch, Buderus, Navien S/C/E, Baxi ECO Nova/Classic,   Baltur, Fondital  ) в комплекте фланец и втулка D60 L-50</t>
  </si>
  <si>
    <t>RCA-8080-250002</t>
  </si>
  <si>
    <t xml:space="preserve">ROMMER RCA-8080-250002 Адаптер моноблочный универсальный для перехода на двухтрубную систему 80/80 (кроме Immergas и Navien Deluxe 75/100 стар.)  </t>
  </si>
  <si>
    <t>RCA-8080-260022</t>
  </si>
  <si>
    <t>RCA-8080-260022 Комплект для раздельной системы D80 IMMERGAS</t>
  </si>
  <si>
    <t>RCA-0080-020137</t>
  </si>
  <si>
    <t xml:space="preserve">ROMMER RCA-0080-020137 Конденсатоотводчик  универсальный D 80  </t>
  </si>
  <si>
    <t>RCA-0080-010002</t>
  </si>
  <si>
    <t>ROMMER RCA-0080-010002 Накладка декоративная D80 (белая)</t>
  </si>
  <si>
    <t>RCA-0080-010007</t>
  </si>
  <si>
    <t>ROMMER RCA-0080-010007 Хомут стальной</t>
  </si>
  <si>
    <t>RCA-0080-010008</t>
  </si>
  <si>
    <t>ROMMER RCA-0080-010008 Уплотнение под хомут</t>
  </si>
  <si>
    <t>RCA-0080-010009</t>
  </si>
  <si>
    <t>ROMMER RCA-0080-010009 Прокладка фланца D100</t>
  </si>
  <si>
    <t>RCA-0080-010080</t>
  </si>
  <si>
    <t>ROMMER RCA-0080-010080 Уплотнение силиконовое D80</t>
  </si>
  <si>
    <t>RCA-0080-020136</t>
  </si>
  <si>
    <t>ROMMER RCA-0080-020136 Адаптер соединительный D80 М/М</t>
  </si>
  <si>
    <t>Dn 60/100 Конденсационная система</t>
  </si>
  <si>
    <t>RCA-8610-210090</t>
  </si>
  <si>
    <t>ROMMER RCA-8610-210090 Комплект универсальн. для конденсационных котлов Viessmann ,Vaillant, Wolf, Ariston, Baxi, Fondital,  Ferroli, Navien   Ø60/100</t>
  </si>
  <si>
    <t>RCA-8610-010090</t>
  </si>
  <si>
    <t>ROMMER RCA-8610-010090 Отвод конденсационный угол 90гр. Ø60/100</t>
  </si>
  <si>
    <t>RCA-8610-000045</t>
  </si>
  <si>
    <t>ROMMER RCA-8610-000045 Отвод конденсационный угол 45гр. Ø60/100</t>
  </si>
  <si>
    <t>RCA-8610-000250</t>
  </si>
  <si>
    <t>ROMMER RCA-8610-000250 Удлинитель 250 мм конденсационный Ø60/100</t>
  </si>
  <si>
    <t>RCA-8610-000500</t>
  </si>
  <si>
    <t>ROMMER RCA-8610-000500 Удлинитель 500 мм конденсационный Ø60/100</t>
  </si>
  <si>
    <t>RCA-8610-001000</t>
  </si>
  <si>
    <t>ROMMER RCA-8610-001000 Удлинитель 1000 мм конденсационный Ø60/100</t>
  </si>
  <si>
    <t>Dn 80 Конденсационная система</t>
  </si>
  <si>
    <t>RCA-0808-00000250</t>
  </si>
  <si>
    <t>ROMMER RCA-0808-00000250 Удлинитель 250 мм конденсационный Ø80</t>
  </si>
  <si>
    <t>RCA-0808-00000500</t>
  </si>
  <si>
    <t>ROMMER RCA-0808-00000500 Удлинитель 500 мм конденсационный Ø80</t>
  </si>
  <si>
    <t>RCA-0808-00001000</t>
  </si>
  <si>
    <t>ROMMER RCA-0808-00001000 Удлинитель 1000 мм конденсационный Ø80</t>
  </si>
  <si>
    <t>RCA-0808-00002000</t>
  </si>
  <si>
    <t>ROMMER RCA-0808-00002000 Удлинитель 2000 мм конденсационный Ø80</t>
  </si>
  <si>
    <t>RCA-0808-0000090</t>
  </si>
  <si>
    <t>ROMMER RCA-0808-0000090 Отвод конденсационный угол 90гр. Ø80</t>
  </si>
  <si>
    <t>RCA-0808-0000045</t>
  </si>
  <si>
    <t>ROMMER RCA-0808-0000045 Отвод конденсационный угол 45гр. Ø80</t>
  </si>
  <si>
    <t>RCA-0808-000102</t>
  </si>
  <si>
    <t>ROMMER RCA-0808-000102 Уплотнение Ø80 для конденсационных труб</t>
  </si>
  <si>
    <t>RCA-0880-250000</t>
  </si>
  <si>
    <t>ROMMER RCA-0880-250000 Адаптер моноблочный переход с Ø60/100 на 80/80 конденсационный</t>
  </si>
  <si>
    <t>Dn 80 Традиционная утепленная система</t>
  </si>
  <si>
    <t>RCA-0080-800090</t>
  </si>
  <si>
    <t xml:space="preserve">ROMMER RCA-0080-800090 Отвод утеп. д.80/100 - 90гр </t>
  </si>
  <si>
    <t>RCA-0080-800250</t>
  </si>
  <si>
    <t xml:space="preserve">ROMMER RCA-0080-800250 Удлинение утеп. д.80/100 - 250 мм. </t>
  </si>
  <si>
    <t>RCA-0080-800500</t>
  </si>
  <si>
    <t xml:space="preserve">ROMMER RCA-0080-800500 Удлинение утеп. д.80/100 - 500 мм. </t>
  </si>
  <si>
    <t>RCA-0080-801000</t>
  </si>
  <si>
    <t xml:space="preserve">ROMMER RCA-0080-801000 Удлинение утеп. д.80/100 - 1000 мм. </t>
  </si>
  <si>
    <t>RCA-0080-801500</t>
  </si>
  <si>
    <t>ROMMER RCA-0080-801500 Удлинение утеп. д.80/100 - 1500 мм.</t>
  </si>
  <si>
    <t>RCA-0080-802000</t>
  </si>
  <si>
    <t>ROMMER RCA-0080-802000 Удлинение утеп. д.80/100 - 2000 мм.</t>
  </si>
  <si>
    <t>ROMMER Дымоходы</t>
  </si>
  <si>
    <t>Котлы твердотопливные ROMMER (Россия)</t>
  </si>
  <si>
    <t>Арматура для котельного оборудования (Россия)</t>
  </si>
  <si>
    <t>Секционные радиаторы отопления Rommer (Китай)</t>
  </si>
  <si>
    <t xml:space="preserve">Водонагреватель комбинированного нагрева.
</t>
  </si>
  <si>
    <t>RWH-1110-050100</t>
  </si>
  <si>
    <t>RWH-1110-050150</t>
  </si>
  <si>
    <t>RWH-1110-050190</t>
  </si>
  <si>
    <t>RWH-1210-050080</t>
  </si>
  <si>
    <t>RWH-1210-050100</t>
  </si>
  <si>
    <t>RWH-1210-050150</t>
  </si>
  <si>
    <t>RWH-1210-050190</t>
  </si>
  <si>
    <t>Трубы PE-Xa/EVOH (Китай)</t>
  </si>
  <si>
    <t>Коллектор с гидроразделителем до 60 кВт</t>
  </si>
  <si>
    <t>Коллектор (дублер рядный) с гидроразделителем на 2+1 контура до 60 кВт</t>
  </si>
  <si>
    <t>RDG-0060-014023</t>
  </si>
  <si>
    <t>до 60</t>
  </si>
  <si>
    <t>Коллектор (дублер рядный) с гидроразделителем на 3+1 контура до 60 кВт</t>
  </si>
  <si>
    <t>RDG-0060-014034</t>
  </si>
  <si>
    <t>Коллектор (дублер рядный) с гидроразделителем на 4+1 контура до 60 кВт</t>
  </si>
  <si>
    <t>RDG-0060-014045</t>
  </si>
  <si>
    <t>Коллектор (дублер рядный) с гидроразделителем на 5+1 контура до 60 кВт</t>
  </si>
  <si>
    <t>RDG-0060-014056</t>
  </si>
  <si>
    <t>Коллектор (дублер компакт) с гидроразделителем на 1+1+1 контура  до 60 кВт</t>
  </si>
  <si>
    <t>RDG-0060-024013</t>
  </si>
  <si>
    <t>Коллектор (дублер компакт) с гидроразделителем на 2+1+1 контура  до 60 кВт</t>
  </si>
  <si>
    <t>RDG-0060-024024</t>
  </si>
  <si>
    <t>Коллектор (дублер компакт) с гидроразделителем на 2+2+1 контура  до 60 кВт</t>
  </si>
  <si>
    <t>RDG-0060-024025</t>
  </si>
  <si>
    <t>Коллектор (дублер компакт) с гидроразделителем на 3+1+1 контура  до 60 кВт</t>
  </si>
  <si>
    <t>RDG-0060-024035</t>
  </si>
  <si>
    <t>RDG-0060-024036</t>
  </si>
  <si>
    <t>Коллектор (дублер компакт) с гидроразделителем на 3+2+1 контура  до 60 кВт</t>
  </si>
  <si>
    <t>RDG-0060-024037</t>
  </si>
  <si>
    <t>Коллектор (дублер компакт) с гидроразделителем на 3+3+1 контура  до 60 кВт</t>
  </si>
  <si>
    <t>Rommer секционные радиаторы</t>
  </si>
  <si>
    <t>Rommer Трубы PE-Xa</t>
  </si>
  <si>
    <t>Rommer Конвекторы внутрипольные</t>
  </si>
  <si>
    <t>Rommer шаровые краны (Китай)</t>
  </si>
  <si>
    <t>Rommer СПР (Россия)</t>
  </si>
  <si>
    <t>RRS-2010-103040</t>
  </si>
  <si>
    <t>RRS-2010-103050</t>
  </si>
  <si>
    <t>RRS-2010-103060</t>
  </si>
  <si>
    <t>RRS-2010-103070</t>
  </si>
  <si>
    <t>RRS-2010-103080</t>
  </si>
  <si>
    <t>RRS-2010-103090</t>
  </si>
  <si>
    <t>RRS-2010-103100</t>
  </si>
  <si>
    <t>RRS-2010-103110</t>
  </si>
  <si>
    <t>RRS-2010-103120</t>
  </si>
  <si>
    <t>RRS-2010-103130</t>
  </si>
  <si>
    <t>RRS-2010-103140</t>
  </si>
  <si>
    <t>RRS-2010-103150</t>
  </si>
  <si>
    <t>RRS-2010-103160</t>
  </si>
  <si>
    <t>RRS-2010-103170</t>
  </si>
  <si>
    <t>RRS-2010-103180</t>
  </si>
  <si>
    <t>RRS-2010-103190</t>
  </si>
  <si>
    <t>RRS-2010-103200</t>
  </si>
  <si>
    <t>RRS-2010-103210</t>
  </si>
  <si>
    <t>RRS-2010-103220</t>
  </si>
  <si>
    <t>RRS-2010-103230</t>
  </si>
  <si>
    <t>RRS-2010-103240</t>
  </si>
  <si>
    <t>RRS-2010-103250</t>
  </si>
  <si>
    <t>RRS-2010-103260</t>
  </si>
  <si>
    <t>RRS-2010-103280</t>
  </si>
  <si>
    <t>RRS-2010-103300</t>
  </si>
  <si>
    <t>RRS-2010-104040</t>
  </si>
  <si>
    <t>RRS-2010-104050</t>
  </si>
  <si>
    <t>RRS-2010-104060</t>
  </si>
  <si>
    <t>RRS-2010-104070</t>
  </si>
  <si>
    <t>RRS-2010-104080</t>
  </si>
  <si>
    <t>RRS-2010-104090</t>
  </si>
  <si>
    <t>RRS-2010-104100</t>
  </si>
  <si>
    <t>RRS-2010-104110</t>
  </si>
  <si>
    <t>RRS-2010-104120</t>
  </si>
  <si>
    <t>RRS-2010-104130</t>
  </si>
  <si>
    <t>RRS-2010-104140</t>
  </si>
  <si>
    <t>RRS-2010-104150</t>
  </si>
  <si>
    <t>RRS-2010-104160</t>
  </si>
  <si>
    <t>RRS-2010-104170</t>
  </si>
  <si>
    <t>RRS-2010-104180</t>
  </si>
  <si>
    <t>RRS-2010-104190</t>
  </si>
  <si>
    <t>RRS-2010-104200</t>
  </si>
  <si>
    <t>RRS-2010-104210</t>
  </si>
  <si>
    <t>RRS-2010-104220</t>
  </si>
  <si>
    <t>RRS-2010-104230</t>
  </si>
  <si>
    <t>RRS-2010-104240</t>
  </si>
  <si>
    <t>RRS-2010-104250</t>
  </si>
  <si>
    <t>RRS-2010-104260</t>
  </si>
  <si>
    <t>RRS-2010-104280</t>
  </si>
  <si>
    <t>RRS-2010-104300</t>
  </si>
  <si>
    <t>RRS-2010-105040</t>
  </si>
  <si>
    <t>RRS-2010-105050</t>
  </si>
  <si>
    <t>RRS-2010-105060</t>
  </si>
  <si>
    <t>RRS-2010-105070</t>
  </si>
  <si>
    <t>RRS-2010-105080</t>
  </si>
  <si>
    <t>RRS-2010-105090</t>
  </si>
  <si>
    <t>RRS-2010-105100</t>
  </si>
  <si>
    <t>RRS-2010-105110</t>
  </si>
  <si>
    <t>RRS-2010-105120</t>
  </si>
  <si>
    <t>RRS-2010-105130</t>
  </si>
  <si>
    <t>RRS-2010-105140</t>
  </si>
  <si>
    <t>RRS-2010-105150</t>
  </si>
  <si>
    <t>RRS-2010-105160</t>
  </si>
  <si>
    <t>RRS-2010-105170</t>
  </si>
  <si>
    <t>RRS-2010-105180</t>
  </si>
  <si>
    <t>RRS-2010-105190</t>
  </si>
  <si>
    <t>RRS-2010-105200</t>
  </si>
  <si>
    <t>RRS-2010-105210</t>
  </si>
  <si>
    <t>RRS-2010-105220</t>
  </si>
  <si>
    <t>RRS-2010-105230</t>
  </si>
  <si>
    <t>RRS-2010-105240</t>
  </si>
  <si>
    <t>RRS-2010-105250</t>
  </si>
  <si>
    <t>RRS-2010-105260</t>
  </si>
  <si>
    <t>RRS-2010-105280</t>
  </si>
  <si>
    <t>RRS-2010-105300</t>
  </si>
  <si>
    <t>RRS-2010-106040</t>
  </si>
  <si>
    <t>RRS-2010-106050</t>
  </si>
  <si>
    <t>RRS-2010-106060</t>
  </si>
  <si>
    <t>RRS-2010-106070</t>
  </si>
  <si>
    <t>RRS-2010-106080</t>
  </si>
  <si>
    <t>RRS-2010-106090</t>
  </si>
  <si>
    <t>RRS-2010-106100</t>
  </si>
  <si>
    <t>RRS-2010-106110</t>
  </si>
  <si>
    <t>RRS-2010-106120</t>
  </si>
  <si>
    <t>RRS-2010-106130</t>
  </si>
  <si>
    <t>RRS-2010-106140</t>
  </si>
  <si>
    <t>RRS-2010-106150</t>
  </si>
  <si>
    <t>RRS-2010-106160</t>
  </si>
  <si>
    <t>RRS-2010-106170</t>
  </si>
  <si>
    <t>RRS-2010-106180</t>
  </si>
  <si>
    <t>RRS-2010-106190</t>
  </si>
  <si>
    <t>RRS-2010-106200</t>
  </si>
  <si>
    <t>RRS-2010-106210</t>
  </si>
  <si>
    <t>RRS-2010-106220</t>
  </si>
  <si>
    <t>RRS-2010-106230</t>
  </si>
  <si>
    <t>RRS-2010-106240</t>
  </si>
  <si>
    <t>RRS-2010-106250</t>
  </si>
  <si>
    <t>RRS-2010-106260</t>
  </si>
  <si>
    <t>RRS-2010-106280</t>
  </si>
  <si>
    <t>RRS-2010-106300</t>
  </si>
  <si>
    <t>RRS-2010-113040</t>
  </si>
  <si>
    <t>RRS-2010-113050</t>
  </si>
  <si>
    <t>RRS-2010-113060</t>
  </si>
  <si>
    <t>RRS-2010-113070</t>
  </si>
  <si>
    <t>RRS-2010-113080</t>
  </si>
  <si>
    <t>RRS-2010-113090</t>
  </si>
  <si>
    <t>RRS-2010-113100</t>
  </si>
  <si>
    <t>RRS-2010-113110</t>
  </si>
  <si>
    <t>RRS-2010-113120</t>
  </si>
  <si>
    <t>RRS-2010-113130</t>
  </si>
  <si>
    <t>RRS-2010-113140</t>
  </si>
  <si>
    <t>RRS-2010-113150</t>
  </si>
  <si>
    <t>RRS-2010-113160</t>
  </si>
  <si>
    <t>RRS-2010-113170</t>
  </si>
  <si>
    <t>RRS-2010-113180</t>
  </si>
  <si>
    <t>RRS-2010-113190</t>
  </si>
  <si>
    <t>RRS-2010-113200</t>
  </si>
  <si>
    <t>RRS-2010-113210</t>
  </si>
  <si>
    <t>RRS-2010-113220</t>
  </si>
  <si>
    <t>RRS-2010-113230</t>
  </si>
  <si>
    <t>RRS-2010-113240</t>
  </si>
  <si>
    <t>RRS-2010-113250</t>
  </si>
  <si>
    <t>RRS-2010-113260</t>
  </si>
  <si>
    <t>RRS-2010-113280</t>
  </si>
  <si>
    <t>RRS-2010-113300</t>
  </si>
  <si>
    <t>RRS-2010-114040</t>
  </si>
  <si>
    <t>RRS-2010-114050</t>
  </si>
  <si>
    <t>RRS-2010-114060</t>
  </si>
  <si>
    <t>RRS-2010-114070</t>
  </si>
  <si>
    <t>RRS-2010-114080</t>
  </si>
  <si>
    <t>RRS-2010-114090</t>
  </si>
  <si>
    <t>RRS-2010-114100</t>
  </si>
  <si>
    <t>RRS-2010-114110</t>
  </si>
  <si>
    <t>RRS-2010-114120</t>
  </si>
  <si>
    <t>RRS-2010-114130</t>
  </si>
  <si>
    <t>RRS-2010-114140</t>
  </si>
  <si>
    <t>RRS-2010-114150</t>
  </si>
  <si>
    <t>RRS-2010-114160</t>
  </si>
  <si>
    <t>RRS-2010-114170</t>
  </si>
  <si>
    <t>RRS-2010-114180</t>
  </si>
  <si>
    <t>RRS-2010-114190</t>
  </si>
  <si>
    <t>RRS-2010-114200</t>
  </si>
  <si>
    <t>RRS-2010-114210</t>
  </si>
  <si>
    <t>RRS-2010-114220</t>
  </si>
  <si>
    <t>RRS-2010-114230</t>
  </si>
  <si>
    <t>RRS-2010-114240</t>
  </si>
  <si>
    <t>RRS-2010-114250</t>
  </si>
  <si>
    <t>RRS-2010-114260</t>
  </si>
  <si>
    <t>RRS-2010-114280</t>
  </si>
  <si>
    <t>RRS-2010-114300</t>
  </si>
  <si>
    <t>RRS-2010-115040</t>
  </si>
  <si>
    <t>RRS-2010-115050</t>
  </si>
  <si>
    <t>RRS-2010-115060</t>
  </si>
  <si>
    <t>RRS-2010-115070</t>
  </si>
  <si>
    <t>RRS-2010-115080</t>
  </si>
  <si>
    <t>RRS-2010-115090</t>
  </si>
  <si>
    <t>RRS-2010-115100</t>
  </si>
  <si>
    <t>RRS-2010-115110</t>
  </si>
  <si>
    <t>RRS-2010-115120</t>
  </si>
  <si>
    <t>RRS-2010-115130</t>
  </si>
  <si>
    <t>RRS-2010-115140</t>
  </si>
  <si>
    <t>RRS-2010-115150</t>
  </si>
  <si>
    <t>RRS-2010-115160</t>
  </si>
  <si>
    <t>RRS-2010-115170</t>
  </si>
  <si>
    <t>RRS-2010-115180</t>
  </si>
  <si>
    <t>RRS-2010-115190</t>
  </si>
  <si>
    <t>RRS-2010-115200</t>
  </si>
  <si>
    <t>RRS-2010-115210</t>
  </si>
  <si>
    <t>RRS-2010-115220</t>
  </si>
  <si>
    <t>RRS-2010-115230</t>
  </si>
  <si>
    <t>RRS-2010-115240</t>
  </si>
  <si>
    <t>RRS-2010-115250</t>
  </si>
  <si>
    <t>RRS-2010-115260</t>
  </si>
  <si>
    <t>RRS-2010-115280</t>
  </si>
  <si>
    <t>RRS-2010-115300</t>
  </si>
  <si>
    <t>RRS-2010-116040</t>
  </si>
  <si>
    <t>RRS-2010-116050</t>
  </si>
  <si>
    <t>RRS-2010-116060</t>
  </si>
  <si>
    <t>RRS-2010-116070</t>
  </si>
  <si>
    <t>RRS-2010-116080</t>
  </si>
  <si>
    <t>RRS-2010-116090</t>
  </si>
  <si>
    <t>RRS-2010-116100</t>
  </si>
  <si>
    <t>RRS-2010-116110</t>
  </si>
  <si>
    <t>RRS-2010-116120</t>
  </si>
  <si>
    <t>RRS-2010-116130</t>
  </si>
  <si>
    <t>RRS-2010-116140</t>
  </si>
  <si>
    <t>RRS-2010-116150</t>
  </si>
  <si>
    <t>RRS-2010-116160</t>
  </si>
  <si>
    <t>RRS-2010-116170</t>
  </si>
  <si>
    <t>RRS-2010-116180</t>
  </si>
  <si>
    <t>RRS-2010-116190</t>
  </si>
  <si>
    <t>RRS-2010-116200</t>
  </si>
  <si>
    <t>RRS-2010-116210</t>
  </si>
  <si>
    <t>RRS-2010-116220</t>
  </si>
  <si>
    <t>RRS-2010-116230</t>
  </si>
  <si>
    <t>RRS-2010-116240</t>
  </si>
  <si>
    <t>RRS-2010-116250</t>
  </si>
  <si>
    <t>RRS-2010-116260</t>
  </si>
  <si>
    <t>RRS-2010-116280</t>
  </si>
  <si>
    <t>RRS-2010-116300</t>
  </si>
  <si>
    <t>RRS-2010-203040</t>
  </si>
  <si>
    <t>RRS-2010-203050</t>
  </si>
  <si>
    <t>RRS-2010-203060</t>
  </si>
  <si>
    <t>RRS-2010-203070</t>
  </si>
  <si>
    <t>RRS-2010-203080</t>
  </si>
  <si>
    <t>RRS-2010-203090</t>
  </si>
  <si>
    <t>RRS-2010-203100</t>
  </si>
  <si>
    <t>RRS-2010-203110</t>
  </si>
  <si>
    <t>RRS-2010-203120</t>
  </si>
  <si>
    <t>RRS-2010-203130</t>
  </si>
  <si>
    <t>RRS-2010-203140</t>
  </si>
  <si>
    <t>RRS-2010-203150</t>
  </si>
  <si>
    <t>RRS-2010-203160</t>
  </si>
  <si>
    <t>RRS-2010-203170</t>
  </si>
  <si>
    <t>RRS-2010-203180</t>
  </si>
  <si>
    <t>RRS-2010-203190</t>
  </si>
  <si>
    <t>RRS-2010-203200</t>
  </si>
  <si>
    <t>RRS-2010-203210</t>
  </si>
  <si>
    <t>RRS-2010-203220</t>
  </si>
  <si>
    <t>RRS-2010-203230</t>
  </si>
  <si>
    <t>RRS-2010-203240</t>
  </si>
  <si>
    <t>RRS-2010-203250</t>
  </si>
  <si>
    <t>RRS-2010-203260</t>
  </si>
  <si>
    <t>RRS-2010-203280</t>
  </si>
  <si>
    <t>RRS-2010-203300</t>
  </si>
  <si>
    <t>RRS-2010-204040</t>
  </si>
  <si>
    <t>RRS-2010-204050</t>
  </si>
  <si>
    <t>RRS-2010-204060</t>
  </si>
  <si>
    <t>RRS-2010-204070</t>
  </si>
  <si>
    <t>RRS-2010-204080</t>
  </si>
  <si>
    <t>RRS-2010-204090</t>
  </si>
  <si>
    <t>RRS-2010-204100</t>
  </si>
  <si>
    <t>RRS-2010-204110</t>
  </si>
  <si>
    <t>RRS-2010-204120</t>
  </si>
  <si>
    <t>RRS-2010-204130</t>
  </si>
  <si>
    <t>RRS-2010-204150</t>
  </si>
  <si>
    <t>RRS-2010-204170</t>
  </si>
  <si>
    <t>RRS-2010-204180</t>
  </si>
  <si>
    <t>RRS-2010-204190</t>
  </si>
  <si>
    <t>RRS-2010-204200</t>
  </si>
  <si>
    <t>RRS-2010-204210</t>
  </si>
  <si>
    <t>RRS-2010-204220</t>
  </si>
  <si>
    <t>RRS-2010-204230</t>
  </si>
  <si>
    <t>RRS-2010-204240</t>
  </si>
  <si>
    <t>RRS-2010-204250</t>
  </si>
  <si>
    <t>RRS-2010-204260</t>
  </si>
  <si>
    <t>RRS-2010-204280</t>
  </si>
  <si>
    <t>RRS-2010-204300</t>
  </si>
  <si>
    <t>RRS-2010-205040</t>
  </si>
  <si>
    <t>RRS-2010-205050</t>
  </si>
  <si>
    <t>RRS-2010-205060</t>
  </si>
  <si>
    <t>RRS-2010-205070</t>
  </si>
  <si>
    <t>RRS-2010-205080</t>
  </si>
  <si>
    <t>RRS-2010-205090</t>
  </si>
  <si>
    <t>RRS-2010-205100</t>
  </si>
  <si>
    <t>RRS-2010-205110</t>
  </si>
  <si>
    <t>RRS-2010-205120</t>
  </si>
  <si>
    <t>RRS-2010-205130</t>
  </si>
  <si>
    <t>RRS-2010-205140</t>
  </si>
  <si>
    <t>RRS-2010-205150</t>
  </si>
  <si>
    <t>RRS-2010-205160</t>
  </si>
  <si>
    <t>RRS-2010-205170</t>
  </si>
  <si>
    <t>RRS-2010-205180</t>
  </si>
  <si>
    <t>RRS-2010-205190</t>
  </si>
  <si>
    <t>RRS-2010-205200</t>
  </si>
  <si>
    <t>RRS-2010-205210</t>
  </si>
  <si>
    <t>RRS-2010-205220</t>
  </si>
  <si>
    <t>RRS-2010-205230</t>
  </si>
  <si>
    <t>RRS-2010-205240</t>
  </si>
  <si>
    <t>RRS-2010-205250</t>
  </si>
  <si>
    <t>RRS-2010-205260</t>
  </si>
  <si>
    <t>RRS-2010-205280</t>
  </si>
  <si>
    <t>RRS-2010-205300</t>
  </si>
  <si>
    <t>RRS-2010-206040</t>
  </si>
  <si>
    <t>RRS-2010-206050</t>
  </si>
  <si>
    <t>RRS-2010-206060</t>
  </si>
  <si>
    <t>RRS-2010-206070</t>
  </si>
  <si>
    <t>RRS-2010-206080</t>
  </si>
  <si>
    <t>RRS-2010-206090</t>
  </si>
  <si>
    <t>RRS-2010-206100</t>
  </si>
  <si>
    <t>RRS-2010-206110</t>
  </si>
  <si>
    <t>RRS-2010-206120</t>
  </si>
  <si>
    <t>RRS-2010-206130</t>
  </si>
  <si>
    <t>RRS-2010-206140</t>
  </si>
  <si>
    <t>RRS-2010-206150</t>
  </si>
  <si>
    <t>RRS-2010-206160</t>
  </si>
  <si>
    <t>RRS-2010-206170</t>
  </si>
  <si>
    <t>RRS-2010-206180</t>
  </si>
  <si>
    <t>RRS-2010-206190</t>
  </si>
  <si>
    <t>RRS-2010-206200</t>
  </si>
  <si>
    <t>RRS-2010-206210</t>
  </si>
  <si>
    <t>RRS-2010-206220</t>
  </si>
  <si>
    <t>RRS-2010-206230</t>
  </si>
  <si>
    <t>RRS-2010-206240</t>
  </si>
  <si>
    <t>RRS-2010-206250</t>
  </si>
  <si>
    <t>RRS-2010-206260</t>
  </si>
  <si>
    <t>RRS-2010-206280</t>
  </si>
  <si>
    <t>RRS-2010-206300</t>
  </si>
  <si>
    <t>RRS-2010-212060</t>
  </si>
  <si>
    <t>RRS-2010-212070</t>
  </si>
  <si>
    <t>RRS-2010-212080</t>
  </si>
  <si>
    <t>RRS-2010-212090</t>
  </si>
  <si>
    <t>RRS-2010-212100</t>
  </si>
  <si>
    <t>RRS-2010-212110</t>
  </si>
  <si>
    <t>RRS-2010-212120</t>
  </si>
  <si>
    <t>RRS-2010-212130</t>
  </si>
  <si>
    <t>RRS-2010-212140</t>
  </si>
  <si>
    <t>RRS-2010-212150</t>
  </si>
  <si>
    <t>RRS-2010-212160</t>
  </si>
  <si>
    <t>RRS-2010-212170</t>
  </si>
  <si>
    <t>RRS-2010-212180</t>
  </si>
  <si>
    <t>RRS-2010-212190</t>
  </si>
  <si>
    <t>RRS-2010-212200</t>
  </si>
  <si>
    <t>RRS-2010-212210</t>
  </si>
  <si>
    <t>RRS-2010-212220</t>
  </si>
  <si>
    <t>RRS-2010-212230</t>
  </si>
  <si>
    <t>RRS-2010-212240</t>
  </si>
  <si>
    <t>RRS-2010-212250</t>
  </si>
  <si>
    <t>RRS-2010-212260</t>
  </si>
  <si>
    <t>RRS-2010-212280</t>
  </si>
  <si>
    <t>RRS-2010-212300</t>
  </si>
  <si>
    <t>RRS-2010-213040</t>
  </si>
  <si>
    <t>RRS-2010-213050</t>
  </si>
  <si>
    <t>RRS-2010-213060</t>
  </si>
  <si>
    <t>RRS-2010-213070</t>
  </si>
  <si>
    <t>RRS-2010-213080</t>
  </si>
  <si>
    <t>RRS-2010-213090</t>
  </si>
  <si>
    <t>RRS-2010-213100</t>
  </si>
  <si>
    <t>RRS-2010-213110</t>
  </si>
  <si>
    <t>RRS-2010-213120</t>
  </si>
  <si>
    <t>RRS-2010-213130</t>
  </si>
  <si>
    <t>RRS-2010-213140</t>
  </si>
  <si>
    <t>RRS-2010-213150</t>
  </si>
  <si>
    <t>RRS-2010-213160</t>
  </si>
  <si>
    <t>RRS-2010-213170</t>
  </si>
  <si>
    <t>RRS-2010-213180</t>
  </si>
  <si>
    <t>RRS-2010-213190</t>
  </si>
  <si>
    <t>RRS-2010-213200</t>
  </si>
  <si>
    <t>RRS-2010-213210</t>
  </si>
  <si>
    <t>RRS-2010-213220</t>
  </si>
  <si>
    <t>RRS-2010-213230</t>
  </si>
  <si>
    <t>RRS-2010-213240</t>
  </si>
  <si>
    <t>RRS-2010-213250</t>
  </si>
  <si>
    <t>RRS-2010-213260</t>
  </si>
  <si>
    <t>RRS-2010-213280</t>
  </si>
  <si>
    <t>RRS-2010-213300</t>
  </si>
  <si>
    <t>RRS-2010-214040</t>
  </si>
  <si>
    <t>RRS-2010-214050</t>
  </si>
  <si>
    <t>RRS-2010-214060</t>
  </si>
  <si>
    <t>RRS-2010-214070</t>
  </si>
  <si>
    <t>RRS-2010-214080</t>
  </si>
  <si>
    <t>RRS-2010-214090</t>
  </si>
  <si>
    <t>RRS-2010-214100</t>
  </si>
  <si>
    <t>RRS-2010-214110</t>
  </si>
  <si>
    <t>RRS-2010-214120</t>
  </si>
  <si>
    <t>RRS-2010-214130</t>
  </si>
  <si>
    <t>RRS-2010-214140</t>
  </si>
  <si>
    <t>RRS-2010-214150</t>
  </si>
  <si>
    <t>RRS-2010-214160</t>
  </si>
  <si>
    <t>RRS-2010-214170</t>
  </si>
  <si>
    <t>RRS-2010-214180</t>
  </si>
  <si>
    <t>RRS-2010-214190</t>
  </si>
  <si>
    <t>RRS-2010-214200</t>
  </si>
  <si>
    <t>RRS-2010-214210</t>
  </si>
  <si>
    <t>RRS-2010-214220</t>
  </si>
  <si>
    <t>RRS-2010-214230</t>
  </si>
  <si>
    <t>RRS-2010-214240</t>
  </si>
  <si>
    <t>RRS-2010-214250</t>
  </si>
  <si>
    <t>RRS-2010-214260</t>
  </si>
  <si>
    <t>RRS-2010-214280</t>
  </si>
  <si>
    <t>RRS-2010-214300</t>
  </si>
  <si>
    <t>RRS-2010-215040</t>
  </si>
  <si>
    <t>RRS-2010-215050</t>
  </si>
  <si>
    <t>RRS-2010-215060</t>
  </si>
  <si>
    <t>RRS-2010-215070</t>
  </si>
  <si>
    <t>RRS-2010-215080</t>
  </si>
  <si>
    <t>RRS-2010-215090</t>
  </si>
  <si>
    <t>RRS-2010-215100</t>
  </si>
  <si>
    <t>RRS-2010-215110</t>
  </si>
  <si>
    <t>RRS-2010-215120</t>
  </si>
  <si>
    <t>RRS-2010-215130</t>
  </si>
  <si>
    <t>RRS-2010-215140</t>
  </si>
  <si>
    <t>RRS-2010-215150</t>
  </si>
  <si>
    <t>RRS-2010-215160</t>
  </si>
  <si>
    <t>RRS-2010-215170</t>
  </si>
  <si>
    <t>RRS-2010-215180</t>
  </si>
  <si>
    <t>RRS-2010-215190</t>
  </si>
  <si>
    <t>RRS-2010-215200</t>
  </si>
  <si>
    <t>RRS-2010-215210</t>
  </si>
  <si>
    <t>RRS-2010-215220</t>
  </si>
  <si>
    <t>RRS-2010-215230</t>
  </si>
  <si>
    <t>RRS-2010-215240</t>
  </si>
  <si>
    <t>RRS-2010-215250</t>
  </si>
  <si>
    <t>RRS-2010-215260</t>
  </si>
  <si>
    <t>RRS-2010-215280</t>
  </si>
  <si>
    <t>RRS-2010-215300</t>
  </si>
  <si>
    <t>RRS-2010-216040</t>
  </si>
  <si>
    <t>RRS-2010-216050</t>
  </si>
  <si>
    <t>RRS-2010-216060</t>
  </si>
  <si>
    <t>RRS-2010-216070</t>
  </si>
  <si>
    <t>RRS-2010-216080</t>
  </si>
  <si>
    <t>RRS-2010-216090</t>
  </si>
  <si>
    <t>RRS-2010-216100</t>
  </si>
  <si>
    <t>RRS-2010-216110</t>
  </si>
  <si>
    <t>RRS-2010-216120</t>
  </si>
  <si>
    <t>RRS-2010-216130</t>
  </si>
  <si>
    <t>RRS-2010-216140</t>
  </si>
  <si>
    <t>RRS-2010-216150</t>
  </si>
  <si>
    <t>RRS-2010-216160</t>
  </si>
  <si>
    <t>RRS-2010-216170</t>
  </si>
  <si>
    <t>RRS-2010-216180</t>
  </si>
  <si>
    <t>RRS-2010-216190</t>
  </si>
  <si>
    <t>RRS-2010-216200</t>
  </si>
  <si>
    <t>RRS-2010-216210</t>
  </si>
  <si>
    <t>RRS-2010-216220</t>
  </si>
  <si>
    <t>RRS-2010-216230</t>
  </si>
  <si>
    <t>RRS-2010-216240</t>
  </si>
  <si>
    <t>RRS-2010-216250</t>
  </si>
  <si>
    <t>RRS-2010-216260</t>
  </si>
  <si>
    <t>RRS-2010-216280</t>
  </si>
  <si>
    <t>RRS-2010-216300</t>
  </si>
  <si>
    <t>RRS-2010-222060</t>
  </si>
  <si>
    <t>RRS-2010-222070</t>
  </si>
  <si>
    <t>RRS-2010-222080</t>
  </si>
  <si>
    <t>RRS-2010-222090</t>
  </si>
  <si>
    <t>RRS-2010-222100</t>
  </si>
  <si>
    <t>RRS-2010-222110</t>
  </si>
  <si>
    <t>RRS-2010-222120</t>
  </si>
  <si>
    <t>RRS-2010-222130</t>
  </si>
  <si>
    <t>RRS-2010-222140</t>
  </si>
  <si>
    <t>RRS-2010-222150</t>
  </si>
  <si>
    <t>RRS-2010-222160</t>
  </si>
  <si>
    <t>RRS-2010-222170</t>
  </si>
  <si>
    <t>RRS-2010-222180</t>
  </si>
  <si>
    <t>RRS-2010-222190</t>
  </si>
  <si>
    <t>RRS-2010-222200</t>
  </si>
  <si>
    <t>RRS-2010-222210</t>
  </si>
  <si>
    <t>RRS-2010-222220</t>
  </si>
  <si>
    <t>RRS-2010-222230</t>
  </si>
  <si>
    <t>RRS-2010-222240</t>
  </si>
  <si>
    <t>RRS-2010-222250</t>
  </si>
  <si>
    <t>RRS-2010-222260</t>
  </si>
  <si>
    <t>RRS-2010-222280</t>
  </si>
  <si>
    <t>RRS-2010-222300</t>
  </si>
  <si>
    <t>RRS-2010-223040</t>
  </si>
  <si>
    <t>RRS-2010-223050</t>
  </si>
  <si>
    <t>RRS-2010-223060</t>
  </si>
  <si>
    <t>RRS-2010-223070</t>
  </si>
  <si>
    <t>RRS-2010-223080</t>
  </si>
  <si>
    <t>RRS-2010-223090</t>
  </si>
  <si>
    <t>RRS-2010-223100</t>
  </si>
  <si>
    <t>RRS-2010-223110</t>
  </si>
  <si>
    <t>RRS-2010-223120</t>
  </si>
  <si>
    <t>RRS-2010-223130</t>
  </si>
  <si>
    <t>RRS-2010-223140</t>
  </si>
  <si>
    <t>RRS-2010-223150</t>
  </si>
  <si>
    <t>RRS-2010-223160</t>
  </si>
  <si>
    <t>RRS-2010-223170</t>
  </si>
  <si>
    <t>RRS-2010-223180</t>
  </si>
  <si>
    <t>RRS-2010-223190</t>
  </si>
  <si>
    <t>RRS-2010-223200</t>
  </si>
  <si>
    <t>RRS-2010-223210</t>
  </si>
  <si>
    <t>RRS-2010-223220</t>
  </si>
  <si>
    <t>RRS-2010-223230</t>
  </si>
  <si>
    <t>RRS-2010-223240</t>
  </si>
  <si>
    <t>RRS-2010-223250</t>
  </si>
  <si>
    <t>RRS-2010-223260</t>
  </si>
  <si>
    <t>RRS-2010-223280</t>
  </si>
  <si>
    <t>RRS-2010-223300</t>
  </si>
  <si>
    <t>RRS-2010-224040</t>
  </si>
  <si>
    <t>RRS-2010-224050</t>
  </si>
  <si>
    <t>RRS-2010-224060</t>
  </si>
  <si>
    <t>RRS-2010-224070</t>
  </si>
  <si>
    <t>RRS-2010-224080</t>
  </si>
  <si>
    <t>RRS-2010-224090</t>
  </si>
  <si>
    <t>RRS-2010-224100</t>
  </si>
  <si>
    <t>RRS-2010-224110</t>
  </si>
  <si>
    <t>RRS-2010-224120</t>
  </si>
  <si>
    <t>RRS-2010-224130</t>
  </si>
  <si>
    <t>RRS-2010-224140</t>
  </si>
  <si>
    <t>RRS-2010-224150</t>
  </si>
  <si>
    <t>RRS-2010-224160</t>
  </si>
  <si>
    <t>RRS-2010-224170</t>
  </si>
  <si>
    <t>RRS-2010-224180</t>
  </si>
  <si>
    <t>RRS-2010-224190</t>
  </si>
  <si>
    <t>RRS-2010-224200</t>
  </si>
  <si>
    <t>RRS-2010-224210</t>
  </si>
  <si>
    <t>RRS-2010-224220</t>
  </si>
  <si>
    <t>RRS-2010-224230</t>
  </si>
  <si>
    <t>RRS-2010-224240</t>
  </si>
  <si>
    <t>RRS-2010-224250</t>
  </si>
  <si>
    <t>RRS-2010-224260</t>
  </si>
  <si>
    <t>RRS-2010-224280</t>
  </si>
  <si>
    <t>RRS-2010-224300</t>
  </si>
  <si>
    <t>RRS-2010-225040</t>
  </si>
  <si>
    <t>RRS-2010-225050</t>
  </si>
  <si>
    <t>RRS-2010-225060</t>
  </si>
  <si>
    <t>RRS-2010-225070</t>
  </si>
  <si>
    <t>RRS-2010-225080</t>
  </si>
  <si>
    <t>RRS-2010-225090</t>
  </si>
  <si>
    <t>RRS-2010-225100</t>
  </si>
  <si>
    <t>RRS-2010-225110</t>
  </si>
  <si>
    <t>RRS-2010-225120</t>
  </si>
  <si>
    <t>RRS-2010-225130</t>
  </si>
  <si>
    <t>RRS-2010-225140</t>
  </si>
  <si>
    <t>RRS-2010-225150</t>
  </si>
  <si>
    <t>RRS-2010-225160</t>
  </si>
  <si>
    <t>RRS-2010-225170</t>
  </si>
  <si>
    <t>RRS-2010-225180</t>
  </si>
  <si>
    <t>RRS-2010-225190</t>
  </si>
  <si>
    <t>RRS-2010-225200</t>
  </si>
  <si>
    <t>RRS-2010-225210</t>
  </si>
  <si>
    <t>RRS-2010-225220</t>
  </si>
  <si>
    <t>RRS-2010-225230</t>
  </si>
  <si>
    <t>RRS-2010-225240</t>
  </si>
  <si>
    <t>RRS-2010-225250</t>
  </si>
  <si>
    <t>RRS-2010-225260</t>
  </si>
  <si>
    <t>RRS-2010-225280</t>
  </si>
  <si>
    <t>RRS-2010-225300</t>
  </si>
  <si>
    <t>RRS-2010-226040</t>
  </si>
  <si>
    <t>RRS-2010-226050</t>
  </si>
  <si>
    <t>RRS-2010-226060</t>
  </si>
  <si>
    <t>RRS-2010-226070</t>
  </si>
  <si>
    <t>RRS-2010-226080</t>
  </si>
  <si>
    <t>RRS-2010-226090</t>
  </si>
  <si>
    <t>RRS-2010-226100</t>
  </si>
  <si>
    <t>RRS-2010-226110</t>
  </si>
  <si>
    <t>RRS-2010-226120</t>
  </si>
  <si>
    <t>RRS-2010-226130</t>
  </si>
  <si>
    <t>RRS-2010-226140</t>
  </si>
  <si>
    <t>RRS-2010-226150</t>
  </si>
  <si>
    <t>RRS-2010-226160</t>
  </si>
  <si>
    <t>RRS-2010-226170</t>
  </si>
  <si>
    <t>RRS-2010-226180</t>
  </si>
  <si>
    <t>RRS-2010-226190</t>
  </si>
  <si>
    <t>RRS-2010-226200</t>
  </si>
  <si>
    <t>RRS-2010-226210</t>
  </si>
  <si>
    <t>RRS-2010-226220</t>
  </si>
  <si>
    <t>RRS-2010-226230</t>
  </si>
  <si>
    <t>RRS-2010-226240</t>
  </si>
  <si>
    <t>RRS-2010-226250</t>
  </si>
  <si>
    <t>RRS-2010-226260</t>
  </si>
  <si>
    <t>RRS-2010-226280</t>
  </si>
  <si>
    <t>RRS-2010-226300</t>
  </si>
  <si>
    <t>RRS-2010-303040</t>
  </si>
  <si>
    <t>RRS-2010-303050</t>
  </si>
  <si>
    <t>RRS-2010-303060</t>
  </si>
  <si>
    <t>RRS-2010-303070</t>
  </si>
  <si>
    <t>RRS-2010-303080</t>
  </si>
  <si>
    <t>RRS-2010-303090</t>
  </si>
  <si>
    <t>RRS-2010-303100</t>
  </si>
  <si>
    <t>RRS-2010-303110</t>
  </si>
  <si>
    <t>RRS-2010-303120</t>
  </si>
  <si>
    <t>RRS-2010-303130</t>
  </si>
  <si>
    <t>RRS-2010-303140</t>
  </si>
  <si>
    <t>RRS-2010-303150</t>
  </si>
  <si>
    <t>RRS-2010-303160</t>
  </si>
  <si>
    <t>RRS-2010-303170</t>
  </si>
  <si>
    <t>RRS-2010-303180</t>
  </si>
  <si>
    <t>RRS-2010-303190</t>
  </si>
  <si>
    <t>RRS-2010-303200</t>
  </si>
  <si>
    <t>RRS-2010-303210</t>
  </si>
  <si>
    <t>RRS-2010-303220</t>
  </si>
  <si>
    <t>RRS-2010-303230</t>
  </si>
  <si>
    <t>RRS-2010-303240</t>
  </si>
  <si>
    <t>RRS-2010-303250</t>
  </si>
  <si>
    <t>RRS-2010-303260</t>
  </si>
  <si>
    <t>RRS-2010-303280</t>
  </si>
  <si>
    <t>RRS-2010-303300</t>
  </si>
  <si>
    <t>RRS-2010-304040</t>
  </si>
  <si>
    <t>RRS-2010-304050</t>
  </si>
  <si>
    <t>RRS-2010-304060</t>
  </si>
  <si>
    <t>RRS-2010-304070</t>
  </si>
  <si>
    <t>RRS-2010-304080</t>
  </si>
  <si>
    <t>RRS-2010-304090</t>
  </si>
  <si>
    <t>RRS-2010-304100</t>
  </si>
  <si>
    <t>RRS-2010-304110</t>
  </si>
  <si>
    <t>RRS-2010-304120</t>
  </si>
  <si>
    <t>RRS-2010-304130</t>
  </si>
  <si>
    <t>RRS-2010-304140</t>
  </si>
  <si>
    <t>RRS-2010-304150</t>
  </si>
  <si>
    <t>RRS-2010-304160</t>
  </si>
  <si>
    <t>RRS-2010-304170</t>
  </si>
  <si>
    <t>RRS-2010-304180</t>
  </si>
  <si>
    <t>RRS-2010-304190</t>
  </si>
  <si>
    <t>RRS-2010-304200</t>
  </si>
  <si>
    <t>RRS-2010-304210</t>
  </si>
  <si>
    <t>RRS-2010-304220</t>
  </si>
  <si>
    <t>RRS-2010-304230</t>
  </si>
  <si>
    <t>RRS-2010-304240</t>
  </si>
  <si>
    <t>RRS-2010-304250</t>
  </si>
  <si>
    <t>RRS-2010-304260</t>
  </si>
  <si>
    <t>RRS-2010-304280</t>
  </si>
  <si>
    <t>RRS-2010-304300</t>
  </si>
  <si>
    <t>RRS-2010-305040</t>
  </si>
  <si>
    <t>RRS-2010-305050</t>
  </si>
  <si>
    <t>RRS-2010-305060</t>
  </si>
  <si>
    <t>RRS-2010-305070</t>
  </si>
  <si>
    <t>RRS-2010-305080</t>
  </si>
  <si>
    <t>RRS-2010-305090</t>
  </si>
  <si>
    <t>RRS-2010-305100</t>
  </si>
  <si>
    <t>RRS-2010-305110</t>
  </si>
  <si>
    <t>RRS-2010-305120</t>
  </si>
  <si>
    <t>RRS-2010-305130</t>
  </si>
  <si>
    <t>RRS-2010-305140</t>
  </si>
  <si>
    <t>RRS-2010-305150</t>
  </si>
  <si>
    <t>RRS-2010-305160</t>
  </si>
  <si>
    <t>RRS-2010-305170</t>
  </si>
  <si>
    <t>RRS-2010-305180</t>
  </si>
  <si>
    <t>RRS-2010-305190</t>
  </si>
  <si>
    <t>RRS-2010-305200</t>
  </si>
  <si>
    <t>RRS-2010-305210</t>
  </si>
  <si>
    <t>RRS-2010-305220</t>
  </si>
  <si>
    <t>RRS-2010-305230</t>
  </si>
  <si>
    <t>RRS-2010-305240</t>
  </si>
  <si>
    <t>RRS-2010-305250</t>
  </si>
  <si>
    <t>RRS-2010-305260</t>
  </si>
  <si>
    <t>RRS-2010-305280</t>
  </si>
  <si>
    <t>RRS-2010-305300</t>
  </si>
  <si>
    <t>RRS-2010-306040</t>
  </si>
  <si>
    <t>RRS-2010-306050</t>
  </si>
  <si>
    <t>RRS-2010-306060</t>
  </si>
  <si>
    <t>RRS-2010-306070</t>
  </si>
  <si>
    <t>RRS-2010-306080</t>
  </si>
  <si>
    <t>RRS-2010-306090</t>
  </si>
  <si>
    <t>RRS-2010-306100</t>
  </si>
  <si>
    <t>RRS-2010-306110</t>
  </si>
  <si>
    <t>RRS-2010-306120</t>
  </si>
  <si>
    <t>RRS-2010-306130</t>
  </si>
  <si>
    <t>RRS-2010-306140</t>
  </si>
  <si>
    <t>RRS-2010-306150</t>
  </si>
  <si>
    <t>RRS-2010-306160</t>
  </si>
  <si>
    <t>RRS-2010-306170</t>
  </si>
  <si>
    <t>RRS-2010-306180</t>
  </si>
  <si>
    <t>RRS-2010-306190</t>
  </si>
  <si>
    <t>RRS-2010-306200</t>
  </si>
  <si>
    <t>RRS-2010-306210</t>
  </si>
  <si>
    <t>RRS-2010-306220</t>
  </si>
  <si>
    <t>RRS-2010-306230</t>
  </si>
  <si>
    <t>RRS-2010-306240</t>
  </si>
  <si>
    <t>RRS-2010-306250</t>
  </si>
  <si>
    <t>RRS-2010-306260</t>
  </si>
  <si>
    <t>RRS-2010-306280</t>
  </si>
  <si>
    <t>RRS-2010-306300</t>
  </si>
  <si>
    <t>RRS-2010-332060</t>
  </si>
  <si>
    <t>RRS-2010-332070</t>
  </si>
  <si>
    <t>RRS-2010-332080</t>
  </si>
  <si>
    <t>RRS-2010-332090</t>
  </si>
  <si>
    <t>RRS-2010-332100</t>
  </si>
  <si>
    <t>RRS-2010-332110</t>
  </si>
  <si>
    <t>RRS-2010-332120</t>
  </si>
  <si>
    <t>RRS-2010-332130</t>
  </si>
  <si>
    <t>RRS-2010-332140</t>
  </si>
  <si>
    <t>RRS-2010-332150</t>
  </si>
  <si>
    <t>RRS-2010-332160</t>
  </si>
  <si>
    <t>RRS-2010-332170</t>
  </si>
  <si>
    <t>RRS-2010-332180</t>
  </si>
  <si>
    <t>RRS-2010-332190</t>
  </si>
  <si>
    <t>RRS-2010-332200</t>
  </si>
  <si>
    <t>RRS-2010-332210</t>
  </si>
  <si>
    <t>RRS-2010-332220</t>
  </si>
  <si>
    <t>RRS-2010-332230</t>
  </si>
  <si>
    <t>RRS-2010-332240</t>
  </si>
  <si>
    <t>RRS-2010-332250</t>
  </si>
  <si>
    <t>RRS-2010-332260</t>
  </si>
  <si>
    <t>RRS-2010-332280</t>
  </si>
  <si>
    <t>RRS-2010-332300</t>
  </si>
  <si>
    <t>RRS-2010-333040</t>
  </si>
  <si>
    <t>RRS-2010-333050</t>
  </si>
  <si>
    <t>RRS-2010-333060</t>
  </si>
  <si>
    <t>RRS-2010-333070</t>
  </si>
  <si>
    <t>RRS-2010-333080</t>
  </si>
  <si>
    <t>RRS-2010-333090</t>
  </si>
  <si>
    <t>RRS-2010-333100</t>
  </si>
  <si>
    <t>RRS-2010-333110</t>
  </si>
  <si>
    <t>RRS-2010-333120</t>
  </si>
  <si>
    <t>RRS-2010-333130</t>
  </si>
  <si>
    <t>RRS-2010-333140</t>
  </si>
  <si>
    <t>RRS-2010-333150</t>
  </si>
  <si>
    <t>RRS-2010-333160</t>
  </si>
  <si>
    <t>RRS-2010-333170</t>
  </si>
  <si>
    <t>RRS-2010-333180</t>
  </si>
  <si>
    <t>RRS-2010-333190</t>
  </si>
  <si>
    <t>RRS-2010-333200</t>
  </si>
  <si>
    <t>RRS-2010-333210</t>
  </si>
  <si>
    <t>RRS-2010-333220</t>
  </si>
  <si>
    <t>RRS-2010-333230</t>
  </si>
  <si>
    <t>RRS-2010-333240</t>
  </si>
  <si>
    <t>RRS-2010-333250</t>
  </si>
  <si>
    <t>RRS-2010-333260</t>
  </si>
  <si>
    <t>RRS-2010-333280</t>
  </si>
  <si>
    <t>RRS-2010-333300</t>
  </si>
  <si>
    <t>RRS-2010-334040</t>
  </si>
  <si>
    <t>RRS-2010-334050</t>
  </si>
  <si>
    <t>RRS-2010-334060</t>
  </si>
  <si>
    <t>RRS-2010-334070</t>
  </si>
  <si>
    <t>RRS-2010-334080</t>
  </si>
  <si>
    <t>RRS-2010-334090</t>
  </si>
  <si>
    <t>RRS-2010-334100</t>
  </si>
  <si>
    <t>RRS-2010-334110</t>
  </si>
  <si>
    <t>RRS-2010-334120</t>
  </si>
  <si>
    <t>RRS-2010-334130</t>
  </si>
  <si>
    <t>RRS-2010-334140</t>
  </si>
  <si>
    <t>RRS-2010-334150</t>
  </si>
  <si>
    <t>RRS-2010-334160</t>
  </si>
  <si>
    <t>RRS-2010-334170</t>
  </si>
  <si>
    <t>RRS-2010-334180</t>
  </si>
  <si>
    <t>RRS-2010-334190</t>
  </si>
  <si>
    <t>RRS-2010-334200</t>
  </si>
  <si>
    <t>RRS-2010-334210</t>
  </si>
  <si>
    <t>RRS-2010-334220</t>
  </si>
  <si>
    <t>RRS-2010-334230</t>
  </si>
  <si>
    <t>RRS-2010-334240</t>
  </si>
  <si>
    <t>RRS-2010-334250</t>
  </si>
  <si>
    <t>RRS-2010-334260</t>
  </si>
  <si>
    <t>RRS-2010-334280</t>
  </si>
  <si>
    <t>RRS-2010-334300</t>
  </si>
  <si>
    <t>RRS-2010-335040</t>
  </si>
  <si>
    <t>RRS-2010-335050</t>
  </si>
  <si>
    <t>RRS-2010-335060</t>
  </si>
  <si>
    <t>RRS-2010-335070</t>
  </si>
  <si>
    <t>RRS-2010-335080</t>
  </si>
  <si>
    <t>RRS-2010-335090</t>
  </si>
  <si>
    <t>RRS-2010-335100</t>
  </si>
  <si>
    <t>RRS-2010-335110</t>
  </si>
  <si>
    <t>RRS-2010-335120</t>
  </si>
  <si>
    <t>RRS-2010-335130</t>
  </si>
  <si>
    <t>RRS-2010-335140</t>
  </si>
  <si>
    <t>RRS-2010-335150</t>
  </si>
  <si>
    <t>RRS-2010-335160</t>
  </si>
  <si>
    <t>RRS-2010-335170</t>
  </si>
  <si>
    <t>RRS-2010-335180</t>
  </si>
  <si>
    <t>RRS-2010-335190</t>
  </si>
  <si>
    <t>RRS-2010-335200</t>
  </si>
  <si>
    <t>RRS-2010-335210</t>
  </si>
  <si>
    <t>RRS-2010-335220</t>
  </si>
  <si>
    <t>RRS-2010-335230</t>
  </si>
  <si>
    <t>RRS-2010-335240</t>
  </si>
  <si>
    <t>RRS-2010-335250</t>
  </si>
  <si>
    <t>RRS-2010-335260</t>
  </si>
  <si>
    <t>RRS-2010-335280</t>
  </si>
  <si>
    <t>RRS-2010-335300</t>
  </si>
  <si>
    <t>RRS-2010-336040</t>
  </si>
  <si>
    <t>RRS-2010-336050</t>
  </si>
  <si>
    <t>RRS-2010-336060</t>
  </si>
  <si>
    <t>RRS-2010-336070</t>
  </si>
  <si>
    <t>RRS-2010-336080</t>
  </si>
  <si>
    <t>RRS-2010-336090</t>
  </si>
  <si>
    <t>RRS-2010-336100</t>
  </si>
  <si>
    <t>RRS-2010-336110</t>
  </si>
  <si>
    <t>RRS-2010-336120</t>
  </si>
  <si>
    <t>RRS-2010-336130</t>
  </si>
  <si>
    <t>RRS-2010-336140</t>
  </si>
  <si>
    <t>RRS-2010-336150</t>
  </si>
  <si>
    <t>RRS-2010-336160</t>
  </si>
  <si>
    <t>RRS-2010-336170</t>
  </si>
  <si>
    <t>RRS-2010-336180</t>
  </si>
  <si>
    <t>RRS-2010-336190</t>
  </si>
  <si>
    <t>RRS-2010-336200</t>
  </si>
  <si>
    <t>RRS-2010-336210</t>
  </si>
  <si>
    <t>RRS-2010-336220</t>
  </si>
  <si>
    <t>RRS-2010-336230</t>
  </si>
  <si>
    <t>RRS-2010-336240</t>
  </si>
  <si>
    <t>RRS-2010-336250</t>
  </si>
  <si>
    <t>RRS-2010-336260</t>
  </si>
  <si>
    <t>RRS-2010-336280</t>
  </si>
  <si>
    <t>RRS-2010-336300</t>
  </si>
  <si>
    <t>RRS-2020-103040</t>
  </si>
  <si>
    <t>RRS-2020-103050</t>
  </si>
  <si>
    <t>RRS-2020-103060</t>
  </si>
  <si>
    <t>RRS-2020-103070</t>
  </si>
  <si>
    <t>RRS-2020-103080</t>
  </si>
  <si>
    <t>RRS-2020-103090</t>
  </si>
  <si>
    <t>RRS-2020-103100</t>
  </si>
  <si>
    <t>RRS-2020-103110</t>
  </si>
  <si>
    <t>RRS-2020-103120</t>
  </si>
  <si>
    <t>RRS-2020-103130</t>
  </si>
  <si>
    <t>RRS-2020-103140</t>
  </si>
  <si>
    <t>RRS-2020-103150</t>
  </si>
  <si>
    <t>RRS-2020-103160</t>
  </si>
  <si>
    <t>RRS-2020-103170</t>
  </si>
  <si>
    <t>RRS-2020-103180</t>
  </si>
  <si>
    <t>RRS-2020-103190</t>
  </si>
  <si>
    <t>RRS-2020-103200</t>
  </si>
  <si>
    <t>RRS-2020-103210</t>
  </si>
  <si>
    <t>RRS-2020-103220</t>
  </si>
  <si>
    <t>RRS-2020-103230</t>
  </si>
  <si>
    <t>RRS-2020-103240</t>
  </si>
  <si>
    <t>RRS-2020-103250</t>
  </si>
  <si>
    <t>RRS-2020-103260</t>
  </si>
  <si>
    <t>RRS-2020-103280</t>
  </si>
  <si>
    <t>RRS-2020-103300</t>
  </si>
  <si>
    <t>RRS-2020-104040</t>
  </si>
  <si>
    <t>RRS-2020-104060</t>
  </si>
  <si>
    <t>RRS-2020-104070</t>
  </si>
  <si>
    <t>RRS-2020-104080</t>
  </si>
  <si>
    <t>RRS-2020-104090</t>
  </si>
  <si>
    <t>RRS-2020-104100</t>
  </si>
  <si>
    <t>RRS-2020-104110</t>
  </si>
  <si>
    <t>RRS-2020-104130</t>
  </si>
  <si>
    <t>RRS-2020-104140</t>
  </si>
  <si>
    <t>RRS-2020-104150</t>
  </si>
  <si>
    <t>RRS-2020-104160</t>
  </si>
  <si>
    <t>RRS-2020-104170</t>
  </si>
  <si>
    <t>RRS-2020-104180</t>
  </si>
  <si>
    <t>RRS-2020-104190</t>
  </si>
  <si>
    <t>RRS-2020-104200</t>
  </si>
  <si>
    <t>RRS-2020-104210</t>
  </si>
  <si>
    <t>RRS-2020-104220</t>
  </si>
  <si>
    <t>RRS-2020-104230</t>
  </si>
  <si>
    <t>RRS-2020-104240</t>
  </si>
  <si>
    <t>RRS-2020-104250</t>
  </si>
  <si>
    <t>RRS-2020-104260</t>
  </si>
  <si>
    <t>RRS-2020-104280</t>
  </si>
  <si>
    <t>RRS-2020-104300</t>
  </si>
  <si>
    <t>RRS-2020-105040</t>
  </si>
  <si>
    <t>RRS-2020-105050</t>
  </si>
  <si>
    <t>RRS-2020-105060</t>
  </si>
  <si>
    <t>RRS-2020-105070</t>
  </si>
  <si>
    <t>RRS-2020-105080</t>
  </si>
  <si>
    <t>RRS-2020-105090</t>
  </si>
  <si>
    <t>RRS-2020-105100</t>
  </si>
  <si>
    <t>RRS-2020-105110</t>
  </si>
  <si>
    <t>RRS-2020-105120</t>
  </si>
  <si>
    <t>RRS-2020-105130</t>
  </si>
  <si>
    <t>RRS-2020-105140</t>
  </si>
  <si>
    <t>RRS-2020-105150</t>
  </si>
  <si>
    <t>RRS-2020-105160</t>
  </si>
  <si>
    <t>RRS-2020-105170</t>
  </si>
  <si>
    <t>RRS-2020-105180</t>
  </si>
  <si>
    <t>RRS-2020-105190</t>
  </si>
  <si>
    <t>RRS-2020-105200</t>
  </si>
  <si>
    <t>RRS-2020-105210</t>
  </si>
  <si>
    <t>RRS-2020-105220</t>
  </si>
  <si>
    <t>RRS-2020-105230</t>
  </si>
  <si>
    <t>RRS-2020-105240</t>
  </si>
  <si>
    <t>RRS-2020-105250</t>
  </si>
  <si>
    <t>RRS-2020-105260</t>
  </si>
  <si>
    <t>RRS-2020-105280</t>
  </si>
  <si>
    <t>RRS-2020-105300</t>
  </si>
  <si>
    <t>RRS-2020-106040</t>
  </si>
  <si>
    <t>RRS-2020-106050</t>
  </si>
  <si>
    <t>RRS-2020-106060</t>
  </si>
  <si>
    <t>RRS-2020-106070</t>
  </si>
  <si>
    <t>RRS-2020-106080</t>
  </si>
  <si>
    <t>RRS-2020-106090</t>
  </si>
  <si>
    <t>RRS-2020-106100</t>
  </si>
  <si>
    <t>RRS-2020-106110</t>
  </si>
  <si>
    <t>RRS-2020-106120</t>
  </si>
  <si>
    <t>RRS-2020-106130</t>
  </si>
  <si>
    <t>RRS-2020-106140</t>
  </si>
  <si>
    <t>RRS-2020-106150</t>
  </si>
  <si>
    <t>RRS-2020-106160</t>
  </si>
  <si>
    <t>RRS-2020-106170</t>
  </si>
  <si>
    <t>RRS-2020-106180</t>
  </si>
  <si>
    <t>RRS-2020-106190</t>
  </si>
  <si>
    <t>RRS-2020-106200</t>
  </si>
  <si>
    <t>RRS-2020-106210</t>
  </si>
  <si>
    <t>RRS-2020-106220</t>
  </si>
  <si>
    <t>RRS-2020-106230</t>
  </si>
  <si>
    <t>RRS-2020-106240</t>
  </si>
  <si>
    <t>RRS-2020-106250</t>
  </si>
  <si>
    <t>RRS-2020-106260</t>
  </si>
  <si>
    <t>RRS-2020-106280</t>
  </si>
  <si>
    <t>RRS-2020-106300</t>
  </si>
  <si>
    <t>RRS-2020-113040</t>
  </si>
  <si>
    <t>RRS-2020-113050</t>
  </si>
  <si>
    <t>RRS-2020-113060</t>
  </si>
  <si>
    <t>RRS-2020-113070</t>
  </si>
  <si>
    <t>RRS-2020-113080</t>
  </si>
  <si>
    <t>RRS-2020-113090</t>
  </si>
  <si>
    <t>RRS-2020-113100</t>
  </si>
  <si>
    <t>RRS-2020-113110</t>
  </si>
  <si>
    <t>RRS-2020-113120</t>
  </si>
  <si>
    <t>RRS-2020-113130</t>
  </si>
  <si>
    <t>RRS-2020-113140</t>
  </si>
  <si>
    <t>RRS-2020-113150</t>
  </si>
  <si>
    <t>RRS-2020-113160</t>
  </si>
  <si>
    <t>RRS-2020-113170</t>
  </si>
  <si>
    <t>RRS-2020-113180</t>
  </si>
  <si>
    <t>RRS-2020-113190</t>
  </si>
  <si>
    <t>RRS-2020-113200</t>
  </si>
  <si>
    <t>RRS-2020-113210</t>
  </si>
  <si>
    <t>RRS-2020-113220</t>
  </si>
  <si>
    <t>RRS-2020-113230</t>
  </si>
  <si>
    <t>RRS-2020-113240</t>
  </si>
  <si>
    <t>RRS-2020-113250</t>
  </si>
  <si>
    <t>RRS-2020-113260</t>
  </si>
  <si>
    <t>RRS-2020-113280</t>
  </si>
  <si>
    <t>RRS-2020-113300</t>
  </si>
  <si>
    <t>RRS-2020-114040</t>
  </si>
  <si>
    <t>RRS-2020-114050</t>
  </si>
  <si>
    <t>RRS-2020-114060</t>
  </si>
  <si>
    <t>RRS-2020-114070</t>
  </si>
  <si>
    <t>RRS-2020-114080</t>
  </si>
  <si>
    <t>RRS-2020-114090</t>
  </si>
  <si>
    <t>RRS-2020-114100</t>
  </si>
  <si>
    <t>RRS-2020-114110</t>
  </si>
  <si>
    <t>RRS-2020-114120</t>
  </si>
  <si>
    <t>RRS-2020-114130</t>
  </si>
  <si>
    <t>RRS-2020-114140</t>
  </si>
  <si>
    <t>RRS-2020-114150</t>
  </si>
  <si>
    <t>RRS-2020-114160</t>
  </si>
  <si>
    <t>RRS-2020-114170</t>
  </si>
  <si>
    <t>RRS-2020-114180</t>
  </si>
  <si>
    <t>RRS-2020-114190</t>
  </si>
  <si>
    <t>RRS-2020-114200</t>
  </si>
  <si>
    <t>RRS-2020-114210</t>
  </si>
  <si>
    <t>RRS-2020-114220</t>
  </si>
  <si>
    <t>RRS-2020-114230</t>
  </si>
  <si>
    <t>RRS-2020-114240</t>
  </si>
  <si>
    <t>RRS-2020-114250</t>
  </si>
  <si>
    <t>RRS-2020-114260</t>
  </si>
  <si>
    <t>RRS-2020-114280</t>
  </si>
  <si>
    <t>RRS-2020-114300</t>
  </si>
  <si>
    <t>RRS-2020-115040</t>
  </si>
  <si>
    <t>RRS-2020-115050</t>
  </si>
  <si>
    <t>RRS-2020-115060</t>
  </si>
  <si>
    <t>RRS-2020-115070</t>
  </si>
  <si>
    <t>RRS-2020-115080</t>
  </si>
  <si>
    <t>RRS-2020-115090</t>
  </si>
  <si>
    <t>RRS-2020-115100</t>
  </si>
  <si>
    <t>RRS-2020-115110</t>
  </si>
  <si>
    <t>RRS-2020-115120</t>
  </si>
  <si>
    <t>RRS-2020-115130</t>
  </si>
  <si>
    <t>RRS-2020-115140</t>
  </si>
  <si>
    <t>RRS-2020-115150</t>
  </si>
  <si>
    <t>RRS-2020-115160</t>
  </si>
  <si>
    <t>RRS-2020-115170</t>
  </si>
  <si>
    <t>RRS-2020-115180</t>
  </si>
  <si>
    <t>RRS-2020-115190</t>
  </si>
  <si>
    <t>RRS-2020-115200</t>
  </si>
  <si>
    <t>RRS-2020-115210</t>
  </si>
  <si>
    <t>RRS-2020-115220</t>
  </si>
  <si>
    <t>RRS-2020-115230</t>
  </si>
  <si>
    <t>RRS-2020-115240</t>
  </si>
  <si>
    <t>RRS-2020-115250</t>
  </si>
  <si>
    <t>RRS-2020-115260</t>
  </si>
  <si>
    <t>RRS-2020-115280</t>
  </si>
  <si>
    <t>RRS-2020-115300</t>
  </si>
  <si>
    <t>RRS-2020-116040</t>
  </si>
  <si>
    <t>RRS-2020-116050</t>
  </si>
  <si>
    <t>RRS-2020-116060</t>
  </si>
  <si>
    <t>RRS-2020-116070</t>
  </si>
  <si>
    <t>RRS-2020-116080</t>
  </si>
  <si>
    <t>RRS-2020-116090</t>
  </si>
  <si>
    <t>RRS-2020-116100</t>
  </si>
  <si>
    <t>RRS-2020-116110</t>
  </si>
  <si>
    <t>RRS-2020-116120</t>
  </si>
  <si>
    <t>RRS-2020-116130</t>
  </si>
  <si>
    <t>RRS-2020-116140</t>
  </si>
  <si>
    <t>RRS-2020-116150</t>
  </si>
  <si>
    <t>RRS-2020-116160</t>
  </si>
  <si>
    <t>RRS-2020-116170</t>
  </si>
  <si>
    <t>RRS-2020-116180</t>
  </si>
  <si>
    <t>RRS-2020-116190</t>
  </si>
  <si>
    <t>RRS-2020-116200</t>
  </si>
  <si>
    <t>RRS-2020-116210</t>
  </si>
  <si>
    <t>RRS-2020-116220</t>
  </si>
  <si>
    <t>RRS-2020-116230</t>
  </si>
  <si>
    <t>RRS-2020-116240</t>
  </si>
  <si>
    <t>RRS-2020-116250</t>
  </si>
  <si>
    <t>RRS-2020-116260</t>
  </si>
  <si>
    <t>RRS-2020-116280</t>
  </si>
  <si>
    <t>RRS-2020-116300</t>
  </si>
  <si>
    <t>RRS-2020-203040</t>
  </si>
  <si>
    <t>RRS-2020-203050</t>
  </si>
  <si>
    <t>RRS-2020-203060</t>
  </si>
  <si>
    <t>RRS-2020-203070</t>
  </si>
  <si>
    <t>RRS-2020-203080</t>
  </si>
  <si>
    <t>RRS-2020-203090</t>
  </si>
  <si>
    <t>RRS-2020-203100</t>
  </si>
  <si>
    <t>RRS-2020-203110</t>
  </si>
  <si>
    <t>RRS-2020-203120</t>
  </si>
  <si>
    <t>RRS-2020-203130</t>
  </si>
  <si>
    <t>RRS-2020-203140</t>
  </si>
  <si>
    <t>RRS-2020-203150</t>
  </si>
  <si>
    <t>RRS-2020-203160</t>
  </si>
  <si>
    <t>RRS-2020-203170</t>
  </si>
  <si>
    <t>RRS-2020-203180</t>
  </si>
  <si>
    <t>RRS-2020-203190</t>
  </si>
  <si>
    <t>RRS-2020-203200</t>
  </si>
  <si>
    <t>RRS-2020-203210</t>
  </si>
  <si>
    <t>RRS-2020-203220</t>
  </si>
  <si>
    <t>RRS-2020-203230</t>
  </si>
  <si>
    <t>RRS-2020-203240</t>
  </si>
  <si>
    <t>RRS-2020-203250</t>
  </si>
  <si>
    <t>RRS-2020-203260</t>
  </si>
  <si>
    <t>RRS-2020-203280</t>
  </si>
  <si>
    <t>RRS-2020-203300</t>
  </si>
  <si>
    <t>RRS-2020-204040</t>
  </si>
  <si>
    <t>RRS-2020-204050</t>
  </si>
  <si>
    <t>RRS-2020-204060</t>
  </si>
  <si>
    <t>RRS-2020-204070</t>
  </si>
  <si>
    <t>RRS-2020-204080</t>
  </si>
  <si>
    <t>RRS-2020-204090</t>
  </si>
  <si>
    <t>RRS-2020-204100</t>
  </si>
  <si>
    <t>RRS-2020-204110</t>
  </si>
  <si>
    <t>RRS-2020-204120</t>
  </si>
  <si>
    <t>RRS-2020-204130</t>
  </si>
  <si>
    <t>RRS-2020-204140</t>
  </si>
  <si>
    <t>RRS-2020-204150</t>
  </si>
  <si>
    <t>RRS-2020-204160</t>
  </si>
  <si>
    <t>RRS-2020-204170</t>
  </si>
  <si>
    <t>RRS-2020-204180</t>
  </si>
  <si>
    <t>RRS-2020-204190</t>
  </si>
  <si>
    <t>RRS-2020-204200</t>
  </si>
  <si>
    <t>RRS-2020-204210</t>
  </si>
  <si>
    <t>RRS-2020-204220</t>
  </si>
  <si>
    <t>RRS-2020-204230</t>
  </si>
  <si>
    <t>RRS-2020-204240</t>
  </si>
  <si>
    <t>RRS-2020-204250</t>
  </si>
  <si>
    <t>RRS-2020-204260</t>
  </si>
  <si>
    <t>RRS-2020-204280</t>
  </si>
  <si>
    <t>RRS-2020-204300</t>
  </si>
  <si>
    <t>RRS-2020-205040</t>
  </si>
  <si>
    <t>RRS-2020-205050</t>
  </si>
  <si>
    <t>RRS-2020-205060</t>
  </si>
  <si>
    <t>RRS-2020-205070</t>
  </si>
  <si>
    <t>RRS-2020-205080</t>
  </si>
  <si>
    <t>RRS-2020-205090</t>
  </si>
  <si>
    <t>RRS-2020-205100</t>
  </si>
  <si>
    <t>RRS-2020-205110</t>
  </si>
  <si>
    <t>RRS-2020-205120</t>
  </si>
  <si>
    <t>RRS-2020-205130</t>
  </si>
  <si>
    <t>RRS-2020-205140</t>
  </si>
  <si>
    <t>RRS-2020-205150</t>
  </si>
  <si>
    <t>RRS-2020-205160</t>
  </si>
  <si>
    <t>RRS-2020-205170</t>
  </si>
  <si>
    <t>RRS-2020-205180</t>
  </si>
  <si>
    <t>RRS-2020-205190</t>
  </si>
  <si>
    <t>RRS-2020-205200</t>
  </si>
  <si>
    <t>RRS-2020-205210</t>
  </si>
  <si>
    <t>RRS-2020-205220</t>
  </si>
  <si>
    <t>RRS-2020-205230</t>
  </si>
  <si>
    <t>RRS-2020-205240</t>
  </si>
  <si>
    <t>RRS-2020-205250</t>
  </si>
  <si>
    <t>RRS-2020-205260</t>
  </si>
  <si>
    <t>RRS-2020-205280</t>
  </si>
  <si>
    <t>RRS-2020-205300</t>
  </si>
  <si>
    <t>RRS-2020-206040</t>
  </si>
  <si>
    <t>RRS-2020-206050</t>
  </si>
  <si>
    <t>RRS-2020-206060</t>
  </si>
  <si>
    <t>RRS-2020-206070</t>
  </si>
  <si>
    <t>RRS-2020-206080</t>
  </si>
  <si>
    <t>RRS-2020-206090</t>
  </si>
  <si>
    <t>RRS-2020-206100</t>
  </si>
  <si>
    <t>RRS-2020-206110</t>
  </si>
  <si>
    <t>RRS-2020-206120</t>
  </si>
  <si>
    <t>RRS-2020-206130</t>
  </si>
  <si>
    <t>RRS-2020-206140</t>
  </si>
  <si>
    <t>RRS-2020-206150</t>
  </si>
  <si>
    <t>RRS-2020-206160</t>
  </si>
  <si>
    <t>RRS-2020-206170</t>
  </si>
  <si>
    <t>RRS-2020-206180</t>
  </si>
  <si>
    <t>RRS-2020-206190</t>
  </si>
  <si>
    <t>RRS-2020-206200</t>
  </si>
  <si>
    <t>RRS-2020-206210</t>
  </si>
  <si>
    <t>RRS-2020-206220</t>
  </si>
  <si>
    <t>RRS-2020-206230</t>
  </si>
  <si>
    <t>RRS-2020-206240</t>
  </si>
  <si>
    <t>RRS-2020-206250</t>
  </si>
  <si>
    <t>RRS-2020-206260</t>
  </si>
  <si>
    <t>RRS-2020-206280</t>
  </si>
  <si>
    <t>RRS-2020-206300</t>
  </si>
  <si>
    <t>RRS-2020-212060</t>
  </si>
  <si>
    <t>RRS-2020-212070</t>
  </si>
  <si>
    <t>RRS-2020-212080</t>
  </si>
  <si>
    <t>RRS-2020-212090</t>
  </si>
  <si>
    <t>RRS-2020-212100</t>
  </si>
  <si>
    <t>RRS-2020-212110</t>
  </si>
  <si>
    <t>RRS-2020-212120</t>
  </si>
  <si>
    <t>RRS-2020-212130</t>
  </si>
  <si>
    <t>RRS-2020-212140</t>
  </si>
  <si>
    <t>RRS-2020-212150</t>
  </si>
  <si>
    <t>RRS-2020-212160</t>
  </si>
  <si>
    <t>RRS-2020-212170</t>
  </si>
  <si>
    <t>RRS-2020-212180</t>
  </si>
  <si>
    <t>RRS-2020-212190</t>
  </si>
  <si>
    <t>RRS-2020-212200</t>
  </si>
  <si>
    <t>RRS-2020-212210</t>
  </si>
  <si>
    <t>RRS-2020-212220</t>
  </si>
  <si>
    <t>RRS-2020-212230</t>
  </si>
  <si>
    <t>RRS-2020-212240</t>
  </si>
  <si>
    <t>RRS-2020-212250</t>
  </si>
  <si>
    <t>RRS-2020-212260</t>
  </si>
  <si>
    <t>RRS-2020-212280</t>
  </si>
  <si>
    <t>RRS-2020-212300</t>
  </si>
  <si>
    <t>RRS-2020-213040</t>
  </si>
  <si>
    <t>RRS-2020-213050</t>
  </si>
  <si>
    <t>RRS-2020-213060</t>
  </si>
  <si>
    <t>RRS-2020-213070</t>
  </si>
  <si>
    <t>RRS-2020-213080</t>
  </si>
  <si>
    <t>RRS-2020-213090</t>
  </si>
  <si>
    <t>RRS-2020-213100</t>
  </si>
  <si>
    <t>RRS-2020-213110</t>
  </si>
  <si>
    <t>RRS-2020-213120</t>
  </si>
  <si>
    <t>RRS-2020-213130</t>
  </si>
  <si>
    <t>RRS-2020-213140</t>
  </si>
  <si>
    <t>RRS-2020-213150</t>
  </si>
  <si>
    <t>RRS-2020-213160</t>
  </si>
  <si>
    <t>RRS-2020-213170</t>
  </si>
  <si>
    <t>RRS-2020-213180</t>
  </si>
  <si>
    <t>RRS-2020-213190</t>
  </si>
  <si>
    <t>RRS-2020-213200</t>
  </si>
  <si>
    <t>RRS-2020-213210</t>
  </si>
  <si>
    <t>RRS-2020-213220</t>
  </si>
  <si>
    <t>RRS-2020-213230</t>
  </si>
  <si>
    <t>RRS-2020-213240</t>
  </si>
  <si>
    <t>RRS-2020-213250</t>
  </si>
  <si>
    <t>RRS-2020-213260</t>
  </si>
  <si>
    <t>RRS-2020-213280</t>
  </si>
  <si>
    <t>RRS-2020-213300</t>
  </si>
  <si>
    <t>RRS-2020-214040</t>
  </si>
  <si>
    <t>RRS-2020-214050</t>
  </si>
  <si>
    <t>RRS-2020-214060</t>
  </si>
  <si>
    <t>RRS-2020-214070</t>
  </si>
  <si>
    <t>RRS-2020-214080</t>
  </si>
  <si>
    <t>RRS-2020-214090</t>
  </si>
  <si>
    <t>RRS-2020-214100</t>
  </si>
  <si>
    <t>RRS-2020-214110</t>
  </si>
  <si>
    <t>RRS-2020-214120</t>
  </si>
  <si>
    <t>RRS-2020-214130</t>
  </si>
  <si>
    <t>RRS-2020-214140</t>
  </si>
  <si>
    <t>RRS-2020-214150</t>
  </si>
  <si>
    <t>RRS-2020-214160</t>
  </si>
  <si>
    <t>RRS-2020-214170</t>
  </si>
  <si>
    <t>RRS-2020-214180</t>
  </si>
  <si>
    <t>RRS-2020-214190</t>
  </si>
  <si>
    <t>RRS-2020-214200</t>
  </si>
  <si>
    <t>RRS-2020-214210</t>
  </si>
  <si>
    <t>RRS-2020-214220</t>
  </si>
  <si>
    <t>RRS-2020-214230</t>
  </si>
  <si>
    <t>RRS-2020-214240</t>
  </si>
  <si>
    <t>RRS-2020-214250</t>
  </si>
  <si>
    <t>RRS-2020-214260</t>
  </si>
  <si>
    <t>RRS-2020-214280</t>
  </si>
  <si>
    <t>RRS-2020-214300</t>
  </si>
  <si>
    <t>RRS-2020-215040</t>
  </si>
  <si>
    <t>RRS-2020-215050</t>
  </si>
  <si>
    <t>RRS-2020-215060</t>
  </si>
  <si>
    <t>RRS-2020-215070</t>
  </si>
  <si>
    <t>RRS-2020-215080</t>
  </si>
  <si>
    <t>RRS-2020-215090</t>
  </si>
  <si>
    <t>RRS-2020-215100</t>
  </si>
  <si>
    <t>RRS-2020-215110</t>
  </si>
  <si>
    <t>RRS-2020-215120</t>
  </si>
  <si>
    <t>RRS-2020-215130</t>
  </si>
  <si>
    <t>RRS-2020-215140</t>
  </si>
  <si>
    <t>RRS-2020-215150</t>
  </si>
  <si>
    <t>RRS-2020-215160</t>
  </si>
  <si>
    <t>RRS-2020-215170</t>
  </si>
  <si>
    <t>RRS-2020-215180</t>
  </si>
  <si>
    <t>RRS-2020-215190</t>
  </si>
  <si>
    <t>RRS-2020-215200</t>
  </si>
  <si>
    <t>RRS-2020-215210</t>
  </si>
  <si>
    <t>RRS-2020-215220</t>
  </si>
  <si>
    <t>RRS-2020-215230</t>
  </si>
  <si>
    <t>RRS-2020-215240</t>
  </si>
  <si>
    <t>RRS-2020-215250</t>
  </si>
  <si>
    <t>RRS-2020-215260</t>
  </si>
  <si>
    <t>RRS-2020-215280</t>
  </si>
  <si>
    <t>RRS-2020-215300</t>
  </si>
  <si>
    <t>RRS-2020-216040</t>
  </si>
  <si>
    <t>RRS-2020-216050</t>
  </si>
  <si>
    <t>RRS-2020-216060</t>
  </si>
  <si>
    <t>RRS-2020-216070</t>
  </si>
  <si>
    <t>RRS-2020-216080</t>
  </si>
  <si>
    <t>RRS-2020-216090</t>
  </si>
  <si>
    <t>RRS-2020-216100</t>
  </si>
  <si>
    <t>RRS-2020-216110</t>
  </si>
  <si>
    <t>RRS-2020-216120</t>
  </si>
  <si>
    <t>RRS-2020-216130</t>
  </si>
  <si>
    <t>RRS-2020-216140</t>
  </si>
  <si>
    <t>RRS-2020-216150</t>
  </si>
  <si>
    <t>RRS-2020-216160</t>
  </si>
  <si>
    <t>RRS-2020-216170</t>
  </si>
  <si>
    <t>RRS-2020-216180</t>
  </si>
  <si>
    <t>RRS-2020-216190</t>
  </si>
  <si>
    <t>RRS-2020-216200</t>
  </si>
  <si>
    <t>RRS-2020-216210</t>
  </si>
  <si>
    <t>RRS-2020-216220</t>
  </si>
  <si>
    <t>RRS-2020-216230</t>
  </si>
  <si>
    <t>RRS-2020-216240</t>
  </si>
  <si>
    <t>RRS-2020-216250</t>
  </si>
  <si>
    <t>RRS-2020-216260</t>
  </si>
  <si>
    <t>RRS-2020-216280</t>
  </si>
  <si>
    <t>RRS-2020-216300</t>
  </si>
  <si>
    <t>RRS-2020-222060</t>
  </si>
  <si>
    <t>RRS-2020-222070</t>
  </si>
  <si>
    <t>RRS-2020-222080</t>
  </si>
  <si>
    <t>RRS-2020-222090</t>
  </si>
  <si>
    <t>RRS-2020-222100</t>
  </si>
  <si>
    <t>RRS-2020-222110</t>
  </si>
  <si>
    <t>RRS-2020-222120</t>
  </si>
  <si>
    <t>RRS-2020-222130</t>
  </si>
  <si>
    <t>RRS-2020-222140</t>
  </si>
  <si>
    <t>RRS-2020-222150</t>
  </si>
  <si>
    <t>RRS-2020-222160</t>
  </si>
  <si>
    <t>RRS-2020-222170</t>
  </si>
  <si>
    <t>RRS-2020-222180</t>
  </si>
  <si>
    <t>RRS-2020-222190</t>
  </si>
  <si>
    <t>RRS-2020-222200</t>
  </si>
  <si>
    <t>RRS-2020-222210</t>
  </si>
  <si>
    <t>RRS-2020-222220</t>
  </si>
  <si>
    <t>RRS-2020-222230</t>
  </si>
  <si>
    <t>RRS-2020-222240</t>
  </si>
  <si>
    <t>RRS-2020-222250</t>
  </si>
  <si>
    <t>RRS-2020-222260</t>
  </si>
  <si>
    <t>RRS-2020-222280</t>
  </si>
  <si>
    <t>RRS-2020-222300</t>
  </si>
  <si>
    <t>RRS-2020-223040</t>
  </si>
  <si>
    <t>RRS-2020-223050</t>
  </si>
  <si>
    <t>RRS-2020-223060</t>
  </si>
  <si>
    <t>RRS-2020-223070</t>
  </si>
  <si>
    <t>RRS-2020-223080</t>
  </si>
  <si>
    <t>RRS-2020-223090</t>
  </si>
  <si>
    <t>RRS-2020-223100</t>
  </si>
  <si>
    <t>RRS-2020-223110</t>
  </si>
  <si>
    <t>RRS-2020-223120</t>
  </si>
  <si>
    <t>RRS-2020-223130</t>
  </si>
  <si>
    <t>RRS-2020-223140</t>
  </si>
  <si>
    <t>RRS-2020-223150</t>
  </si>
  <si>
    <t>RRS-2020-223160</t>
  </si>
  <si>
    <t>RRS-2020-223170</t>
  </si>
  <si>
    <t>RRS-2020-223180</t>
  </si>
  <si>
    <t>RRS-2020-223190</t>
  </si>
  <si>
    <t>RRS-2020-223200</t>
  </si>
  <si>
    <t>RRS-2020-223210</t>
  </si>
  <si>
    <t>RRS-2020-223220</t>
  </si>
  <si>
    <t>RRS-2020-223230</t>
  </si>
  <si>
    <t>RRS-2020-223240</t>
  </si>
  <si>
    <t>RRS-2020-223250</t>
  </si>
  <si>
    <t>RRS-2020-223260</t>
  </si>
  <si>
    <t>RRS-2020-223280</t>
  </si>
  <si>
    <t>RRS-2020-223300</t>
  </si>
  <si>
    <t>RRS-2020-224040</t>
  </si>
  <si>
    <t>RRS-2020-224050</t>
  </si>
  <si>
    <t>RRS-2020-224060</t>
  </si>
  <si>
    <t>RRS-2020-224070</t>
  </si>
  <si>
    <t>RRS-2020-224080</t>
  </si>
  <si>
    <t>RRS-2020-224090</t>
  </si>
  <si>
    <t>RRS-2020-224100</t>
  </si>
  <si>
    <t>RRS-2020-224110</t>
  </si>
  <si>
    <t>RRS-2020-224120</t>
  </si>
  <si>
    <t>RRS-2020-224130</t>
  </si>
  <si>
    <t>RRS-2020-224140</t>
  </si>
  <si>
    <t>RRS-2020-224150</t>
  </si>
  <si>
    <t>RRS-2020-224160</t>
  </si>
  <si>
    <t>RRS-2020-224170</t>
  </si>
  <si>
    <t>RRS-2020-224180</t>
  </si>
  <si>
    <t>RRS-2020-224190</t>
  </si>
  <si>
    <t>RRS-2020-224200</t>
  </si>
  <si>
    <t>RRS-2020-224210</t>
  </si>
  <si>
    <t>RRS-2020-224220</t>
  </si>
  <si>
    <t>RRS-2020-224230</t>
  </si>
  <si>
    <t>RRS-2020-224240</t>
  </si>
  <si>
    <t>RRS-2020-224250</t>
  </si>
  <si>
    <t>RRS-2020-224260</t>
  </si>
  <si>
    <t>RRS-2020-224280</t>
  </si>
  <si>
    <t>RRS-2020-224300</t>
  </si>
  <si>
    <t>RRS-2020-225040</t>
  </si>
  <si>
    <t>RRS-2020-225050</t>
  </si>
  <si>
    <t>RRS-2020-225060</t>
  </si>
  <si>
    <t>RRS-2020-225070</t>
  </si>
  <si>
    <t>RRS-2020-225080</t>
  </si>
  <si>
    <t>RRS-2020-225090</t>
  </si>
  <si>
    <t>RRS-2020-225100</t>
  </si>
  <si>
    <t>RRS-2020-225110</t>
  </si>
  <si>
    <t>RRS-2020-225120</t>
  </si>
  <si>
    <t>RRS-2020-225130</t>
  </si>
  <si>
    <t>RRS-2020-225140</t>
  </si>
  <si>
    <t>RRS-2020-225150</t>
  </si>
  <si>
    <t>RRS-2020-225160</t>
  </si>
  <si>
    <t>RRS-2020-225170</t>
  </si>
  <si>
    <t>RRS-2020-225180</t>
  </si>
  <si>
    <t>RRS-2020-225190</t>
  </si>
  <si>
    <t>RRS-2020-225200</t>
  </si>
  <si>
    <t>RRS-2020-225210</t>
  </si>
  <si>
    <t>RRS-2020-225220</t>
  </si>
  <si>
    <t>RRS-2020-225230</t>
  </si>
  <si>
    <t>RRS-2020-225240</t>
  </si>
  <si>
    <t>RRS-2020-225250</t>
  </si>
  <si>
    <t>RRS-2020-225260</t>
  </si>
  <si>
    <t>RRS-2020-225280</t>
  </si>
  <si>
    <t>RRS-2020-225300</t>
  </si>
  <si>
    <t>RRS-2020-226040</t>
  </si>
  <si>
    <t>RRS-2020-226050</t>
  </si>
  <si>
    <t>RRS-2020-226060</t>
  </si>
  <si>
    <t>RRS-2020-226070</t>
  </si>
  <si>
    <t>RRS-2020-226080</t>
  </si>
  <si>
    <t>RRS-2020-226090</t>
  </si>
  <si>
    <t>RRS-2020-226100</t>
  </si>
  <si>
    <t>RRS-2020-226110</t>
  </si>
  <si>
    <t>RRS-2020-226120</t>
  </si>
  <si>
    <t>RRS-2020-226130</t>
  </si>
  <si>
    <t>RRS-2020-226140</t>
  </si>
  <si>
    <t>RRS-2020-226150</t>
  </si>
  <si>
    <t>RRS-2020-226160</t>
  </si>
  <si>
    <t>RRS-2020-226170</t>
  </si>
  <si>
    <t>RRS-2020-226180</t>
  </si>
  <si>
    <t>RRS-2020-226190</t>
  </si>
  <si>
    <t>RRS-2020-226200</t>
  </si>
  <si>
    <t>RRS-2020-226210</t>
  </si>
  <si>
    <t>RRS-2020-226220</t>
  </si>
  <si>
    <t>RRS-2020-226230</t>
  </si>
  <si>
    <t>RRS-2020-226240</t>
  </si>
  <si>
    <t>RRS-2020-226250</t>
  </si>
  <si>
    <t>RRS-2020-226260</t>
  </si>
  <si>
    <t>RRS-2020-226280</t>
  </si>
  <si>
    <t>RRS-2020-226300</t>
  </si>
  <si>
    <t>RRS-2020-303040</t>
  </si>
  <si>
    <t>RRS-2020-303050</t>
  </si>
  <si>
    <t>RRS-2020-303060</t>
  </si>
  <si>
    <t>RRS-2020-303070</t>
  </si>
  <si>
    <t>RRS-2020-303080</t>
  </si>
  <si>
    <t>RRS-2020-303090</t>
  </si>
  <si>
    <t>RRS-2020-303100</t>
  </si>
  <si>
    <t>RRS-2020-303110</t>
  </si>
  <si>
    <t>RRS-2020-303120</t>
  </si>
  <si>
    <t>RRS-2020-303130</t>
  </si>
  <si>
    <t>RRS-2020-303140</t>
  </si>
  <si>
    <t>RRS-2020-303150</t>
  </si>
  <si>
    <t>RRS-2020-303160</t>
  </si>
  <si>
    <t>RRS-2020-303170</t>
  </si>
  <si>
    <t>RRS-2020-303180</t>
  </si>
  <si>
    <t>RRS-2020-303190</t>
  </si>
  <si>
    <t>RRS-2020-303200</t>
  </si>
  <si>
    <t>RRS-2020-303210</t>
  </si>
  <si>
    <t>RRS-2020-303220</t>
  </si>
  <si>
    <t>RRS-2020-303230</t>
  </si>
  <si>
    <t>RRS-2020-303240</t>
  </si>
  <si>
    <t>RRS-2020-303250</t>
  </si>
  <si>
    <t>RRS-2020-303260</t>
  </si>
  <si>
    <t>RRS-2020-303280</t>
  </si>
  <si>
    <t>RRS-2020-303300</t>
  </si>
  <si>
    <t>RRS-2020-304040</t>
  </si>
  <si>
    <t>RRS-2020-304050</t>
  </si>
  <si>
    <t>RRS-2020-304060</t>
  </si>
  <si>
    <t>RRS-2020-304070</t>
  </si>
  <si>
    <t>RRS-2020-304080</t>
  </si>
  <si>
    <t>RRS-2020-304090</t>
  </si>
  <si>
    <t>RRS-2020-304100</t>
  </si>
  <si>
    <t>RRS-2020-304110</t>
  </si>
  <si>
    <t>RRS-2020-304120</t>
  </si>
  <si>
    <t>RRS-2020-304130</t>
  </si>
  <si>
    <t>RRS-2020-304140</t>
  </si>
  <si>
    <t>RRS-2020-304150</t>
  </si>
  <si>
    <t>RRS-2020-304160</t>
  </si>
  <si>
    <t>RRS-2020-304170</t>
  </si>
  <si>
    <t>RRS-2020-304180</t>
  </si>
  <si>
    <t>RRS-2020-304190</t>
  </si>
  <si>
    <t>RRS-2020-304200</t>
  </si>
  <si>
    <t>RRS-2020-304210</t>
  </si>
  <si>
    <t>RRS-2020-304220</t>
  </si>
  <si>
    <t>RRS-2020-304230</t>
  </si>
  <si>
    <t>RRS-2020-304240</t>
  </si>
  <si>
    <t>RRS-2020-304250</t>
  </si>
  <si>
    <t>RRS-2020-304260</t>
  </si>
  <si>
    <t>RRS-2020-304280</t>
  </si>
  <si>
    <t>RRS-2020-304300</t>
  </si>
  <si>
    <t>RRS-2020-305040</t>
  </si>
  <si>
    <t>RRS-2020-305050</t>
  </si>
  <si>
    <t>RRS-2020-305060</t>
  </si>
  <si>
    <t>RRS-2020-305070</t>
  </si>
  <si>
    <t>RRS-2020-305080</t>
  </si>
  <si>
    <t>RRS-2020-305090</t>
  </si>
  <si>
    <t>RRS-2020-305100</t>
  </si>
  <si>
    <t>RRS-2020-305110</t>
  </si>
  <si>
    <t>RRS-2020-305120</t>
  </si>
  <si>
    <t>RRS-2020-305130</t>
  </si>
  <si>
    <t>RRS-2020-305140</t>
  </si>
  <si>
    <t>RRS-2020-305150</t>
  </si>
  <si>
    <t>RRS-2020-305160</t>
  </si>
  <si>
    <t>RRS-2020-305170</t>
  </si>
  <si>
    <t>RRS-2020-305180</t>
  </si>
  <si>
    <t>RRS-2020-305190</t>
  </si>
  <si>
    <t>RRS-2020-305200</t>
  </si>
  <si>
    <t>RRS-2020-305210</t>
  </si>
  <si>
    <t>RRS-2020-305220</t>
  </si>
  <si>
    <t>RRS-2020-305230</t>
  </si>
  <si>
    <t>RRS-2020-305240</t>
  </si>
  <si>
    <t>RRS-2020-305250</t>
  </si>
  <si>
    <t>RRS-2020-305260</t>
  </si>
  <si>
    <t>RRS-2020-305280</t>
  </si>
  <si>
    <t>RRS-2020-305300</t>
  </si>
  <si>
    <t>RRS-2020-306040</t>
  </si>
  <si>
    <t>RRS-2020-306050</t>
  </si>
  <si>
    <t>RRS-2020-306060</t>
  </si>
  <si>
    <t>RRS-2020-306070</t>
  </si>
  <si>
    <t>RRS-2020-306080</t>
  </si>
  <si>
    <t>RRS-2020-306090</t>
  </si>
  <si>
    <t>RRS-2020-306100</t>
  </si>
  <si>
    <t>RRS-2020-306110</t>
  </si>
  <si>
    <t>RRS-2020-306120</t>
  </si>
  <si>
    <t>RRS-2020-306130</t>
  </si>
  <si>
    <t>RRS-2020-306140</t>
  </si>
  <si>
    <t>RRS-2020-306150</t>
  </si>
  <si>
    <t>RRS-2020-306160</t>
  </si>
  <si>
    <t>RRS-2020-306170</t>
  </si>
  <si>
    <t>RRS-2020-306180</t>
  </si>
  <si>
    <t>RRS-2020-306190</t>
  </si>
  <si>
    <t>RRS-2020-306200</t>
  </si>
  <si>
    <t>RRS-2020-306210</t>
  </si>
  <si>
    <t>RRS-2020-306220</t>
  </si>
  <si>
    <t>RRS-2020-306230</t>
  </si>
  <si>
    <t>RRS-2020-306240</t>
  </si>
  <si>
    <t>RRS-2020-306250</t>
  </si>
  <si>
    <t>RRS-2020-306260</t>
  </si>
  <si>
    <t>RRS-2020-306280</t>
  </si>
  <si>
    <t>RRS-2020-306300</t>
  </si>
  <si>
    <t>RRS-2020-332060</t>
  </si>
  <si>
    <t>RRS-2020-332070</t>
  </si>
  <si>
    <t>RRS-2020-332080</t>
  </si>
  <si>
    <t>RRS-2020-332090</t>
  </si>
  <si>
    <t>RRS-2020-332100</t>
  </si>
  <si>
    <t>RRS-2020-332110</t>
  </si>
  <si>
    <t>RRS-2020-332120</t>
  </si>
  <si>
    <t>RRS-2020-332130</t>
  </si>
  <si>
    <t>RRS-2020-332140</t>
  </si>
  <si>
    <t>RRS-2020-332150</t>
  </si>
  <si>
    <t>RRS-2020-332160</t>
  </si>
  <si>
    <t>RRS-2020-332170</t>
  </si>
  <si>
    <t>RRS-2020-332180</t>
  </si>
  <si>
    <t>RRS-2020-332190</t>
  </si>
  <si>
    <t>RRS-2020-332200</t>
  </si>
  <si>
    <t>RRS-2020-332210</t>
  </si>
  <si>
    <t>RRS-2020-332220</t>
  </si>
  <si>
    <t>RRS-2020-332230</t>
  </si>
  <si>
    <t>RRS-2020-332240</t>
  </si>
  <si>
    <t>RRS-2020-332250</t>
  </si>
  <si>
    <t>RRS-2020-332260</t>
  </si>
  <si>
    <t>RRS-2020-332280</t>
  </si>
  <si>
    <t>RRS-2020-332300</t>
  </si>
  <si>
    <t>RRS-2020-333040</t>
  </si>
  <si>
    <t>RRS-2020-333050</t>
  </si>
  <si>
    <t>RRS-2020-333060</t>
  </si>
  <si>
    <t>RRS-2020-333070</t>
  </si>
  <si>
    <t>RRS-2020-333080</t>
  </si>
  <si>
    <t>RRS-2020-333090</t>
  </si>
  <si>
    <t>RRS-2020-333100</t>
  </si>
  <si>
    <t>RRS-2020-333110</t>
  </si>
  <si>
    <t>RRS-2020-333120</t>
  </si>
  <si>
    <t>RRS-2020-333130</t>
  </si>
  <si>
    <t>RRS-2020-333140</t>
  </si>
  <si>
    <t>RRS-2020-333150</t>
  </si>
  <si>
    <t>RRS-2020-333160</t>
  </si>
  <si>
    <t>RRS-2020-333170</t>
  </si>
  <si>
    <t>RRS-2020-333180</t>
  </si>
  <si>
    <t>RRS-2020-333190</t>
  </si>
  <si>
    <t>RRS-2020-333200</t>
  </si>
  <si>
    <t>RRS-2020-333210</t>
  </si>
  <si>
    <t>RRS-2020-333220</t>
  </si>
  <si>
    <t>RRS-2020-333230</t>
  </si>
  <si>
    <t>RRS-2020-333240</t>
  </si>
  <si>
    <t>RRS-2020-333250</t>
  </si>
  <si>
    <t>RRS-2020-333260</t>
  </si>
  <si>
    <t>RRS-2020-333280</t>
  </si>
  <si>
    <t>RRS-2020-333300</t>
  </si>
  <si>
    <t>RRS-2020-334040</t>
  </si>
  <si>
    <t>RRS-2020-334050</t>
  </si>
  <si>
    <t>RRS-2020-334060</t>
  </si>
  <si>
    <t>RRS-2020-334070</t>
  </si>
  <si>
    <t>RRS-2020-334080</t>
  </si>
  <si>
    <t>RRS-2020-334090</t>
  </si>
  <si>
    <t>RRS-2020-334100</t>
  </si>
  <si>
    <t>RRS-2020-334110</t>
  </si>
  <si>
    <t>RRS-2020-334120</t>
  </si>
  <si>
    <t>RRS-2020-334130</t>
  </si>
  <si>
    <t>RRS-2020-334140</t>
  </si>
  <si>
    <t>RRS-2020-334150</t>
  </si>
  <si>
    <t>RRS-2020-334160</t>
  </si>
  <si>
    <t>RRS-2020-334170</t>
  </si>
  <si>
    <t>RRS-2020-334180</t>
  </si>
  <si>
    <t>RRS-2020-334190</t>
  </si>
  <si>
    <t>RRS-2020-334200</t>
  </si>
  <si>
    <t>RRS-2020-334210</t>
  </si>
  <si>
    <t>RRS-2020-334220</t>
  </si>
  <si>
    <t>RRS-2020-334230</t>
  </si>
  <si>
    <t>RRS-2020-334240</t>
  </si>
  <si>
    <t>RRS-2020-334250</t>
  </si>
  <si>
    <t>RRS-2020-334260</t>
  </si>
  <si>
    <t>RRS-2020-334280</t>
  </si>
  <si>
    <t>RRS-2020-334300</t>
  </si>
  <si>
    <t>RRS-2020-335040</t>
  </si>
  <si>
    <t>RRS-2020-335050</t>
  </si>
  <si>
    <t>RRS-2020-335060</t>
  </si>
  <si>
    <t>RRS-2020-335070</t>
  </si>
  <si>
    <t>RRS-2020-335080</t>
  </si>
  <si>
    <t>RRS-2020-335090</t>
  </si>
  <si>
    <t>RRS-2020-335100</t>
  </si>
  <si>
    <t>RRS-2020-335110</t>
  </si>
  <si>
    <t>RRS-2020-335120</t>
  </si>
  <si>
    <t>RRS-2020-335130</t>
  </si>
  <si>
    <t>RRS-2020-335140</t>
  </si>
  <si>
    <t>RRS-2020-335150</t>
  </si>
  <si>
    <t>RRS-2020-335160</t>
  </si>
  <si>
    <t>RRS-2020-335170</t>
  </si>
  <si>
    <t>RRS-2020-335180</t>
  </si>
  <si>
    <t>RRS-2020-335190</t>
  </si>
  <si>
    <t>RRS-2020-335200</t>
  </si>
  <si>
    <t>RRS-2020-335210</t>
  </si>
  <si>
    <t>RRS-2020-335220</t>
  </si>
  <si>
    <t>RRS-2020-335230</t>
  </si>
  <si>
    <t>RRS-2020-335240</t>
  </si>
  <si>
    <t>RRS-2020-335250</t>
  </si>
  <si>
    <t>RRS-2020-335260</t>
  </si>
  <si>
    <t>RRS-2020-335280</t>
  </si>
  <si>
    <t>RRS-2020-335300</t>
  </si>
  <si>
    <t>RRS-2020-336040</t>
  </si>
  <si>
    <t>RRS-2020-336050</t>
  </si>
  <si>
    <t>RRS-2020-336060</t>
  </si>
  <si>
    <t>RRS-2020-336070</t>
  </si>
  <si>
    <t>RRS-2020-336080</t>
  </si>
  <si>
    <t>RRS-2020-336090</t>
  </si>
  <si>
    <t>RRS-2020-336100</t>
  </si>
  <si>
    <t>RRS-2020-336110</t>
  </si>
  <si>
    <t>RRS-2020-336120</t>
  </si>
  <si>
    <t>RRS-2020-336130</t>
  </si>
  <si>
    <t>RRS-2020-336140</t>
  </si>
  <si>
    <t>RRS-2020-336150</t>
  </si>
  <si>
    <t>RRS-2020-336160</t>
  </si>
  <si>
    <t>RRS-2020-336170</t>
  </si>
  <si>
    <t>RRS-2020-336180</t>
  </si>
  <si>
    <t>RRS-2020-336190</t>
  </si>
  <si>
    <t>RRS-2020-336200</t>
  </si>
  <si>
    <t>RRS-2020-336210</t>
  </si>
  <si>
    <t>RRS-2020-336220</t>
  </si>
  <si>
    <t>RRS-2020-336230</t>
  </si>
  <si>
    <t>RRS-2020-336240</t>
  </si>
  <si>
    <t>RRS-2020-336250</t>
  </si>
  <si>
    <t>RRS-2020-336260</t>
  </si>
  <si>
    <t>RRS-2020-336280</t>
  </si>
  <si>
    <t>RRS-2020-336300</t>
  </si>
  <si>
    <t>RRS-2021-103040</t>
  </si>
  <si>
    <t>RRS-2021-103050</t>
  </si>
  <si>
    <t>RRS-2021-103060</t>
  </si>
  <si>
    <t>RRS-2021-103070</t>
  </si>
  <si>
    <t>RRS-2021-103080</t>
  </si>
  <si>
    <t>RRS-2021-103090</t>
  </si>
  <si>
    <t>RRS-2021-103100</t>
  </si>
  <si>
    <t>RRS-2021-103110</t>
  </si>
  <si>
    <t>RRS-2021-103120</t>
  </si>
  <si>
    <t>RRS-2021-103130</t>
  </si>
  <si>
    <t>RRS-2021-103140</t>
  </si>
  <si>
    <t>RRS-2021-103150</t>
  </si>
  <si>
    <t>RRS-2021-103160</t>
  </si>
  <si>
    <t>RRS-2021-103170</t>
  </si>
  <si>
    <t>RRS-2021-103180</t>
  </si>
  <si>
    <t>RRS-2021-103190</t>
  </si>
  <si>
    <t>RRS-2021-103200</t>
  </si>
  <si>
    <t>RRS-2021-103210</t>
  </si>
  <si>
    <t>RRS-2021-103220</t>
  </si>
  <si>
    <t>RRS-2021-103230</t>
  </si>
  <si>
    <t>RRS-2021-103240</t>
  </si>
  <si>
    <t>RRS-2021-103250</t>
  </si>
  <si>
    <t>RRS-2021-103260</t>
  </si>
  <si>
    <t>RRS-2021-103280</t>
  </si>
  <si>
    <t>RRS-2021-103300</t>
  </si>
  <si>
    <t>RRS-2021-104040</t>
  </si>
  <si>
    <t>RRS-2021-104050</t>
  </si>
  <si>
    <t>RRS-2021-104060</t>
  </si>
  <si>
    <t>RRS-2021-104070</t>
  </si>
  <si>
    <t>RRS-2021-104080</t>
  </si>
  <si>
    <t>RRS-2021-104090</t>
  </si>
  <si>
    <t>RRS-2021-104100</t>
  </si>
  <si>
    <t>RRS-2021-104110</t>
  </si>
  <si>
    <t>RRS-2021-104120</t>
  </si>
  <si>
    <t>RRS-2021-104130</t>
  </si>
  <si>
    <t>RRS-2021-104140</t>
  </si>
  <si>
    <t>RRS-2021-104150</t>
  </si>
  <si>
    <t>RRS-2021-104160</t>
  </si>
  <si>
    <t>RRS-2021-104170</t>
  </si>
  <si>
    <t>RRS-2021-104180</t>
  </si>
  <si>
    <t>RRS-2021-104190</t>
  </si>
  <si>
    <t>RRS-2021-104200</t>
  </si>
  <si>
    <t>RRS-2021-104210</t>
  </si>
  <si>
    <t>RRS-2021-104220</t>
  </si>
  <si>
    <t>RRS-2021-104230</t>
  </si>
  <si>
    <t>RRS-2021-104240</t>
  </si>
  <si>
    <t>RRS-2021-104250</t>
  </si>
  <si>
    <t>RRS-2021-104260</t>
  </si>
  <si>
    <t>RRS-2021-104280</t>
  </si>
  <si>
    <t>RRS-2021-104300</t>
  </si>
  <si>
    <t>RRS-2021-105040</t>
  </si>
  <si>
    <t>RRS-2021-105050</t>
  </si>
  <si>
    <t>RRS-2021-105060</t>
  </si>
  <si>
    <t>RRS-2021-105070</t>
  </si>
  <si>
    <t>RRS-2021-105080</t>
  </si>
  <si>
    <t>RRS-2021-105090</t>
  </si>
  <si>
    <t>RRS-2021-105100</t>
  </si>
  <si>
    <t>RRS-2021-105110</t>
  </si>
  <si>
    <t>RRS-2021-105120</t>
  </si>
  <si>
    <t>RRS-2021-105130</t>
  </si>
  <si>
    <t>RRS-2021-105140</t>
  </si>
  <si>
    <t>RRS-2021-105150</t>
  </si>
  <si>
    <t>RRS-2021-105160</t>
  </si>
  <si>
    <t>RRS-2021-105170</t>
  </si>
  <si>
    <t>RRS-2021-105180</t>
  </si>
  <si>
    <t>RRS-2021-105190</t>
  </si>
  <si>
    <t>RRS-2021-105200</t>
  </si>
  <si>
    <t>RRS-2021-105210</t>
  </si>
  <si>
    <t>RRS-2021-105220</t>
  </si>
  <si>
    <t>RRS-2021-105230</t>
  </si>
  <si>
    <t>RRS-2021-105240</t>
  </si>
  <si>
    <t>RRS-2021-105250</t>
  </si>
  <si>
    <t>RRS-2021-105260</t>
  </si>
  <si>
    <t>RRS-2021-105280</t>
  </si>
  <si>
    <t>RRS-2021-105300</t>
  </si>
  <si>
    <t>RRS-2021-106040</t>
  </si>
  <si>
    <t>RRS-2021-106050</t>
  </si>
  <si>
    <t>RRS-2021-106060</t>
  </si>
  <si>
    <t>RRS-2021-106070</t>
  </si>
  <si>
    <t>RRS-2021-106080</t>
  </si>
  <si>
    <t>RRS-2021-106090</t>
  </si>
  <si>
    <t>RRS-2021-106100</t>
  </si>
  <si>
    <t>RRS-2021-106110</t>
  </si>
  <si>
    <t>RRS-2021-106120</t>
  </si>
  <si>
    <t>RRS-2021-106130</t>
  </si>
  <si>
    <t>RRS-2021-106140</t>
  </si>
  <si>
    <t>RRS-2021-106150</t>
  </si>
  <si>
    <t>RRS-2021-106160</t>
  </si>
  <si>
    <t>RRS-2021-106170</t>
  </si>
  <si>
    <t>RRS-2021-106180</t>
  </si>
  <si>
    <t>RRS-2021-106190</t>
  </si>
  <si>
    <t>RRS-2021-106200</t>
  </si>
  <si>
    <t>RRS-2021-106210</t>
  </si>
  <si>
    <t>RRS-2021-106220</t>
  </si>
  <si>
    <t>RRS-2021-106230</t>
  </si>
  <si>
    <t>RRS-2021-106240</t>
  </si>
  <si>
    <t>RRS-2021-106250</t>
  </si>
  <si>
    <t>RRS-2021-106260</t>
  </si>
  <si>
    <t>RRS-2021-106280</t>
  </si>
  <si>
    <t>RRS-2021-106300</t>
  </si>
  <si>
    <t>RRS-2021-113040</t>
  </si>
  <si>
    <t>RRS-2021-113050</t>
  </si>
  <si>
    <t>RRS-2021-113060</t>
  </si>
  <si>
    <t>RRS-2021-113070</t>
  </si>
  <si>
    <t>RRS-2021-113080</t>
  </si>
  <si>
    <t>RRS-2021-113090</t>
  </si>
  <si>
    <t>RRS-2021-113100</t>
  </si>
  <si>
    <t>RRS-2021-113110</t>
  </si>
  <si>
    <t>RRS-2021-113120</t>
  </si>
  <si>
    <t>RRS-2021-113130</t>
  </si>
  <si>
    <t>RRS-2021-113140</t>
  </si>
  <si>
    <t>RRS-2021-113150</t>
  </si>
  <si>
    <t>RRS-2021-113160</t>
  </si>
  <si>
    <t>RRS-2021-113170</t>
  </si>
  <si>
    <t>RRS-2021-113180</t>
  </si>
  <si>
    <t>RRS-2021-113190</t>
  </si>
  <si>
    <t>RRS-2021-113200</t>
  </si>
  <si>
    <t>RRS-2021-113210</t>
  </si>
  <si>
    <t>RRS-2021-113220</t>
  </si>
  <si>
    <t>RRS-2021-113230</t>
  </si>
  <si>
    <t>RRS-2021-113240</t>
  </si>
  <si>
    <t>RRS-2021-113250</t>
  </si>
  <si>
    <t>RRS-2021-113260</t>
  </si>
  <si>
    <t>RRS-2021-113280</t>
  </si>
  <si>
    <t>RRS-2021-113300</t>
  </si>
  <si>
    <t>RRS-2021-114040</t>
  </si>
  <si>
    <t>RRS-2021-114050</t>
  </si>
  <si>
    <t>RRS-2021-114060</t>
  </si>
  <si>
    <t>RRS-2021-114070</t>
  </si>
  <si>
    <t>RRS-2021-114080</t>
  </si>
  <si>
    <t>RRS-2021-114090</t>
  </si>
  <si>
    <t>RRS-2021-114100</t>
  </si>
  <si>
    <t>RRS-2021-114110</t>
  </si>
  <si>
    <t>RRS-2021-114120</t>
  </si>
  <si>
    <t>RRS-2021-114130</t>
  </si>
  <si>
    <t>RRS-2021-114140</t>
  </si>
  <si>
    <t>RRS-2021-114150</t>
  </si>
  <si>
    <t>RRS-2021-114160</t>
  </si>
  <si>
    <t>RRS-2021-114170</t>
  </si>
  <si>
    <t>RRS-2021-114180</t>
  </si>
  <si>
    <t>RRS-2021-114190</t>
  </si>
  <si>
    <t>RRS-2021-114200</t>
  </si>
  <si>
    <t>RRS-2021-114210</t>
  </si>
  <si>
    <t>RRS-2021-114220</t>
  </si>
  <si>
    <t>RRS-2021-114230</t>
  </si>
  <si>
    <t>RRS-2021-114240</t>
  </si>
  <si>
    <t>RRS-2021-114250</t>
  </si>
  <si>
    <t>RRS-2021-114260</t>
  </si>
  <si>
    <t>RRS-2021-114280</t>
  </si>
  <si>
    <t>RRS-2021-114300</t>
  </si>
  <si>
    <t>RRS-2021-115040</t>
  </si>
  <si>
    <t>RRS-2021-115050</t>
  </si>
  <si>
    <t>RRS-2021-115060</t>
  </si>
  <si>
    <t>RRS-2021-115070</t>
  </si>
  <si>
    <t>RRS-2021-115080</t>
  </si>
  <si>
    <t>RRS-2021-115090</t>
  </si>
  <si>
    <t>RRS-2021-115100</t>
  </si>
  <si>
    <t>RRS-2021-115110</t>
  </si>
  <si>
    <t>RRS-2021-115120</t>
  </si>
  <si>
    <t>RRS-2021-115130</t>
  </si>
  <si>
    <t>RRS-2021-115140</t>
  </si>
  <si>
    <t>RRS-2021-115150</t>
  </si>
  <si>
    <t>RRS-2021-115160</t>
  </si>
  <si>
    <t>RRS-2021-115170</t>
  </si>
  <si>
    <t>RRS-2021-115180</t>
  </si>
  <si>
    <t>RRS-2021-115190</t>
  </si>
  <si>
    <t>RRS-2021-115200</t>
  </si>
  <si>
    <t>RRS-2021-115210</t>
  </si>
  <si>
    <t>RRS-2021-115220</t>
  </si>
  <si>
    <t>RRS-2021-115230</t>
  </si>
  <si>
    <t>RRS-2021-115240</t>
  </si>
  <si>
    <t>RRS-2021-115250</t>
  </si>
  <si>
    <t>RRS-2021-115260</t>
  </si>
  <si>
    <t>RRS-2021-115280</t>
  </si>
  <si>
    <t>RRS-2021-115300</t>
  </si>
  <si>
    <t>RRS-2021-116040</t>
  </si>
  <si>
    <t>RRS-2021-116050</t>
  </si>
  <si>
    <t>RRS-2021-116060</t>
  </si>
  <si>
    <t>RRS-2021-116070</t>
  </si>
  <si>
    <t>RRS-2021-116080</t>
  </si>
  <si>
    <t>RRS-2021-116090</t>
  </si>
  <si>
    <t>RRS-2021-116100</t>
  </si>
  <si>
    <t>RRS-2021-116110</t>
  </si>
  <si>
    <t>RRS-2021-116120</t>
  </si>
  <si>
    <t>RRS-2021-116130</t>
  </si>
  <si>
    <t>RRS-2021-116140</t>
  </si>
  <si>
    <t>RRS-2021-116150</t>
  </si>
  <si>
    <t>RRS-2021-116160</t>
  </si>
  <si>
    <t>RRS-2021-116170</t>
  </si>
  <si>
    <t>RRS-2021-116180</t>
  </si>
  <si>
    <t>RRS-2021-116190</t>
  </si>
  <si>
    <t>RRS-2021-116200</t>
  </si>
  <si>
    <t>RRS-2021-116210</t>
  </si>
  <si>
    <t>RRS-2021-116220</t>
  </si>
  <si>
    <t>RRS-2021-116230</t>
  </si>
  <si>
    <t>RRS-2021-116240</t>
  </si>
  <si>
    <t>RRS-2021-116250</t>
  </si>
  <si>
    <t>RRS-2021-116260</t>
  </si>
  <si>
    <t>RRS-2021-116280</t>
  </si>
  <si>
    <t>RRS-2021-116300</t>
  </si>
  <si>
    <t>RRS-2021-203040</t>
  </si>
  <si>
    <t>RRS-2021-203050</t>
  </si>
  <si>
    <t>RRS-2021-203060</t>
  </si>
  <si>
    <t>RRS-2021-203070</t>
  </si>
  <si>
    <t>RRS-2021-203080</t>
  </si>
  <si>
    <t>RRS-2021-203090</t>
  </si>
  <si>
    <t>RRS-2021-203100</t>
  </si>
  <si>
    <t>RRS-2021-203110</t>
  </si>
  <si>
    <t>RRS-2021-203120</t>
  </si>
  <si>
    <t>RRS-2021-203130</t>
  </si>
  <si>
    <t>RRS-2021-203140</t>
  </si>
  <si>
    <t>RRS-2021-203150</t>
  </si>
  <si>
    <t>RRS-2021-203160</t>
  </si>
  <si>
    <t>RRS-2021-203170</t>
  </si>
  <si>
    <t>RRS-2021-203180</t>
  </si>
  <si>
    <t>RRS-2021-203190</t>
  </si>
  <si>
    <t>RRS-2021-203200</t>
  </si>
  <si>
    <t>RRS-2021-203210</t>
  </si>
  <si>
    <t>RRS-2021-203220</t>
  </si>
  <si>
    <t>RRS-2021-203230</t>
  </si>
  <si>
    <t>RRS-2021-203240</t>
  </si>
  <si>
    <t>RRS-2021-203250</t>
  </si>
  <si>
    <t>RRS-2021-203260</t>
  </si>
  <si>
    <t>RRS-2021-203280</t>
  </si>
  <si>
    <t>RRS-2021-203300</t>
  </si>
  <si>
    <t>RRS-2021-204040</t>
  </si>
  <si>
    <t>RRS-2021-204050</t>
  </si>
  <si>
    <t>RRS-2021-204060</t>
  </si>
  <si>
    <t>RRS-2021-204070</t>
  </si>
  <si>
    <t>RRS-2021-204080</t>
  </si>
  <si>
    <t>RRS-2021-204090</t>
  </si>
  <si>
    <t>RRS-2021-204100</t>
  </si>
  <si>
    <t>RRS-2021-204110</t>
  </si>
  <si>
    <t>RRS-2021-204120</t>
  </si>
  <si>
    <t>RRS-2021-204130</t>
  </si>
  <si>
    <t>RRS-2021-204140</t>
  </si>
  <si>
    <t>RRS-2021-204150</t>
  </si>
  <si>
    <t>RRS-2021-204160</t>
  </si>
  <si>
    <t>RRS-2021-204170</t>
  </si>
  <si>
    <t>RRS-2021-204180</t>
  </si>
  <si>
    <t>RRS-2021-204190</t>
  </si>
  <si>
    <t>RRS-2021-204200</t>
  </si>
  <si>
    <t>RRS-2021-204210</t>
  </si>
  <si>
    <t>RRS-2021-204220</t>
  </si>
  <si>
    <t>RRS-2021-204230</t>
  </si>
  <si>
    <t>RRS-2021-204240</t>
  </si>
  <si>
    <t>RRS-2021-204250</t>
  </si>
  <si>
    <t>RRS-2021-204260</t>
  </si>
  <si>
    <t>RRS-2021-204280</t>
  </si>
  <si>
    <t>RRS-2021-204300</t>
  </si>
  <si>
    <t>RRS-2021-205040</t>
  </si>
  <si>
    <t>RRS-2021-205050</t>
  </si>
  <si>
    <t>RRS-2021-205060</t>
  </si>
  <si>
    <t>RRS-2021-205070</t>
  </si>
  <si>
    <t>RRS-2021-205080</t>
  </si>
  <si>
    <t>RRS-2021-205090</t>
  </si>
  <si>
    <t>RRS-2021-205110</t>
  </si>
  <si>
    <t>RRS-2021-205120</t>
  </si>
  <si>
    <t>RRS-2021-205130</t>
  </si>
  <si>
    <t>RRS-2021-205140</t>
  </si>
  <si>
    <t>RRS-2021-205150</t>
  </si>
  <si>
    <t>RRS-2021-205160</t>
  </si>
  <si>
    <t>RRS-2021-205170</t>
  </si>
  <si>
    <t>RRS-2021-205180</t>
  </si>
  <si>
    <t>RRS-2021-205190</t>
  </si>
  <si>
    <t>RRS-2021-205200</t>
  </si>
  <si>
    <t>RRS-2021-205210</t>
  </si>
  <si>
    <t>RRS-2021-205220</t>
  </si>
  <si>
    <t>RRS-2021-205230</t>
  </si>
  <si>
    <t>RRS-2021-205240</t>
  </si>
  <si>
    <t>RRS-2021-205250</t>
  </si>
  <si>
    <t>RRS-2021-205260</t>
  </si>
  <si>
    <t>RRS-2021-205280</t>
  </si>
  <si>
    <t>RRS-2021-205300</t>
  </si>
  <si>
    <t>RRS-2021-206040</t>
  </si>
  <si>
    <t>RRS-2021-206050</t>
  </si>
  <si>
    <t>RRS-2021-206060</t>
  </si>
  <si>
    <t>RRS-2021-206070</t>
  </si>
  <si>
    <t>RRS-2021-206080</t>
  </si>
  <si>
    <t>RRS-2021-206090</t>
  </si>
  <si>
    <t>RRS-2021-206100</t>
  </si>
  <si>
    <t>RRS-2021-206110</t>
  </si>
  <si>
    <t>RRS-2021-206120</t>
  </si>
  <si>
    <t>RRS-2021-206130</t>
  </si>
  <si>
    <t>RRS-2021-206140</t>
  </si>
  <si>
    <t>RRS-2021-206150</t>
  </si>
  <si>
    <t>RRS-2021-206160</t>
  </si>
  <si>
    <t>RRS-2021-206170</t>
  </si>
  <si>
    <t>RRS-2021-206180</t>
  </si>
  <si>
    <t>RRS-2021-206190</t>
  </si>
  <si>
    <t>RRS-2021-206200</t>
  </si>
  <si>
    <t>RRS-2021-206210</t>
  </si>
  <si>
    <t>RRS-2021-206220</t>
  </si>
  <si>
    <t>RRS-2021-206230</t>
  </si>
  <si>
    <t>RRS-2021-206240</t>
  </si>
  <si>
    <t>RRS-2021-206250</t>
  </si>
  <si>
    <t>RRS-2021-206260</t>
  </si>
  <si>
    <t>RRS-2021-206280</t>
  </si>
  <si>
    <t>RRS-2021-206300</t>
  </si>
  <si>
    <t>RRS-2021-213040</t>
  </si>
  <si>
    <t>RRS-2021-213050</t>
  </si>
  <si>
    <t>RRS-2021-213060</t>
  </si>
  <si>
    <t>RRS-2021-213070</t>
  </si>
  <si>
    <t>RRS-2021-213080</t>
  </si>
  <si>
    <t>RRS-2021-213090</t>
  </si>
  <si>
    <t>RRS-2021-213100</t>
  </si>
  <si>
    <t>RRS-2021-213110</t>
  </si>
  <si>
    <t>RRS-2021-213120</t>
  </si>
  <si>
    <t>RRS-2021-213130</t>
  </si>
  <si>
    <t>RRS-2021-213140</t>
  </si>
  <si>
    <t>RRS-2021-213150</t>
  </si>
  <si>
    <t>RRS-2021-213160</t>
  </si>
  <si>
    <t>RRS-2021-213170</t>
  </si>
  <si>
    <t>RRS-2021-213180</t>
  </si>
  <si>
    <t>RRS-2021-213190</t>
  </si>
  <si>
    <t>RRS-2021-213200</t>
  </si>
  <si>
    <t>RRS-2021-213210</t>
  </si>
  <si>
    <t>RRS-2021-213220</t>
  </si>
  <si>
    <t>RRS-2021-213230</t>
  </si>
  <si>
    <t>RRS-2021-213240</t>
  </si>
  <si>
    <t>RRS-2021-213250</t>
  </si>
  <si>
    <t>RRS-2021-213260</t>
  </si>
  <si>
    <t>RRS-2021-213280</t>
  </si>
  <si>
    <t>RRS-2021-213300</t>
  </si>
  <si>
    <t>RRS-2021-214040</t>
  </si>
  <si>
    <t>RRS-2021-214050</t>
  </si>
  <si>
    <t>RRS-2021-214060</t>
  </si>
  <si>
    <t>RRS-2021-214070</t>
  </si>
  <si>
    <t>RRS-2021-214080</t>
  </si>
  <si>
    <t>RRS-2021-214090</t>
  </si>
  <si>
    <t>RRS-2021-214100</t>
  </si>
  <si>
    <t>RRS-2021-214110</t>
  </si>
  <si>
    <t>RRS-2021-214120</t>
  </si>
  <si>
    <t>RRS-2021-214130</t>
  </si>
  <si>
    <t>RRS-2021-214140</t>
  </si>
  <si>
    <t>RRS-2021-214150</t>
  </si>
  <si>
    <t>RRS-2021-214160</t>
  </si>
  <si>
    <t>RRS-2021-214170</t>
  </si>
  <si>
    <t>RRS-2021-214180</t>
  </si>
  <si>
    <t>RRS-2021-214190</t>
  </si>
  <si>
    <t>RRS-2021-214200</t>
  </si>
  <si>
    <t>RRS-2021-214210</t>
  </si>
  <si>
    <t>RRS-2021-214220</t>
  </si>
  <si>
    <t>RRS-2021-214230</t>
  </si>
  <si>
    <t>RRS-2021-214240</t>
  </si>
  <si>
    <t>RRS-2021-214250</t>
  </si>
  <si>
    <t>RRS-2021-214260</t>
  </si>
  <si>
    <t>RRS-2021-214280</t>
  </si>
  <si>
    <t>RRS-2021-214300</t>
  </si>
  <si>
    <t>RRS-2021-215040</t>
  </si>
  <si>
    <t>RRS-2021-215050</t>
  </si>
  <si>
    <t>RRS-2021-215060</t>
  </si>
  <si>
    <t>RRS-2021-215070</t>
  </si>
  <si>
    <t>RRS-2021-215080</t>
  </si>
  <si>
    <t>RRS-2021-215090</t>
  </si>
  <si>
    <t>RRS-2021-215100</t>
  </si>
  <si>
    <t>RRS-2021-215110</t>
  </si>
  <si>
    <t>RRS-2021-215120</t>
  </si>
  <si>
    <t>RRS-2021-215130</t>
  </si>
  <si>
    <t>RRS-2021-215140</t>
  </si>
  <si>
    <t>RRS-2021-215150</t>
  </si>
  <si>
    <t>RRS-2021-215160</t>
  </si>
  <si>
    <t>RRS-2021-215170</t>
  </si>
  <si>
    <t>RRS-2021-215180</t>
  </si>
  <si>
    <t>RRS-2021-215190</t>
  </si>
  <si>
    <t>RRS-2021-215200</t>
  </si>
  <si>
    <t>RRS-2021-215210</t>
  </si>
  <si>
    <t>RRS-2021-215220</t>
  </si>
  <si>
    <t>RRS-2021-215230</t>
  </si>
  <si>
    <t>RRS-2021-215240</t>
  </si>
  <si>
    <t>RRS-2021-215250</t>
  </si>
  <si>
    <t>RRS-2021-215260</t>
  </si>
  <si>
    <t>RRS-2021-215280</t>
  </si>
  <si>
    <t>RRS-2021-215300</t>
  </si>
  <si>
    <t>RRS-2021-216040</t>
  </si>
  <si>
    <t>RRS-2021-216050</t>
  </si>
  <si>
    <t>RRS-2021-216060</t>
  </si>
  <si>
    <t>RRS-2021-216070</t>
  </si>
  <si>
    <t>RRS-2021-216080</t>
  </si>
  <si>
    <t>RRS-2021-216090</t>
  </si>
  <si>
    <t>RRS-2021-216100</t>
  </si>
  <si>
    <t>RRS-2021-216110</t>
  </si>
  <si>
    <t>RRS-2021-216120</t>
  </si>
  <si>
    <t>RRS-2021-216130</t>
  </si>
  <si>
    <t>RRS-2021-216140</t>
  </si>
  <si>
    <t>RRS-2021-216150</t>
  </si>
  <si>
    <t>RRS-2021-216160</t>
  </si>
  <si>
    <t>RRS-2021-216170</t>
  </si>
  <si>
    <t>RRS-2021-216180</t>
  </si>
  <si>
    <t>RRS-2021-216190</t>
  </si>
  <si>
    <t>RRS-2021-216200</t>
  </si>
  <si>
    <t>RRS-2021-216210</t>
  </si>
  <si>
    <t>RRS-2021-216220</t>
  </si>
  <si>
    <t>RRS-2021-216230</t>
  </si>
  <si>
    <t>RRS-2021-216240</t>
  </si>
  <si>
    <t>RRS-2021-216250</t>
  </si>
  <si>
    <t>RRS-2021-216260</t>
  </si>
  <si>
    <t>RRS-2021-216280</t>
  </si>
  <si>
    <t>RRS-2021-216300</t>
  </si>
  <si>
    <t>RRS-2021-223040</t>
  </si>
  <si>
    <t>RRS-2021-223050</t>
  </si>
  <si>
    <t>RRS-2021-223060</t>
  </si>
  <si>
    <t>RRS-2021-223070</t>
  </si>
  <si>
    <t>RRS-2021-223080</t>
  </si>
  <si>
    <t>RRS-2021-223090</t>
  </si>
  <si>
    <t>RRS-2021-223100</t>
  </si>
  <si>
    <t>RRS-2021-223110</t>
  </si>
  <si>
    <t>RRS-2021-223120</t>
  </si>
  <si>
    <t>RRS-2021-223130</t>
  </si>
  <si>
    <t>RRS-2021-223140</t>
  </si>
  <si>
    <t>RRS-2021-223150</t>
  </si>
  <si>
    <t>RRS-2021-223160</t>
  </si>
  <si>
    <t>RRS-2021-223170</t>
  </si>
  <si>
    <t>RRS-2021-223180</t>
  </si>
  <si>
    <t>RRS-2021-223190</t>
  </si>
  <si>
    <t>RRS-2021-223200</t>
  </si>
  <si>
    <t>RRS-2021-223210</t>
  </si>
  <si>
    <t>RRS-2021-223220</t>
  </si>
  <si>
    <t>RRS-2021-223230</t>
  </si>
  <si>
    <t>RRS-2021-223240</t>
  </si>
  <si>
    <t>RRS-2021-223250</t>
  </si>
  <si>
    <t>RRS-2021-223260</t>
  </si>
  <si>
    <t>RRS-2021-223280</t>
  </si>
  <si>
    <t>RRS-2021-224040</t>
  </si>
  <si>
    <t>RRS-2021-224050</t>
  </si>
  <si>
    <t>RRS-2021-224060</t>
  </si>
  <si>
    <t>RRS-2021-224070</t>
  </si>
  <si>
    <t>RRS-2021-224080</t>
  </si>
  <si>
    <t>RRS-2021-224090</t>
  </si>
  <si>
    <t>RRS-2021-224100</t>
  </si>
  <si>
    <t>RRS-2021-224110</t>
  </si>
  <si>
    <t>RRS-2021-224120</t>
  </si>
  <si>
    <t>RRS-2021-224130</t>
  </si>
  <si>
    <t>RRS-2021-224140</t>
  </si>
  <si>
    <t>RRS-2021-224150</t>
  </si>
  <si>
    <t>RRS-2021-224160</t>
  </si>
  <si>
    <t>RRS-2021-224170</t>
  </si>
  <si>
    <t>RRS-2021-224180</t>
  </si>
  <si>
    <t>RRS-2021-224190</t>
  </si>
  <si>
    <t>RRS-2021-224200</t>
  </si>
  <si>
    <t>RRS-2021-224210</t>
  </si>
  <si>
    <t>RRS-2021-224220</t>
  </si>
  <si>
    <t>RRS-2021-224230</t>
  </si>
  <si>
    <t>RRS-2021-224240</t>
  </si>
  <si>
    <t>RRS-2021-224250</t>
  </si>
  <si>
    <t>RRS-2021-224260</t>
  </si>
  <si>
    <t>RRS-2021-224280</t>
  </si>
  <si>
    <t>RRS-2021-224300</t>
  </si>
  <si>
    <t>RRS-2021-225040</t>
  </si>
  <si>
    <t>RRS-2021-225050</t>
  </si>
  <si>
    <t>RRS-2021-225060</t>
  </si>
  <si>
    <t>RRS-2021-225070</t>
  </si>
  <si>
    <t>RRS-2021-225080</t>
  </si>
  <si>
    <t>RRS-2021-225090</t>
  </si>
  <si>
    <t>RRS-2021-225100</t>
  </si>
  <si>
    <t>RRS-2021-225110</t>
  </si>
  <si>
    <t>RRS-2021-225120</t>
  </si>
  <si>
    <t>RRS-2021-225130</t>
  </si>
  <si>
    <t>RRS-2021-225140</t>
  </si>
  <si>
    <t>RRS-2021-225150</t>
  </si>
  <si>
    <t>RRS-2021-225160</t>
  </si>
  <si>
    <t>RRS-2021-225170</t>
  </si>
  <si>
    <t>RRS-2021-225180</t>
  </si>
  <si>
    <t>RRS-2021-225190</t>
  </si>
  <si>
    <t>RRS-2021-225200</t>
  </si>
  <si>
    <t>RRS-2021-225210</t>
  </si>
  <si>
    <t>RRS-2021-225220</t>
  </si>
  <si>
    <t>RRS-2021-225230</t>
  </si>
  <si>
    <t>RRS-2021-225240</t>
  </si>
  <si>
    <t>RRS-2021-225250</t>
  </si>
  <si>
    <t>RRS-2021-225260</t>
  </si>
  <si>
    <t>RRS-2021-225280</t>
  </si>
  <si>
    <t>RRS-2021-225300</t>
  </si>
  <si>
    <t>RRS-2021-226040</t>
  </si>
  <si>
    <t>RRS-2021-226050</t>
  </si>
  <si>
    <t>RRS-2021-226060</t>
  </si>
  <si>
    <t>RRS-2021-226070</t>
  </si>
  <si>
    <t>RRS-2021-226080</t>
  </si>
  <si>
    <t>RRS-2021-226090</t>
  </si>
  <si>
    <t>RRS-2021-226100</t>
  </si>
  <si>
    <t>RRS-2021-226110</t>
  </si>
  <si>
    <t>RRS-2021-226120</t>
  </si>
  <si>
    <t>RRS-2021-226130</t>
  </si>
  <si>
    <t>RRS-2021-226140</t>
  </si>
  <si>
    <t>RRS-2021-226150</t>
  </si>
  <si>
    <t>RRS-2021-226160</t>
  </si>
  <si>
    <t>RRS-2021-226170</t>
  </si>
  <si>
    <t>RRS-2021-226180</t>
  </si>
  <si>
    <t>RRS-2021-226190</t>
  </si>
  <si>
    <t>RRS-2021-226200</t>
  </si>
  <si>
    <t>RRS-2021-226210</t>
  </si>
  <si>
    <t>RRS-2021-226220</t>
  </si>
  <si>
    <t>RRS-2021-226230</t>
  </si>
  <si>
    <t>RRS-2021-226240</t>
  </si>
  <si>
    <t>RRS-2021-226250</t>
  </si>
  <si>
    <t>RRS-2021-226260</t>
  </si>
  <si>
    <t>RRS-2021-226280</t>
  </si>
  <si>
    <t>RRS-2021-226300</t>
  </si>
  <si>
    <t>RRS-2021-303040</t>
  </si>
  <si>
    <t>RRS-2021-303050</t>
  </si>
  <si>
    <t>RRS-2021-303060</t>
  </si>
  <si>
    <t>RRS-2021-303070</t>
  </si>
  <si>
    <t>RRS-2021-303080</t>
  </si>
  <si>
    <t>RRS-2021-303090</t>
  </si>
  <si>
    <t>RRS-2021-303100</t>
  </si>
  <si>
    <t>RRS-2021-303110</t>
  </si>
  <si>
    <t>RRS-2021-303120</t>
  </si>
  <si>
    <t>RRS-2021-303130</t>
  </si>
  <si>
    <t>RRS-2021-303140</t>
  </si>
  <si>
    <t>RRS-2021-303150</t>
  </si>
  <si>
    <t>RRS-2021-303160</t>
  </si>
  <si>
    <t>RRS-2021-303170</t>
  </si>
  <si>
    <t>RRS-2021-303180</t>
  </si>
  <si>
    <t>RRS-2021-303190</t>
  </si>
  <si>
    <t>RRS-2021-303200</t>
  </si>
  <si>
    <t>RRS-2021-303210</t>
  </si>
  <si>
    <t>RRS-2021-303220</t>
  </si>
  <si>
    <t>RRS-2021-303230</t>
  </si>
  <si>
    <t>RRS-2021-303240</t>
  </si>
  <si>
    <t>RRS-2021-303250</t>
  </si>
  <si>
    <t>RRS-2021-303260</t>
  </si>
  <si>
    <t>RRS-2021-303280</t>
  </si>
  <si>
    <t>RRS-2021-303300</t>
  </si>
  <si>
    <t>RRS-2021-304040</t>
  </si>
  <si>
    <t>RRS-2021-304050</t>
  </si>
  <si>
    <t>RRS-2021-304060</t>
  </si>
  <si>
    <t>RRS-2021-304070</t>
  </si>
  <si>
    <t>RRS-2021-304080</t>
  </si>
  <si>
    <t>RRS-2021-304090</t>
  </si>
  <si>
    <t>RRS-2021-304100</t>
  </si>
  <si>
    <t>RRS-2021-304110</t>
  </si>
  <si>
    <t>RRS-2021-304120</t>
  </si>
  <si>
    <t>RRS-2021-304130</t>
  </si>
  <si>
    <t>RRS-2021-304140</t>
  </si>
  <si>
    <t>RRS-2021-304150</t>
  </si>
  <si>
    <t>RRS-2021-304160</t>
  </si>
  <si>
    <t>RRS-2021-304170</t>
  </si>
  <si>
    <t>RRS-2021-304180</t>
  </si>
  <si>
    <t>RRS-2021-304190</t>
  </si>
  <si>
    <t>RRS-2021-304200</t>
  </si>
  <si>
    <t>RRS-2021-304210</t>
  </si>
  <si>
    <t>RRS-2021-304220</t>
  </si>
  <si>
    <t>RRS-2021-304230</t>
  </si>
  <si>
    <t>RRS-2021-304240</t>
  </si>
  <si>
    <t>RRS-2021-304250</t>
  </si>
  <si>
    <t>RRS-2021-304260</t>
  </si>
  <si>
    <t>RRS-2021-304280</t>
  </si>
  <si>
    <t>RRS-2021-304300</t>
  </si>
  <si>
    <t>RRS-2021-305040</t>
  </si>
  <si>
    <t>RRS-2021-305050</t>
  </si>
  <si>
    <t>RRS-2021-305060</t>
  </si>
  <si>
    <t>RRS-2021-305070</t>
  </si>
  <si>
    <t>RRS-2021-305080</t>
  </si>
  <si>
    <t>RRS-2021-305090</t>
  </si>
  <si>
    <t>RRS-2021-305100</t>
  </si>
  <si>
    <t>RRS-2021-305110</t>
  </si>
  <si>
    <t>RRS-2021-305120</t>
  </si>
  <si>
    <t>RRS-2021-305130</t>
  </si>
  <si>
    <t>RRS-2021-305140</t>
  </si>
  <si>
    <t>RRS-2021-305150</t>
  </si>
  <si>
    <t>RRS-2021-305160</t>
  </si>
  <si>
    <t>RRS-2021-305170</t>
  </si>
  <si>
    <t>RRS-2021-305180</t>
  </si>
  <si>
    <t>RRS-2021-305190</t>
  </si>
  <si>
    <t>RRS-2021-305200</t>
  </si>
  <si>
    <t>RRS-2021-305210</t>
  </si>
  <si>
    <t>RRS-2021-305220</t>
  </si>
  <si>
    <t>RRS-2021-305230</t>
  </si>
  <si>
    <t>RRS-2021-305240</t>
  </si>
  <si>
    <t>RRS-2021-305250</t>
  </si>
  <si>
    <t>RRS-2021-305260</t>
  </si>
  <si>
    <t>RRS-2021-305280</t>
  </si>
  <si>
    <t>RRS-2021-305300</t>
  </si>
  <si>
    <t>RRS-2021-306040</t>
  </si>
  <si>
    <t>RRS-2021-306050</t>
  </si>
  <si>
    <t>RRS-2021-306060</t>
  </si>
  <si>
    <t>RRS-2021-306070</t>
  </si>
  <si>
    <t>RRS-2021-306080</t>
  </si>
  <si>
    <t>RRS-2021-306090</t>
  </si>
  <si>
    <t>RRS-2021-306100</t>
  </si>
  <si>
    <t>RRS-2021-306110</t>
  </si>
  <si>
    <t>RRS-2021-306120</t>
  </si>
  <si>
    <t>RRS-2021-306130</t>
  </si>
  <si>
    <t>RRS-2021-306140</t>
  </si>
  <si>
    <t>RRS-2021-306150</t>
  </si>
  <si>
    <t>RRS-2021-306160</t>
  </si>
  <si>
    <t>RRS-2021-306170</t>
  </si>
  <si>
    <t>RRS-2021-333040</t>
  </si>
  <si>
    <t>RRS-2021-333050</t>
  </si>
  <si>
    <t>RRS-2021-333060</t>
  </si>
  <si>
    <t>RRS-2021-333070</t>
  </si>
  <si>
    <t>RRS-2021-333080</t>
  </si>
  <si>
    <t>RRS-2021-333090</t>
  </si>
  <si>
    <t>RRS-2021-333100</t>
  </si>
  <si>
    <t>RRS-2021-333110</t>
  </si>
  <si>
    <t>RRS-2021-333120</t>
  </si>
  <si>
    <t>RRS-2021-333130</t>
  </si>
  <si>
    <t>RRS-2021-333140</t>
  </si>
  <si>
    <t>RRS-2021-333150</t>
  </si>
  <si>
    <t>RRS-2021-333160</t>
  </si>
  <si>
    <t>RRS-2021-333170</t>
  </si>
  <si>
    <t>RRS-2021-333180</t>
  </si>
  <si>
    <t>RRS-2021-333190</t>
  </si>
  <si>
    <t>RRS-2021-333200</t>
  </si>
  <si>
    <t>RRS-2021-333210</t>
  </si>
  <si>
    <t>RRS-2021-333220</t>
  </si>
  <si>
    <t>RRS-2021-333230</t>
  </si>
  <si>
    <t>RRS-2021-333240</t>
  </si>
  <si>
    <t>RRS-2021-333250</t>
  </si>
  <si>
    <t>RRS-2021-333260</t>
  </si>
  <si>
    <t>RRS-2021-333280</t>
  </si>
  <si>
    <t>RRS-2021-333300</t>
  </si>
  <si>
    <t>RRS-2021-334040</t>
  </si>
  <si>
    <t>RRS-2021-334050</t>
  </si>
  <si>
    <t>RRS-2021-334060</t>
  </si>
  <si>
    <t>RRS-2021-334070</t>
  </si>
  <si>
    <t>RRS-2021-334080</t>
  </si>
  <si>
    <t>RRS-2021-334090</t>
  </si>
  <si>
    <t>RRS-2021-334100</t>
  </si>
  <si>
    <t>RRS-2021-334110</t>
  </si>
  <si>
    <t>RRS-2021-334120</t>
  </si>
  <si>
    <t>RRS-2021-334130</t>
  </si>
  <si>
    <t>RRS-2021-334140</t>
  </si>
  <si>
    <t>RRS-2021-334150</t>
  </si>
  <si>
    <t>RRS-2021-334160</t>
  </si>
  <si>
    <t>RRS-2021-334170</t>
  </si>
  <si>
    <t>RRS-2021-334180</t>
  </si>
  <si>
    <t>RRS-2021-334190</t>
  </si>
  <si>
    <t>RRS-2021-334200</t>
  </si>
  <si>
    <t>RRS-2021-334210</t>
  </si>
  <si>
    <t>RRS-2021-334220</t>
  </si>
  <si>
    <t>RRS-2021-334230</t>
  </si>
  <si>
    <t>RRS-2021-334240</t>
  </si>
  <si>
    <t>RRS-2021-334250</t>
  </si>
  <si>
    <t>RRS-2021-334260</t>
  </si>
  <si>
    <t>RRS-2021-334280</t>
  </si>
  <si>
    <t>RRS-2021-334300</t>
  </si>
  <si>
    <t>RRS-2021-335040</t>
  </si>
  <si>
    <t>RRS-2021-335050</t>
  </si>
  <si>
    <t>RRS-2021-335060</t>
  </si>
  <si>
    <t>RRS-2021-335070</t>
  </si>
  <si>
    <t>RRS-2021-335080</t>
  </si>
  <si>
    <t>RRS-2021-335090</t>
  </si>
  <si>
    <t>RRS-2021-335100</t>
  </si>
  <si>
    <t>RRS-2021-335110</t>
  </si>
  <si>
    <t>RRS-2021-335120</t>
  </si>
  <si>
    <t>RRS-2021-335130</t>
  </si>
  <si>
    <t>RRS-2021-335140</t>
  </si>
  <si>
    <t>RRS-2021-335150</t>
  </si>
  <si>
    <t>RRS-2021-335160</t>
  </si>
  <si>
    <t>RRS-2021-335170</t>
  </si>
  <si>
    <t>RRS-2021-335180</t>
  </si>
  <si>
    <t>RRS-2021-335190</t>
  </si>
  <si>
    <t>RRS-2021-335200</t>
  </si>
  <si>
    <t>RRS-2021-335210</t>
  </si>
  <si>
    <t>RRS-2021-335220</t>
  </si>
  <si>
    <t>RRS-2021-335230</t>
  </si>
  <si>
    <t>RRS-2021-335240</t>
  </si>
  <si>
    <t>RRS-2021-335250</t>
  </si>
  <si>
    <t>RRS-2021-335260</t>
  </si>
  <si>
    <t>RRS-2021-335280</t>
  </si>
  <si>
    <t>RRS-2021-335300</t>
  </si>
  <si>
    <t>RRS-2021-336040</t>
  </si>
  <si>
    <t>RRS-2021-336050</t>
  </si>
  <si>
    <t>RRS-2021-336060</t>
  </si>
  <si>
    <t>RRS-2021-336070</t>
  </si>
  <si>
    <t>RRS-2021-336080</t>
  </si>
  <si>
    <t>RRS-2021-336090</t>
  </si>
  <si>
    <t>RRS-2021-336100</t>
  </si>
  <si>
    <t>RRS-2021-336110</t>
  </si>
  <si>
    <t>RRS-2021-336120</t>
  </si>
  <si>
    <t>RRS-2021-336130</t>
  </si>
  <si>
    <t>RRS-2021-336140</t>
  </si>
  <si>
    <t>RRS-2021-336150</t>
  </si>
  <si>
    <t>RRS-2021-336160</t>
  </si>
  <si>
    <t>RRS-2021-336170</t>
  </si>
  <si>
    <t>RRS-2021-336180</t>
  </si>
  <si>
    <t>RRS-2021-336190</t>
  </si>
  <si>
    <t>RRS-2021-336200</t>
  </si>
  <si>
    <t>RRS-2021-336210</t>
  </si>
  <si>
    <t>RRS-2021-336220</t>
  </si>
  <si>
    <t>RRS-2021-336230</t>
  </si>
  <si>
    <t>RRS-2021-336240</t>
  </si>
  <si>
    <t>RRS-2021-336250</t>
  </si>
  <si>
    <t>RRS-2021-336260</t>
  </si>
  <si>
    <t>RRS-2021-336280</t>
  </si>
  <si>
    <t>RRS-2021-336300</t>
  </si>
  <si>
    <t>АРТИКУЛ</t>
  </si>
  <si>
    <t>RST-103008-010</t>
  </si>
  <si>
    <t>RST-103008-010 ROMMER RST 1030/08 радиатор стальной 1 трубчатый боковое подключение RAL9016</t>
  </si>
  <si>
    <t>RST-103009-010</t>
  </si>
  <si>
    <t>RST-103009-010 ROMMER RST 1030/09 радиатор стальной 1 трубчатый боковое подключение RAL9016</t>
  </si>
  <si>
    <t>RST-103010-010</t>
  </si>
  <si>
    <t>RST-103010-010 ROMMER RST 1030/10 радиатор стальной 1 трубчатый боковое подключение RAL9016</t>
  </si>
  <si>
    <t>RST-103011-010</t>
  </si>
  <si>
    <t>RST-103011-010 ROMMER RST 1030/11 радиатор стальной 1 трубчатый боковое подключение RAL9016</t>
  </si>
  <si>
    <t>RST-103012-010</t>
  </si>
  <si>
    <t>RST-103012-010 ROMMER RST 1030/12 радиатор стальной 1 трубчатый боковое подключение RAL9016</t>
  </si>
  <si>
    <t>RST-103013-010</t>
  </si>
  <si>
    <t>RST-103013-010 ROMMER RST 1030/13 радиатор стальной 1 трубчатый боковое подключение RAL9016</t>
  </si>
  <si>
    <t>RST-103014-010</t>
  </si>
  <si>
    <t>RST-103014-010 ROMMER RST 1030/14 радиатор стальной 1 трубчатый боковое подключение RAL9016</t>
  </si>
  <si>
    <t>RST-103015-010</t>
  </si>
  <si>
    <t>RST-103015-010 ROMMER RST 1030/15 радиатор стальной 1 трубчатый боковое подключение RAL9016</t>
  </si>
  <si>
    <t>RST-103016-010</t>
  </si>
  <si>
    <t>RST-103016-010 ROMMER RST 1030/16 радиатор стальной 1 трубчатый боковое подключение RAL9016</t>
  </si>
  <si>
    <t>RST-103017-010</t>
  </si>
  <si>
    <t>RST-103017-010 ROMMER RST 1030/17 радиатор стальной 1 трубчатый боковое подключение RAL9016</t>
  </si>
  <si>
    <t>RST-103018-010</t>
  </si>
  <si>
    <t>RST-103018-010 ROMMER RST 1030/18 радиатор стальной 1 трубчатый боковое подключение RAL9016</t>
  </si>
  <si>
    <t>RST-103019-010</t>
  </si>
  <si>
    <t>RST-103019-010 ROMMER RST 1030/19 радиатор стальной 1 трубчатый боковое подключение RAL9016</t>
  </si>
  <si>
    <t>RST-103020-010</t>
  </si>
  <si>
    <t>RST-103020-010 ROMMER RST 1030/20 радиатор стальной 1 трубчатый боковое подключение RAL9016</t>
  </si>
  <si>
    <t>RST-103021-010</t>
  </si>
  <si>
    <t>RST-103021-010 ROMMER RST 1030/21 радиатор стальной 1 трубчатый боковое подключение RAL9016</t>
  </si>
  <si>
    <t>RST-103022-010</t>
  </si>
  <si>
    <t>RST-103022-010 ROMMER RST 1030/22 радиатор стальной 1 трубчатый боковое подключение RAL9016</t>
  </si>
  <si>
    <t>RST-103023-010</t>
  </si>
  <si>
    <t>RST-103023-010 ROMMER RST 1030/23 радиатор стальной 1 трубчатый боковое подключение RAL9016</t>
  </si>
  <si>
    <t>RST-103024-010</t>
  </si>
  <si>
    <t>RST-103024-010 ROMMER RST 1030/24 радиатор стальной 1 трубчатый боковое подключение RAL9016</t>
  </si>
  <si>
    <t>RST-103025-010</t>
  </si>
  <si>
    <t>RST-103025-010 ROMMER RST 1030/25 радиатор стальной 1 трубчатый боковое подключение RAL9016</t>
  </si>
  <si>
    <t>RST-103026-010</t>
  </si>
  <si>
    <t>RST-103026-010 ROMMER RST 1030/26 радиатор стальной 1 трубчатый боковое подключение RAL9016</t>
  </si>
  <si>
    <t>RST-103027-010</t>
  </si>
  <si>
    <t>RST-103027-010 ROMMER RST 1030/27 радиатор стальной 1 трубчатый боковое подключение RAL9016</t>
  </si>
  <si>
    <t>RST-103028-010</t>
  </si>
  <si>
    <t>RST-103028-010 ROMMER RST 1030/28 радиатор стальной 1 трубчатый боковое подключение RAL9016</t>
  </si>
  <si>
    <t>RST-103029-010</t>
  </si>
  <si>
    <t>RST-103029-010 ROMMER RST 1030/29 радиатор стальной 1 трубчатый боковое подключение RAL9016</t>
  </si>
  <si>
    <t>RST-103030-010</t>
  </si>
  <si>
    <t>RST-103030-010 ROMMER RST 1030/30 радиатор стальной 1 трубчатый боковое подключение RAL9016</t>
  </si>
  <si>
    <t>RST-103031-010</t>
  </si>
  <si>
    <t>RST-103031-010 ROMMER RST 1030/31 радиатор стальной 1 трубчатый боковое подключение RAL9016</t>
  </si>
  <si>
    <t>RST-103032-010</t>
  </si>
  <si>
    <t>RST-103032-010 ROMMER RST 1030/32 радиатор стальной 1 трубчатый боковое подключение RAL9016</t>
  </si>
  <si>
    <t>RST-103033-010</t>
  </si>
  <si>
    <t>RST-103033-010 ROMMER RST 1030/33 радиатор стальной 1 трубчатый боковое подключение RAL9016</t>
  </si>
  <si>
    <t>RST-103034-010</t>
  </si>
  <si>
    <t>RST-103034-010 ROMMER RST 1030/34 радиатор стальной 1 трубчатый боковое подключение RAL9016</t>
  </si>
  <si>
    <t>RST-103035-010</t>
  </si>
  <si>
    <t>RST-103035-010 ROMMER RST 1030/35 радиатор стальной 1 трубчатый боковое подключение RAL9016</t>
  </si>
  <si>
    <t>RST-103036-010</t>
  </si>
  <si>
    <t>RST-103036-010 ROMMER RST 1030/36 радиатор стальной 1 трубчатый боковое подключение RAL9016</t>
  </si>
  <si>
    <t>RST-103037-010</t>
  </si>
  <si>
    <t>RST-103037-010 ROMMER RST 1030/37 радиатор стальной 1 трубчатый боковое подключение RAL9016</t>
  </si>
  <si>
    <t>RST-103038-010</t>
  </si>
  <si>
    <t>RST-103038-010 ROMMER RST 1030/38 радиатор стальной 1 трубчатый боковое подключение RAL9016</t>
  </si>
  <si>
    <t>RST-103039-010</t>
  </si>
  <si>
    <t>RST-103039-010 ROMMER RST 1030/39 радиатор стальной 1 трубчатый боковое подключение RAL9016</t>
  </si>
  <si>
    <t>RST-103040-010</t>
  </si>
  <si>
    <t>RST-103040-010 ROMMER RST 1030/40 радиатор стальной 1 трубчатый боковое подключение RAL9016</t>
  </si>
  <si>
    <t>RST-103041-010</t>
  </si>
  <si>
    <t>RST-103041-010 ROMMER RST 1030/41 радиатор стальной 1 трубчатый боковое подключение RAL9016</t>
  </si>
  <si>
    <t>RST-103042-010</t>
  </si>
  <si>
    <t>RST-103042-010 ROMMER RST 1030/42 радиатор стальной 1 трубчатый боковое подключение RAL9016</t>
  </si>
  <si>
    <t>RST-103043-010</t>
  </si>
  <si>
    <t>RST-103043-010 ROMMER RST 1030/43 радиатор стальной 1 трубчатый боковое подключение RAL9016</t>
  </si>
  <si>
    <t>RST-103044-010</t>
  </si>
  <si>
    <t>RST-103044-010 ROMMER RST 1030/44 радиатор стальной 1 трубчатый боковое подключение RAL9016</t>
  </si>
  <si>
    <t>RST-103045-010</t>
  </si>
  <si>
    <t>RST-103045-010 ROMMER RST 1030/45 радиатор стальной 1 трубчатый боковое подключение RAL9016</t>
  </si>
  <si>
    <t>RST-103046-010</t>
  </si>
  <si>
    <t>RST-103046-010 ROMMER RST 1030/46 радиатор стальной 1 трубчатый боковое подключение RAL9016</t>
  </si>
  <si>
    <t>RST-103047-010</t>
  </si>
  <si>
    <t>RST-103047-010 ROMMER RST 1030/47 радиатор стальной 1 трубчатый боковое подключение RAL9016</t>
  </si>
  <si>
    <t>RST-103048-010</t>
  </si>
  <si>
    <t>RST-103048-010 ROMMER RST 1030/48 радиатор стальной 1 трубчатый боковое подключение RAL9016</t>
  </si>
  <si>
    <t>RST-103049-010</t>
  </si>
  <si>
    <t>RST-103049-010 ROMMER RST 1030/49 радиатор стальной 1 трубчатый боковое подключение RAL9016</t>
  </si>
  <si>
    <t>RST-103050-010</t>
  </si>
  <si>
    <t>RST-103050-010 ROMMER RST 1030/50 радиатор стальной 1 трубчатый боковое подключение RAL9016</t>
  </si>
  <si>
    <t>RST-105008-010</t>
  </si>
  <si>
    <t>RST-105008-010 ROMMER RST 1050/08 радиатор стальной 1 трубчатый боковое подключение RAL9016</t>
  </si>
  <si>
    <t>RST-105009-010</t>
  </si>
  <si>
    <t>RST-105009-010 ROMMER RST 1050/09 радиатор стальной 1 трубчатый боковое подключение RAL9016</t>
  </si>
  <si>
    <t>RST-105010-010</t>
  </si>
  <si>
    <t>RST-105010-010 ROMMER RST 1050/10 радиатор стальной 1 трубчатый боковое подключение RAL9016</t>
  </si>
  <si>
    <t>RST-105011-010</t>
  </si>
  <si>
    <t>RST-105011-010 ROMMER RST 1050/11 радиатор стальной 1 трубчатый боковое подключение RAL9016</t>
  </si>
  <si>
    <t>RST-105012-010</t>
  </si>
  <si>
    <t>RST-105012-010 ROMMER RST 1050/12 радиатор стальной 1 трубчатый боковое подключение RAL9016</t>
  </si>
  <si>
    <t>RST-105013-010</t>
  </si>
  <si>
    <t>RST-105013-010 ROMMER RST 1050/13 радиатор стальной 1 трубчатый боковое подключение RAL9016</t>
  </si>
  <si>
    <t>RST-105014-010</t>
  </si>
  <si>
    <t>RST-105014-010 ROMMER RST 1050/14 радиатор стальной 1 трубчатый боковое подключение RAL9016</t>
  </si>
  <si>
    <t>RST-105015-010</t>
  </si>
  <si>
    <t>RST-105015-010 ROMMER RST 1050/15 радиатор стальной 1 трубчатый боковое подключение RAL9016</t>
  </si>
  <si>
    <t>RST-105016-010</t>
  </si>
  <si>
    <t>RST-105016-010 ROMMER RST 1050/16 радиатор стальной 1 трубчатый боковое подключение RAL9016</t>
  </si>
  <si>
    <t>RST-105017-010</t>
  </si>
  <si>
    <t>RST-105017-010 ROMMER RST 1050/17 радиатор стальной 1 трубчатый боковое подключение RAL9016</t>
  </si>
  <si>
    <t>RST-105018-010</t>
  </si>
  <si>
    <t>RST-105018-010 ROMMER RST 1050/18 радиатор стальной 1 трубчатый боковое подключение RAL9016</t>
  </si>
  <si>
    <t>RST-105019-010</t>
  </si>
  <si>
    <t>RST-105019-010 ROMMER RST 1050/19 радиатор стальной 1 трубчатый боковое подключение RAL9016</t>
  </si>
  <si>
    <t>RST-105020-010</t>
  </si>
  <si>
    <t>RST-105020-010 ROMMER RST 1050/20 радиатор стальной 1 трубчатый боковое подключение RAL9016</t>
  </si>
  <si>
    <t>RST-105021-010</t>
  </si>
  <si>
    <t>RST-105021-010 ROMMER RST 1050/21 радиатор стальной 1 трубчатый боковое подключение RAL9016</t>
  </si>
  <si>
    <t>RST-105022-010</t>
  </si>
  <si>
    <t>RST-105022-010 ROMMER RST 1050/22 радиатор стальной 1 трубчатый боковое подключение RAL9016</t>
  </si>
  <si>
    <t>RST-105023-010</t>
  </si>
  <si>
    <t>RST-105023-010 ROMMER RST 1050/23 радиатор стальной 1 трубчатый боковое подключение RAL9016</t>
  </si>
  <si>
    <t>RST-105024-010</t>
  </si>
  <si>
    <t>RST-105024-010 ROMMER RST 1050/24 радиатор стальной 1 трубчатый боковое подключение RAL9016</t>
  </si>
  <si>
    <t>RST-105025-010</t>
  </si>
  <si>
    <t>RST-105025-010 ROMMER RST 1050/25 радиатор стальной 1 трубчатый боковое подключение RAL9016</t>
  </si>
  <si>
    <t>RST-105026-010</t>
  </si>
  <si>
    <t>RST-105026-010 ROMMER RST 1050/26 радиатор стальной 1 трубчатый боковое подключение RAL9016</t>
  </si>
  <si>
    <t>RST-105027-010</t>
  </si>
  <si>
    <t>RST-105027-010 ROMMER RST 1050/27 радиатор стальной 1 трубчатый боковое подключение RAL9016</t>
  </si>
  <si>
    <t>RST-105028-010</t>
  </si>
  <si>
    <t>RST-105028-010 ROMMER RST 1050/28 радиатор стальной 1 трубчатый боковое подключение RAL9016</t>
  </si>
  <si>
    <t>RST-105029-010</t>
  </si>
  <si>
    <t>RST-105029-010 ROMMER RST 1050/29 радиатор стальной 1 трубчатый боковое подключение RAL9016</t>
  </si>
  <si>
    <t>RST-105030-010</t>
  </si>
  <si>
    <t>RST-105030-010 ROMMER RST 1050/30 радиатор стальной 1 трубчатый боковое подключение RAL9016</t>
  </si>
  <si>
    <t>RST-105031-010</t>
  </si>
  <si>
    <t>RST-105031-010 ROMMER RST 1050/31 радиатор стальной 1 трубчатый боковое подключение RAL9016</t>
  </si>
  <si>
    <t>RST-105032-010</t>
  </si>
  <si>
    <t>RST-105032-010 ROMMER RST 1050/32 радиатор стальной 1 трубчатый боковое подключение RAL9016</t>
  </si>
  <si>
    <t>RST-105033-010</t>
  </si>
  <si>
    <t>RST-105033-010 ROMMER RST 1050/33 радиатор стальной 1 трубчатый боковое подключение RAL9016</t>
  </si>
  <si>
    <t>RST-105034-010</t>
  </si>
  <si>
    <t>RST-105034-010 ROMMER RST 1050/34 радиатор стальной 1 трубчатый боковое подключение RAL9016</t>
  </si>
  <si>
    <t>RST-105035-010</t>
  </si>
  <si>
    <t>RST-105035-010 ROMMER RST 1050/35 радиатор стальной 1 трубчатый боковое подключение RAL9016</t>
  </si>
  <si>
    <t>RST-105036-010</t>
  </si>
  <si>
    <t>RST-105036-010 ROMMER RST 1050/36 радиатор стальной 1 трубчатый боковое подключение RAL9016</t>
  </si>
  <si>
    <t>RST-105037-010</t>
  </si>
  <si>
    <t>RST-105037-010 ROMMER RST 1050/37 радиатор стальной 1 трубчатый боковое подключение RAL9016</t>
  </si>
  <si>
    <t>RST-105038-010</t>
  </si>
  <si>
    <t>RST-105038-010 ROMMER RST 1050/38 радиатор стальной 1 трубчатый боковое подключение RAL9016</t>
  </si>
  <si>
    <t>RST-105039-010</t>
  </si>
  <si>
    <t>RST-105039-010 ROMMER RST 1050/39 радиатор стальной 1 трубчатый боковое подключение RAL9016</t>
  </si>
  <si>
    <t>RST-105040-010</t>
  </si>
  <si>
    <t>RST-105040-010 ROMMER RST 1050/40 радиатор стальной 1 трубчатый боковое подключение RAL9016</t>
  </si>
  <si>
    <t>RST-105041-010</t>
  </si>
  <si>
    <t>RST-105041-010 ROMMER RST 1050/41 радиатор стальной 1 трубчатый боковое подключение RAL9016</t>
  </si>
  <si>
    <t>RST-105042-010</t>
  </si>
  <si>
    <t>RST-105042-010 ROMMER RST 1050/42 радиатор стальной 1 трубчатый боковое подключение RAL9016</t>
  </si>
  <si>
    <t>RST-105043-010</t>
  </si>
  <si>
    <t>RST-105043-010 ROMMER RST 1050/43 радиатор стальной 1 трубчатый боковое подключение RAL9016</t>
  </si>
  <si>
    <t>RST-105044-010</t>
  </si>
  <si>
    <t>RST-105044-010 ROMMER RST 1050/44 радиатор стальной 1 трубчатый боковое подключение RAL9016</t>
  </si>
  <si>
    <t>RST-105045-010</t>
  </si>
  <si>
    <t>RST-105045-010 ROMMER RST 1050/45 радиатор стальной 1 трубчатый боковое подключение RAL9016</t>
  </si>
  <si>
    <t>RST-105046-010</t>
  </si>
  <si>
    <t>RST-105046-010 ROMMER RST 1050/46 радиатор стальной 1 трубчатый боковое подключение RAL9016</t>
  </si>
  <si>
    <t>RST-105047-010</t>
  </si>
  <si>
    <t>RST-105047-010 ROMMER RST 1050/47 радиатор стальной 1 трубчатый боковое подключение RAL9016</t>
  </si>
  <si>
    <t>RST-105048-010</t>
  </si>
  <si>
    <t>RST-105048-010 ROMMER RST 1050/48 радиатор стальной 1 трубчатый боковое подключение RAL9016</t>
  </si>
  <si>
    <t>RST-105049-010</t>
  </si>
  <si>
    <t>RST-105049-010 ROMMER RST 1050/49 радиатор стальной 1 трубчатый боковое подключение RAL9016</t>
  </si>
  <si>
    <t>RST-105050-010</t>
  </si>
  <si>
    <t>RST-105050-010 ROMMER RST 1050/50 радиатор стальной 1 трубчатый боковое подключение RAL9016</t>
  </si>
  <si>
    <t>RST-107504-010</t>
  </si>
  <si>
    <t>RST-107504-010 ROMMER RST 1075/04 радиатор стальной 1 трубчатый боковое подключение RAL9016</t>
  </si>
  <si>
    <t>RST-107505-010</t>
  </si>
  <si>
    <t>RST-107505-010 ROMMER RST 1075/05 радиатор стальной 1 трубчатый боковое подключение RAL9016</t>
  </si>
  <si>
    <t>RST-107506-010</t>
  </si>
  <si>
    <t>RST-107506-010 ROMMER RST 1075/06 радиатор стальной 1 трубчатый боковое подключение RAL9016</t>
  </si>
  <si>
    <t>RST-107507-010</t>
  </si>
  <si>
    <t>RST-107507-010 ROMMER RST 1075/07 радиатор стальной 1 трубчатый боковое подключение RAL9016</t>
  </si>
  <si>
    <t>RST-107508-010</t>
  </si>
  <si>
    <t>RST-107508-010 ROMMER RST 1075/08 радиатор стальной 1 трубчатый боковое подключение RAL9016</t>
  </si>
  <si>
    <t>RST-107509-010</t>
  </si>
  <si>
    <t>RST-107509-010 ROMMER RST 1075/09 радиатор стальной 1 трубчатый боковое подключение RAL9016</t>
  </si>
  <si>
    <t>RST-107510-010</t>
  </si>
  <si>
    <t>RST-107510-010 ROMMER RST 1075/10 радиатор стальной 1 трубчатый боковое подключение RAL9016</t>
  </si>
  <si>
    <t>RST-107511-010</t>
  </si>
  <si>
    <t>RST-107511-010 ROMMER RST 1075/11 радиатор стальной 1 трубчатый боковое подключение RAL9016</t>
  </si>
  <si>
    <t>RST-107512-010</t>
  </si>
  <si>
    <t>RST-107512-010 ROMMER RST 1075/12 радиатор стальной 1 трубчатый боковое подключение RAL9016</t>
  </si>
  <si>
    <t>RST-107513-010</t>
  </si>
  <si>
    <t>RST-107513-010 ROMMER RST 1075/13 радиатор стальной 1 трубчатый боковое подключение RAL9016</t>
  </si>
  <si>
    <t>RST-107514-010</t>
  </si>
  <si>
    <t>RST-107514-010 ROMMER RST 1075/14 радиатор стальной 1 трубчатый боковое подключение RAL9016</t>
  </si>
  <si>
    <t>RST-107515-010</t>
  </si>
  <si>
    <t>RST-107515-010 ROMMER RST 1075/15 радиатор стальной 1 трубчатый боковое подключение RAL9016</t>
  </si>
  <si>
    <t>RST-107516-010</t>
  </si>
  <si>
    <t>RST-107516-010 ROMMER RST 1075/16 радиатор стальной 1 трубчатый боковое подключение RAL9016</t>
  </si>
  <si>
    <t>RST-109004-010</t>
  </si>
  <si>
    <t>RST-109004-010 ROMMER RST 1090/04 радиатор стальной 1 трубчатый боковое подключение RAL9016</t>
  </si>
  <si>
    <t>RST-109005-010</t>
  </si>
  <si>
    <t>RST-109005-010 ROMMER RST 1090/05 радиатор стальной 1 трубчатый боковое подключение RAL9016</t>
  </si>
  <si>
    <t>RST-109006-010</t>
  </si>
  <si>
    <t>RST-109006-010 ROMMER RST 1090/06 радиатор стальной 1 трубчатый боковое подключение RAL9016</t>
  </si>
  <si>
    <t>RST-109007-010</t>
  </si>
  <si>
    <t>RST-109007-010 ROMMER RST 1090/07 радиатор стальной 1 трубчатый боковое подключение RAL9016</t>
  </si>
  <si>
    <t>RST-109008-010</t>
  </si>
  <si>
    <t>RST-109008-010 ROMMER RST 1090/08 радиатор стальной 1 трубчатый боковое подключение RAL9016</t>
  </si>
  <si>
    <t>RST-109009-010</t>
  </si>
  <si>
    <t>RST-109009-010 ROMMER RST 1090/09 радиатор стальной 1 трубчатый боковое подключение RAL9016</t>
  </si>
  <si>
    <t>RST-109010-010</t>
  </si>
  <si>
    <t>RST-109010-010 ROMMER RST 1090/10 радиатор стальной 1 трубчатый боковое подключение RAL9016</t>
  </si>
  <si>
    <t>RST-109011-010</t>
  </si>
  <si>
    <t>RST-109011-010 ROMMER RST 1090/11 радиатор стальной 1 трубчатый боковое подключение RAL9016</t>
  </si>
  <si>
    <t>RST-109012-010</t>
  </si>
  <si>
    <t>RST-109012-010 ROMMER RST 1090/12 радиатор стальной 1 трубчатый боковое подключение RAL9016</t>
  </si>
  <si>
    <t>RST-109013-010</t>
  </si>
  <si>
    <t>RST-109013-010 ROMMER RST 1090/13 радиатор стальной 1 трубчатый боковое подключение RAL9016</t>
  </si>
  <si>
    <t>RST-109014-010</t>
  </si>
  <si>
    <t>RST-109014-010 ROMMER RST 1090/14 радиатор стальной 1 трубчатый боковое подключение RAL9016</t>
  </si>
  <si>
    <t>RST-109015-010</t>
  </si>
  <si>
    <t>RST-109015-010 ROMMER RST 1090/15 радиатор стальной 1 трубчатый боковое подключение RAL9016</t>
  </si>
  <si>
    <t>RST-109016-010</t>
  </si>
  <si>
    <t>RST-109016-010 ROMMER RST 1090/16 радиатор стальной 1 трубчатый боковое подключение RAL9016</t>
  </si>
  <si>
    <t>RST-110004-010</t>
  </si>
  <si>
    <t>RST-110004-010 ROMMER RST 1100/04 радиатор стальной 1 трубчатый боковое подключение RAL9016</t>
  </si>
  <si>
    <t>RST-110005-010</t>
  </si>
  <si>
    <t>RST-110005-010 ROMMER RST 1100/05 радиатор стальной 1 трубчатый боковое подключение RAL9016</t>
  </si>
  <si>
    <t>RST-110006-010</t>
  </si>
  <si>
    <t>RST-110006-010 ROMMER RST 1100/06 радиатор стальной 1 трубчатый боковое подключение RAL9016</t>
  </si>
  <si>
    <t>RST-110007-010</t>
  </si>
  <si>
    <t>RST-110007-010 ROMMER RST 1100/07 радиатор стальной 1 трубчатый боковое подключение RAL9016</t>
  </si>
  <si>
    <t>RST-110008-010</t>
  </si>
  <si>
    <t>RST-110008-010 ROMMER RST 1100/08 радиатор стальной 1 трубчатый боковое подключение RAL9016</t>
  </si>
  <si>
    <t>RST-110009-010</t>
  </si>
  <si>
    <t>RST-110009-010 ROMMER RST 1100/09 радиатор стальной 1 трубчатый боковое подключение RAL9016</t>
  </si>
  <si>
    <t>RST-110010-010</t>
  </si>
  <si>
    <t>RST-110010-010 ROMMER RST 1100/10 радиатор стальной 1 трубчатый боковое подключение RAL9016</t>
  </si>
  <si>
    <t>RST-110011-010</t>
  </si>
  <si>
    <t>RST-110011-010 ROMMER RST 1100/11 радиатор стальной 1 трубчатый боковое подключение RAL9016</t>
  </si>
  <si>
    <t>RST-110012-010</t>
  </si>
  <si>
    <t>RST-110012-010 ROMMER RST 1100/12 радиатор стальной 1 трубчатый боковое подключение RAL9016</t>
  </si>
  <si>
    <t>RST-110013-010</t>
  </si>
  <si>
    <t>RST-110013-010 ROMMER RST 1100/13 радиатор стальной 1 трубчатый боковое подключение RAL9016</t>
  </si>
  <si>
    <t>RST-110014-010</t>
  </si>
  <si>
    <t>RST-110014-010 ROMMER RST 1100/14 радиатор стальной 1 трубчатый боковое подключение RAL9016</t>
  </si>
  <si>
    <t>RST-110015-010</t>
  </si>
  <si>
    <t>RST-110015-010 ROMMER RST 1100/15 радиатор стальной 1 трубчатый боковое подключение RAL9016</t>
  </si>
  <si>
    <t>RST-110016-010</t>
  </si>
  <si>
    <t>RST-110016-010 ROMMER RST 1100/16 радиатор стальной 1 трубчатый боковое подключение RAL9016</t>
  </si>
  <si>
    <t>RST-112004-010</t>
  </si>
  <si>
    <t>RST-112004-010 ROMMER RST 1120/04 радиатор стальной 1 трубчатый боковое подключение RAL9016</t>
  </si>
  <si>
    <t>RST-112005-010</t>
  </si>
  <si>
    <t>RST-112005-010 ROMMER RST 1120/05 радиатор стальной 1 трубчатый боковое подключение RAL9016</t>
  </si>
  <si>
    <t>RST-112006-010</t>
  </si>
  <si>
    <t>RST-112006-010 ROMMER RST 1120/06 радиатор стальной 1 трубчатый боковое подключение RAL9016</t>
  </si>
  <si>
    <t>RST-112007-010</t>
  </si>
  <si>
    <t>RST-112007-010 ROMMER RST 1120/07 радиатор стальной 1 трубчатый боковое подключение RAL9016</t>
  </si>
  <si>
    <t>RST-112008-010</t>
  </si>
  <si>
    <t>RST-112008-010 ROMMER RST 1120/08 радиатор стальной 1 трубчатый боковое подключение RAL9016</t>
  </si>
  <si>
    <t>RST-112009-010</t>
  </si>
  <si>
    <t>RST-112009-010 ROMMER RST 1120/09 радиатор стальной 1 трубчатый боковое подключение RAL9016</t>
  </si>
  <si>
    <t>RST-112010-010</t>
  </si>
  <si>
    <t>RST-112010-010 ROMMER RST 1120/10 радиатор стальной 1 трубчатый боковое подключение RAL9016</t>
  </si>
  <si>
    <t>RST-112011-010</t>
  </si>
  <si>
    <t>RST-112011-010 ROMMER RST 1120/11 радиатор стальной 1 трубчатый боковое подключение RAL9016</t>
  </si>
  <si>
    <t>RST-112012-010</t>
  </si>
  <si>
    <t>RST-112012-010 ROMMER RST 1120/12 радиатор стальной 1 трубчатый боковое подключение RAL9016</t>
  </si>
  <si>
    <t>RST-112013-010</t>
  </si>
  <si>
    <t>RST-112013-010 ROMMER RST 1120/13 радиатор стальной 1 трубчатый боковое подключение RAL9016</t>
  </si>
  <si>
    <t>RST-112014-010</t>
  </si>
  <si>
    <t>RST-112014-010 ROMMER RST 1120/14 радиатор стальной 1 трубчатый боковое подключение RAL9016</t>
  </si>
  <si>
    <t>RST-112015-010</t>
  </si>
  <si>
    <t>RST-112015-010 ROMMER RST 1120/15 радиатор стальной 1 трубчатый боковое подключение RAL9016</t>
  </si>
  <si>
    <t>RST-112016-010</t>
  </si>
  <si>
    <t>RST-112016-010 ROMMER RST 1120/16 радиатор стальной 1 трубчатый боковое подключение RAL9016</t>
  </si>
  <si>
    <t>RST-115004-010</t>
  </si>
  <si>
    <t>RST-115004-010 ROMMER RST 1150/04 радиатор стальной 1 трубчатый боковое подключение RAL9016</t>
  </si>
  <si>
    <t>RST-115005-010</t>
  </si>
  <si>
    <t>RST-115005-010 ROMMER RST 1150/05 радиатор стальной 1 трубчатый боковое подключение RAL9016</t>
  </si>
  <si>
    <t>RST-115006-010</t>
  </si>
  <si>
    <t>RST-115006-010 ROMMER RST 1150/06 радиатор стальной 1 трубчатый боковое подключение RAL9016</t>
  </si>
  <si>
    <t>RST-115007-010</t>
  </si>
  <si>
    <t>RST-115007-010 ROMMER RST 1150/07 радиатор стальной 1 трубчатый боковое подключение RAL9016</t>
  </si>
  <si>
    <t>RST-115008-010</t>
  </si>
  <si>
    <t>RST-115008-010 ROMMER RST 1150/08 радиатор стальной 1 трубчатый боковое подключение RAL9016</t>
  </si>
  <si>
    <t>RST-115009-010</t>
  </si>
  <si>
    <t>RST-115009-010 ROMMER RST 1150/09 радиатор стальной 1 трубчатый боковое подключение RAL9016</t>
  </si>
  <si>
    <t>RST-115010-010</t>
  </si>
  <si>
    <t>RST-115010-010 ROMMER RST 1150/10 радиатор стальной 1 трубчатый боковое подключение RAL9016</t>
  </si>
  <si>
    <t>RST-115011-010</t>
  </si>
  <si>
    <t>RST-115011-010 ROMMER RST 1150/11 радиатор стальной 1 трубчатый боковое подключение RAL9016</t>
  </si>
  <si>
    <t>RST-115012-010</t>
  </si>
  <si>
    <t>RST-115012-010 ROMMER RST 1150/12 радиатор стальной 1 трубчатый боковое подключение RAL9016</t>
  </si>
  <si>
    <t>RST-115013-010</t>
  </si>
  <si>
    <t>RST-115013-010 ROMMER RST 1150/13 радиатор стальной 1 трубчатый боковое подключение RAL9016</t>
  </si>
  <si>
    <t>RST-115014-010</t>
  </si>
  <si>
    <t>RST-115014-010 ROMMER RST 1150/14 радиатор стальной 1 трубчатый боковое подключение RAL9016</t>
  </si>
  <si>
    <t>RST-115015-010</t>
  </si>
  <si>
    <t>RST-115015-010 ROMMER RST 1150/15 радиатор стальной 1 трубчатый боковое подключение RAL9016</t>
  </si>
  <si>
    <t>RST-115016-010</t>
  </si>
  <si>
    <t>RST-115016-010 ROMMER RST 1150/16 радиатор стальной 1 трубчатый боковое подключение RAL9016</t>
  </si>
  <si>
    <t>RST-117504-010</t>
  </si>
  <si>
    <t>RST-117504-010 ROMMER RST 1175/04 радиатор стальной 1 трубчатый боковое подключение RAL9016</t>
  </si>
  <si>
    <t>RST-117505-010</t>
  </si>
  <si>
    <t>RST-117505-010 ROMMER RST 1175/05 радиатор стальной 1 трубчатый боковое подключение RAL9016</t>
  </si>
  <si>
    <t>RST-117506-010</t>
  </si>
  <si>
    <t>RST-117506-010 ROMMER RST 1175/06 радиатор стальной 1 трубчатый боковое подключение RAL9016</t>
  </si>
  <si>
    <t>RST-117507-010</t>
  </si>
  <si>
    <t>RST-117507-010 ROMMER RST 1175/07 радиатор стальной 1 трубчатый боковое подключение RAL9016</t>
  </si>
  <si>
    <t>RST-117508-010</t>
  </si>
  <si>
    <t>RST-117508-010 ROMMER RST 1175/08 радиатор стальной 1 трубчатый боковое подключение RAL9016</t>
  </si>
  <si>
    <t>RST-117509-010</t>
  </si>
  <si>
    <t>RST-117509-010 ROMMER RST 1175/09 радиатор стальной 1 трубчатый боковое подключение RAL9016</t>
  </si>
  <si>
    <t>RST-117510-010</t>
  </si>
  <si>
    <t>RST-117510-010 ROMMER RST 1175/10 радиатор стальной 1 трубчатый боковое подключение RAL9016</t>
  </si>
  <si>
    <t>RST-117511-010</t>
  </si>
  <si>
    <t>RST-117511-010 ROMMER RST 1175/11 радиатор стальной 1 трубчатый боковое подключение RAL9016</t>
  </si>
  <si>
    <t>RST-117512-010</t>
  </si>
  <si>
    <t>RST-117512-010 ROMMER RST 1175/12 радиатор стальной 1 трубчатый боковое подключение RAL9016</t>
  </si>
  <si>
    <t>RST-117513-010</t>
  </si>
  <si>
    <t>RST-117513-010 ROMMER RST 1175/13 радиатор стальной 1 трубчатый боковое подключение RAL9016</t>
  </si>
  <si>
    <t>RST-117514-010</t>
  </si>
  <si>
    <t>RST-117514-010 ROMMER RST 1175/14 радиатор стальной 1 трубчатый боковое подключение RAL9016</t>
  </si>
  <si>
    <t>RST-117515-010</t>
  </si>
  <si>
    <t>RST-117515-010 ROMMER RST 1175/15 радиатор стальной 1 трубчатый боковое подключение RAL9016</t>
  </si>
  <si>
    <t>RST-117516-010</t>
  </si>
  <si>
    <t>RST-117516-010 ROMMER RST 1175/16 радиатор стальной 1 трубчатый боковое подключение RAL9016</t>
  </si>
  <si>
    <t>RST-120004-010</t>
  </si>
  <si>
    <t>RST-120004-010 ROMMER RST 1200/04 радиатор стальной 1 трубчатый боковое подключение RAL9016</t>
  </si>
  <si>
    <t>RST-120005-010</t>
  </si>
  <si>
    <t>RST-120005-010 ROMMER RST 1200/05 радиатор стальной 1 трубчатый боковое подключение RAL9016</t>
  </si>
  <si>
    <t>RST-120006-010</t>
  </si>
  <si>
    <t>RST-120006-010 ROMMER RST 1200/06 радиатор стальной 1 трубчатый боковое подключение RAL9016</t>
  </si>
  <si>
    <t>RST-120007-010</t>
  </si>
  <si>
    <t>RST-120007-010 ROMMER RST 1200/07 радиатор стальной 1 трубчатый боковое подключение RAL9016</t>
  </si>
  <si>
    <t>RST-120008-010</t>
  </si>
  <si>
    <t>RST-120008-010 ROMMER RST 1200/08 радиатор стальной 1 трубчатый боковое подключение RAL9016</t>
  </si>
  <si>
    <t>RST-120009-010</t>
  </si>
  <si>
    <t>RST-120009-010 ROMMER RST 1200/09 радиатор стальной 1 трубчатый боковое подключение RAL9016</t>
  </si>
  <si>
    <t>RST-120010-010</t>
  </si>
  <si>
    <t>RST-120010-010 ROMMER RST 1200/10 радиатор стальной 1 трубчатый боковое подключение RAL9016</t>
  </si>
  <si>
    <t>RST-120011-010</t>
  </si>
  <si>
    <t>RST-120011-010 ROMMER RST 1200/11 радиатор стальной 1 трубчатый боковое подключение RAL9016</t>
  </si>
  <si>
    <t>RST-120012-010</t>
  </si>
  <si>
    <t>RST-120012-010 ROMMER RST 1200/12 радиатор стальной 1 трубчатый боковое подключение RAL9016</t>
  </si>
  <si>
    <t>RST-120013-010</t>
  </si>
  <si>
    <t>RST-120013-010 ROMMER RST 1200/13 радиатор стальной 1 трубчатый боковое подключение RAL9016</t>
  </si>
  <si>
    <t>RST-120014-010</t>
  </si>
  <si>
    <t>RST-120014-010 ROMMER RST 1200/14 радиатор стальной 1 трубчатый боковое подключение RAL9016</t>
  </si>
  <si>
    <t>RST-120015-010</t>
  </si>
  <si>
    <t>RST-120015-010 ROMMER RST 1200/15 радиатор стальной 1 трубчатый боковое подключение RAL9016</t>
  </si>
  <si>
    <t>RST-120016-010</t>
  </si>
  <si>
    <t>RST-120016-010 ROMMER RST 1200/16 радиатор стальной 1 трубчатый боковое подключение RAL9016</t>
  </si>
  <si>
    <t>RST-203008-010</t>
  </si>
  <si>
    <t>RST-203008-010 ROMMER RST 2030/08 радиатор стальной 2 трубчатый боковое подключение RAL9016</t>
  </si>
  <si>
    <t>RST-203009-010</t>
  </si>
  <si>
    <t>RST-203009-010 ROMMER RST 2030/09 радиатор стальной 2 трубчатый боковое подключение RAL9016</t>
  </si>
  <si>
    <t>RST-203010-010</t>
  </si>
  <si>
    <t>RST-203010-010 ROMMER RST 2030/10 радиатор стальной 2 трубчатый боковое подключение RAL9016</t>
  </si>
  <si>
    <t>RST-203011-010</t>
  </si>
  <si>
    <t>RST-203011-010 ROMMER RST 2030/11 радиатор стальной 2 трубчатый боковое подключение RAL9016</t>
  </si>
  <si>
    <t>RST-203012-010</t>
  </si>
  <si>
    <t>RST-203012-010 ROMMER RST 2030/12 радиатор стальной 2 трубчатый боковое подключение RAL9016</t>
  </si>
  <si>
    <t>RST-203013-010</t>
  </si>
  <si>
    <t>RST-203013-010 ROMMER RST 2030/13 радиатор стальной 2 трубчатый боковое подключение RAL9016</t>
  </si>
  <si>
    <t>RST-203014-010</t>
  </si>
  <si>
    <t>RST-203015-010</t>
  </si>
  <si>
    <t>RST-203015-010 ROMMER RST 2030/15 радиатор стальной 2 трубчатый боковое подключение RAL9016</t>
  </si>
  <si>
    <t>RST-203016-010</t>
  </si>
  <si>
    <t>RST-203017-010</t>
  </si>
  <si>
    <t>RST-203017-010 ROMMER RST 2030/17 радиатор стальной 2 трубчатый боковое подключение RAL9016</t>
  </si>
  <si>
    <t>RST-203018-010</t>
  </si>
  <si>
    <t>RST-203019-010</t>
  </si>
  <si>
    <t>RST-203019-010 ROMMER RST 2030/19 радиатор стальной 2 трубчатый боковое подключение RAL9016</t>
  </si>
  <si>
    <t>RST-203020-010</t>
  </si>
  <si>
    <t>RST-203021-010</t>
  </si>
  <si>
    <t>RST-203021-010 ROMMER RST 2030/21 радиатор стальной 2 трубчатый боковое подключение RAL9016</t>
  </si>
  <si>
    <t>RST-203022-010</t>
  </si>
  <si>
    <t>RST-203023-010</t>
  </si>
  <si>
    <t>RST-203023-010 ROMMER RST 2030/23 радиатор стальной 2 трубчатый боковое подключение RAL9016</t>
  </si>
  <si>
    <t>RST-203024-010</t>
  </si>
  <si>
    <t>RST-203025-010</t>
  </si>
  <si>
    <t>RST-203025-010 ROMMER RST 2030/25 радиатор стальной 2 трубчатый боковое подключение RAL9016</t>
  </si>
  <si>
    <t>RST-203026-010</t>
  </si>
  <si>
    <t>RST-203027-010</t>
  </si>
  <si>
    <t>RST-203027-010 ROMMER RST 2030/27 радиатор стальной 2 трубчатый боковое подключение RAL9016</t>
  </si>
  <si>
    <t>RST-203028-010</t>
  </si>
  <si>
    <t>RST-203029-010</t>
  </si>
  <si>
    <t>RST-203029-010 ROMMER RST 2030/29 радиатор стальной 2 трубчатый боковое подключение RAL9016</t>
  </si>
  <si>
    <t>RST-203030-010</t>
  </si>
  <si>
    <t>RST-203030-010 ROMMER RST 2030/30 радиатор стальной 2 трубчатый боковое подключение RAL9016</t>
  </si>
  <si>
    <t>RST-203031-010</t>
  </si>
  <si>
    <t>RST-203031-010 ROMMER RST 2030/31 радиатор стальной 2 трубчатый боковое подключение RAL9016</t>
  </si>
  <si>
    <t>RST-203032-010</t>
  </si>
  <si>
    <t>RST-203032-010 ROMMER RST 2030/32 радиатор стальной 2 трубчатый боковое подключение RAL9016</t>
  </si>
  <si>
    <t>RST-203033-010</t>
  </si>
  <si>
    <t>RST-203033-010 ROMMER RST 2030/33 радиатор стальной 2 трубчатый боковое подключение RAL9016</t>
  </si>
  <si>
    <t>RST-203034-010</t>
  </si>
  <si>
    <t>RST-203034-010 ROMMER RST 2030/34 радиатор стальной 2 трубчатый боковое подключение RAL9016</t>
  </si>
  <si>
    <t>RST-203035-010</t>
  </si>
  <si>
    <t>RST-203035-010 ROMMER RST 2030/35 радиатор стальной 2 трубчатый боковое подключение RAL9016</t>
  </si>
  <si>
    <t>RST-203036-010</t>
  </si>
  <si>
    <t>RST-203036-010 ROMMER RST 2030/36 радиатор стальной 2 трубчатый боковое подключение RAL9016</t>
  </si>
  <si>
    <t>RST-203037-010</t>
  </si>
  <si>
    <t>RST-203037-010 ROMMER RST 2030/37 радиатор стальной 2 трубчатый боковое подключение RAL9016</t>
  </si>
  <si>
    <t>RST-203038-010</t>
  </si>
  <si>
    <t>RST-203038-010 ROMMER RST 2030/38 радиатор стальной 2 трубчатый боковое подключение RAL9016</t>
  </si>
  <si>
    <t>RST-203039-010</t>
  </si>
  <si>
    <t>RST-203039-010 ROMMER RST 2030/39 радиатор стальной 2 трубчатый боковое подключение RAL9016</t>
  </si>
  <si>
    <t>RST-203040-010</t>
  </si>
  <si>
    <t>RST-203040-010 ROMMER RST 2030/40 радиатор стальной 2 трубчатый боковое подключение RAL9016</t>
  </si>
  <si>
    <t>RST-203041-010</t>
  </si>
  <si>
    <t>RST-203041-010 ROMMER RST 2030/41 радиатор стальной 2 трубчатый боковое подключение RAL9016</t>
  </si>
  <si>
    <t>RST-203042-010</t>
  </si>
  <si>
    <t>RST-203042-010 ROMMER RST 2030/42 радиатор стальной 2 трубчатый боковое подключение RAL9016</t>
  </si>
  <si>
    <t>RST-203043-010</t>
  </si>
  <si>
    <t>RST-203043-010 ROMMER RST 2030/43 радиатор стальной 2 трубчатый боковое подключение RAL9016</t>
  </si>
  <si>
    <t>RST-203044-010</t>
  </si>
  <si>
    <t>RST-203044-010 ROMMER RST 2030/44 радиатор стальной 2 трубчатый боковое подключение RAL9016</t>
  </si>
  <si>
    <t>RST-203045-010</t>
  </si>
  <si>
    <t>RST-203045-010 ROMMER RST 2030/45 радиатор стальной 2 трубчатый боковое подключение RAL9016</t>
  </si>
  <si>
    <t>RST-203046-010</t>
  </si>
  <si>
    <t>RST-203046-010 ROMMER RST 2030/46 радиатор стальной 2 трубчатый боковое подключение RAL9016</t>
  </si>
  <si>
    <t>RST-203047-010</t>
  </si>
  <si>
    <t>RST-203047-010 ROMMER RST 2030/47 радиатор стальной 2 трубчатый боковое подключение RAL9016</t>
  </si>
  <si>
    <t>RST-203048-010</t>
  </si>
  <si>
    <t>RST-203048-010 ROMMER RST 2030/48 радиатор стальной 2 трубчатый боковое подключение RAL9016</t>
  </si>
  <si>
    <t>RST-203049-010</t>
  </si>
  <si>
    <t>RST-203049-010 ROMMER RST 2030/49 радиатор стальной 2 трубчатый боковое подключение RAL9016</t>
  </si>
  <si>
    <t>RST-203050-010</t>
  </si>
  <si>
    <t>RST-203050-010 ROMMER RST 2030/50 радиатор стальной 2 трубчатый боковое подключение RAL9016</t>
  </si>
  <si>
    <t>RST-205008-010</t>
  </si>
  <si>
    <t>RST-205008-010 ROMMER RST 2050/08 радиатор стальной 2 трубчатый боковое подключение RAL9016</t>
  </si>
  <si>
    <t>RST-205009-010</t>
  </si>
  <si>
    <t>RST-205009-010 ROMMER RST 2050/09 радиатор стальной 2 трубчатый боковое подключение RAL9016</t>
  </si>
  <si>
    <t>RST-205010-010</t>
  </si>
  <si>
    <t>RST-205010-010 ROMMER RST 2050/10 радиатор стальной 2 трубчатый боковое подключение RAL9016</t>
  </si>
  <si>
    <t>RST-205011-010</t>
  </si>
  <si>
    <t>RST-205011-010 ROMMER RST 2050/11 радиатор стальной 2 трубчатый боковое подключение RAL9016</t>
  </si>
  <si>
    <t>RST-205012-010</t>
  </si>
  <si>
    <t>RST-205013-010</t>
  </si>
  <si>
    <t>RST-205013-010 ROMMER RST 2050/13 радиатор стальной 2 трубчатый боковое подключение RAL9016</t>
  </si>
  <si>
    <t>RST-205014-010</t>
  </si>
  <si>
    <t>RST-205015-010</t>
  </si>
  <si>
    <t>RST-205016-010</t>
  </si>
  <si>
    <t>RST-205017-010</t>
  </si>
  <si>
    <t>RST-205018-010</t>
  </si>
  <si>
    <t>RST-205019-010</t>
  </si>
  <si>
    <t>RST-205020-010</t>
  </si>
  <si>
    <t>RST-205021-010</t>
  </si>
  <si>
    <t>RST-205021-010 ROMMER RST 2050/21 радиатор стальной 2 трубчатый боковое подключение RAL9016</t>
  </si>
  <si>
    <t>RST-205022-010</t>
  </si>
  <si>
    <t>RST-205023-010</t>
  </si>
  <si>
    <t>RST-205023-010 ROMMER RST 2050/23 радиатор стальной 2 трубчатый боковое подключение RAL9016</t>
  </si>
  <si>
    <t>RST-205024-010</t>
  </si>
  <si>
    <t>RST-205025-010</t>
  </si>
  <si>
    <t>RST-205025-010 ROMMER RST 2050/25 радиатор стальной 2 трубчатый боковое подключение RAL9016</t>
  </si>
  <si>
    <t>RST-205026-010</t>
  </si>
  <si>
    <t>RST-205027-010</t>
  </si>
  <si>
    <t>RST-205027-010 ROMMER RST 2050/27 радиатор стальной 2 трубчатый боковое подключение RAL9016</t>
  </si>
  <si>
    <t>RST-205028-010</t>
  </si>
  <si>
    <t>RST-205029-010</t>
  </si>
  <si>
    <t>RST-205029-010 ROMMER RST 2050/29 радиатор стальной 2 трубчатый боковое подключение RAL9016</t>
  </si>
  <si>
    <t>RST-205030-010</t>
  </si>
  <si>
    <t>RST-205030-010 ROMMER RST 2050/30 радиатор стальной 2 трубчатый боковое подключение RAL9016</t>
  </si>
  <si>
    <t>RST-205031-010</t>
  </si>
  <si>
    <t>RST-205032-010</t>
  </si>
  <si>
    <t>RST-205032-010 ROMMER RST 2050/32 радиатор стальной 2 трубчатый боковое подключение RAL9016</t>
  </si>
  <si>
    <t>RST-205033-010</t>
  </si>
  <si>
    <t>RST-205033-010 ROMMER RST 2050/33 радиатор стальной 2 трубчатый боковое подключение RAL9016</t>
  </si>
  <si>
    <t>RST-205034-010</t>
  </si>
  <si>
    <t>RST-205034-010 ROMMER RST 2050/34 радиатор стальной 2 трубчатый боковое подключение RAL9016</t>
  </si>
  <si>
    <t>RST-205035-010</t>
  </si>
  <si>
    <t>RST-205036-010</t>
  </si>
  <si>
    <t>RST-205036-010 ROMMER RST 2050/36 радиатор стальной 2 трубчатый боковое подключение RAL9016</t>
  </si>
  <si>
    <t>RST-205037-010</t>
  </si>
  <si>
    <t>RST-205037-010 ROMMER RST 2050/37 радиатор стальной 2 трубчатый боковое подключение RAL9016</t>
  </si>
  <si>
    <t>RST-205038-010</t>
  </si>
  <si>
    <t>RST-205038-010 ROMMER RST 2050/38 радиатор стальной 2 трубчатый боковое подключение RAL9016</t>
  </si>
  <si>
    <t>RST-205039-010</t>
  </si>
  <si>
    <t>RST-205040-010</t>
  </si>
  <si>
    <t>RST-205040-010 ROMMER RST 2050/40 радиатор стальной 2 трубчатый боковое подключение RAL9016</t>
  </si>
  <si>
    <t>RST-205041-010</t>
  </si>
  <si>
    <t>RST-205041-010 ROMMER RST 2050/41 радиатор стальной 2 трубчатый боковое подключение RAL9016</t>
  </si>
  <si>
    <t>RST-205042-010</t>
  </si>
  <si>
    <t>RST-205042-010 ROMMER RST 2050/42 радиатор стальной 2 трубчатый боковое подключение RAL9016</t>
  </si>
  <si>
    <t>RST-205043-010</t>
  </si>
  <si>
    <t>RST-205044-010</t>
  </si>
  <si>
    <t>RST-205044-010 ROMMER RST 2050/44 радиатор стальной 2 трубчатый боковое подключение RAL9016</t>
  </si>
  <si>
    <t>RST-205045-010</t>
  </si>
  <si>
    <t>RST-205045-010 ROMMER RST 2050/45 радиатор стальной 2 трубчатый боковое подключение RAL9016</t>
  </si>
  <si>
    <t>RST-205046-010</t>
  </si>
  <si>
    <t>RST-205046-010 ROMMER RST 2050/46 радиатор стальной 2 трубчатый боковое подключение RAL9016</t>
  </si>
  <si>
    <t>RST-205047-010</t>
  </si>
  <si>
    <t>RST-205047-010 ROMMER RST 2050/47 радиатор стальной 2 трубчатый боковое подключение RAL9016</t>
  </si>
  <si>
    <t>RST-205048-010</t>
  </si>
  <si>
    <t>RST-205048-010 ROMMER RST 2050/48 радиатор стальной 2 трубчатый боковое подключение RAL9016</t>
  </si>
  <si>
    <t>RST-205049-010</t>
  </si>
  <si>
    <t>RST-205049-010 ROMMER RST 2050/49 радиатор стальной 2 трубчатый боковое подключение RAL9016</t>
  </si>
  <si>
    <t>RST-205050-010</t>
  </si>
  <si>
    <t>RST-205050-010 ROMMER RST 2050/50 радиатор стальной 2 трубчатый боковое подключение RAL9016</t>
  </si>
  <si>
    <t>RST-207504-010</t>
  </si>
  <si>
    <t>RST-207504-010 ROMMER RST 2075/04 радиатор стальной 2 трубчатый боковое подключение RAL9016</t>
  </si>
  <si>
    <t>RST-207505-010</t>
  </si>
  <si>
    <t>RST-207505-010 ROMMER RST 2075/05 радиатор стальной 2 трубчатый боковое подключение RAL9016</t>
  </si>
  <si>
    <t>RST-207506-010</t>
  </si>
  <si>
    <t>RST-207506-010 ROMMER RST 2075/06 радиатор стальной 2 трубчатый боковое подключение RAL9016</t>
  </si>
  <si>
    <t>RST-207507-010</t>
  </si>
  <si>
    <t>RST-207507-010 ROMMER RST 2075/07 радиатор стальной 2 трубчатый боковое подключение RAL9016</t>
  </si>
  <si>
    <t>RST-207508-010</t>
  </si>
  <si>
    <t>RST-207508-010 ROMMER RST 2075/08 радиатор стальной 2 трубчатый боковое подключение RAL9016</t>
  </si>
  <si>
    <t>RST-207509-010</t>
  </si>
  <si>
    <t>RST-207509-010 ROMMER RST 2075/09 радиатор стальной 2 трубчатый боковое подключение RAL9016</t>
  </si>
  <si>
    <t>RST-207510-010</t>
  </si>
  <si>
    <t>RST-207510-010 ROMMER RST 2075/10 радиатор стальной 2 трубчатый боковое подключение RAL9016</t>
  </si>
  <si>
    <t>RST-207511-010</t>
  </si>
  <si>
    <t>RST-207511-010 ROMMER RST 2075/11 радиатор стальной 2 трубчатый боковое подключение RAL9016</t>
  </si>
  <si>
    <t>RST-207512-010</t>
  </si>
  <si>
    <t>RST-207512-010 ROMMER RST 2075/12 радиатор стальной 2 трубчатый боковое подключение RAL9016</t>
  </si>
  <si>
    <t>RST-207513-010</t>
  </si>
  <si>
    <t>RST-207513-010 ROMMER RST 2075/13 радиатор стальной 2 трубчатый боковое подключение RAL9016</t>
  </si>
  <si>
    <t>RST-207514-010</t>
  </si>
  <si>
    <t>RST-207514-010 ROMMER RST 2075/14 радиатор стальной 2 трубчатый боковое подключение RAL9016</t>
  </si>
  <si>
    <t>RST-207515-010</t>
  </si>
  <si>
    <t>RST-207515-010 ROMMER RST 2075/15 радиатор стальной 2 трубчатый боковое подключение RAL9016</t>
  </si>
  <si>
    <t>RST-207516-010</t>
  </si>
  <si>
    <t>RST-207516-010 ROMMER RST 2075/16 радиатор стальной 2 трубчатый боковое подключение RAL9016</t>
  </si>
  <si>
    <t>RST-209004-010</t>
  </si>
  <si>
    <t>RST-209004-010 ROMMER RST 2090/04 радиатор стальной 2 трубчатый боковое подключение RAL9016</t>
  </si>
  <si>
    <t>RST-209005-010</t>
  </si>
  <si>
    <t>RST-209005-010 ROMMER RST 2090/05 радиатор стальной 2 трубчатый боковое подключение RAL9016</t>
  </si>
  <si>
    <t>RST-209006-010</t>
  </si>
  <si>
    <t>RST-209006-010 ROMMER RST 2090/06 радиатор стальной 2 трубчатый боковое подключение RAL9016</t>
  </si>
  <si>
    <t>RST-209007-010</t>
  </si>
  <si>
    <t>RST-209007-010 ROMMER RST 2090/07 радиатор стальной 2 трубчатый боковое подключение RAL9016</t>
  </si>
  <si>
    <t>RST-209008-010</t>
  </si>
  <si>
    <t>RST-209008-010 ROMMER RST 2090/08 радиатор стальной 2 трубчатый боковое подключение RAL9016</t>
  </si>
  <si>
    <t>RST-209009-010</t>
  </si>
  <si>
    <t>RST-209009-010 ROMMER RST 2090/09 радиатор стальной 2 трубчатый боковое подключение RAL9016</t>
  </si>
  <si>
    <t>RST-209010-010</t>
  </si>
  <si>
    <t>RST-209010-010 ROMMER RST 2090/10 радиатор стальной 2 трубчатый боковое подключение RAL9016</t>
  </si>
  <si>
    <t>RST-209011-010</t>
  </si>
  <si>
    <t>RST-209011-010 ROMMER RST 2090/11 радиатор стальной 2 трубчатый боковое подключение RAL9016</t>
  </si>
  <si>
    <t>RST-209012-010</t>
  </si>
  <si>
    <t>RST-209012-010 ROMMER RST 2090/12 радиатор стальной 2 трубчатый боковое подключение RAL9016</t>
  </si>
  <si>
    <t>RST-209013-010</t>
  </si>
  <si>
    <t>RST-209013-010 ROMMER RST 2090/13 радиатор стальной 2 трубчатый боковое подключение RAL9016</t>
  </si>
  <si>
    <t>RST-209014-010</t>
  </si>
  <si>
    <t>RST-209014-010 ROMMER RST 2090/14 радиатор стальной 2 трубчатый боковое подключение RAL9016</t>
  </si>
  <si>
    <t>RST-209015-010</t>
  </si>
  <si>
    <t>RST-209015-010 ROMMER RST 2090/15 радиатор стальной 2 трубчатый боковое подключение RAL9016</t>
  </si>
  <si>
    <t>RST-209016-010</t>
  </si>
  <si>
    <t>RST-209016-010 ROMMER RST 2090/16 радиатор стальной 2 трубчатый боковое подключение RAL9016</t>
  </si>
  <si>
    <t>RST-210004-010</t>
  </si>
  <si>
    <t>RST-210004-010 ROMMER RST 2100/04 радиатор стальной 2 трубчатый боковое подключение RAL9016</t>
  </si>
  <si>
    <t>RST-210005-010</t>
  </si>
  <si>
    <t>RST-210005-010 ROMMER RST 2100/05 радиатор стальной 2 трубчатый боковое подключение RAL9016</t>
  </si>
  <si>
    <t>RST-210006-010</t>
  </si>
  <si>
    <t>RST-210006-010 ROMMER RST 2100/06 радиатор стальной 2 трубчатый боковое подключение RAL9016</t>
  </si>
  <si>
    <t>RST-210007-010</t>
  </si>
  <si>
    <t>RST-210007-010 ROMMER RST 2100/07 радиатор стальной 2 трубчатый боковое подключение RAL9016</t>
  </si>
  <si>
    <t>RST-210008-010</t>
  </si>
  <si>
    <t>RST-210008-010 ROMMER RST 2100/08 радиатор стальной 2 трубчатый боковое подключение RAL9016</t>
  </si>
  <si>
    <t>RST-210009-010</t>
  </si>
  <si>
    <t>RST-210009-010 ROMMER RST 2100/09 радиатор стальной 2 трубчатый боковое подключение RAL9016</t>
  </si>
  <si>
    <t>RST-210010-010</t>
  </si>
  <si>
    <t>RST-210010-010 ROMMER RST 2100/10 радиатор стальной 2 трубчатый боковое подключение RAL9016</t>
  </si>
  <si>
    <t>RST-210011-010</t>
  </si>
  <si>
    <t>RST-210011-010 ROMMER RST 2100/11 радиатор стальной 2 трубчатый боковое подключение RAL9016</t>
  </si>
  <si>
    <t>RST-210012-010</t>
  </si>
  <si>
    <t>RST-210012-010 ROMMER RST 2100/12 радиатор стальной 2 трубчатый боковое подключение RAL9016</t>
  </si>
  <si>
    <t>RST-210013-010</t>
  </si>
  <si>
    <t>RST-210013-010 ROMMER RST 2100/13 радиатор стальной 2 трубчатый боковое подключение RAL9016</t>
  </si>
  <si>
    <t>RST-210014-010</t>
  </si>
  <si>
    <t>RST-210014-010 ROMMER RST 2100/14 радиатор стальной 2 трубчатый боковое подключение RAL9016</t>
  </si>
  <si>
    <t>RST-210015-010</t>
  </si>
  <si>
    <t>RST-210015-010 ROMMER RST 2100/15 радиатор стальной 2 трубчатый боковое подключение RAL9016</t>
  </si>
  <si>
    <t>RST-210016-010</t>
  </si>
  <si>
    <t>RST-210016-010 ROMMER RST 2100/16 радиатор стальной 2 трубчатый боковое подключение RAL9016</t>
  </si>
  <si>
    <t>RST-212004-010</t>
  </si>
  <si>
    <t>RST-212004-010 ROMMER RST 2120/04 радиатор стальной 2 трубчатый боковое подключение RAL9016</t>
  </si>
  <si>
    <t>RST-212005-010</t>
  </si>
  <si>
    <t>RST-212005-010 ROMMER RST 2120/05 радиатор стальной 2 трубчатый боковое подключение RAL9016</t>
  </si>
  <si>
    <t>RST-212006-010</t>
  </si>
  <si>
    <t>RST-212006-010 ROMMER RST 2120/06 радиатор стальной 2 трубчатый боковое подключение RAL9016</t>
  </si>
  <si>
    <t>RST-212007-010</t>
  </si>
  <si>
    <t>RST-212007-010 ROMMER RST 2120/07 радиатор стальной 2 трубчатый боковое подключение RAL9016</t>
  </si>
  <si>
    <t>RST-212008-010</t>
  </si>
  <si>
    <t>RST-212008-010 ROMMER RST 2120/08 радиатор стальной 2 трубчатый боковое подключение RAL9016</t>
  </si>
  <si>
    <t>RST-212009-010</t>
  </si>
  <si>
    <t>RST-212009-010 ROMMER RST 2120/09 радиатор стальной 2 трубчатый боковое подключение RAL9016</t>
  </si>
  <si>
    <t>RST-212010-010</t>
  </si>
  <si>
    <t>RST-212010-010 ROMMER RST 2120/10 радиатор стальной 2 трубчатый боковое подключение RAL9016</t>
  </si>
  <si>
    <t>RST-212011-010</t>
  </si>
  <si>
    <t>RST-212011-010 ROMMER RST 2120/11 радиатор стальной 2 трубчатый боковое подключение RAL9016</t>
  </si>
  <si>
    <t>RST-212012-010</t>
  </si>
  <si>
    <t>RST-212012-010 ROMMER RST 2120/12 радиатор стальной 2 трубчатый боковое подключение RAL9016</t>
  </si>
  <si>
    <t>RST-212013-010</t>
  </si>
  <si>
    <t>RST-212013-010 ROMMER RST 2120/13 радиатор стальной 2 трубчатый боковое подключение RAL9016</t>
  </si>
  <si>
    <t>RST-212014-010</t>
  </si>
  <si>
    <t>RST-212014-010 ROMMER RST 2120/14 радиатор стальной 2 трубчатый боковое подключение RAL9016</t>
  </si>
  <si>
    <t>RST-212015-010</t>
  </si>
  <si>
    <t>RST-212015-010 ROMMER RST 2120/15 радиатор стальной 2 трубчатый боковое подключение RAL9016</t>
  </si>
  <si>
    <t>RST-212016-010</t>
  </si>
  <si>
    <t>RST-212016-010 ROMMER RST 2120/16 радиатор стальной 2 трубчатый боковое подключение RAL9016</t>
  </si>
  <si>
    <t>RST-215004-010</t>
  </si>
  <si>
    <t>RST-215004-010 ROMMER RST 2150/04 радиатор стальной 2 трубчатый боковое подключение RAL9016</t>
  </si>
  <si>
    <t>RST-215005-010</t>
  </si>
  <si>
    <t>RST-215005-010 ROMMER RST 2150/05 радиатор стальной 2 трубчатый боковое подключение RAL9016</t>
  </si>
  <si>
    <t>RST-215006-010</t>
  </si>
  <si>
    <t>RST-215006-010 ROMMER RST 2150/06 радиатор стальной 2 трубчатый боковое подключение RAL9016</t>
  </si>
  <si>
    <t>RST-215007-010</t>
  </si>
  <si>
    <t>RST-215007-010 ROMMER RST 2150/07 радиатор стальной 2 трубчатый боковое подключение RAL9016</t>
  </si>
  <si>
    <t>RST-215008-010</t>
  </si>
  <si>
    <t>RST-215008-010 ROMMER RST 2150/08 радиатор стальной 2 трубчатый боковое подключение RAL9016</t>
  </si>
  <si>
    <t>RST-215009-010</t>
  </si>
  <si>
    <t>RST-215009-010 ROMMER RST 2150/09 радиатор стальной 2 трубчатый боковое подключение RAL9016</t>
  </si>
  <si>
    <t>RST-215010-010</t>
  </si>
  <si>
    <t>RST-215010-010 ROMMER RST 2150/10 радиатор стальной 2 трубчатый боковое подключение RAL9016</t>
  </si>
  <si>
    <t>RST-215011-010</t>
  </si>
  <si>
    <t>RST-215011-010 ROMMER RST 2150/11 радиатор стальной 2 трубчатый боковое подключение RAL9016</t>
  </si>
  <si>
    <t>RST-215012-010</t>
  </si>
  <si>
    <t>RST-215012-010 ROMMER RST 2150/12 радиатор стальной 2 трубчатый боковое подключение RAL9016</t>
  </si>
  <si>
    <t>RST-215013-010</t>
  </si>
  <si>
    <t>RST-215013-010 ROMMER RST 2150/13 радиатор стальной 2 трубчатый боковое подключение RAL9016</t>
  </si>
  <si>
    <t>RST-215014-010</t>
  </si>
  <si>
    <t>RST-215014-010 ROMMER RST 2150/14 радиатор стальной 2 трубчатый боковое подключение RAL9016</t>
  </si>
  <si>
    <t>RST-215015-010</t>
  </si>
  <si>
    <t>RST-215015-010 ROMMER RST 2150/15 радиатор стальной 2 трубчатый боковое подключение RAL9016</t>
  </si>
  <si>
    <t>RST-215016-010</t>
  </si>
  <si>
    <t>RST-215016-010 ROMMER RST 2150/16 радиатор стальной 2 трубчатый боковое подключение RAL9016</t>
  </si>
  <si>
    <t>RST-217504-010</t>
  </si>
  <si>
    <t>RST-217504-010 ROMMER RST 2175/04 радиатор стальной 2 трубчатый боковое подключение RAL9016</t>
  </si>
  <si>
    <t>RST-217505-010</t>
  </si>
  <si>
    <t>RST-217505-010 ROMMER RST 2175/05 радиатор стальной 2 трубчатый боковое подключение RAL9016</t>
  </si>
  <si>
    <t>RST-217506-010</t>
  </si>
  <si>
    <t>RST-217506-010 ROMMER RST 2175/06 радиатор стальной 2 трубчатый боковое подключение RAL9016</t>
  </si>
  <si>
    <t>RST-217507-010</t>
  </si>
  <si>
    <t>RST-217507-010 ROMMER RST 2175/07 радиатор стальной 2 трубчатый боковое подключение RAL9016</t>
  </si>
  <si>
    <t>RST-217508-010</t>
  </si>
  <si>
    <t>RST-217508-010 ROMMER RST 2175/08 радиатор стальной 2 трубчатый боковое подключение RAL9016</t>
  </si>
  <si>
    <t>RST-217509-010</t>
  </si>
  <si>
    <t>RST-217510-010</t>
  </si>
  <si>
    <t>RST-217510-010 ROMMER RST 2175/10 радиатор стальной 2 трубчатый боковое подключение RAL9016</t>
  </si>
  <si>
    <t>RST-217511-010</t>
  </si>
  <si>
    <t>RST-217511-010 ROMMER RST 2175/11 радиатор стальной 2 трубчатый боковое подключение RAL9016</t>
  </si>
  <si>
    <t>RST-217512-010</t>
  </si>
  <si>
    <t>RST-217512-010 ROMMER RST 2175/12 радиатор стальной 2 трубчатый боковое подключение RAL9016</t>
  </si>
  <si>
    <t>RST-217513-010</t>
  </si>
  <si>
    <t>RST-217513-010 ROMMER RST 2175/13 радиатор стальной 2 трубчатый боковое подключение RAL9016</t>
  </si>
  <si>
    <t>RST-217514-010</t>
  </si>
  <si>
    <t>RST-217514-010 ROMMER RST 2175/14 радиатор стальной 2 трубчатый боковое подключение RAL9016</t>
  </si>
  <si>
    <t>RST-217515-010</t>
  </si>
  <si>
    <t>RST-217515-010 ROMMER RST 2175/15 радиатор стальной 2 трубчатый боковое подключение RAL9016</t>
  </si>
  <si>
    <t>RST-217516-010</t>
  </si>
  <si>
    <t>RST-217516-010 ROMMER RST 2175/16 радиатор стальной 2 трубчатый боковое подключение RAL9016</t>
  </si>
  <si>
    <t>RST-220004-010</t>
  </si>
  <si>
    <t>RST-220004-010 ROMMER RST 2200/04 радиатор стальной 2 трубчатый боковое подключение RAL9016</t>
  </si>
  <si>
    <t>RST-220005-010</t>
  </si>
  <si>
    <t>RST-220005-010 ROMMER RST 2200/05 радиатор стальной 2 трубчатый боковое подключение RAL9016</t>
  </si>
  <si>
    <t>RST-220006-010</t>
  </si>
  <si>
    <t>RST-220006-010 ROMMER RST 2200/06 радиатор стальной 2 трубчатый боковое подключение RAL9016</t>
  </si>
  <si>
    <t>RST-220007-010</t>
  </si>
  <si>
    <t>RST-220007-010 ROMMER RST 2200/07 радиатор стальной 2 трубчатый боковое подключение RAL9016</t>
  </si>
  <si>
    <t>RST-220008-010</t>
  </si>
  <si>
    <t>RST-220008-010 ROMMER RST 2200/08 радиатор стальной 2 трубчатый боковое подключение RAL9016</t>
  </si>
  <si>
    <t>RST-220009-010</t>
  </si>
  <si>
    <t>RST-220009-010 ROMMER RST 2200/09 радиатор стальной 2 трубчатый боковое подключение RAL9016</t>
  </si>
  <si>
    <t>RST-220010-010</t>
  </si>
  <si>
    <t>RST-220010-010 ROMMER RST 2200/10 радиатор стальной 2 трубчатый боковое подключение RAL9016</t>
  </si>
  <si>
    <t>RST-220011-010</t>
  </si>
  <si>
    <t>RST-220011-010 ROMMER RST 2200/11 радиатор стальной 2 трубчатый боковое подключение RAL9016</t>
  </si>
  <si>
    <t>RST-220012-010</t>
  </si>
  <si>
    <t>RST-220012-010 ROMMER RST 2200/12 радиатор стальной 2 трубчатый боковое подключение RAL9016</t>
  </si>
  <si>
    <t>RST-220013-010</t>
  </si>
  <si>
    <t>RST-220013-010 ROMMER RST 2200/13 радиатор стальной 2 трубчатый боковое подключение RAL9016</t>
  </si>
  <si>
    <t>RST-220014-010</t>
  </si>
  <si>
    <t>RST-220014-010 ROMMER RST 2200/14 радиатор стальной 2 трубчатый боковое подключение RAL9016</t>
  </si>
  <si>
    <t>RST-220015-010</t>
  </si>
  <si>
    <t>RST-220015-010 ROMMER RST 2200/15 радиатор стальной 2 трубчатый боковое подключение RAL9016</t>
  </si>
  <si>
    <t>RST-220016-010</t>
  </si>
  <si>
    <t>RST-220016-010 ROMMER RST 2200/16 радиатор стальной 2 трубчатый боковое подключение RAL9016</t>
  </si>
  <si>
    <t>RST-303008-010</t>
  </si>
  <si>
    <t>RST-303008-010 ROMMER RST 3030/08 радиатор стальной 3 трубчатый боковое подключение RAL9016</t>
  </si>
  <si>
    <t>RST-303009-010</t>
  </si>
  <si>
    <t>RST-303009-010 ROMMER RST 3030/09 радиатор стальной 3 трубчатый боковое подключение RAL9016</t>
  </si>
  <si>
    <t>RST-303010-010</t>
  </si>
  <si>
    <t>RST-303010-010 ROMMER RST 3030/10 радиатор стальной 3 трубчатый боковое подключение RAL9016</t>
  </si>
  <si>
    <t>RST-303011-010</t>
  </si>
  <si>
    <t>RST-303011-010 ROMMER RST 3030/11 радиатор стальной 3 трубчатый боковое подключение RAL9016</t>
  </si>
  <si>
    <t>RST-303012-010</t>
  </si>
  <si>
    <t>RST-303012-010 ROMMER RST 3030/12 радиатор стальной 3 трубчатый боковое подключение RAL9016</t>
  </si>
  <si>
    <t>RST-303013-010</t>
  </si>
  <si>
    <t>RST-303013-010 ROMMER RST 3030/13 радиатор стальной 3 трубчатый боковое подключение RAL9016</t>
  </si>
  <si>
    <t>RST-303014-010</t>
  </si>
  <si>
    <t>RST-303014-010 ROMMER RST 3030/14 радиатор стальной 3 трубчатый боковое подключение RAL9016</t>
  </si>
  <si>
    <t>RST-303015-010</t>
  </si>
  <si>
    <t>RST-303015-010 ROMMER RST 3030/15 радиатор стальной 3 трубчатый боковое подключение RAL9016</t>
  </si>
  <si>
    <t>RST-303016-010</t>
  </si>
  <si>
    <t>RST-303016-010 ROMMER RST 3030/16 радиатор стальной 3 трубчатый боковое подключение RAL9016</t>
  </si>
  <si>
    <t>RST-303017-010</t>
  </si>
  <si>
    <t>RST-303017-010 ROMMER RST 3030/17 радиатор стальной 3 трубчатый боковое подключение RAL9016</t>
  </si>
  <si>
    <t>RST-303018-010</t>
  </si>
  <si>
    <t>RST-303018-010 ROMMER RST 3030/18 радиатор стальной 3 трубчатый боковое подключение RAL9016</t>
  </si>
  <si>
    <t>RST-303019-010</t>
  </si>
  <si>
    <t>RST-303019-010 ROMMER RST 3030/19 радиатор стальной 3 трубчатый боковое подключение RAL9016</t>
  </si>
  <si>
    <t>RST-303020-010</t>
  </si>
  <si>
    <t>RST-303020-010 ROMMER RST 3030/20 радиатор стальной 3 трубчатый боковое подключение RAL9016</t>
  </si>
  <si>
    <t>RST-303021-010</t>
  </si>
  <si>
    <t>RST-303021-010 ROMMER RST 3030/21 радиатор стальной 3 трубчатый боковое подключение RAL9016</t>
  </si>
  <si>
    <t>RST-303022-010</t>
  </si>
  <si>
    <t>RST-303022-010 ROMMER RST 3030/22 радиатор стальной 3 трубчатый боковое подключение RAL9016</t>
  </si>
  <si>
    <t>RST-303023-010</t>
  </si>
  <si>
    <t>RST-303023-010 ROMMER RST 3030/23 радиатор стальной 3 трубчатый боковое подключение RAL9016</t>
  </si>
  <si>
    <t>RST-303024-010</t>
  </si>
  <si>
    <t>RST-303024-010 ROMMER RST 3030/24 радиатор стальной 3 трубчатый боковое подключение RAL9016</t>
  </si>
  <si>
    <t>RST-303025-010</t>
  </si>
  <si>
    <t>RST-303025-010 ROMMER RST 3030/25 радиатор стальной 3 трубчатый боковое подключение RAL9016</t>
  </si>
  <si>
    <t>RST-303026-010</t>
  </si>
  <si>
    <t>RST-303026-010 ROMMER RST 3030/26 радиатор стальной 3 трубчатый боковое подключение RAL9016</t>
  </si>
  <si>
    <t>RST-303027-010</t>
  </si>
  <si>
    <t>RST-303027-010 ROMMER RST 3030/27 радиатор стальной 3 трубчатый боковое подключение RAL9016</t>
  </si>
  <si>
    <t>RST-303028-010</t>
  </si>
  <si>
    <t>RST-303028-010 ROMMER RST 3030/28 радиатор стальной 3 трубчатый боковое подключение RAL9016</t>
  </si>
  <si>
    <t>RST-303029-010</t>
  </si>
  <si>
    <t>RST-303029-010 ROMMER RST 3030/29 радиатор стальной 3 трубчатый боковое подключение RAL9016</t>
  </si>
  <si>
    <t>RST-303030-010</t>
  </si>
  <si>
    <t>RST-303030-010 ROMMER RST 3030/30 радиатор стальной 3 трубчатый боковое подключение RAL9016</t>
  </si>
  <si>
    <t>RST-303031-010</t>
  </si>
  <si>
    <t>RST-303031-010 ROMMER RST 3030/31 радиатор стальной 3 трубчатый боковое подключение RAL9016</t>
  </si>
  <si>
    <t>RST-303032-010</t>
  </si>
  <si>
    <t>RST-303032-010 ROMMER RST 3030/32 радиатор стальной 3 трубчатый боковое подключение RAL9016</t>
  </si>
  <si>
    <t>RST-303033-010</t>
  </si>
  <si>
    <t>RST-303033-010 ROMMER RST 3030/33 радиатор стальной 3 трубчатый боковое подключение RAL9016</t>
  </si>
  <si>
    <t>RST-303034-010</t>
  </si>
  <si>
    <t>RST-303034-010 ROMMER RST 3030/34 радиатор стальной 3 трубчатый боковое подключение RAL9016</t>
  </si>
  <si>
    <t>RST-303035-010</t>
  </si>
  <si>
    <t>RST-303035-010 ROMMER RST 3030/35 радиатор стальной 3 трубчатый боковое подключение RAL9016</t>
  </si>
  <si>
    <t>RST-303036-010</t>
  </si>
  <si>
    <t>RST-303036-010 ROMMER RST 3030/36 радиатор стальной 3 трубчатый боковое подключение RAL9016</t>
  </si>
  <si>
    <t>RST-303037-010</t>
  </si>
  <si>
    <t>RST-303037-010 ROMMER RST 3030/37 радиатор стальной 3 трубчатый боковое подключение RAL9016</t>
  </si>
  <si>
    <t>RST-303038-010</t>
  </si>
  <si>
    <t>RST-303038-010 ROMMER RST 3030/38 радиатор стальной 3 трубчатый боковое подключение RAL9016</t>
  </si>
  <si>
    <t>RST-303039-010</t>
  </si>
  <si>
    <t>RST-303039-010 ROMMER RST 3030/39 радиатор стальной 3 трубчатый боковое подключение RAL9016</t>
  </si>
  <si>
    <t>RST-303040-010</t>
  </si>
  <si>
    <t>RST-303040-010 ROMMER RST 3030/40 радиатор стальной 3 трубчатый боковое подключение RAL9016</t>
  </si>
  <si>
    <t>RST-303041-010</t>
  </si>
  <si>
    <t>RST-303041-010 ROMMER RST 3030/41 радиатор стальной 3 трубчатый боковое подключение RAL9016</t>
  </si>
  <si>
    <t>RST-303042-010</t>
  </si>
  <si>
    <t>RST-303042-010 ROMMER RST 3030/42 радиатор стальной 3 трубчатый боковое подключение RAL9016</t>
  </si>
  <si>
    <t>RST-303043-010</t>
  </si>
  <si>
    <t>RST-303043-010 ROMMER RST 3030/43 радиатор стальной 3 трубчатый боковое подключение RAL9016</t>
  </si>
  <si>
    <t>RST-303044-010</t>
  </si>
  <si>
    <t>RST-303044-010 ROMMER RST 3030/44 радиатор стальной 3 трубчатый боковое подключение RAL9016</t>
  </si>
  <si>
    <t>RST-303045-010</t>
  </si>
  <si>
    <t>RST-303045-010 ROMMER RST 3030/45 радиатор стальной 3 трубчатый боковое подключение RAL9016</t>
  </si>
  <si>
    <t>RST-303046-010</t>
  </si>
  <si>
    <t>RST-303046-010 ROMMER RST 3030/46 радиатор стальной 3 трубчатый боковое подключение RAL9016</t>
  </si>
  <si>
    <t>RST-303047-010</t>
  </si>
  <si>
    <t>RST-303047-010 ROMMER RST 3030/47 радиатор стальной 3 трубчатый боковое подключение RAL9016</t>
  </si>
  <si>
    <t>RST-303048-010</t>
  </si>
  <si>
    <t>RST-303048-010 ROMMER RST 3030/48 радиатор стальной 3 трубчатый боковое подключение RAL9016</t>
  </si>
  <si>
    <t>RST-303049-010</t>
  </si>
  <si>
    <t>RST-303049-010 ROMMER RST 3030/49 радиатор стальной 3 трубчатый боковое подключение RAL9016</t>
  </si>
  <si>
    <t>RST-303050-010</t>
  </si>
  <si>
    <t>RST-303050-010 ROMMER RST 3030/50 радиатор стальной 3 трубчатый боковое подключение RAL9016</t>
  </si>
  <si>
    <t>RST-305008-010</t>
  </si>
  <si>
    <t>RST-305008-010 ROMMER RST 3050/08 радиатор стальной 3 трубчатый боковое подключение RAL9016</t>
  </si>
  <si>
    <t>RST-305009-010</t>
  </si>
  <si>
    <t>RST-305009-010 ROMMER RST 3050/09 радиатор стальной 3 трубчатый боковое подключение RAL9016</t>
  </si>
  <si>
    <t>RST-305010-010</t>
  </si>
  <si>
    <t>RST-305010-010 ROMMER RST 3050/10 радиатор стальной 3 трубчатый боковое подключение RAL9016</t>
  </si>
  <si>
    <t>RST-305011-010</t>
  </si>
  <si>
    <t>RST-305011-010 ROMMER RST 3050/11 радиатор стальной 3 трубчатый боковое подключение RAL9016</t>
  </si>
  <si>
    <t>RST-305012-010</t>
  </si>
  <si>
    <t>RST-305012-010 ROMMER RST 3050/12 радиатор стальной 3 трубчатый боковое подключение RAL9016</t>
  </si>
  <si>
    <t>RST-305013-010</t>
  </si>
  <si>
    <t>RST-305013-010 ROMMER RST 3050/13 радиатор стальной 3 трубчатый боковое подключение RAL9016</t>
  </si>
  <si>
    <t>RST-305014-010</t>
  </si>
  <si>
    <t>RST-305014-010 ROMMER RST 3050/14 радиатор стальной 3 трубчатый боковое подключение RAL9016</t>
  </si>
  <si>
    <t>RST-305015-010</t>
  </si>
  <si>
    <t>RST-305015-010 ROMMER RST 3050/15 радиатор стальной 3 трубчатый боковое подключение RAL9016</t>
  </si>
  <si>
    <t>RST-305016-010</t>
  </si>
  <si>
    <t>RST-305016-010 ROMMER RST 3050/16 радиатор стальной 3 трубчатый боковое подключение RAL9016</t>
  </si>
  <si>
    <t>RST-305017-010</t>
  </si>
  <si>
    <t>RST-305017-010 ROMMER RST 3050/17 радиатор стальной 3 трубчатый боковое подключение RAL9016</t>
  </si>
  <si>
    <t>RST-305018-010</t>
  </si>
  <si>
    <t>RST-305018-010 ROMMER RST 3050/18 радиатор стальной 3 трубчатый боковое подключение RAL9016</t>
  </si>
  <si>
    <t>RST-305019-010</t>
  </si>
  <si>
    <t>RST-305019-010 ROMMER RST 3050/19 радиатор стальной 3 трубчатый боковое подключение RAL9016</t>
  </si>
  <si>
    <t>RST-305020-010</t>
  </si>
  <si>
    <t>RST-305020-010 ROMMER RST 3050/20 радиатор стальной 3 трубчатый боковое подключение RAL9016</t>
  </si>
  <si>
    <t>RST-305021-010</t>
  </si>
  <si>
    <t>RST-305021-010 ROMMER RST 3050/21 радиатор стальной 3 трубчатый боковое подключение RAL9016</t>
  </si>
  <si>
    <t>RST-305022-010</t>
  </si>
  <si>
    <t>RST-305022-010 ROMMER RST 3050/22 радиатор стальной 3 трубчатый боковое подключение RAL9016</t>
  </si>
  <si>
    <t>RST-305023-010</t>
  </si>
  <si>
    <t>RST-305023-010 ROMMER RST 3050/23 радиатор стальной 3 трубчатый боковое подключение RAL9016</t>
  </si>
  <si>
    <t>RST-305024-010</t>
  </si>
  <si>
    <t>RST-305024-010 ROMMER RST 3050/24 радиатор стальной 3 трубчатый боковое подключение RAL9016</t>
  </si>
  <si>
    <t>RST-305025-010</t>
  </si>
  <si>
    <t>RST-305025-010 ROMMER RST 3050/25 радиатор стальной 3 трубчатый боковое подключение RAL9016</t>
  </si>
  <si>
    <t>RST-305026-010</t>
  </si>
  <si>
    <t>RST-305026-010 ROMMER RST 3050/26 радиатор стальной 3 трубчатый боковое подключение RAL9016</t>
  </si>
  <si>
    <t>RST-305027-010</t>
  </si>
  <si>
    <t>RST-305027-010 ROMMER RST 3050/27 радиатор стальной 3 трубчатый боковое подключение RAL9016</t>
  </si>
  <si>
    <t>RST-305028-010</t>
  </si>
  <si>
    <t>RST-305028-010 ROMMER RST 3050/28 радиатор стальной 3 трубчатый боковое подключение RAL9016</t>
  </si>
  <si>
    <t>RST-305029-010</t>
  </si>
  <si>
    <t>RST-305029-010 ROMMER RST 3050/29 радиатор стальной 3 трубчатый боковое подключение RAL9016</t>
  </si>
  <si>
    <t>RST-305030-010</t>
  </si>
  <si>
    <t>RST-305030-010 ROMMER RST 3050/30 радиатор стальной 3 трубчатый боковое подключение RAL9016</t>
  </si>
  <si>
    <t>RST-305031-010</t>
  </si>
  <si>
    <t>RST-305031-010 ROMMER RST 3050/31 радиатор стальной 3 трубчатый боковое подключение RAL9016</t>
  </si>
  <si>
    <t>RST-305032-010</t>
  </si>
  <si>
    <t>RST-305032-010 ROMMER RST 3050/32 радиатор стальной 3 трубчатый боковое подключение RAL9016</t>
  </si>
  <si>
    <t>RST-305033-010</t>
  </si>
  <si>
    <t>RST-305033-010 ROMMER RST 3050/33 радиатор стальной 3 трубчатый боковое подключение RAL9016</t>
  </si>
  <si>
    <t>RST-305034-010</t>
  </si>
  <si>
    <t>RST-305034-010 ROMMER RST 3050/34 радиатор стальной 3 трубчатый боковое подключение RAL9016</t>
  </si>
  <si>
    <t>RST-305035-010</t>
  </si>
  <si>
    <t>RST-305035-010 ROMMER RST 3050/35 радиатор стальной 3 трубчатый боковое подключение RAL9016</t>
  </si>
  <si>
    <t>RST-305036-010</t>
  </si>
  <si>
    <t>RST-305036-010 ROMMER RST 3050/36 радиатор стальной 3 трубчатый боковое подключение RAL9016</t>
  </si>
  <si>
    <t>RST-305037-010</t>
  </si>
  <si>
    <t>RST-305037-010 ROMMER RST 3050/37 радиатор стальной 3 трубчатый боковое подключение RAL9016</t>
  </si>
  <si>
    <t>RST-305038-010</t>
  </si>
  <si>
    <t>RST-305038-010 ROMMER RST 3050/38 радиатор стальной 3 трубчатый боковое подключение RAL9016</t>
  </si>
  <si>
    <t>RST-305039-010</t>
  </si>
  <si>
    <t>RST-305039-010 ROMMER RST 3050/39 радиатор стальной 3 трубчатый боковое подключение RAL9016</t>
  </si>
  <si>
    <t>RST-305040-010</t>
  </si>
  <si>
    <t>RST-305040-010 ROMMER RST 3050/40 радиатор стальной 3 трубчатый боковое подключение RAL9016</t>
  </si>
  <si>
    <t>RST-305041-010</t>
  </si>
  <si>
    <t>RST-305041-010 ROMMER RST 3050/41 радиатор стальной 3 трубчатый боковое подключение RAL9016</t>
  </si>
  <si>
    <t>RST-305042-010</t>
  </si>
  <si>
    <t>RST-305042-010 ROMMER RST 3050/42 радиатор стальной 3 трубчатый боковое подключение RAL9016</t>
  </si>
  <si>
    <t>RST-305043-010</t>
  </si>
  <si>
    <t>RST-305043-010 ROMMER RST 3050/43 радиатор стальной 3 трубчатый боковое подключение RAL9016</t>
  </si>
  <si>
    <t>RST-305044-010</t>
  </si>
  <si>
    <t>RST-305044-010 ROMMER RST 3050/44 радиатор стальной 3 трубчатый боковое подключение RAL9016</t>
  </si>
  <si>
    <t>RST-305045-010</t>
  </si>
  <si>
    <t>RST-305045-010 ROMMER RST 3050/45 радиатор стальной 3 трубчатый боковое подключение RAL9016</t>
  </si>
  <si>
    <t>RST-305046-010</t>
  </si>
  <si>
    <t>RST-305046-010 ROMMER RST 3050/46 радиатор стальной 3 трубчатый боковое подключение RAL9016</t>
  </si>
  <si>
    <t>RST-305047-010</t>
  </si>
  <si>
    <t>RST-305047-010 ROMMER RST 3050/47 радиатор стальной 3 трубчатый боковое подключение RAL9016</t>
  </si>
  <si>
    <t>RST-305048-010</t>
  </si>
  <si>
    <t>RST-305048-010 ROMMER RST 3050/48 радиатор стальной 3 трубчатый боковое подключение RAL9016</t>
  </si>
  <si>
    <t>RST-305049-010</t>
  </si>
  <si>
    <t>RST-305049-010 ROMMER RST 3050/49 радиатор стальной 3 трубчатый боковое подключение RAL9016</t>
  </si>
  <si>
    <t>RST-305050-010</t>
  </si>
  <si>
    <t>RST-305050-010 ROMMER RST 3050/50 радиатор стальной 3 трубчатый боковое подключение RAL9016</t>
  </si>
  <si>
    <t>RST-307504-010</t>
  </si>
  <si>
    <t>RST-307504-010 ROMMER RST 3075/04 радиатор стальной 3 трубчатый боковое подключение RAL9016</t>
  </si>
  <si>
    <t>RST-307505-010</t>
  </si>
  <si>
    <t>RST-307505-010 ROMMER RST 3075/05 радиатор стальной 3 трубчатый боковое подключение RAL9016</t>
  </si>
  <si>
    <t>RST-307506-010</t>
  </si>
  <si>
    <t>RST-307506-010 ROMMER RST 3075/06 радиатор стальной 3 трубчатый боковое подключение RAL9016</t>
  </si>
  <si>
    <t>RST-307507-010</t>
  </si>
  <si>
    <t>RST-307507-010 ROMMER RST 3075/07 радиатор стальной 3 трубчатый боковое подключение RAL9016</t>
  </si>
  <si>
    <t>RST-307508-010</t>
  </si>
  <si>
    <t>RST-307508-010 ROMMER RST 3075/08 радиатор стальной 3 трубчатый боковое подключение RAL9016</t>
  </si>
  <si>
    <t>RST-307509-010</t>
  </si>
  <si>
    <t>RST-307509-010 ROMMER RST 3075/09 радиатор стальной 3 трубчатый боковое подключение RAL9016</t>
  </si>
  <si>
    <t>RST-307510-010</t>
  </si>
  <si>
    <t>RST-307510-010 ROMMER RST 3075/10 радиатор стальной 3 трубчатый боковое подключение RAL9016</t>
  </si>
  <si>
    <t>RST-307511-010</t>
  </si>
  <si>
    <t>RST-307511-010 ROMMER RST 3075/11 радиатор стальной 3 трубчатый боковое подключение RAL9016</t>
  </si>
  <si>
    <t>RST-307512-010</t>
  </si>
  <si>
    <t>RST-307512-010 ROMMER RST 3075/12 радиатор стальной 3 трубчатый боковое подключение RAL9016</t>
  </si>
  <si>
    <t>RST-307513-010</t>
  </si>
  <si>
    <t>RST-307513-010 ROMMER RST 3075/13 радиатор стальной 3 трубчатый боковое подключение RAL9016</t>
  </si>
  <si>
    <t>RST-307514-010</t>
  </si>
  <si>
    <t>RST-307514-010 ROMMER RST 3075/14 радиатор стальной 3 трубчатый боковое подключение RAL9016</t>
  </si>
  <si>
    <t>RST-307515-010</t>
  </si>
  <si>
    <t>RST-307515-010 ROMMER RST 3075/15 радиатор стальной 3 трубчатый боковое подключение RAL9016</t>
  </si>
  <si>
    <t>RST-309004-010</t>
  </si>
  <si>
    <t>RST-309004-010 ROMMER RST 3090/04 радиатор стальной 3 трубчатый боковое подключение RAL9016</t>
  </si>
  <si>
    <t>RST-309005-010</t>
  </si>
  <si>
    <t>RST-309005-010 ROMMER RST 3090/05 радиатор стальной 3 трубчатый боковое подключение RAL9016</t>
  </si>
  <si>
    <t>RST-309006-010</t>
  </si>
  <si>
    <t>RST-309006-010 ROMMER RST 3090/06 радиатор стальной 3 трубчатый боковое подключение RAL9016</t>
  </si>
  <si>
    <t>RST-309007-010</t>
  </si>
  <si>
    <t>RST-309007-010 ROMMER RST 3090/07 радиатор стальной 3 трубчатый боковое подключение RAL9016</t>
  </si>
  <si>
    <t>RST-309008-010</t>
  </si>
  <si>
    <t>RST-309008-010 ROMMER RST 3090/08 радиатор стальной 3 трубчатый боковое подключение RAL9016</t>
  </si>
  <si>
    <t>RST-309009-010</t>
  </si>
  <si>
    <t>RST-309009-010 ROMMER RST 3090/09 радиатор стальной 3 трубчатый боковое подключение RAL9016</t>
  </si>
  <si>
    <t>RST-309010-010</t>
  </si>
  <si>
    <t>RST-309010-010 ROMMER RST 3090/10 радиатор стальной 3 трубчатый боковое подключение RAL9016</t>
  </si>
  <si>
    <t>RST-309011-010</t>
  </si>
  <si>
    <t>RST-309011-010 ROMMER RST 3090/11 радиатор стальной 3 трубчатый боковое подключение RAL9016</t>
  </si>
  <si>
    <t>RST-309012-010</t>
  </si>
  <si>
    <t>RST-309012-010 ROMMER RST 3090/12 радиатор стальной 3 трубчатый боковое подключение RAL9016</t>
  </si>
  <si>
    <t>RST-309013-010</t>
  </si>
  <si>
    <t>RST-309013-010 ROMMER RST 3090/13 радиатор стальной 3 трубчатый боковое подключение RAL9016</t>
  </si>
  <si>
    <t>RST-309014-010</t>
  </si>
  <si>
    <t>RST-309014-010 ROMMER RST 3090/14 радиатор стальной 3 трубчатый боковое подключение RAL9016</t>
  </si>
  <si>
    <t>RST-309015-010</t>
  </si>
  <si>
    <t>RST-309015-010 ROMMER RST 3090/15 радиатор стальной 3 трубчатый боковое подключение RAL9016</t>
  </si>
  <si>
    <t>RST-310004-010</t>
  </si>
  <si>
    <t>RST-310004-010 ROMMER RST 3100/04 радиатор стальной 3 трубчатый боковое подключение RAL9016</t>
  </si>
  <si>
    <t>RST-310005-010</t>
  </si>
  <si>
    <t>RST-310005-010 ROMMER RST 3100/05 радиатор стальной 3 трубчатый боковое подключение RAL9016</t>
  </si>
  <si>
    <t>RST-310006-010</t>
  </si>
  <si>
    <t>RST-310006-010 ROMMER RST 3100/06 радиатор стальной 3 трубчатый боковое подключение RAL9016</t>
  </si>
  <si>
    <t>RST-310007-010</t>
  </si>
  <si>
    <t>RST-310007-010 ROMMER RST 3100/07 радиатор стальной 3 трубчатый боковое подключение RAL9016</t>
  </si>
  <si>
    <t>RST-310008-010</t>
  </si>
  <si>
    <t>RST-310008-010 ROMMER RST 3100/08 радиатор стальной 3 трубчатый боковое подключение RAL9016</t>
  </si>
  <si>
    <t>RST-310009-010</t>
  </si>
  <si>
    <t>RST-310009-010 ROMMER RST 3100/09 радиатор стальной 3 трубчатый боковое подключение RAL9016</t>
  </si>
  <si>
    <t>RST-310010-010</t>
  </si>
  <si>
    <t>RST-310010-010 ROMMER RST 3100/10 радиатор стальной 3 трубчатый боковое подключение RAL9016</t>
  </si>
  <si>
    <t>RST-310011-010</t>
  </si>
  <si>
    <t>RST-310011-010 ROMMER RST 3100/11 радиатор стальной 3 трубчатый боковое подключение RAL9016</t>
  </si>
  <si>
    <t>RST-310012-010</t>
  </si>
  <si>
    <t>RST-310012-010 ROMMER RST 3100/12 радиатор стальной 3 трубчатый боковое подключение RAL9016</t>
  </si>
  <si>
    <t>RST-310013-010</t>
  </si>
  <si>
    <t>RST-310013-010 ROMMER RST 3100/13 радиатор стальной 3 трубчатый боковое подключение RAL9016</t>
  </si>
  <si>
    <t>RST-310014-010</t>
  </si>
  <si>
    <t>RST-310014-010 ROMMER RST 3100/14 радиатор стальной 3 трубчатый боковое подключение RAL9016</t>
  </si>
  <si>
    <t>RST-310015-010</t>
  </si>
  <si>
    <t>RST-310015-010 ROMMER RST 3100/15 радиатор стальной 3 трубчатый боковое подключение RAL9016</t>
  </si>
  <si>
    <t>RST-312004-010</t>
  </si>
  <si>
    <t>RST-312004-010 ROMMER RST 3120/04 радиатор стальной 3 трубчатый боковое подключение RAL9016</t>
  </si>
  <si>
    <t>RST-312005-010</t>
  </si>
  <si>
    <t>RST-312005-010 ROMMER RST 3120/05 радиатор стальной 3 трубчатый боковое подключение RAL9016</t>
  </si>
  <si>
    <t>RST-312006-010</t>
  </si>
  <si>
    <t>RST-312006-010 ROMMER RST 3120/06 радиатор стальной 3 трубчатый боковое подключение RAL9016</t>
  </si>
  <si>
    <t>RST-312007-010</t>
  </si>
  <si>
    <t>RST-312007-010 ROMMER RST 3120/07 радиатор стальной 3 трубчатый боковое подключение RAL9016</t>
  </si>
  <si>
    <t>RST-312008-010</t>
  </si>
  <si>
    <t>RST-312008-010 ROMMER RST 3120/08 радиатор стальной 3 трубчатый боковое подключение RAL9016</t>
  </si>
  <si>
    <t>RST-312009-010</t>
  </si>
  <si>
    <t>RST-312009-010 ROMMER RST 3120/09 радиатор стальной 3 трубчатый боковое подключение RAL9016</t>
  </si>
  <si>
    <t>RST-312010-010</t>
  </si>
  <si>
    <t>RST-312010-010 ROMMER RST 3120/10 радиатор стальной 3 трубчатый боковое подключение RAL9016</t>
  </si>
  <si>
    <t>RST-312011-010</t>
  </si>
  <si>
    <t>RST-312011-010 ROMMER RST 3120/11 радиатор стальной 3 трубчатый боковое подключение RAL9016</t>
  </si>
  <si>
    <t>RST-312012-010</t>
  </si>
  <si>
    <t>RST-312012-010 ROMMER RST 3120/12 радиатор стальной 3 трубчатый боковое подключение RAL9016</t>
  </si>
  <si>
    <t>RST-312013-010</t>
  </si>
  <si>
    <t>RST-312013-010 ROMMER RST 3120/13 радиатор стальной 3 трубчатый боковое подключение RAL9016</t>
  </si>
  <si>
    <t>RST-312014-010</t>
  </si>
  <si>
    <t>RST-312014-010 ROMMER RST 3120/14 радиатор стальной 3 трубчатый боковое подключение RAL9016</t>
  </si>
  <si>
    <t>RST-312015-010</t>
  </si>
  <si>
    <t>RST-312015-010 ROMMER RST 3120/15 радиатор стальной 3 трубчатый боковое подключение RAL9016</t>
  </si>
  <si>
    <t>RST-315004-010</t>
  </si>
  <si>
    <t>RST-315004-010 ROMMER RST 3150/04 радиатор стальной 3 трубчатый боковое подключение RAL9016</t>
  </si>
  <si>
    <t>RST-315005-010</t>
  </si>
  <si>
    <t>RST-315005-010 ROMMER RST 3150/05 радиатор стальной 3 трубчатый боковое подключение RAL9016</t>
  </si>
  <si>
    <t>RST-315006-010</t>
  </si>
  <si>
    <t>RST-315006-010 ROMMER RST 3150/06 радиатор стальной 3 трубчатый боковое подключение RAL9016</t>
  </si>
  <si>
    <t>RST-315007-010</t>
  </si>
  <si>
    <t>RST-315007-010 ROMMER RST 3150/07 радиатор стальной 3 трубчатый боковое подключение RAL9016</t>
  </si>
  <si>
    <t>RST-315008-010</t>
  </si>
  <si>
    <t>RST-315008-010 ROMMER RST 3150/08 радиатор стальной 3 трубчатый боковое подключение RAL9016</t>
  </si>
  <si>
    <t>RST-315009-010</t>
  </si>
  <si>
    <t>RST-315009-010 ROMMER RST 3150/09 радиатор стальной 3 трубчатый боковое подключение RAL9016</t>
  </si>
  <si>
    <t>RST-315010-010</t>
  </si>
  <si>
    <t>RST-315010-010 ROMMER RST 3150/10 радиатор стальной 3 трубчатый боковое подключение RAL9016</t>
  </si>
  <si>
    <t>RST-315011-010</t>
  </si>
  <si>
    <t>RST-315011-010 ROMMER RST 3150/11 радиатор стальной 3 трубчатый боковое подключение RAL9016</t>
  </si>
  <si>
    <t>RST-315012-010</t>
  </si>
  <si>
    <t>RST-315012-010 ROMMER RST 3150/12 радиатор стальной 3 трубчатый боковое подключение RAL9016</t>
  </si>
  <si>
    <t>RST-315013-010</t>
  </si>
  <si>
    <t>RST-315013-010 ROMMER RST 3150/13 радиатор стальной 3 трубчатый боковое подключение RAL9016</t>
  </si>
  <si>
    <t>RST-315014-010</t>
  </si>
  <si>
    <t>RST-315014-010 ROMMER RST 3150/14 радиатор стальной 3 трубчатый боковое подключение RAL9016</t>
  </si>
  <si>
    <t>RST-315015-010</t>
  </si>
  <si>
    <t>RST-315015-010 ROMMER RST 3150/15 радиатор стальной 3 трубчатый боковое подключение RAL9016</t>
  </si>
  <si>
    <t>RST-317504-010</t>
  </si>
  <si>
    <t>RST-317504-010 ROMMER RST 3175/04 радиатор стальной 3 трубчатый боковое подключение RAL9016</t>
  </si>
  <si>
    <t>RST-317505-010</t>
  </si>
  <si>
    <t>RST-317505-010 ROMMER RST 3175/05 радиатор стальной 3 трубчатый боковое подключение RAL9016</t>
  </si>
  <si>
    <t>RST-317506-010</t>
  </si>
  <si>
    <t>RST-317506-010 ROMMER RST 3175/06 радиатор стальной 3 трубчатый боковое подключение RAL9016</t>
  </si>
  <si>
    <t>RST-317507-010</t>
  </si>
  <si>
    <t>RST-317507-010 ROMMER RST 3175/07 радиатор стальной 3 трубчатый боковое подключение RAL9016</t>
  </si>
  <si>
    <t>RST-317508-010</t>
  </si>
  <si>
    <t>RST-317508-010 ROMMER RST 3175/08 радиатор стальной 3 трубчатый боковое подключение RAL9016</t>
  </si>
  <si>
    <t>RST-317509-010</t>
  </si>
  <si>
    <t>RST-317509-010 ROMMER RST 3175/09 радиатор стальной 3 трубчатый боковое подключение RAL9016</t>
  </si>
  <si>
    <t>RST-317510-010</t>
  </si>
  <si>
    <t>RST-317510-010 ROMMER RST 3175/10 радиатор стальной 3 трубчатый боковое подключение RAL9016</t>
  </si>
  <si>
    <t>RST-317511-010</t>
  </si>
  <si>
    <t>RST-317511-010 ROMMER RST 3175/11 радиатор стальной 3 трубчатый боковое подключение RAL9016</t>
  </si>
  <si>
    <t>RST-317512-010</t>
  </si>
  <si>
    <t>RST-317512-010 ROMMER RST 3175/12 радиатор стальной 3 трубчатый боковое подключение RAL9016</t>
  </si>
  <si>
    <t>RST-317513-010</t>
  </si>
  <si>
    <t>RST-317513-010 ROMMER RST 3175/13 радиатор стальной 3 трубчатый боковое подключение RAL9016</t>
  </si>
  <si>
    <t>RST-317514-010</t>
  </si>
  <si>
    <t>RST-317514-010 ROMMER RST 3175/14 радиатор стальной 3 трубчатый боковое подключение RAL9016</t>
  </si>
  <si>
    <t>RST-317515-010</t>
  </si>
  <si>
    <t>RST-317515-010 ROMMER RST 3175/15 радиатор стальной 3 трубчатый боковое подключение RAL9016</t>
  </si>
  <si>
    <t>RST-320004-010</t>
  </si>
  <si>
    <t>RST-320004-010 ROMMER RST 3200/04 радиатор стальной 3 трубчатый боковое подключение RAL9016</t>
  </si>
  <si>
    <t>RST-320005-010</t>
  </si>
  <si>
    <t>RST-320005-010 ROMMER RST 3200/05 радиатор стальной 3 трубчатый боковое подключение RAL9016</t>
  </si>
  <si>
    <t>RST-320006-010</t>
  </si>
  <si>
    <t>RST-320006-010 ROMMER RST 3200/06 радиатор стальной 3 трубчатый боковое подключение RAL9016</t>
  </si>
  <si>
    <t>RST-320007-010</t>
  </si>
  <si>
    <t>RST-320007-010 ROMMER RST 3200/07 радиатор стальной 3 трубчатый боковое подключение RAL9016</t>
  </si>
  <si>
    <t>RST-320008-010</t>
  </si>
  <si>
    <t>RST-320008-010 ROMMER RST 3200/08 радиатор стальной 3 трубчатый боковое подключение RAL9016</t>
  </si>
  <si>
    <t>RST-320009-010</t>
  </si>
  <si>
    <t>RST-320009-010 ROMMER RST 3200/09 радиатор стальной 3 трубчатый боковое подключение RAL9016</t>
  </si>
  <si>
    <t>RST-320010-010</t>
  </si>
  <si>
    <t>RST-320010-010 ROMMER RST 3200/10 радиатор стальной 3 трубчатый боковое подключение RAL9016</t>
  </si>
  <si>
    <t>RST-320011-010</t>
  </si>
  <si>
    <t>RST-320011-010 ROMMER RST 3200/11 радиатор стальной 3 трубчатый боковое подключение RAL9016</t>
  </si>
  <si>
    <t>RST-320012-010</t>
  </si>
  <si>
    <t>RST-320012-010 ROMMER RST 3200/12 радиатор стальной 3 трубчатый боковое подключение RAL9016</t>
  </si>
  <si>
    <t>RST-320013-010</t>
  </si>
  <si>
    <t>RST-320013-010 ROMMER RST 3200/13 радиатор стальной 3 трубчатый боковое подключение RAL9016</t>
  </si>
  <si>
    <t>RST-320014-010</t>
  </si>
  <si>
    <t>RST-320014-010 ROMMER RST 3200/14 радиатор стальной 3 трубчатый боковое подключение RAL9016</t>
  </si>
  <si>
    <t>RST-320015-010</t>
  </si>
  <si>
    <t>RST-320015-010 ROMMER RST 3200/15 радиатор стальной 3 трубчатый боковое подключение RAL9016</t>
  </si>
  <si>
    <t>ROMMER Коллекторы</t>
  </si>
  <si>
    <t>ROMMER теплоизоляция</t>
  </si>
  <si>
    <t>ROMMER Инструмент (Россия)</t>
  </si>
  <si>
    <t xml:space="preserve">ROMMER Твердотопливные котлы </t>
  </si>
  <si>
    <t>Упаковка, м</t>
  </si>
  <si>
    <t>Трубы в штангах из нержавеющей стали SUS 304, 4 метра</t>
  </si>
  <si>
    <t>RSS-0001-000015</t>
  </si>
  <si>
    <t>15х1</t>
  </si>
  <si>
    <t>4/120</t>
  </si>
  <si>
    <t>RSS-0001-000018</t>
  </si>
  <si>
    <t>18х1</t>
  </si>
  <si>
    <t>RSS-0001-000022</t>
  </si>
  <si>
    <t>22х1.2</t>
  </si>
  <si>
    <t xml:space="preserve"> 4/80</t>
  </si>
  <si>
    <t>RSS-0001-000028</t>
  </si>
  <si>
    <t>28х1.2</t>
  </si>
  <si>
    <t xml:space="preserve"> 4/60</t>
  </si>
  <si>
    <t>RSS-0001-000035</t>
  </si>
  <si>
    <t>35х1.5</t>
  </si>
  <si>
    <t xml:space="preserve"> 4/40</t>
  </si>
  <si>
    <t>RSS-0001-000042</t>
  </si>
  <si>
    <t>42х1.5</t>
  </si>
  <si>
    <t xml:space="preserve"> 4/20</t>
  </si>
  <si>
    <t>RSS-0001-000054</t>
  </si>
  <si>
    <t>54х1.5</t>
  </si>
  <si>
    <t>Упаковка, шт.</t>
  </si>
  <si>
    <t>Угольник однораструбный 90° ВПр-НПр</t>
  </si>
  <si>
    <t>RSS-0002-000015</t>
  </si>
  <si>
    <t>RSS-0002-000018</t>
  </si>
  <si>
    <t>RSS-0002-000022</t>
  </si>
  <si>
    <t>RSS-0002-000028</t>
  </si>
  <si>
    <t>RSS-0002-000035</t>
  </si>
  <si>
    <t>RSS-0002-000042</t>
  </si>
  <si>
    <t>RSS-0002-000054</t>
  </si>
  <si>
    <t>Угольник 90° ВПр-ВПр</t>
  </si>
  <si>
    <t>RSS-0003-000015</t>
  </si>
  <si>
    <t>RSS-0003-000018</t>
  </si>
  <si>
    <t>RSS-0003-000022</t>
  </si>
  <si>
    <t>RSS-0003-000028</t>
  </si>
  <si>
    <t>RSS-0003-000035</t>
  </si>
  <si>
    <t>RSS-0003-000042</t>
  </si>
  <si>
    <t>RSS-0003-000054</t>
  </si>
  <si>
    <t>Угольник однораструбный 45° ВПр-НПр</t>
  </si>
  <si>
    <t>RSS-0004-000015</t>
  </si>
  <si>
    <t>RSS-0004-000018</t>
  </si>
  <si>
    <t>RSS-0004-000022</t>
  </si>
  <si>
    <t>RSS-0004-000028</t>
  </si>
  <si>
    <t>RSS-0004-000035</t>
  </si>
  <si>
    <t>RSS-0004-000042</t>
  </si>
  <si>
    <t>RSS-0004-000054</t>
  </si>
  <si>
    <t>Угольник 45° ВПр-ВПр</t>
  </si>
  <si>
    <t>RSS-0005-000015</t>
  </si>
  <si>
    <t>RSS-0005-000018</t>
  </si>
  <si>
    <t>RSS-0005-000022</t>
  </si>
  <si>
    <t>RSS-0005-000028</t>
  </si>
  <si>
    <t>RSS-0005-000035</t>
  </si>
  <si>
    <t>RSS-0005-000042</t>
  </si>
  <si>
    <t>RSS-0005-000054</t>
  </si>
  <si>
    <t>Обвод ВПр-ВПр</t>
  </si>
  <si>
    <t>RSS-0006-000015</t>
  </si>
  <si>
    <t>RSS-0006-000018</t>
  </si>
  <si>
    <t>RSS-0006-000022</t>
  </si>
  <si>
    <t>RSS-0006-000028</t>
  </si>
  <si>
    <t>Обвод однораструбный ВПр-НПр</t>
  </si>
  <si>
    <t>RSS-0007-000015</t>
  </si>
  <si>
    <t>RSS-0007-000018</t>
  </si>
  <si>
    <t>RSS-0007-000022</t>
  </si>
  <si>
    <t>Отвод безраструбный 90° НПр-НПр</t>
  </si>
  <si>
    <t>RSS-0008-001570</t>
  </si>
  <si>
    <t>15х70х160</t>
  </si>
  <si>
    <t>RSS-0008-015100</t>
  </si>
  <si>
    <t>15х100х600</t>
  </si>
  <si>
    <t>Угольник-переходник ВПр-ВР</t>
  </si>
  <si>
    <t>RSS-0009-001512</t>
  </si>
  <si>
    <t>15х1/2</t>
  </si>
  <si>
    <t>RSS-0009-001812</t>
  </si>
  <si>
    <t>18х1/2</t>
  </si>
  <si>
    <t>RSS-0009-001834</t>
  </si>
  <si>
    <t>18х3/4</t>
  </si>
  <si>
    <t>RSS-0009-002212</t>
  </si>
  <si>
    <t>22х1/2</t>
  </si>
  <si>
    <t>RSS-0009-002234</t>
  </si>
  <si>
    <t>22х3/4</t>
  </si>
  <si>
    <t>RSS-0009-002834</t>
  </si>
  <si>
    <t>28х3/4</t>
  </si>
  <si>
    <t>RSS-0009-000351</t>
  </si>
  <si>
    <t>35х1</t>
  </si>
  <si>
    <t>Угольник-переходник ВПр-НР</t>
  </si>
  <si>
    <t>RSS-0010-001512</t>
  </si>
  <si>
    <t>RSS-0010-001812</t>
  </si>
  <si>
    <t>RSS-0010-001834</t>
  </si>
  <si>
    <t>RSS-0010-002212</t>
  </si>
  <si>
    <t>RSS-0010-002234</t>
  </si>
  <si>
    <t>RSS-0010-002834</t>
  </si>
  <si>
    <t>RSS-0010-000351</t>
  </si>
  <si>
    <t>Угольник настенный с креплением ВПр-ВР</t>
  </si>
  <si>
    <t>RSS-0011-001512</t>
  </si>
  <si>
    <t>RSS-0011-001812</t>
  </si>
  <si>
    <t>RSS-0011-002212</t>
  </si>
  <si>
    <t>RSS-0011-002234</t>
  </si>
  <si>
    <t>Угольник проходной настенный с креплением ВПр-ВР</t>
  </si>
  <si>
    <t>RSS-0012-001512</t>
  </si>
  <si>
    <t>Тройник равнопроходной ВПр</t>
  </si>
  <si>
    <t>RSS-0013-000015</t>
  </si>
  <si>
    <t>RSS-0013-000018</t>
  </si>
  <si>
    <t>RSS-0013-000022</t>
  </si>
  <si>
    <t>RSS-0013-000028</t>
  </si>
  <si>
    <t>RSS-0013-000035</t>
  </si>
  <si>
    <t>RSS-0013-000042</t>
  </si>
  <si>
    <t>RSS-0013-000054</t>
  </si>
  <si>
    <t>Тройник переходной ВПр</t>
  </si>
  <si>
    <t>RSS-0014-181518</t>
  </si>
  <si>
    <t>18х15х18</t>
  </si>
  <si>
    <t>RSS-0014-221522</t>
  </si>
  <si>
    <t>22х15х22</t>
  </si>
  <si>
    <t>RSS-0014-221822</t>
  </si>
  <si>
    <t>22х18х22</t>
  </si>
  <si>
    <t>RSS-0014-281528</t>
  </si>
  <si>
    <t>28х15х28</t>
  </si>
  <si>
    <t>RSS-0014-282222</t>
  </si>
  <si>
    <t>28х22х22</t>
  </si>
  <si>
    <t>RSS-0014-282228</t>
  </si>
  <si>
    <t>28х22х28</t>
  </si>
  <si>
    <t>RSS-0014-282822</t>
  </si>
  <si>
    <t>28х28х22</t>
  </si>
  <si>
    <t>RSS-0014-351535</t>
  </si>
  <si>
    <t>35х15х35</t>
  </si>
  <si>
    <t>RSS-0014-352235</t>
  </si>
  <si>
    <t>35х22х35</t>
  </si>
  <si>
    <t>RSS-0014-352835</t>
  </si>
  <si>
    <t>35х28х35</t>
  </si>
  <si>
    <t>RSS-0014-423542</t>
  </si>
  <si>
    <t>42х35х42</t>
  </si>
  <si>
    <t>RSS-0014-544254</t>
  </si>
  <si>
    <t>54х42х54</t>
  </si>
  <si>
    <t>Тройник-переходник ВПр-ВР</t>
  </si>
  <si>
    <t>RSS-0015-001512</t>
  </si>
  <si>
    <t>RSS-0015-001812</t>
  </si>
  <si>
    <t>RSS-0015-001834</t>
  </si>
  <si>
    <t>RSS-0015-002212</t>
  </si>
  <si>
    <t>RSS-0015-002234</t>
  </si>
  <si>
    <t>RSS-0015-002812</t>
  </si>
  <si>
    <t>28х1/2</t>
  </si>
  <si>
    <t>RSS-0015-002834</t>
  </si>
  <si>
    <t>RSS-0015-000281</t>
  </si>
  <si>
    <t>28х1</t>
  </si>
  <si>
    <t>RSS-0015-003512</t>
  </si>
  <si>
    <t>35х1/2</t>
  </si>
  <si>
    <t>RSS-0015-000351</t>
  </si>
  <si>
    <t>RSS-0015-035114</t>
  </si>
  <si>
    <t>35х11/4</t>
  </si>
  <si>
    <t>RSS-0015-004212</t>
  </si>
  <si>
    <t>42х1/2</t>
  </si>
  <si>
    <t>RSS-0015-000421</t>
  </si>
  <si>
    <t>42х1</t>
  </si>
  <si>
    <t>RSS-0015-042114</t>
  </si>
  <si>
    <t>42х11/4</t>
  </si>
  <si>
    <t>RSS-0015-005412</t>
  </si>
  <si>
    <t>54х1/2</t>
  </si>
  <si>
    <t>RSS-0015-000541</t>
  </si>
  <si>
    <t>54х1</t>
  </si>
  <si>
    <t>RSS-0015-054114</t>
  </si>
  <si>
    <t>54х11/4</t>
  </si>
  <si>
    <t>Тройник-переходник ВПр-НР</t>
  </si>
  <si>
    <t>RSS-0016-001512</t>
  </si>
  <si>
    <t>RSS-0016-001812</t>
  </si>
  <si>
    <t>RSS-0016-001834</t>
  </si>
  <si>
    <t>RSS-0016-002212</t>
  </si>
  <si>
    <t>RSS-0016-002234</t>
  </si>
  <si>
    <t>RSS-0016-002812</t>
  </si>
  <si>
    <t>RSS-0016-002834</t>
  </si>
  <si>
    <t>RSS-0016-000281</t>
  </si>
  <si>
    <t>RSS-0016-000351</t>
  </si>
  <si>
    <t>RSS-0016-035114</t>
  </si>
  <si>
    <t>RSS-0016-000421</t>
  </si>
  <si>
    <t>RSS-0016-042114</t>
  </si>
  <si>
    <t>RSS-0016-000541</t>
  </si>
  <si>
    <t>RSS-0016-054114</t>
  </si>
  <si>
    <t>Муфта равнопроходная ВПр</t>
  </si>
  <si>
    <t>RSS-0017-000015</t>
  </si>
  <si>
    <t>RSS-0017-000018</t>
  </si>
  <si>
    <t>RSS-0017-000022</t>
  </si>
  <si>
    <t>RSS-0017-000028</t>
  </si>
  <si>
    <t>RSS-0017-000035</t>
  </si>
  <si>
    <t>RSS-0017-000042</t>
  </si>
  <si>
    <t>RSS-0017-000054</t>
  </si>
  <si>
    <t>Муфта переходная ВПр</t>
  </si>
  <si>
    <t>RSS-0018-001815</t>
  </si>
  <si>
    <t>18х15</t>
  </si>
  <si>
    <t>RSS-0018-002215</t>
  </si>
  <si>
    <t>22х15</t>
  </si>
  <si>
    <t>RSS-0018-002218</t>
  </si>
  <si>
    <t>22х18</t>
  </si>
  <si>
    <t>RSS-0018-002815</t>
  </si>
  <si>
    <t>28х15</t>
  </si>
  <si>
    <t>RSS-0018-002822</t>
  </si>
  <si>
    <t>28х22</t>
  </si>
  <si>
    <t>RSS-0018-003528</t>
  </si>
  <si>
    <t>35х28</t>
  </si>
  <si>
    <t>RSS-0018-004235</t>
  </si>
  <si>
    <t>42х35</t>
  </si>
  <si>
    <t>RSS-0018-005442</t>
  </si>
  <si>
    <t>54х42</t>
  </si>
  <si>
    <t>Муфта надвижная ВПр</t>
  </si>
  <si>
    <t>RSS-0019-000015</t>
  </si>
  <si>
    <t>RSS-0019-000018</t>
  </si>
  <si>
    <t>RSS-0019-000022</t>
  </si>
  <si>
    <t>RSS-0019-000028</t>
  </si>
  <si>
    <t>RSS-0019-000035</t>
  </si>
  <si>
    <t>RSS-0019-000042</t>
  </si>
  <si>
    <t>RSS-0019-000054</t>
  </si>
  <si>
    <t>Муфта переходная ВПр-НПр</t>
  </si>
  <si>
    <t>RSS-0020-001815</t>
  </si>
  <si>
    <t>RSS-0020-002215</t>
  </si>
  <si>
    <t>RSS-0020-002218</t>
  </si>
  <si>
    <t>RSS-0020-002815</t>
  </si>
  <si>
    <t>RSS-0020-002818</t>
  </si>
  <si>
    <t>28х18</t>
  </si>
  <si>
    <t>RSS-0020-002822</t>
  </si>
  <si>
    <t>RSS-0020-003515</t>
  </si>
  <si>
    <t>35х15</t>
  </si>
  <si>
    <t>RSS-0020-003518</t>
  </si>
  <si>
    <t>35х18</t>
  </si>
  <si>
    <t>RSS-0020-003522</t>
  </si>
  <si>
    <t>35х22</t>
  </si>
  <si>
    <t>RSS-0020-003528</t>
  </si>
  <si>
    <t>RSS-0020-004222</t>
  </si>
  <si>
    <t>42х22</t>
  </si>
  <si>
    <t>RSS-0020-004228</t>
  </si>
  <si>
    <t>42х28</t>
  </si>
  <si>
    <t>RSS-0020-004235</t>
  </si>
  <si>
    <t>RSS-0020-005428</t>
  </si>
  <si>
    <t>54х28</t>
  </si>
  <si>
    <t>RSS-0020-005435</t>
  </si>
  <si>
    <t>54х35</t>
  </si>
  <si>
    <t>RSS-0020-005442</t>
  </si>
  <si>
    <t>Переходник ВПр-НР</t>
  </si>
  <si>
    <t>RSS-0021-001512</t>
  </si>
  <si>
    <t>RSS-0021-001534</t>
  </si>
  <si>
    <t>15х3/4</t>
  </si>
  <si>
    <t>RSS-0021-001812</t>
  </si>
  <si>
    <t>RSS-0021-001834</t>
  </si>
  <si>
    <t>RSS-0021-002212</t>
  </si>
  <si>
    <t>RSS-0021-002234</t>
  </si>
  <si>
    <t>RSS-0021-000221</t>
  </si>
  <si>
    <t>22х1</t>
  </si>
  <si>
    <t>RSS-0021-002834</t>
  </si>
  <si>
    <t>RSS-0021-000281</t>
  </si>
  <si>
    <t>RSS-0021-000351</t>
  </si>
  <si>
    <t>RSS-0021-035114</t>
  </si>
  <si>
    <t>RSS-0021-042112</t>
  </si>
  <si>
    <t>42х11/2</t>
  </si>
  <si>
    <t>RSS-0021-000542</t>
  </si>
  <si>
    <t>54х2</t>
  </si>
  <si>
    <t>Переходник ВПр-ВР</t>
  </si>
  <si>
    <t>RSS-0022-001512</t>
  </si>
  <si>
    <t>RSS-0022-001812</t>
  </si>
  <si>
    <t>RSS-0022-001834</t>
  </si>
  <si>
    <t>RSS-0022-002212</t>
  </si>
  <si>
    <t>RSS-0022-002234</t>
  </si>
  <si>
    <t>RSS-0022-002834</t>
  </si>
  <si>
    <t>RSS-0022-000281</t>
  </si>
  <si>
    <t>RSS-0022-000351</t>
  </si>
  <si>
    <t>RSS-0022-035114</t>
  </si>
  <si>
    <t>RSS-0022-042112</t>
  </si>
  <si>
    <t>RSS-0022-000542</t>
  </si>
  <si>
    <t>Вставка переходная НПр-ВР</t>
  </si>
  <si>
    <t>RSS-0023-001512</t>
  </si>
  <si>
    <t>RSS-0023-001534</t>
  </si>
  <si>
    <t>RSS-0023-001812</t>
  </si>
  <si>
    <t>RSS-0023-001834</t>
  </si>
  <si>
    <t>RSS-0023-000181</t>
  </si>
  <si>
    <t>RSS-0023-002212</t>
  </si>
  <si>
    <t>RSS-0023-002234</t>
  </si>
  <si>
    <t>RSS-0023-000221</t>
  </si>
  <si>
    <t>RSS-0023-002834</t>
  </si>
  <si>
    <t>RSS-0023-000281</t>
  </si>
  <si>
    <t>RSS-0023-035114</t>
  </si>
  <si>
    <t>RSS-0023-042112</t>
  </si>
  <si>
    <t>RSS-0023-000542</t>
  </si>
  <si>
    <t>Вставка переходная НПр-НР</t>
  </si>
  <si>
    <t>RSS-0024-001512</t>
  </si>
  <si>
    <t>RSS-0024-001534</t>
  </si>
  <si>
    <t>RSS-0024-001812</t>
  </si>
  <si>
    <t>RSS-0024-001834</t>
  </si>
  <si>
    <t>RSS-0024-000181</t>
  </si>
  <si>
    <t>RSS-0024-002212</t>
  </si>
  <si>
    <t>RSS-0024-002234</t>
  </si>
  <si>
    <t>RSS-0024-000221</t>
  </si>
  <si>
    <t>RSS-0024-002834</t>
  </si>
  <si>
    <t>RSS-0024-000281</t>
  </si>
  <si>
    <t>RSS-0024-035114</t>
  </si>
  <si>
    <t>RSS-0024-042112</t>
  </si>
  <si>
    <t>RSS-0024-000542</t>
  </si>
  <si>
    <t>Заглушка ВПр</t>
  </si>
  <si>
    <t>RSS-0025-000015</t>
  </si>
  <si>
    <t>RSS-0025-000018</t>
  </si>
  <si>
    <t>RSS-0025-000022</t>
  </si>
  <si>
    <t>RSS-0025-000028</t>
  </si>
  <si>
    <t>RSS-0025-000035</t>
  </si>
  <si>
    <t>RSS-0025-000042</t>
  </si>
  <si>
    <t>RSS-0025-000054</t>
  </si>
  <si>
    <t>Переходник с накидной гайкой ВПр-ВР</t>
  </si>
  <si>
    <t>RSS-0026-001512</t>
  </si>
  <si>
    <t>RSS-0026-001534</t>
  </si>
  <si>
    <t>RSS-0026-001812</t>
  </si>
  <si>
    <t>RSS-0026-001834</t>
  </si>
  <si>
    <t>RSS-0026-002212</t>
  </si>
  <si>
    <t>RSS-0026-002234</t>
  </si>
  <si>
    <t>RSS-0026-002834</t>
  </si>
  <si>
    <t>RSS-0026-000281</t>
  </si>
  <si>
    <t>RSS-0026-000351</t>
  </si>
  <si>
    <t>RSS-0026-035114</t>
  </si>
  <si>
    <t>RSS-0026-042112</t>
  </si>
  <si>
    <t>RSS-0026-000542</t>
  </si>
  <si>
    <t>Уплотнительное кольцо из EPDM</t>
  </si>
  <si>
    <t>RSS-0027-000015</t>
  </si>
  <si>
    <t>RSS-0027-000018</t>
  </si>
  <si>
    <t>RSS-0027-000022</t>
  </si>
  <si>
    <t>RSS-0027-000028</t>
  </si>
  <si>
    <t>RSS-0027-000035</t>
  </si>
  <si>
    <t>RSS-0027-000042</t>
  </si>
  <si>
    <t>RSS-0027-000054</t>
  </si>
  <si>
    <t>Уплотнительное кольцо из FPM</t>
  </si>
  <si>
    <t>RSS-0028-000015</t>
  </si>
  <si>
    <t>RSS-0028-000018</t>
  </si>
  <si>
    <t>RSS-0028-000022</t>
  </si>
  <si>
    <t>RSS-0028-000028</t>
  </si>
  <si>
    <t>RSS-0028-000035</t>
  </si>
  <si>
    <t>RSS-0028-000042</t>
  </si>
  <si>
    <t>RSS-0028-000054</t>
  </si>
  <si>
    <t>РИЦ, руб.</t>
  </si>
  <si>
    <t>Трубы и фитинги из нержавеющей стали ROMMER</t>
  </si>
  <si>
    <t>Трехходовые клапаны и сервоприводы ROMMER</t>
  </si>
  <si>
    <t>Трехходовые смесительные клапаны</t>
  </si>
  <si>
    <t>RVM-0003-002515</t>
  </si>
  <si>
    <t>ROMMER 3-х ходовой смесительный клапан 1/2" KVs 2,5</t>
  </si>
  <si>
    <t>RVM-0003-006320</t>
  </si>
  <si>
    <t>ROMMER 3-х ходовой смесительный клапан 3/4" KVs 6,3</t>
  </si>
  <si>
    <t>RVM-0003-010025</t>
  </si>
  <si>
    <t>ROMMER 3-х ходовой смесительный клапан 1" KVs 10</t>
  </si>
  <si>
    <t>RVM-0003-016032</t>
  </si>
  <si>
    <t>ROMMER 3-х ходовой смесительный клапан 1 1/4" KVs 16</t>
  </si>
  <si>
    <t>RVM-0003-025040</t>
  </si>
  <si>
    <t>ROMMER 3-х ходовой смесительный клапан 1 1/2" KVs 25</t>
  </si>
  <si>
    <t>RVM-0003-040050</t>
  </si>
  <si>
    <t>ROMMER 3-х ходовой смесительный клапан 2" KVs 40</t>
  </si>
  <si>
    <t>Сервоприводы</t>
  </si>
  <si>
    <t>RVM-0005-230001</t>
  </si>
  <si>
    <t>ROMMER Сервопривод 230V 120s</t>
  </si>
  <si>
    <t>RVM-0005-024001</t>
  </si>
  <si>
    <t>ROMMER Сервопривод 24V c регулировкой по сигналу 0-10V, 60s, 120s/90°</t>
  </si>
  <si>
    <t>этот столбец закреплен за риц</t>
  </si>
  <si>
    <t>этот столбец закреплен за рознц</t>
  </si>
  <si>
    <t>RRS-2010-103040 ROMMER 10/300/400 радиатор стальной панельный боковое подключение Compact</t>
  </si>
  <si>
    <t>RRS-2010-103050 ROMMER 10/300/500 радиатор стальной панельный боковое подключение Compact</t>
  </si>
  <si>
    <t>RRS-2010-103060 ROMMER 10/300/600 радиатор стальной панельный боковое подключение Compact</t>
  </si>
  <si>
    <t>RRS-2010-103070 ROMMER 10/300/700 радиатор стальной панельный боковое подключение Compact</t>
  </si>
  <si>
    <t>RRS-2010-103080 ROMMER 10/300/800 радиатор стальной панельный боковое подключение Compact</t>
  </si>
  <si>
    <t>RRS-2010-103090 ROMMER 10/300/900 радиатор стальной панельный боковое подключение Compact</t>
  </si>
  <si>
    <t>RRS-2010-103100 ROMMER 10/300/1000 радиатор стальной панельный боковое подключение Compact</t>
  </si>
  <si>
    <t>RRS-2010-103110 ROMMER 10/300/1100 радиатор стальной панельный боковое подключение Compact</t>
  </si>
  <si>
    <t>RRS-2010-103120 ROMMER 10/300/1200 радиатор стальной панельный боковое подключение Compact</t>
  </si>
  <si>
    <t>RRS-2010-103130 ROMMER 10/300/1300 радиатор стальной панельный боковое подключение Compact</t>
  </si>
  <si>
    <t>RRS-2010-103140 ROMMER 10/300/1400 радиатор стальной панельный боковое подключение Compact</t>
  </si>
  <si>
    <t>RRS-2010-103150 ROMMER 10/300/1500 радиатор стальной панельный боковое подключение Compact</t>
  </si>
  <si>
    <t>RRS-2010-103160 ROMMER 10/300/1600 радиатор стальной панельный боковое подключение Compact</t>
  </si>
  <si>
    <t>RRS-2010-103170 ROMMER 10/300/1700 радиатор стальной панельный боковое подключение Compact</t>
  </si>
  <si>
    <t>RRS-2010-103180 ROMMER 10/300/1800 радиатор стальной панельный боковое подключение Compact</t>
  </si>
  <si>
    <t>RRS-2010-103190 ROMMER 10/300/1900 радиатор стальной панельный боковое подключение Compact</t>
  </si>
  <si>
    <t>RRS-2010-103200 ROMMER 10/300/2000 радиатор стальной панельный боковое подключение Compact</t>
  </si>
  <si>
    <t>RRS-2010-103210 ROMMER 10/300/2100 радиатор стальной панельный боковое подключение Compact</t>
  </si>
  <si>
    <t>RRS-2010-103220 ROMMER 10/300/2200 радиатор стальной панельный боковое подключение Compact</t>
  </si>
  <si>
    <t>RRS-2010-103230 ROMMER 10/300/2300 радиатор стальной панельный боковое подключение Compact</t>
  </si>
  <si>
    <t>RRS-2010-103240 ROMMER 10/300/2400 радиатор стальной панельный боковое подключение Compact</t>
  </si>
  <si>
    <t>RRS-2010-103250 ROMMER 10/300/2500 радиатор стальной панельный боковое подключение Compact</t>
  </si>
  <si>
    <t>RRS-2010-103260 ROMMER 10/300/2600 радиатор стальной панельный боковое подключение Compact</t>
  </si>
  <si>
    <t>RRS-2010-103280 ROMMER 10/300/2800 радиатор стальной панельный боковое подключение Compact</t>
  </si>
  <si>
    <t>RRS-2010-103300 ROMMER 10/300/3000 радиатор стальной панельный боковое подключение Compact</t>
  </si>
  <si>
    <t>RRS-2010-104040 ROMMER 10/400/400 радиатор стальной панельный боковое подключение Compact</t>
  </si>
  <si>
    <t>RRS-2010-104050 ROMMER 10/400/500 радиатор стальной панельный боковое подключение Compact</t>
  </si>
  <si>
    <t>RRS-2010-104060 ROMMER 10/400/600 радиатор стальной панельный боковое подключение Compact</t>
  </si>
  <si>
    <t>RRS-2010-104070 ROMMER 10/400/700 радиатор стальной панельный боковое подключение Compact</t>
  </si>
  <si>
    <t>RRS-2010-104080 ROMMER 10/400/800 радиатор стальной панельный боковое подключение Compact</t>
  </si>
  <si>
    <t>RRS-2010-104090 ROMMER 10/400/900 радиатор стальной панельный боковое подключение Compact</t>
  </si>
  <si>
    <t>RRS-2010-104100 ROMMER 10/400/1000 радиатор стальной панельный боковое подключение Compact</t>
  </si>
  <si>
    <t>RRS-2010-104110 ROMMER 10/400/1100 радиатор стальной панельный боковое подключение Compact</t>
  </si>
  <si>
    <t>RRS-2010-104120 ROMMER 10/400/1200 радиатор стальной панельный боковое подключение Compact</t>
  </si>
  <si>
    <t>RRS-2010-104130 ROMMER 10/400/1300 радиатор стальной панельный боковое подключение Compact</t>
  </si>
  <si>
    <t>RRS-2010-104140 ROMMER 10/400/1400 радиатор стальной панельный боковое подключение Compact</t>
  </si>
  <si>
    <t>RRS-2010-104150 ROMMER 10/400/1500 радиатор стальной панельный боковое подключение Compact</t>
  </si>
  <si>
    <t>RRS-2010-104160 ROMMER 10/400/1600 радиатор стальной панельный боковое подключение Compact</t>
  </si>
  <si>
    <t>RRS-2010-104170 ROMMER 10/400/1700 радиатор стальной панельный боковое подключение Compact</t>
  </si>
  <si>
    <t>RRS-2010-104180 ROMMER 10/400/1800 радиатор стальной панельный боковое подключение Compact</t>
  </si>
  <si>
    <t>RRS-2010-104190 ROMMER 10/400/1900 радиатор стальной панельный боковое подключение Compact</t>
  </si>
  <si>
    <t>RRS-2010-104200 ROMMER 10/400/2000 радиатор стальной панельный боковое подключение Compact</t>
  </si>
  <si>
    <t>RRS-2010-104210 ROMMER 10/400/2100 радиатор стальной панельный боковое подключение Compact</t>
  </si>
  <si>
    <t>RRS-2010-104220 ROMMER 10/400/2200 радиатор стальной панельный боковое подключение Compact</t>
  </si>
  <si>
    <t>RRS-2010-104230 ROMMER 10/400/2300 радиатор стальной панельный боковое подключение Compact</t>
  </si>
  <si>
    <t>RRS-2010-104240 ROMMER 10/400/2400 радиатор стальной панельный боковое подключение Compact</t>
  </si>
  <si>
    <t>RRS-2010-104250 ROMMER 10/400/2500 радиатор стальной панельный боковое подключение Compact</t>
  </si>
  <si>
    <t>RRS-2010-104260 ROMMER 10/400/2600 радиатор стальной панельный боковое подключение Compact</t>
  </si>
  <si>
    <t>RRS-2010-104280 ROMMER 10/400/2800 радиатор стальной панельный боковое подключение Compact</t>
  </si>
  <si>
    <t>RRS-2010-104300 ROMMER 10/400/3000 радиатор стальной панельный боковое подключение Compact</t>
  </si>
  <si>
    <t>RRS-2010-105040 ROMMER 10/500/400 радиатор стальной панельный боковое подключение Compact</t>
  </si>
  <si>
    <t>RRS-2010-105050 ROMMER 10/500/500 радиатор стальной панельный боковое подключение Compact</t>
  </si>
  <si>
    <t>RRS-2010-105060 ROMMER 10/500/600 радиатор стальной панельный боковое подключение Compact</t>
  </si>
  <si>
    <t>RRS-2010-105070 ROMMER 10/500/700 радиатор стальной панельный боковое подключение Compact</t>
  </si>
  <si>
    <t>RRS-2010-105080 ROMMER 10/500/800 радиатор стальной панельный боковое подключение Compact</t>
  </si>
  <si>
    <t>RRS-2010-105090 ROMMER 10/500/900 радиатор стальной панельный боковое подключение Compact</t>
  </si>
  <si>
    <t>RRS-2010-105100 ROMMER 10/500/1000 радиатор стальной панельный боковое подключение Compact</t>
  </si>
  <si>
    <t>RRS-2010-105110 ROMMER 10/500/1100 радиатор стальной панельный боковое подключение Compact</t>
  </si>
  <si>
    <t>RRS-2010-105120 ROMMER 10/500/1200 радиатор стальной панельный боковое подключение Compact</t>
  </si>
  <si>
    <t>RRS-2010-105130 ROMMER 10/500/1300 радиатор стальной панельный боковое подключение Compact</t>
  </si>
  <si>
    <t>RRS-2010-105140 ROMMER 10/500/1400 радиатор стальной панельный боковое подключение Compact</t>
  </si>
  <si>
    <t>RRS-2010-105150 ROMMER 10/500/1500 радиатор стальной панельный боковое подключение Compact</t>
  </si>
  <si>
    <t>RRS-2010-105160 ROMMER 10/500/1600 радиатор стальной панельный боковое подключение Compact</t>
  </si>
  <si>
    <t>RRS-2010-105170 ROMMER 10/500/1700 радиатор стальной панельный боковое подключение Compact</t>
  </si>
  <si>
    <t>RRS-2010-105180 ROMMER 10/500/1800 радиатор стальной панельный боковое подключение Compact</t>
  </si>
  <si>
    <t>RRS-2010-105190 ROMMER 10/500/1900 радиатор стальной панельный боковое подключение Compact</t>
  </si>
  <si>
    <t>RRS-2010-105200 ROMMER 10/500/2000 радиатор стальной панельный боковое подключение Compact</t>
  </si>
  <si>
    <t>RRS-2010-105210 ROMMER 10/500/2100 радиатор стальной панельный боковое подключение Compact</t>
  </si>
  <si>
    <t>RRS-2010-105220 ROMMER 10/500/2200 радиатор стальной панельный боковое подключение Compact</t>
  </si>
  <si>
    <t>RRS-2010-105230 ROMMER 10/500/2300 радиатор стальной панельный боковое подключение Compact</t>
  </si>
  <si>
    <t>RRS-2010-105240 ROMMER 10/500/2400 радиатор стальной панельный боковое подключение Compact</t>
  </si>
  <si>
    <t>RRS-2010-105250 ROMMER 10/500/2500 радиатор стальной панельный боковое подключение Compact</t>
  </si>
  <si>
    <t>RRS-2010-105260 ROMMER 10/500/2600 радиатор стальной панельный боковое подключение Compact</t>
  </si>
  <si>
    <t>RRS-2010-105280 ROMMER 10/500/2800 радиатор стальной панельный боковое подключение Compact</t>
  </si>
  <si>
    <t>RRS-2010-105300 ROMMER 10/500/3000 радиатор стальной панельный боковое подключение Compact</t>
  </si>
  <si>
    <t>RRS-2010-106040 ROMMER 10/600/400 радиатор стальной панельный боковое подключение Compact</t>
  </si>
  <si>
    <t>RRS-2010-106050 ROMMER 10/600/500 радиатор стальной панельный боковое подключение Compact</t>
  </si>
  <si>
    <t>RRS-2010-106060 ROMMER 10/600/600 радиатор стальной панельный боковое подключение Compact</t>
  </si>
  <si>
    <t>RRS-2010-106070 ROMMER 10/600/700 радиатор стальной панельный боковое подключение Compact</t>
  </si>
  <si>
    <t>RRS-2010-106080 ROMMER 10/600/800 радиатор стальной панельный боковое подключение Compact</t>
  </si>
  <si>
    <t>RRS-2010-106090 ROMMER 10/600/900 радиатор стальной панельный боковое подключение Compact</t>
  </si>
  <si>
    <t>RRS-2010-106100 ROMMER 10/600/1000 радиатор стальной панельный боковое подключение Compact</t>
  </si>
  <si>
    <t>RRS-2010-106110 ROMMER 10/600/1100 радиатор стальной панельный боковое подключение Compact</t>
  </si>
  <si>
    <t>RRS-2010-106120 ROMMER 10/600/1200 радиатор стальной панельный боковое подключение Compact</t>
  </si>
  <si>
    <t>RRS-2010-106130 ROMMER 10/600/1300 радиатор стальной панельный боковое подключение Compact</t>
  </si>
  <si>
    <t>RRS-2010-106150 ROMMER 10/600/1500 радиатор стальной панельный боковое подключение Compact</t>
  </si>
  <si>
    <t>RRS-2010-106170 ROMMER 10/600/1700 радиатор стальной панельный боковое подключение Compact</t>
  </si>
  <si>
    <t>RRS-2010-106180 ROMMER 10/600/1800 радиатор стальной панельный боковое подключение Compact</t>
  </si>
  <si>
    <t>RRS-2010-106190 ROMMER 10/600/1900 радиатор стальной панельный боковое подключение Compact</t>
  </si>
  <si>
    <t>RRS-2010-106200 ROMMER 10/600/2000 радиатор стальной панельный боковое подключение Compact</t>
  </si>
  <si>
    <t>RRS-2010-106210 ROMMER 10/600/2100 радиатор стальной панельный боковое подключение Compact</t>
  </si>
  <si>
    <t>RRS-2010-106220 ROMMER 10/600/2200 радиатор стальной панельный боковое подключение Compact</t>
  </si>
  <si>
    <t>RRS-2010-106230 ROMMER 10/600/2300 радиатор стальной панельный боковое подключение Compact</t>
  </si>
  <si>
    <t>RRS-2010-106240 ROMMER 10/600/2400 радиатор стальной панельный боковое подключение Compact</t>
  </si>
  <si>
    <t>RRS-2010-106250 ROMMER 10/600/2500 радиатор стальной панельный боковое подключение Compact</t>
  </si>
  <si>
    <t>RRS-2010-106260 ROMMER 10/600/2600 радиатор стальной панельный боковое подключение Compact</t>
  </si>
  <si>
    <t>RRS-2010-106280 ROMMER 10/600/2800 радиатор стальной панельный боковое подключение Compact</t>
  </si>
  <si>
    <t>RRS-2010-106300 ROMMER 10/600/3000 радиатор стальной панельный боковое подключение Compact</t>
  </si>
  <si>
    <t>RRS-2010-113040 ROMMER 11/300/400 радиатор стальной панельный боковое подключение Compact</t>
  </si>
  <si>
    <t>RRS-2010-113050 ROMMER 11/300/500 радиатор стальной панельный боковое подключение Compact</t>
  </si>
  <si>
    <t>RRS-2010-113060 ROMMER 11/300/600 радиатор стальной панельный боковое подключение Compact</t>
  </si>
  <si>
    <t>RRS-2010-113070 ROMMER 11/300/700 радиатор стальной панельный боковое подключение Compact</t>
  </si>
  <si>
    <t>RRS-2010-113080 ROMMER 11/300/800 радиатор стальной панельный боковое подключение Compact</t>
  </si>
  <si>
    <t>RRS-2010-113090 ROMMER 11/300/900 радиатор стальной панельный боковое подключение Compact</t>
  </si>
  <si>
    <t>RRS-2010-113100 ROMMER 11/300/1000 радиатор стальной панельный боковое подключение Compact</t>
  </si>
  <si>
    <t>RRS-2010-113110 ROMMER 11/300/1100 радиатор стальной панельный боковое подключение Compact</t>
  </si>
  <si>
    <t>RRS-2010-113120 ROMMER 11/300/1200 радиатор стальной панельный боковое подключение Compact</t>
  </si>
  <si>
    <t>RRS-2010-113130 ROMMER 11/300/1300 радиатор стальной панельный боковое подключение Compact</t>
  </si>
  <si>
    <t>RRS-2010-113140 ROMMER 11/300/1400 радиатор стальной панельный боковое подключение Compact</t>
  </si>
  <si>
    <t>RRS-2010-113150 ROMMER 11/300/1500 радиатор стальной панельный боковое подключение Compact</t>
  </si>
  <si>
    <t>RRS-2010-113160 ROMMER 11/300/1600 радиатор стальной панельный боковое подключение Compact</t>
  </si>
  <si>
    <t>RRS-2010-113170 ROMMER 11/300/1700 радиатор стальной панельный боковое подключение Compact</t>
  </si>
  <si>
    <t>RRS-2010-113180 ROMMER 11/300/1800 радиатор стальной панельный боковое подключение Compact</t>
  </si>
  <si>
    <t>RRS-2010-113190 ROMMER 11/300/1900 радиатор стальной панельный боковое подключение Compact</t>
  </si>
  <si>
    <t>RRS-2010-113200 ROMMER 11/300/2000 радиатор стальной панельный боковое подключение Compact</t>
  </si>
  <si>
    <t>RRS-2010-113210 ROMMER 11/300/2100 радиатор стальной панельный боковое подключение Compact</t>
  </si>
  <si>
    <t>RRS-2010-113220 ROMMER 11/300/2200 радиатор стальной панельный боковое подключение Compact</t>
  </si>
  <si>
    <t>RRS-2010-113230 ROMMER 11/300/2300 радиатор стальной панельный боковое подключение Compact</t>
  </si>
  <si>
    <t>RRS-2010-113240 ROMMER 11/300/2400 радиатор стальной панельный боковое подключение Compact</t>
  </si>
  <si>
    <t>RRS-2010-113250 ROMMER 11/300/2500 радиатор стальной панельный боковое подключение Compact</t>
  </si>
  <si>
    <t>RRS-2010-113260 ROMMER 11/300/2600 радиатор стальной панельный боковое подключение Compact</t>
  </si>
  <si>
    <t>RRS-2010-113280 ROMMER 11/300/2800 радиатор стальной панельный боковое подключение Compact</t>
  </si>
  <si>
    <t>RRS-2010-113300 ROMMER 11/300/3000 радиатор стальной панельный боковое подключение Compact</t>
  </si>
  <si>
    <t>RRS-2010-114040 ROMMER 11/400/400 радиатор стальной панельный боковое подключение Compact</t>
  </si>
  <si>
    <t>RRS-2010-114050 ROMMER 11/400/500 радиатор стальной панельный боковое подключение Compact</t>
  </si>
  <si>
    <t>RRS-2010-114060 ROMMER 11/400/600 радиатор стальной панельный боковое подключение Compact</t>
  </si>
  <si>
    <t>RRS-2010-114070 ROMMER 11/400/700 радиатор стальной панельный боковое подключение Compact</t>
  </si>
  <si>
    <t>RRS-2010-114080 ROMMER 11/400/800 радиатор стальной панельный боковое подключение Compact</t>
  </si>
  <si>
    <t>RRS-2010-114090 ROMMER 11/400/900 радиатор стальной панельный боковое подключение Compact</t>
  </si>
  <si>
    <t>RRS-2010-114100 ROMMER 11/400/1000 радиатор стальной панельный боковое подключение Compact</t>
  </si>
  <si>
    <t>RRS-2010-114110 ROMMER 11/400/1100 радиатор стальной панельный боковое подключение Compact</t>
  </si>
  <si>
    <t>RRS-2010-114130 ROMMER 11/400/1300 радиатор стальной панельный боковое подключение Compact</t>
  </si>
  <si>
    <t>RRS-2010-114140 ROMMER 11/400/1400 радиатор стальной панельный боковое подключение Compact</t>
  </si>
  <si>
    <t>RRS-2010-114150 ROMMER 11/400/1500 радиатор стальной панельный боковое подключение Compact</t>
  </si>
  <si>
    <t>RRS-2010-114160 ROMMER 11/400/1600 радиатор стальной панельный боковое подключение Compact</t>
  </si>
  <si>
    <t>RRS-2010-114170 ROMMER 11/400/1700 радиатор стальной панельный боковое подключение Compact</t>
  </si>
  <si>
    <t>RRS-2010-114180 ROMMER 11/400/1800 радиатор стальной панельный боковое подключение Compact</t>
  </si>
  <si>
    <t>RRS-2010-114190 ROMMER 11/400/1900 радиатор стальной панельный боковое подключение Compact</t>
  </si>
  <si>
    <t>RRS-2010-114200 ROMMER 11/400/2000 радиатор стальной панельный боковое подключение Compact</t>
  </si>
  <si>
    <t>RRS-2010-114210 ROMMER 11/400/2100 радиатор стальной панельный боковое подключение Compact</t>
  </si>
  <si>
    <t>RRS-2010-114220 ROMMER 11/400/2200 радиатор стальной панельный боковое подключение Compact</t>
  </si>
  <si>
    <t>RRS-2010-114230 ROMMER 11/400/2300 радиатор стальной панельный боковое подключение Compact</t>
  </si>
  <si>
    <t>RRS-2010-114240 ROMMER 11/400/2400 радиатор стальной панельный боковое подключение Compact</t>
  </si>
  <si>
    <t>RRS-2010-114260 ROMMER 11/400/2600 радиатор стальной панельный боковое подключение Compact</t>
  </si>
  <si>
    <t>RRS-2010-114280 ROMMER 11/400/2800 радиатор стальной панельный боковое подключение Compact</t>
  </si>
  <si>
    <t>RRS-2010-114300 ROMMER 11/400/3000 радиатор стальной панельный боковое подключение Compact</t>
  </si>
  <si>
    <t>RRS-2010-115040 ROMMER 11/500/400 радиатор стальной панельный боковое подключение Compact</t>
  </si>
  <si>
    <t>RRS-2010-115050 ROMMER 11/500/500 радиатор стальной панельный боковое подключение Compact</t>
  </si>
  <si>
    <t>RRS-2010-115060 ROMMER 11/500/600 радиатор стальной панельный боковое подключение Compact</t>
  </si>
  <si>
    <t>RRS-2010-115070 ROMMER 11/500/700 радиатор стальной панельный боковое подключение Compact</t>
  </si>
  <si>
    <t>RRS-2010-115080 ROMMER 11/500/800 радиатор стальной панельный боковое подключение Compact</t>
  </si>
  <si>
    <t>RRS-2010-115090 ROMMER 11/500/900 радиатор стальной панельный боковое подключение Compact</t>
  </si>
  <si>
    <t>RRS-2010-115100 ROMMER 11/500/1000 радиатор стальной панельный боковое подключение Compact</t>
  </si>
  <si>
    <t>RRS-2010-115110 ROMMER 11/500/1100 радиатор стальной панельный боковое подключение Compact</t>
  </si>
  <si>
    <t>RRS-2010-115120 ROMMER 11/500/1200 радиатор стальной панельный боковое подключение Compact</t>
  </si>
  <si>
    <t>RRS-2010-115130 ROMMER 11/500/1300 радиатор стальной панельный боковое подключение Compact</t>
  </si>
  <si>
    <t>RRS-2010-115140 ROMMER 11/500/1400 радиатор стальной панельный боковое подключение Compact</t>
  </si>
  <si>
    <t>RRS-2010-115150 ROMMER 11/500/1500 радиатор стальной панельный боковое подключение Compact</t>
  </si>
  <si>
    <t>RRS-2010-115160 ROMMER 11/500/1600 радиатор стальной панельный боковое подключение Compact</t>
  </si>
  <si>
    <t>RRS-2010-115170 ROMMER 11/500/1700 радиатор стальной панельный боковое подключение Compact</t>
  </si>
  <si>
    <t>RRS-2010-115180 ROMMER 11/500/1800 радиатор стальной панельный боковое подключение Compact</t>
  </si>
  <si>
    <t>RRS-2010-115190 ROMMER 11/500/1900 радиатор стальной панельный боковое подключение Compact</t>
  </si>
  <si>
    <t>RRS-2010-115200 ROMMER 11/500/2000 радиатор стальной панельный боковое подключение Compact</t>
  </si>
  <si>
    <t>RRS-2010-115210 ROMMER 11/500/2100 радиатор стальной панельный боковое подключение Compact</t>
  </si>
  <si>
    <t>RRS-2010-115220 ROMMER 11/500/2200 радиатор стальной панельный боковое подключение Compact</t>
  </si>
  <si>
    <t>RRS-2010-115230 ROMMER 11/500/2300 радиатор стальной панельный боковое подключение Compact</t>
  </si>
  <si>
    <t>RRS-2010-115240 ROMMER 11/500/2400 радиатор стальной панельный боковое подключение Compact</t>
  </si>
  <si>
    <t>RRS-2010-115250 ROMMER 11/500/2500 радиатор стальной панельный боковое подключение Compact</t>
  </si>
  <si>
    <t>RRS-2010-115260 ROMMER 11/500/2600 радиатор стальной панельный боковое подключение Compact</t>
  </si>
  <si>
    <t>RRS-2010-115280 ROMMER 11/500/2800 радиатор стальной панельный боковое подключение Compact</t>
  </si>
  <si>
    <t>RRS-2010-115300 ROMMER 11/500/3000 радиатор стальной панельный боковое подключение Compact</t>
  </si>
  <si>
    <t>RRS-2010-116040 ROMMER 11/600/400 радиатор стальной панельный боковое подключение Compact</t>
  </si>
  <si>
    <t>RRS-2010-116050 ROMMER 11/600/500 радиатор стальной панельный боковое подключение Compact</t>
  </si>
  <si>
    <t>RRS-2010-116070 ROMMER 11/600/700 радиатор стальной панельный боковое подключение Compact</t>
  </si>
  <si>
    <t>RRS-2010-116080 ROMMER 11/600/800 радиатор стальной панельный боковое подключение Compact</t>
  </si>
  <si>
    <t>RRS-2010-116090 ROMMER 11/600/900 радиатор стальной панельный боковое подключение Compact</t>
  </si>
  <si>
    <t>RRS-2010-116100 ROMMER 11/600/1000 радиатор стальной панельный боковое подключение Compact</t>
  </si>
  <si>
    <t>RRS-2010-116120 ROMMER 11/600/1200 радиатор стальной панельный боковое подключение Compact</t>
  </si>
  <si>
    <t>RRS-2010-116130 ROMMER 11/600/1300 радиатор стальной панельный боковое подключение Compact</t>
  </si>
  <si>
    <t>RRS-2010-116150 ROMMER 11/600/1500 радиатор стальной панельный боковое подключение Compact</t>
  </si>
  <si>
    <t>RRS-2010-116170 ROMMER 11/600/1700 радиатор стальной панельный боковое подключение Compact</t>
  </si>
  <si>
    <t>RRS-2010-116180 ROMMER 11/600/1800 радиатор стальной панельный боковое подключение Compact</t>
  </si>
  <si>
    <t>RRS-2010-116190 ROMMER 11/600/1900 радиатор стальной панельный боковое подключение Compact</t>
  </si>
  <si>
    <t>RRS-2010-116200 ROMMER 11/600/2000 радиатор стальной панельный боковое подключение Compact</t>
  </si>
  <si>
    <t>RRS-2010-116210 ROMMER 11/600/2100 радиатор стальной панельный боковое подключение Compact</t>
  </si>
  <si>
    <t>RRS-2010-116220 ROMMER 11/600/2200 радиатор стальной панельный боковое подключение Compact</t>
  </si>
  <si>
    <t>RRS-2010-116230 ROMMER 11/600/2300 радиатор стальной панельный боковое подключение Compact</t>
  </si>
  <si>
    <t>RRS-2010-116240 ROMMER 11/600/2400 радиатор стальной панельный боковое подключение Compact</t>
  </si>
  <si>
    <t>RRS-2010-116250 ROMMER 11/600/2600 радиатор стальной панельный боковое подключение Compact</t>
  </si>
  <si>
    <t>RRS-2010-116260 ROMMER 11/600/2600 радиатор стальной панельный боковое подключение Compact</t>
  </si>
  <si>
    <t>RRS-2010-116280 ROMMER 11/600/2800 радиатор стальной панельный боковое подключение Compact</t>
  </si>
  <si>
    <t>RRS-2010-116300 ROMMER 11/600/3000 радиатор стальной панельный боковое подключение Compact</t>
  </si>
  <si>
    <t>RRS-2010-203040 ROMMER 20/300/400 радиатор стальной панельный боковое подключение Compact</t>
  </si>
  <si>
    <t>RRS-2010-203050 ROMMER 20/300/500 радиатор стальной панельный боковое подключение Compact</t>
  </si>
  <si>
    <t>RRS-2010-203060 ROMMER 20/300/600 радиатор стальной панельный боковое подключение Compact</t>
  </si>
  <si>
    <t>RRS-2010-203070 ROMMER 20/300/700 радиатор стальной панельный боковое подключение Compact</t>
  </si>
  <si>
    <t>RRS-2010-203080 ROMMER 20/300/800 радиатор стальной панельный боковое подключение Compact</t>
  </si>
  <si>
    <t>RRS-2010-203090 ROMMER 20/300/900 радиатор стальной панельный боковое подключение Compact</t>
  </si>
  <si>
    <t>RRS-2010-203100 ROMMER 20/300/1000 радиатор стальной панельный боковое подключение Compact</t>
  </si>
  <si>
    <t>RRS-2010-203110 ROMMER 20/300/1100 радиатор стальной панельный боковое подключение Compact</t>
  </si>
  <si>
    <t>RRS-2010-203120 ROMMER 20/300/1200 радиатор стальной панельный боковое подключение Compact</t>
  </si>
  <si>
    <t>RRS-2010-203130 ROMMER 20/300/1300 радиатор стальной панельный боковое подключение Compact</t>
  </si>
  <si>
    <t>RRS-2010-203140 ROMMER 20/300/1400 радиатор стальной панельный боковое подключение Compact</t>
  </si>
  <si>
    <t>RRS-2010-203150 ROMMER 20/300/1500 радиатор стальной панельный боковое подключение Compact</t>
  </si>
  <si>
    <t>RRS-2010-203160 ROMMER 20/300/1600 радиатор стальной панельный боковое подключение Compact</t>
  </si>
  <si>
    <t>RRS-2010-203170 ROMMER 20/300/1700 радиатор стальной панельный боковое подключение Compact</t>
  </si>
  <si>
    <t>RRS-2010-203180 ROMMER 20/300/1800 радиатор стальной панельный боковое подключение Compact</t>
  </si>
  <si>
    <t>RRS-2010-203190 ROMMER 20/300/1900 радиатор стальной панельный боковое подключение Compact</t>
  </si>
  <si>
    <t>RRS-2010-203200 ROMMER 20/300/2000 радиатор стальной панельный боковое подключение Compact</t>
  </si>
  <si>
    <t>RRS-2010-203210 ROMMER 20/300/2100 радиатор стальной панельный боковое подключение Compact</t>
  </si>
  <si>
    <t>RRS-2010-203220 ROMMER 20/300/2200 радиатор стальной панельный боковое подключение Compact</t>
  </si>
  <si>
    <t>RRS-2010-203230 ROMMER 20/300/2300 радиатор стальной панельный боковое подключение Compact</t>
  </si>
  <si>
    <t>RRS-2010-203240 ROMMER 20/300/2400 радиатор стальной панельный боковое подключение Compact</t>
  </si>
  <si>
    <t>RRS-2010-203250 ROMMER 20/300/2500 радиатор стальной панельный боковое подключение Compact</t>
  </si>
  <si>
    <t>RRS-2010-203260 ROMMER 20/300/2600 радиатор стальной панельный боковое подключение Compact</t>
  </si>
  <si>
    <t>RRS-2010-203280 ROMMER 20/300/2800 радиатор стальной панельный боковое подключение Compact</t>
  </si>
  <si>
    <t>RRS-2010-203300 ROMMER 20/300/3000 радиатор стальной панельный боковое подключение Compact</t>
  </si>
  <si>
    <t>RRS-2010-204040 ROMMER 20/400/400 радиатор стальной панельный боковое подключение Compact</t>
  </si>
  <si>
    <t>RRS-2010-204050 ROMMER 20/400/500 радиатор стальной панельный боковое подключение Compact</t>
  </si>
  <si>
    <t>RRS-2010-204070 ROMMER 20/400/700 радиатор стальной панельный боковое подключение Compact</t>
  </si>
  <si>
    <t>RRS-2010-204080 ROMMER 20/400/800 радиатор стальной панельный боковое подключение Compact</t>
  </si>
  <si>
    <t>RRS-2010-204090 ROMMER 20/400/900 радиатор стальной панельный боковое подключение Compact</t>
  </si>
  <si>
    <t>RRS-2010-204100 ROMMER 20/400/1000 радиатор стальной панельный боковое подключение Compact</t>
  </si>
  <si>
    <t>RRS-2010-204110 ROMMER 20/400/1100 радиатор стальной панельный боковое подключение Compact</t>
  </si>
  <si>
    <t>RRS-2010-204120 ROMMER 20/400/1200 радиатор стальной панельный боковое подключение Compact</t>
  </si>
  <si>
    <t>RRS-2010-204130 ROMMER 20/400/1300 радиатор стальной панельный боковое подключение Compact</t>
  </si>
  <si>
    <t>RRS-2010-204150 ROMMER 20/400/1500 радиатор стальной панельный боковое подключение Compact</t>
  </si>
  <si>
    <t>RRS-2010-204170 ROMMER 20/400/1700 радиатор стальной панельный боковое подключение Compact</t>
  </si>
  <si>
    <t>RRS-2010-204180 ROMMER 20/400/1800 радиатор стальной панельный боковое подключение Compact</t>
  </si>
  <si>
    <t>RRS-2010-204190 ROMMER 20/400/1900 радиатор стальной панельный боковое подключение Compact</t>
  </si>
  <si>
    <t>RRS-2010-204200 ROMMER 20/400/2000 радиатор стальной панельный боковое подключение Compact</t>
  </si>
  <si>
    <t>RRS-2010-204210 ROMMER 20/400/2100 радиатор стальной панельный боковое подключение Compact</t>
  </si>
  <si>
    <t>RRS-2010-204220 ROMMER 20/400/2200 радиатор стальной панельный боковое подключение Compact</t>
  </si>
  <si>
    <t>RRS-2010-204230 ROMMER 20/400/2300 радиатор стальной панельный боковое подключение Compact</t>
  </si>
  <si>
    <t>RRS-2010-204240 ROMMER 20/400/2400 радиатор стальной панельный боковое подключение Compact</t>
  </si>
  <si>
    <t>RRS-2010-204250 ROMMER 20/400/2500 радиатор стальной панельный боковое подключение Compact</t>
  </si>
  <si>
    <t>RRS-2010-204260 ROMMER 20/400/2600 радиатор стальной панельный боковое подключение Compact</t>
  </si>
  <si>
    <t>RRS-2010-204280 ROMMER 20/400/2800 радиатор стальной панельный боковое подключение Compact</t>
  </si>
  <si>
    <t>RRS-2010-204300 ROMMER 20/400/3000 радиатор стальной панельный боковое подключение Compact</t>
  </si>
  <si>
    <t>RRS-2010-205040 ROMMER 20/500/400 радиатор стальной панельный боковое подключение Compact</t>
  </si>
  <si>
    <t>RRS-2010-205050 ROMMER 20/500/500 радиатор стальной панельный боковое подключение Compact</t>
  </si>
  <si>
    <t>RRS-2010-205060 ROMMER 20/500/600 радиатор стальной панельный боковое подключение Compact</t>
  </si>
  <si>
    <t>RRS-2010-205070 ROMMER 20/500/700 радиатор стальной панельный боковое подключение Compact</t>
  </si>
  <si>
    <t>RRS-2010-205080 ROMMER 20/500/800 радиатор стальной панельный боковое подключение Compact</t>
  </si>
  <si>
    <t>RRS-2010-205090 ROMMER 20/500/900 радиатор стальной панельный боковое подключение Compact</t>
  </si>
  <si>
    <t>RRS-2010-205100 ROMMER 20/500/1000 радиатор стальной панельный боковое подключение Compact</t>
  </si>
  <si>
    <t>RRS-2010-205110 ROMMER 20/500/1100 радиатор стальной панельный боковое подключение Compact</t>
  </si>
  <si>
    <t>RRS-2010-205120 ROMMER 20/500/1200 радиатор стальной панельный боковое подключение Compact</t>
  </si>
  <si>
    <t>RRS-2010-205130 ROMMER 20/500/1300 радиатор стальной панельный боковое подключение Compact</t>
  </si>
  <si>
    <t>RRS-2010-205140 ROMMER 20/500/1400 радиатор стальной панельный боковое подключение Compact</t>
  </si>
  <si>
    <t>RRS-2010-205150 ROMMER 20/500/1500 радиатор стальной панельный боковое подключение Compact</t>
  </si>
  <si>
    <t>RRS-2010-205160 ROMMER 20/500/1600 радиатор стальной панельный боковое подключение Compact</t>
  </si>
  <si>
    <t>RRS-2010-205170 ROMMER 20/500/1700 радиатор стальной панельный боковое подключение Compact</t>
  </si>
  <si>
    <t>RRS-2010-205180 ROMMER 20/500/1800 радиатор стальной панельный боковое подключение Compact</t>
  </si>
  <si>
    <t>RRS-2010-205190 ROMMER 20/500/1900 радиатор стальной панельный боковое подключение Compact</t>
  </si>
  <si>
    <t>RRS-2010-205200 ROMMER 20/500/2000 радиатор стальной панельный боковое подключение Compact</t>
  </si>
  <si>
    <t>RRS-2010-205210 ROMMER 20/500/2100 радиатор стальной панельный боковое подключение Compact</t>
  </si>
  <si>
    <t>RRS-2010-205220 ROMMER 20/500/2200 радиатор стальной панельный боковое подключение Compact</t>
  </si>
  <si>
    <t>RRS-2010-205230 ROMMER 20/500/2300 радиатор стальной панельный боковое подключение Compact</t>
  </si>
  <si>
    <t>RRS-2010-205240 ROMMER 20/500/2400 радиатор стальной панельный боковое подключение Compact</t>
  </si>
  <si>
    <t>RRS-2010-205250 ROMMER 20/500/2500 радиатор стальной панельный боковое подключение Compact</t>
  </si>
  <si>
    <t>RRS-2010-205260 ROMMER 20/500/2600 радиатор стальной панельный боковое подключение Compact</t>
  </si>
  <si>
    <t>RRS-2010-205280 ROMMER 20/500/2800 радиатор стальной панельный боковое подключение Compact</t>
  </si>
  <si>
    <t>RRS-2010-205300 ROMMER 20/500/3000 радиатор стальной панельный боковое подключение Compact</t>
  </si>
  <si>
    <t>RRS-2010-206040 ROMMER 20/600/400 радиатор стальной панельный боковое подключение Compact</t>
  </si>
  <si>
    <t>RRS-2010-206050 ROMMER 20/600/500 радиатор стальной панельный боковое подключение Compact</t>
  </si>
  <si>
    <t>RRS-2010-206060 ROMMER 20/600/600 радиатор стальной панельный боковое подключение Compact</t>
  </si>
  <si>
    <t>RRS-2010-206070 ROMMER 20/600/700 радиатор стальной панельный боковое подключение Compact</t>
  </si>
  <si>
    <t>RRS-2010-206080 ROMMER 20/600/800 радиатор стальной панельный боковое подключение Compact</t>
  </si>
  <si>
    <t>RRS-2010-206090 ROMMER 20/600/900 радиатор стальной панельный боковое подключение Compact</t>
  </si>
  <si>
    <t>RRS-2010-206100 ROMMER 20/600/1000 радиатор стальной панельный боковое подключение Compact</t>
  </si>
  <si>
    <t>RRS-2010-206110 ROMMER 20/600/1100 радиатор стальной панельный боковое подключение Compact</t>
  </si>
  <si>
    <t>RRS-2010-206120 ROMMER 20/600/1200 радиатор стальной панельный боковое подключение Compact</t>
  </si>
  <si>
    <t>RRS-2010-206130 ROMMER 20/600/1300 радиатор стальной панельный боковое подключение Compact</t>
  </si>
  <si>
    <t>RRS-2010-206140 ROMMER 20/600/1400 радиатор стальной панельный боковое подключение Compact</t>
  </si>
  <si>
    <t>RRS-2010-206150 ROMMER 20/600/1500 радиатор стальной панельный боковое подключение Compact</t>
  </si>
  <si>
    <t>RRS-2010-206160 ROMMER 20/600/1600 радиатор стальной панельный боковое подключение Compact</t>
  </si>
  <si>
    <t>RRS-2010-206170 ROMMER 20/600/1700 радиатор стальной панельный боковое подключение Compact</t>
  </si>
  <si>
    <t>RRS-2010-206180 ROMMER 20/600/1800 радиатор стальной панельный боковое подключение Compact</t>
  </si>
  <si>
    <t>RRS-2010-206190 ROMMER 20/600/1900 радиатор стальной панельный боковое подключение Compact</t>
  </si>
  <si>
    <t>RRS-2010-206200 ROMMER 20/600/2000 радиатор стальной панельный боковое подключение Compact</t>
  </si>
  <si>
    <t>RRS-2010-206210 ROMMER 20/600/2100 радиатор стальной панельный боковое подключение Compact</t>
  </si>
  <si>
    <t>RRS-2010-206220 ROMMER 20/600/2200 радиатор стальной панельный боковое подключение Compact</t>
  </si>
  <si>
    <t>RRS-2010-206230 ROMMER 20/600/2300 радиатор стальной панельный боковое подключение Compact</t>
  </si>
  <si>
    <t>RRS-2010-206240 ROMMER 20/600/2400 радиатор стальной панельный боковое подключение Compact</t>
  </si>
  <si>
    <t>RRS-2010-206250 ROMMER 20/600/2500 радиатор стальной панельный боковое подключение Compact</t>
  </si>
  <si>
    <t>RRS-2010-206260 ROMMER 20/600/2600 радиатор стальной панельный боковое подключение Compact</t>
  </si>
  <si>
    <t>RRS-2010-206280 ROMMER 20/600/2800 радиатор стальной панельный боковое подключение Compact</t>
  </si>
  <si>
    <t>RRS-2010-206300 ROMMER 20/600/3000 радиатор стальной панельный боковое подключение Compact</t>
  </si>
  <si>
    <t>RRS-2010-212060 ROMMER 21/200/600 радиатор стальной панельный боковое подключение Compact</t>
  </si>
  <si>
    <t>RRS-2010-212070 ROMMER 21/200/700 радиатор стальной панельный боковое подключение Compact</t>
  </si>
  <si>
    <t>RRS-2010-212080 ROMMER 21/200/800 радиатор стальной панельный боковое подключение Compact</t>
  </si>
  <si>
    <t>RRS-2010-212090 ROMMER 21/200/900 радиатор стальной панельный боковое подключение Compact</t>
  </si>
  <si>
    <t>RRS-2010-212100 ROMMER 21/200/1000 радиатор стальной панельный боковое подключение Compact</t>
  </si>
  <si>
    <t>RRS-2010-212110 ROMMER 21/200/1100 радиатор стальной панельный боковое подключение Compact</t>
  </si>
  <si>
    <t>RRS-2010-212120 ROMMER 21/200/1200 радиатор стальной панельный боковое подключение Compact</t>
  </si>
  <si>
    <t>RRS-2010-212130 ROMMER 21/200/1300 радиатор стальной панельный боковое подключение Compact</t>
  </si>
  <si>
    <t>RRS-2010-212140 ROMMER 21/200/1400 радиатор стальной панельный боковое подключение Compact</t>
  </si>
  <si>
    <t>RRS-2010-212150 ROMMER 21/200/1500 радиатор стальной панельный боковое подключение Compact</t>
  </si>
  <si>
    <t>RRS-2010-212160 ROMMER 21/200/1600 радиатор стальной панельный боковое подключение Compact</t>
  </si>
  <si>
    <t>RRS-2010-212170 ROMMER 21/200/1700 радиатор стальной панельный боковое подключение Compact</t>
  </si>
  <si>
    <t>RRS-2010-212180 ROMMER 21/200/1800 радиатор стальной панельный боковое подключение Compact</t>
  </si>
  <si>
    <t>RRS-2010-212190 ROMMER 21/200/1900 радиатор стальной панельный боковое подключение Compact</t>
  </si>
  <si>
    <t>RRS-2010-212200 ROMMER 21/200/2000 радиатор стальной панельный боковое подключение Compact</t>
  </si>
  <si>
    <t>RRS-2010-212210 ROMMER 21/200/2100 радиатор стальной панельный боковое подключение Compact</t>
  </si>
  <si>
    <t>RRS-2010-212220 ROMMER 21/200/2200 радиатор стальной панельный боковое подключение Compact</t>
  </si>
  <si>
    <t>RRS-2010-212230 ROMMER 21/200/2300 радиатор стальной панельный боковое подключение Compact</t>
  </si>
  <si>
    <t>RRS-2010-212240 ROMMER 21/200/2400 радиатор стальной панельный боковое подключение Compact</t>
  </si>
  <si>
    <t>RRS-2010-212250 ROMMER 21/200/2500 радиатор стальной панельный боковое подключение Compact</t>
  </si>
  <si>
    <t>RRS-2010-212260 ROMMER 21/200/2600 радиатор стальной панельный боковое подключение Compact</t>
  </si>
  <si>
    <t>RRS-2010-212280 ROMMER 21/200/2800 радиатор стальной панельный боковое подключение Compact</t>
  </si>
  <si>
    <t>RRS-2010-212300 ROMMER 21/200/3000 радиатор стальной панельный боковое подключение Compact</t>
  </si>
  <si>
    <t>RRS-2010-213040 ROMMER 21/300/400 радиатор стальной панельный боковое подключение Compact</t>
  </si>
  <si>
    <t>RRS-2010-213050 ROMMER 21/300/500 радиатор стальной панельный боковое подключение Compact</t>
  </si>
  <si>
    <t>RRS-2010-213060 ROMMER 21/300/600 радиатор стальной панельный боковое подключение Compact</t>
  </si>
  <si>
    <t>RRS-2010-213070 ROMMER 21/300/700 радиатор стальной панельный боковое подключение Compact</t>
  </si>
  <si>
    <t>RRS-2010-213080 ROMMER 21/300/800 радиатор стальной панельный боковое подключение Compact</t>
  </si>
  <si>
    <t>RRS-2010-213090 ROMMER 21/300/900 радиатор стальной панельный боковое подключение Compact</t>
  </si>
  <si>
    <t>RRS-2010-213100 ROMMER 21/300/1000 радиатор стальной панельный боковое подключение Compact</t>
  </si>
  <si>
    <t>RRS-2010-213110 ROMMER 21/300/1100 радиатор стальной панельный боковое подключение Compact</t>
  </si>
  <si>
    <t>RRS-2010-213120 ROMMER 21/300/1200 радиатор стальной панельный боковое подключение Compact</t>
  </si>
  <si>
    <t>RRS-2010-213130 ROMMER 21/300/1300 радиатор стальной панельный боковое подключение Compact</t>
  </si>
  <si>
    <t>RRS-2010-213140 ROMMER 21/300/1400 радиатор стальной панельный боковое подключение Compact</t>
  </si>
  <si>
    <t>RRS-2010-213150 ROMMER 21/300/1500 радиатор стальной панельный боковое подключение Compact</t>
  </si>
  <si>
    <t>RRS-2010-213160 ROMMER 21/300/1600 радиатор стальной панельный боковое подключение Compact</t>
  </si>
  <si>
    <t>RRS-2010-213170 ROMMER 21/300/1700 радиатор стальной панельный боковое подключение Compact</t>
  </si>
  <si>
    <t>RRS-2010-213180 ROMMER 21/300/1800 радиатор стальной панельный боковое подключение Compact</t>
  </si>
  <si>
    <t>RRS-2010-213190 ROMMER 21/300/1900 радиатор стальной панельный боковое подключение Compact</t>
  </si>
  <si>
    <t>RRS-2010-213200 ROMMER 21/300/2000 радиатор стальной панельный боковое подключение Compact</t>
  </si>
  <si>
    <t>RRS-2010-213210 ROMMER 21/300/2100 радиатор стальной панельный боковое подключение Compact</t>
  </si>
  <si>
    <t>RRS-2010-213220 ROMMER 21/300/2200 радиатор стальной панельный боковое подключение Compact</t>
  </si>
  <si>
    <t>RRS-2010-213230 ROMMER 21/300/2300 радиатор стальной панельный боковое подключение Compact</t>
  </si>
  <si>
    <t>RRS-2010-213240 ROMMER 21/300/2400 радиатор стальной панельный боковое подключение Compact</t>
  </si>
  <si>
    <t>RRS-2010-213250 ROMMER 21/300/2500 радиатор стальной панельный боковое подключение Compact</t>
  </si>
  <si>
    <t>RRS-2010-213260 ROMMER 21/300/2600 радиатор стальной панельный боковое подключение Compact</t>
  </si>
  <si>
    <t>RRS-2010-213280 ROMMER 21/300/2800 радиатор стальной панельный боковое подключение Compact</t>
  </si>
  <si>
    <t>RRS-2010-213300 ROMMER 21/300/3000 радиатор стальной панельный боковое подключение Compact</t>
  </si>
  <si>
    <t>RRS-2010-214040 ROMMER 21/400/400 радиатор стальной панельный боковое подключение Compact</t>
  </si>
  <si>
    <t>RRS-2010-214050 ROMMER 21/400/500 радиатор стальной панельный боковое подключение Compact</t>
  </si>
  <si>
    <t>RRS-2010-214060 ROMMER 21/400/600 радиатор стальной панельный боковое подключение Compact</t>
  </si>
  <si>
    <t>RRS-2010-214070 ROMMER 21/400/700 радиатор стальной панельный боковое подключение Compact</t>
  </si>
  <si>
    <t>RRS-2010-214080 ROMMER 21/400/800 радиатор стальной панельный боковое подключение Compact</t>
  </si>
  <si>
    <t>RRS-2010-214090 ROMMER 21/400/900 радиатор стальной панельный боковое подключение Compact</t>
  </si>
  <si>
    <t>RRS-2010-214100 ROMMER 21/400/1000 радиатор стальной панельный боковое подключение Compact</t>
  </si>
  <si>
    <t>RRS-2010-214110 ROMMER 21/400/1100 радиатор стальной панельный боковое подключение Compact</t>
  </si>
  <si>
    <t>RRS-2010-214120 ROMMER 21/400/1200 радиатор стальной панельный боковое подключение Compact</t>
  </si>
  <si>
    <t>RRS-2010-214130 ROMMER 21/400/1300 радиатор стальной панельный боковое подключение Compact</t>
  </si>
  <si>
    <t>RRS-2010-214140 ROMMER 21/400/1400 радиатор стальной панельный боковое подключение Compact</t>
  </si>
  <si>
    <t>RRS-2010-214150 ROMMER 21/400/1500 радиатор стальной панельный боковое подключение Compact</t>
  </si>
  <si>
    <t>RRS-2010-214160 ROMMER 21/400/1600 радиатор стальной панельный боковое подключение Compact</t>
  </si>
  <si>
    <t>RRS-2010-214170 ROMMER 21/400/1700 радиатор стальной панельный боковое подключение Compact</t>
  </si>
  <si>
    <t>RRS-2010-214180 ROMMER 21/400/1800 радиатор стальной панельный боковое подключение Compact</t>
  </si>
  <si>
    <t>RRS-2010-214190 ROMMER 21/400/1900 радиатор стальной панельный боковое подключение Compact</t>
  </si>
  <si>
    <t>RRS-2010-214200 ROMMER 21/400/2000 радиатор стальной панельный боковое подключение Compact</t>
  </si>
  <si>
    <t>RRS-2010-214210 ROMMER 21/400/2100 радиатор стальной панельный боковое подключение Compact</t>
  </si>
  <si>
    <t>RRS-2010-214220 ROMMER 21/400/2200 радиатор стальной панельный боковое подключение Compact</t>
  </si>
  <si>
    <t>RRS-2010-214230 ROMMER 21/400/2300 радиатор стальной панельный боковое подключение Compact</t>
  </si>
  <si>
    <t>RRS-2010-214240 ROMMER 21/400/2400 радиатор стальной панельный боковое подключение Compact</t>
  </si>
  <si>
    <t>RRS-2010-214250 ROMMER 21/400/2500 радиатор стальной панельный боковое подключение Compact</t>
  </si>
  <si>
    <t>RRS-2010-214260 ROMMER 21/400/2600 радиатор стальной панельный боковое подключение Compact</t>
  </si>
  <si>
    <t>RRS-2010-214280 ROMMER 21/400/2800 радиатор стальной панельный боковое подключение Compact</t>
  </si>
  <si>
    <t>RRS-2010-214300 ROMMER 21/400/3000 радиатор стальной панельный боковое подключение Compact</t>
  </si>
  <si>
    <t>RRS-2010-215040 ROMMER 21/500/400 радиатор стальной панельный боковое подключение Compact</t>
  </si>
  <si>
    <t>RRS-2010-215050 ROMMER 21/500/500 радиатор стальной панельный боковое подключение Compact</t>
  </si>
  <si>
    <t>RRS-2010-215060 ROMMER 21/500/600 радиатор стальной панельный боковое подключение Compact</t>
  </si>
  <si>
    <t>RRS-2010-215070 ROMMER 21/500/700 радиатор стальной панельный боковое подключение Compact</t>
  </si>
  <si>
    <t>RRS-2010-215080 ROMMER 21/500/800 радиатор стальной панельный боковое подключение Compact</t>
  </si>
  <si>
    <t>RRS-2010-215090 ROMMER 21/500/900 радиатор стальной панельный боковое подключение Compact</t>
  </si>
  <si>
    <t>RRS-2010-215100 ROMMER 21/500/1000 радиатор стальной панельный боковое подключение Compact</t>
  </si>
  <si>
    <t>RRS-2010-215110 ROMMER 21/500/1100 радиатор стальной панельный боковое подключение Compact</t>
  </si>
  <si>
    <t>RRS-2010-215120 ROMMER 21/500/1200 радиатор стальной панельный боковое подключение Compact</t>
  </si>
  <si>
    <t>RRS-2010-215130 ROMMER 21/500/1300 радиатор стальной панельный боковое подключение Compact</t>
  </si>
  <si>
    <t>RRS-2010-215140 ROMMER 21/500/1400 радиатор стальной панельный боковое подключение Compact</t>
  </si>
  <si>
    <t>RRS-2010-215150 ROMMER 21/500/1500 радиатор стальной панельный боковое подключение Compact</t>
  </si>
  <si>
    <t>RRS-2010-215160 ROMMER 21/500/1600 радиатор стальной панельный боковое подключение Compact</t>
  </si>
  <si>
    <t>RRS-2010-215170 ROMMER 21/500/1700 радиатор стальной панельный боковое подключение Compact</t>
  </si>
  <si>
    <t>RRS-2010-215180 ROMMER 21/500/1800 радиатор стальной панельный боковое подключение Compact</t>
  </si>
  <si>
    <t>RRS-2010-215190 ROMMER 21/500/1900 радиатор стальной панельный боковое подключение Compact</t>
  </si>
  <si>
    <t>RRS-2010-215200 ROMMER 21/500/2000 радиатор стальной панельный боковое подключение Compact</t>
  </si>
  <si>
    <t>RRS-2010-215210 ROMMER 21/500/2100 радиатор стальной панельный боковое подключение Compact</t>
  </si>
  <si>
    <t>RRS-2010-215220 ROMMER 21/500/2200 радиатор стальной панельный боковое подключение Compact</t>
  </si>
  <si>
    <t>RRS-2010-215230 ROMMER 21/500/2300 радиатор стальной панельный боковое подключение Compact</t>
  </si>
  <si>
    <t>RRS-2010-215240 ROMMER 21/500/2400 радиатор стальной панельный боковое подключение Compact</t>
  </si>
  <si>
    <t>RRS-2010-215250 ROMMER 21/500/2500 радиатор стальной панельный боковое подключение Compact</t>
  </si>
  <si>
    <t>RRS-2010-215260 ROMMER 21/500/2600 радиатор стальной панельный боковое подключение Compact</t>
  </si>
  <si>
    <t>RRS-2010-215280 ROMMER 21/500/2800 радиатор стальной панельный боковое подключение Compact</t>
  </si>
  <si>
    <t>RRS-2010-215300 ROMMER 21/500/3000 радиатор стальной панельный боковое подключение Compact</t>
  </si>
  <si>
    <t>RRS-2010-216040 ROMMER 21/600/400 радиатор стальной панельный боковое подключение Compact</t>
  </si>
  <si>
    <t>RRS-2010-216050 ROMMER 21/600/500 радиатор стальной панельный боковое подключение Compact</t>
  </si>
  <si>
    <t>RRS-2010-216060 ROMMER 21/600/600 радиатор стальной панельный боковое подключение Compact</t>
  </si>
  <si>
    <t>RRS-2010-216070 ROMMER 21/600/700 радиатор стальной панельный боковое подключение Compact</t>
  </si>
  <si>
    <t>RRS-2010-216080 ROMMER 21/600/800 радиатор стальной панельный боковое подключение Compact</t>
  </si>
  <si>
    <t>RRS-2010-216090 ROMMER 21/600/900 радиатор стальной панельный боковое подключение Compact</t>
  </si>
  <si>
    <t>RRS-2010-216100 ROMMER 21/600/1000 радиатор стальной панельный боковое подключение Compact</t>
  </si>
  <si>
    <t>RRS-2010-216110 ROMMER 21/600/1100 радиатор стальной панельный боковое подключение Compact</t>
  </si>
  <si>
    <t>RRS-2010-216120 ROMMER 21/600/1200 радиатор стальной панельный боковое подключение Compact</t>
  </si>
  <si>
    <t>RRS-2010-216130 ROMMER 21/600/1300 радиатор стальной панельный боковое подключение Compact</t>
  </si>
  <si>
    <t>RRS-2010-216160 ROMMER 21/600/1600 радиатор стальной панельный боковое подключение Compact</t>
  </si>
  <si>
    <t>RRS-2010-216170 ROMMER 21/600/1700 радиатор стальной панельный боковое подключение Compact</t>
  </si>
  <si>
    <t>RRS-2010-216180 ROMMER 21/600/1800 радиатор стальной панельный боковое подключение Compact</t>
  </si>
  <si>
    <t>RRS-2010-216190 ROMMER 21/600/1900 радиатор стальной панельный боковое подключение Compact</t>
  </si>
  <si>
    <t>RRS-2010-216200 ROMMER 21/600/2000 радиатор стальной панельный боковое подключение Compact</t>
  </si>
  <si>
    <t>RRS-2010-216210 ROMMER 21/600/2100 радиатор стальной панельный боковое подключение Compact</t>
  </si>
  <si>
    <t>RRS-2010-216220 ROMMER 21/600/2200 радиатор стальной панельный боковое подключение Compact</t>
  </si>
  <si>
    <t>RRS-2010-216230 ROMMER 21/600/2300 радиатор стальной панельный боковое подключение Compact</t>
  </si>
  <si>
    <t>RRS-2010-216240 ROMMER 21/600/2400 радиатор стальной панельный боковое подключение Compact</t>
  </si>
  <si>
    <t>RRS-2010-216250 ROMMER 21/600/2600 радиатор стальной панельный боковое подключение Compact</t>
  </si>
  <si>
    <t>RRS-2010-216260 ROMMER 21/600/2600 радиатор стальной панельный боковое подключение Compact</t>
  </si>
  <si>
    <t>RRS-2010-216280 ROMMER 21/600/2800 радиатор стальной панельный боковое подключение Compact</t>
  </si>
  <si>
    <t>RRS-2010-216300 ROMMER 21/600/3000 радиатор стальной панельный боковое подключение Compact</t>
  </si>
  <si>
    <t>RRS-2010-222060 ROMMER 22/200/600 радиатор стальной панельный боковое подключение Compact</t>
  </si>
  <si>
    <t>RRS-2010-222070 ROMMER 22/200/700 радиатор стальной панельный боковое подключение Compact</t>
  </si>
  <si>
    <t>RRS-2010-222080 ROMMER 22/200/800 радиатор стальной панельный боковое подключение Compact</t>
  </si>
  <si>
    <t>RRS-2010-222090 ROMMER 22/200/900 радиатор стальной панельный боковое подключение Compact</t>
  </si>
  <si>
    <t>RRS-2010-222100 ROMMER 22/200/1000 радиатор стальной панельный боковое подключение Compact</t>
  </si>
  <si>
    <t>RRS-2010-222110 ROMMER 22/200/1100 радиатор стальной панельный боковое подключение Compact</t>
  </si>
  <si>
    <t>RRS-2010-222120 ROMMER 22/200/1200 радиатор стальной панельный боковое подключение Compact</t>
  </si>
  <si>
    <t>RRS-2010-222130 ROMMER 22/200/1300 радиатор стальной панельный боковое подключение Compact</t>
  </si>
  <si>
    <t>RRS-2010-222140 ROMMER 22/200/1400 радиатор стальной панельный боковое подключение Compact</t>
  </si>
  <si>
    <t>RRS-2010-222150 ROMMER 22/200/1500 радиатор стальной панельный боковое подключение Compact</t>
  </si>
  <si>
    <t>RRS-2010-222160 ROMMER 22/200/1600 радиатор стальной панельный боковое подключение Compact</t>
  </si>
  <si>
    <t>RRS-2010-222170 ROMMER 22/200/1700 радиатор стальной панельный боковое подключение Compact</t>
  </si>
  <si>
    <t>RRS-2010-222180 ROMMER 22/200/1800 радиатор стальной панельный боковое подключение Compact</t>
  </si>
  <si>
    <t>RRS-2010-222190 ROMMER 22/200/1900 радиатор стальной панельный боковое подключение Compact</t>
  </si>
  <si>
    <t>RRS-2010-222200 ROMMER 22/200/2000 радиатор стальной панельный боковое подключение Compact</t>
  </si>
  <si>
    <t>RRS-2010-222210 ROMMER 22/200/2100 радиатор стальной панельный боковое подключение Compact</t>
  </si>
  <si>
    <t>RRS-2010-222220 ROMMER 22/200/2200 радиатор стальной панельный боковое подключение Compact</t>
  </si>
  <si>
    <t>RRS-2010-222230 ROMMER 22/200/2300 радиатор стальной панельный боковое подключение Compact</t>
  </si>
  <si>
    <t>RRS-2010-222240 ROMMER 22/200/2400 радиатор стальной панельный боковое подключение Compact</t>
  </si>
  <si>
    <t>RRS-2010-222250 ROMMER 22/200/2500 радиатор стальной панельный боковое подключение Compact</t>
  </si>
  <si>
    <t>RRS-2010-222260 ROMMER 22/200/2600 радиатор стальной панельный боковое подключение Compact</t>
  </si>
  <si>
    <t>RRS-2010-222280 ROMMER 22/200/2800 радиатор стальной панельный боковое подключение Compact</t>
  </si>
  <si>
    <t>RRS-2010-222300 ROMMER 22/200/3000 радиатор стальной панельный боковое подключение Compact</t>
  </si>
  <si>
    <t>RRS-2010-223040 ROMMER 22/300/400 радиатор стальной панельный боковое подключение Compact</t>
  </si>
  <si>
    <t>RRS-2010-223050 ROMMER 22/300/500 радиатор стальной панельный боковое подключение Compact</t>
  </si>
  <si>
    <t>RRS-2010-223060 ROMMER 22/300/600 радиатор стальной панельный боковое подключение Compact</t>
  </si>
  <si>
    <t>RRS-2010-223070 ROMMER 22/300/700 радиатор стальной панельный боковое подключение Compact</t>
  </si>
  <si>
    <t>RRS-2010-223080 ROMMER 22/300/800 радиатор стальной панельный боковое подключение Compact</t>
  </si>
  <si>
    <t>RRS-2010-223090 ROMMER 22/300/900 радиатор стальной панельный боковое подключение Compact</t>
  </si>
  <si>
    <t>RRS-2010-223100 ROMMER 22/300/1000 радиатор стальной панельный боковое подключение Compact</t>
  </si>
  <si>
    <t>RRS-2010-223110 ROMMER 22/300/1100 радиатор стальной панельный боковое подключение Compact</t>
  </si>
  <si>
    <t>RRS-2010-223120 ROMMER 22/300/1200 радиатор стальной панельный боковое подключение Compact</t>
  </si>
  <si>
    <t>RRS-2010-223130 ROMMER 22/300/1300 радиатор стальной панельный боковое подключение Compact</t>
  </si>
  <si>
    <t>RRS-2010-223140 ROMMER 22/300/1400 радиатор стальной панельный боковое подключение Compact</t>
  </si>
  <si>
    <t>RRS-2010-223150 ROMMER 22/300/1500 радиатор стальной панельный боковое подключение Compact</t>
  </si>
  <si>
    <t>RRS-2010-223160 ROMMER 22/300/1600 радиатор стальной панельный боковое подключение Compact</t>
  </si>
  <si>
    <t>RRS-2010-223170 ROMMER 22/300/1700 радиатор стальной панельный боковое подключение Compact</t>
  </si>
  <si>
    <t>RRS-2010-223180 ROMMER 22/300/1800 радиатор стальной панельный боковое подключение Compact</t>
  </si>
  <si>
    <t>RRS-2010-223190 ROMMER 22/300/1900 радиатор стальной панельный боковое подключение Compact</t>
  </si>
  <si>
    <t>RRS-2010-223200 ROMMER 22/300/2000 радиатор стальной панельный боковое подключение Compact</t>
  </si>
  <si>
    <t>RRS-2010-223210 ROMMER 22/300/2100 радиатор стальной панельный боковое подключение Compact</t>
  </si>
  <si>
    <t>RRS-2010-223220 ROMMER 22/300/2200 радиатор стальной панельный боковое подключение Compact</t>
  </si>
  <si>
    <t>RRS-2010-223230 ROMMER 22/300/2300 радиатор стальной панельный боковое подключение Compact</t>
  </si>
  <si>
    <t>RRS-2010-223240 ROMMER 22/300/2400 радиатор стальной панельный боковое подключение Compact</t>
  </si>
  <si>
    <t>RRS-2010-223250 ROMMER 22/300/2500 радиатор стальной панельный боковое подключение Compact</t>
  </si>
  <si>
    <t>RRS-2010-223260 ROMMER 22/300/2600 радиатор стальной панельный боковое подключение Compact</t>
  </si>
  <si>
    <t>RRS-2010-223280 ROMMER 22/300/2800 радиатор стальной панельный боковое подключение Compact</t>
  </si>
  <si>
    <t>RRS-2010-223300 ROMMER 22/300/3000 радиатор стальной панельный боковое подключение Compact</t>
  </si>
  <si>
    <t>RRS-2010-224180 ROMMER 22/400/1800 радиатор стальной панельный боковое подключение Compact</t>
  </si>
  <si>
    <t>RRS-2010-224190 ROMMER 22/400/1900 радиатор стальной панельный боковое подключение Compact</t>
  </si>
  <si>
    <t>RRS-2010-224200 ROMMER 22/400/2000 радиатор стальной панельный боковое подключение Compact</t>
  </si>
  <si>
    <t>RRS-2010-224210 ROMMER 22/400/2100 радиатор стальной панельный боковое подключение Compact</t>
  </si>
  <si>
    <t>RRS-2010-224220 ROMMER 22/400/2200 радиатор стальной панельный боковое подключение Compact</t>
  </si>
  <si>
    <t>RRS-2010-224260 ROMMER 22/400/2600 радиатор стальной панельный боковое подключение Compact</t>
  </si>
  <si>
    <t>RRS-2010-224300 ROMMER 22/400/3000 радиатор стальной панельный боковое подключение Compact</t>
  </si>
  <si>
    <t>RRS-2010-225040 ROMMER 22/500/400 радиатор стальной панельный боковое подключение Compact</t>
  </si>
  <si>
    <t>RRS-2010-225050 ROMMER 22/500/500 радиатор стальной панельный боковое подключение Compact</t>
  </si>
  <si>
    <t>RRS-2010-225060 ROMMER 22/500/600 радиатор стальной панельный боковое подключение Compact</t>
  </si>
  <si>
    <t>RRS-2010-225070 ROMMER 22/500/700 радиатор стальной панельный боковое подключение Compact</t>
  </si>
  <si>
    <t>RRS-2010-225080 ROMMER 22/500/800 радиатор стальной панельный боковое подключение Compact</t>
  </si>
  <si>
    <t>RRS-2010-225090 ROMMER 22/500/900 радиатор стальной панельный боковое подключение Compact</t>
  </si>
  <si>
    <t>RRS-2010-225100 ROMMER 22/500/1000 радиатор стальной панельный боковое подключение Compact</t>
  </si>
  <si>
    <t>RRS-2010-225110 ROMMER 22/500/1100 радиатор стальной панельный боковое подключение Compact</t>
  </si>
  <si>
    <t>RRS-2010-225120 ROMMER 22/500/1200 радиатор стальной панельный боковое подключение Compact</t>
  </si>
  <si>
    <t>RRS-2010-225130 ROMMER 22/500/1300 радиатор стальной панельный боковое подключение Compact</t>
  </si>
  <si>
    <t>RRS-2010-225140 ROMMER 22/500/1400 радиатор стальной панельный боковое подключение Compact</t>
  </si>
  <si>
    <t>RRS-2010-225150 ROMMER 22/500/1500 радиатор стальной панельный боковое подключение Compact</t>
  </si>
  <si>
    <t>RRS-2010-225160 ROMMER 22/500/1600 радиатор стальной панельный боковое подключение Compact</t>
  </si>
  <si>
    <t>RRS-2010-225170 ROMMER 22/500/1700 радиатор стальной панельный боковое подключение Compact</t>
  </si>
  <si>
    <t>RRS-2010-225180 ROMMER 22/500/1800 радиатор стальной панельный боковое подключение Compact</t>
  </si>
  <si>
    <t>RRS-2010-225190 ROMMER 22/500/1900 радиатор стальной панельный боковое подключение Compact</t>
  </si>
  <si>
    <t>RRS-2010-225200 ROMMER 22/500/2000 радиатор стальной панельный боковое подключение Compact</t>
  </si>
  <si>
    <t>RRS-2010-225210 ROMMER 22/500/2100 радиатор стальной панельный боковое подключение Compact</t>
  </si>
  <si>
    <t>RRS-2010-225220 ROMMER 22/500/2200 радиатор стальной панельный боковое подключение Compact</t>
  </si>
  <si>
    <t>RRS-2010-225230 ROMMER 22/500/2300 радиатор стальной панельный боковое подключение Compact</t>
  </si>
  <si>
    <t>RRS-2010-225240 ROMMER 22/500/2400 радиатор стальной панельный боковое подключение Compact</t>
  </si>
  <si>
    <t>RRS-2010-225250 ROMMER 22/500/2500 радиатор стальной панельный боковое подключение Compact</t>
  </si>
  <si>
    <t>RRS-2010-225260 ROMMER 22/500/2600 радиатор стальной панельный боковое подключение Compact</t>
  </si>
  <si>
    <t>RRS-2010-225280 ROMMER 22/500/2800 радиатор стальной панельный боковое подключение Compact</t>
  </si>
  <si>
    <t>RRS-2010-225300 ROMMER 22/500/3000 радиатор стальной панельный боковое подключение Compact</t>
  </si>
  <si>
    <t>RRS-2010-226040 ROMMER 22/600/400 радиатор стальной панельный боковое подключение Compact</t>
  </si>
  <si>
    <t>RRS-2010-226050 ROMMER 22/600/500 радиатор стальной панельный боковое подключение Compact</t>
  </si>
  <si>
    <t>RRS-2010-226060 ROMMER 22/600/600 радиатор стальной панельный боковое подключение Compact</t>
  </si>
  <si>
    <t>RRS-2010-226070 ROMMER 22/600/700 радиатор стальной панельный боковое подключение Compact</t>
  </si>
  <si>
    <t>RRS-2010-226080 ROMMER 22/600/800 радиатор стальной панельный боковое подключение Compact</t>
  </si>
  <si>
    <t>RRS-2010-226090 ROMMER 22/600/900 радиатор стальной панельный боковое подключение Compact</t>
  </si>
  <si>
    <t>RRS-2010-226100 ROMMER 22/600/1000 радиатор стальной панельный боковое подключение Compact</t>
  </si>
  <si>
    <t>RRS-2010-226110 ROMMER 22/600/1100 радиатор стальной панельный боковое подключение Compact</t>
  </si>
  <si>
    <t>RRS-2010-226120 ROMMER 22/600/1200 радиатор стальной панельный боковое подключение Compact</t>
  </si>
  <si>
    <t>RRS-2010-226130 ROMMER 22/600/1300 радиатор стальной панельный боковое подключение Compact</t>
  </si>
  <si>
    <t>RRS-2010-226150 ROMMER 22/600/1500 радиатор стальной панельный боковое подключение Compact</t>
  </si>
  <si>
    <t>RRS-2010-226160 ROMMER 22/600/1600 радиатор стальной панельный боковое подключение Compact</t>
  </si>
  <si>
    <t>RRS-2010-226170 ROMMER 22/600/1700 радиатор стальной панельный боковое подключение Compact</t>
  </si>
  <si>
    <t>RRS-2010-226180 ROMMER 22/600/1800 радиатор стальной панельный боковое подключение Compact</t>
  </si>
  <si>
    <t>RRS-2010-226190 ROMMER 22/600/1900 радиатор стальной панельный боковое подключение Compact</t>
  </si>
  <si>
    <t>RRS-2010-226200 ROMMER 22/600/2000 радиатор стальной панельный боковое подключение Compact</t>
  </si>
  <si>
    <t>RRS-2010-226210 ROMMER 22/600/2100 радиатор стальной панельный боковое подключение Compact</t>
  </si>
  <si>
    <t>RRS-2010-226220 ROMMER 22/600/2200 радиатор стальной панельный боковое подключение Compact</t>
  </si>
  <si>
    <t>RRS-2010-226230 ROMMER 22/600/2300 радиатор стальной панельный боковое подключение Compact</t>
  </si>
  <si>
    <t>RRS-2010-226240 ROMMER 22/600/2400 радиатор стальной панельный боковое подключение Compact</t>
  </si>
  <si>
    <t>RRS-2010-226260 ROMMER 22/600/2600 радиатор стальной панельный боковое подключение Compact</t>
  </si>
  <si>
    <t>RRS-2010-226280 ROMMER 22/600/2800 радиатор стальной панельный боковое подключение Compact</t>
  </si>
  <si>
    <t>RRS-2010-226300 ROMMER 22/600/3000 радиатор стальной панельный боковое подключение Compact</t>
  </si>
  <si>
    <t>RRS-2010-303040 ROMMER 30/300/400 радиатор стальной панельный боковое подключение Compact</t>
  </si>
  <si>
    <t>RRS-2010-303050 ROMMER 30/300/500 радиатор стальной панельный боковое подключение Compact</t>
  </si>
  <si>
    <t>RRS-2010-303060 ROMMER 30/300/600 радиатор стальной панельный боковое подключение Compact</t>
  </si>
  <si>
    <t>RRS-2010-303070 ROMMER 30/300/700 радиатор стальной панельный боковое подключение Compact</t>
  </si>
  <si>
    <t>RRS-2010-303080 ROMMER 30/300/800 радиатор стальной панельный боковое подключение Compact</t>
  </si>
  <si>
    <t>RRS-2010-303090 ROMMER 30/300/900 радиатор стальной панельный боковое подключение Compact</t>
  </si>
  <si>
    <t>RRS-2010-303100 ROMMER 30/300/1000 радиатор стальной панельный боковое подключение Compact</t>
  </si>
  <si>
    <t>RRS-2010-303110 ROMMER 30/300/1100 радиатор стальной панельный боковое подключение Compact</t>
  </si>
  <si>
    <t>RRS-2010-303120 ROMMER 30/300/1200 радиатор стальной панельный боковое подключение Compact</t>
  </si>
  <si>
    <t>RRS-2010-303130 ROMMER 30/300/1300 радиатор стальной панельный боковое подключение Compact</t>
  </si>
  <si>
    <t>RRS-2010-303150 ROMMER 30/300/1500 радиатор стальной панельный боковое подключение Compact</t>
  </si>
  <si>
    <t>RRS-2010-303160 ROMMER 30/300/1600 радиатор стальной панельный боковое подключение Compact</t>
  </si>
  <si>
    <t>RRS-2010-303170 ROMMER 30/300/1700 радиатор стальной панельный боковое подключение Compact</t>
  </si>
  <si>
    <t>RRS-2010-303180 ROMMER 30/300/1800 радиатор стальной панельный боковое подключение Compact</t>
  </si>
  <si>
    <t>RRS-2010-303190 ROMMER 30/300/1900 радиатор стальной панельный боковое подключение Compact</t>
  </si>
  <si>
    <t>RRS-2010-303200 ROMMER 30/300/2000 радиатор стальной панельный боковое подключение Compact</t>
  </si>
  <si>
    <t>RRS-2010-303210 ROMMER 30/300/2100 радиатор стальной панельный боковое подключение Compact</t>
  </si>
  <si>
    <t>RRS-2010-303220 ROMMER 30/300/2200 радиатор стальной панельный боковое подключение Compact</t>
  </si>
  <si>
    <t>RRS-2010-303230 ROMMER 30/300/2300 радиатор стальной панельный боковое подключение Compact</t>
  </si>
  <si>
    <t>RRS-2010-303240 ROMMER 30/300/2400 радиатор стальной панельный боковое подключение Compact</t>
  </si>
  <si>
    <t>RRS-2010-303250 ROMMER 30/300/2500 радиатор стальной панельный боковое подключение Compact</t>
  </si>
  <si>
    <t>RRS-2010-303260 ROMMER 30/300/2600 радиатор стальной панельный боковое подключение Compact</t>
  </si>
  <si>
    <t>RRS-2010-303280 ROMMER 30/300/2800 радиатор стальной панельный боковое подключение Compact</t>
  </si>
  <si>
    <t>RRS-2010-303300 ROMMER 30/300/3000 радиатор стальной панельный боковое подключение Compact</t>
  </si>
  <si>
    <t>RRS-2010-304040 ROMMER 30/400/400 радиатор стальной панельный боковое подключение Compact</t>
  </si>
  <si>
    <t>RRS-2010-304050 ROMMER 30/400/500 радиатор стальной панельный боковое подключение Compact</t>
  </si>
  <si>
    <t>RRS-2010-304060 ROMMER 30/400/600 радиатор стальной панельный боковое подключение Compact</t>
  </si>
  <si>
    <t>RRS-2010-304070 ROMMER 30/400/700 радиатор стальной панельный боковое подключение Compact</t>
  </si>
  <si>
    <t>RRS-2010-304080 ROMMER 30/400/800 радиатор стальной панельный боковое подключение Compact</t>
  </si>
  <si>
    <t>RRS-2010-304090 ROMMER 30/400/900 радиатор стальной панельный боковое подключение Compact</t>
  </si>
  <si>
    <t>RRS-2010-304100 ROMMER 30/400/1000 радиатор стальной панельный боковое подключение Compact</t>
  </si>
  <si>
    <t>RRS-2010-304110 ROMMER 30/400/1100 радиатор стальной панельный боковое подключение Compact</t>
  </si>
  <si>
    <t>RRS-2010-304120 ROMMER 30/400/1200 радиатор стальной панельный боковое подключение Compact</t>
  </si>
  <si>
    <t>RRS-2010-304130 ROMMER 30/400/1300 радиатор стальной панельный боковое подключение Compact</t>
  </si>
  <si>
    <t>RRS-2010-304140 ROMMER 30/400/1400 радиатор стальной панельный боковое подключение Compact</t>
  </si>
  <si>
    <t>RRS-2010-304150 ROMMER 30/400/1500 радиатор стальной панельный боковое подключение Compact</t>
  </si>
  <si>
    <t>RRS-2010-304160 ROMMER 30/400/1600 радиатор стальной панельный боковое подключение Compact</t>
  </si>
  <si>
    <t>RRS-2010-304170 ROMMER 30/400/1700 радиатор стальной панельный боковое подключение Compact</t>
  </si>
  <si>
    <t>RRS-2010-304180 ROMMER 30/400/1800 радиатор стальной панельный боковое подключение Compact</t>
  </si>
  <si>
    <t>RRS-2010-304190 ROMMER 30/400/1900 радиатор стальной панельный боковое подключение Compact</t>
  </si>
  <si>
    <t>RRS-2010-304200 ROMMER 30/400/2000 радиатор стальной панельный боковое подключение Compact</t>
  </si>
  <si>
    <t>RRS-2010-304210 ROMMER 30/400/2100 радиатор стальной панельный боковое подключение Compact</t>
  </si>
  <si>
    <t>RRS-2010-304220 ROMMER 30/400/2200 радиатор стальной панельный боковое подключение Compact</t>
  </si>
  <si>
    <t>RRS-2010-304230 ROMMER 30/400/2300 радиатор стальной панельный боковое подключение Compact</t>
  </si>
  <si>
    <t>RRS-2010-304240 ROMMER 30/400/2400 радиатор стальной панельный боковое подключение Compact</t>
  </si>
  <si>
    <t>RRS-2010-304250 ROMMER 30/400/2500 радиатор стальной панельный боковое подключение Compact</t>
  </si>
  <si>
    <t>RRS-2010-304260 ROMMER 30/400/2600 радиатор стальной панельный боковое подключение Compact</t>
  </si>
  <si>
    <t>RRS-2010-304280 ROMMER 30/400/2800 радиатор стальной панельный боковое подключение Compact</t>
  </si>
  <si>
    <t>RRS-2010-304300 ROMMER 30/400/3000 радиатор стальной панельный боковое подключение Compact</t>
  </si>
  <si>
    <t>RRS-2010-305040 ROMMER 30/500/400 радиатор стальной панельный боковое подключение Compact</t>
  </si>
  <si>
    <t>RRS-2010-305050 ROMMER 30/500/500 радиатор стальной панельный боковое подключение Compact</t>
  </si>
  <si>
    <t>RRS-2010-305060 ROMMER 30/500/600 радиатор стальной панельный боковое подключение Compact</t>
  </si>
  <si>
    <t>RRS-2010-305070 ROMMER 30/500/700 радиатор стальной панельный боковое подключение Compact</t>
  </si>
  <si>
    <t>RRS-2010-305080 ROMMER 30/500/800 радиатор стальной панельный боковое подключение Compact</t>
  </si>
  <si>
    <t>RRS-2010-305090 ROMMER 30/500/900 радиатор стальной панельный боковое подключение Compact</t>
  </si>
  <si>
    <t>RRS-2010-305100 ROMMER 30/500/1000 радиатор стальной панельный боковое подключение Compact</t>
  </si>
  <si>
    <t>RRS-2010-305110 ROMMER 30/500/1100 радиатор стальной панельный боковое подключение Compact</t>
  </si>
  <si>
    <t>RRS-2010-305120 ROMMER 30/500/1200 радиатор стальной панельный боковое подключение Compact</t>
  </si>
  <si>
    <t>RRS-2010-305130 ROMMER 30/500/1300 радиатор стальной панельный боковое подключение Compact</t>
  </si>
  <si>
    <t>RRS-2010-305140 ROMMER 30/500/1400 радиатор стальной панельный боковое подключение Compact</t>
  </si>
  <si>
    <t>RRS-2010-305150 ROMMER 30/500/1500 радиатор стальной панельный боковое подключение Compact</t>
  </si>
  <si>
    <t>RRS-2010-305160 ROMMER 30/500/1600 радиатор стальной панельный боковое подключение Compact</t>
  </si>
  <si>
    <t>RRS-2010-305170 ROMMER 30/500/1700 радиатор стальной панельный боковое подключение Compact</t>
  </si>
  <si>
    <t>RRS-2010-305180 ROMMER 30/500/1800 радиатор стальной панельный боковое подключение Compact</t>
  </si>
  <si>
    <t>RRS-2010-305190 ROMMER 30/500/1900 радиатор стальной панельный боковое подключение Compact</t>
  </si>
  <si>
    <t>RRS-2010-305200 ROMMER 30/500/2000 радиатор стальной панельный боковое подключение Compact</t>
  </si>
  <si>
    <t>RRS-2010-305210 ROMMER 30/500/2100 радиатор стальной панельный боковое подключение Compact</t>
  </si>
  <si>
    <t>RRS-2010-305220 ROMMER 30/500/2200 радиатор стальной панельный боковое подключение Compact</t>
  </si>
  <si>
    <t>RRS-2010-305230 ROMMER 30/500/2300 радиатор стальной панельный боковое подключение Compact</t>
  </si>
  <si>
    <t>RRS-2010-305240 ROMMER 30/500/2400 радиатор стальной панельный боковое подключение Compact</t>
  </si>
  <si>
    <t>RRS-2010-305250 ROMMER 30/500/2500 радиатор стальной панельный боковое подключение Compact</t>
  </si>
  <si>
    <t>RRS-2010-305260 ROMMER 30/500/2600 радиатор стальной панельный боковое подключение Compact</t>
  </si>
  <si>
    <t>RRS-2010-305280 ROMMER 30/500/2800 радиатор стальной панельный боковое подключение Compact</t>
  </si>
  <si>
    <t>RRS-2010-305300 ROMMER 30/500/3000 радиатор стальной панельный боковое подключение Compact</t>
  </si>
  <si>
    <t>RRS-2010-306040 ROMMER 30/600/400 радиатор стальной панельный боковое подключение Compact</t>
  </si>
  <si>
    <t>RRS-2010-306050 ROMMER 30/600/500 радиатор стальной панельный боковое подключение Compact</t>
  </si>
  <si>
    <t>RRS-2010-306060 ROMMER 30/600/600 радиатор стальной панельный боковое подключение Compact</t>
  </si>
  <si>
    <t>RRS-2010-306070 ROMMER 30/600/700 радиатор стальной панельный боковое подключение Compact</t>
  </si>
  <si>
    <t>RRS-2010-306080 ROMMER 30/600/800 радиатор стальной панельный боковое подключение Compact</t>
  </si>
  <si>
    <t>RRS-2010-306090 ROMMER 30/600/900 радиатор стальной панельный боковое подключение Compact</t>
  </si>
  <si>
    <t>RRS-2010-306100 ROMMER 30/600/1000 радиатор стальной панельный боковое подключение Compact</t>
  </si>
  <si>
    <t>RRS-2010-306110 ROMMER 30/600/1100 радиатор стальной панельный боковое подключение Compact</t>
  </si>
  <si>
    <t>RRS-2010-306120 ROMMER 30/600/1200 радиатор стальной панельный боковое подключение Compact</t>
  </si>
  <si>
    <t>RRS-2010-306130 ROMMER 30/600/1300 радиатор стальной панельный боковое подключение Compact</t>
  </si>
  <si>
    <t>RRS-2010-306140 ROMMER 30/600/1400 радиатор стальной панельный боковое подключение Compact</t>
  </si>
  <si>
    <t>RRS-2010-306150 ROMMER 30/600/1500 радиатор стальной панельный боковое подключение Compact</t>
  </si>
  <si>
    <t>RRS-2010-306160 ROMMER 30/600/1600 радиатор стальной панельный боковое подключение Compact</t>
  </si>
  <si>
    <t>RRS-2010-306170 ROMMER 30/600/1700 радиатор стальной панельный боковое подключение Compact</t>
  </si>
  <si>
    <t>RRS-2010-306180 ROMMER 30/600/1800 радиатор стальной панельный боковое подключение Compact</t>
  </si>
  <si>
    <t>RRS-2010-306190 ROMMER 30/600/1900 радиатор стальной панельный боковое подключение Compact</t>
  </si>
  <si>
    <t>RRS-2010-306200 ROMMER 30/600/2000 радиатор стальной панельный боковое подключение Compact</t>
  </si>
  <si>
    <t>RRS-2010-306210 ROMMER 30/600/2100 радиатор стальной панельный боковое подключение Compact</t>
  </si>
  <si>
    <t>RRS-2010-306220 ROMMER 30/600/2200 радиатор стальной панельный боковое подключение Compact</t>
  </si>
  <si>
    <t>RRS-2010-306230 ROMMER 30/600/2300 радиатор стальной панельный боковое подключение Compact</t>
  </si>
  <si>
    <t>RRS-2010-306240 ROMMER 30/600/2400 радиатор стальной панельный боковое подключение Compact</t>
  </si>
  <si>
    <t>RRS-2010-306250 ROMMER 30/600/2500 радиатор стальной панельный боковое подключение Compact</t>
  </si>
  <si>
    <t>RRS-2010-306260 ROMMER 30/600/2600 радиатор стальной панельный боковое подключение Compact</t>
  </si>
  <si>
    <t>RRS-2010-306280 ROMMER 30/600/2800 радиатор стальной панельный боковое подключение Compact</t>
  </si>
  <si>
    <t>RRS-2010-306300 ROMMER 30/600/3000 радиатор стальной панельный боковое подключение Compact</t>
  </si>
  <si>
    <t>RRS-2010-332060 ROMMER 33/200/600 радиатор стальной панельный боковое подключение Compact</t>
  </si>
  <si>
    <t>RRS-2010-332070 ROMMER 33/200/700 радиатор стальной панельный боковое подключение Compact</t>
  </si>
  <si>
    <t>RRS-2010-332080 ROMMER 33/200/800 радиатор стальной панельный боковое подключение Compact</t>
  </si>
  <si>
    <t>RRS-2010-332090 ROMMER 33/200/900 радиатор стальной панельный боковое подключение Compact</t>
  </si>
  <si>
    <t>RRS-2010-332100 ROMMER 33/200/1000 радиатор стальной панельный боковое подключение Compact</t>
  </si>
  <si>
    <t>RRS-2010-332110 ROMMER 33/200/1100 радиатор стальной панельный боковое подключение Compact</t>
  </si>
  <si>
    <t>RRS-2010-332120 ROMMER 33/200/1200 радиатор стальной панельный боковое подключение Compact</t>
  </si>
  <si>
    <t>RRS-2010-332130 ROMMER 33/200/1300 радиатор стальной панельный боковое подключение Compact</t>
  </si>
  <si>
    <t>RRS-2010-332140 ROMMER 33/200/1400 радиатор стальной панельный боковое подключение Compact</t>
  </si>
  <si>
    <t>RRS-2010-332150 ROMMER 33/200/1500 радиатор стальной панельный боковое подключение Compact</t>
  </si>
  <si>
    <t>RRS-2010-332160 ROMMER 33/200/1600 радиатор стальной панельный боковое подключение Compact</t>
  </si>
  <si>
    <t>RRS-2010-332170 ROMMER 33/200/1700 радиатор стальной панельный боковое подключение Compact</t>
  </si>
  <si>
    <t>RRS-2010-332180 ROMMER 33/200/1800 радиатор стальной панельный боковое подключение Compact</t>
  </si>
  <si>
    <t>RRS-2010-332190 ROMMER 33/200/1900 радиатор стальной панельный боковое подключение Compact</t>
  </si>
  <si>
    <t>RRS-2010-332200 ROMMER 33/200/2000 радиатор стальной панельный боковое подключение Compact</t>
  </si>
  <si>
    <t>RRS-2010-332210 ROMMER 33/200/2100 радиатор стальной панельный боковое подключение Compact</t>
  </si>
  <si>
    <t>RRS-2010-332220 ROMMER 33/200/2200 радиатор стальной панельный боковое подключение Compact</t>
  </si>
  <si>
    <t>RRS-2010-332230 ROMMER 33/200/2300 радиатор стальной панельный боковое подключение Compact</t>
  </si>
  <si>
    <t>RRS-2010-332240 ROMMER 33/200/2400 радиатор стальной панельный боковое подключение Compact</t>
  </si>
  <si>
    <t>RRS-2010-332250 ROMMER 33/200/2500 радиатор стальной панельный боковое подключение Compact</t>
  </si>
  <si>
    <t>RRS-2010-332260 ROMMER 33/200/2600 радиатор стальной панельный боковое подключение Compact</t>
  </si>
  <si>
    <t>RRS-2010-332280 ROMMER 33/200/2800 радиатор стальной панельный боковое подключение Compact</t>
  </si>
  <si>
    <t>RRS-2010-332300 ROMMER 33/200/3000 радиатор стальной панельный боковое подключение Compact</t>
  </si>
  <si>
    <t>RRS-2010-333040 ROMMER 33/300/400 радиатор стальной панельный боковое подключение Compact</t>
  </si>
  <si>
    <t>RRS-2010-333050 ROMMER 33/300/500 радиатор стальной панельный боковое подключение Compact</t>
  </si>
  <si>
    <t>RRS-2010-333060 ROMMER 33/300/600 радиатор стальной панельный боковое подключение Compact</t>
  </si>
  <si>
    <t>RRS-2010-333070 ROMMER 33/300/700 радиатор стальной панельный боковое подключение Compact</t>
  </si>
  <si>
    <t>RRS-2010-333080 ROMMER 33/300/800 радиатор стальной панельный боковое подключение Compact</t>
  </si>
  <si>
    <t>RRS-2010-333090 ROMMER 33/300/900 радиатор стальной панельный боковое подключение Compact</t>
  </si>
  <si>
    <t>RRS-2010-333100 ROMMER 33/300/1000 радиатор стальной панельный боковое подключение Compact</t>
  </si>
  <si>
    <t>RRS-2010-333110 ROMMER 33/300/1100 радиатор стальной панельный боковое подключение Compact</t>
  </si>
  <si>
    <t>RRS-2010-333120 ROMMER 33/300/1200 радиатор стальной панельный боковое подключение Compact</t>
  </si>
  <si>
    <t>RRS-2010-333130 ROMMER 33/300/1300 радиатор стальной панельный боковое подключение Compact</t>
  </si>
  <si>
    <t>RRS-2010-333140 ROMMER 33/300/1400 радиатор стальной панельный боковое подключение Compact</t>
  </si>
  <si>
    <t>RRS-2010-333150 ROMMER 33/300/1500 радиатор стальной панельный боковое подключение Compact</t>
  </si>
  <si>
    <t>RRS-2010-333160 ROMMER 33/300/1600 радиатор стальной панельный боковое подключение Compact</t>
  </si>
  <si>
    <t>RRS-2010-333170 ROMMER 33/300/1700 радиатор стальной панельный боковое подключение Compact</t>
  </si>
  <si>
    <t>RRS-2010-333180 ROMMER 33/300/1800 радиатор стальной панельный боковое подключение Compact</t>
  </si>
  <si>
    <t>RRS-2010-333190 ROMMER 33/300/1900 радиатор стальной панельный боковое подключение Compact</t>
  </si>
  <si>
    <t>RRS-2010-333200 ROMMER 33/300/2000 радиатор стальной панельный боковое подключение Compact</t>
  </si>
  <si>
    <t>RRS-2010-333210 ROMMER 33/300/2100 радиатор стальной панельный боковое подключение Compact</t>
  </si>
  <si>
    <t>RRS-2010-333220 ROMMER 33/300/2200 радиатор стальной панельный боковое подключение Compact</t>
  </si>
  <si>
    <t>RRS-2010-333230 ROMMER 33/300/2300 радиатор стальной панельный боковое подключение Compact</t>
  </si>
  <si>
    <t>RRS-2010-333240 ROMMER 33/300/2400 радиатор стальной панельный боковое подключение Compact</t>
  </si>
  <si>
    <t>RRS-2010-333250 ROMMER 33/300/2500 радиатор стальной панельный боковое подключение Compact</t>
  </si>
  <si>
    <t>RRS-2010-333260 ROMMER 33/300/2600 радиатор стальной панельный боковое подключение Compact</t>
  </si>
  <si>
    <t>RRS-2010-333280 ROMMER 33/300/2800 радиатор стальной панельный боковое подключение Compact</t>
  </si>
  <si>
    <t>RRS-2010-333300 ROMMER 33/300/3000 радиатор стальной панельный боковое подключение Compact</t>
  </si>
  <si>
    <t>RRS-2010-334040 ROMMER 33/400/400 радиатор стальной панельный боковое подключение Compact</t>
  </si>
  <si>
    <t>RRS-2010-334050 ROMMER 33/400/500 радиатор стальной панельный боковое подключение Compact</t>
  </si>
  <si>
    <t>RRS-2010-334060 ROMMER 33/400/600 радиатор стальной панельный боковое подключение Compact</t>
  </si>
  <si>
    <t>RRS-2010-334070 ROMMER 33/400/700 радиатор стальной панельный боковое подключение Compact</t>
  </si>
  <si>
    <t>RRS-2010-334080 ROMMER 33/400/800 радиатор стальной панельный боковое подключение Compact</t>
  </si>
  <si>
    <t>RRS-2010-334090 ROMMER 33/400/900 радиатор стальной панельный боковое подключение Compact</t>
  </si>
  <si>
    <t>RRS-2010-334100 ROMMER 33/400/1000 радиатор стальной панельный боковое подключение Compact</t>
  </si>
  <si>
    <t>RRS-2010-334110 ROMMER 33/400/1100 радиатор стальной панельный боковое подключение Compact</t>
  </si>
  <si>
    <t>RRS-2010-334120 ROMMER 33/400/1200 радиатор стальной панельный боковое подключение Compact</t>
  </si>
  <si>
    <t>RRS-2010-334130 ROMMER 33/400/1300 радиатор стальной панельный боковое подключение Compact</t>
  </si>
  <si>
    <t>RRS-2010-334140 ROMMER 33/400/1400 радиатор стальной панельный боковое подключение Compact</t>
  </si>
  <si>
    <t>RRS-2010-334150 ROMMER 33/400/1500 радиатор стальной панельный боковое подключение Compact</t>
  </si>
  <si>
    <t>RRS-2010-334160 ROMMER 33/400/1600 радиатор стальной панельный боковое подключение Compact</t>
  </si>
  <si>
    <t>RRS-2010-334170 ROMMER 33/400/1700 радиатор стальной панельный боковое подключение Compact</t>
  </si>
  <si>
    <t>RRS-2010-334180 ROMMER 33/400/1800 радиатор стальной панельный боковое подключение Compact</t>
  </si>
  <si>
    <t>RRS-2010-334190 ROMMER 33/400/1900 радиатор стальной панельный боковое подключение Compact</t>
  </si>
  <si>
    <t>RRS-2010-334200 ROMMER 33/400/2000 радиатор стальной панельный боковое подключение Compact</t>
  </si>
  <si>
    <t>RRS-2010-334210 ROMMER 33/400/2100 радиатор стальной панельный боковое подключение Compact</t>
  </si>
  <si>
    <t>RRS-2010-334220 ROMMER 33/400/2200 радиатор стальной панельный боковое подключение Compact</t>
  </si>
  <si>
    <t>RRS-2010-334230 ROMMER 33/400/2300 радиатор стальной панельный боковое подключение Compact</t>
  </si>
  <si>
    <t>RRS-2010-334240 ROMMER 33/400/2400 радиатор стальной панельный боковое подключение Compact</t>
  </si>
  <si>
    <t>RRS-2010-334250 ROMMER 33/400/2500 радиатор стальной панельный боковое подключение Compact</t>
  </si>
  <si>
    <t>RRS-2010-334260 ROMMER 33/400/2600 радиатор стальной панельный боковое подключение Compact</t>
  </si>
  <si>
    <t>RRS-2010-334280 ROMMER 33/400/2800 радиатор стальной панельный боковое подключение Compact</t>
  </si>
  <si>
    <t>RRS-2010-334300 ROMMER 33/400/3000 радиатор стальной панельный боковое подключение Compact</t>
  </si>
  <si>
    <t>RRS-2010-335040 ROMMER 33/500/400 радиатор стальной панельный боковое подключение Compact</t>
  </si>
  <si>
    <t>RRS-2010-335050 ROMMER 33/500/500 радиатор стальной панельный боковое подключение Compact</t>
  </si>
  <si>
    <t>RRS-2010-335060 ROMMER 33/500/600 радиатор стальной панельный боковое подключение Compact</t>
  </si>
  <si>
    <t>RRS-2010-335070 ROMMER 33/500/700 радиатор стальной панельный боковое подключение Compact</t>
  </si>
  <si>
    <t>RRS-2010-335080 ROMMER 33/500/800 радиатор стальной панельный боковое подключение Compact</t>
  </si>
  <si>
    <t>RRS-2010-335090 ROMMER 33/500/900 радиатор стальной панельный боковое подключение Compact</t>
  </si>
  <si>
    <t>RRS-2010-335100 ROMMER 33/500/1000 радиатор стальной панельный боковое подключение Compact</t>
  </si>
  <si>
    <t>RRS-2010-335110 ROMMER 33/500/1100 радиатор стальной панельный боковое подключение Compact</t>
  </si>
  <si>
    <t>RRS-2010-335120 ROMMER 33/500/1200 радиатор стальной панельный боковое подключение Compact</t>
  </si>
  <si>
    <t>RRS-2010-335130 ROMMER 33/500/1300 радиатор стальной панельный боковое подключение Compact</t>
  </si>
  <si>
    <t>RRS-2010-335140 ROMMER 33/500/1400 радиатор стальной панельный боковое подключение Compact</t>
  </si>
  <si>
    <t>RRS-2010-335150 ROMMER 33/500/1500 радиатор стальной панельный боковое подключение Compact</t>
  </si>
  <si>
    <t>RRS-2010-335160 ROMMER 33/500/1600 радиатор стальной панельный боковое подключение Compact</t>
  </si>
  <si>
    <t>RRS-2010-335170 ROMMER 33/500/1700 радиатор стальной панельный боковое подключение Compact</t>
  </si>
  <si>
    <t>RRS-2010-335180 ROMMER 33/500/1800 радиатор стальной панельный боковое подключение Compact</t>
  </si>
  <si>
    <t>RRS-2010-335190 ROMMER 33/500/1900 радиатор стальной панельный боковое подключение Compact</t>
  </si>
  <si>
    <t>RRS-2010-335200 ROMMER 33/500/2000 радиатор стальной панельный боковое подключение Compact</t>
  </si>
  <si>
    <t>RRS-2010-335210 ROMMER 33/500/2100 радиатор стальной панельный боковое подключение Compact</t>
  </si>
  <si>
    <t>RRS-2010-335220 ROMMER 33/500/2200 радиатор стальной панельный боковое подключение Compact</t>
  </si>
  <si>
    <t>RRS-2010-335230 ROMMER 33/500/2300 радиатор стальной панельный боковое подключение Compact</t>
  </si>
  <si>
    <t>RRS-2010-335240 ROMMER 33/500/2400 радиатор стальной панельный боковое подключение Compact</t>
  </si>
  <si>
    <t>RRS-2010-335250 ROMMER 33/500/2500 радиатор стальной панельный боковое подключение Compact</t>
  </si>
  <si>
    <t>RRS-2010-335260 ROMMER 33/500/2600 радиатор стальной панельный боковое подключение Compact</t>
  </si>
  <si>
    <t>RRS-2010-335280 ROMMER 33/500/2800 радиатор стальной панельный боковое подключение Compact</t>
  </si>
  <si>
    <t>RRS-2010-335300 ROMMER 33/500/3000 радиатор стальной панельный боковое подключение Compact</t>
  </si>
  <si>
    <t>RRS-2010-336040 ROMMER 33/600/400 радиатор стальной панельный боковое подключение Compact</t>
  </si>
  <si>
    <t>RRS-2010-336050 ROMMER 33/600/500 радиатор стальной панельный боковое подключение Compact</t>
  </si>
  <si>
    <t>RRS-2010-336060 ROMMER 33/600/600 радиатор стальной панельный боковое подключение Compact</t>
  </si>
  <si>
    <t>RRS-2010-336070 ROMMER 33/600/700 радиатор стальной панельный боковое подключение Compact</t>
  </si>
  <si>
    <t>RRS-2010-336080 ROMMER 33/600/800 радиатор стальной панельный боковое подключение Compact</t>
  </si>
  <si>
    <t>RRS-2010-336090 ROMMER 33/600/900 радиатор стальной панельный боковое подключение Compact</t>
  </si>
  <si>
    <t>RRS-2010-336110 ROMMER 33/600/1100 радиатор стальной панельный боковое подключение Compact</t>
  </si>
  <si>
    <t>RRS-2010-336120 ROMMER 33/600/1200 радиатор стальной панельный боковое подключение Compact</t>
  </si>
  <si>
    <t>RRS-2010-336130 ROMMER 33/600/1300 радиатор стальной панельный боковое подключение Compact</t>
  </si>
  <si>
    <t>RRS-2010-336140 ROMMER 33/600/1400 радиатор стальной панельный боковое подключение Compact</t>
  </si>
  <si>
    <t>RRS-2010-336150 ROMMER 33/600/1500 радиатор стальной панельный боковое подключение Compact</t>
  </si>
  <si>
    <t>RRS-2010-336160 ROMMER 33/600/1600 радиатор стальной панельный боковое подключение Compact</t>
  </si>
  <si>
    <t>RRS-2010-336170 ROMMER 33/600/1700 радиатор стальной панельный боковое подключение Compact</t>
  </si>
  <si>
    <t>RRS-2010-336180 ROMMER 33/600/1800 радиатор стальной панельный боковое подключение Compact</t>
  </si>
  <si>
    <t>RRS-2010-336190 ROMMER 33/600/1900 радиатор стальной панельный боковое подключение Compact</t>
  </si>
  <si>
    <t>RRS-2010-336200 ROMMER 33/600/2000 радиатор стальной панельный боковое подключение Compact</t>
  </si>
  <si>
    <t>RRS-2010-336210 ROMMER 33/600/2100 радиатор стальной панельный боковое подключение Compact</t>
  </si>
  <si>
    <t>RRS-2010-336220 ROMMER 33/600/2200 радиатор стальной панельный боковое подключение Compact</t>
  </si>
  <si>
    <t>RRS-2010-336230 ROMMER 33/600/2300 радиатор стальной панельный боковое подключение Compact</t>
  </si>
  <si>
    <t>RRS-2010-336240 ROMMER 33/600/2400 радиатор стальной панельный боковое подключение Compact</t>
  </si>
  <si>
    <t>RRS-2010-336260 ROMMER 33/600/2600 радиатор стальной панельный боковое подключение Compact</t>
  </si>
  <si>
    <t>RRS-2010-336280 ROMMER 33/600/2800 радиатор стальной панельный боковое подключение Compact</t>
  </si>
  <si>
    <t>RRS-2010-336300 ROMMER 33/600/3000 радиатор стальной панельный боковое подключение Compact</t>
  </si>
  <si>
    <t>RRS-2020-103040 ROMMER 10/300/400 радиатор стальной панельный нижнее правое подключение Ventil</t>
  </si>
  <si>
    <t>RRS-2020-103050 ROMMER 10/300/500 радиатор стальной панельный нижнее правое подключение Ventil</t>
  </si>
  <si>
    <t>RRS-2020-103060 ROMMER 10/300/600 радиатор стальной панельный нижнее правое подключение Ventil</t>
  </si>
  <si>
    <t>RRS-2020-103070 ROMMER 10/300/700 радиатор стальной панельный нижнее правое подключение Ventil</t>
  </si>
  <si>
    <t>RRS-2020-103080 ROMMER 10/300/800 радиатор стальной панельный нижнее правое подключение Ventil</t>
  </si>
  <si>
    <t>RRS-2020-103090 ROMMER 10/300/900 радиатор стальной панельный нижнее правое подключение Ventil</t>
  </si>
  <si>
    <t>RRS-2020-103100 ROMMER 10/300/1000 радиатор стальной панельный нижнее правое подключение Ventil</t>
  </si>
  <si>
    <t>RRS-2020-103110 ROMMER 10/300/1100 радиатор стальной панельный нижнее правое подключение Ventil</t>
  </si>
  <si>
    <t>RRS-2020-103120 ROMMER 10/300/1200 радиатор стальной панельный нижнее правое подключение Ventil</t>
  </si>
  <si>
    <t>RRS-2020-103130 ROMMER 10/300/1300 радиатор стальной панельный нижнее правое подключение Ventil</t>
  </si>
  <si>
    <t>RRS-2020-103140 ROMMER 10/300/1400 радиатор стальной панельный нижнее правое подключение Ventil</t>
  </si>
  <si>
    <t>RRS-2020-103150 ROMMER 10/300/1500 радиатор стальной панельный нижнее правое подключение Ventil</t>
  </si>
  <si>
    <t>RRS-2020-103170 ROMMER 10/300/1700 радиатор стальной панельный нижнее правое подключение Ventil</t>
  </si>
  <si>
    <t>RRS-2020-103180 ROMMER 10/300/1800 радиатор стальной панельный нижнее правое подключение Ventil</t>
  </si>
  <si>
    <t>RRS-2020-103190 ROMMER 10/300/1900 радиатор стальной панельный нижнее правое подключение Ventil</t>
  </si>
  <si>
    <t>RRS-2020-103200 ROMMER 10/300/2000 радиатор стальной панельный нижнее правое подключение Ventil</t>
  </si>
  <si>
    <t>RRS-2020-103210 ROMMER 10/300/2100 радиатор стальной панельный нижнее правое подключение Ventil</t>
  </si>
  <si>
    <t>RRS-2020-103220 ROMMER 10/300/2200 радиатор стальной панельный нижнее правое подключение Ventil</t>
  </si>
  <si>
    <t>RRS-2020-103230 ROMMER 10/300/2300 радиатор стальной панельный нижнее правое подключение Ventil</t>
  </si>
  <si>
    <t>RRS-2020-103240 ROMMER 10/300/2400 радиатор стальной панельный нижнее правое подключение Ventil</t>
  </si>
  <si>
    <t>RRS-2020-103250 ROMMER 10/300/2500 радиатор стальной панельный нижнее правое подключение Ventil</t>
  </si>
  <si>
    <t>RRS-2020-103260 ROMMER 10/300/2600 радиатор стальной панельный нижнее правое подключение Ventil</t>
  </si>
  <si>
    <t>RRS-2020-103280 ROMMER 10/300/2800 радиатор стальной панельный нижнее правое подключение Ventil</t>
  </si>
  <si>
    <t>RRS-2020-103300 ROMMER 10/300/3000 радиатор стальной панельный нижнее правое подключение Ventil</t>
  </si>
  <si>
    <t>RRS-2020-104040 ROMMER 10/400/400 радиатор стальной панельный нижнее правое подключение Ventil</t>
  </si>
  <si>
    <t>RRS-2020-104050 ROMMER 10/400/500 радиатор стальной панельный нижнее правое подключение Ventil</t>
  </si>
  <si>
    <t>RRS-2020-104060 ROMMER 10/400/600 радиатор стальной панельный нижнее правое подключение Ventil</t>
  </si>
  <si>
    <t>RRS-2020-104070 ROMMER 10/400/700 радиатор стальной панельный нижнее правое подключение Ventil</t>
  </si>
  <si>
    <t>RRS-2020-104080 ROMMER 10/400/800 радиатор стальной панельный нижнее правое подключение Ventil</t>
  </si>
  <si>
    <t>RRS-2020-104090 ROMMER 10/400/900 радиатор стальной панельный нижнее правое подключение Ventil</t>
  </si>
  <si>
    <t>RRS-2020-104100 ROMMER 10/400/1000 радиатор стальной панельный нижнее правое подключение Ventil</t>
  </si>
  <si>
    <t>RRS-2020-104110 ROMMER 10/400/1100 радиатор стальной панельный нижнее правое подключение Ventil</t>
  </si>
  <si>
    <t>RRS-2020-104120 ROMMER 10/400/1200 радиатор стальной панельный нижнее правое подключение Ventil</t>
  </si>
  <si>
    <t>RRS-2020-104130 ROMMER 10/400/1300 радиатор стальной панельный нижнее правое подключение Ventil</t>
  </si>
  <si>
    <t>RRS-2020-104140 ROMMER 10/400/1400 радиатор стальной панельный нижнее правое подключение Ventil</t>
  </si>
  <si>
    <t>RRS-2020-104150 ROMMER 10/400/1500 радиатор стальной панельный нижнее правое подключение Ventil</t>
  </si>
  <si>
    <t>RRS-2020-104160 ROMMER 10/400/1600 радиатор стальной панельный нижнее правое подключение Ventil</t>
  </si>
  <si>
    <t>RRS-2020-104170 ROMMER 10/400/1700 радиатор стальной панельный нижнее правое подключение Ventil</t>
  </si>
  <si>
    <t>RRS-2020-104180 ROMMER 10/400/1800 радиатор стальной панельный нижнее правое подключение Ventil</t>
  </si>
  <si>
    <t>RRS-2020-104190 ROMMER 10/400/1900 радиатор стальной панельный нижнее правое подключение Ventil</t>
  </si>
  <si>
    <t>RRS-2020-104200 ROMMER 10/400/2000 радиатор стальной панельный нижнее правое подключение Ventil</t>
  </si>
  <si>
    <t>RRS-2020-104210 ROMMER 10/400/2100 радиатор стальной панельный нижнее правое подключение Ventil</t>
  </si>
  <si>
    <t>RRS-2020-104220 ROMMER 10/400/2200 радиатор стальной панельный нижнее правое подключение Ventil</t>
  </si>
  <si>
    <t>RRS-2020-104230 ROMMER 10/400/2300 радиатор стальной панельный нижнее правое подключение Ventil</t>
  </si>
  <si>
    <t>RRS-2020-104240 ROMMER 10/400/2400 радиатор стальной панельный нижнее правое подключение Ventil</t>
  </si>
  <si>
    <t>RRS-2020-104250 ROMMER 10/400/2500 радиатор стальной панельный нижнее правое подключение Ventil</t>
  </si>
  <si>
    <t>RRS-2020-104260 ROMMER 10/400/2600 радиатор стальной панельный нижнее правое подключение Ventil</t>
  </si>
  <si>
    <t>RRS-2020-104280 ROMMER 10/400/2800 радиатор стальной панельный нижнее правое подключение Ventil</t>
  </si>
  <si>
    <t>RRS-2020-104300 ROMMER 10/400/3000 радиатор стальной панельный нижнее правое подключение Ventil</t>
  </si>
  <si>
    <t>RRS-2020-105040 ROMMER 10/500/400 радиатор стальной панельный нижнее правое подключение Ventil</t>
  </si>
  <si>
    <t>RRS-2020-105050 ROMMER 10/500/500 радиатор стальной панельный нижнее правое подключение Ventil</t>
  </si>
  <si>
    <t>RRS-2020-105060 ROMMER 10/500/600 радиатор стальной панельный нижнее правое подключение Ventil</t>
  </si>
  <si>
    <t>RRS-2020-105070 ROMMER 10/500/700 радиатор стальной панельный нижнее правое подключение Ventil</t>
  </si>
  <si>
    <t>RRS-2020-105080 ROMMER 10/500/800 радиатор стальной панельный нижнее правое подключение Ventil</t>
  </si>
  <si>
    <t>RRS-2020-105090 ROMMER 10/500/900 радиатор стальной панельный нижнее правое подключение Ventil</t>
  </si>
  <si>
    <t>RRS-2020-105100 ROMMER 10/500/1000 радиатор стальной панельный нижнее правое подключение Ventil</t>
  </si>
  <si>
    <t>RRS-2020-105110 ROMMER 10/500/1100 радиатор стальной панельный нижнее правое подключение Ventil</t>
  </si>
  <si>
    <t>RRS-2020-105120 ROMMER 10/500/1200 радиатор стальной панельный нижнее правое подключение Ventil</t>
  </si>
  <si>
    <t>RRS-2020-105130 ROMMER 10/500/1300 радиатор стальной панельный нижнее правое подключение Ventil</t>
  </si>
  <si>
    <t>RRS-2020-105140 ROMMER 10/500/1400 радиатор стальной панельный нижнее правое подключение Ventil</t>
  </si>
  <si>
    <t>RRS-2020-105160 ROMMER 10/500/1600 радиатор стальной панельный нижнее правое подключение Ventil</t>
  </si>
  <si>
    <t>RRS-2020-105170 ROMMER 10/500/1700 радиатор стальной панельный нижнее правое подключение Ventil</t>
  </si>
  <si>
    <t>RRS-2020-105180 ROMMER 10/500/1800 радиатор стальной панельный нижнее правое подключение Ventil</t>
  </si>
  <si>
    <t>RRS-2020-105190 ROMMER 10/500/1900 радиатор стальной панельный нижнее правое подключение Ventil</t>
  </si>
  <si>
    <t>RRS-2020-105200 ROMMER 10/500/2000 радиатор стальной панельный нижнее правое подключение Ventil</t>
  </si>
  <si>
    <t>RRS-2020-105210 ROMMER 10/500/2100 радиатор стальной панельный нижнее правое подключение Ventil</t>
  </si>
  <si>
    <t>RRS-2020-105220 ROMMER 10/500/2200 радиатор стальной панельный нижнее правое подключение Ventil</t>
  </si>
  <si>
    <t>RRS-2020-105230 ROMMER 10/500/2300 радиатор стальной панельный нижнее правое подключение Ventil</t>
  </si>
  <si>
    <t>RRS-2020-105240 ROMMER 10/500/2400 радиатор стальной панельный нижнее правое подключение Ventil</t>
  </si>
  <si>
    <t>RRS-2020-105250 ROMMER 10/500/2500 радиатор стальной панельный нижнее правое подключение Ventil</t>
  </si>
  <si>
    <t>RRS-2020-105260 ROMMER 10/500/2600 радиатор стальной панельный нижнее правое подключение Ventil</t>
  </si>
  <si>
    <t>RRS-2020-105280 ROMMER 10/500/2800 радиатор стальной панельный нижнее правое подключение Ventil</t>
  </si>
  <si>
    <t>RRS-2020-105300 ROMMER 10/500/3000 радиатор стальной панельный нижнее правое подключение Ventil</t>
  </si>
  <si>
    <t>RRS-2020-106040 ROMMER 10/600/400 радиатор стальной панельный нижнее правое подключение Ventil</t>
  </si>
  <si>
    <t>RRS-2020-106050 ROMMER 10/600/500 радиатор стальной панельный нижнее правое подключение Ventil</t>
  </si>
  <si>
    <t>RRS-2020-106060 ROMMER 10/600/600 радиатор стальной панельный нижнее правое подключение Ventil</t>
  </si>
  <si>
    <t>RRS-2020-106070 ROMMER 10/600/700 радиатор стальной панельный нижнее правое подключение Ventil</t>
  </si>
  <si>
    <t>RRS-2020-106080 ROMMER 10/600/800 радиатор стальной панельный нижнее правое подключение Ventil</t>
  </si>
  <si>
    <t>RRS-2020-106090 ROMMER 10/600/900 радиатор стальной панельный нижнее правое подключение Ventil</t>
  </si>
  <si>
    <t>RRS-2020-106100 ROMMER 10/600/1000 радиатор стальной панельный нижнее правое подключение Ventil</t>
  </si>
  <si>
    <t>RRS-2020-106110 ROMMER 10/600/1100 радиатор стальной панельный нижнее правое подключение Ventil</t>
  </si>
  <si>
    <t>RRS-2020-106120 ROMMER 10/600/1200 радиатор стальной панельный нижнее правое подключение Ventil</t>
  </si>
  <si>
    <t>RRS-2020-106130 ROMMER 10/600/1300 радиатор стальной панельный нижнее правое подключение Ventil</t>
  </si>
  <si>
    <t>RRS-2020-106140 ROMMER 10/600/1400 радиатор стальной панельный нижнее правое подключение Ventil</t>
  </si>
  <si>
    <t>RRS-2020-106150 ROMMER 10/600/1500 радиатор стальной панельный нижнее правое подключение Ventil</t>
  </si>
  <si>
    <t>RRS-2020-106160 ROMMER 10/600/1600 радиатор стальной панельный нижнее правое подключение Ventil</t>
  </si>
  <si>
    <t>RRS-2020-106170 ROMMER 10/600/1700 радиатор стальной панельный нижнее правое подключение Ventil</t>
  </si>
  <si>
    <t>RRS-2020-106180 ROMMER 10/600/1800 радиатор стальной панельный нижнее правое подключение Ventil</t>
  </si>
  <si>
    <t>RRS-2020-106190 ROMMER 10/600/1900 радиатор стальной панельный нижнее правое подключение Ventil</t>
  </si>
  <si>
    <t>RRS-2020-106200 ROMMER 10/600/2000 радиатор стальной панельный нижнее правое подключение Ventil</t>
  </si>
  <si>
    <t>RRS-2020-106210 ROMMER 10/600/2100 радиатор стальной панельный нижнее правое подключение Ventil</t>
  </si>
  <si>
    <t>RRS-2020-106220 ROMMER 10/600/2200 радиатор стальной панельный нижнее правое подключение Ventil</t>
  </si>
  <si>
    <t>RRS-2020-106230 ROMMER 10/600/2300 радиатор стальной панельный нижнее правое подключение Ventil</t>
  </si>
  <si>
    <t>RRS-2020-106240 ROMMER 10/600/2400 радиатор стальной панельный нижнее правое подключение Ventil</t>
  </si>
  <si>
    <t>RRS-2020-106250 ROMMER 10/600/2500 радиатор стальной панельный нижнее правое подключение Ventil</t>
  </si>
  <si>
    <t>RRS-2020-106260 ROMMER 10/600/2600 радиатор стальной панельный нижнее правое подключение Ventil</t>
  </si>
  <si>
    <t>RRS-2020-106280 ROMMER 10/600/2800 радиатор стальной панельный нижнее правое подключение Ventil</t>
  </si>
  <si>
    <t>RRS-2020-106300 ROMMER 10/600/3000 радиатор стальной панельный нижнее правое подключение Ventil</t>
  </si>
  <si>
    <t>RRS-2020-113040 ROMMER 11/300/400 радиатор стальной панельный нижнее правое подключение Ventil</t>
  </si>
  <si>
    <t>RRS-2020-113050 ROMMER 11/300/500 радиатор стальной панельный нижнее правое подключение Ventil</t>
  </si>
  <si>
    <t>RRS-2020-113060 ROMMER 11/300/600 радиатор стальной панельный нижнее правое подключение Ventil</t>
  </si>
  <si>
    <t>RRS-2020-113070 ROMMER 11/300/700 радиатор стальной панельный нижнее правое подключение Ventil</t>
  </si>
  <si>
    <t>RRS-2020-113080 ROMMER 11/300/800 радиатор стальной панельный нижнее правое подключение Ventil</t>
  </si>
  <si>
    <t>RRS-2020-113090 ROMMER 11/300/900 радиатор стальной панельный нижнее правое подключение Ventil</t>
  </si>
  <si>
    <t>RRS-2020-113100 ROMMER 11/300/1000 радиатор стальной панельный нижнее правое подключение Ventil</t>
  </si>
  <si>
    <t>RRS-2020-113110 ROMMER 11/300/1100 радиатор стальной панельный нижнее правое подключение Ventil</t>
  </si>
  <si>
    <t>RRS-2020-113120 ROMMER 11/300/1200 радиатор стальной панельный нижнее правое подключение Ventil</t>
  </si>
  <si>
    <t>RRS-2020-113130 ROMMER 11/300/1300 радиатор стальной панельный нижнее правое подключение Ventil</t>
  </si>
  <si>
    <t>RRS-2020-113140 ROMMER 11/300/1400 радиатор стальной панельный нижнее правое подключение Ventil</t>
  </si>
  <si>
    <t>RRS-2020-113150 ROMMER 11/300/1500 радиатор стальной панельный нижнее правое подключение Ventil</t>
  </si>
  <si>
    <t>RRS-2020-113160 ROMMER 11/300/1600 радиатор стальной панельный нижнее правое подключение Ventil</t>
  </si>
  <si>
    <t>RRS-2020-113170 ROMMER 11/300/1700 радиатор стальной панельный нижнее правое подключение Ventil</t>
  </si>
  <si>
    <t>RRS-2020-113180 ROMMER 11/300/1800 радиатор стальной панельный нижнее правое подключение Ventil</t>
  </si>
  <si>
    <t>RRS-2020-113190 ROMMER 11/300/1900 радиатор стальной панельный нижнее правое подключение Ventil</t>
  </si>
  <si>
    <t>RRS-2020-113200 ROMMER 11/300/2000 радиатор стальной панельный нижнее правое подключение Ventil</t>
  </si>
  <si>
    <t>RRS-2020-113210 ROMMER 11/300/2100 радиатор стальной панельный нижнее правое подключение Ventil</t>
  </si>
  <si>
    <t>RRS-2020-113220 ROMMER 11/300/2200 радиатор стальной панельный нижнее правое подключение Ventil</t>
  </si>
  <si>
    <t>RRS-2020-113230 ROMMER 11/300/2300 радиатор стальной панельный нижнее правое подключение Ventil</t>
  </si>
  <si>
    <t>RRS-2020-113240 ROMMER 11/300/2400 радиатор стальной панельный нижнее правое подключение Ventil</t>
  </si>
  <si>
    <t>RRS-2020-113250 ROMMER 11/300/2500 радиатор стальной панельный нижнее правое подключение Ventil</t>
  </si>
  <si>
    <t>RRS-2020-113260 ROMMER 11/300/2600 радиатор стальной панельный нижнее правое подключение Ventil</t>
  </si>
  <si>
    <t>RRS-2020-113280 ROMMER 11/300/2800 радиатор стальной панельный нижнее правое подключение Ventil</t>
  </si>
  <si>
    <t>RRS-2020-113300 ROMMER 11/300/3000 радиатор стальной панельный нижнее правое подключение Ventil</t>
  </si>
  <si>
    <t>RRS-2020-114040 ROMMER 11/400/400 радиатор стальной панельный нижнее правое подключение Ventil</t>
  </si>
  <si>
    <t>RRS-2020-114060 ROMMER 11/400/600 радиатор стальной панельный нижнее правое подключение Ventil</t>
  </si>
  <si>
    <t>RRS-2020-114110 ROMMER 11/400/1100 радиатор стальной панельный нижнее правое подключение Ventil</t>
  </si>
  <si>
    <t>RRS-2020-114130 ROMMER 11/400/1300 радиатор стальной панельный нижнее правое подключение Ventil</t>
  </si>
  <si>
    <t>RRS-2020-114150 ROMMER 11/400/1500 радиатор стальной панельный нижнее правое подключение Ventil</t>
  </si>
  <si>
    <t>RRS-2020-114160 ROMMER 11/400/1600 радиатор стальной панельный нижнее правое подключение Ventil</t>
  </si>
  <si>
    <t>RRS-2020-114170 ROMMER 11/400/1700 радиатор стальной панельный нижнее правое подключение Ventil</t>
  </si>
  <si>
    <t>RRS-2020-114180 ROMMER 11/400/1800 радиатор стальной панельный нижнее правое подключение Ventil</t>
  </si>
  <si>
    <t>RRS-2020-114190 ROMMER 11/400/1900 радиатор стальной панельный нижнее правое подключение Ventil</t>
  </si>
  <si>
    <t>RRS-2020-114200 ROMMER 11/400/2000 радиатор стальной панельный нижнее правое подключение Ventil</t>
  </si>
  <si>
    <t>RRS-2020-114210 ROMMER 11/400/2100 радиатор стальной панельный нижнее правое подключение Ventil</t>
  </si>
  <si>
    <t>RRS-2020-114220 ROMMER 11/400/2200 радиатор стальной панельный нижнее правое подключение Ventil</t>
  </si>
  <si>
    <t>RRS-2020-114230 ROMMER 11/400/2300 радиатор стальной панельный нижнее правое подключение Ventil</t>
  </si>
  <si>
    <t>RRS-2020-114240 ROMMER 11/400/2400 радиатор стальной панельный нижнее правое подключение Ventil</t>
  </si>
  <si>
    <t>RRS-2020-114250 ROMMER 11/400/2500 радиатор стальной панельный нижнее правое подключение Ventil</t>
  </si>
  <si>
    <t>RRS-2020-114260 ROMMER 11/400/2600 радиатор стальной панельный нижнее правое подключение Ventil</t>
  </si>
  <si>
    <t>RRS-2020-114280 ROMMER 11/400/2800 радиатор стальной панельный нижнее правое подключение Ventil</t>
  </si>
  <si>
    <t>RRS-2020-114300 ROMMER 11/400/3000 радиатор стальной панельный нижнее правое подключение Ventil</t>
  </si>
  <si>
    <t>RRS-2020-115040 ROMMER 11/500/400 радиатор стальной панельный нижнее правое подключение Ventil</t>
  </si>
  <si>
    <t>RRS-2020-115050 ROMMER 11/500/500 радиатор стальной панельный нижнее правое подключение Ventil</t>
  </si>
  <si>
    <t>RRS-2020-115060 ROMMER 11/500/600 радиатор стальной панельный нижнее правое подключение Ventil</t>
  </si>
  <si>
    <t>RRS-2020-115070 ROMMER 11/500/700 радиатор стальной панельный нижнее правое подключение Ventil</t>
  </si>
  <si>
    <t>RRS-2020-115080 ROMMER 11/500/800 радиатор стальной панельный нижнее правое подключение Ventil</t>
  </si>
  <si>
    <t>RRS-2020-115090 ROMMER 11/500/900 радиатор стальной панельный нижнее правое подключение Ventil</t>
  </si>
  <si>
    <t>RRS-2020-115100 ROMMER 11/500/1000 радиатор стальной панельный нижнее правое подключение Ventil</t>
  </si>
  <si>
    <t>RRS-2020-115110 ROMMER 11/500/1100 радиатор стальной панельный нижнее правое подключение Ventil</t>
  </si>
  <si>
    <t>RRS-2020-115120 ROMMER 11/500/1200 радиатор стальной панельный нижнее правое подключение Ventil</t>
  </si>
  <si>
    <t>RRS-2020-115130 ROMMER 11/500/1300 радиатор стальной панельный нижнее правое подключение Ventil</t>
  </si>
  <si>
    <t>RRS-2020-115140 ROMMER 11/500/1400 радиатор стальной панельный нижнее правое подключение Ventil</t>
  </si>
  <si>
    <t>RRS-2020-115150 ROMMER 11/500/1500 радиатор стальной панельный нижнее правое подключение Ventil</t>
  </si>
  <si>
    <t>RRS-2020-115160 ROMMER 11/500/1600 радиатор стальной панельный нижнее правое подключение Ventil</t>
  </si>
  <si>
    <t>RRS-2020-115170 ROMMER 11/500/1700 радиатор стальной панельный нижнее правое подключение Ventil</t>
  </si>
  <si>
    <t>RRS-2020-115180 ROMMER 11/500/1800 радиатор стальной панельный нижнее правое подключение Ventil</t>
  </si>
  <si>
    <t>RRS-2020-115190 ROMMER 11/500/1900 радиатор стальной панельный нижнее правое подключение Ventil</t>
  </si>
  <si>
    <t>RRS-2020-115200 ROMMER 11/500/2000 радиатор стальной панельный нижнее правое подключение Ventil</t>
  </si>
  <si>
    <t>RRS-2020-115210 ROMMER 11/500/2100 радиатор стальной панельный нижнее правое подключение Ventil</t>
  </si>
  <si>
    <t>RRS-2020-115220 ROMMER 11/500/2200 радиатор стальной панельный нижнее правое подключение Ventil</t>
  </si>
  <si>
    <t>RRS-2020-115230 ROMMER 11/500/2300 радиатор стальной панельный нижнее правое подключение Ventil</t>
  </si>
  <si>
    <t>RRS-2020-115240 ROMMER 11/500/2400 радиатор стальной панельный нижнее правое подключение Ventil</t>
  </si>
  <si>
    <t>RRS-2020-115250 ROMMER 11/500/2500 радиатор стальной панельный нижнее правое подключение Ventil</t>
  </si>
  <si>
    <t>RRS-2020-115260 ROMMER 11/500/2600 радиатор стальной панельный нижнее правое подключение Ventil</t>
  </si>
  <si>
    <t>RRS-2020-115280 ROMMER 11/500/2800 радиатор стальной панельный нижнее правое подключение Ventil</t>
  </si>
  <si>
    <t>RRS-2020-115300 ROMMER 11/500/3000 радиатор стальной панельный нижнее правое подключение Ventil</t>
  </si>
  <si>
    <t>RRS-2020-116040 ROMMER 11/600/400 радиатор стальной панельный нижнее правое подключение Ventil</t>
  </si>
  <si>
    <t>RRS-2020-116050 ROMMER 11/600/500радиатор стальной панельный нижнее правое подключение Ventil</t>
  </si>
  <si>
    <t>RRS-2020-116060 ROMMER 11/600/600 радиатор стальной панельный нижнее правое подключение Ventil</t>
  </si>
  <si>
    <t>RRS-2020-116070 ROMMER 11/600/700 радиатор стальной панельный нижнее правое подключение Ventil</t>
  </si>
  <si>
    <t>RRS-2020-116080 ROMMER 11/600/800 радиатор стальной панельный нижнее правое подключение Ventil</t>
  </si>
  <si>
    <t>RRS-2020-116090 ROMMER 11/600/900 радиатор стальной панельный нижнее правое подключение Ventil</t>
  </si>
  <si>
    <t>RRS-2020-116100 ROMMER 11/600/1000 радиатор стальной панельный нижнее правое подключение Ventil</t>
  </si>
  <si>
    <t>RRS-2020-116110 ROMMER 11/600/1100 радиатор стальной панельный нижнее правое подключение Ventil</t>
  </si>
  <si>
    <t>RRS-2020-116120 ROMMER 11/600/1200 радиатор стальной панельный нижнее правое подключение Ventil</t>
  </si>
  <si>
    <t>RRS-2020-116130 ROMMER 11/600/1300 радиатор стальной панельный нижнее правое подключение Ventil</t>
  </si>
  <si>
    <t>RRS-2020-116140 ROMMER 11/600/1400 радиатор стальной панельный нижнее правое подключение Ventil</t>
  </si>
  <si>
    <t>RRS-2020-116150 ROMMER 11/600/1500 радиатор стальной панельный нижнее правое подключение Ventil</t>
  </si>
  <si>
    <t>RRS-2020-116160 ROMMER 11/600/1600 радиатор стальной панельный нижнее правое подключение Ventil</t>
  </si>
  <si>
    <t>RRS-2020-116170 ROMMER 11/600/1700 радиатор стальной панельный нижнее правое подключение Ventil</t>
  </si>
  <si>
    <t>RRS-2020-116180 ROMMER 11/600/1800 радиатор стальной панельный нижнее правое подключение Ventil</t>
  </si>
  <si>
    <t>RRS-2020-116190 ROMMER 11/600/1900 радиатор стальной панельный нижнее правое подключение Ventil</t>
  </si>
  <si>
    <t>RRS-2020-116200 ROMMER 11/600/2000 радиатор стальной панельный нижнее правое подключение Ventil</t>
  </si>
  <si>
    <t>RRS-2020-116210 ROMMER 11/600/2100 радиатор стальной панельный нижнее правое подключение Ventil</t>
  </si>
  <si>
    <t>RRS-2020-116220 ROMMER 11/600/2200 радиатор стальной панельный нижнее правое подключение Ventil</t>
  </si>
  <si>
    <t>RRS-2020-116230 ROMMER 11/600/2300 радиатор стальной панельный нижнее правое подключение Ventil</t>
  </si>
  <si>
    <t>RRS-2020-116240 ROMMER 11/600/2400 радиатор стальной панельный нижнее правое подключение Ventil</t>
  </si>
  <si>
    <t>RRS-2020-116250 ROMMER 11/600/2500 радиатор стальной панельный нижнее правое подключение Ventil</t>
  </si>
  <si>
    <t>RRS-2020-116260 ROMMER 11/600/2600 радиатор стальной панельный нижнее правое подключение Ventil</t>
  </si>
  <si>
    <t>RRS-2020-116280 ROMMER 11/600/2800 радиатор стальной панельный нижнее правое подключение Ventil</t>
  </si>
  <si>
    <t>RRS-2020-116300 ROMMER 11/600/3000 радиатор стальной панельный нижнее правое подключение Ventil</t>
  </si>
  <si>
    <t>RRS-2020-203040 ROMMER 20/300/400 радиатор стальной панельный нижнее правое подключение Ventil</t>
  </si>
  <si>
    <t>RRS-2020-203050 ROMMER 20/300/500 радиатор стальной панельный нижнее правое подключение Ventil</t>
  </si>
  <si>
    <t>RRS-2020-203060 ROMMER 20/300/600 радиатор стальной панельный нижнее правое подключение Ventil</t>
  </si>
  <si>
    <t>RRS-2020-203070 ROMMER 20/300/700 радиатор стальной панельный нижнее правое подключение Ventil</t>
  </si>
  <si>
    <t>RRS-2020-203080 ROMMER 20/300/800 радиатор стальной панельный нижнее правое подключение Ventil</t>
  </si>
  <si>
    <t>RRS-2020-203090 ROMMER 20/300/900 радиатор стальной панельный нижнее правое подключение Ventil</t>
  </si>
  <si>
    <t>RRS-2020-203100 ROMMER 20/300/1000 радиатор стальной панельный нижнее правое подключение Ventil</t>
  </si>
  <si>
    <t>RRS-2020-203110 ROMMER 20/300/1100 радиатор стальной панельный нижнее правое подключение Ventil</t>
  </si>
  <si>
    <t>RRS-2020-203120 ROMMER 20/300/1200 радиатор стальной панельный нижнее правое подключение Ventil</t>
  </si>
  <si>
    <t>RRS-2020-203130 ROMMER 20/300/1300 радиатор стальной панельный нижнее правое подключение Ventil</t>
  </si>
  <si>
    <t>RRS-2020-203140 ROMMER 20/300/1400 радиатор стальной панельный нижнее подключение Ventil</t>
  </si>
  <si>
    <t>RRS-2020-203150 ROMMER 20/300/1500 радиатор стальной панельный нижнее правое подключение Ventil</t>
  </si>
  <si>
    <t>RRS-2020-203160 ROMMER 20/300/1600 радиатор стальной панельный нижнее правое подключение Ventil</t>
  </si>
  <si>
    <t>RRS-2020-203170 ROMMER 20/300/1700 радиатор стальной панельный нижнее правое подключение Ventil</t>
  </si>
  <si>
    <t>RRS-2020-203180 ROMMER 20/300/1800 радиатор стальной панельный нижнее правое подключение Ventil</t>
  </si>
  <si>
    <t>RRS-2020-203190 ROMMER 20/300/1900 радиатор стальной панельный нижнее правое подключение Ventil</t>
  </si>
  <si>
    <t>RRS-2020-203200 ROMMER 20/300/2000 радиатор стальной панельный нижнее правое подключение Ventil</t>
  </si>
  <si>
    <t>RRS-2020-203210 ROMMER 20/300/2100 радиатор стальной панельный нижнее правое подключение Ventil</t>
  </si>
  <si>
    <t>RRS-2020-203220 ROMMER 20/300/2200 радиатор стальной панельный нижнее правое подключение Ventil</t>
  </si>
  <si>
    <t>RRS-2020-203230 ROMMER 20/300/2300 радиатор стальной панельный нижнее правое подключение Ventil</t>
  </si>
  <si>
    <t>RRS-2020-203240 ROMMER 20/300/2400 радиатор стальной панельный нижнее правое подключение Ventil</t>
  </si>
  <si>
    <t>RRS-2020-203250 ROMMER 20/300/2500 радиатор стальной панельный нижнее правое подключение Ventil</t>
  </si>
  <si>
    <t>RRS-2020-203260 ROMMER 20/300/2600 радиатор стальной панельный нижнее правое подключение Ventil</t>
  </si>
  <si>
    <t>RRS-2020-203280 ROMMER 20/300/2800 радиатор стальной панельный нижнее правое подключение Ventil</t>
  </si>
  <si>
    <t>RRS-2020-203300 ROMMER 20/300/3000 радиатор стальной панельный нижнее правое подключение Ventil</t>
  </si>
  <si>
    <t>RRS-2020-204040 ROMMER 20/400/400 радиатор стальной панельный нижнее правое подключение Ventil</t>
  </si>
  <si>
    <t>RRS-2020-204060 ROMMER 20/400/600 радиатор стальной панельный нижнее правое подключение Ventil</t>
  </si>
  <si>
    <t>RRS-2020-204070 ROMMER 20/400/700 радиатор стальной панельный нижнее правое подключение Ventil</t>
  </si>
  <si>
    <t>RRS-2020-204080 ROMMER 20/400/800 радиатор стальной панельный нижнее правое подключение Ventil</t>
  </si>
  <si>
    <t>RRS-2020-204090 ROMMER 20/400/900 радиатор стальной панельный нижнее правое подключение Ventil</t>
  </si>
  <si>
    <t>RRS-2020-204100 ROMMER 20/400/1000 радиатор стальной панельный нижнее правое подключение Ventil</t>
  </si>
  <si>
    <t>RRS-2020-204110 ROMMER 20/400/1100 радиатор стальной панельный нижнее правое подключение Ventil</t>
  </si>
  <si>
    <t>RRS-2020-204120 ROMMER 20/400/1200 радиатор стальной панельный нижнее правое подключение Ventil</t>
  </si>
  <si>
    <t>RRS-2020-204130 ROMMER 20/400/1300 радиатор стальной панельный нижнее правое подключение Ventil</t>
  </si>
  <si>
    <t>RRS-2020-204140 ROMMER 20/400/1400 радиатор стальной панельный нижнее правое подключение Ventil</t>
  </si>
  <si>
    <t>RRS-2020-204150 ROMMER 20/400/1500 радиатор стальной панельный нижнее правое подключение Ventil</t>
  </si>
  <si>
    <t>RRS-2020-204160 ROMMER 20/400/1600 радиатор стальной панельный нижнее правое подключение Ventil</t>
  </si>
  <si>
    <t>RRS-2020-204170 ROMMER 20/400/1700 радиатор стальной панельный нижнее правое подключение Ventil</t>
  </si>
  <si>
    <t>RRS-2020-204180 ROMMER 20/400/1800 радиатор стальной панельный нижнее правое подключение Ventil</t>
  </si>
  <si>
    <t>RRS-2020-204190 ROMMER 20/400/1900 радиатор стальной панельный нижнее правое подключение Ventil</t>
  </si>
  <si>
    <t>RRS-2020-204200 ROMMER 20/400/2000 радиатор стальной панельный нижнее правое подключение Ventil</t>
  </si>
  <si>
    <t>RRS-2020-204210 ROMMER 20/400/2100 радиатор стальной панельный нижнее правое подключение Ventil</t>
  </si>
  <si>
    <t>RRS-2020-204220 ROMMER 20/400/2200 радиатор стальной панельный нижнее правое подключение Ventil</t>
  </si>
  <si>
    <t>RRS-2020-204230 ROMMER 20/400/2300 радиатор стальной панельный нижнее правое подключение Ventil</t>
  </si>
  <si>
    <t>RRS-2020-204240 ROMMER 20/400/2400 радиатор стальной панельный нижнее правое подключение Ventil</t>
  </si>
  <si>
    <t>RRS-2020-204250 ROMMER 20/400/2500 радиатор стальной панельный нижнее правое подключение Ventil</t>
  </si>
  <si>
    <t>RRS-2020-204260 ROMMER 20/400/2600 радиатор стальной панельный нижнее правое подключение Ventil</t>
  </si>
  <si>
    <t>RRS-2020-204280 ROMMER 20/400/2800 радиатор стальной панельный нижнее правое подключение Ventil</t>
  </si>
  <si>
    <t>RRS-2020-204300 ROMMER 20/400/3000 радиатор стальной панельный нижнее правое подключение Ventil</t>
  </si>
  <si>
    <t>RRS-2020-205040 ROMMER 20/500/400 радиатор стальной панельный нижнее правое подключение Ventil</t>
  </si>
  <si>
    <t>RRS-2020-205050 ROMMER 20/500/500 радиатор стальной панельный нижнее правое подключение Ventil</t>
  </si>
  <si>
    <t>RRS-2020-205060 ROMMER 20/500/600 радиатор стальной панельный нижнее правое подключение Ventil</t>
  </si>
  <si>
    <t>RRS-2020-205070 ROMMER 20/500/700 радиатор стальной панельный нижнее правое подключение Ventil</t>
  </si>
  <si>
    <t>RRS-2020-205080 ROMMER 20/500/800 радиатор стальной панельный нижнее правое подключение Ventil</t>
  </si>
  <si>
    <t>RRS-2020-205090 ROMMER 20/500/900 радиатор стальной панельный нижнее правое подключение Ventil</t>
  </si>
  <si>
    <t>RRS-2020-205100 ROMMER 20/500/1000 радиатор стальной панельный нижнее правое подключение Ventil</t>
  </si>
  <si>
    <t>RRS-2020-205110 ROMMER 20/500/1100 радиатор стальной панельный нижнее правое подключение Ventil</t>
  </si>
  <si>
    <t>RRS-2020-205120 ROMMER 20/500/1200 радиатор стальной панельный нижнее правое подключение Ventil</t>
  </si>
  <si>
    <t>RRS-2020-205130 ROMMER 20/500/1300 радиатор стальной панельный нижнее правое подключение Ventil</t>
  </si>
  <si>
    <t>RRS-2020-205140 ROMMER 20/500/1400 радиатор стальной панельный нижнее правое подключение Ventil</t>
  </si>
  <si>
    <t>RRS-2020-205150 ROMMER 20/500/1500 радиатор стальной панельный нижнее правое подключение Ventil</t>
  </si>
  <si>
    <t>RRS-2020-205160 ROMMER 20/500/1600 радиатор стальной панельный нижнее правое подключение Ventil</t>
  </si>
  <si>
    <t>RRS-2020-205180 ROMMER 20/500/1800 радиатор стальной панельный нижнее правое подключение Ventil</t>
  </si>
  <si>
    <t>RRS-2020-205190 ROMMER 20/500/1900 радиатор стальной панельный нижнее правое подключение Ventil</t>
  </si>
  <si>
    <t>RRS-2020-205200 ROMMER 20/500/2000 радиатор стальной панельный нижнее правое подключение Ventil</t>
  </si>
  <si>
    <t>RRS-2020-205210 ROMMER 20/500/2100 радиатор стальной панельный нижнее правое подключение Ventil</t>
  </si>
  <si>
    <t>RRS-2020-205220 ROMMER 20/500/2200 радиатор стальной панельный нижнее правое подключение Ventil</t>
  </si>
  <si>
    <t>RRS-2020-205230 ROMMER 20/500/2300 радиатор стальной панельный нижнее правое подключение Ventil</t>
  </si>
  <si>
    <t>RRS-2020-205240 ROMMER 20/500/2400 радиатор стальной панельный нижнее правое подключение Ventil</t>
  </si>
  <si>
    <t>RRS-2020-205250 ROMMER 20/500/2500 радиатор стальной панельный нижнее правое подключение Ventil</t>
  </si>
  <si>
    <t>RRS-2020-205260 ROMMER 20/500/2600 радиатор стальной панельный нижнее правое подключение Ventil</t>
  </si>
  <si>
    <t>RRS-2020-205280 ROMMER 20/500/2800 радиатор стальной панельный нижнее правое подключение Ventil</t>
  </si>
  <si>
    <t>RRS-2020-205300 ROMMER 20/500/3000 радиатор стальной панельный нижнее правое подключение Ventil</t>
  </si>
  <si>
    <t>RRS-2020-206040 ROMMER 20/600/400 радиатор стальной панельный нижнее правое подключение Ventil</t>
  </si>
  <si>
    <t>RRS-2020-206050 ROMMER 20/600/500 радиатор стальной панельный нижнее правое подключение Ventil</t>
  </si>
  <si>
    <t>RRS-2020-206060 ROMMER 20/600/600 радиатор стальной панельный нижнее правое подключение Ventil</t>
  </si>
  <si>
    <t>RRS-2020-206070 ROMMER 20/600/700 радиатор стальной панельный нижнее правое подключение Ventil</t>
  </si>
  <si>
    <t>RRS-2020-206080 ROMMER 20/600/800 радиатор стальной панельный нижнее правое подключение Ventil</t>
  </si>
  <si>
    <t>RRS-2020-206090 ROMMER 20/600/900 радиатор стальной панельный нижнее правое подключение Ventil</t>
  </si>
  <si>
    <t>RRS-2020-206100 ROMMER 20/600/1000 радиатор стальной панельный нижнее правое подключение Ventil</t>
  </si>
  <si>
    <t>RRS-2020-206110 ROMMER 20/600/1100 радиатор стальной панельный нижнее правое подключение Ventil</t>
  </si>
  <si>
    <t>RRS-2020-206120 ROMMER 20/600/1200 радиатор стальной панельный нижнее правое подключение Ventil</t>
  </si>
  <si>
    <t>RRS-2020-206130 ROMMER 20/600/1300 радиатор стальной панельный нижнее правое подключение Ventil</t>
  </si>
  <si>
    <t>RRS-2020-206140 ROMMER 20/600/1400 радиатор стальной панельный нижнее правое подключение Ventil</t>
  </si>
  <si>
    <t>RRS-2020-206150 ROMMER 20/600/1500 радиатор стальной панельный нижнее правое подключение Ventil</t>
  </si>
  <si>
    <t>RRS-2020-206160 ROMMER 20/600/1600 радиатор стальной панельный нижнее правое подключение Ventil</t>
  </si>
  <si>
    <t>RRS-2020-206170 ROMMER 20/600/1700 радиатор стальной панельный нижнее правое подключение Ventil</t>
  </si>
  <si>
    <t>RRS-2020-206180 ROMMER 20/600/1800 радиатор стальной панельный нижнее правое подключение Ventil</t>
  </si>
  <si>
    <t>RRS-2020-206190 ROMMER 20/600/1900 радиатор стальной панельный нижнее правое подключение Ventil</t>
  </si>
  <si>
    <t>RRS-2020-206200 ROMMER 20/600/2000 радиатор стальной панельный нижнее правое подключение Ventil</t>
  </si>
  <si>
    <t>RRS-2020-206210 ROMMER 20/600/2100 радиатор стальной панельный нижнее правое подключение Ventil</t>
  </si>
  <si>
    <t>RRS-2020-206220 ROMMER 20/600/2200 радиатор стальной панельный нижнее правое подключение Ventil</t>
  </si>
  <si>
    <t>RRS-2020-206230 ROMMER 20/600/2300 радиатор стальной панельный нижнее правое подключение Ventil</t>
  </si>
  <si>
    <t>RRS-2020-206240 ROMMER 20/600/2400 радиатор стальной панельный нижнее правое подключение Ventil</t>
  </si>
  <si>
    <t>RRS-2020-206250 ROMMER 20/600/2500 радиатор стальной панельный нижнее правое подключение Ventil</t>
  </si>
  <si>
    <t>RRS-2020-206260 ROMMER 20/600/2600 радиатор стальной панельный нижнее правое подключение Ventil</t>
  </si>
  <si>
    <t>RRS-2020-206280 ROMMER 20/600/2800 радиатор стальной панельный нижнее правое подключение Ventil</t>
  </si>
  <si>
    <t>RRS-2020-206300 ROMMER 20/600/3000 радиатор стальной панельный нижнее правое подключение Ventil</t>
  </si>
  <si>
    <t>RRS-2020-212060 ROMMER 21/200/600 радиатор стальной панельный нижнее подключение Ventil</t>
  </si>
  <si>
    <t>RRS-2020-212070 ROMMER 21/200/700 радиатор стальной панельный нижнее подключение Ventil</t>
  </si>
  <si>
    <t>RRS-2020-212100 ROMMER 21/200/1000 радиатор стальной панельный нижнее подключение Ventil</t>
  </si>
  <si>
    <t>RRS-2020-212110 ROMMER 21/200/1100 радиатор стальной панельный нижнее подключение Ventil</t>
  </si>
  <si>
    <t>RRS-2020-212120 ROMMER 21/200/1200 радиатор стальной панельный нижнее подключение Ventil</t>
  </si>
  <si>
    <t>RRS-2020-212130 ROMMER 21/200/1300 радиатор стальной панельный нижнее подключение Ventil</t>
  </si>
  <si>
    <t>RRS-2020-212140 ROMMER 21/200/1400 радиатор стальной панельный нижнее подключение Ventil</t>
  </si>
  <si>
    <t>RRS-2020-212150 ROMMER 21/200/1500 радиатор стальной панельный нижнее подключение Ventil</t>
  </si>
  <si>
    <t>RRS-2020-212160 ROMMER 21/200/1600 радиатор стальной панельный нижнее подключение Ventil</t>
  </si>
  <si>
    <t>RRS-2020-212170 ROMMER 21/200/1700 радиатор стальной панельный нижнее подключение Ventil</t>
  </si>
  <si>
    <t>RRS-2020-212180 ROMMER 21/200/1800 радиатор стальной панельный нижнее подключение Ventil</t>
  </si>
  <si>
    <t>RRS-2020-212190 ROMMER 21/200/1900 радиатор стальной панельный нижнее подключение Ventil</t>
  </si>
  <si>
    <t>RRS-2020-212200 ROMMER 21/200/2000 радиатор стальной панельный нижнее подключение Ventil</t>
  </si>
  <si>
    <t>RRS-2020-212210 ROMMER 21/200/2100 радиатор стальной панельный нижнее подключение Ventil</t>
  </si>
  <si>
    <t>RRS-2020-212220 ROMMER 21/200/2200 радиатор стальной панельный нижнее подключение Ventil</t>
  </si>
  <si>
    <t>RRS-2020-212230 ROMMER 21/200/2300 радиатор стальной панельный нижнее подключение Ventil</t>
  </si>
  <si>
    <t>RRS-2020-212240 ROMMER 21/200/2400 радиатор стальной панельный нижнее подключение Ventil</t>
  </si>
  <si>
    <t>RRS-2020-212250 ROMMER 21/200/2500 радиатор стальной панельный нижнее подключение Ventil</t>
  </si>
  <si>
    <t>RRS-2020-212260 ROMMER 21/200/2600 радиатор стальной панельный нижнее подключение Ventil</t>
  </si>
  <si>
    <t>RRS-2020-212280 ROMMER 21/200/2800 радиатор стальной панельный нижнее подключение Ventil</t>
  </si>
  <si>
    <t>RRS-2020-212300 ROMMER 21/200/3000 радиатор стальной панельный нижнее подключение Ventil</t>
  </si>
  <si>
    <t>RRS-2020-213040 ROMMER 21/300/400 радиатор стальной панельный нижнее правое подключение Ventil</t>
  </si>
  <si>
    <t>RRS-2020-213050 ROMMER 21/300/500 радиатор стальной панельный нижнее правое подключение Ventil</t>
  </si>
  <si>
    <t>RRS-2020-213060 ROMMER 21/300/600 радиатор стальной панельный нижнее правое подключение Ventil</t>
  </si>
  <si>
    <t>RRS-2020-213070 ROMMER 21/300/700 радиатор стальной панельный нижнее правое подключение Ventil</t>
  </si>
  <si>
    <t>RRS-2020-213080 ROMMER 21/300/800 радиатор стальной панельный нижнее правое подключение Ventil</t>
  </si>
  <si>
    <t>RRS-2020-213090 ROMMER 21/300/900 радиатор стальной панельный нижнее правое подключение Ventil</t>
  </si>
  <si>
    <t>RRS-2020-213100 ROMMER 21/300/1000 радиатор стальной панельный нижнее правое подключение Ventil</t>
  </si>
  <si>
    <t>RRS-2020-213110 ROMMER 21/300/1100 радиатор стальной панельный нижнее правое подключение Ventil</t>
  </si>
  <si>
    <t>RRS-2020-213120 ROMMER 21/300/1200 радиатор стальной панельный нижнее правое подключение Ventil</t>
  </si>
  <si>
    <t>RRS-2020-213130 ROMMER 21/300/1300 радиатор стальной панельный нижнее правое подключение Ventil</t>
  </si>
  <si>
    <t>RRS-2020-213140 ROMMER 21/300/1400 радиатор стальной панельный нижнее правое подключение Ventil</t>
  </si>
  <si>
    <t>RRS-2020-213150 ROMMER 21/300/1500 радиатор стальной панельный нижнее правое подключение Ventil</t>
  </si>
  <si>
    <t>RRS-2020-213160 ROMMER 21/300/1600 радиатор стальной панельный нижнее правое подключение Ventil</t>
  </si>
  <si>
    <t>RRS-2020-213170 ROMMER 21/300/1700 радиатор стальной панельный нижнее правое подключение Ventil</t>
  </si>
  <si>
    <t>RRS-2020-213180 ROMMER 21/300/1800 радиатор стальной панельный нижнее правое подключение Ventil</t>
  </si>
  <si>
    <t>RRS-2020-213190 ROMMER 21/300/1900 радиатор стальной панельный нижнее правое подключение Ventil</t>
  </si>
  <si>
    <t>RRS-2020-213200 ROMMER 21/300/2000 радиатор стальной панельный нижнее правое подключение Ventil</t>
  </si>
  <si>
    <t>RRS-2020-213210 ROMMER 21/300/2100 радиатор стальной панельный нижнее правое подключение Ventil</t>
  </si>
  <si>
    <t>RRS-2020-213220 ROMMER 21/300/2200 радиатор стальной панельный нижнее правое подключение Ventil</t>
  </si>
  <si>
    <t>RRS-2020-213230 ROMMER 21/300/2300 радиатор стальной панельный нижнее правое подключение Ventil</t>
  </si>
  <si>
    <t>RRS-2020-213240 ROMMER 21/300/2400 радиатор стальной панельный нижнее правое подключение Ventil</t>
  </si>
  <si>
    <t>RRS-2020-213250 ROMMER 21/300/2500 радиатор стальной панельный нижнее правое подключение Ventil</t>
  </si>
  <si>
    <t>RRS-2020-213260 ROMMER 21/300/2600 радиатор стальной панельный нижнее правое подключение Ventil</t>
  </si>
  <si>
    <t>RRS-2020-213280 ROMMER 21/300/2800 радиатор стальной панельный нижнее правое подключение Ventil</t>
  </si>
  <si>
    <t>RRS-2020-213300 ROMMER 21/300/3000 радиатор стальной панельный нижнее правое подключение Ventil</t>
  </si>
  <si>
    <t>RRS-2020-214040 ROMMER 21/400/400 радиатор стальной панельный нижнее правое подключение Ventil</t>
  </si>
  <si>
    <t>RRS-2020-214050 ROMMER 21/400/500 радиатор стальной панельный нижнее правое подключение Ventil</t>
  </si>
  <si>
    <t>RRS-2020-214080 ROMMER 21/400/800 радиатор стальной панельный нижнее правое подключение Ventil</t>
  </si>
  <si>
    <t>RRS-2020-214090 ROMMER 21/400/900 радиатор стальной панельный нижнее правое подключение Ventil</t>
  </si>
  <si>
    <t>RRS-2020-214100 ROMMER 21/400/1000 радиатор стальной панельный нижнее правое подключение Ventil</t>
  </si>
  <si>
    <t>RRS-2020-214110 ROMMER 21/400/1100 радиатор стальной панельный нижнее правое подключение Ventil</t>
  </si>
  <si>
    <t>RRS-2020-214130 ROMMER 21/400/1300 радиатор стальной панельный нижнее правое подключение Ventil     </t>
  </si>
  <si>
    <t>RRS-2020-214140 ROMMER 21/400/1400 радиатор стальной панельный нижнее правое подключение Ventil</t>
  </si>
  <si>
    <t>RRS-2020-214150 ROMMER 21/400/1500 радиатор стальной панельный нижнее правое подключение Ventil</t>
  </si>
  <si>
    <t>RRS-2020-214160 ROMMER 21/400/1600 радиатор стальной панельный нижнее правое подключение Ventil</t>
  </si>
  <si>
    <t>RRS-2020-214170 ROMMER 21/400/1700 радиатор стальной панельный нижнее правое подключение Ventil</t>
  </si>
  <si>
    <t>RRS-2020-214180 ROMMER 21/400/1800 радиатор стальной панельный нижнее правое подключение Ventil</t>
  </si>
  <si>
    <t>RRS-2020-214190 ROMMER 21/400/1900 радиатор стальной панельный нижнее правое подключение Ventil</t>
  </si>
  <si>
    <t>RRS-2020-214200 ROMMER 21/400/2000 радиатор стальной панельный нижнее правое подключение Ventil</t>
  </si>
  <si>
    <t>RRS-2020-214210 ROMMER 21/400/2100 радиатор стальной панельный нижнее правое подключение Ventil</t>
  </si>
  <si>
    <t>RRS-2020-214220 ROMMER 21/400/2200 радиатор стальной панельный нижнее правое подключение Ventil</t>
  </si>
  <si>
    <t>RRS-2020-214230 ROMMER 21/400/2300 радиатор стальной панельный нижнее правое подключение Ventil</t>
  </si>
  <si>
    <t>RRS-2020-214240 ROMMER 21/400/2400 радиатор стальной панельный нижнее правое подключение Ventil</t>
  </si>
  <si>
    <t>RRS-2020-214250 ROMMER 21/400/2500 радиатор стальной панельный нижнее правое подключение Ventil</t>
  </si>
  <si>
    <t>RRS-2020-214260 ROMMER 21/400/2600 радиатор стальной панельный нижнее правое подключение Ventil</t>
  </si>
  <si>
    <t>RRS-2020-214280 ROMMER 21/400/2800 радиатор стальной панельный нижнее правое подключение Ventil</t>
  </si>
  <si>
    <t>RRS-2020-214300 ROMMER 21/400/3000 радиатор стальной панельный нижнее правое подключение Ventil</t>
  </si>
  <si>
    <t>RRS-2020-215040 ROMMER 21/500/400 радиатор стальной панельный нижнее правое подключение Ventil</t>
  </si>
  <si>
    <t>RRS-2020-215050 ROMMER 21/500/500 радиатор стальной панельный нижнее правое подключение Ventil</t>
  </si>
  <si>
    <t>RRS-2020-215060 ROMMER 21/500/600 радиатор стальной панельный нижнее правое подключение Ventil</t>
  </si>
  <si>
    <t>RRS-2020-215070 ROMMER 21/500/700 радиатор стальной панельный нижнее правое подключение Ventil</t>
  </si>
  <si>
    <t>RRS-2020-215080 ROMMER 21/500/800 радиатор стальной панельный нижнее правое подключение Ventil</t>
  </si>
  <si>
    <t>RRS-2020-215090 ROMMER 21/500/900 радиатор стальной панельный нижнее правое подключение Ventil</t>
  </si>
  <si>
    <t>RRS-2020-215100 ROMMER 21/500/1000 радиатор стальной панельный нижнее правое подключение Ventil</t>
  </si>
  <si>
    <t>RRS-2020-215110 ROMMER 21/500/1100 радиатор стальной панельный нижнее правое подключение Ventil</t>
  </si>
  <si>
    <t>RRS-2020-215120 ROMMER 21/500/1200 радиатор стальной панельный нижнее правое подключение Ventil</t>
  </si>
  <si>
    <t>RRS-2020-215130 ROMMER 21/500/1300 радиатор стальной панельный нижнее правое подключение Ventil</t>
  </si>
  <si>
    <t>RRS-2020-215140 ROMMER 21/500/1400 радиатор стальной панельный нижнее правое подключение Ventil</t>
  </si>
  <si>
    <t>RRS-2020-215150 ROMMER 21/500/1500 радиатор стальной панельный нижнее правое подключение Ventil</t>
  </si>
  <si>
    <t>RRS-2020-215160 ROMMER 21/500/1600 радиатор стальной панельный нижнее правое подключение Ventil</t>
  </si>
  <si>
    <t>RRS-2020-215170 ROMMER 21/500/1700 радиатор стальной панельный нижнее правое подключение Ventil</t>
  </si>
  <si>
    <t>RRS-2020-215180 ROMMER 21/500/1800 радиатор стальной панельный нижнее правое подключение Ventil</t>
  </si>
  <si>
    <t>RRS-2020-215190 ROMMER 21/500/1900 радиатор стальной панельный нижнее правое подключение Ventil</t>
  </si>
  <si>
    <t>RRS-2020-215200 ROMMER 21/500/2000 радиатор стальной панельный нижнее правое подключение Ventil</t>
  </si>
  <si>
    <t>RRS-2020-215210 ROMMER 21/500/2100 радиатор стальной панельный нижнее правое подключение Ventil</t>
  </si>
  <si>
    <t>RRS-2020-215220 ROMMER 21/500/2200 радиатор стальной панельный нижнее правое подключение Ventil</t>
  </si>
  <si>
    <t>RRS-2020-215230 ROMMER 21/500/2300 радиатор стальной панельный нижнее правое подключение Ventil</t>
  </si>
  <si>
    <t>RRS-2020-215240 ROMMER 21/500/2400 радиатор стальной панельный нижнее правое подключение Ventil</t>
  </si>
  <si>
    <t>RRS-2020-215250 ROMMER 21/500/2500 радиатор стальной панельный нижнее правое подключение Ventil</t>
  </si>
  <si>
    <t>RRS-2020-215260 ROMMER 21/500/2600 радиатор стальной панельный нижнее правое подключение Ventil</t>
  </si>
  <si>
    <t>RRS-2020-215280 ROMMER 21/500/2800 радиатор стальной панельный нижнее правое подключение Ventil</t>
  </si>
  <si>
    <t>RRS-2020-215300 ROMMER 21/500/3000 радиатор стальной панельный нижнее правое подключение Ventil</t>
  </si>
  <si>
    <t>RRS-2020-216040 ROMMER 21/600/400 радиатор стальной панельный нижнее правое подключение Ventil</t>
  </si>
  <si>
    <t>RRS-2020-216050 ROMMER 21/600/500 радиатор стальной панельный нижнее правое подключение Ventil</t>
  </si>
  <si>
    <t>RRS-2020-216060 ROMMER 21/600/600 радиатор стальной панельный нижнее правое подключение Ventil</t>
  </si>
  <si>
    <t>RRS-2020-216070 ROMMER 21/600/700 радиатор стальной панельный нижнее правое подключение Ventil</t>
  </si>
  <si>
    <t>RRS-2020-216080 ROMMER 21/600/800 радиатор стальной панельный нижнее правое подключение Ventil</t>
  </si>
  <si>
    <t>RRS-2020-216090 ROMMER 21/600/900 радиатор стальной панельный нижнее правое подключение Ventil</t>
  </si>
  <si>
    <t>RRS-2020-216100 ROMMER 21/600/1000 радиатор стальной панельный нижнее правое подключение Ventil</t>
  </si>
  <si>
    <t>RRS-2020-216110 ROMMER 21/600/1100 радиатор стальной панельный нижнее правое подключение Ventil</t>
  </si>
  <si>
    <t>RRS-2020-216120 ROMMER 21/600/1200 радиатор стальной панельный нижнее правое подключение Ventil</t>
  </si>
  <si>
    <t>RRS-2020-216130 ROMMER 21/600/1300 радиатор стальной панельный нижнее правое подключение Ventil</t>
  </si>
  <si>
    <t>RRS-2020-216140 ROMMER 21/600/1400 радиатор стальной панельный нижнее правое подключение Ventil</t>
  </si>
  <si>
    <t>RRS-2020-216150 ROMMER 21/600/1500 радиатор стальной панельный нижнее правое подключение Ventil</t>
  </si>
  <si>
    <t>RRS-2020-216160 ROMMER 21/600/1600 радиатор стальной панельный нижнее правое подключение Ventil</t>
  </si>
  <si>
    <t>RRS-2020-216170 ROMMER 21/600/1700 радиатор стальной панельный нижнее правое подключение Ventil</t>
  </si>
  <si>
    <t>RRS-2020-216180 ROMMER 21/600/1800 радиатор стальной панельный нижнее правое подключение Ventil</t>
  </si>
  <si>
    <t>RRS-2020-216190 ROMMER 21/600/1900 радиатор стальной панельный нижнее правое подключение Ventil</t>
  </si>
  <si>
    <t>RRS-2020-216200 ROMMER 21/600/2000 радиатор стальной панельный нижнее правое подключение Ventil</t>
  </si>
  <si>
    <t>RRS-2020-216210 ROMMER 21/600/2100 радиатор стальной панельный нижнее правое подключение Ventil</t>
  </si>
  <si>
    <t>RRS-2020-216220 ROMMER 21/600/2200 радиатор стальной панельный нижнее правое подключение Ventil</t>
  </si>
  <si>
    <t>RRS-2020-216230 ROMMER 21/600/2300 радиатор стальной панельный нижнее правое подключение Ventil</t>
  </si>
  <si>
    <t>RRS-2020-216240 ROMMER 21/600/2400 радиатор стальной панельный нижнее правое подключение Ventil</t>
  </si>
  <si>
    <t>RRS-2020-216250 ROMMER 21/600/2500 радиатор стальной панельный нижнее правое подключение Ventil</t>
  </si>
  <si>
    <t>RRS-2020-216260 ROMMER 21/600/2600 радиатор стальной панельный нижнее правое подключение Ventil</t>
  </si>
  <si>
    <t>RRS-2020-216280 ROMMER 21/600/2800 радиатор стальной панельный нижнее правое подключение Ventil</t>
  </si>
  <si>
    <t>RRS-2020-216300 ROMMER 21/600/3000 радиатор стальной панельный нижнее правое подключение Ventil</t>
  </si>
  <si>
    <t>RRS-2020-222060 ROMMER 22/200/600 радиатор стальной панельный нижнее подключение Ventil</t>
  </si>
  <si>
    <t>RRS-2020-222070 ROMMER 22/200/700 радиатор стальной панельный нижнее подключение Ventil</t>
  </si>
  <si>
    <t>RRS-2020-222080 ROMMER 22/200/800 радиатор стальной панельный нижнее подключение Ventil</t>
  </si>
  <si>
    <t>RRS-2020-222090 ROMMER 22/200/900 радиатор стальной панельный нижнее подключение Ventil</t>
  </si>
  <si>
    <t>RRS-2020-222100 ROMMER 22/200/1000 радиатор стальной панельный нижнее подключение Ventil</t>
  </si>
  <si>
    <t>RRS-2020-222110 ROMMER 22/200/1100 радиатор стальной панельный нижнее подключение Ventil</t>
  </si>
  <si>
    <t>RRS-2020-222130 ROMMER 22/200/1300 радиатор стальной панельный нижнее подключение Venti</t>
  </si>
  <si>
    <t>RRS-2020-222150 ROMMER 22/200/1500 радиатор стальной панельный нижнее подключение Ventil</t>
  </si>
  <si>
    <t>RRS-2020-222160 ROMMER 22/200/1600 радиатор стальной панельный нижнее подключение Ventil</t>
  </si>
  <si>
    <t>RRS-2020-222180 ROMMER 22/200/1800 радиатор стальной панельный нижнее подключение Venti</t>
  </si>
  <si>
    <t>RRS-2020-222190 ROMMER 22/200/1900 радиатор стальной панельный нижнее подключение Ventil</t>
  </si>
  <si>
    <t>RRS-2020-222210 ROMMER 22/200/2100 радиатор стальной панельный нижнее подключение Ventil</t>
  </si>
  <si>
    <t>RRS-2020-222220 ROMMER 22/200/2200 радиатор стальной панельный нижнее подключение Ventil</t>
  </si>
  <si>
    <t>RRS-2020-222230 ROMMER 22/200/2300 радиатор стальной панельный нижнее подключение Ventil</t>
  </si>
  <si>
    <t>RRS-2020-222240 ROMMER 22/200/2400 радиатор стальной панельный нижнее подключение Ventil</t>
  </si>
  <si>
    <t>RRS-2020-222250 ROMMER 22/200/2500 радиатор стальной панельный нижнее подключение Ventil</t>
  </si>
  <si>
    <t>RRS-2020-222300 ROMMER 22/200/3000 радиатор стальной панельный нижнее подключение Ventil</t>
  </si>
  <si>
    <t>RRS-2020-223040 ROMMER 22/300/400 радиатор стальной панельный нижнее правое подключение Ventil</t>
  </si>
  <si>
    <t>RRS-2020-223050 ROMMER 22/300/500 радиатор стальной панельный нижнее правое подключение Ventil</t>
  </si>
  <si>
    <t>RRS-2020-223060 ROMMER 22/300/600 радиатор стальной панельный нижнее правое подключение Ventil</t>
  </si>
  <si>
    <t>RRS-2020-223070 ROMMER 22/300/700 радиатор стальной панельный нижнее правое подключение Ventil</t>
  </si>
  <si>
    <t>RRS-2020-223080 ROMMER 22/300/800 радиатор стальной панельный нижнее правое подключение Ventil</t>
  </si>
  <si>
    <t>RRS-2020-223090 ROMMER 22/300/900 радиатор стальной панельный нижнее правое подключение Ventil</t>
  </si>
  <si>
    <t>RRS-2020-223100 ROMMER 22/300/1000 радиатор стальной панельный нижнее правое подключение Ventil</t>
  </si>
  <si>
    <t>RRS-2020-223110 ROMMER 22/300/1100 радиатор стальной панельный нижнее правое подключение Ventil</t>
  </si>
  <si>
    <t>RRS-2020-223120 ROMMER 22/300/1200 радиатор стальной панельный нижнее правое подключение Ventil</t>
  </si>
  <si>
    <t>RRS-2020-223130 ROMMER 22/300/1300 радиатор стальной панельный нижнее правое подключение Ventil</t>
  </si>
  <si>
    <t>RRS-2020-223140 ROMMER 22/300/1400 радиатор стальной панельный нижнее правое подключение Ventil</t>
  </si>
  <si>
    <t>RRS-2020-223150 ROMMER 22/300/1500 радиатор стальной панельный нижнее правое подключение Ventil</t>
  </si>
  <si>
    <t>RRS-2020-223160 ROMMER 22/300/1600 радиатор стальной панельный нижнее правое подключение Ventil</t>
  </si>
  <si>
    <t>RRS-2020-223170 ROMMER 22/300/1700 радиатор стальной панельный нижнее правое подключение Ventil</t>
  </si>
  <si>
    <t>RRS-2020-223180 ROMMER 22/300/1800 радиатор стальной панельный нижнее правое подключение Ventil</t>
  </si>
  <si>
    <t>RRS-2020-223190 ROMMER 22/300/1900 радиатор стальной панельный нижнее правое подключение Ventil</t>
  </si>
  <si>
    <t>RRS-2020-223200 ROMMER 22/300/2000 радиатор стальной панельный нижнее правое подключение Ventil</t>
  </si>
  <si>
    <t>RRS-2020-223210 ROMMER 22/300/2100 радиатор стальной панельный нижнее правое подключение Ventil</t>
  </si>
  <si>
    <t>RRS-2020-223220 ROMMER 22/300/2200 радиатор стальной панельный нижнее правое подключение Ventil</t>
  </si>
  <si>
    <t>RRS-2020-223230 ROMMER 22/300/2300 радиатор стальной панельный нижнее правое подключение Ventil</t>
  </si>
  <si>
    <t>RRS-2020-223240 ROMMER 22/300/2400 радиатор стальной панельный нижнее правое подключение Ventil</t>
  </si>
  <si>
    <t>RRS-2020-223250 ROMMER 22/300/2500 радиатор стальной панельный нижнее правое подключение Ventil</t>
  </si>
  <si>
    <t>RRS-2020-223260 ROMMER 22/300/2600 радиатор стальной панельный нижнее правое подключение Ventil</t>
  </si>
  <si>
    <t>RRS-2020-223280 ROMMER 22/300/2800 радиатор стальной панельный нижнее правое подключение Ventil</t>
  </si>
  <si>
    <t>RRS-2020-223300 ROMMER 22/300/3000 радиатор стальной панельный нижнее правое подключение Ventil</t>
  </si>
  <si>
    <t>RRS-2020-224070 ROMMER 22/400/700 радиатор стальной панельный нижнее правое подключение Ventil</t>
  </si>
  <si>
    <t>RRS-2020-224090 ROMMER 22/400/900 радиатор стальной панельный нижнее правое подключение Ventil</t>
  </si>
  <si>
    <t>RRS-2020-224240 ROMMER 22/400/2400 радиатор стальной панельный нижнее правое подключение Ventil</t>
  </si>
  <si>
    <t>RRS-2020-224250 ROMMER 22/400/2500 радиатор стальной панельный нижнее правое подключение Ventil</t>
  </si>
  <si>
    <t>RRS-2020-224260 ROMMER 22/400/2600 радиатор стальной панельный нижнее правое подключение Ventil</t>
  </si>
  <si>
    <t>RRS-2020-224280 ROMMER 22/400/2800 радиатор стальной панельный нижнее правое подключение Ventil</t>
  </si>
  <si>
    <t>RRS-2020-225040 ROMMER 22/500/400 радиатор стальной панельный нижнее правое подключение Ventil</t>
  </si>
  <si>
    <t>RRS-2020-225050 ROMMER 22/500/500 радиатор стальной панельный нижнее правое подключение Ventil</t>
  </si>
  <si>
    <t>RRS-2020-225060 ROMMER 22/500/600 радиатор стальной панельный нижнее правое подключение Ventil</t>
  </si>
  <si>
    <t>RRS-2020-225070 ROMMER 22/500/700 радиатор стальной панельный нижнее правое подключение Ventil</t>
  </si>
  <si>
    <t>RRS-2020-225080 ROMMER 22/500/800 радиатор стальной панельный нижнее правое подключение Ventil</t>
  </si>
  <si>
    <t>RRS-2020-225090 ROMMER 22/500/900 радиатор стальной панельный нижнее правое подключение Ventil</t>
  </si>
  <si>
    <t>RRS-2020-225100 ROMMER 22/500/1000 радиатор стальной панельный нижнее правое подключение Ventil</t>
  </si>
  <si>
    <t>RRS-2020-225110 ROMMER 22/500/1100 радиатор стальной панельный нижнее правое подключение Ventil</t>
  </si>
  <si>
    <t>RRS-2020-225120 ROMMER 22/500/1200 радиатор стальной панельный нижнее правое подключение Ventil</t>
  </si>
  <si>
    <t>RRS-2020-225130 ROMMER 22/500/1300 радиатор стальной панельный нижнее правое подключение Ventil</t>
  </si>
  <si>
    <t>RRS-2020-225140 ROMMER 22/500/1400 радиатор стальной панельный нижнее правое подключение Ventil</t>
  </si>
  <si>
    <t>RRS-2020-225150 ROMMER 22/500/1500 радиатор стальной панельный нижнее правое подключение Ventil</t>
  </si>
  <si>
    <t>RRS-2020-225160 ROMMER 22/500/1600 радиатор стальной панельный нижнее правое подключение Ventil</t>
  </si>
  <si>
    <t>RRS-2020-225170 ROMMER 22/500/1700 радиатор стальной панельный нижнее правое подключение Ventil</t>
  </si>
  <si>
    <t>RRS-2020-225180 ROMMER 22/500/1800 радиатор стальной панельный нижнее правое подключение Ventil</t>
  </si>
  <si>
    <t>RRS-2020-225190 ROMMER 22/500/1900 радиатор стальной панельный нижнее правое подключение Ventil</t>
  </si>
  <si>
    <t>RRS-2020-225200 ROMMER 22/500/2000 радиатор стальной панельный нижнее правое подключение Ventil</t>
  </si>
  <si>
    <t>RRS-2020-225210 ROMMER 22/500/2100 радиатор стальной панельный нижнее правое подключение Ventil</t>
  </si>
  <si>
    <t>RRS-2020-225220 ROMMER 22/500/2200 радиатор стальной панельный нижнее правое подключение Ventil</t>
  </si>
  <si>
    <t>RRS-2020-225230 ROMMER 22/500/2300 радиатор стальной панельный нижнее правое подключение Ventil</t>
  </si>
  <si>
    <t>RRS-2020-225240 ROMMER 22/500/2400 радиатор стальной панельный нижнее правое подключение Ventil</t>
  </si>
  <si>
    <t>RRS-2020-225250 ROMMER 22/500/2500 радиатор стальной панельный нижнее правое подключение Ventil</t>
  </si>
  <si>
    <t>RRS-2020-225260 ROMMER 22/500/2600 радиатор стальной панельный нижнее правое подключение Ventil</t>
  </si>
  <si>
    <t>RRS-2020-225280 ROMMER 22/500/2800 радиатор стальной панельный нижнее правое подключение Ventil</t>
  </si>
  <si>
    <t>RRS-2020-225300 ROMMER 22/500/3000 радиатор стальной панельный нижнее правое подключение Ventil</t>
  </si>
  <si>
    <t>RRS-2020-226040 ROMMER 22/600/400 радиатор стальной панельный нижнее правое подключение Ventil</t>
  </si>
  <si>
    <t>RRS-2020-226050 ROMMER 22/600/500 радиатор стальной панельный нижнее правое подключение Ventil</t>
  </si>
  <si>
    <t>RRS-2020-226060 ROMMER 22/600/600 радиатор стальной панельный нижнее правое подключение Ventil</t>
  </si>
  <si>
    <t>RRS-2020-226070 ROMMER 22/600/700 радиатор стальной панельный нижнее правое подключение Ventil</t>
  </si>
  <si>
    <t>RRS-2020-226080 ROMMER 22/600/800 радиатор стальной панельный нижнее правое подключение Ventil</t>
  </si>
  <si>
    <t>RRS-2020-226090 ROMMER 22/600/900 радиатор стальной панельный нижнее правое подключение Ventil</t>
  </si>
  <si>
    <t>RRS-2020-226100 ROMMER 22/600/1000 радиатор стальной панельный нижнее правое подключение Ventil</t>
  </si>
  <si>
    <t>RRS-2020-226110 ROMMER 22/600/1100 радиатор стальной панельный нижнее правое подключение Ventil</t>
  </si>
  <si>
    <t>RRS-2020-226120 ROMMER 22/600/1200 радиатор стальной панельный нижнее правое подключение Ventil</t>
  </si>
  <si>
    <t>RRS-2020-226130 ROMMER 22/600/1300 радиатор стальной панельный нижнее правое подключение Ventil</t>
  </si>
  <si>
    <t>RRS-2020-226140 ROMMER 22/600/1400 радиатор стальной панельный нижнее правое подключение Ventil</t>
  </si>
  <si>
    <t>RRS-2020-226150 ROMMER 22/600/1500 радиатор стальной панельный нижнее правое подключение Ventil</t>
  </si>
  <si>
    <t>RRS-2020-226160 ROMMER 22/600/1600 радиатор стальной панельный нижнее правое подключение Ventil</t>
  </si>
  <si>
    <t>RRS-2020-226170 ROMMER 22/600/1700 радиатор стальной панельный нижнее правое подключение Ventil</t>
  </si>
  <si>
    <t>RRS-2020-226180 ROMMER 22/600/1800 радиатор стальной панельный нижнее правое подключение Ventil</t>
  </si>
  <si>
    <t>RRS-2020-226190 ROMMER 22/600/1900 радиатор стальной панельный нижнее правое подключение Ventil</t>
  </si>
  <si>
    <t>RRS-2020-226200 ROMMER 22/600/2000 радиатор стальной панельный нижнее правое подключение Ventil</t>
  </si>
  <si>
    <t>RRS-2020-226210 ROMMER 22/600/2100 радиатор стальной панельный нижнее правое подключение Ventil</t>
  </si>
  <si>
    <t>RRS-2020-226220 ROMMER 22/600/2200 радиатор стальной панельный нижнее правое подключение Ventil</t>
  </si>
  <si>
    <t>RRS-2020-226230 ROMMER 22/600/2300 радиатор стальной панельный нижнее правое подключение Ventil</t>
  </si>
  <si>
    <t>RRS-2020-226240 ROMMER 22/600/2400 радиатор стальной панельный нижнее правое подключение Ventil</t>
  </si>
  <si>
    <t>RRS-2020-226250 ROMMER 22/600/2500 радиатор стальной панельный нижнее правое подключение Ventil</t>
  </si>
  <si>
    <t>RRS-2020-226260 ROMMER 22/600/2600 радиатор стальной панельный нижнее правое подключение Ventil</t>
  </si>
  <si>
    <t>RRS-2020-226280 ROMMER 22/600/2800 радиатор стальной панельный нижнее правое подключение Ventil</t>
  </si>
  <si>
    <t>RRS-2020-226300 ROMMER 22/600/3000 радиатор стальной панельный нижнее правое подключение Ventil</t>
  </si>
  <si>
    <t>RRS-2020-303040 ROMMER 30/300/400 радиатор стальной панельный нижнее правое подключение Ventil</t>
  </si>
  <si>
    <t>RRS-2020-303050 ROMMER 30/300/500 радиатор стальной панельный нижнее правое подключение Ventil</t>
  </si>
  <si>
    <t>RRS-2020-303060 ROMMER 30/300/600 радиатор стальной панельный нижнее правое подключение Ventil</t>
  </si>
  <si>
    <t>RRS-2020-303070 ROMMER 30/300/700 радиатор стальной панельный нижнее правое подключение Ventil</t>
  </si>
  <si>
    <t>RRS-2020-303080 ROMMER 30/300/800 радиатор стальной панельный нижнее правое подключение Ventil</t>
  </si>
  <si>
    <t>RRS-2020-303090 ROMMER 30/300/900 радиатор стальной панельный нижнее правое подключение Ventil</t>
  </si>
  <si>
    <t>RRS-2020-303100 ROMMER 30/300/1000 радиатор стальной панельный нижнее правое подключение Ventil</t>
  </si>
  <si>
    <t>RRS-2020-303110 ROMMER 30/300/1100 радиатор стальной панельный нижнее правое подключение Ventil</t>
  </si>
  <si>
    <t>RRS-2020-303120 ROMMER 30/300/1200 радиатор стальной панельный нижнее правое подключение Ventil</t>
  </si>
  <si>
    <t>RRS-2020-303130 ROMMER 30/300/1300 радиатор стальной панельный нижнее правое подключение Ventil</t>
  </si>
  <si>
    <t>RRS-2020-303140 ROMMER 30/300/1400 радиатор стальной панельный нижнее правое подключение Ventil</t>
  </si>
  <si>
    <t>RRS-2020-303150 ROMMER 30/300/1500 радиатор стальной панельный нижнее правое подключение Ventil</t>
  </si>
  <si>
    <t>RRS-2020-303160 ROMMER 30/300/1600 радиатор стальной панельный нижнее правое подключение Ventil</t>
  </si>
  <si>
    <t>RRS-2020-303170 ROMMER 30/300/1700 радиатор стальной панельный нижнее правое подключение Ventil</t>
  </si>
  <si>
    <t>RRS-2020-303180 ROMMER 30/300/1800 радиатор стальной панельный нижнее правое подключение Ventil</t>
  </si>
  <si>
    <t>RRS-2020-303190 ROMMER 30/300/1900 радиатор стальной панельный нижнее правое подключение Ventil</t>
  </si>
  <si>
    <t>RRS-2020-303200 ROMMER 30/300/2000 радиатор стальной панельный нижнее правое подключение Ventil</t>
  </si>
  <si>
    <t>RRS-2020-303210 ROMMER 30/300/2100 радиатор стальной панельный нижнее правое подключение Ventil</t>
  </si>
  <si>
    <t>RRS-2020-303220 ROMMER 30/300/2200 радиатор стальной панельный нижнее правое подключение Ventil</t>
  </si>
  <si>
    <t>RRS-2020-303230 ROMMER 30/300/2300 радиатор стальной панельный нижнее правое подключение Ventil</t>
  </si>
  <si>
    <t>RRS-2020-303240 ROMMER 30/300/2400 радиатор стальной панельный нижнее правое подключение Ventil</t>
  </si>
  <si>
    <t>RRS-2020-303250 ROMMER 30/300/2500 радиатор стальной панельный нижнее правое подключение Ventil</t>
  </si>
  <si>
    <t>RRS-2020-303260 ROMMER 30/300/2600 радиатор стальной панельный нижнее правое подключение Ventil</t>
  </si>
  <si>
    <t>RRS-2020-303280 ROMMER 30/300/2800 радиатор стальной панельный нижнее правое подключение Ventil</t>
  </si>
  <si>
    <t>RRS-2020-303300 ROMMER 30/300/3000 радиатор стальной панельный нижнее правое подключение Ventil</t>
  </si>
  <si>
    <t>RRS-2020-304040 ROMMER 30/400/400 радиатор стальной панельный нижнее правое подключение Ventil</t>
  </si>
  <si>
    <t>RRS-2020-304050 ROMMER 30/400/500 радиатор стальной панельный нижнее правое подключение Ventil</t>
  </si>
  <si>
    <t>RRS-2020-304060 ROMMER 30/400/600 радиатор стальной панельный нижнее правое подключение Ventil</t>
  </si>
  <si>
    <t>RRS-2020-304070 ROMMER 30/400/700 радиатор стальной панельный нижнее правое подключение Ventil</t>
  </si>
  <si>
    <t>RRS-2020-304080 ROMMER 30/400/800 радиатор стальной панельный нижнее правое подключение Ventil</t>
  </si>
  <si>
    <t>RRS-2020-304090 ROMMER 30/400/900 радиатор стальной панельный нижнее правое подключение Ventil</t>
  </si>
  <si>
    <t>RRS-2020-304100 ROMMER 30/400/1000 радиатор стальной панельный нижнее правое подключение Ventil</t>
  </si>
  <si>
    <t>RRS-2020-304110 ROMMER 30/400/1100 радиатор стальной панельный нижнее правое подключение Ventil</t>
  </si>
  <si>
    <t>RRS-2020-304120 ROMMER 30/400/1200 радиатор стальной панельный нижнее правое подключение Ventil</t>
  </si>
  <si>
    <t>RRS-2020-304130 ROMMER 30/400/1300 радиатор стальной панельный нижнее правое подключение Ventil</t>
  </si>
  <si>
    <t>RRS-2020-304140 ROMMER 30/400/1400 радиатор стальной панельный нижнее правое подключение Ventil</t>
  </si>
  <si>
    <t>RRS-2020-304150 ROMMER 30/400/1500 радиатор стальной панельный нижнее правое подключение Ventil</t>
  </si>
  <si>
    <t>RRS-2020-304160 ROMMER 30/400/1600 радиатор стальной панельный нижнее правое подключение Ventil</t>
  </si>
  <si>
    <t>RRS-2020-304170 ROMMER 30/400/1700 радиатор стальной панельный нижнее правое подключение Ventil</t>
  </si>
  <si>
    <t>RRS-2020-304180 ROMMER 30/400/1800 радиатор стальной панельный нижнее правое подключение Ventil</t>
  </si>
  <si>
    <t>RRS-2020-304190 ROMMER 30/400/1900 радиатор стальной панельный нижнее правое подключение Ventil</t>
  </si>
  <si>
    <t>RRS-2020-304200 ROMMER 30/400/2000 радиатор стальной панельный нижнее правое подключение Ventil</t>
  </si>
  <si>
    <t>RRS-2020-304210 ROMMER 30/400/2100 радиатор стальной панельный нижнее правое подключение Ventil</t>
  </si>
  <si>
    <t>RRS-2020-304220 ROMMER 30/400/2200 радиатор стальной панельный нижнее правое подключение Ventil</t>
  </si>
  <si>
    <t>RRS-2020-304230 ROMMER 30/400/2300 радиатор стальной панельный нижнее правое подключение Ventil</t>
  </si>
  <si>
    <t>RRS-2020-304240 ROMMER 30/400/2400 радиатор стальной панельный нижнее правое подключение Ventil</t>
  </si>
  <si>
    <t>RRS-2020-304250 ROMMER 30/400/2500 радиатор стальной панельный нижнее правое подключение Ventil</t>
  </si>
  <si>
    <t>RRS-2020-304260 ROMMER 30/400/2600 радиатор стальной панельный нижнее правое подключение Ventil</t>
  </si>
  <si>
    <t>RRS-2020-304280 ROMMER 30/400/2800 радиатор стальной панельный нижнее правое подключение Ventil</t>
  </si>
  <si>
    <t>RRS-2020-304300 ROMMER 30/400/3000 радиатор стальной панельный нижнее правое подключение Ventil</t>
  </si>
  <si>
    <t>RRS-2020-305040 ROMMER 30/500/400 радиатор стальной панельный нижнее правое подключение Ventil</t>
  </si>
  <si>
    <t>RRS-2020-305050 ROMMER 30/500/500 радиатор стальной панельный нижнее правое подключение Ventil</t>
  </si>
  <si>
    <t>RRS-2020-305060 ROMMER 30/500/600 радиатор стальной панельный нижнее правое подключение Ventil</t>
  </si>
  <si>
    <t>RRS-2020-305070 ROMMER 30/500/700 радиатор стальной панельный нижнее правое подключение Ventil</t>
  </si>
  <si>
    <t>RRS-2020-305080 ROMMER 30/500/800 радиатор стальной панельный нижнее правое подключение Ventil</t>
  </si>
  <si>
    <t>RRS-2020-305090 ROMMER 30/500/900 радиатор стальной панельный нижнее правое подключение Ventil</t>
  </si>
  <si>
    <t>RRS-2020-305100 ROMMER 30/500/1000 радиатор стальной панельный нижнее правое подключение Ventil</t>
  </si>
  <si>
    <t>RRS-2020-305110 ROMMER 30/500/1100 радиатор стальной панельный нижнее правое подключение Ventil</t>
  </si>
  <si>
    <t>RRS-2020-305120 ROMMER 30/500/1200 радиатор стальной панельный нижнее правое подключение Ventil</t>
  </si>
  <si>
    <t>RRS-2020-305130 ROMMER 30/500/1300 радиатор стальной панельный нижнее правое подключение Ventil</t>
  </si>
  <si>
    <t>RRS-2020-305140 ROMMER 30/500/1400 радиатор стальной панельный нижнее правое подключение Ventil</t>
  </si>
  <si>
    <t>RRS-2020-305150 ROMMER 30/500/1500 радиатор стальной панельный нижнее правое подключение Ventil</t>
  </si>
  <si>
    <t>RRS-2020-305160 ROMMER 30/500/1600 радиатор стальной панельный нижнее правое подключение Ventil</t>
  </si>
  <si>
    <t>RRS-2020-305170 ROMMER 30/500/1700 радиатор стальной панельный нижнее правое подключение Ventil</t>
  </si>
  <si>
    <t>RRS-2020-305180 ROMMER 30/500/1800 радиатор стальной панельный нижнее правое подключение Ventil</t>
  </si>
  <si>
    <t>RRS-2020-305190 ROMMER 30/500/1900 радиатор стальной панельный нижнее правое подключение Ventil</t>
  </si>
  <si>
    <t>RRS-2020-305200 ROMMER 30/500/2000 радиатор стальной панельный нижнее правое подключение Ventil</t>
  </si>
  <si>
    <t>RRS-2020-305210 ROMMER 30/500/2100 радиатор стальной панельный нижнее правое подключение Ventil</t>
  </si>
  <si>
    <t>RRS-2020-305220 ROMMER 30/500/2200 радиатор стальной панельный нижнее правое подключение Ventil</t>
  </si>
  <si>
    <t>RRS-2020-305230 ROMMER 30/500/2300 радиатор стальной панельный нижнее правое подключение Ventil</t>
  </si>
  <si>
    <t>RRS-2020-305240 ROMMER 30/500/2400 радиатор стальной панельный нижнее правое подключение Ventil</t>
  </si>
  <si>
    <t>RRS-2020-305250 ROMMER 30/500/2500 радиатор стальной панельный нижнее правое подключение Ventil</t>
  </si>
  <si>
    <t>RRS-2020-305260 ROMMER 30/500/2600 радиатор стальной панельный нижнее правое подключение Ventil</t>
  </si>
  <si>
    <t>RRS-2020-305280 ROMMER 30/500/2800 радиатор стальной панельный нижнее правое подключение Ventil</t>
  </si>
  <si>
    <t>RRS-2020-305300 ROMMER 30/500/3000 радиатор стальной панельный нижнее правое подключение Ventil</t>
  </si>
  <si>
    <t>RRS-2020-306040 ROMMER 30/600/400 радиатор стальной панельный нижнее правое подключение Ventil</t>
  </si>
  <si>
    <t>RRS-2020-306050 ROMMER 30/600/500 радиатор стальной панельный нижнее правое подключение Ventil</t>
  </si>
  <si>
    <t>RRS-2020-306060 ROMMER 30/600/600 радиатор стальной панельный нижнее правое подключение Ventil</t>
  </si>
  <si>
    <t>RRS-2020-306070 ROMMER 30/600/700 радиатор стальной панельный нижнее правое подключение Ventil</t>
  </si>
  <si>
    <t>RRS-2020-306080 ROMMER 30/600/800 радиатор стальной панельный нижнее правое подключение Ventil</t>
  </si>
  <si>
    <t>RRS-2020-306090 ROMMER 30/600/900 радиатор стальной панельный нижнее правое подключение Ventil</t>
  </si>
  <si>
    <t>RRS-2020-306100 ROMMER 30/600/1000 радиатор стальной панельный нижнее правое подключение Ventil</t>
  </si>
  <si>
    <t>RRS-2020-306110 ROMMER 30/600/1100 радиатор стальной панельный нижнее правое подключение Ventil</t>
  </si>
  <si>
    <t>RRS-2020-306120 ROMMER 30/600/1200 радиатор стальной панельный нижнее правое подключение Ventil</t>
  </si>
  <si>
    <t>RRS-2020-306130 ROMMER 30/600/1300 радиатор стальной панельный нижнее правое подключение Ventil</t>
  </si>
  <si>
    <t>RRS-2020-306140 ROMMER 30/600/1400 радиатор стальной панельный нижнее правое подключение Ventil</t>
  </si>
  <si>
    <t>RRS-2020-306150 ROMMER 30/600/1500 радиатор стальной панельный нижнее правое подключение Ventil</t>
  </si>
  <si>
    <t>RRS-2020-306160 ROMMER 30/600/1600 радиатор стальной панельный нижнее правое подключение Ventil</t>
  </si>
  <si>
    <t>RRS-2020-306170 ROMMER 30/600/1700 радиатор стальной панельный нижнее правое подключение Ventil</t>
  </si>
  <si>
    <t>RRS-2020-306180 ROMMER 30/600/1800 радиатор стальной панельный нижнее правое подключение Ventil</t>
  </si>
  <si>
    <t>RRS-2020-306190 ROMMER 30/600/1900 радиатор стальной панельный нижнее правое подключение Ventil</t>
  </si>
  <si>
    <t>RRS-2020-306200 ROMMER 30/600/2000 радиатор стальной панельный нижнее правое подключение Ventil</t>
  </si>
  <si>
    <t>RRS-2020-306210 ROMMER 30/600/2100 радиатор стальной панельный нижнее правое подключение Ventil</t>
  </si>
  <si>
    <t>RRS-2020-306220 ROMMER 30/600/2200 радиатор стальной панельный нижнее правое подключение Ventil</t>
  </si>
  <si>
    <t>RRS-2020-306230 ROMMER 30/600/2300 радиатор стальной панельный нижнее правое подключение Ventil</t>
  </si>
  <si>
    <t>RRS-2020-306240 ROMMER 30/600/2400 радиатор стальной панельный нижнее правое подключение Ventil</t>
  </si>
  <si>
    <t>RRS-2020-306250 ROMMER 30/600/2500 радиатор стальной панельный нижнее правое подключение Ventil</t>
  </si>
  <si>
    <t>RRS-2020-306260 ROMMER 30/600/2600 радиатор стальной панельный нижнее правое подключение Ventil</t>
  </si>
  <si>
    <t>RRS-2020-306280 ROMMER 30/600/2800 радиатор стальной панельный нижнее правое подключение Ventil</t>
  </si>
  <si>
    <t>RRS-2020-306300 ROMMER 30/600/3000 радиатор стальной панельный нижнее правое подключение Ventil</t>
  </si>
  <si>
    <t>RRS-2020-332060 ROMMER 33/200/600 радиатор стальной панельный нижнее подключение Ventil</t>
  </si>
  <si>
    <t>RRS-2020-332070 ROMMER 33/200/700 радиатор стальной панельный нижнее подключение Ventil</t>
  </si>
  <si>
    <t>RRS-2020-332080 ROMMER 33/200/800 радиатор стальной панельный нижнее подключение Ventil</t>
  </si>
  <si>
    <t>RRS-2020-332090 ROMMER 33/200/900 радиатор стальной панельный нижнее подключение Ventil</t>
  </si>
  <si>
    <t>RRS-2020-332100 ROMMER 33/200/1000 радиатор стальной панельный нижнее подключение Ventil</t>
  </si>
  <si>
    <t>RRS-2020-332110 ROMMER 33/200/1100 радиатор стальной панельный нижнее подключение Ventil</t>
  </si>
  <si>
    <t>RRS-2020-332120 ROMMER 33/200/1200 радиатор стальной панельный нижнее подключение Ventil</t>
  </si>
  <si>
    <t>RRS-2020-332130 ROMMER 33/200/1300 радиатор стальной панельный нижнее подключение Ventil</t>
  </si>
  <si>
    <t>RRS-2020-332140 ROMMER 33/200/1400 радиатор стальной панельный нижнее подключение Ventil</t>
  </si>
  <si>
    <t>RRS-2020-332150 ROMMER 33/200/1500 радиатор стальной панельный нижнее подключение Ventil</t>
  </si>
  <si>
    <t>RRS-2020-332160 ROMMER 33/200/1600 радиатор стальной панельный нижнее подключение Ventil</t>
  </si>
  <si>
    <t>RRS-2020-332170 ROMMER 33/200/1700 радиатор стальной панельный нижнее подключение Ventil</t>
  </si>
  <si>
    <t>RRS-2020-332180 ROMMER 33/200/1800 радиатор стальной панельный нижнее подключение Ventil</t>
  </si>
  <si>
    <t>RRS-2020-332190 ROMMER 33/200/1900 радиатор стальной панельный нижнее подключение Ventil</t>
  </si>
  <si>
    <t>RRS-2020-332200 ROMMER 33/200/2000 радиатор стальной панельный нижнее подключение Ventil</t>
  </si>
  <si>
    <t>RRS-2020-332210 ROMMER 33/200/2100 радиатор стальной панельный нижнее подключение Ventil</t>
  </si>
  <si>
    <t>RRS-2020-332220 ROMMER 33/200/2200 радиатор стальной панельный нижнее подключение Ventil</t>
  </si>
  <si>
    <t>RRS-2020-332230 ROMMER 33/200/2300 радиатор стальной панельный нижнее подключение Ventil</t>
  </si>
  <si>
    <t>RRS-2020-332240 ROMMER 33/200/2400 радиатор стальной панельный нижнее подключение Ventil</t>
  </si>
  <si>
    <t>RRS-2020-332250 ROMMER 33/200/2500 радиатор стальной панельный нижнее подключение Ventil</t>
  </si>
  <si>
    <t>RRS-2020-332260 ROMMER 33/200/2600 радиатор стальной панельный нижнее подключение Ventil</t>
  </si>
  <si>
    <t>RRS-2020-332280 ROMMER 33/200/2800 радиатор стальной панельный нижнее подключение Ventil</t>
  </si>
  <si>
    <t>RRS-2020-332300 ROMMER 33/200/3000 радиатор стальной панельный нижнее подключение Ventil</t>
  </si>
  <si>
    <t>RRS-2020-333040 ROMMER 33/300/400 радиатор стальной панельный нижнее правое подключение Ventil</t>
  </si>
  <si>
    <t>RRS-2020-333050 ROMMER 33/300/500 радиатор стальной панельный нижнее правое подключение Ventil</t>
  </si>
  <si>
    <t>RRS-2020-333060 ROMMER 33/300/600 радиатор стальной панельный нижнее правое подключение Ventil</t>
  </si>
  <si>
    <t>RRS-2020-333070 ROMMER 33/300/700 радиатор стальной панельный нижнее правое подключение Ventil</t>
  </si>
  <si>
    <t>RRS-2020-333080 ROMMER 33/300/800 радиатор стальной панельный нижнее правое подключение Ventil</t>
  </si>
  <si>
    <t>RRS-2020-333090 ROMMER 33/300/900 радиатор стальной панельный нижнее правое подключение Ventil</t>
  </si>
  <si>
    <t>RRS-2020-333100 ROMMER 33/300/1000 радиатор стальной панельный нижнее правое подключение Ventil</t>
  </si>
  <si>
    <t>RRS-2020-333110 ROMMER 33/300/1100 радиатор стальной панельный нижнее правое подключение Ventil</t>
  </si>
  <si>
    <t>RRS-2020-333120 ROMMER 33/300/1200 радиатор стальной панельный нижнее правое подключение Ventil</t>
  </si>
  <si>
    <t>RRS-2020-333130 ROMMER 33/300/1300 радиатор стальной панельный нижнее правое подключение Ventil</t>
  </si>
  <si>
    <t>RRS-2020-333140 ROMMER 33/300/1400 радиатор стальной панельный нижнее правое подключение Ventil</t>
  </si>
  <si>
    <t>RRS-2020-333150 ROMMER 33/300/1500 радиатор стальной панельный нижнее правое подключение Ventil</t>
  </si>
  <si>
    <t>RRS-2020-333160 ROMMER 33/300/1600 радиатор стальной панельный нижнее правое подключение Ventil</t>
  </si>
  <si>
    <t>RRS-2020-333170 ROMMER 33/300/1700 радиатор стальной панельный нижнее правое подключение Ventil</t>
  </si>
  <si>
    <t>RRS-2020-333180 ROMMER 33/300/1800 радиатор стальной панельный нижнее правое подключение Ventil</t>
  </si>
  <si>
    <t>RRS-2020-333190 ROMMER 33/300/1900 радиатор стальной панельный нижнее правое подключение Ventil</t>
  </si>
  <si>
    <t>RRS-2020-333200 ROMMER 33/300/2000 радиатор стальной панельный нижнее правое подключение Ventil</t>
  </si>
  <si>
    <t>RRS-2020-333210 ROMMER 33/300/2100 радиатор стальной панельный нижнее правое подключение Ventil</t>
  </si>
  <si>
    <t>RRS-2020-333220 ROMMER 33/300/2200 радиатор стальной панельный нижнее правое подключение Ventil</t>
  </si>
  <si>
    <t>RRS-2020-333230 ROMMER 33/300/2300 радиатор стальной панельный нижнее правое подключение Ventil</t>
  </si>
  <si>
    <t>RRS-2020-333240 ROMMER 33/300/2400 радиатор стальной панельный нижнее правое подключение Ventil</t>
  </si>
  <si>
    <t>RRS-2020-333250 ROMMER 33/300/2500 радиатор стальной панельный нижнее правое подключение Ventil</t>
  </si>
  <si>
    <t>RRS-2020-333260 ROMMER 33/300/2600 радиатор стальной панельный нижнее правое подключение Ventil</t>
  </si>
  <si>
    <t>RRS-2020-333280 ROMMER 33/300/2800 радиатор стальной панельный нижнее правое подключение Ventil</t>
  </si>
  <si>
    <t>RRS-2020-333300 ROMMER 33/300/3000 радиатор стальной панельный нижнее правое подключение Ventil</t>
  </si>
  <si>
    <t>RRS-2020-334040 ROMMER 33/400/400 радиатор стальной панельный нижнее правое подключение Ventil</t>
  </si>
  <si>
    <t>RRS-2020-334050 ROMMER 33/400/500 радиатор стальной панельный нижнее правое подключение Ventil</t>
  </si>
  <si>
    <t>RRS-2020-334060 ROMMER 33/400/600 радиатор стальной панельный нижнее правое подключение Ventil</t>
  </si>
  <si>
    <t>RRS-2020-334070 ROMMER 33/400/700 радиатор стальной панельный нижнее правое подключение Ventil</t>
  </si>
  <si>
    <t>RRS-2020-334080 ROMMER 33/400/800 радиатор стальной панельный нижнее правое подключение Ventil</t>
  </si>
  <si>
    <t>RRS-2020-334110 ROMMER 33/400/1100 радиатор стальной панельный нижнее правое подключение Ventil</t>
  </si>
  <si>
    <t>RRS-2020-334120 ROMMER 33/400/1200 радиатор стальной панельный нижнее правое подключение Ventil</t>
  </si>
  <si>
    <t>RRS-2020-334130 ROMMER 33/400/1300 радиатор стальной панельный нижнее правое подключение Ventil</t>
  </si>
  <si>
    <t>RRS-2020-334140 ROMMER 33/400/1400 радиатор стальной панельный нижнее правое подключение Ventil</t>
  </si>
  <si>
    <t>RRS-2020-334150 ROMMER 33/400/1500 радиатор стальной панельный нижнее правое подключение Ventil</t>
  </si>
  <si>
    <t>RRS-2020-334160 ROMMER 33/400/1600 радиатор стальной панельный нижнее правое подключение Ventil</t>
  </si>
  <si>
    <t>RRS-2020-334170 ROMMER 33/400/1700 радиатор стальной панельный нижнее правое подключение Ventil</t>
  </si>
  <si>
    <t>RRS-2020-334180 ROMMER 33/400/1800 радиатор стальной панельный нижнее правое подключение Ventil</t>
  </si>
  <si>
    <t>RRS-2020-334190 ROMMER 33/400/1900 радиатор стальной панельный нижнее правое подключение Ventil</t>
  </si>
  <si>
    <t>RRS-2020-334200 ROMMER 33/400/2000 радиатор стальной панельный нижнее правое подключение Ventil</t>
  </si>
  <si>
    <t>RRS-2020-334210 ROMMER 33/400/2100 радиатор стальной панельный нижнее правое подключение Ventil</t>
  </si>
  <si>
    <t>RRS-2020-334220 ROMMER 33/400/2200 радиатор стальной панельный нижнее правое подключение Ventil</t>
  </si>
  <si>
    <t>RRS-2020-334230 ROMMER 33/400/2300 радиатор стальной панельный нижнее правое подключение Ventil</t>
  </si>
  <si>
    <t>RRS-2020-334240 ROMMER 33/400/2400 радиатор стальной панельный нижнее правое подключение Ventil</t>
  </si>
  <si>
    <t>RRS-2020-334250 ROMMER 33/400/2500 радиатор стальной панельный нижнее правое подключение Ventil</t>
  </si>
  <si>
    <t>RRS-2020-334260 ROMMER 33/400/2600 радиатор стальной панельный нижнее правое подключение Ventil</t>
  </si>
  <si>
    <t>RRS-2020-334280 ROMMER 33/400/2800 радиатор стальной панельный нижнее правое подключение Ventil</t>
  </si>
  <si>
    <t>RRS-2020-334300 ROMMER 33/400/3000 радиатор стальной панельный нижнее правое подключение Ventil</t>
  </si>
  <si>
    <t>RRS-2020-335040 ROMMER 33/500/400 радиатор стальной панельный нижнее правое подключение Ventil</t>
  </si>
  <si>
    <t>RRS-2020-335050 ROMMER 33/500/500 радиатор стальной панельный нижнее правое подключение Ventil</t>
  </si>
  <si>
    <t>RRS-2020-335060 ROMMER 33/500/600 радиатор стальной панельный нижнее правое подключение Ventil</t>
  </si>
  <si>
    <t>RRS-2020-335070 ROMMER 33/500/700 радиатор стальной панельный нижнее правое подключение Ventil</t>
  </si>
  <si>
    <t>RRS-2020-335080 ROMMER 33/500/800 радиатор стальной панельный нижнее правое подключение Ventil</t>
  </si>
  <si>
    <t>RRS-2020-335090 ROMMER 33/500/900 радиатор стальной панельный нижнее правое подключение Ventil</t>
  </si>
  <si>
    <t>RRS-2020-335100 ROMMER 33/500/1000 радиатор стальной панельный нижнее правое подключение Ventil</t>
  </si>
  <si>
    <t>RRS-2020-335110 ROMMER 33/500/1100 радиатор стальной панельный нижнее правое подключение Ventil</t>
  </si>
  <si>
    <t>RRS-2020-335120 ROMMER 33/500/1200 радиатор стальной панельный нижнее правое подключение Ventil</t>
  </si>
  <si>
    <t>RRS-2020-335130 ROMMER 33/500/1300 радиатор стальной панельный нижнее правое подключение Ventil</t>
  </si>
  <si>
    <t>RRS-2020-335140 ROMMER 33/500/1400 радиатор стальной панельный нижнее правое подключение Ventil</t>
  </si>
  <si>
    <t>RRS-2020-335150 ROMMER 33/500/1500 радиатор стальной панельный нижнее правое подключение Ventil</t>
  </si>
  <si>
    <t>RRS-2020-335160 ROMMER 33/500/1600 радиатор стальной панельный нижнее правое подключение Ventil</t>
  </si>
  <si>
    <t>RRS-2020-335170 ROMMER 33/500/1700 радиатор стальной панельный нижнее правое подключение Ventil</t>
  </si>
  <si>
    <t>RRS-2020-335180 ROMMER 33/500/1800 радиатор стальной панельный нижнее правое подключение Ventil</t>
  </si>
  <si>
    <t>RRS-2020-335190 ROMMER 33/500/1900 радиатор стальной панельный нижнее правое подключение Ventil</t>
  </si>
  <si>
    <t>RRS-2020-335200 ROMMER 33/500/2000 радиатор стальной панельный нижнее правое подключение Ventil</t>
  </si>
  <si>
    <t>RRS-2020-335210 ROMMER 33/500/2100 радиатор стальной панельный нижнее правое подключение Ventil</t>
  </si>
  <si>
    <t>RRS-2020-335220 ROMMER 33/500/2200 радиатор стальной панельный нижнее правое подключение Ventil</t>
  </si>
  <si>
    <t>RRS-2020-335230 ROMMER 33/500/2300 радиатор стальной панельный нижнее правое подключение Ventil</t>
  </si>
  <si>
    <t>RRS-2020-335240 ROMMER 33/500/2400 радиатор стальной панельный нижнее правое подключение Ventil</t>
  </si>
  <si>
    <t>RRS-2020-335250 ROMMER 33/500/2500 радиатор стальной панельный нижнее правое подключение Ventil</t>
  </si>
  <si>
    <t>RRS-2020-335260 ROMMER 33/500/2600 радиатор стальной панельный нижнее правое подключение Ventil</t>
  </si>
  <si>
    <t>RRS-2020-335280 ROMMER 33/500/2800 радиатор стальной панельный нижнее правое подключение Ventil</t>
  </si>
  <si>
    <t>RRS-2020-335300 ROMMER 33/500/3000 радиатор стальной панельный нижнее правое подключение Ventil</t>
  </si>
  <si>
    <t>RRS-2020-336040 ROMMER 33/600/400 радиатор стальной панельный нижнее правое подключение Ventil</t>
  </si>
  <si>
    <t>RRS-2020-336050 ROMMER 33/600/500 радиатор стальной панельный нижнее правое подключение Ventil</t>
  </si>
  <si>
    <t>RRS-2020-336060 ROMMER 33/600/600 радиатор стальной панельный нижнее правое подключение Ventil</t>
  </si>
  <si>
    <t>RRS-2020-336070 ROMMER 33/600/700 радиатор стальной панельный нижнее правое подключение Ventil</t>
  </si>
  <si>
    <t>RRS-2020-336080 ROMMER 33/600/800 радиатор стальной панельный нижнее правое подключение Ventil</t>
  </si>
  <si>
    <t>RRS-2020-336090 ROMMER 33/600/900 радиатор стальной панельный нижнее правое подключение Ventil</t>
  </si>
  <si>
    <t>RRS-2020-336100 ROMMER 33/600/1000 радиатор стальной панельный нижнее правое подключение Ventil</t>
  </si>
  <si>
    <t>RRS-2020-336110 ROMMER 33/600/1100 радиатор стальной панельный нижнее правое подключение Ventil</t>
  </si>
  <si>
    <t>RRS-2020-336120 ROMMER 33/600/1200 радиатор стальной панельный нижнее правое подключение Ventil</t>
  </si>
  <si>
    <t>RRS-2020-336130 ROMMER 33/600/1300 радиатор стальной панельный нижнее правое подключение Ventil</t>
  </si>
  <si>
    <t>RRS-2020-336140 ROMMER 33/600/1400 радиатор стальной панельный нижнее правое подключение Ventil</t>
  </si>
  <si>
    <t>RRS-2020-336150 ROMMER 33/600/1500 радиатор стальной панельный нижнее правое подключение Ventil</t>
  </si>
  <si>
    <t>RRS-2020-336160 ROMMER 33/600/1600 радиатор стальной панельный нижнее правое подключение Ventil</t>
  </si>
  <si>
    <t>RRS-2020-336170 ROMMER 33/600/1700 радиатор стальной панельный нижнее правое подключение Ventil</t>
  </si>
  <si>
    <t>RRS-2020-336180 ROMMER 33/600/1800 радиатор стальной панельный нижнее правое подключение Ventil</t>
  </si>
  <si>
    <t>RRS-2020-336190 ROMMER 33/600/1900 радиатор стальной панельный нижнее правое подключение Ventil</t>
  </si>
  <si>
    <t>RRS-2020-336210 ROMMER 33/600/2100 радиатор стальной панельный нижнее правое подключение Ventil</t>
  </si>
  <si>
    <t>RRS-2020-336220 ROMMER 33/600/2200 радиатор стальной панельный нижнее правое подключение Ventil</t>
  </si>
  <si>
    <t>RRS-2020-336230 ROMMER 33/600/2300 радиатор стальной панельный нижнее правое подключение Ventil</t>
  </si>
  <si>
    <t>RRS-2020-336240 ROMMER 33/600/2400 радиатор стальной панельный нижнее правое подключение Ventil</t>
  </si>
  <si>
    <t>RRS-2020-336250 ROMMER 33/600/2500 радиатор стальной панельный нижнее правое подключение Ventil</t>
  </si>
  <si>
    <t>RRS-2020-336260 ROMMER 33/600/2600 радиатор стальной панельный нижнее правое подключение Ventil</t>
  </si>
  <si>
    <t>RRS-2020-336280 ROMMER 33/600/2800 радиатор стальной панельный нижнее правое подключение Ventil</t>
  </si>
  <si>
    <t>RRS-2020-336300 ROMMER 33/600/3000 радиатор стальной панельный нижнее правое подключение Ventil</t>
  </si>
  <si>
    <t>RRS-2021-103040 ROMMER 10/300/400 L радиатор стальной панельный нижнее левое подключение Ventil</t>
  </si>
  <si>
    <t>RRS-2021-103050 ROMMER 10/300/500 L радиатор стальной панельный нижнее левое подключение Ventil</t>
  </si>
  <si>
    <t>RRS-2021-103060 ROMMER 10/300/600 L радиатор стальной панельный нижнее левое подключение Ventil</t>
  </si>
  <si>
    <t>RRS-2021-103070 ROMMER 10/300/700 L радиатор стальной панельный нижнее левое подключение Ventil</t>
  </si>
  <si>
    <t>RRS-2021-103080 ROMMER 10/300/800 L радиатор стальной панельный нижнее левое подключение Ventil</t>
  </si>
  <si>
    <t>RRS-2021-103090 ROMMER 10/300/900 L радиатор стальной панельный нижнее левое подключение Ventil</t>
  </si>
  <si>
    <t>RRS-2021-103100 ROMMER 10/300/1000 L радиатор стальной панельный нижнее левое подключение Ventil</t>
  </si>
  <si>
    <t>RRS-2021-103110 ROMMER 10/300/1100 L радиатор стальной панельный нижнее левое подключение Ventil</t>
  </si>
  <si>
    <t>RRS-2021-103120 ROMMER 10/300/1200 L радиатор стальной панельный нижнее левое подключение Ventil</t>
  </si>
  <si>
    <t>RRS-2021-103130 ROMMER 10/300/1300 L радиатор стальной панельный нижнее левое подключение Ventil</t>
  </si>
  <si>
    <t>RRS-2021-103140 ROMMER 10/300/1400 L радиатор стальной панельный нижнее левое подключение Ventil</t>
  </si>
  <si>
    <t>RRS-2021-103150 ROMMER 10/300/1500 L радиатор стальной панельный нижнее левое подключение Ventil</t>
  </si>
  <si>
    <t>RRS-2021-103160 ROMMER 10/300/1600 L радиатор стальной панельный нижнее левое подключение Ventil</t>
  </si>
  <si>
    <t>RRS-2021-103170 ROMMER 10/300/1700 L радиатор стальной панельный нижнее левое подключение Ventil</t>
  </si>
  <si>
    <t>RRS-2021-103180 ROMMER 10/300/1800 L радиатор стальной панельный нижнее левое подключение Ventil</t>
  </si>
  <si>
    <t>RRS-2021-103190 ROMMER 10/300/1900 L радиатор стальной панельный нижнее левое подключение Ventil</t>
  </si>
  <si>
    <t>RRS-2021-103200 ROMMER 10/300/2000 L радиатор стальной панельный нижнее левое подключение Ventil</t>
  </si>
  <si>
    <t>RRS-2021-103210 ROMMER 10/300/2100 L радиатор стальной панельный нижнее левое подключение Ventil</t>
  </si>
  <si>
    <t>RRS-2021-103220 ROMMER 10/300/2200 L радиатор стальной панельный нижнее левое подключение Ventil</t>
  </si>
  <si>
    <t>RRS-2021-103230 ROMMER 10/300/2300 L радиатор стальной панельный нижнее левое подключение Ventil</t>
  </si>
  <si>
    <t>RRS-2021-103240 ROMMER 10/300/2400 L радиатор стальной панельный нижнее левое подключение Ventil</t>
  </si>
  <si>
    <t>RRS-2021-103250 ROMMER 10/300/2500 L радиатор стальной панельный нижнее левое подключение Ventil</t>
  </si>
  <si>
    <t>RRS-2021-103260 ROMMER 10/300/2600 L радиатор стальной панельный нижнее левое подключение Ventil</t>
  </si>
  <si>
    <t>RRS-2021-103280 ROMMER 10/300/2800 L радиатор стальной панельный нижнее левое подключение Ventil</t>
  </si>
  <si>
    <t>RRS-2021-103300 ROMMER 10/300/3000 L радиатор стальной панельный нижнее левое подключение Ventil</t>
  </si>
  <si>
    <t>RRS-2021-104040 ROMMER 10/400/400 L радиатор стальной панельный нижнее левое подключение Ventil</t>
  </si>
  <si>
    <t>RRS-2021-104050 ROMMER 10/400/500 L радиатор стальной панельный нижнее левое подключение Ventil</t>
  </si>
  <si>
    <t>RRS-2021-104060 ROMMER 10/400/600 L радиатор стальной панельный нижнее левое подключение Ventil</t>
  </si>
  <si>
    <t>RRS-2021-104070 ROMMER 10/400/700 L радиатор стальной панельный нижнее левое подключение Ventil</t>
  </si>
  <si>
    <t>RRS-2021-104080 ROMMER 10/400/800 L радиатор стальной панельный нижнее левое подключение Ventil</t>
  </si>
  <si>
    <t>RRS-2021-104090 ROMMER 10/400/900 L радиатор стальной панельный нижнее левое подключение Ventil</t>
  </si>
  <si>
    <t>RRS-2021-104100 ROMMER 10/400/1000 L радиатор стальной панельный нижнее левое подключение Ventil</t>
  </si>
  <si>
    <t>RRS-2021-104110 ROMMER 10/400/1100 L радиатор стальной панельный нижнее левое подключение Ventil</t>
  </si>
  <si>
    <t>RRS-2021-104120 ROMMER 10/400/1200 L радиатор стальной панельный нижнее левое подключение Ventil</t>
  </si>
  <si>
    <t>RRS-2021-104130 ROMMER 10/400/1300 L радиатор стальной панельный нижнее левое подключение Ventil</t>
  </si>
  <si>
    <t>RRS-2021-104140 ROMMER 10/400/1400 L радиатор стальной панельный нижнее левое подключение Ventil</t>
  </si>
  <si>
    <t>RRS-2021-104150 ROMMER 10/400/1500 L радиатор стальной панельный нижнее левое подключение Ventil</t>
  </si>
  <si>
    <t>RRS-2021-104160 ROMMER 10/400/1600 L радиатор стальной панельный нижнее левое подключение Ventil</t>
  </si>
  <si>
    <t>RRS-2021-104170 ROMMER 10/400/1700 L радиатор стальной панельный нижнее левое подключение Ventil</t>
  </si>
  <si>
    <t>RRS-2021-104180 ROMMER 10/400/1800 L радиатор стальной панельный нижнее левое подключение Ventil</t>
  </si>
  <si>
    <t>RRS-2021-104190 ROMMER 10/400/1900 L радиатор стальной панельный нижнее левое подключение Ventil</t>
  </si>
  <si>
    <t>RRS-2021-104200 ROMMER 10/400/2000 L радиатор стальной панельный нижнее левое подключение Ventil</t>
  </si>
  <si>
    <t>RRS-2021-104210 ROMMER 10/400/2100 L радиатор стальной панельный нижнее левое подключение Ventil</t>
  </si>
  <si>
    <t>RRS-2021-104220 ROMMER 10/400/2200 L радиатор стальной панельный нижнее левое подключение Ventil</t>
  </si>
  <si>
    <t>RRS-2021-104230 ROMMER 10/400/2300 L радиатор стальной панельный нижнее левое подключение Ventil</t>
  </si>
  <si>
    <t>RRS-2021-104240 ROMMER 10/400/2400 L радиатор стальной панельный нижнее левое подключение Ventil</t>
  </si>
  <si>
    <t>RRS-2021-104250 ROMMER 10/400/2500 L радиатор стальной панельный нижнее левое подключение Ventil</t>
  </si>
  <si>
    <t>RRS-2021-104260 ROMMER 10/400/2600 L радиатор стальной панельный нижнее левое подключение Ventil</t>
  </si>
  <si>
    <t>RRS-2021-104280 ROMMER 10/400/2800 L радиатор стальной панельный нижнее левое подключение Ventil</t>
  </si>
  <si>
    <t>RRS-2021-104300 ROMMER 10/400/3000 L радиатор стальной панельный нижнее левое подключение Ventil</t>
  </si>
  <si>
    <t>RRS-2021-105040 ROMMER 10/500/400 L радиатор стальной панельный нижнее левое подключение Ventil</t>
  </si>
  <si>
    <t>RRS-2021-105050 ROMMER 10/500/500 L радиатор стальной панельный нижнее левое подключение Ventil</t>
  </si>
  <si>
    <t>RRS-2021-105060 ROMMER 10/500/600 L радиатор стальной панельный нижнее левое подключение Ventil</t>
  </si>
  <si>
    <t>RRS-2021-105070 ROMMER 10/500/700 L радиатор стальной панельный нижнее левое подключение Ventil</t>
  </si>
  <si>
    <t>RRS-2021-105080 ROMMER 10/500/800 L радиатор стальной панельный нижнее левое подключение Ventil</t>
  </si>
  <si>
    <t>RRS-2021-105090 ROMMER 10/500/900 L радиатор стальной панельный нижнее левое подключение Ventil</t>
  </si>
  <si>
    <t>RRS-2021-105100 ROMMER 10/500/1000 L радиатор стальной панельный нижнее левое подключение Ventil</t>
  </si>
  <si>
    <t>RRS-2021-105110 ROMMER 10/500/1100 L радиатор стальной панельный нижнее левое подключение Ventil</t>
  </si>
  <si>
    <t>RRS-2021-105120 ROMMER 10/500/1200 L радиатор стальной панельный нижнее левое подключение Ventil</t>
  </si>
  <si>
    <t>RRS-2021-105130 ROMMER 10/500/1300 L радиатор стальной панельный нижнее левое подключение Ventil</t>
  </si>
  <si>
    <t>RRS-2021-105140 ROMMER 10/500/1400 L радиатор стальной панельный нижнее левое подключение Ventil</t>
  </si>
  <si>
    <t>RRS-2021-105150 ROMMER 10/500/1500 L радиатор стальной панельный нижнее левое подключение Ventil</t>
  </si>
  <si>
    <t>RRS-2021-105160 ROMMER 10/500/1600 L радиатор стальной панельный нижнее левое подключение Ventil</t>
  </si>
  <si>
    <t>RRS-2021-105170 ROMMER 10/500/1700 L радиатор стальной панельный нижнее левое подключение Ventil</t>
  </si>
  <si>
    <t>RRS-2021-105180 ROMMER 10/500/1800 L радиатор стальной панельный нижнее левое подключение Ventil</t>
  </si>
  <si>
    <t>RRS-2021-105190 ROMMER 10/500/1900 L радиатор стальной панельный нижнее левое подключение Ventil</t>
  </si>
  <si>
    <t>RRS-2021-105200 ROMMER 10/500/2000 L радиатор стальной панельный нижнее левое подключение Ventil</t>
  </si>
  <si>
    <t>RRS-2021-105210 ROMMER 10/500/2100 L радиатор стальной панельный нижнее левое подключение Ventil</t>
  </si>
  <si>
    <t>RRS-2021-105220 ROMMER 10/500/2200 L радиатор стальной панельный нижнее левое подключение Ventil</t>
  </si>
  <si>
    <t>RRS-2021-105230 ROMMER 10/500/2300 L радиатор стальной панельный нижнее левое подключение Ventil</t>
  </si>
  <si>
    <t>RRS-2021-105240 ROMMER 10/500/2400 L радиатор стальной панельный нижнее левое подключение Ventil</t>
  </si>
  <si>
    <t>RRS-2021-105250 ROMMER 10/500/2500 L радиатор стальной панельный нижнее левое подключение Ventil</t>
  </si>
  <si>
    <t>RRS-2021-105260 ROMMER 10/500/2600 L радиатор стальной панельный нижнее левое подключение Ventil</t>
  </si>
  <si>
    <t>RRS-2021-105280 ROMMER 10/500/2800 L радиатор стальной панельный нижнее левое подключение Ventil</t>
  </si>
  <si>
    <t>RRS-2021-105300 ROMMER 10/500/3000 L радиатор стальной панельный нижнее левое подключение Ventil</t>
  </si>
  <si>
    <t>RRS-2021-106040 ROMMER 10/600/400 L радиатор стальной панельный нижнее левое подключение Ventil</t>
  </si>
  <si>
    <t>RRS-2021-106050 ROMMER 10/600/500 L радиатор стальной панельный нижнее левое подключение Ventil</t>
  </si>
  <si>
    <t>RRS-2021-106060 ROMMER 10/600/600 L радиатор стальной панельный нижнее левое подключение Ventil</t>
  </si>
  <si>
    <t>RRS-2021-106070 ROMMER 10/600/700 L радиатор стальной панельный нижнее левое подключение Ventil</t>
  </si>
  <si>
    <t>RRS-2021-106080 ROMMER 10/600/800 L радиатор стальной панельный нижнее левое подключение Ventil</t>
  </si>
  <si>
    <t>RRS-2021-106090 ROMMER 10/600/900 L радиатор стальной панельный нижнее левое подключение Ventil</t>
  </si>
  <si>
    <t>RRS-2021-106100 ROMMER 10/600/1000 L радиатор стальной панельный нижнее левое подключение Ventil</t>
  </si>
  <si>
    <t>RRS-2021-106110 ROMMER 10/600/1100 L радиатор стальной панельный нижнее левое подключение Ventil</t>
  </si>
  <si>
    <t>RRS-2021-106120 ROMMER 10/600/1200 L радиатор стальной панельный нижнее левое подключение Ventil</t>
  </si>
  <si>
    <t>RRS-2021-106130 ROMMER 10/600/1300 L радиатор стальной панельный нижнее левое подключение Ventil</t>
  </si>
  <si>
    <t>RRS-2021-106140 ROMMER 10/600/1400 L радиатор стальной панельный нижнее левое подключение Ventil</t>
  </si>
  <si>
    <t>RRS-2021-106150 ROMMER 10/600/1500 L радиатор стальной панельный нижнее левое подключение Ventil</t>
  </si>
  <si>
    <t>RRS-2021-106160 ROMMER 10/600/1600 L радиатор стальной панельный нижнее левое подключение Ventil</t>
  </si>
  <si>
    <t>RRS-2021-106170 ROMMER 10/600/1700 L радиатор стальной панельный нижнее левое подключение Ventil</t>
  </si>
  <si>
    <t>RRS-2021-106180 ROMMER 10/600/1800 L радиатор стальной панельный нижнее левое подключение Ventil</t>
  </si>
  <si>
    <t>RRS-2021-106190 ROMMER 10/600/1900 L радиатор стальной панельный нижнее левое подключение Ventil</t>
  </si>
  <si>
    <t>RRS-2021-106200 ROMMER 10/600/2000 L радиатор стальной панельный нижнее левое подключение Ventil</t>
  </si>
  <si>
    <t>RRS-2021-106210 ROMMER 10/600/2100 L радиатор стальной панельный нижнее левое подключение Ventil</t>
  </si>
  <si>
    <t>RRS-2021-106220 ROMMER 10/600/2200 L радиатор стальной панельный нижнее левое подключение Ventil</t>
  </si>
  <si>
    <t>RRS-2021-106230 ROMMER 10/600/2300 L радиатор стальной панельный нижнее левое подключение Ventil</t>
  </si>
  <si>
    <t>RRS-2021-106240 ROMMER 10/600/2400 L радиатор стальной панельный нижнее левое подключение Ventil</t>
  </si>
  <si>
    <t>RRS-2021-106250 ROMMER 10/600/2500 L радиатор стальной панельный нижнее левое подключение Ventil</t>
  </si>
  <si>
    <t>RRS-2021-106260 ROMMER 10/600/2600 L радиатор стальной панельный нижнее левое подключение Ventil</t>
  </si>
  <si>
    <t>RRS-2021-106280 ROMMER 10/600/2800 L радиатор стальной панельный нижнее левое подключение Ventil</t>
  </si>
  <si>
    <t>RRS-2021-106300 ROMMER 10/600/3000 L радиатор стальной панельный нижнее левое подключение Ventil</t>
  </si>
  <si>
    <t>RRS-2021-113040 ROMMER 11/300/400 L радиатор стальной панельный нижнее левое подключение Ventil</t>
  </si>
  <si>
    <t>RRS-2021-113050 ROMMER 11/300/500 L радиатор стальной панельный нижнее левое подключение Ventil</t>
  </si>
  <si>
    <t>RRS-2021-113060 ROMMER 11/300/600 L радиатор стальной панельный нижнее левое подключение Ventil</t>
  </si>
  <si>
    <t>RRS-2021-113070 ROMMER 11/300/700 L радиатор стальной панельный нижнее левое подключение Ventil</t>
  </si>
  <si>
    <t>RRS-2021-113080 ROMMER 11/300/800 L радиатор стальной панельный нижнее левое подключение Ventil</t>
  </si>
  <si>
    <t>RRS-2021-113090 ROMMER 11/300/900 L радиатор стальной панельный нижнее левое подключение Ventil</t>
  </si>
  <si>
    <t>RRS-2021-113100 ROMMER 11/300/1000 L радиатор стальной панельный нижнее левое подключение Ventil</t>
  </si>
  <si>
    <t>RRS-2021-113110 ROMMER 11/300/1100 L радиатор стальной панельный нижнее левое подключение Ventil</t>
  </si>
  <si>
    <t>RRS-2021-113120 ROMMER 11/300/1200 L радиатор стальной панельный нижнее левое подключение Ventil</t>
  </si>
  <si>
    <t>RRS-2021-113130 ROMMER 11/300/1300 L радиатор стальной панельный нижнее левое подключение Ventil</t>
  </si>
  <si>
    <t>RRS-2021-113140 ROMMER 11/300/1400 L  радиатор стальной панельный нижнее левое подключение Ventil</t>
  </si>
  <si>
    <t>RRS-2021-113150 ROMMER 11/300/1500 L радиатор стальной панельный нижнее левое подключение Ventil</t>
  </si>
  <si>
    <t>RRS-2021-113160 ROMMER 11/300/1600 L радиатор стальной панельный нижнее левое подключение Ventil</t>
  </si>
  <si>
    <t>RRS-2021-113170 ROMMER 11/300/1700 L радиатор стальной панельный нижнее левое подключение Ventil</t>
  </si>
  <si>
    <t>RRS-2021-113180 ROMMER 11/300/1800 L радиатор стальной панельный нижнее левое подключение Ventil</t>
  </si>
  <si>
    <t>RRS-2021-113190 ROMMER 11/300/1900 L радиатор стальной панельный нижнее левое подключение Ventil</t>
  </si>
  <si>
    <t>RRS-2021-113200 ROMMER 11/300/2000 L радиатор стальной панельный нижнее левое подключение Ventil</t>
  </si>
  <si>
    <t>RRS-2021-113210 ROMMER 11/300/2100 L радиатор стальной панельный нижнее левое подключение Ventil</t>
  </si>
  <si>
    <t>RRS-2021-113220 ROMMER 11/300/2200 L радиатор стальной панельный нижнее левое подключение Ventil</t>
  </si>
  <si>
    <t>RRS-2021-113230 ROMMER 11/300/2300 L радиатор стальной панельный нижнее левое подключение Ventil</t>
  </si>
  <si>
    <t>RRS-2021-113240 ROMMER 11/300/2400 L радиатор стальной панельный нижнее левое подключение Ventil</t>
  </si>
  <si>
    <t>RRS-2021-113250 ROMMER 11/300/2500 L радиатор стальной панельный нижнее левое подключение Ventil</t>
  </si>
  <si>
    <t>RRS-2021-113260 ROMMER 11/300/2600 L радиатор стальной панельный нижнее левое подключение Ventil</t>
  </si>
  <si>
    <t>RRS-2021-113280 ROMMER 11/300/2800 L радиатор стальной панельный нижнее левое подключение Ventil</t>
  </si>
  <si>
    <t>RRS-2021-113300 ROMMER 11/300/3000 L радиатор стальной панельный нижнее левое подключение Ventil</t>
  </si>
  <si>
    <t>RRS-2021-114040 ROMMER 11/400/400 L радиатор стальной панельный нижнее левое подключение Ventil</t>
  </si>
  <si>
    <t>RRS-2021-114050 ROMMER 11/400/500 L радиатор стальной панельный нижнее левое подключение Ventil</t>
  </si>
  <si>
    <t>RRS-2021-114060 ROMMER 11/400/600 L радиатор стальной панельный нижнее левое подключение Ventil</t>
  </si>
  <si>
    <t>RRS-2021-114070 ROMMER 11/400/700 L радиатор стальной панельный нижнее левое подключение Ventil</t>
  </si>
  <si>
    <t>RRS-2021-114080 ROMMER 11/400/800 L радиатор стальной панельный нижнее левое подключение Ventil</t>
  </si>
  <si>
    <t>RRS-2021-114090 ROMMER 11/400/900 L радиатор стальной панельный нижнее левое подключение Ventil</t>
  </si>
  <si>
    <t>RRS-2021-114100 ROMMER 11/400/1000 L радиатор стальной панельный нижнее левое подключение Ventil</t>
  </si>
  <si>
    <t>RRS-2021-114110 ROMMER 11/400/1100 L радиатор стальной панельный нижнее левое подключение Ventil</t>
  </si>
  <si>
    <t>RRS-2021-114120 ROMMER 11/400/1200 L радиатор стальной панельный нижнее левое подключение Ventil</t>
  </si>
  <si>
    <t>RRS-2021-114130 ROMMER 11/400/1300 L радиатор стальной панельный нижнее левое подключение Ventil</t>
  </si>
  <si>
    <t>RRS-2021-114140 ROMMER 11/400/1400 L радиатор стальной панельный нижнее левое подключение Ventil</t>
  </si>
  <si>
    <t>RRS-2021-114150 ROMMER 11/400/1500 L радиатор стальной панельный нижнее левое подключение Ventil</t>
  </si>
  <si>
    <t>RRS-2021-114160 ROMMER 11/400/1600 L радиатор стальной панельный нижнее левое подключение Ventil</t>
  </si>
  <si>
    <t>RRS-2021-114170 ROMMER 11/400/1700 L радиатор стальной панельный нижнее левое подключение Ventil</t>
  </si>
  <si>
    <t>RRS-2021-114180 ROMMER 11/400/1800 L радиатор стальной панельный нижнее левое подключение Ventil</t>
  </si>
  <si>
    <t>RRS-2021-114190 ROMMER 11/400/1900 L радиатор стальной панельный нижнее левое подключение Ventil</t>
  </si>
  <si>
    <t>RRS-2021-114200 ROMMER 11/400/2000 L радиатор стальной панельный нижнее левое подключение Ventil</t>
  </si>
  <si>
    <t>RRS-2021-114210 ROMMER 11/400/2100 L радиатор стальной панельный нижнее левое подключение Ventil</t>
  </si>
  <si>
    <t>RRS-2021-114220 ROMMER 11/400/2200 L радиатор стальной панельный нижнее левое подключение Ventil</t>
  </si>
  <si>
    <t>RRS-2021-114230 ROMMER 11/400/2300 L радиатор стальной панельный нижнее левое подключение Ventil</t>
  </si>
  <si>
    <t>RRS-2021-114240 ROMMER 11/400/2400 L радиатор стальной панельный нижнее левое подключение Ventil</t>
  </si>
  <si>
    <t>RRS-2021-114250 ROMMER 11/400/2500 L радиатор стальной панельный нижнее левое подключение Ventil</t>
  </si>
  <si>
    <t>RRS-2021-114260 ROMMER 11/400/2600 L радиатор стальной панельный нижнее левое подключение Ventil</t>
  </si>
  <si>
    <t>RRS-2021-114280 ROMMER 11/400/2800 L радиатор стальной панельный нижнее левое подключение Ventil</t>
  </si>
  <si>
    <t>RRS-2021-114300 ROMMER 11/400/3000 L радиатор стальной панельный нижнее левое подключение Ventil</t>
  </si>
  <si>
    <t>RRS-2021-115040 ROMMER 11/500/400 L радиатор стальной панельный нижнее левое подключение Ventil</t>
  </si>
  <si>
    <t>RRS-2021-115050 ROMMER 11/500/500 L радиатор стальной панельный нижнее левое подключение Ventil</t>
  </si>
  <si>
    <t>RRS-2021-115060 ROMMER 11/500/600 L радиатор стальной панельный нижнее левое подключение Ventil</t>
  </si>
  <si>
    <t>RRS-2021-115070 ROMMER 11/500/700 L радиатор стальной панельный нижнее левое подключение Ventil</t>
  </si>
  <si>
    <t>RRS-2021-115080 ROMMER 11/500/800 L радиатор стальной панельный нижнее левое подключение Ventil</t>
  </si>
  <si>
    <t>RRS-2021-115090 ROMMER 11/500/900 L радиатор стальной панельный нижнее левое подключение Ventil</t>
  </si>
  <si>
    <t>RRS-2021-115100 ROMMER 11/500/1000 L радиатор стальной панельный нижнее левое подключение Ventil</t>
  </si>
  <si>
    <t>RRS-2021-115110 ROMMER 11/500/1100 L радиатор стальной панельный нижнее левое подключение Ventil</t>
  </si>
  <si>
    <t>RRS-2021-115120 ROMMER 11/500/1200 L радиатор стальной панельный нижнее левое подключение Ventil</t>
  </si>
  <si>
    <t>RRS-2021-115130 ROMMER 11/500/1300 L радиатор стальной панельный нижнее левое подключение Ventil</t>
  </si>
  <si>
    <t>RRS-2021-115140 ROMMER 11/500/1400 L радиатор стальной панельный нижнее левое подключение Ventil</t>
  </si>
  <si>
    <t>RRS-2021-115150 ROMMER 11/500/1500 L радиатор стальной панельный нижнее левое подключение Ventil</t>
  </si>
  <si>
    <t>RRS-2021-115160 ROMMER 11/500/1600 L радиатор стальной панельный нижнее левое подключение Ventil</t>
  </si>
  <si>
    <t>RRS-2021-115170 ROMMER 11/500/1700 L радиатор стальной панельный нижнее левое подключение Ventil</t>
  </si>
  <si>
    <t>RRS-2021-115180 ROMMER 11/500/1800 L радиатор стальной панельный нижнее левое подключение Ventil</t>
  </si>
  <si>
    <t>RRS-2021-115190 ROMMER 11/500/1900 L радиатор стальной панельный нижнее левое подключение Ventil</t>
  </si>
  <si>
    <t>RRS-2021-115200 ROMMER 11/500/2000 L радиатор стальной панельный нижнее левое подключение Ventil</t>
  </si>
  <si>
    <t>RRS-2021-115210 ROMMER 11/500/2100 L радиатор стальной панельный нижнее левое подключение Ventil</t>
  </si>
  <si>
    <t>RRS-2021-115220 ROMMER 11/500/2200 L радиатор стальной панельный нижнее левое подключение Ventil</t>
  </si>
  <si>
    <t>RRS-2021-115230 ROMMER 11/500/2300 L радиатор стальной панельный нижнее левое подключение Ventil</t>
  </si>
  <si>
    <t>RRS-2021-115240 ROMMER 11/500/2400 L радиатор стальной панельный нижнее левое подключение Ventil</t>
  </si>
  <si>
    <t>RRS-2021-115250 ROMMER 11/500/2500 L радиатор стальной панельный нижнее левое подключение Ventil</t>
  </si>
  <si>
    <t>RRS-2021-115260 ROMMER 11/500/2600 L радиатор стальной панельный нижнее левое подключение Ventil</t>
  </si>
  <si>
    <t>RRS-2021-115280 ROMMER 11/500/2800 L радиатор стальной панельный нижнее левое подключение Ventil</t>
  </si>
  <si>
    <t>RRS-2021-115300 ROMMER 11/500/3000 L радиатор стальной панельный нижнее левое подключение Ventil</t>
  </si>
  <si>
    <t>RRS-2021-116040 ROMMER 11/600/400 L радиатор стальной панельный нижнее левое подключение Ventil</t>
  </si>
  <si>
    <t>RRS-2021-116050 ROMMER 11/600/500 L радиатор стальной панельный нижнее левое подключение Ventil</t>
  </si>
  <si>
    <t>RRS-2021-116060 ROMMER 11/600/600 L радиатор стальной панельный нижнее левое подключение Ventil</t>
  </si>
  <si>
    <t>RRS-2021-116070 ROMMER 11/600/700 L радиатор стальной панельный нижнее левое подключение Ventil</t>
  </si>
  <si>
    <t>RRS-2021-116080 ROMMER 11/600/800 L радиатор стальной панельный нижнее левое подключение Ventil</t>
  </si>
  <si>
    <t>RRS-2021-116090 ROMMER 11/600/900 L радиатор стальной панельный нижнее левое подключение Ventil</t>
  </si>
  <si>
    <t>RRS-2021-116100 ROMMER 11/600/1000 L радиатор стальной панельный нижнее левое подключение Ventil</t>
  </si>
  <si>
    <t>RRS-2021-116110 ROMMER 11/600/1100 L радиатор стальной панельный нижнее левое подключение Ventil</t>
  </si>
  <si>
    <t>RRS-2021-116120 ROMMER 11/600/1200 L радиатор стальной панельный нижнее левое подключение Ventil</t>
  </si>
  <si>
    <t>RRS-2021-116130 ROMMER 11/600/1300 L радиатор стальной панельный нижнее левое подключение Ventil</t>
  </si>
  <si>
    <t>RRS-2021-116140 ROMMER 11/600/1400 L радиатор стальной панельный нижнее левое подключение Ventil</t>
  </si>
  <si>
    <t>RRS-2021-116150 ROMMER 11/600/1500 L радиатор стальной панельный нижнее левое подключение Ventil</t>
  </si>
  <si>
    <t>RRS-2021-116160 ROMMER 11/600/1600 L радиатор стальной панельный нижнее левое подключение Ventil</t>
  </si>
  <si>
    <t>RRS-2021-116170 ROMMER 11/600/1700 L радиатор стальной панельный нижнее левое подключение Ventil</t>
  </si>
  <si>
    <t>RRS-2021-116180 ROMMER 11/600/1800 L радиатор стальной панельный нижнее левое подключение Ventil</t>
  </si>
  <si>
    <t>RRS-2021-116190 ROMMER 11/600/1900 L радиатор стальной панельный нижнее левое подключение Ventil</t>
  </si>
  <si>
    <t>RRS-2021-116200 ROMMER 11/600/2000 L радиатор стальной панельный нижнее левое подключение Ventil</t>
  </si>
  <si>
    <t>RRS-2021-116210 ROMMER 11/600/2100 L радиатор стальной панельный нижнее левое подключение Ventil</t>
  </si>
  <si>
    <t>RRS-2021-116220 ROMMER 11/600/2200 L радиатор стальной панельный нижнее левое подключение Ventil</t>
  </si>
  <si>
    <t>RRS-2021-116230 ROMMER 11/600/2300 L радиатор стальной панельный нижнее левое подключение Ventil</t>
  </si>
  <si>
    <t>RRS-2021-116240 ROMMER 11/600/2400 L радиатор стальной панельный нижнее левое подключение Ventil</t>
  </si>
  <si>
    <t>RRS-2021-116250 ROMMER 11/600/2500 L радиатор стальной панельный нижнее левое подключение Ventil</t>
  </si>
  <si>
    <t>RRS-2021-116260 ROMMER 11/600/2600 L радиатор стальной панельный нижнее левое подключение Ventil</t>
  </si>
  <si>
    <t>RRS-2021-116280 ROMMER 11/600/2800 L радиатор стальной панельный нижнее левое подключение Ventil</t>
  </si>
  <si>
    <t>RRS-2021-116300 ROMMER 11/600/3000 L радиатор стальной панельный нижнее левое подключение Ventil</t>
  </si>
  <si>
    <t>RRS-2021-203040 ROMMER 20/300/400 L радиатор стальной панельный нижнее левое подключение Ventil</t>
  </si>
  <si>
    <t>RRS-2021-203050 ROMMER 20/300/500 L радиатор стальной панельный нижнее левое подключение Ventil</t>
  </si>
  <si>
    <t>RRS-2021-203060 ROMMER 20/300/600 L радиатор стальной панельный нижнее левое подключение Ventil</t>
  </si>
  <si>
    <t>RRS-2021-203070 ROMMER 20/300/700 L радиатор стальной панельный нижнее левое подключение Ventil</t>
  </si>
  <si>
    <t>RRS-2021-203080 ROMMER 20/300/800 L радиатор стальной панельный нижнее левое подключение Ventil</t>
  </si>
  <si>
    <t>RRS-2021-203090 ROMMER 20/300/900 L радиатор стальной панельный нижнее левое подключение Ventil</t>
  </si>
  <si>
    <t>RRS-2021-203100 ROMMER 20/300/1000 L радиатор стальной панельный нижнее левое подключение Ventil</t>
  </si>
  <si>
    <t>RRS-2021-203110 ROMMER 20/300/1100 L радиатор стальной панельный нижнее левое подключение Ventil</t>
  </si>
  <si>
    <t>RRS-2021-203120 ROMMER 20/300/1200 L радиатор стальной панельный нижнее левое подключение Ventil</t>
  </si>
  <si>
    <t>RRS-2021-203130 ROMMER 20/300/1300 L радиатор стальной панельный нижнее левое подключение Ventil</t>
  </si>
  <si>
    <t>RRS-2021-203140 ROMMER 20/300/1400 L радиатор стальной панельный нижнее левое подключение Ventil</t>
  </si>
  <si>
    <t>RRS-2021-203150 ROMMER L 20/300/1500 радиатор стальной панельный нижнее левое подключение Ventil</t>
  </si>
  <si>
    <t>RRS-2021-203160 ROMMER 20/300/1600 L радиатор стальной панельный нижнее левое подключение Ventil</t>
  </si>
  <si>
    <t>RRS-2021-203170 ROMMER 20/300/1700 L радиатор стальной панельный нижнее левое подключение Ventil</t>
  </si>
  <si>
    <t>RRS-2021-203180 ROMMER 20/300/1800 L радиатор стальной панельный нижнее левое подключение Ventil</t>
  </si>
  <si>
    <t>RRS-2021-203190 ROMMER 20/300/1900 L радиатор стальной панельный нижнее левое подключение Ventil</t>
  </si>
  <si>
    <t>RRS-2021-203200 ROMMER 20/300/2000 L радиатор стальной панельный нижнее левое подключение Ventil</t>
  </si>
  <si>
    <t>RRS-2021-203210 ROMMER 20/300/2100 L радиатор стальной панельный нижнее левое подключение Ventil</t>
  </si>
  <si>
    <t>RRS-2021-203220 ROMMER 20/300/2200 L радиатор стальной панельный нижнее левое подключение Ventil</t>
  </si>
  <si>
    <t>RRS-2021-203230 ROMMER 20/300/2300 L радиатор стальной панельный нижнее левое подключение Ventil</t>
  </si>
  <si>
    <t>RRS-2021-203240 ROMMER 20/300/2400 L радиатор стальной панельный нижнее левое подключение Ventil</t>
  </si>
  <si>
    <t>RRS-2021-203250 ROMMER 20/300/2500 L радиатор стальной панельный нижнее левое подключение Ventil</t>
  </si>
  <si>
    <t>RRS-2021-203260 ROMMER 20/300/2600 L радиатор стальной панельный нижнее левое подключение Ventil</t>
  </si>
  <si>
    <t>RRS-2021-203280 ROMMER 20/300/2800 L радиатор стальной панельный нижнее левое подключение Ventil</t>
  </si>
  <si>
    <t>RRS-2021-203300 ROMMER 20/300/3000 L радиатор стальной панельный нижнее левое подключение Ventil</t>
  </si>
  <si>
    <t>RRS-2021-204040 ROMMER 20/400/400 L радиатор стальной панельный нижнее левое подключение Ventil</t>
  </si>
  <si>
    <t>RRS-2021-204050 ROMMER 20/400/500 L радиатор стальной панельный нижнее левое подключение Ventil</t>
  </si>
  <si>
    <t>RRS-2021-204060 ROMMER 20/400/600 L радиатор стальной панельный нижнее левое подключение Ventil</t>
  </si>
  <si>
    <t>RRS-2021-204070 ROMMER 20/400/700 L радиатор стальной панельный нижнее левое подключение Ventil</t>
  </si>
  <si>
    <t>RRS-2021-204080 ROMMER 20/400/800 L радиатор стальной панельный нижнее левое подключение Ventil</t>
  </si>
  <si>
    <t>RRS-2021-204090 ROMMER 20/400/900 L радиатор стальной панельный нижнее левое подключение Ventil</t>
  </si>
  <si>
    <t>RRS-2021-204100 ROMMER 20/400/1000 L радиатор стальной панельный нижнее левое подключение Ventil</t>
  </si>
  <si>
    <t>RRS-2021-204110 ROMMER 20/400/1100 L радиатор стальной панельный нижнее левое подключение Ventil</t>
  </si>
  <si>
    <t>RRS-2021-204120 ROMMER 20/400/1200 L радиатор стальной панельный нижнее левое подключение Ventil</t>
  </si>
  <si>
    <t>RRS-2021-204130 ROMMER 20/400/1300 L радиатор стальной панельный нижнее левое подключение Ventil</t>
  </si>
  <si>
    <t>RRS-2021-204140 ROMMER 20/400/1400 L радиатор стальной панельный нижнее левое подключение Ventil</t>
  </si>
  <si>
    <t>RRS-2021-204150 ROMMER 20/400/1500 L радиатор стальной панельный нижнее левое подключение Ventil</t>
  </si>
  <si>
    <t>RRS-2021-204160 ROMMER 20/400/1600 L радиатор стальной панельный нижнее левое подключение Ventil</t>
  </si>
  <si>
    <t>RRS-2021-204170 ROMMER 20/400/1700 L радиатор стальной панельный нижнее левое подключение Ventil</t>
  </si>
  <si>
    <t>RRS-2021-204180 ROMMER 20/400/1800 L радиатор стальной панельный нижнее левое подключение Ventil</t>
  </si>
  <si>
    <t>RRS-2021-204190 ROMMER 20/400/1900 L радиатор стальной панельный нижнее левое подключение Ventil</t>
  </si>
  <si>
    <t>RRS-2021-204200 ROMMER 20/400/2000 L радиатор стальной панельный нижнее левое подключение Ventil</t>
  </si>
  <si>
    <t>RRS-2021-204210 ROMMER 20/400/2100 L радиатор стальной панельный нижнее левое подключение Ventil</t>
  </si>
  <si>
    <t>RRS-2021-204220 ROMMER 20/400/2200 L радиатор стальной панельный нижнее левое подключение Ventil</t>
  </si>
  <si>
    <t>RRS-2021-204230 ROMMER 20/400/2300 L радиатор стальной панельный нижнее левое подключение Ventil</t>
  </si>
  <si>
    <t>RRS-2021-204240 ROMMER 20/400/2400 L радиатор стальной панельный нижнее левое подключение Ventil</t>
  </si>
  <si>
    <t>RRS-2021-204250 ROMMER 20/400/2500 L радиатор стальной панельный нижнее левое подключение Ventil</t>
  </si>
  <si>
    <t>RRS-2021-204260 ROMMER 20/400/2600 L радиатор стальной панельный нижнее левое подключение Ventil</t>
  </si>
  <si>
    <t>RRS-2021-204280 ROMMER 20/400/2800 L радиатор стальной панельный нижнее левое подключение Ventil</t>
  </si>
  <si>
    <t>RRS-2021-204300 ROMMER 20/400/3000 L радиатор стальной панельный нижнее левое подключение Ventil</t>
  </si>
  <si>
    <t>RRS-2021-205040 ROMMER 20/500/400 L радиатор стальной панельный нижнее левое подключение Ventil</t>
  </si>
  <si>
    <t>RRS-2021-205050 ROMMER 20/500/500 L радиатор стальной панельный нижнее левое подключение Ventil</t>
  </si>
  <si>
    <t>RRS-2021-205060 ROMMER 20/500/600 L радиатор стальной панельный нижнее левое подключение Ventil</t>
  </si>
  <si>
    <t>RRS-2021-205070 ROMMER 20/500/700 L радиатор стальной панельный нижнее левое подключение Ventil</t>
  </si>
  <si>
    <t>RRS-2021-205080 ROMMER 20/500/800 L радиатор стальной панельный нижнее левое подключение Ventil</t>
  </si>
  <si>
    <t>RRS-2021-205090 ROMMER 20/500/900 L радиатор стальной панельный нижнее левое подключение Ventil</t>
  </si>
  <si>
    <t>RRS-2021-205110 ROMMER 20/500/1100 L радиатор стальной панельный нижнее левое подключение Ventil</t>
  </si>
  <si>
    <t>RRS-2021-205120 ROMMER 20/500/1200 L радиатор стальной панельный нижнее левое подключение Ventil</t>
  </si>
  <si>
    <t>RRS-2021-205130 ROMMER 20/500/1300 L радиатор стальной панельный нижнее левое подключение Ventil</t>
  </si>
  <si>
    <t>RRS-2021-205140 ROMMER 20/500/1400 L радиатор стальной панельный нижнее левое подключение Ventil</t>
  </si>
  <si>
    <t>RRS-2021-205150 ROMMER 20/500/1500 L радиатор стальной панельный нижнее левое подключение Ventil</t>
  </si>
  <si>
    <t>RRS-2021-205160 ROMMER 20/500/1600 L радиатор стальной панельный нижнее левое подключение Ventil</t>
  </si>
  <si>
    <t>RRS-2021-205170 ROMMER 20/500/1700 L радиатор стальной панельный нижнее левое подключение Ventil</t>
  </si>
  <si>
    <t>RRS-2021-205180 ROMMER 20/500/1800 L радиатор стальной панельный нижнее левое подключение Ventil</t>
  </si>
  <si>
    <t>RRS-2021-205190 ROMMER 20/500/1900 L радиатор стальной панельный нижнее левое подключение Ventil</t>
  </si>
  <si>
    <t>RRS-2021-205200 ROMMER 20/500/2000 L радиатор стальной панельный нижнее левое подключение Ventil</t>
  </si>
  <si>
    <t>RRS-2021-205210 ROMMER 20/500/2100 L радиатор стальной панельный нижнее левое подключение Ventil</t>
  </si>
  <si>
    <t>RRS-2021-205220 ROMMER 20/500/2200 L радиатор стальной панельный нижнее левое подключение Ventil</t>
  </si>
  <si>
    <t>RRS-2021-205230 ROMMER 20/500/2300 L радиатор стальной панельный нижнее левое подключение Ventil</t>
  </si>
  <si>
    <t>RRS-2021-205240 ROMMER 20/500/2400 L радиатор стальной панельный нижнее левое подключение Ventil</t>
  </si>
  <si>
    <t>RRS-2021-205250 ROMMER 20/500/2500 L радиатор стальной панельный нижнее левое подключение Ventil</t>
  </si>
  <si>
    <t>RRS-2021-205260 ROMMER 20/500/2600 L радиатор стальной панельный нижнее левое подключение Ventil</t>
  </si>
  <si>
    <t>RRS-2021-205280 ROMMER 20/500/2800 L радиатор стальной панельный нижнее левое подключение Ventil</t>
  </si>
  <si>
    <t>RRS-2021-205300 ROMMER 20/500/3000 L радиатор стальной панельный нижнее левое подключение Ventil</t>
  </si>
  <si>
    <t>RRS-2021-206040 ROMMER 20/600/400 L радиатор стальной панельный нижнее левое подключение Ventil</t>
  </si>
  <si>
    <t>RRS-2021-206050 ROMMER 20/600/500 L радиатор стальной панельный нижнее левое подключение Ventil</t>
  </si>
  <si>
    <t>RRS-2021-206060 ROMMER 20/600/600 L радиатор стальной панельный нижнее левое подключение Ventil</t>
  </si>
  <si>
    <t>RRS-2021-206070 ROMMER 20/600/700 L радиатор стальной панельный нижнее левое подключение Ventil</t>
  </si>
  <si>
    <t>RRS-2021-206080 ROMMER 20/600/800 L радиатор стальной панельный нижнее левое подключение Ventil</t>
  </si>
  <si>
    <t>RRS-2021-206090 ROMMER 20/600/900 L радиатор стальной панельный нижнее левое подключение Ventil</t>
  </si>
  <si>
    <t>RRS-2021-206100 ROMMER 20/600/1000 L радиатор стальной панельный нижнее левое подключение Ventil</t>
  </si>
  <si>
    <t>RRS-2021-206110 ROMMER 20/600/1100 L радиатор стальной панельный нижнее левое подключение Ventil</t>
  </si>
  <si>
    <t>RRS-2021-206120 ROMMER 20/600/1200 L радиатор стальной панельный нижнее левое подключение Ventil</t>
  </si>
  <si>
    <t>RRS-2021-206130 ROMMER 20/600/1300 L радиатор стальной панельный нижнее левое подключение Ventil</t>
  </si>
  <si>
    <t>RRS-2021-206140 ROMMER 20/600/1400 L радиатор стальной панельный нижнее левое подключение Ventil</t>
  </si>
  <si>
    <t>RRS-2021-206150 ROMMER 20/600/1500 L радиатор стальной панельный нижнее левое подключение Ventil</t>
  </si>
  <si>
    <t>RRS-2021-206160 ROMMER 20/600/1600 L радиатор стальной панельный нижнее левое подключение Ventil</t>
  </si>
  <si>
    <t>RRS-2021-206170 ROMMER 20/600/1700 L радиатор стальной панельный нижнее левое подключение Ventil</t>
  </si>
  <si>
    <t>RRS-2021-206180 ROMMER 20/600/1800 L радиатор стальной панельный нижнее левое подключение Ventil</t>
  </si>
  <si>
    <t>RRS-2021-206190 ROMMER 20/600/1900 L радиатор стальной панельный нижнее левое подключение Ventil</t>
  </si>
  <si>
    <t>RRS-2021-206200 ROMMER 20/600/2000 L радиатор стальной панельный нижнее левое подключение Ventil</t>
  </si>
  <si>
    <t>RRS-2021-206210 ROMMER 20/600/2100 L радиатор стальной панельный нижнее левое подключение Ventil</t>
  </si>
  <si>
    <t>RRS-2021-206220 ROMMER 20/600/2200 L радиатор стальной панельный нижнее левое подключение Ventil</t>
  </si>
  <si>
    <t>RRS-2021-206230 ROMMER 20/600/2300 L радиатор стальной панельный нижнее левое подключение Ventil</t>
  </si>
  <si>
    <t>RRS-2021-206240 ROMMER 20/600/2400 L радиатор стальной панельный нижнее левое подключение Ventil</t>
  </si>
  <si>
    <t>RRS-2021-206250 ROMMER 20/600/2500 L радиатор стальной панельный нижнее левое подключение Ventil</t>
  </si>
  <si>
    <t>RRS-2021-206260 ROMMER 20/600/2600 L радиатор стальной панельный нижнее левое подключение Ventil</t>
  </si>
  <si>
    <t>RRS-2021-206280 ROMMER 20/600/2800 L радиатор стальной панельный нижнее левое подключение Ventil</t>
  </si>
  <si>
    <t>RRS-2021-206300 ROMMER 20/600/3000 L радиатор стальной панельный нижнее левое подключение Ventil</t>
  </si>
  <si>
    <t>RRS-2021-213040 ROMMER 21/300/400 L радиатор стальной панельный нижнее левое подключение Ventil</t>
  </si>
  <si>
    <t>RRS-2021-213050 ROMMER 21/300/500 L радиатор стальной панельный нижнее левое подключение Ventil</t>
  </si>
  <si>
    <t>RRS-2021-213060 ROMMER 21/300/600 L радиатор стальной панельный нижнее левое подключение Ventil</t>
  </si>
  <si>
    <t>RRS-2021-213070 ROMMER 21/300/700 L радиатор стальной панельный нижнее левое подключение Ventil</t>
  </si>
  <si>
    <t>RRS-2021-213080 ROMMER 21/300/800 L радиатор стальной панельный нижнее левое подключение Ventil</t>
  </si>
  <si>
    <t>RRS-2021-213090 ROMMER 21/300/900 L радиатор стальной панельный нижнее левое подключение Ventil</t>
  </si>
  <si>
    <t>RRS-2021-213100 ROMMER 21/300/1000 L радиатор стальной панельный нижнее левое подключение Ventil</t>
  </si>
  <si>
    <t>RRS-2021-213110 ROMMER 21/300/1100 L радиатор стальной панельный нижнее левое подключение Ventil</t>
  </si>
  <si>
    <t>RRS-2021-213120 ROMMER 21/300/1200 L радиатор стальной панельный нижнее левое подключение Ventil</t>
  </si>
  <si>
    <t>RRS-2021-213130 ROMMER 21/300/1300 L радиатор стальной панельный нижнее левое подключение Ventil</t>
  </si>
  <si>
    <t>RRS-2021-213140 ROMMER 21/300/1400 L радиатор стальной панельный нижнее левое подключение Ventil</t>
  </si>
  <si>
    <t>RRS-2021-213160 ROMMER 21/300/1600 L радиатор стальной панельный нижнее левое подключение Ventil</t>
  </si>
  <si>
    <t>RRS-2021-213170 ROMMER 21/300/1700 L радиатор стальной панельный нижнее левое подключение Ventil</t>
  </si>
  <si>
    <t>RRS-2021-213180 ROMMER 21/300/1800 L радиатор стальной панельный нижнее левое подключение Ventil</t>
  </si>
  <si>
    <t>RRS-2021-213190 ROMMER 21/300/1900 L радиатор стальной панельный нижнее левое подключение Ventil</t>
  </si>
  <si>
    <t>RRS-2021-213200 ROMMER 21/300/2000 L радиатор стальной панельный нижнее левое подключение Ventil</t>
  </si>
  <si>
    <t>RRS-2021-213210 ROMMER 21/300/2100 L радиатор стальной панельный нижнее левое подключение Ventil</t>
  </si>
  <si>
    <t>RRS-2021-213220 ROMMER 21/300/2200 L радиатор стальной панельный нижнее левое подключение Ventil</t>
  </si>
  <si>
    <t>RRS-2021-213230 ROMMER 21/300/2300 L радиатор стальной панельный нижнее левое подключение Ventil</t>
  </si>
  <si>
    <t>RRS-2021-213240 ROMMER 21/300/2400 L радиатор стальной панельный нижнее левое подключение Ventil</t>
  </si>
  <si>
    <t>RRS-2021-213250 ROMMER 21/300/2500 L радиатор стальной панельный нижнее левое подключение Ventil</t>
  </si>
  <si>
    <t>RRS-2021-213260 ROMMER 21/300/2600 L радиатор стальной панельный нижнее левое подключение Ventil</t>
  </si>
  <si>
    <t>RRS-2021-213280 ROMMER 21/300/2800 L радиатор стальной панельный нижнее левое подключение Ventil</t>
  </si>
  <si>
    <t>RRS-2021-213300 ROMMER 21/300/3000 L радиатор стальной панельный нижнее левое подключение Ventil</t>
  </si>
  <si>
    <t>RRS-2021-214040 ROMMER 21/400/400 L радиатор стальной панельный нижнее левое подключение Ventil</t>
  </si>
  <si>
    <t>RRS-2021-214050 ROMMER 21/400/500 L радиатор стальной панельный нижнее левое подключение Ventil</t>
  </si>
  <si>
    <t>RRS-2021-214060 ROMMER 21/400/600 L радиатор стальной панельный нижнее левое подключение Ventil</t>
  </si>
  <si>
    <t>RRS-2021-214070 ROMMER 21/400/700 L радиатор стальной панельный нижнее левое подключение Ventil</t>
  </si>
  <si>
    <t>RRS-2021-214080 ROMMER 21/400/800 L радиатор стальной панельный нижнее левое подключение Ventil</t>
  </si>
  <si>
    <t>RRS-2021-214090 ROMMER 21/400/900 L радиатор стальной панельный нижнее левое подключение Ventil</t>
  </si>
  <si>
    <t>RRS-2021-214100 ROMMER 21/400/1000 L радиатор стальной панельный нижнее левое подключение Ventil</t>
  </si>
  <si>
    <t>RRS-2021-214110 ROMMER 21/400/1100 L радиатор стальной панельный нижнее левое подключение Ventil</t>
  </si>
  <si>
    <t>RRS-2021-214120 ROMMER 21/400/1200 L радиатор стальной панельный нижнее левое подключение Ventil</t>
  </si>
  <si>
    <t>RRS-2021-214130 ROMMER 21/400/1300 L радиатор стальной панельный нижнее левое подключение Ventil</t>
  </si>
  <si>
    <t>RRS-2021-214140 ROMMER 21/400/1400 L радиатор стальной панельный нижнее левое подключение Ventil</t>
  </si>
  <si>
    <t>RRS-2021-214150 ROMMER 21/400/1500 L радиатор стальной панельный нижнее левое подключение Ventil</t>
  </si>
  <si>
    <t>RRS-2021-214160 ROMMER 21/400/1600 L радиатор стальной панельный нижнее левое подключение Ventil</t>
  </si>
  <si>
    <t>RRS-2021-214170 ROMMER 21/400/1700 L радиатор стальной панельный нижнее левое подключение Ventil</t>
  </si>
  <si>
    <t>RRS-2021-214180 ROMMER 21/400/1800 L радиатор стальной панельный нижнее левое подключение Ventil</t>
  </si>
  <si>
    <t>RRS-2021-214190 ROMMER 21/400/1900 L радиатор стальной панельный нижнее левое подключение Ventil</t>
  </si>
  <si>
    <t>RRS-2021-214200 ROMMER 21/400/2000 L радиатор стальной панельный нижнее левое подключение Ventil</t>
  </si>
  <si>
    <t>RRS-2021-214210 ROMMER 21/400/2100 L радиатор стальной панельный нижнее левое подключение Ventil</t>
  </si>
  <si>
    <t>RRS-2021-214220 ROMMER 21/400/2200 L радиатор стальной панельный нижнее левое подключение Ventil</t>
  </si>
  <si>
    <t>RRS-2021-214230 ROMMER 21/400/2300 L радиатор стальной панельный нижнее левое подключение Ventil</t>
  </si>
  <si>
    <t>RRS-2021-214240 ROMMER 21/400/2400 L радиатор стальной панельный нижнее левое подключение Ventil</t>
  </si>
  <si>
    <t>RRS-2021-214250 ROMMER 21/400/2500 L радиатор стальной панельный нижнее левое подключение Ventil</t>
  </si>
  <si>
    <t>RRS-2021-214260 ROMMER 21/400/2600 L радиатор стальной панельный нижнее левое подключение Ventil</t>
  </si>
  <si>
    <t>RRS-2021-214280 ROMMER 21/400/2800 L радиатор стальной панельный нижнее левое подключение Ventil</t>
  </si>
  <si>
    <t>RRS-2021-214300 ROMMER 21/400/3000 L радиатор стальной панельный нижнее левое подключение Ventil</t>
  </si>
  <si>
    <t>RRS-2021-215040 ROMMER 21/500/400 L радиатор стальной панельный нижнее левое подключение Ventil</t>
  </si>
  <si>
    <t>RRS-2021-215050 ROMMER 21/500/500 L радиатор стальной панельный нижнее левое подключение Ventil</t>
  </si>
  <si>
    <t>RRS-2021-215060 ROMMER 21/500/600 L радиатор стальной панельный нижнее левое подключение Ventil</t>
  </si>
  <si>
    <t>RRS-2021-215070 ROMMER 21/500/700 L радиатор стальной панельный нижнее левое подключение Ventil</t>
  </si>
  <si>
    <t>RRS-2021-215080 ROMMER 21/500/800 L радиатор стальной панельный нижнее левое подключение Ventil</t>
  </si>
  <si>
    <t>RRS-2021-215090 ROMMER 21/500/900 L радиатор стальной панельный нижнее левое подключение Ventil</t>
  </si>
  <si>
    <t>RRS-2021-215100 ROMMER 21/500/1000 L радиатор стальной панельный нижнее левое подключение Ventil</t>
  </si>
  <si>
    <t>RRS-2021-215110 ROMMER 21/500/1100 L радиатор стальной панельный нижнее левое подключение Ventil</t>
  </si>
  <si>
    <t>RRS-2021-215120 ROMMER 21/500/1200 L радиатор стальной панельный нижнее левое подключение Ventil</t>
  </si>
  <si>
    <t>RRS-2021-215140 ROMMER 21/500/1400 L радиатор стальной панельный нижнее левое  подключение Ventil</t>
  </si>
  <si>
    <t>RRS-2021-215150 ROMMER 21/500/1500 L радиатор стальной панельный нижнее левое подключение Ventil</t>
  </si>
  <si>
    <t>RRS-2021-215160 ROMMER 21/500/1600 L радиатор стальной панельный нижнее левое подключение Ventil</t>
  </si>
  <si>
    <t>RRS-2021-215170 ROMMER 21/500/1700 L радиатор стальной панельный нижнее левое подключение Ventil</t>
  </si>
  <si>
    <t>RRS-2021-215180 ROMMER 21/500/1800 L радиатор стальной панельный нижнее левое подключение Ventil</t>
  </si>
  <si>
    <t>RRS-2021-215190 ROMMER 21/500/1900 L радиатор стальной панельный нижнее левое подключение Ventil</t>
  </si>
  <si>
    <t>RRS-2021-215200 ROMMER 21/500/2000 L радиатор стальной панельный нижнее левое подключение Ventil</t>
  </si>
  <si>
    <t>RRS-2021-215210 ROMMER 21/500/2100 L радиатор стальной панельный нижнее левое подключение Ventil</t>
  </si>
  <si>
    <t>RRS-2021-215220 ROMMER 21/500/2200 L радиатор стальной панельный нижнее левое подключение Ventil</t>
  </si>
  <si>
    <t>RRS-2021-215230 ROMMER 21/500/2300 L радиатор стальной панельный нижнее левое подключение Ventil</t>
  </si>
  <si>
    <t>RRS-2021-215250 ROMMER 21/500/2500 L радиатор стальной панельный нижнее левое подключение Ventil</t>
  </si>
  <si>
    <t>RRS-2021-215260 ROMMER 21/500/2600 L радиатор стальной панельный нижнее левое подключение Ventil</t>
  </si>
  <si>
    <t>RRS-2021-215280 ROMMER 21/500/2800 L радиатор стальной панельный нижнее левое подключение Ventil</t>
  </si>
  <si>
    <t>RRS-2021-215300 ROMMER 21/500/3000 L радиатор стальной панельный нижнее левое подключение Ventil</t>
  </si>
  <si>
    <t>RRS-2021-216040 ROMMER 21/600/400 L радиатор стальной панельный нижнее левое подключение Ventil</t>
  </si>
  <si>
    <t>RRS-2021-216050 ROMMER 21/600/500 L радиатор стальной панельный нижнее левое подключение Ventil</t>
  </si>
  <si>
    <t>RRS-2021-216060 ROMMER 21/600/600 L радиатор стальной панельный нижнее левое подключение Ventil</t>
  </si>
  <si>
    <t>RRS-2021-216070 ROMMER 21/600/700 L радиатор стальной панельный нижнее левое подключение Ventil</t>
  </si>
  <si>
    <t>RRS-2021-216080 ROMMER 21/600/800 L радиатор стальной панельный нижнее левое подключение Ventil</t>
  </si>
  <si>
    <t>RRS-2021-216090 ROMMER 21/600/900 L радиатор стальной панельный нижнее левое подключение Ventil</t>
  </si>
  <si>
    <t>RRS-2021-216100 ROMMER 21/600/1000 L радиатор стальной панельный нижнее левое подключение Ventil</t>
  </si>
  <si>
    <t>RRS-2021-216110 ROMMER 21/600/1100 L радиатор стальной панельный нижнее левое подключение Ventil</t>
  </si>
  <si>
    <t>RRS-2021-216120 ROMMER 21/600/1200 L радиатор стальной панельный нижнее левое подключение Ventil</t>
  </si>
  <si>
    <t>RRS-2021-216130 ROMMER 21/600/1300 L радиатор стальной панельный нижнее левое подключение Ventil</t>
  </si>
  <si>
    <t>RRS-2021-216140 ROMMER 21/600/1400 L радиатор стальной панельный нижнее левое подключение Ventil</t>
  </si>
  <si>
    <t>RRS-2021-216150 ROMMER 21/600/1500 L радиатор стальной панельный нижнее левое подключение Ventil</t>
  </si>
  <si>
    <t>RRS-2021-216160 ROMMER 21/600/1600 L радиатор стальной панельный нижнее левое подключение Ventil</t>
  </si>
  <si>
    <t>RRS-2021-216170 ROMMER 21/600/1700 L радиатор стальной панельный нижнее левое подключение Ventil</t>
  </si>
  <si>
    <t>RRS-2021-216180 ROMMER 21/600/1800 L радиатор стальной панельный нижнее левое подключение Ventil</t>
  </si>
  <si>
    <t>RRS-2021-216190 ROMMER 21/600/1900 L радиатор стальной панельный нижнее левое подключение Ventil</t>
  </si>
  <si>
    <t>RRS-2021-216200 ROMMER 21/600/2000 L радиатор стальной панельный нижнее левое подключение Ventil</t>
  </si>
  <si>
    <t>RRS-2021-216210 ROMMER 21/600/2100 L радиатор стальной панельный нижнее левое подключение Ventil</t>
  </si>
  <si>
    <t>RRS-2021-216220 ROMMER 21/600/2200 L радиатор стальной панельный нижнее левое подключение Ventil</t>
  </si>
  <si>
    <t>RRS-2021-216230 ROMMER 21/600/2300 L радиатор стальной панельный нижнее левое подключение Ventil</t>
  </si>
  <si>
    <t>RRS-2021-216240 ROMMER 21/600/2400 L радиатор стальной панельный нижнее левое подключение Ventil</t>
  </si>
  <si>
    <t>RRS-2021-216250 ROMMER 21/600/2500 L радиатор стальной панельный нижнее левое подключение Ventil</t>
  </si>
  <si>
    <t>RRS-2021-216260 ROMMER 21/600/2600 L радиатор стальной панельный нижнее левое подключение Ventil</t>
  </si>
  <si>
    <t>RRS-2021-216280 ROMMER 21/600/2800 L радиатор стальной панельный нижнее левое подключение Ventil</t>
  </si>
  <si>
    <t>RRS-2021-216300 ROMMER 21/600/3000 L радиатор стальной панельный нижнее левое подключение Ventil</t>
  </si>
  <si>
    <t>RRS-2021-223040 ROMMER 22/300/400 L радиатор стальной панельный нижнее левое подключение Ventil</t>
  </si>
  <si>
    <t>RRS-2021-223050 ROMMER 22/300/500 L радиатор стальной панельный нижнее левое подключение Ventil</t>
  </si>
  <si>
    <t>RRS-2021-223060 ROMMER 22/300/600 L радиатор стальной панельный нижнее левое подключение Ventil</t>
  </si>
  <si>
    <t>RRS-2021-223070 ROMMER 22/300/700 L радиатор стальной панельный нижнее левое подключение Ventil</t>
  </si>
  <si>
    <t>RRS-2021-223080 ROMMER 22/300/800 L радиатор стальной панельный нижнее левое подключение Ventil</t>
  </si>
  <si>
    <t>RRS-2021-223090 ROMMER 22/300/900 L радиатор стальной панельный нижнее левое подключение Ventil</t>
  </si>
  <si>
    <t>RRS-2021-223100 ROMMER 22/300/1000 L радиатор стальной панельный нижнее левое подключение Ventil</t>
  </si>
  <si>
    <t>RRS-2021-223110 ROMMER 22/300/1100 L радиатор стальной панельный нижнее левое подключение Ventil</t>
  </si>
  <si>
    <t>RRS-2021-223120 ROMMER 22/300/1200 L радиатор стальной панельный нижнее левое подключение Ventil</t>
  </si>
  <si>
    <t>RRS-2021-223130 ROMMER 22/300/1300 L радиатор стальной панельный нижнее левое подключение Ventil</t>
  </si>
  <si>
    <t>RRS-2021-223140 ROMMER 22/300/1400 L радиатор стальной панельный нижнее левое подключение Ventil</t>
  </si>
  <si>
    <t>RRS-2021-223150 ROMMER 22/300/1500 L радиатор стальной панельный нижнее левое подключение Ventil</t>
  </si>
  <si>
    <t>RRS-2021-223160 ROMMER 22/300/1600 L радиатор стальной панельный нижнее левое подключение Ventil</t>
  </si>
  <si>
    <t>RRS-2021-223170 ROMMER 22/300/1700 L радиатор стальной панельный нижнее левое подключение Ventil</t>
  </si>
  <si>
    <t>RRS-2021-223180 ROMMER 22/300/1800 L радиатор стальной панельный нижнее левое подключение Ventil</t>
  </si>
  <si>
    <t>RRS-2021-223190 ROMMER 22/300/1900 L радиатор стальной панельный нижнее левое подключение Ventil</t>
  </si>
  <si>
    <t>RRS-2021-223200 ROMMER 22/300/2000 L радиатор стальной панельный нижнее левое подключение Ventil</t>
  </si>
  <si>
    <t>RRS-2021-223210 ROMMER 22/300/2100 L радиатор стальной панельный нижнее левое подключение Ventil</t>
  </si>
  <si>
    <t>RRS-2021-223220 ROMMER 22/300/2200 L радиатор стальной панельный нижнее левое подключение Ventil</t>
  </si>
  <si>
    <t>RRS-2021-223230 ROMMER 22/300/2300 L радиатор стальной панельный нижнее левое подключение Ventil</t>
  </si>
  <si>
    <t>RRS-2021-223240 ROMMER 22/300/2400 L радиатор стальной панельный нижнее левое подключение Ventil</t>
  </si>
  <si>
    <t>RRS-2021-223250 ROMMER 22/300/2500 L радиатор стальной панельный нижнее левое подключение Ventil</t>
  </si>
  <si>
    <t>RRS-2021-223260 ROMMER 22/300/2600 L радиатор стальной панельный нижнее левое подключение Ventil</t>
  </si>
  <si>
    <t>RRS-2021-223280 ROMMER 22/300/2800 L радиатор стальной панельный нижнее левое подключение Ventil</t>
  </si>
  <si>
    <t>RRS-2021-223300 ROMMER 22/300/3000 L радиатор стальной панельный нижнее левое подключение Ventil</t>
  </si>
  <si>
    <t>RRS-2021-224040 ROMMER 22/400/400 L радиатор стальной панельный нижнее левое подключение Ventil</t>
  </si>
  <si>
    <t>RRS-2021-224050 ROMMER 22/400/500 L радиатор стальной панельный нижнее левое подключение Ventil</t>
  </si>
  <si>
    <t>RRS-2021-224060 ROMMER 22/400/600 L радиатор стальной панельный нижнее левое подключение Ventil</t>
  </si>
  <si>
    <t>RRS-2021-224070 ROMMER 22/400/700 L радиатор стальной панельный нижнее левое подключение Ventil</t>
  </si>
  <si>
    <t>RRS-2021-224080 ROMMER 22/400/800 L радиатор стальной панельный нижнее левое подключение Ventil</t>
  </si>
  <si>
    <t>RRS-2021-224090 ROMMER 22/400/900 L радиатор стальной панельный нижнее левое подключение Ventil</t>
  </si>
  <si>
    <t>RRS-2021-224100 ROMMER 22/400/1000 L радиатор стальной панельный нижнее левое подключение Ventil</t>
  </si>
  <si>
    <t>RRS-2021-224110 ROMMER 22/400/1100 L радиатор стальной панельный нижнее левое подключение Ventil</t>
  </si>
  <si>
    <t>RRS-2021-224120 ROMMER 22/400/1200 L радиатор стальной панельный нижнее левое подключение Ventil</t>
  </si>
  <si>
    <t>RRS-2021-224130 ROMMER 22/400/1300 L радиатор стальной панельный нижнее левое подключение Ventil</t>
  </si>
  <si>
    <t>RRS-2021-224140 ROMMER 22/400/1400 L радиатор стальной панельный нижнее левое подключение Ventil</t>
  </si>
  <si>
    <t>RRS-2021-224150 ROMMER 22/400/1500 L радиатор стальной панельный нижнее левое подключение Ventil</t>
  </si>
  <si>
    <t>RRS-2021-224160 ROMMER 22/400/1600 L радиатор стальной панельный нижнее левое подключение Ventil</t>
  </si>
  <si>
    <t>RRS-2021-224170 ROMMER 22/400/1700 L радиатор стальной панельный нижнее левое подключение Ventil</t>
  </si>
  <si>
    <t>RRS-2021-224180 ROMMER 22/400/1800 L радиатор стальной панельный нижнее левое подключение Ventil</t>
  </si>
  <si>
    <t>RRS-2021-224190 ROMMER 22/400/1900 L радиатор стальной панельный нижнее левое подключение Ventil</t>
  </si>
  <si>
    <t>RRS-2021-224200 ROMMER 22/400/2000 L радиатор стальной панельный нижнее левое подключение Ventil</t>
  </si>
  <si>
    <t>RRS-2021-224210 ROMMER 22/400/2100 L радиатор стальной панельный нижнее левое подключение Ventil</t>
  </si>
  <si>
    <t>RRS-2021-224220 ROMMER 22/400/2200 L радиатор стальной панельный нижнее левое подключение Ventil</t>
  </si>
  <si>
    <t>RRS-2021-224230 ROMMER 22/400/2300 L радиатор стальной панельный нижнее левое подключение Ventil</t>
  </si>
  <si>
    <t>RRS-2021-224240 ROMMER 22/400/2400 L радиатор стальной панельный нижнее левое подключение Ventil</t>
  </si>
  <si>
    <t>RRS-2021-224250 ROMMER 22/400/2500 L радиатор стальной панельный нижнее левое подключение Ventil</t>
  </si>
  <si>
    <t>RRS-2021-224260 ROMMER 22/400/2600 L радиатор стальной панельный нижнее левое подключение Ventil</t>
  </si>
  <si>
    <t>RRS-2021-224280 ROMMER 22/400/2800 L радиатор стальной панельный нижнее левое подключение Ventil</t>
  </si>
  <si>
    <t>RRS-2021-224300 ROMMER 22/400/3000 L радиатор стальной панельный нижнее левое подключение Ventil</t>
  </si>
  <si>
    <t>RRS-2021-225040 ROMMER 22/500/400 L радиатор стальной панельный нижнее левое подключение Ventil</t>
  </si>
  <si>
    <t>RRS-2021-225050 ROMMER 22/500/500 L радиатор стальной панельный нижнее левое подключение Ventil</t>
  </si>
  <si>
    <t>RRS-2021-225060 ROMMER 22/500/600 L радиатор стальной панельный нижнее левое подключение Ventil</t>
  </si>
  <si>
    <t>RRS-2021-225070 ROMMER 22/500/700 L радиатор стальной панельный нижнее левое подключение Ventil</t>
  </si>
  <si>
    <t>RRS-2021-225080 ROMMER 22/500/800 L радиатор стальной панельный нижнее левое подключение Ventil</t>
  </si>
  <si>
    <t>RRS-2021-225090 ROMMER 22/500/900 L радиатор стальной панельный нижнее левое подключение Ventil</t>
  </si>
  <si>
    <t>RRS-2021-225100 ROMMER 22/500/1000 L радиатор стальной панельный нижнее левое подключение Ventil</t>
  </si>
  <si>
    <t>RRS-2021-225110 ROMMER 22/500/1100 L радиатор стальной панельный нижнее левое подключение Ventil</t>
  </si>
  <si>
    <t>RRS-2021-225120 ROMMER 22/500/1200 L радиатор стальной панельный нижнее левое подключение Ventil</t>
  </si>
  <si>
    <t>RRS-2021-225130 ROMMER 22/500/1300 L радиатор стальной панельный нижнее левое подключение Ventil</t>
  </si>
  <si>
    <t>RRS-2021-225140 ROMMER 22/500/1400 L радиатор стальной панельный нижнее левое подключение Ventil</t>
  </si>
  <si>
    <t>RRS-2021-225150 ROMMER 22/500/1500 L радиатор стальной панельный нижнее левое подключение Ventil</t>
  </si>
  <si>
    <t>RRS-2021-225160 ROMMER 22/500/1600 L радиатор стальной панельный нижнее левое подключение Ventil</t>
  </si>
  <si>
    <t>RRS-2021-225170 ROMMER 22/500/1700 L радиатор стальной панельный нижнее левое подключение Ventil</t>
  </si>
  <si>
    <t>RRS-2021-225180 ROMMER 22/500/1800 L радиатор стальной панельный нижнее левое подключение Ventil</t>
  </si>
  <si>
    <t>RRS-2021-225190 ROMMER 22/500/1900 L радиатор стальной панельный нижнее левое подключение Ventil</t>
  </si>
  <si>
    <t>RRS-2021-225200 ROMMER 22/500/2000 L радиатор стальной панельный нижнее левое подключение Ventil</t>
  </si>
  <si>
    <t>RRS-2021-225210 ROMMER 22/500/2100 L радиатор стальной панельный нижнее левое подключение Ventil</t>
  </si>
  <si>
    <t>RRS-2021-225220 ROMMER 22/500/2200 L радиатор стальной панельный нижнее левое подключение Ventil</t>
  </si>
  <si>
    <t>RRS-2021-225230 ROMMER 22/500/2300 L радиатор стальной панельный нижнее левое подключение Ventil</t>
  </si>
  <si>
    <t>RRS-2021-225240 ROMMER 22/500/2400 L радиатор стальной панельный нижнее левое подключение Ventil</t>
  </si>
  <si>
    <t>RRS-2021-225250 ROMMER 22/500/2500 L радиатор стальной панельный нижнее левое подключение Ventil</t>
  </si>
  <si>
    <t>RRS-2021-225260 ROMMER 22/500/2600 L радиатор стальной панельный нижнее левое подключение Ventil</t>
  </si>
  <si>
    <t>RRS-2021-225280 ROMMER 22/500/2800 L радиатор стальной панельный нижнее левое подключение Ventil</t>
  </si>
  <si>
    <t>RRS-2021-225300 ROMMER 22/500/3000 L радиатор стальной панельный нижнее левое подключение Ventil</t>
  </si>
  <si>
    <t>RRS-2021-226040 ROMMER 22/600/400 L радиатор стальной панельный нижнее левое подключение Ventil</t>
  </si>
  <si>
    <t>RRS-2021-226050 ROMMER 22/600/500 L радиатор стальной панельный нижнее левое подключение Ventil</t>
  </si>
  <si>
    <t>RRS-2021-226060 ROMMER 22/600/600 L радиатор стальной панельный нижнее левое подключение Ventil</t>
  </si>
  <si>
    <t>RRS-2021-226070 ROMMER 22/600/700 L радиатор стальной панельный нижнее левое подключение Ventil</t>
  </si>
  <si>
    <t>RRS-2021-226080 ROMMER 22/600/800 L радиатор стальной панельный нижнее левое подключение Ventil</t>
  </si>
  <si>
    <t>RRS-2021-226090 ROMMER 22/600/900 L радиатор стальной панельный нижнее левое подключение Ventil</t>
  </si>
  <si>
    <t>RRS-2021-226100 ROMMER 22/600/1000 L радиатор стальной панельный нижнее левое подключение Ventil</t>
  </si>
  <si>
    <t>RRS-2021-226110 ROMMER 22/600/1100 L радиатор стальной панельный нижнее левое подключение Ventil</t>
  </si>
  <si>
    <t>RRS-2021-226120 ROMMER 22/600/1200 L радиатор стальной панельный нижнее левое подключение Ventil</t>
  </si>
  <si>
    <t>RRS-2021-226130 ROMMER 22/600/1300 L радиатор стальной панельный нижнее левое подключение Ventil</t>
  </si>
  <si>
    <t>RRS-2021-226140 ROMMER 22/600/1400 L радиатор стальной панельный нижнее левое подключение Ventil</t>
  </si>
  <si>
    <t>RRS-2021-226150 ROMMER 22/600/1500 L радиатор стальной панельный нижнее левое подключение Ventil</t>
  </si>
  <si>
    <t>RRS-2021-226160 ROMMER 22/600/1600 L радиатор стальной панельный нижнее левое подключение Ventil</t>
  </si>
  <si>
    <t>RRS-2021-226170 ROMMER 22/600/1700 L радиатор стальной панельный нижнее левое подключение Ventil</t>
  </si>
  <si>
    <t>RRS-2021-226180 ROMMER 22/600/1800 L радиатор стальной панельный нижнее левое подключение Ventil</t>
  </si>
  <si>
    <t>RRS-2021-226190 ROMMER 22/600/1900 L радиатор стальной панельный нижнее левое подключение Ventil</t>
  </si>
  <si>
    <t>RRS-2021-226200 ROMMER 22/600/2000 L радиатор стальной панельный нижнее левое подключение Ventil</t>
  </si>
  <si>
    <t>RRS-2021-226210 ROMMER 22/600/2100 L радиатор стальной панельный нижнее левое подключение Ventil</t>
  </si>
  <si>
    <t>RRS-2021-226220 ROMMER 22/600/2200 L радиатор стальной панельный нижнее левое подключение Ventil</t>
  </si>
  <si>
    <t>RRS-2021-226230 ROMMER 22/600/2300 L радиатор стальной панельный нижнее левое подключение Ventil</t>
  </si>
  <si>
    <t>RRS-2021-226240 ROMMER 22/600/2400 L радиатор стальной панельный нижнее левое подключение Ventil</t>
  </si>
  <si>
    <t>RRS-2021-226250 ROMMER 22/600/2500 L радиатор стальной панельный нижнее левое подключение Ventil</t>
  </si>
  <si>
    <t>RRS-2021-226260 ROMMER 22/600/2600 L радиатор стальной панельный нижнее левое подключение Ventil</t>
  </si>
  <si>
    <t>RRS-2021-226280 ROMMER 22/600/2800 L радиатор стальной панельный нижнее левое подключение Ventil</t>
  </si>
  <si>
    <t>RRS-2021-226300 ROMMER 22/600/3000 L радиатор стальной панельный нижнее левое подключение Ventil</t>
  </si>
  <si>
    <t>RRS-2021-303040 ROMMER 30/300/400 L радиатор стальной панельный нижнее левое подключение Ventil</t>
  </si>
  <si>
    <t>RRS-2021-303050 ROMMER 30/300/500 L радиатор стальной панельный нижнее левое подключение Ventil</t>
  </si>
  <si>
    <t>RRS-2021-303060 ROMMER 30/300/600 L радиатор стальной панельный нижнее левое подключение Ventil</t>
  </si>
  <si>
    <t>RRS-2021-303070 ROMMER 30/300/700 L радиатор стальной панельный нижнее левое подключение Ventil</t>
  </si>
  <si>
    <t>RRS-2021-303080 ROMMER 30/300/800 L радиатор стальной панельный нижнее левое подключение Ventil</t>
  </si>
  <si>
    <t>RRS-2021-303090 ROMMER 30/300/900 L радиатор стальной панельный нижнее левое подключение Ventil</t>
  </si>
  <si>
    <t>RRS-2021-303100 ROMMER 30/300/1000 L радиатор стальной панельный нижнее левое подключение Ventil</t>
  </si>
  <si>
    <t>RRS-2021-303110 ROMMER 30/300/1100 L радиатор стальной панельный нижнее левое подключение Ventil</t>
  </si>
  <si>
    <t>RRS-2021-303120 ROMMER 30/300/1200 L радиатор стальной панельный нижнее левое подключение Ventil</t>
  </si>
  <si>
    <t>RRS-2021-303130 ROMMER 30/300/1300 L радиатор стальной панельный нижнее левое подключение Ventil</t>
  </si>
  <si>
    <t>RRS-2021-303140 ROMMER 30/300/1400 L радиатор стальной панельный нижнее левое подключение Ventil</t>
  </si>
  <si>
    <t>RRS-2021-303150 ROMMER 30/300/1500 L радиатор стальной панельный нижнее левое подключение Ventil</t>
  </si>
  <si>
    <t>RRS-2021-303160 ROMMER 30/300/1600 L радиатор стальной панельный нижнее левое подключение Ventil</t>
  </si>
  <si>
    <t>RRS-2021-303170 ROMMER 30/300/1700 L радиатор стальной панельный нижнее левое подключение Ventil</t>
  </si>
  <si>
    <t>RRS-2021-303180 ROMMER 30/300/1800 L радиатор стальной панельный нижнее левое подключение Ventil</t>
  </si>
  <si>
    <t>RRS-2021-303190 ROMMER 30/300/1900 L радиатор стальной панельный нижнее левое подключение Ventil</t>
  </si>
  <si>
    <t>RRS-2021-303200 ROMMER 30/300/2000 L радиатор стальной панельный нижнее левое подключение Ventil</t>
  </si>
  <si>
    <t>RRS-2021-303210 ROMMER 30/300/2100 L радиатор стальной панельный нижнее левое подключение Ventil</t>
  </si>
  <si>
    <t>RRS-2021-303220 ROMMER 30/300/2200 L радиатор стальной панельный нижнее левое подключение Ventil</t>
  </si>
  <si>
    <t>RRS-2021-303230 ROMMER 30/300/2300 L радиатор стальной панельный нижнее левое подключение Ventil</t>
  </si>
  <si>
    <t>RRS-2021-303240 ROMMER 30/300/2400 L радиатор стальной панельный нижнее левое подключение Ventil</t>
  </si>
  <si>
    <t>RRS-2021-303250 ROMMER 30/300/2500 L радиатор стальной панельный нижнее левое подключение Ventil</t>
  </si>
  <si>
    <t>RRS-2021-303260 ROMMER 30/300/2600 L радиатор стальной панельный нижнее левое подключение Ventil</t>
  </si>
  <si>
    <t>RRS-2021-303280 ROMMER 30/300/2800 L радиатор стальной панельный нижнее левое подключение Ventil</t>
  </si>
  <si>
    <t>RRS-2021-303300 ROMMER 30/300/3000 L радиатор стальной панельный нижнее левое подключение Ventil</t>
  </si>
  <si>
    <t>RRS-2021-304040 ROMMER 30/400/400 L радиатор стальной панельный нижнее левое подключение Ventil</t>
  </si>
  <si>
    <t>RRS-2021-304050 ROMMER 30/400/500 L радиатор стальной панельный нижнее левое подключение Ventil</t>
  </si>
  <si>
    <t>RRS-2021-304060 ROMMER 30/400/600 L радиатор стальной панельный нижнее левое подключение Ventil</t>
  </si>
  <si>
    <t>RRS-2021-304070 ROMMER 30/400/700 L радиатор стальной панельный нижнее левое подключение Ventil</t>
  </si>
  <si>
    <t>RRS-2021-304080 ROMMER 30/400/800 L радиатор стальной панельный нижнее левое подключение Ventil</t>
  </si>
  <si>
    <t>RRS-2021-304090 ROMMER 30/400/900 L радиатор стальной панельный нижнее левое подключение Ventil</t>
  </si>
  <si>
    <t>RRS-2021-304100 ROMMER 30/400/1000 L радиатор стальной панельный нижнее левое подключение Ventil</t>
  </si>
  <si>
    <t>RRS-2021-304110 ROMMER 30/400/1100 L радиатор стальной панельный нижнее левое подключение Ventil</t>
  </si>
  <si>
    <t>RRS-2021-304120 ROMMER 30/400/1200 L радиатор стальной панельный нижнее левое подключение Ventil</t>
  </si>
  <si>
    <t>RRS-2021-304130 ROMMER 30/400/1300 L радиатор стальной панельный нижнее левое подключение Ventil</t>
  </si>
  <si>
    <t>RRS-2021-304140 ROMMER 30/400/1400 L радиатор стальной панельный нижнее левое подключение Ventil</t>
  </si>
  <si>
    <t>RRS-2021-304150 ROMMER 30/400/1500 L радиатор стальной панельный нижнее левое подключение Ventil</t>
  </si>
  <si>
    <t>RRS-2021-304160 ROMMER 30/400/1600 L радиатор стальной панельный нижнее левое подключение Ventil</t>
  </si>
  <si>
    <t>RRS-2021-304170 ROMMER 30/400/1700 L радиатор стальной панельный нижнее левое подключение Ventil</t>
  </si>
  <si>
    <t>RRS-2021-304180 ROMMER 30/400/1800 L радиатор стальной панельный нижнее левое подключение Ventil</t>
  </si>
  <si>
    <t>RRS-2021-304190 ROMMER 30/400/1900 L радиатор стальной панельный нижнее левое подключение Ventil</t>
  </si>
  <si>
    <t>RRS-2021-304200 ROMMER 30/400/2000 L радиатор стальной панельный нижнее левое подключение Ventil</t>
  </si>
  <si>
    <t>RRS-2021-304210 ROMMER 30/400/2100 L радиатор стальной панельный нижнее левое подключение Ventil</t>
  </si>
  <si>
    <t>RRS-2021-304220 ROMMER 30/400/2200 L радиатор стальной панельный нижнее левое подключение Ventil</t>
  </si>
  <si>
    <t>RRS-2021-304230 ROMMER 30/400/2300 L радиатор стальной панельный нижнее левое подключение Ventil</t>
  </si>
  <si>
    <t>RRS-2021-304240 ROMMER 30/400/2400 L радиатор стальной панельный нижнее левое подключение Ventil</t>
  </si>
  <si>
    <t>RRS-2021-304250 ROMMER 30/400/2500 L радиатор стальной панельный нижнее левое подключение Ventil</t>
  </si>
  <si>
    <t>RRS-2021-304260 ROMMER 30/400/2600 L радиатор стальной панельный нижнее левое подключение Ventil</t>
  </si>
  <si>
    <t>RRS-2021-304280 ROMMER 30/400/2800 L радиатор стальной панельный нижнее левое подключение Ventil</t>
  </si>
  <si>
    <t>RRS-2021-304300 ROMMER 30/400/3000 L радиатор стальной панельный нижнее левое подключение Ventil</t>
  </si>
  <si>
    <t>RRS-2021-305040 ROMMER 30/500/400 L радиатор стальной панельный нижнее левое подключение Ventil</t>
  </si>
  <si>
    <t>RRS-2021-305050 ROMMER 30/500/500 L радиатор стальной панельный нижнее левое подключение Ventil</t>
  </si>
  <si>
    <t>RRS-2021-305060 ROMMER 30/500/600 L радиатор стальной панельный нижнее левое подключение Ventil</t>
  </si>
  <si>
    <t>RRS-2021-305070 ROMMER 30/500/700 L радиатор стальной панельный нижнее левое подключение Ventil</t>
  </si>
  <si>
    <t>RRS-2021-305080 ROMMER 30/500/800 L радиатор стальной панельный нижнее левое подключение Ventil</t>
  </si>
  <si>
    <t>RRS-2021-305090 ROMMER 30/500/900 L радиатор стальной панельный нижнее левое подключение Ventil</t>
  </si>
  <si>
    <t>RRS-2021-305100 ROMMER 30/500/1000 L радиатор стальной панельный нижнее левое подключение Ventil</t>
  </si>
  <si>
    <t>RRS-2021-305110 ROMMER 30/500/1100 L радиатор стальной панельный нижнее левое подключение Ventil</t>
  </si>
  <si>
    <t>RRS-2021-305120 ROMMER 30/500/1200 L радиатор стальной панельный нижнее левое подключение Ventil</t>
  </si>
  <si>
    <t>RRS-2021-305130 ROMMER 30/500/1300 L радиатор стальной панельный нижнее левое подключение Ventil</t>
  </si>
  <si>
    <t>RRS-2021-305140 ROMMER 30/500/1400 L радиатор стальной панельный нижнее левое подключение Ventil</t>
  </si>
  <si>
    <t>RRS-2021-305150 ROMMER 30/500/1500 L радиатор стальной панельный нижнее левое подключение Ventil</t>
  </si>
  <si>
    <t>RRS-2021-305160 ROMMER 30/500/1600 L радиатор стальной панельный нижнее левое подключение Ventil</t>
  </si>
  <si>
    <t>RRS-2021-305170 ROMMER 30/500/1700 L радиатор стальной панельный нижнее левое подключение Ventil</t>
  </si>
  <si>
    <t>RRS-2021-305180 ROMMER 30/500/1800 L радиатор стальной панельный нижнее левое подключение Ventil</t>
  </si>
  <si>
    <t>RRS-2021-305190 ROMMER 30/500/1900 L радиатор стальной панельный нижнее левое подключение Ventil</t>
  </si>
  <si>
    <t>RRS-2021-305200 ROMMER 30/500/2000 L радиатор стальной панельный нижнее левое подключение Ventil</t>
  </si>
  <si>
    <t>RRS-2021-305210 ROMMER 30/500/2100 L радиатор стальной панельный нижнее левое подключение Ventil</t>
  </si>
  <si>
    <t>RRS-2021-305220 ROMMER 30/500/2200 L радиатор стальной панельный нижнее левое подключение Ventil</t>
  </si>
  <si>
    <t>RRS-2021-305230 ROMMER 30/500/2300 L радиатор стальной панельный нижнее левое подключение Ventil</t>
  </si>
  <si>
    <t>RRS-2021-305240 ROMMER 30/500/2400 L радиатор стальной панельный нижнее левое подключение Ventil</t>
  </si>
  <si>
    <t>RRS-2021-305250 ROMMER 30/500/2500 L радиатор стальной панельный нижнее левое подключение Ventil</t>
  </si>
  <si>
    <t>RRS-2021-305260 ROMMER 30/500/2600 L радиатор стальной панельный нижнее левое подключение Ventil</t>
  </si>
  <si>
    <t>RRS-2021-305280 ROMMER 30/500/2800 L радиатор стальной панельный нижнее левое подключение Ventil</t>
  </si>
  <si>
    <t>RRS-2021-305300 ROMMER 30/500/3000 L радиатор стальной панельный нижнее левое подключение Ventil</t>
  </si>
  <si>
    <t>RRS-2021-306040 ROMMER 30/600/400 L радиатор стальной панельный нижнее левое подключение Ventil</t>
  </si>
  <si>
    <t>RRS-2021-306050 ROMMER 30/600/500 L радиатор стальной панельный нижнее левое подключение Ventil</t>
  </si>
  <si>
    <t>RRS-2021-306060 ROMMER 30/600/600 L радиатор стальной панельный нижнее левое подключение Ventil</t>
  </si>
  <si>
    <t>RRS-2021-306070 ROMMER 30/600/700 L радиатор стальной панельный нижнее левое подключение Ventil</t>
  </si>
  <si>
    <t>RRS-2021-306080 ROMMER 30/600/800 L радиатор стальной панельный нижнее левое подключение Ventil</t>
  </si>
  <si>
    <t>RRS-2021-306090 ROMMER 30/600/900 L радиатор стальной панельный нижнее левое подключение Ventil</t>
  </si>
  <si>
    <t>RRS-2021-306100 ROMMER 30/600/1000 L радиатор стальной панельный нижнее левое подключение Ventil</t>
  </si>
  <si>
    <t>RRS-2021-306110 ROMMER 30/600/1100 L радиатор стальной панельный нижнее левое подключение Ventil</t>
  </si>
  <si>
    <t>RRS-2021-306120 ROMMER 30/600/1200 L радиатор стальной панельный нижнее левое подключение Ventil</t>
  </si>
  <si>
    <t>RRS-2021-306130 ROMMER 30/600/1300 L радиатор стальной панельный нижнее левое подключение Ventil</t>
  </si>
  <si>
    <t>RRS-2021-306140 ROMMER 30/600/1400 L радиатор стальной панельный нижнее левое подключение Ventil</t>
  </si>
  <si>
    <t>RRS-2021-306150 ROMMER 30/600/1500 L радиатор стальной панельный нижнее левое подключение Ventil</t>
  </si>
  <si>
    <t>RRS-2021-306160 ROMMER 30/600/1600 L радиатор стальной панельный нижнее левое подключение Ventil</t>
  </si>
  <si>
    <t>RRS-2021-306170 ROMMER 30/600/1700 L радиатор стальной панельный нижнее левое подключение Ventil</t>
  </si>
  <si>
    <t>RRS-2021-333040 ROMMER 33/300/400 L радиатор стальной панельный нижнее левое подключение Ventil</t>
  </si>
  <si>
    <t>RRS-2021-333050 ROMMER 33/300/500 L радиатор стальной панельный нижнее левое подключение Ventil</t>
  </si>
  <si>
    <t>RRS-2021-333060 ROMMER 33/300/600 L радиатор стальной панельный нижнее левое подключение Ventil</t>
  </si>
  <si>
    <t>RRS-2021-333070 ROMMER 33/300/700 L радиатор стальной панельный нижнее левое подключение Ventil</t>
  </si>
  <si>
    <t>RRS-2021-333080 ROMMER 33/300/800 L радиатор стальной панельный нижнее левое подключение Ventil</t>
  </si>
  <si>
    <t>RRS-2021-333090 ROMMER 33/300/900 L радиатор стальной панельный нижнее левое подключение Ventil</t>
  </si>
  <si>
    <t>RRS-2021-333100 ROMMER 33/300/1000 L радиатор стальной панельный нижнее левое подключение Ventil</t>
  </si>
  <si>
    <t>RRS-2021-333110 ROMMER 33/300/1100 L радиатор стальной панельный нижнее левое подключение Ventil</t>
  </si>
  <si>
    <t>RRS-2021-333120 ROMMER 33/300/1200 L радиатор стальной панельный нижнее левое подключение Ventil</t>
  </si>
  <si>
    <t>RRS-2021-333130 ROMMER 33/300/1300 L радиатор стальной панельный нижнее левое подключение Ventil</t>
  </si>
  <si>
    <t>RRS-2021-333140 ROMMER 33/300/1400 L радиатор стальной панельный нижнее левое подключение Ventil</t>
  </si>
  <si>
    <t>RRS-2021-333150 ROMMER 33/300/1500 L радиатор стальной панельный нижнее левое подключение Ventil</t>
  </si>
  <si>
    <t>RRS-2021-333160 ROMMER 33/300/1600 L радиатор стальной панельный нижнее левое подключение Ventil</t>
  </si>
  <si>
    <t>RRS-2021-333170 ROMMER 33/300/1700 L радиатор стальной панельный нижнее левое подключение Ventil</t>
  </si>
  <si>
    <t>RRS-2021-333180 ROMMER 33/300/1800 L радиатор стальной панельный нижнее левое подключение Ventil</t>
  </si>
  <si>
    <t>RRS-2021-333190 ROMMER 33/300/1900 L радиатор стальной панельный нижнее левое подключение Ventil</t>
  </si>
  <si>
    <t>RRS-2021-333200 ROMMER 33/300/2000 L радиатор стальной панельный нижнее левое подключение Ventil</t>
  </si>
  <si>
    <t>RRS-2021-333210 ROMMER 33/300/2100 L радиатор стальной панельный нижнее левое подключение Ventil</t>
  </si>
  <si>
    <t>RRS-2021-333220 ROMMER 33/300/2200 L радиатор стальной панельный нижнее левое подключение Ventil</t>
  </si>
  <si>
    <t>RRS-2021-333230 ROMMER 33/300/2300 L радиатор стальной панельный нижнее левое подключение Ventil</t>
  </si>
  <si>
    <t>RRS-2021-333240 ROMMER 33/300/2400 L радиатор стальной панельный нижнее левое подключение Ventil</t>
  </si>
  <si>
    <t>RRS-2021-333250 ROMMER 33/300/2500 L радиатор стальной панельный нижнее левое подключение Ventil</t>
  </si>
  <si>
    <t>RRS-2021-333260 ROMMER 33/300/2600 L радиатор стальной панельный нижнее левое подключение Ventil</t>
  </si>
  <si>
    <t>RRS-2021-333280 ROMMER 33/300/2800 L радиатор стальной панельный нижнее левое подключение Ventil</t>
  </si>
  <si>
    <t>RRS-2021-333300 ROMMER 33/300/3000 L радиатор стальной панельный нижнее левое подключение Ventil</t>
  </si>
  <si>
    <t>RRS-2021-334040 ROMMER 33/400/400 L радиатор стальной панельный нижнее левое подключение Ventil</t>
  </si>
  <si>
    <t>RRS-2021-334050 ROMMER 33/400/500 L радиатор стальной панельный нижнее левое подключение Ventil</t>
  </si>
  <si>
    <t>RRS-2021-334060 ROMMER 33/400/600 L радиатор стальной панельный нижнее левое подключение Ventil</t>
  </si>
  <si>
    <t>RRS-2021-334070 ROMMER 33/400/700 L радиатор стальной панельный нижнее левое подключение Ventil</t>
  </si>
  <si>
    <t>RRS-2021-334080 ROMMER 33/400/800 L радиатор стальной панельный нижнее левое подключение Ventil</t>
  </si>
  <si>
    <t>RRS-2021-334090 ROMMER 33/400/900 L радиатор стальной панельный нижнее левое подключение Ventil</t>
  </si>
  <si>
    <t>RRS-2021-334100 ROMMER 33/400/1000 L радиатор стальной панельный нижнее левое подключение Ventil</t>
  </si>
  <si>
    <t>RRS-2021-334110 ROMMER 33/400/1100 L радиатор стальной панельный нижнее левое подключение Ventil</t>
  </si>
  <si>
    <t>RRS-2021-334120 ROMMER 33/400/1200 L радиатор стальной панельный нижнее левое подключение Ventil</t>
  </si>
  <si>
    <t>RRS-2021-334130 ROMMER 33/400/1300 L радиатор стальной панельный нижнее левое подключение Ventil</t>
  </si>
  <si>
    <t>RRS-2021-334140 ROMMER 33/400/1400 L радиатор стальной панельный нижнее левое подключение Ventil</t>
  </si>
  <si>
    <t>RRS-2021-334150 ROMMER 33/400/1500 L радиатор стальной панельный нижнее левое подключение Ventil</t>
  </si>
  <si>
    <t>RRS-2021-334160 ROMMER 33/400/1600 L радиатор стальной панельный нижнее левое подключение Ventil</t>
  </si>
  <si>
    <t>RRS-2021-334170 ROMMER 33/400/1700 L радиатор стальной панельный нижнее левое подключение Ventil</t>
  </si>
  <si>
    <t>RRS-2021-334180 ROMMER 33/400/1800 L радиатор стальной панельный нижнее левое подключение Ventil</t>
  </si>
  <si>
    <t>RRS-2021-334190 ROMMER 33/400/1900 L радиатор стальной панельный нижнее левое подключение Ventil</t>
  </si>
  <si>
    <t>RRS-2021-334200 ROMMER 33/400/2000 L радиатор стальной панельный нижнее левое подключение Ventil</t>
  </si>
  <si>
    <t>RRS-2021-334210 ROMMER 33/400/2100 L радиатор стальной панельный нижнее левое подключение Ventil</t>
  </si>
  <si>
    <t>RRS-2021-334220 ROMMER 33/400/2200 L радиатор стальной панельный нижнее левое подключение Ventil</t>
  </si>
  <si>
    <t>RRS-2021-334230 ROMMER 33/400/2300 L радиатор стальной панельный нижнее левое подключение Ventil</t>
  </si>
  <si>
    <t>RRS-2021-334240 ROMMER 33/400/2400 L радиатор стальной панельный нижнее левое подключение Ventil</t>
  </si>
  <si>
    <t>RRS-2021-334250 ROMMER 33/400/2500 L радиатор стальной панельный нижнее левое подключение Ventil</t>
  </si>
  <si>
    <t>RRS-2021-334260 ROMMER 33/400/2600 L радиатор стальной панельный нижнее левое подключение Ventil</t>
  </si>
  <si>
    <t>RRS-2021-334280 ROMMER 33/400/2800 L радиатор стальной панельный нижнее левое подключение Ventil</t>
  </si>
  <si>
    <t>RRS-2021-334300 ROMMER 33/400/3000 L радиатор стальной панельный нижнее левое подключение Ventil</t>
  </si>
  <si>
    <t>RRS-2021-335040 ROMMER 33/500/400 L радиатор стальной панельный нижнее левое подключение Ventil</t>
  </si>
  <si>
    <t>RRS-2021-335050 ROMMER 33/500/500 L радиатор стальной панельный нижнее левое подключение Ventil</t>
  </si>
  <si>
    <t>RRS-2021-335060 ROMMER 33/500/600 L радиатор стальной панельный нижнее левое подключение Ventil</t>
  </si>
  <si>
    <t>RRS-2021-335070 ROMMER 33/500/700 L радиатор стальной панельный нижнее левое подключение Ventil</t>
  </si>
  <si>
    <t>RRS-2021-335080 ROMMER 33/500/800 L радиатор стальной панельный нижнее левое подключение Ventil</t>
  </si>
  <si>
    <t>RRS-2021-335090 ROMMER 33/500/900 L радиатор стальной панельный нижнее левое подключение Ventil</t>
  </si>
  <si>
    <t>RRS-2021-335110 ROMMER 33/500/1100 L радиатор стальной панельный нижнее левое подключение Ventil</t>
  </si>
  <si>
    <t>RRS-2021-335120 ROMMER 33/500/1200 L радиатор стальной панельный нижнее левое подключение Ventil</t>
  </si>
  <si>
    <t>RRS-2021-335130 ROMMER 33/500/1300 L радиатор стальной панельный нижнее левое подключение Ventil</t>
  </si>
  <si>
    <t>RRS-2021-335140 ROMMER 33/500/1400 L радиатор стальной панельный нижнее левое подключение Ventil</t>
  </si>
  <si>
    <t>RRS-2021-335150 ROMMER 33/500/1500 L радиатор стальной панельный нижнее левое подключение Ventil</t>
  </si>
  <si>
    <t>RRS-2021-335160 ROMMER 33/500/1600 L радиатор стальной панельный нижнее левое подключение Ventil</t>
  </si>
  <si>
    <t>RRS-2021-335170 ROMMER 33/500/1700 L радиатор стальной панельный нижнее левое подключение Ventil</t>
  </si>
  <si>
    <t>RRS-2021-335180 ROMMER 33/500/1800 L радиатор стальной панельный нижнее левое подключение Ventil</t>
  </si>
  <si>
    <t>RRS-2021-335190 ROMMER 33/500/1900 L радиатор стальной панельный нижнее левое подключение Ventil</t>
  </si>
  <si>
    <t>RRS-2021-335200 ROMMER 33/500/2000 L радиатор стальной панельный нижнее левое подключение Ventil</t>
  </si>
  <si>
    <t>RRS-2021-335210 ROMMER 33/500/2100 L радиатор стальной панельный нижнее левое подключение Ventil</t>
  </si>
  <si>
    <t>RRS-2021-335220 ROMMER 33/500/2200 L радиатор стальной панельный нижнее левое подключение Ventil</t>
  </si>
  <si>
    <t>RRS-2021-335230 ROMMER 33/500/2300 L радиатор стальной панельный нижнее левое подключение Ventil</t>
  </si>
  <si>
    <t>RRS-2021-335240 ROMMER 33/500/2400 L радиатор стальной панельный нижнее левое подключение Ventil</t>
  </si>
  <si>
    <t>RRS-2021-335250 ROMMER 33/500/2500 L радиатор стальной панельный нижнее левое подключение Ventil</t>
  </si>
  <si>
    <t>RRS-2021-335260 ROMMER 33/500/2600 L радиатор стальной панельный нижнее левое подключение Ventil</t>
  </si>
  <si>
    <t>RRS-2021-335280 ROMMER 33/500/2800 L радиатор стальной панельный нижнее левое подключение Ventil</t>
  </si>
  <si>
    <t>RRS-2021-335300 ROMMER 33/500/3000 L радиатор стальной панельный нижнее левое подключение Ventil</t>
  </si>
  <si>
    <t>RRS-2021-336040 ROMMER 33/600/400 L радиатор стальной панельный нижнее левое подключение Ventil</t>
  </si>
  <si>
    <t>RRS-2021-336050 ROMMER 33/600/500 L радиатор стальной панельный нижнее левое подключение Ventil</t>
  </si>
  <si>
    <t>RRS-2021-336060 ROMMER 33/600/600 L радиатор стальной панельный нижнее левое подключение Ventil</t>
  </si>
  <si>
    <t>RRS-2021-336070 ROMMER 33/600/700 L радиатор стальной панельный нижнее левое подключение Ventil</t>
  </si>
  <si>
    <t>RRS-2021-336080 ROMMER 33/600/800 L радиатор стальной панельный нижнее левое подключение Ventil</t>
  </si>
  <si>
    <t>RRS-2021-336090 ROMMER 33/600/900 L радиатор стальной панельный нижнее левое подключение Ventil</t>
  </si>
  <si>
    <t>RRS-2021-336100 ROMMER 33/600/1000 L радиатор стальной панельный нижнее левое подключение Ventil</t>
  </si>
  <si>
    <t>RRS-2021-336110 ROMMER 33/600/1100 L радиатор стальной панельный нижнее левое подключение Ventil</t>
  </si>
  <si>
    <t>RRS-2021-336120 ROMMER 33/600/1200 L радиатор стальной панельный нижнее левое подключение Ventil</t>
  </si>
  <si>
    <t>RRS-2021-336130 ROMMER 33/600/1300 L радиатор стальной панельный нижнее левое подключение Ventil</t>
  </si>
  <si>
    <t>RRS-2021-336140 ROMMER 33/600/1400 L радиатор стальной панельный нижнее левое подключение Ventil</t>
  </si>
  <si>
    <t>RRS-2021-336150 ROMMER 33/600/1500 L радиатор стальной панельный нижнее левое подключение Ventil</t>
  </si>
  <si>
    <t>RRS-2021-336160 ROMMER 33/600/1600 L радиатор стальной панельный нижнее левое подключение Ventil</t>
  </si>
  <si>
    <t>RRS-2021-336170 ROMMER 33/600/1700 L радиатор стальной панельный нижнее левое подключение Ventil</t>
  </si>
  <si>
    <t>RRS-2021-336180 ROMMER 33/600/1800 L радиатор стальной панельный нижнее левое подключение Ventil</t>
  </si>
  <si>
    <t>RRS-2021-336190 ROMMER 33/600/1900 L радиатор стальной панельный нижнее левое подключение Ventil</t>
  </si>
  <si>
    <t>RRS-2021-336200 ROMMER 33/600/2000 L радиатор стальной панельный нижнее левое подключение Ventil</t>
  </si>
  <si>
    <t>RRS-2021-336210 ROMMER 33/600/2100 L радиатор стальной панельный нижнее левое подключение Ventil</t>
  </si>
  <si>
    <t>RRS-2021-336220 ROMMER 33/600/2200 L радиатор стальной панельный нижнее левое подключение Ventil</t>
  </si>
  <si>
    <t>RRS-2021-336230 ROMMER 33/600/2300 L радиатор стальной панельный нижнее левое подключение Ventil</t>
  </si>
  <si>
    <t>RRS-2021-336240 ROMMER 33/600/2400 L радиатор стальной панельный нижнее левое подключение Ventil</t>
  </si>
  <si>
    <t>RRS-2021-336250 ROMMER 33/600/2500 L радиатор стальной панельный нижнее левое подключение Ventil</t>
  </si>
  <si>
    <t>RRS-2021-336260 ROMMER 33/600/2600 L радиатор стальной панельный нижнее левое подключение Ventil</t>
  </si>
  <si>
    <t>RRS-2021-336280 ROMMER 33/600/2800 L радиатор стальной панельный нижнее левое подключение Ventil</t>
  </si>
  <si>
    <t>RRS-2021-336300 ROMMER 33/600/3000 L радиатор стальной панельный нижнее левое подключение Ventil</t>
  </si>
  <si>
    <t>RRS-2110-103040</t>
  </si>
  <si>
    <t>RRS-2110-103040 ROMMER 10/300/400 радиатор стальной панельный боковое подключение Compact Hygiene</t>
  </si>
  <si>
    <t>RRS-2110-103050</t>
  </si>
  <si>
    <t>RRS-2110-103050 ROMMER 10/300/500 радиатор стальной панельный боковое подключение Compact Hygiene</t>
  </si>
  <si>
    <t>RRS-2110-103060</t>
  </si>
  <si>
    <t>RRS-2110-103060 ROMMER 10/300/600 радиатор стальной панельный боковое подключение Compact Hygiene</t>
  </si>
  <si>
    <t>RRS-2110-103070</t>
  </si>
  <si>
    <t>RRS-2110-103070 ROMMER 10/300/700 радиатор стальной панельный боковое подключение Compact Hygiene</t>
  </si>
  <si>
    <t>RRS-2110-103080</t>
  </si>
  <si>
    <t>RRS-2110-103080 ROMMER 10/300/800 радиатор стальной панельный боковое подключение Compact Hygiene</t>
  </si>
  <si>
    <t>RRS-2110-103090</t>
  </si>
  <si>
    <t>RRS-2110-103090 ROMMER 10/300/900 радиатор стальной панельный боковое подключение Compact Hygiene</t>
  </si>
  <si>
    <t>RRS-2110-103100</t>
  </si>
  <si>
    <t>RRS-2110-103100 ROMMER 10/300/1000 радиатор стальной панельный боковое подключение Compact Hygiene</t>
  </si>
  <si>
    <t>RRS-2110-103110</t>
  </si>
  <si>
    <t>RRS-2110-103110 ROMMER 10/300/1100 радиатор стальной панельный боковое подключение Compact Hygiene</t>
  </si>
  <si>
    <t>RRS-2110-103120</t>
  </si>
  <si>
    <t>RRS-2110-103120 ROMMER 10/300/1200 радиатор стальной панельный боковое подключение Compact Hygiene</t>
  </si>
  <si>
    <t>RRS-2110-103130</t>
  </si>
  <si>
    <t>RRS-2110-103130 ROMMER 10/300/1300 радиатор стальной панельный боковое подключение Compact Hygiene</t>
  </si>
  <si>
    <t>RRS-2110-103140</t>
  </si>
  <si>
    <t>RRS-2110-103140 ROMMER 10/300/1400 радиатор стальной панельный боковое подключение Compact Hygiene</t>
  </si>
  <si>
    <t>RRS-2110-103150</t>
  </si>
  <si>
    <t>RRS-2110-103150 ROMMER 10/300/1500 радиатор стальной панельный боковое подключение Compact Hygiene</t>
  </si>
  <si>
    <t>RRS-2110-103160</t>
  </si>
  <si>
    <t>RRS-2110-103160 ROMMER 10/300/1600 радиатор стальной панельный боковое подключение Compact Hygiene</t>
  </si>
  <si>
    <t>RRS-2110-103170</t>
  </si>
  <si>
    <t>RRS-2110-103170 ROMMER 10/300/1700 радиатор стальной панельный боковое подключение Compact Hygiene</t>
  </si>
  <si>
    <t>RRS-2110-103180</t>
  </si>
  <si>
    <t>RRS-2110-103180 ROMMER 10/300/1800 радиатор стальной панельный боковое подключение Compact Hygiene</t>
  </si>
  <si>
    <t>RRS-2110-103190</t>
  </si>
  <si>
    <t>RRS-2110-103190 ROMMER 10/300/1900 радиатор стальной панельный боковое подключение Compact Hygiene</t>
  </si>
  <si>
    <t>RRS-2110-103200</t>
  </si>
  <si>
    <t>RRS-2110-103200 ROMMER 10/300/2000 радиатор стальной панельный боковое подключение Compact Hygiene</t>
  </si>
  <si>
    <t>RRS-2110-103210</t>
  </si>
  <si>
    <t>RRS-2110-103210 ROMMER 10/300/2100 радиатор стальной панельный боковое подключение Compact Hygiene</t>
  </si>
  <si>
    <t>RRS-2110-103220</t>
  </si>
  <si>
    <t>RRS-2110-103220 ROMMER 10/300/2200 радиатор стальной панельный боковое подключение Compact Hygiene</t>
  </si>
  <si>
    <t>RRS-2110-103230</t>
  </si>
  <si>
    <t>RRS-2110-103230 ROMMER 10/300/2300 радиатор стальной панельный боковое подключение Compact Hygiene</t>
  </si>
  <si>
    <t>RRS-2110-103240</t>
  </si>
  <si>
    <t>RRS-2110-103240 ROMMER 10/300/2400 радиатор стальной панельный боковое подключение Compact Hygiene</t>
  </si>
  <si>
    <t>RRS-2110-103250</t>
  </si>
  <si>
    <t>RRS-2110-103250 ROMMER 10/300/2500 радиатор стальной панельный боковое подключение Compact Hygiene</t>
  </si>
  <si>
    <t>RRS-2110-103260</t>
  </si>
  <si>
    <t>RRS-2110-103260 ROMMER 10/300/2600 радиатор стальной панельный боковое подключение Compact Hygiene</t>
  </si>
  <si>
    <t>RRS-2110-103280</t>
  </si>
  <si>
    <t>RRS-2110-103280 ROMMER 10/300/2800 радиатор стальной панельный боковое подключение Compact Hygiene</t>
  </si>
  <si>
    <t>RRS-2110-103300</t>
  </si>
  <si>
    <t>RRS-2110-103300 ROMMER 10/300/3000 радиатор стальной панельный боковое подключение Compact Hygiene</t>
  </si>
  <si>
    <t>RRS-2110-104040</t>
  </si>
  <si>
    <t>RRS-2110-104040 ROMMER 10/400/400 радиатор стальной панельный боковое подключение Compact Hygiene</t>
  </si>
  <si>
    <t>RRS-2110-104050</t>
  </si>
  <si>
    <t>RRS-2110-104050 ROMMER 10/400/500 радиатор стальной панельный боковое подключение Compact Hygiene</t>
  </si>
  <si>
    <t>RRS-2110-104060</t>
  </si>
  <si>
    <t>RRS-2110-104060 ROMMER 10/400/600 радиатор стальной панельный боковое подключение Compact Hygiene</t>
  </si>
  <si>
    <t>RRS-2110-104070</t>
  </si>
  <si>
    <t>RRS-2110-104070 ROMMER 10/400/700 радиатор стальной панельный боковое подключение Compact Hygiene</t>
  </si>
  <si>
    <t>RRS-2110-104080</t>
  </si>
  <si>
    <t>RRS-2110-104080 ROMMER 10/400/800 радиатор стальной панельный боковое подключение Compact Hygiene</t>
  </si>
  <si>
    <t>RRS-2110-104090</t>
  </si>
  <si>
    <t>RRS-2110-104090 ROMMER 10/400/900 радиатор стальной панельный боковое подключение Compact Hygiene</t>
  </si>
  <si>
    <t>RRS-2110-104100</t>
  </si>
  <si>
    <t>RRS-2110-104100 ROMMER 10/400/1000 радиатор стальной панельный боковое подключение Compact Hygiene</t>
  </si>
  <si>
    <t>RRS-2110-104110</t>
  </si>
  <si>
    <t>RRS-2110-104110 ROMMER 10/400/1100 радиатор стальной панельный боковое подключение Compact Hygiene</t>
  </si>
  <si>
    <t>RRS-2110-104120</t>
  </si>
  <si>
    <t>RRS-2110-104120 ROMMER 10/400/1200 радиатор стальной панельный боковое подключение Compact Hygiene</t>
  </si>
  <si>
    <t>RRS-2110-104130</t>
  </si>
  <si>
    <t>RRS-2110-104130 ROMMER 10/400/1300 радиатор стальной панельный боковое подключение Compact Hygiene</t>
  </si>
  <si>
    <t>RRS-2110-104140</t>
  </si>
  <si>
    <t>RRS-2110-104140 ROMMER 10/400/1400 радиатор стальной панельный боковое подключение Compact Hygiene</t>
  </si>
  <si>
    <t>RRS-2110-104150</t>
  </si>
  <si>
    <t>RRS-2110-104150 ROMMER 10/400/1500 радиатор стальной панельный боковое подключение Compact Hygiene</t>
  </si>
  <si>
    <t>RRS-2110-104160</t>
  </si>
  <si>
    <t>RRS-2110-104160 ROMMER 10/400/1600 радиатор стальной панельный боковое подключение Compact Hygiene</t>
  </si>
  <si>
    <t>RRS-2110-104170</t>
  </si>
  <si>
    <t>RRS-2110-104170 ROMMER 10/400/1700 радиатор стальной панельный боковое подключение Compact Hygiene</t>
  </si>
  <si>
    <t>RRS-2110-104180</t>
  </si>
  <si>
    <t>RRS-2110-104180 ROMMER 10/400/1800 радиатор стальной панельный боковое подключение Compact Hygiene</t>
  </si>
  <si>
    <t>RRS-2110-104190</t>
  </si>
  <si>
    <t>RRS-2110-104190 ROMMER 10/400/1900 радиатор стальной панельный боковое подключение Compact Hygiene</t>
  </si>
  <si>
    <t>RRS-2110-104200</t>
  </si>
  <si>
    <t>RRS-2110-104200 ROMMER 10/400/2000 радиатор стальной панельный боковое подключение Compact Hygiene</t>
  </si>
  <si>
    <t>RRS-2110-104210</t>
  </si>
  <si>
    <t>RRS-2110-104210 ROMMER 10/400/2100 радиатор стальной панельный боковое подключение Compact Hygiene</t>
  </si>
  <si>
    <t>RRS-2110-104220</t>
  </si>
  <si>
    <t>RRS-2110-104220 ROMMER 10/400/2200 радиатор стальной панельный боковое подключение Compact Hygiene</t>
  </si>
  <si>
    <t>RRS-2110-104230</t>
  </si>
  <si>
    <t>RRS-2110-104230 ROMMER 10/400/2300 радиатор стальной панельный боковое подключение Compact Hygiene</t>
  </si>
  <si>
    <t>RRS-2110-104240</t>
  </si>
  <si>
    <t>RRS-2110-104240 ROMMER 10/400/2400 радиатор стальной панельный боковое подключение Compact Hygiene</t>
  </si>
  <si>
    <t>RRS-2110-104250</t>
  </si>
  <si>
    <t>RRS-2110-104250 ROMMER 10/400/2500 радиатор стальной панельный боковое подключение Compact Hygiene</t>
  </si>
  <si>
    <t>RRS-2110-104260</t>
  </si>
  <si>
    <t>RRS-2110-104260 ROMMER 10/400/2600 радиатор стальной панельный боковое подключение Compact Hygiene</t>
  </si>
  <si>
    <t>RRS-2110-104280</t>
  </si>
  <si>
    <t>RRS-2110-104280 ROMMER 10/400/2800 радиатор стальной панельный боковое подключение Compact Hygiene</t>
  </si>
  <si>
    <t>RRS-2110-104300</t>
  </si>
  <si>
    <t>RRS-2110-104300 ROMMER 10/400/3000 радиатор стальной панельный боковое подключение Compact Hygiene</t>
  </si>
  <si>
    <t>RRS-2110-105040</t>
  </si>
  <si>
    <t>RRS-2110-105040 ROMMER 10/500/400 радиатор стальной панельный боковое подключение Compact Hygiene</t>
  </si>
  <si>
    <t>RRS-2110-105050</t>
  </si>
  <si>
    <t>RRS-2110-105050 ROMMER 10/500/500 радиатор стальной панельный боковое подключение Compact Hygiene</t>
  </si>
  <si>
    <t>RRS-2110-105060</t>
  </si>
  <si>
    <t>RRS-2110-105060 ROMMER 10/500/600 радиатор стальной панельный боковое подключение Compact Hygiene</t>
  </si>
  <si>
    <t>RRS-2110-105070</t>
  </si>
  <si>
    <t>RRS-2110-105070 ROMMER 10/500/700 радиатор стальной панельный боковое подключение Compact Hygiene</t>
  </si>
  <si>
    <t>RRS-2110-105080</t>
  </si>
  <si>
    <t>RRS-2110-105080 ROMMER 10/500/800 радиатор стальной панельный боковое подключение Compact Hygiene</t>
  </si>
  <si>
    <t>RRS-2110-105090</t>
  </si>
  <si>
    <t>RRS-2110-105090 ROMMER 10/500/900 радиатор стальной панельный боковое подключение Compact Hygiene</t>
  </si>
  <si>
    <t>RRS-2110-105100</t>
  </si>
  <si>
    <t>RRS-2110-105100 ROMMER 10/500/1000 радиатор стальной панельный боковое подключение Compact Hygiene</t>
  </si>
  <si>
    <t>RRS-2110-105110</t>
  </si>
  <si>
    <t>RRS-2110-105110 ROMMER 10/500/1100 радиатор стальной панельный боковое подключение Compact Hygiene</t>
  </si>
  <si>
    <t>RRS-2110-105120</t>
  </si>
  <si>
    <t>RRS-2110-105120 ROMMER 10/500/1200 радиатор стальной панельный боковое подключение Compact Hygiene</t>
  </si>
  <si>
    <t>RRS-2110-105130</t>
  </si>
  <si>
    <t>RRS-2110-105130 ROMMER 10/500/1300 радиатор стальной панельный боковое подключение Compact Hygiene</t>
  </si>
  <si>
    <t>RRS-2110-105140</t>
  </si>
  <si>
    <t>RRS-2110-105140 ROMMER 10/500/1400 радиатор стальной панельный боковое подключение Compact Hygiene</t>
  </si>
  <si>
    <t>RRS-2110-105150</t>
  </si>
  <si>
    <t>RRS-2110-105150 ROMMER 10/500/1500 радиатор стальной панельный боковое подключение Compact Hygiene</t>
  </si>
  <si>
    <t>RRS-2110-105160</t>
  </si>
  <si>
    <t>RRS-2110-105160 ROMMER 10/500/1600 радиатор стальной панельный боковое подключение Compact Hygiene</t>
  </si>
  <si>
    <t>RRS-2110-105170</t>
  </si>
  <si>
    <t>RRS-2110-105170 ROMMER 10/500/1700 радиатор стальной панельный боковое подключение Compact Hygiene</t>
  </si>
  <si>
    <t>RRS-2110-105180</t>
  </si>
  <si>
    <t>RRS-2110-105180 ROMMER 10/500/1800 радиатор стальной панельный боковое подключение Compact Hygiene</t>
  </si>
  <si>
    <t>RRS-2110-105190</t>
  </si>
  <si>
    <t>RRS-2110-105190 ROMMER 10/500/1900 радиатор стальной панельный боковое подключение Compact Hygiene</t>
  </si>
  <si>
    <t>RRS-2110-105200</t>
  </si>
  <si>
    <t>RRS-2110-105200 ROMMER 10/500/2000 радиатор стальной панельный боковое подключение Compact Hygiene</t>
  </si>
  <si>
    <t>RRS-2110-105210</t>
  </si>
  <si>
    <t>RRS-2110-105210 ROMMER 10/500/2100 радиатор стальной панельный боковое подключение Compact Hygiene</t>
  </si>
  <si>
    <t>RRS-2110-105220</t>
  </si>
  <si>
    <t>RRS-2110-105220 ROMMER 10/500/2200 радиатор стальной панельный боковое подключение Compact Hygiene</t>
  </si>
  <si>
    <t>RRS-2110-105230</t>
  </si>
  <si>
    <t>RRS-2110-105230 ROMMER 10/500/2300 радиатор стальной панельный боковое подключение Compact Hygiene</t>
  </si>
  <si>
    <t>RRS-2110-105240</t>
  </si>
  <si>
    <t>RRS-2110-105240 ROMMER 10/500/2400 радиатор стальной панельный боковое подключение Compact Hygiene</t>
  </si>
  <si>
    <t>RRS-2110-105250</t>
  </si>
  <si>
    <t>RRS-2110-105250 ROMMER 10/500/2500 радиатор стальной панельный боковое подключение Compact Hygiene</t>
  </si>
  <si>
    <t>RRS-2110-105260</t>
  </si>
  <si>
    <t>RRS-2110-105260 ROMMER 10/500/2600 радиатор стальной панельный боковое подключение Compact Hygiene</t>
  </si>
  <si>
    <t>RRS-2110-105280</t>
  </si>
  <si>
    <t>RRS-2110-105280 ROMMER 10/500/2800 радиатор стальной панельный боковое подключение Compact Hygiene</t>
  </si>
  <si>
    <t>RRS-2110-105300</t>
  </si>
  <si>
    <t>RRS-2110-105300 ROMMER 10/500/3000 радиатор стальной панельный боковое подключение Compact Hygiene</t>
  </si>
  <si>
    <t>RRS-2110-106040</t>
  </si>
  <si>
    <t>RRS-2110-106040 ROMMER 10/600/400 радиатор стальной панельный боковое подключение Compact Hygiene</t>
  </si>
  <si>
    <t>RRS-2110-106050</t>
  </si>
  <si>
    <t>RRS-2110-106050 ROMMER 10/600/500 радиатор стальной панельный боковое подключение Compact Hygiene</t>
  </si>
  <si>
    <t>RRS-2110-106060</t>
  </si>
  <si>
    <t>RRS-2110-106060 ROMMER 10/600/600 радиатор стальной панельный боковое подключение Compact Hygiene</t>
  </si>
  <si>
    <t>RRS-2110-106070</t>
  </si>
  <si>
    <t>RRS-2110-106070 ROMMER 10/600/700 радиатор стальной панельный боковое подключение Compact Hygiene</t>
  </si>
  <si>
    <t>RRS-2110-106080</t>
  </si>
  <si>
    <t>RRS-2110-106080 ROMMER 10/600/800 радиатор стальной панельный боковое подключение Compact Hygiene</t>
  </si>
  <si>
    <t>RRS-2110-106090</t>
  </si>
  <si>
    <t>RRS-2110-106090 ROMMER 10/600/900 радиатор стальной панельный боковое подключение Compact Hygiene</t>
  </si>
  <si>
    <t>RRS-2110-106100</t>
  </si>
  <si>
    <t>RRS-2110-106100 ROMMER 10/600/1000 радиатор стальной панельный боковое подключение Compact Hygiene</t>
  </si>
  <si>
    <t>RRS-2110-106110</t>
  </si>
  <si>
    <t>RRS-2110-106110 ROMMER 10/600/1100 радиатор стальной панельный боковое подключение Compact Hygiene</t>
  </si>
  <si>
    <t>RRS-2110-106120</t>
  </si>
  <si>
    <t>RRS-2110-106120 ROMMER 10/600/1200 радиатор стальной панельный боковое подключение Compact Hygiene</t>
  </si>
  <si>
    <t>RRS-2110-106130</t>
  </si>
  <si>
    <t>RRS-2110-106130 ROMMER 10/600/1300 радиатор стальной панельный боковое подключение Compact Hygiene</t>
  </si>
  <si>
    <t>RRS-2110-106140</t>
  </si>
  <si>
    <t>RRS-2110-106140  ROMMER 10/600/1400 радиатор стальной панельный боковое подключение Compact Hygiene</t>
  </si>
  <si>
    <t>RRS-2110-106150</t>
  </si>
  <si>
    <t>RRS-2110-106150 ROMMER 10/600/1500 радиатор стальной панельный боковое подключение Compact Hygiene</t>
  </si>
  <si>
    <t>RRS-2110-106160</t>
  </si>
  <si>
    <t>RRS-2110-106160 ROMMER 10/600/1600 радиатор стальной панельный боковое подключение Compact  Hygiene</t>
  </si>
  <si>
    <t>RRS-2110-106170</t>
  </si>
  <si>
    <t>RRS-2110-106170 ROMMER 10/600/1700 радиатор стальной панельный боковое подключение Compact Hygiene</t>
  </si>
  <si>
    <t>RRS-2110-106180</t>
  </si>
  <si>
    <t>RRS-2110-106180 ROMMER 10/600/1800 радиатор стальной панельный боковое подключение Compact Hygiene</t>
  </si>
  <si>
    <t>RRS-2110-106190</t>
  </si>
  <si>
    <t>RRS-2110-106190 ROMMER 10/600/1900 радиатор стальной панельный боковое подключение Compact Hygiene</t>
  </si>
  <si>
    <t>RRS-2110-106200</t>
  </si>
  <si>
    <t>RRS-2110-106200 ROMMER 10/600/2000 радиатор стальной панельный боковое подключение Compact Hygiene</t>
  </si>
  <si>
    <t>RRS-2110-106210</t>
  </si>
  <si>
    <t>RRS-2110-106210 ROMMER 10/600/2100 радиатор стальной панельный боковое подключение Compact Hygiene</t>
  </si>
  <si>
    <t>RRS-2110-106220</t>
  </si>
  <si>
    <t>RRS-2110-106220 ROMMER 10/600/2200 радиатор стальной панельный боковое подключение Compact Hygiene</t>
  </si>
  <si>
    <t>RRS-2110-106230</t>
  </si>
  <si>
    <t>RRS-2110-106230 ROMMER 10/600/2300 радиатор стальной панельный боковое подключение Compact Hygiene</t>
  </si>
  <si>
    <t>RRS-2110-106240</t>
  </si>
  <si>
    <t>RRS-2110-106240 ROMMER 10/600/2400 радиатор стальной панельный боковое подключение Compact Hygiene</t>
  </si>
  <si>
    <t>RRS-2110-106250</t>
  </si>
  <si>
    <t>RRS-2110-106250 ROMMER 10/600/2500 радиатор стальной панельный боковое подключение Compact Hygiene</t>
  </si>
  <si>
    <t>RRS-2110-106260</t>
  </si>
  <si>
    <t>RRS-2110-106260 ROMMER 10/600/2600 радиатор стальной панельный боковое подключение Compact Hygiene</t>
  </si>
  <si>
    <t>RRS-2110-106280</t>
  </si>
  <si>
    <t>RRS-2110-106280 ROMMER 10/600/2800 радиатор стальной панельный боковое подключение Compact Hygiene</t>
  </si>
  <si>
    <t>RRS-2110-106300</t>
  </si>
  <si>
    <t>RRS-2110-106300 ROMMER 10/600/3000 радиатор стальной панельный боковое подключение Compact Hygiene</t>
  </si>
  <si>
    <t>RRS-2110-203040</t>
  </si>
  <si>
    <t>RRS-2110-203040 ROMMER 20/300/400 радиатор стальной панельный боковое подключение Compact Hygiene</t>
  </si>
  <si>
    <t>RRS-2110-203050</t>
  </si>
  <si>
    <t>RRS-2110-203050 ROMMER 20/300/500 радиатор стальной панельный боковое подключение Compact Hygiene</t>
  </si>
  <si>
    <t>RRS-2110-203060</t>
  </si>
  <si>
    <t>RRS-2110-203060 ROMMER 20/300/600 радиатор стальной панельный боковое подключение Compact Hygiene</t>
  </si>
  <si>
    <t>RRS-2110-203070</t>
  </si>
  <si>
    <t>RRS-2110-203070 ROMMER 20/300/700 радиатор стальной панельный боковое подключение Compact Hygiene</t>
  </si>
  <si>
    <t>RRS-2110-203080</t>
  </si>
  <si>
    <t>RRS-2110-203080 ROMMER 20/300/800 радиатор стальной панельный боковое подключение Compact Hygiene</t>
  </si>
  <si>
    <t>RRS-2110-203090</t>
  </si>
  <si>
    <t>RRS-2110-203090 ROMMER 20/300/900 радиатор стальной панельный боковое подключение Compact Hygiene</t>
  </si>
  <si>
    <t>RRS-2110-203100</t>
  </si>
  <si>
    <t>RRS-2110-203100 ROMMER 20/300/1000 радиатор стальной панельный боковое подключение Compact Hygiene</t>
  </si>
  <si>
    <t>RRS-2110-203110</t>
  </si>
  <si>
    <t>RRS-2110-203110 ROMMER 20/300/1100 радиатор стальной панельный боковое подключение Compact Hygiene</t>
  </si>
  <si>
    <t>RRS-2110-203120</t>
  </si>
  <si>
    <t>RRS-2110-203120 ROMMER 20/300/1200 радиатор стальной панельный боковое подключение Compact Hygiene</t>
  </si>
  <si>
    <t>RRS-2110-203130</t>
  </si>
  <si>
    <t>RRS-2110-203130 ROMMER 20/300/1300 радиатор стальной панельный боковое подключение Compact Hygiene</t>
  </si>
  <si>
    <t>RRS-2110-203140</t>
  </si>
  <si>
    <t>RRS-2110-203140 ROMMER 20/300/1400 радиатор стальной панельный боковое подключение Compact Hygiene</t>
  </si>
  <si>
    <t>RRS-2110-203150</t>
  </si>
  <si>
    <t>RRS-2110-203150 ROMMER 20/300/1500 радиатор стальной панельный боковое подключение Compact Hygiene</t>
  </si>
  <si>
    <t>RRS-2110-203160</t>
  </si>
  <si>
    <t>RRS-2110-203160 ROMMER 20/300/1600 радиатор стальной панельный боковое подключение Compact Hygiene</t>
  </si>
  <si>
    <t>RRS-2110-203170</t>
  </si>
  <si>
    <t>RRS-2110-203170 ROMMER 20/300/1700 радиатор стальной панельный боковое подключение Compact Hygiene</t>
  </si>
  <si>
    <t>RRS-2110-203180</t>
  </si>
  <si>
    <t>RRS-2110-203180 ROMMER 20/300/1800 радиатор стальной панельный боковое подключение Compact Hygiene</t>
  </si>
  <si>
    <t>RRS-2110-203190</t>
  </si>
  <si>
    <t>RRS-2110-203190 ROMMER 20/300/1900 радиатор стальной панельный боковое подключение Compact Hygiene</t>
  </si>
  <si>
    <t>RRS-2110-203200</t>
  </si>
  <si>
    <t>RRS-2110-203200 ROMMER 20/300/2000 радиатор стальной панельный боковое подключение Compact Hygiene</t>
  </si>
  <si>
    <t>RRS-2110-203210</t>
  </si>
  <si>
    <t>RRS-2110-203210 ROMMER 20/300/2100 радиатор стальной панельный боковое подключение Compact Hygiene</t>
  </si>
  <si>
    <t>RRS-2110-203220</t>
  </si>
  <si>
    <t>RRS-2110-203220 ROMMER 20/300/2200 радиатор стальной панельный боковое подключение Compact Hygiene</t>
  </si>
  <si>
    <t>RRS-2110-203230</t>
  </si>
  <si>
    <t>RRS-2110-203230 ROMMER 20/300/2300 радиатор стальной панельный боковое подключение Compact Hygiene</t>
  </si>
  <si>
    <t>RRS-2110-203240</t>
  </si>
  <si>
    <t>RRS-2110-203240 ROMMER 20/300/2400 радиатор стальной панельный боковое подключение Compact Hygiene</t>
  </si>
  <si>
    <t>RRS-2110-203250</t>
  </si>
  <si>
    <t>RRS-2110-203250 ROMMER 20/300/2500 радиатор стальной панельный боковое подключение Compact Hygiene</t>
  </si>
  <si>
    <t>RRS-2110-203260</t>
  </si>
  <si>
    <t>RRS-2110-203260 ROMMER 20/300/2600 радиатор стальной панельный боковое подключение Compact Hygiene</t>
  </si>
  <si>
    <t>RRS-2110-203280</t>
  </si>
  <si>
    <t>RRS-2110-203280 ROMMER 20/300/2800 радиатор стальной панельный боковое подключение Compact Hygiene</t>
  </si>
  <si>
    <t>RRS-2110-203300</t>
  </si>
  <si>
    <t>RRS-2110-203300 ROMMER 20/300/3000 радиатор стальной панельный боковое подключение Compact Hygiene</t>
  </si>
  <si>
    <t>RRS-2110-204040</t>
  </si>
  <si>
    <t>RRS-2110-204040 ROMMER 20/400/400 радиатор стальной панельный боковое подключение Compact Hygiene</t>
  </si>
  <si>
    <t>RRS-2110-204050</t>
  </si>
  <si>
    <t>RRS-2110-204050 ROMMER 20/400/500 радиатор стальной панельный боковое подключение Compact Hygiene</t>
  </si>
  <si>
    <t>RRS-2110-204060</t>
  </si>
  <si>
    <t>RRS-2110-204060 ROMMER 20/400/600 радиатор стальной панельный боковое подключение Compact  Hygiene</t>
  </si>
  <si>
    <t>RRS-2110-204070</t>
  </si>
  <si>
    <t>RRS-2110-204070 ROMMER 20/400/700 радиатор стальной панельный боковое подключение Compact Hygiene</t>
  </si>
  <si>
    <t>RRS-2110-204080</t>
  </si>
  <si>
    <t>RRS-2110-204080 ROMMER 20/400/800 радиатор стальной панельный боковое подключение Compact Hygiene</t>
  </si>
  <si>
    <t>RRS-2110-204090</t>
  </si>
  <si>
    <t>RRS-2110-204090 ROMMER 20/400/900 радиатор стальной панельный боковое подключение Compact Hygiene</t>
  </si>
  <si>
    <t>RRS-2110-204100</t>
  </si>
  <si>
    <t>RRS-2110-204100 ROMMER 20/400/1000 радиатор стальной панельный боковое подключение Compact Hygiene</t>
  </si>
  <si>
    <t>RRS-2110-204110</t>
  </si>
  <si>
    <t>RRS-2110-204110 ROMMER 20/400/1100 радиатор стальной панельный боковое подключение Compact Hygiene</t>
  </si>
  <si>
    <t>RRS-2110-204120</t>
  </si>
  <si>
    <t>RRS-2110-204120 ROMMER 20/400/1200 радиатор стальной панельный боковое подключение Compact Hygiene</t>
  </si>
  <si>
    <t>RRS-2110-204130</t>
  </si>
  <si>
    <t>RRS-2110-204130 ROMMER 20/400/1300 радиатор стальной панельный боковое подключение Compact Hygiene</t>
  </si>
  <si>
    <t>RRS-2110-204140</t>
  </si>
  <si>
    <t>RRS-2110-204140 ROMMER 20/400/1400 радиатор стальной панельный боковое подключение Compact Hygiene</t>
  </si>
  <si>
    <t>RRS-2110-204150</t>
  </si>
  <si>
    <t>RRS-2110-204150 ROMMER 20/400/1500 радиатор стальной панельный боковое подключение Compact Hygiene</t>
  </si>
  <si>
    <t>RRS-2110-204160</t>
  </si>
  <si>
    <t>RRS-2110-204160 ROMMER 20/400/1600 радиатор стальной панельный боковое подключение Compact Hygiene</t>
  </si>
  <si>
    <t>RRS-2110-204170</t>
  </si>
  <si>
    <t>RRS-2110-204170 ROMMER 20/400/1700 радиатор стальной панельный боковое подключение Compact Hygiene</t>
  </si>
  <si>
    <t>RRS-2110-204180</t>
  </si>
  <si>
    <t>RRS-2110-204180 ROMMER 20/400/1800 радиатор стальной панельный боковое подключение Compact Hygiene</t>
  </si>
  <si>
    <t>RRS-2110-204190</t>
  </si>
  <si>
    <t>RRS-2110-204190 ROMMER 20/400/1900 радиатор стальной панельный боковое подключение Compact Hygiene</t>
  </si>
  <si>
    <t>RRS-2110-204200</t>
  </si>
  <si>
    <t>RRS-2110-204200 ROMMER 20/400/2000 радиатор стальной панельный боковое подключение Compact Hygiene</t>
  </si>
  <si>
    <t>RRS-2110-204210</t>
  </si>
  <si>
    <t>RRS-2110-204210 ROMMER 20/400/2100 радиатор стальной панельный боковое подключение Compact Hygiene</t>
  </si>
  <si>
    <t>RRS-2110-204220</t>
  </si>
  <si>
    <t>RRS-2110-204220 ROMMER 20/400/2200 радиатор стальной панельный боковое подключение Compact Hygiene</t>
  </si>
  <si>
    <t>RRS-2110-204230</t>
  </si>
  <si>
    <t>RRS-2110-204230 ROMMER 20/400/2300 радиатор стальной панельный боковое подключение Compact Hygiene</t>
  </si>
  <si>
    <t>RRS-2110-204240</t>
  </si>
  <si>
    <t>RRS-2110-204240 ROMMER 20/400/2400 радиатор стальной панельный боковое подключение Compact Hygiene</t>
  </si>
  <si>
    <t>RRS-2110-204250</t>
  </si>
  <si>
    <t>RRS-2110-204250 ROMMER 20/400/2500 радиатор стальной панельный боковое подключение Compact Hygiene</t>
  </si>
  <si>
    <t>RRS-2110-204260</t>
  </si>
  <si>
    <t>RRS-2110-204260 ROMMER 20/400/2600 радиатор стальной панельный боковое подключение Compact Hygiene</t>
  </si>
  <si>
    <t>RRS-2110-204280</t>
  </si>
  <si>
    <t>RRS-2110-204280 ROMMER 20/400/2800 радиатор стальной панельный боковое подключение Compact Hygiene</t>
  </si>
  <si>
    <t>RRS-2110-204300</t>
  </si>
  <si>
    <t>RRS-2110-204300 ROMMER 20/400/3000 радиатор стальной панельный боковое подключение Compact Hygiene</t>
  </si>
  <si>
    <t>RRS-2110-205040</t>
  </si>
  <si>
    <t>RRS-2110-205040 ROMMER 20/500/400 радиатор стальной панельный боковое подключение Compact Hygiene</t>
  </si>
  <si>
    <t>RRS-2110-205050</t>
  </si>
  <si>
    <t>RRS-2110-205050 ROMMER 20/500/500 радиатор стальной панельный боковое подключение Compact Hygiene</t>
  </si>
  <si>
    <t>RRS-2110-205060</t>
  </si>
  <si>
    <t>RRS-2110-205060 ROMMER 20/500/600 радиатор стальной панельный боковое подключение Compact Hygiene</t>
  </si>
  <si>
    <t>RRS-2110-205070</t>
  </si>
  <si>
    <t>RRS-2110-205070 ROMMER 20/500/700 радиатор стальной панельный боковое подключение Compact Hygiene</t>
  </si>
  <si>
    <t>RRS-2110-205080</t>
  </si>
  <si>
    <t>RRS-2110-205080 ROMMER 20/500/800 радиатор стальной панельный боковое подключение Compact Hygiene</t>
  </si>
  <si>
    <t>RRS-2110-205090</t>
  </si>
  <si>
    <t>RRS-2110-205090 ROMMER 20/500/900 радиатор стальной панельный боковое подключение Compact Hygiene</t>
  </si>
  <si>
    <t>RRS-2110-205100</t>
  </si>
  <si>
    <t>RRS-2110-205100 ROMMER 20/500/1000 радиатор стальной панельный боковое подключение Compact Hygiene</t>
  </si>
  <si>
    <t>RRS-2110-205110</t>
  </si>
  <si>
    <t>RRS-2110-205110 ROMMER 20/500/1100 радиатор стальной панельный боковое подключение Compact Hygiene</t>
  </si>
  <si>
    <t>RRS-2110-205120</t>
  </si>
  <si>
    <t>RRS-2110-205120 ROMMER 20/500/1200 радиатор стальной панельный боковое подключение Compact Hygiene</t>
  </si>
  <si>
    <t>RRS-2110-205130</t>
  </si>
  <si>
    <t>RRS-2110-205130 ROMMER 20/500/1300 радиатор стальной панельный боковое подключение Compact Hygiene</t>
  </si>
  <si>
    <t>RRS-2110-205140</t>
  </si>
  <si>
    <t>RRS-2110-205140 ROMMER 20/500/1400 радиатор стальной панельный боковое подключение Compact Hygiene</t>
  </si>
  <si>
    <t>RRS-2110-205150</t>
  </si>
  <si>
    <t>RRS-2110-205150 ROMMER 20/500/1500 радиатор стальной панельный боковое подключение Compact Hygiene</t>
  </si>
  <si>
    <t>RRS-2110-205160</t>
  </si>
  <si>
    <t>RRS-2110-205160 ROMMER 20/500/1600 радиатор стальной панельный боковое подключение Compact Hygiene</t>
  </si>
  <si>
    <t>RRS-2110-205170</t>
  </si>
  <si>
    <t>RRS-2110-205170 ROMMER 20/500/1700 радиатор стальной панельный боковое подключение Compact Hygiene</t>
  </si>
  <si>
    <t>RRS-2110-205180</t>
  </si>
  <si>
    <t>RRS-2110-205180 ROMMER 20/500/1800 радиатор стальной панельный боковое подключение Compact Hygiene</t>
  </si>
  <si>
    <t>RRS-2110-205190</t>
  </si>
  <si>
    <t>RRS-2110-205190 ROMMER 20/500/1900 радиатор стальной панельный боковое подключение Compact Hygiene</t>
  </si>
  <si>
    <t>RRS-2110-205200</t>
  </si>
  <si>
    <t>RRS-2110-205200 ROMMER 20/500/2000 радиатор стальной панельный боковое подключение Compact Hygiene</t>
  </si>
  <si>
    <t>RRS-2110-205210</t>
  </si>
  <si>
    <t>RRS-2110-205210 ROMMER 20/500/2100 радиатор стальной панельный боковое подключение Compact Hygiene</t>
  </si>
  <si>
    <t>RRS-2110-205220</t>
  </si>
  <si>
    <t>RRS-2110-205220 ROMMER 20/500/2200 радиатор стальной панельный боковое подключение Compact Hygiene</t>
  </si>
  <si>
    <t>RRS-2110-205230</t>
  </si>
  <si>
    <t>RRS-2110-205230 ROMMER 20/500/2300 радиатор стальной панельный боковое подключение Compact Hygiene</t>
  </si>
  <si>
    <t>RRS-2110-205240</t>
  </si>
  <si>
    <t>RRS-2110-205240 ROMMER 20/500/2400 радиатор стальной панельный боковое подключение Compact Hygiene</t>
  </si>
  <si>
    <t>RRS-2110-205250</t>
  </si>
  <si>
    <t>RRS-2110-205250 ROMMER 20/500/2500 радиатор стальной панельный боковое подключение Compact Hygiene</t>
  </si>
  <si>
    <t>RRS-2110-205260</t>
  </si>
  <si>
    <t>RRS-2110-205260 ROMMER 20/500/2600 радиатор стальной панельный боковое подключение Compact Hygiene</t>
  </si>
  <si>
    <t>RRS-2110-205280</t>
  </si>
  <si>
    <t>RRS-2110-205280 ROMMER 20/500/2800 радиатор стальной панельный боковое подключение Compact Hygiene</t>
  </si>
  <si>
    <t>RRS-2110-205300</t>
  </si>
  <si>
    <t>RRS-2110-205300 ROMMER 20/500/3000 радиатор стальной панельный боковое подключение Compact Hygiene</t>
  </si>
  <si>
    <t>RRS-2110-206040</t>
  </si>
  <si>
    <t>RRS-2110-206040 ROMMER 20/600/400 радиатор стальной панельный боковое подключение Compact Hygiene</t>
  </si>
  <si>
    <t>RRS-2110-206050</t>
  </si>
  <si>
    <t>RRS-2110-206050 ROMMER 20/600/500 радиатор стальной панельный боковое подключение Compact Hygiene</t>
  </si>
  <si>
    <t>RRS-2110-206060</t>
  </si>
  <si>
    <t>RRS-2110-206060 ROMMER 20/600/600 радиатор стальной панельный боковое подключение Compact Hygiene</t>
  </si>
  <si>
    <t>RRS-2110-206070</t>
  </si>
  <si>
    <t>RRS-2110-206070 ROMMER 20/600/700 радиатор стальной панельный боковое подключение Compact Hygiene</t>
  </si>
  <si>
    <t>RRS-2110-206080</t>
  </si>
  <si>
    <t>RRS-2110-206080 ROMMER 20/600/800 радиатор стальной панельный боковое подключение Compact Hygiene</t>
  </si>
  <si>
    <t>RRS-2110-206090</t>
  </si>
  <si>
    <t>RRS-2110-206090 ROMMER 20/600/900 радиатор стальной панельный боковое подключение Compact Hygiene</t>
  </si>
  <si>
    <t>RRS-2110-206100</t>
  </si>
  <si>
    <t>RRS-2110-206100 ROMMER 20/600/1000 радиатор стальной панельный боковое подключение Compact Hygiene</t>
  </si>
  <si>
    <t>RRS-2110-206110</t>
  </si>
  <si>
    <t>RRS-2110-206110 ROMMER 20/600/1100 радиатор стальной панельный боковое подключение Compact Hygiene</t>
  </si>
  <si>
    <t>RRS-2110-206120</t>
  </si>
  <si>
    <t>RRS-2110-206120 ROMMER 20/600/1200 радиатор стальной панельный боковое подключение Compact Hygiene</t>
  </si>
  <si>
    <t>RRS-2110-206130</t>
  </si>
  <si>
    <t>RRS-2110-206130 ROMMER 20/600/1300 радиатор стальной панельный боковое подключение Compact Hygiene</t>
  </si>
  <si>
    <t>RRS-2110-206140</t>
  </si>
  <si>
    <t>RRS-2110-206140 ROMMER 20/600/1400 радиатор стальной панельный боковое подключение Compact Hygiene</t>
  </si>
  <si>
    <t>RRS-2110-206150</t>
  </si>
  <si>
    <t>RRS-2110-206150 ROMMER 20/600/1500 радиатор стальной панельный боковое подключение Compact Hygiene</t>
  </si>
  <si>
    <t>RRS-2110-206160</t>
  </si>
  <si>
    <t>RRS-2110-206160 ROMMER 20/600/1600 радиатор стальной панельный боковое подключение Compact Hygiene</t>
  </si>
  <si>
    <t>RRS-2110-206170</t>
  </si>
  <si>
    <t>RRS-2110-206170 ROMMER 20/600/1700 радиатор стальной панельный боковое подключение Compact Hygiene</t>
  </si>
  <si>
    <t>RRS-2110-206180</t>
  </si>
  <si>
    <t>RRS-2110-206180 ROMMER 20/600/1800 радиатор стальной панельный боковое подключение Compact Hygiene</t>
  </si>
  <si>
    <t>RRS-2110-206190</t>
  </si>
  <si>
    <t>RRS-2110-206190 ROMMER 20/600/1900 радиатор стальной панельный боковое подключение Compact Hygiene</t>
  </si>
  <si>
    <t>RRS-2110-206200</t>
  </si>
  <si>
    <t>RRS-2110-206200 ROMMER 20/600/2000 радиатор стальной панельный боковое подключение Compact Hygiene</t>
  </si>
  <si>
    <t>RRS-2110-206210</t>
  </si>
  <si>
    <t>RRS-2110-206210 ROMMER 20/600/2100 радиатор стальной панельный боковое подключение Compact Hygiene</t>
  </si>
  <si>
    <t>RRS-2110-206220</t>
  </si>
  <si>
    <t>RRS-2110-206220 ROMMER 20/600/2200 радиатор стальной панельный боковое подключение Compact Hygiene</t>
  </si>
  <si>
    <t>RRS-2110-206230</t>
  </si>
  <si>
    <t>RRS-2110-206230 ROMMER 20/600/2300 радиатор стальной панельный боковое подключение Compact Hygiene</t>
  </si>
  <si>
    <t>RRS-2110-206240</t>
  </si>
  <si>
    <t>RRS-2110-206240 ROMMER 20/600/2400 радиатор стальной панельный боковое подключение Compact Hygiene</t>
  </si>
  <si>
    <t>RRS-2110-206250</t>
  </si>
  <si>
    <t>RRS-2110-206250 ROMMER 20/600/2500 радиатор стальной панельный боковое подключение Compact Hygiene</t>
  </si>
  <si>
    <t>RRS-2110-206260</t>
  </si>
  <si>
    <t>RRS-2110-206260 ROMMER 20/600/2600 радиатор стальной панельный боковое подключение Compact Hygiene</t>
  </si>
  <si>
    <t>RRS-2110-206280</t>
  </si>
  <si>
    <t>RRS-2110-206280 ROMMER 20/600/2800 радиатор стальной панельный боковое подключение Compact Hygiene</t>
  </si>
  <si>
    <t>RRS-2110-206300</t>
  </si>
  <si>
    <t>RRS-2110-206300 ROMMER 20/600/3000 радиатор стальной панельный боковое подключение Compact Hygiene</t>
  </si>
  <si>
    <t>RRS-2110-303040</t>
  </si>
  <si>
    <t>RRS-2110-303040 ROMMER 30/300/400 радиатор стальной панельный боковое подключение Compact Hygiene</t>
  </si>
  <si>
    <t>RRS-2110-303050</t>
  </si>
  <si>
    <t>RRS-2110-303050 ROMMER 30/300/500 радиатор стальной панельный боковое подключение Compact Hygiene</t>
  </si>
  <si>
    <t>RRS-2110-303060</t>
  </si>
  <si>
    <t>RRS-2110-303060 ROMMER 30/300/600 радиатор стальной панельный боковое подключение Compact Hygiene</t>
  </si>
  <si>
    <t>RRS-2110-303070</t>
  </si>
  <si>
    <t>RRS-2110-303070 ROMMER 30/300/700 радиатор стальной панельный боковое подключение Compact Hygiene</t>
  </si>
  <si>
    <t>RRS-2110-303080</t>
  </si>
  <si>
    <t>RRS-2110-303080 ROMMER 30/300/800 радиатор стальной панельный боковое подключение Compact Hygiene</t>
  </si>
  <si>
    <t>RRS-2110-303090</t>
  </si>
  <si>
    <t>RRS-2110-303090 ROMMER 30/300/900 радиатор стальной панельный боковое подключение Compact Hygiene</t>
  </si>
  <si>
    <t>RRS-2110-303100</t>
  </si>
  <si>
    <t>RRS-2110-303100 ROMMER 30/300/1000 радиатор стальной панельный боковое подключение Compact Hygiene</t>
  </si>
  <si>
    <t>RRS-2110-303110</t>
  </si>
  <si>
    <t>RRS-2110-303110 ROMMER 30/300/1100 радиатор стальной панельный боковое подключение Compact Hygiene</t>
  </si>
  <si>
    <t>RRS-2110-303120</t>
  </si>
  <si>
    <t>RRS-2110-303120 ROMMER 30/300/1200 радиатор стальной панельный боковое подключение Compact Hygiene</t>
  </si>
  <si>
    <t>RRS-2110-303130</t>
  </si>
  <si>
    <t>RRS-2110-303130 ROMMER 30/300/1300 радиатор стальной панельный боковое подключение Compact Hygiene</t>
  </si>
  <si>
    <t>RRS-2110-303140</t>
  </si>
  <si>
    <t>RRS-2110-303140 ROMMER 30/300/1400 радиатор стальной панельный боковое подключение Compact  Hygiene</t>
  </si>
  <si>
    <t>RRS-2110-303150</t>
  </si>
  <si>
    <t>RRS-2110-303150 ROMMER 30/300/1500 радиатор стальной панельный боковое подключение Compact Hygiene</t>
  </si>
  <si>
    <t>RRS-2110-303160</t>
  </si>
  <si>
    <t>RRS-2110-303160 ROMMER 30/300/1600 радиатор стальной панельный боковое подключение Compact Hygiene</t>
  </si>
  <si>
    <t>RRS-2110-303170</t>
  </si>
  <si>
    <t>RRS-2110-303170 ROMMER 30/300/1700 радиатор стальной панельный боковое подключение Compact Hygiene</t>
  </si>
  <si>
    <t>RRS-2110-303180</t>
  </si>
  <si>
    <t>RRS-2110-303180 ROMMER 30/300/1800 радиатор стальной панельный боковое подключение Compact Hygiene</t>
  </si>
  <si>
    <t>RRS-2110-303190</t>
  </si>
  <si>
    <t>RRS-2110-303190 ROMMER 30/300/1900 радиатор стальной панельный боковое подключение Compact Hygiene</t>
  </si>
  <si>
    <t>RRS-2110-303200</t>
  </si>
  <si>
    <t>RRS-2110-303200 ROMMER 30/300/2000 радиатор стальной панельный боковое подключение Compact Hygiene</t>
  </si>
  <si>
    <t>RRS-2110-303210</t>
  </si>
  <si>
    <t>RRS-2110-303210 ROMMER 30/300/2100 радиатор стальной панельный боковое подключение Compact Hygiene</t>
  </si>
  <si>
    <t>RRS-2110-303220</t>
  </si>
  <si>
    <t>RRS-2110-303220 ROMMER 30/300/2200 радиатор стальной панельный боковое подключение Compact Hygiene</t>
  </si>
  <si>
    <t>RRS-2110-303230</t>
  </si>
  <si>
    <t>RRS-2110-303230 ROMMER 30/300/2300 радиатор стальной панельный боковое подключение Compact Hygiene</t>
  </si>
  <si>
    <t>RRS-2110-303240</t>
  </si>
  <si>
    <t>RRS-2110-303240 ROMMER 30/300/2400 радиатор стальной панельный боковое подключение Compact Hygiene</t>
  </si>
  <si>
    <t>RRS-2110-303250</t>
  </si>
  <si>
    <t>RRS-2110-303250 ROMMER 30/300/2500 радиатор стальной панельный боковое подключение Compact Hygiene</t>
  </si>
  <si>
    <t>RRS-2110-303260</t>
  </si>
  <si>
    <t>RRS-2110-303260 ROMMER 30/300/2600 радиатор стальной панельный боковое подключение Compact Hygiene</t>
  </si>
  <si>
    <t>RRS-2110-303280</t>
  </si>
  <si>
    <t>RRS-2110-303280 ROMMER 30/300/2800 радиатор стальной панельный боковое подключение Compact Hygiene</t>
  </si>
  <si>
    <t>RRS-2110-303300</t>
  </si>
  <si>
    <t>RRS-2110-303300 ROMMER 30/300/3000 радиатор стальной панельный боковое подключение Compact Hygiene</t>
  </si>
  <si>
    <t>RRS-2110-304040</t>
  </si>
  <si>
    <t>RRS-2110-304040 ROMMER 30/400/400 радиатор стальной панельный боковое подключение Compact Hygiene</t>
  </si>
  <si>
    <t>RRS-2110-304050</t>
  </si>
  <si>
    <t>RRS-2110-304050 ROMMER 30/400/500 радиатор стальной панельный боковое подключение Compact Hygiene</t>
  </si>
  <si>
    <t>RRS-2110-304060</t>
  </si>
  <si>
    <t>RRS-2110-304060 ROMMER 30/400/600 радиатор стальной панельный боковое подключение Compact Hygiene</t>
  </si>
  <si>
    <t>RRS-2110-304070</t>
  </si>
  <si>
    <t>RRS-2110-304070 ROMMER 30/400/700 радиатор стальной панельный боковое подключение Compact Hygiene</t>
  </si>
  <si>
    <t>RRS-2110-304080</t>
  </si>
  <si>
    <t>RRS-2110-304080 ROMMER 30/400/800 радиатор стальной панельный боковое подключение Compact Hygiene</t>
  </si>
  <si>
    <t>RRS-2110-304090</t>
  </si>
  <si>
    <t>RRS-2110-304090 ROMMER 30/400/900 радиатор стальной панельный боковое подключение Compact Hygiene</t>
  </si>
  <si>
    <t>RRS-2110-304100</t>
  </si>
  <si>
    <t>RRS-2110-304100 ROMMER 30/400/1000 радиатор стальной панельный боковое подключение Compact Hygiene</t>
  </si>
  <si>
    <t>RRS-2110-304110</t>
  </si>
  <si>
    <t>RRS-2110-304110 ROMMER 30/400/1100 радиатор стальной панельный боковое подключение Compact Hygiene</t>
  </si>
  <si>
    <t>RRS-2110-304120</t>
  </si>
  <si>
    <t>RRS-2110-304120 ROMMER 30/400/1200 радиатор стальной панельный боковое подключение Compact Hygiene</t>
  </si>
  <si>
    <t>RRS-2110-304130</t>
  </si>
  <si>
    <t>RRS-2110-304130 ROMMER 30/400/1300 радиатор стальной панельный боковое подключение Compact Hygiene</t>
  </si>
  <si>
    <t>RRS-2110-304140</t>
  </si>
  <si>
    <t>RRS-2110-304140 ROMMER 30/400/1400 радиатор стальной панельный боковое подключение Compact Hygiene</t>
  </si>
  <si>
    <t>RRS-2110-304150</t>
  </si>
  <si>
    <t>RRS-2110-304150 ROMMER 30/400/1500 радиатор стальной панельный боковое подключение Compact Hygiene</t>
  </si>
  <si>
    <t>RRS-2110-304160</t>
  </si>
  <si>
    <t>RRS-2110-304160 ROMMER 30/400/1600 радиатор стальной панельный боковое подключение Compact Hygiene</t>
  </si>
  <si>
    <t>RRS-2110-304170</t>
  </si>
  <si>
    <t>RRS-2110-304170 ROMMER 30/400/1700 радиатор стальной панельный боковое подключение Compact Hygiene</t>
  </si>
  <si>
    <t>RRS-2110-304180</t>
  </si>
  <si>
    <t>RRS-2110-304180 ROMMER 30/400/1800 радиатор стальной панельный боковое подключение Compact Hygiene</t>
  </si>
  <si>
    <t>RRS-2110-304190</t>
  </si>
  <si>
    <t>RRS-2110-304190 ROMMER 30/400/1900 радиатор стальной панельный боковое подключение Compact Hygiene</t>
  </si>
  <si>
    <t>RRS-2110-304200</t>
  </si>
  <si>
    <t>RRS-2110-304200 ROMMER 30/400/2000 радиатор стальной панельный боковое подключение Compact Hygiene</t>
  </si>
  <si>
    <t>RRS-2110-304210</t>
  </si>
  <si>
    <t>RRS-2110-304210 ROMMER 30/400/2100 радиатор стальной панельный боковое подключение Compact Hygiene</t>
  </si>
  <si>
    <t>RRS-2110-304220</t>
  </si>
  <si>
    <t>RRS-2110-304220 ROMMER 30/400/2200 радиатор стальной панельный боковое подключение Compact Hygiene</t>
  </si>
  <si>
    <t>RRS-2110-304230</t>
  </si>
  <si>
    <t>RRS-2110-304230 ROMMER 30/400/2300 радиатор стальной панельный боковое подключение Compact Hygiene</t>
  </si>
  <si>
    <t>RRS-2110-304240</t>
  </si>
  <si>
    <t>RRS-2110-304240 ROMMER 30/400/2400 радиатор стальной панельный боковое подключение Compact Hygiene</t>
  </si>
  <si>
    <t>RRS-2110-304250</t>
  </si>
  <si>
    <t>RRS-2110-304250 ROMMER 30/400/2500 радиатор стальной панельный боковое подключение Compact Hygiene</t>
  </si>
  <si>
    <t>RRS-2110-304260</t>
  </si>
  <si>
    <t>RRS-2110-304260 ROMMER 30/400/2600 радиатор стальной панельный боковое подключение Compact Hygiene</t>
  </si>
  <si>
    <t>RRS-2110-304280</t>
  </si>
  <si>
    <t>RRS-2110-304280 ROMMER 30/400/2800 радиатор стальной панельный боковое подключение Compact Hygiene</t>
  </si>
  <si>
    <t>RRS-2110-304300</t>
  </si>
  <si>
    <t>RRS-2110-304300 ROMMER 30/400/3000 радиатор стальной панельный боковое подключение Compact Hygiene</t>
  </si>
  <si>
    <t>RRS-2110-305040</t>
  </si>
  <si>
    <t>RRS-2110-305040 ROMMER 30/500/400 радиатор стальной панельный боковое подключение Compact Hygiene</t>
  </si>
  <si>
    <t>RRS-2110-305050</t>
  </si>
  <si>
    <t>RRS-2110-305050 ROMMER 30/500/500 радиатор стальной панельный боковое подключение Compact Hygiene</t>
  </si>
  <si>
    <t>RRS-2110-305060</t>
  </si>
  <si>
    <t>RRS-2110-305060 ROMMER 30/500/600 радиатор стальной панельный боковое подключение Compact Hygiene</t>
  </si>
  <si>
    <t>RRS-2110-305070</t>
  </si>
  <si>
    <t>RRS-2110-305070 ROMMER 30/500/700 радиатор стальной панельный боковое подключение Compact Hygiene</t>
  </si>
  <si>
    <t>RRS-2110-305080</t>
  </si>
  <si>
    <t>RRS-2110-305080 ROMMER 30/500/800 радиатор стальной панельный боковое подключение Compact Hygiene</t>
  </si>
  <si>
    <t>RRS-2110-305090</t>
  </si>
  <si>
    <t>RRS-2110-305090 ROMMER 30/500/900 радиатор стальной панельный боковое подключение Compact Hygiene</t>
  </si>
  <si>
    <t>RRS-2110-305100</t>
  </si>
  <si>
    <t>RRS-2110-305100 ROMMER 30/500/1000 радиатор стальной панельный боковое подключение Compact Hygiene</t>
  </si>
  <si>
    <t>RRS-2110-305110</t>
  </si>
  <si>
    <t>RRS-2110-305110 ROMMER 30/500/1100 радиатор стальной панельный боковое подключение Compact Hygiene</t>
  </si>
  <si>
    <t>RRS-2110-305120</t>
  </si>
  <si>
    <t>RRS-2110-305120 ROMMER 30/500/1200 радиатор стальной панельный боковое подключение Compact Hygiene</t>
  </si>
  <si>
    <t>RRS-2110-305130</t>
  </si>
  <si>
    <t>RRS-2110-305130 ROMMER 30/500/1300 радиатор стальной панельный боковое подключение Compact Hygiene</t>
  </si>
  <si>
    <t>RRS-2110-305140</t>
  </si>
  <si>
    <t>RRS-2110-305140 ROMMER 30/500/1400 радиатор стальной панельный боковое подключение Compact Hygiene</t>
  </si>
  <si>
    <t>RRS-2110-305150</t>
  </si>
  <si>
    <t>RRS-2110-305150 ROMMER 30/500/1500 радиатор стальной панельный боковое подключение Compact Hygiene</t>
  </si>
  <si>
    <t>RRS-2110-305160</t>
  </si>
  <si>
    <t>RRS-2110-305160 ROMMER 30/500/1600 радиатор стальной панельный боковое подключение Compact Hygiene</t>
  </si>
  <si>
    <t>RRS-2110-305170</t>
  </si>
  <si>
    <t>RRS-2110-305170 ROMMER 30/500/1700 радиатор стальной панельный боковое подключение Compact Hygiene</t>
  </si>
  <si>
    <t>RRS-2110-305180</t>
  </si>
  <si>
    <t>RRS-2110-305180 ROMMER 30/500/1800 радиатор стальной панельный боковое подключение Compact Hygiene</t>
  </si>
  <si>
    <t>RRS-2110-305190</t>
  </si>
  <si>
    <t>RRS-2110-305190 ROMMER 30/500/1900 радиатор стальной панельный боковое подключение Compact Hygiene</t>
  </si>
  <si>
    <t>RRS-2110-305200</t>
  </si>
  <si>
    <t>RRS-2110-305200 ROMMER 30/500/2000 радиатор стальной панельный боковое подключение Compact Hygiene</t>
  </si>
  <si>
    <t>RRS-2110-305210</t>
  </si>
  <si>
    <t>RRS-2110-305210 ROMMER 30/500/2100 радиатор стальной панельный боковое подключение Compact Hygiene</t>
  </si>
  <si>
    <t>RRS-2110-305220</t>
  </si>
  <si>
    <t>RRS-2110-305220 ROMMER 30/500/2200 радиатор стальной панельный боковое подключение Compact Hygiene</t>
  </si>
  <si>
    <t>RRS-2110-305230</t>
  </si>
  <si>
    <t>RRS-2110-305230 ROMMER 30/500/2300 радиатор стальной панельный боковое подключение Compact Hygiene</t>
  </si>
  <si>
    <t>RRS-2110-305240</t>
  </si>
  <si>
    <t>RRS-2110-305240 ROMMER 30/500/2400 радиатор стальной панельный боковое подключение Compact Hygiene</t>
  </si>
  <si>
    <t>RRS-2110-305250</t>
  </si>
  <si>
    <t>RRS-2110-305250 ROMMER 30/500/2500 радиатор стальной панельный боковое подключение Compact Hygiene</t>
  </si>
  <si>
    <t>RRS-2110-305260</t>
  </si>
  <si>
    <t>RRS-2110-305260 ROMMER 30/500/2600 радиатор стальной панельный боковое подключение Compact Hygiene</t>
  </si>
  <si>
    <t>RRS-2110-305280</t>
  </si>
  <si>
    <t>RRS-2110-305280 ROMMER 30/500/2800 радиатор стальной панельный боковое подключение Compact Hygiene</t>
  </si>
  <si>
    <t>RRS-2110-305300</t>
  </si>
  <si>
    <t>RRS-2110-305300 ROMMER 30/500/3000 радиатор стальной панельный боковое подключение Compact Hygiene</t>
  </si>
  <si>
    <t>RRS-2110-306040</t>
  </si>
  <si>
    <t>RRS-2110-306040 ROMMER 30/600/400 радиатор стальной панельный боковое подключение Compact Hygiene</t>
  </si>
  <si>
    <t>RRS-2110-306050</t>
  </si>
  <si>
    <t>RRS-2110-306050 ROMMER 30/600/500 радиатор стальной панельный боковое подключение Compact Hygiene</t>
  </si>
  <si>
    <t>RRS-2110-306060</t>
  </si>
  <si>
    <t>RRS-2110-306060 ROMMER 30/600/600 радиатор стальной панельный боковое подключение Compact Hygiene</t>
  </si>
  <si>
    <t>RRS-2110-306070</t>
  </si>
  <si>
    <t>RRS-2110-306070 ROMMER 30/600/700 радиатор стальной панельный боковое подключение Compact Hygiene</t>
  </si>
  <si>
    <t>RRS-2110-306080</t>
  </si>
  <si>
    <t>RRS-2110-306080 ROMMER 30/600/800 радиатор стальной панельный боковое подключение Compact Hygiene</t>
  </si>
  <si>
    <t>RRS-2110-306090</t>
  </si>
  <si>
    <t>RRS-2110-306090 ROMMER 30/600/900 радиатор стальной панельный боковое подключение Compact Hygiene</t>
  </si>
  <si>
    <t>RRS-2110-306100</t>
  </si>
  <si>
    <t>RRS-2110-306100 ROMMER 30/600/1000 радиатор стальной панельный боковое подключение Compact Hygiene</t>
  </si>
  <si>
    <t>RRS-2110-306110</t>
  </si>
  <si>
    <t>RRS-2110-306110 ROMMER 30/600/1100 радиатор стальной панельный боковое подключение Compact Hygiene</t>
  </si>
  <si>
    <t>RRS-2110-306120</t>
  </si>
  <si>
    <t>RRS-2110-306120 ROMMER 30/600/1200 радиатор стальной панельный боковое подключение Compact Hygiene</t>
  </si>
  <si>
    <t>RRS-2110-306130</t>
  </si>
  <si>
    <t>RRS-2110-306130 ROMMER 30/600/1300 радиатор стальной панельный боковое подключение Compact Hygiene</t>
  </si>
  <si>
    <t>RRS-2110-306140</t>
  </si>
  <si>
    <t>RRS-2110-306140 ROMMER 30/600/1400 радиатор стальной панельный боковое подключение Compact Hygiene</t>
  </si>
  <si>
    <t>RRS-2110-306150</t>
  </si>
  <si>
    <t>RRS-2110-306150 ROMMER 30/600/1500 радиатор стальной панельный боковое подключение Compact Hygiene</t>
  </si>
  <si>
    <t>RRS-2110-306160</t>
  </si>
  <si>
    <t>RRS-2110-306160 ROMMER 30/600/1600 радиатор стальной панельный боковое подключение Compact Hygiene</t>
  </si>
  <si>
    <t>RRS-2110-306170</t>
  </si>
  <si>
    <t>RRS-2110-306170 ROMMER 30/600/1700 радиатор стальной панельный боковое подключение Compact Hygiene</t>
  </si>
  <si>
    <t>RRS-2110-306180</t>
  </si>
  <si>
    <t>RRS-2110-306180 ROMMER 30/600/1800 радиатор стальной панельный боковое подключение Compact Hygiene</t>
  </si>
  <si>
    <t>RRS-2110-306190</t>
  </si>
  <si>
    <t>RRS-2110-306190 ROMMER 30/600/1900 радиатор стальной панельный боковое подключение Compact Hygiene</t>
  </si>
  <si>
    <t>RRS-2110-306200</t>
  </si>
  <si>
    <t>RRS-2110-306200 ROMMER 30/600/2000 радиатор стальной панельный боковое подключение Compact Hygiene</t>
  </si>
  <si>
    <t>RRS-2110-306210</t>
  </si>
  <si>
    <t>RRS-2110-306210 ROMMER 30/600/2100 радиатор стальной панельный боковое подключение Compact Hygiene</t>
  </si>
  <si>
    <t>RRS-2110-306220</t>
  </si>
  <si>
    <t>RRS-2110-306220 ROMMER 30/600/2200 радиатор стальной панельный боковое подключение Compact Hygiene</t>
  </si>
  <si>
    <t>RRS-2110-306230</t>
  </si>
  <si>
    <t>RRS-2110-306230 ROMMER 30/600/2300 радиатор стальной панельный боковое подключение Compact Hygiene</t>
  </si>
  <si>
    <t>RRS-2110-306240</t>
  </si>
  <si>
    <t>RRS-2110-306240 ROMMER 30/600/2400 радиатор стальной панельный боковое подключение Compact Hygiene</t>
  </si>
  <si>
    <t>RRS-2110-306250</t>
  </si>
  <si>
    <t>RRS-2110-306250 ROMMER 30/600/2500 радиатор стальной панельный боковое подключение Compact Hygiene</t>
  </si>
  <si>
    <t>RRS-2110-306260</t>
  </si>
  <si>
    <t>RRS-2110-306260 ROMMER 30/600/2600 радиатор стальной панельный боковое подключение Compact Hygiene</t>
  </si>
  <si>
    <t>RRS-2110-306280</t>
  </si>
  <si>
    <t>RRS-2110-306280 ROMMER 30/600/2800 радиатор стальной панельный боковое подключение Compact Hygiene</t>
  </si>
  <si>
    <t>RRS-2110-306300</t>
  </si>
  <si>
    <t>RRS-2110-306300 ROMMER 30/600/3000 радиатор стальной панельный боковое подключение Compact Hygiene</t>
  </si>
  <si>
    <t>RRS-2120-103040</t>
  </si>
  <si>
    <t>RRS-2120-103040 ROMMER 10/300/400 радиатор стальной панельный нижнее правое подключение Ventil Hygiene</t>
  </si>
  <si>
    <t>RRS-2120-103050</t>
  </si>
  <si>
    <t>RRS-2120-103050 ROMMER 10/300/500 радиатор стальной панельный нижнее правое подключение Ventil Hygiene</t>
  </si>
  <si>
    <t>RRS-2120-103060</t>
  </si>
  <si>
    <t>RRS-2120-103060 ROMMER 10/300/600 радиатор стальной панельный нижнее правое подключение Ventil Hygiene</t>
  </si>
  <si>
    <t>RRS-2120-103070</t>
  </si>
  <si>
    <t>RRS-2120-103070 ROMMER 10/300/700 радиатор стальной панельный нижнее правое подключение Ventil Hygiene</t>
  </si>
  <si>
    <t>RRS-2120-103080</t>
  </si>
  <si>
    <t>RRS-2120-103080 ROMMER 10/300/800 радиатор стальной панельный нижнее правое подключение Ventil Hygiene</t>
  </si>
  <si>
    <t>RRS-2120-103090</t>
  </si>
  <si>
    <t>RRS-2120-103090 ROMMER 10/300/900 радиатор стальной панельный нижнее правое подключение Ventil Hygiene</t>
  </si>
  <si>
    <t>RRS-2120-103100</t>
  </si>
  <si>
    <t>RRS-2120-103100 ROMMER 10/300/1000 радиатор стальной панельный нижнее правое подключение Ventil Hygiene</t>
  </si>
  <si>
    <t>RRS-2120-103110</t>
  </si>
  <si>
    <t>RRS-2120-103110 ROMMER 10/300/1100 радиатор стальной панельный нижнее правое подключение Ventil Hygiene</t>
  </si>
  <si>
    <t>RRS-2120-103120</t>
  </si>
  <si>
    <t>RRS-2120-103120 ROMMER 10/300/1200 радиатор стальной панельный нижнее правое подключение Ventil Hygiene</t>
  </si>
  <si>
    <t>RRS-2120-103130</t>
  </si>
  <si>
    <t>RRS-2120-103130 ROMMER 10/300/1300 радиатор стальной панельный нижнее правое подключение Ventil Hygiene</t>
  </si>
  <si>
    <t>RRS-2120-103140</t>
  </si>
  <si>
    <t>RRS-2120-103140 ROMMER 10/300/1400 радиатор стальной панельный нижнее правое подключение Ventil Hygiene</t>
  </si>
  <si>
    <t>RRS-2120-103150</t>
  </si>
  <si>
    <t>RRS-2120-103150 ROMMER 10/300/1500 радиатор стальной панельный нижнее правое подключение Ventil Hygiene</t>
  </si>
  <si>
    <t>RRS-2120-103160</t>
  </si>
  <si>
    <t>RRS-2120-103160  ROMMER 10/300/1600 радиатор стальной панельный нижнее правое подключение Ventil Hygiene</t>
  </si>
  <si>
    <t>RRS-2120-103170</t>
  </si>
  <si>
    <t>RRS-2120-103170 ROMMER 10/300/1700 радиатор стальной панельный нижнее правое подключение Ventil Hygiene</t>
  </si>
  <si>
    <t>RRS-2120-103180</t>
  </si>
  <si>
    <t>RRS-2120-103180 ROMMER 10/300/1800 радиатор стальной панельный нижнее правое подключение Ventil Hygiene</t>
  </si>
  <si>
    <t>RRS-2120-103190</t>
  </si>
  <si>
    <t>RRS-2120-103190 ROMMER 10/300/1900 радиатор стальной панельный нижнее правое подключение Ventil Hygiene</t>
  </si>
  <si>
    <t>RRS-2120-103200</t>
  </si>
  <si>
    <t>RRS-2120-103200 ROMMER 10/300/2000 радиатор стальной панельный нижнее правое подключение Ventil Hygiene</t>
  </si>
  <si>
    <t>RRS-2120-103210</t>
  </si>
  <si>
    <t>RRS-2120-103210 ROMMER 10/300/2100 радиатор стальной панельный нижнее правое подключение Ventil Hygiene</t>
  </si>
  <si>
    <t>RRS-2120-103220</t>
  </si>
  <si>
    <t>RRS-2120-103220 ROMMER 10/300/2200 радиатор стальной панельный нижнее правое подключение Ventil Hygiene</t>
  </si>
  <si>
    <t>RRS-2120-103230</t>
  </si>
  <si>
    <t>RRS-2120-103230 ROMMER 10/300/2300 радиатор стальной панельный нижнее правое подключение Ventil Hygiene</t>
  </si>
  <si>
    <t>RRS-2120-103240</t>
  </si>
  <si>
    <t>RRS-2120-103240 ROMMER 10/300/2400 радиатор стальной панельный нижнее правое подключение Ventil Hygiene</t>
  </si>
  <si>
    <t>RRS-2120-103250</t>
  </si>
  <si>
    <t>RRS-2120-103250 ROMMER 10/300/2500 радиатор стальной панельный нижнее правое подключение Ventil Hygiene</t>
  </si>
  <si>
    <t>RRS-2120-103260</t>
  </si>
  <si>
    <t>RRS-2120-103260 ROMMER 10/300/2600 радиатор стальной панельный нижнее правое подключение Ventil Hygiene</t>
  </si>
  <si>
    <t>RRS-2120-103280</t>
  </si>
  <si>
    <t>RRS-2120-103280 ROMMER 10/300/2800 радиатор стальной панельный нижнее правое подключение Ventil Hygiene</t>
  </si>
  <si>
    <t>RRS-2120-103300</t>
  </si>
  <si>
    <t>RRS-2120-103300 ROMMER 10/300/3000 радиатор стальной панельный нижнее правое подключение Ventil Hygiene</t>
  </si>
  <si>
    <t>RRS-2120-104040</t>
  </si>
  <si>
    <t>RRS-2120-104040 ROMMER 10/400/400 радиатор стальной панельный нижнее правое подключение Ventil Hygiene</t>
  </si>
  <si>
    <t>RRS-2120-104050</t>
  </si>
  <si>
    <t>RRS-2120-104050 ROMMER 10/400/500 радиатор стальной панельный нижнее правое подключение Ventil Hygiene</t>
  </si>
  <si>
    <t>RRS-2120-104060</t>
  </si>
  <si>
    <t>RRS-2120-104060 ROMMER 10/400/600 радиатор стальной панельный нижнее правое подключение Ventil Hygiene</t>
  </si>
  <si>
    <t>RRS-2120-104070</t>
  </si>
  <si>
    <t>RRS-2120-104070 ROMMER 10/400/700 радиатор стальной панельный нижнее правое подключение Ventil Hygiene</t>
  </si>
  <si>
    <t>RRS-2120-104080</t>
  </si>
  <si>
    <t>RRS-2120-104080 ROMMER 10/400/800 радиатор стальной панельный нижнее правое подключение Ventil Hygiene</t>
  </si>
  <si>
    <t>RRS-2120-104090</t>
  </si>
  <si>
    <t>RRS-2120-104090 ROMMER 10/400/900 радиатор стальной панельный нижнее правое подключение Ventil Hygiene</t>
  </si>
  <si>
    <t>RRS-2120-104100</t>
  </si>
  <si>
    <t>RRS-2120-104100 ROMMER 10/400/1000 радиатор стальной панельный нижнее правое подключение Ventil Hygiene</t>
  </si>
  <si>
    <t>RRS-2120-104110</t>
  </si>
  <si>
    <t>RRS-2120-104110 ROMMER 10/400/1100 радиатор стальной панельный нижнее правое подключение Ventil Hygiene</t>
  </si>
  <si>
    <t>RRS-2120-104120</t>
  </si>
  <si>
    <t>RRS-2120-104120 ROMMER 10/400/1200 радиатор стальной панельный нижнее правое подключение Ventil Hygiene</t>
  </si>
  <si>
    <t>RRS-2120-104130</t>
  </si>
  <si>
    <t>RRS-2120-104130 ROMMER 10/400/1300 радиатор стальной панельный нижнее правое подключение Ventil Hygiene</t>
  </si>
  <si>
    <t>RRS-2120-104140</t>
  </si>
  <si>
    <t>RRS-2120-104140 ROMMER 10/400/1400 радиатор стальной панельный нижнее правое подключение Ventil Hygiene</t>
  </si>
  <si>
    <t>RRS-2120-104150</t>
  </si>
  <si>
    <t>RRS-2120-104150 ROMMER 10/400/1500 радиатор стальной панельный нижнее правое подключение Ventil Hygiene</t>
  </si>
  <si>
    <t>RRS-2120-104160</t>
  </si>
  <si>
    <t>RRS-2120-104160 ROMMER 10/400/1600 радиатор стальной панельный нижнее правое подключение Ventil Hygiene</t>
  </si>
  <si>
    <t>RRS-2120-104170</t>
  </si>
  <si>
    <t>RRS-2120-104170 ROMMER 10/400/1700 радиатор стальной панельный нижнее правое подключение Ventil Hygiene</t>
  </si>
  <si>
    <t>RRS-2120-104180</t>
  </si>
  <si>
    <t>RRS-2120-104180 ROMMER 10/400/1800 радиатор стальной панельный нижнее правое подключение Ventil Hygiene</t>
  </si>
  <si>
    <t>RRS-2120-104190</t>
  </si>
  <si>
    <t>RRS-2120-104190 ROMMER 10/400/1900 радиатор стальной панельный нижнее правое подключение Ventil Hygiene</t>
  </si>
  <si>
    <t>RRS-2120-104200</t>
  </si>
  <si>
    <t>RRS-2120-104200 ROMMER 10/400/2000 радиатор стальной панельный нижнее правое подключение Ventil Hygiene</t>
  </si>
  <si>
    <t>RRS-2120-104210</t>
  </si>
  <si>
    <t>RRS-2120-104210 ROMMER 10/400/2100 радиатор стальной панельный нижнее правое подключение Ventil Hygiene</t>
  </si>
  <si>
    <t>RRS-2120-104220</t>
  </si>
  <si>
    <t>RRS-2120-104220 ROMMER 10/400/2200 радиатор стальной панельный нижнее правое подключение Ventil Hygiene</t>
  </si>
  <si>
    <t>RRS-2120-104230</t>
  </si>
  <si>
    <t>RRS-2120-104230 ROMMER 10/400/2300 радиатор стальной панельный нижнее правое подключение Ventil Hygiene</t>
  </si>
  <si>
    <t>RRS-2120-104240</t>
  </si>
  <si>
    <t>RRS-2120-104240 ROMMER 10/400/2400 радиатор стальной панельный нижнее правое подключение Ventil Hygiene</t>
  </si>
  <si>
    <t>RRS-2120-104250</t>
  </si>
  <si>
    <t>RRS-2120-104250 ROMMER 10/400/2500 радиатор стальной панельный нижнее правое подключение Ventil Hygiene</t>
  </si>
  <si>
    <t>RRS-2120-104260</t>
  </si>
  <si>
    <t>RRS-2120-104260 ROMMER 10/400/2600 радиатор стальной панельный нижнее правое подключение Ventil Hygiene</t>
  </si>
  <si>
    <t>RRS-2120-104280</t>
  </si>
  <si>
    <t>RRS-2120-104280 ROMMER 10/400/2800 радиатор стальной панельный нижнее правое подключение Ventil Hygiene</t>
  </si>
  <si>
    <t>RRS-2120-104300</t>
  </si>
  <si>
    <t>RRS-2120-104300 ROMMER 10/400/3000 радиатор стальной панельный нижнее правое подключение Ventil Hygiene</t>
  </si>
  <si>
    <t>RRS-2120-105040</t>
  </si>
  <si>
    <t>RRS-2120-105040 ROMMER 10/500/400 радиатор стальной панельный нижнее правое подключение Ventil Hygiene</t>
  </si>
  <si>
    <t>RRS-2120-105050</t>
  </si>
  <si>
    <t>RRS-2120-105050 ROMMER 10/500/500 радиатор стальной панельный нижнее правое подключение Ventil Hygiene</t>
  </si>
  <si>
    <t>RRS-2120-105060</t>
  </si>
  <si>
    <t>RRS-2120-105060 ROMMER 10/500/600 радиатор стальной панельный нижнее правое подключение Ventil Hygiene</t>
  </si>
  <si>
    <t>RRS-2120-105070</t>
  </si>
  <si>
    <t>RRS-2120-105070 ROMMER 10/500/700 радиатор стальной панельный нижнее правое подключение Ventil Hygiene</t>
  </si>
  <si>
    <t>RRS-2120-105080</t>
  </si>
  <si>
    <t>RRS-2120-105080 ROMMER 10/500/800 радиатор стальной панельный нижнее правое подключение Ventil Hygiene</t>
  </si>
  <si>
    <t>RRS-2120-105090</t>
  </si>
  <si>
    <t>RRS-2120-105090 ROMMER 10/500/900 радиатор стальной панельный нижнее правое подключение Ventil Hygiene</t>
  </si>
  <si>
    <t>RRS-2120-105100</t>
  </si>
  <si>
    <t>RRS-2120-105100 ROMMER 10/500/1000 радиатор стальной панельный нижнее правое подключение Ventil Hygiene</t>
  </si>
  <si>
    <t>RRS-2120-105110</t>
  </si>
  <si>
    <t>RRS-2120-105110 ROMMER 10/500/1100 радиатор стальной панельный нижнее правое подключение Ventil Hygiene</t>
  </si>
  <si>
    <t>RRS-2120-105120</t>
  </si>
  <si>
    <t>RRS-2120-105120 ROMMER 10/500/1200 радиатор стальной панельный нижнее правое подключение Ventil Hygiene</t>
  </si>
  <si>
    <t>RRS-2120-105130</t>
  </si>
  <si>
    <t>RRS-2120-105130 ROMMER 10/500/1300 радиатор стальной панельный нижнее правое подключение Ventil Hygiene</t>
  </si>
  <si>
    <t>RRS-2120-105140</t>
  </si>
  <si>
    <t>RRS-2120-105140 ROMMER 10/500/1400 радиатор стальной панельный нижнее правое подключение Ventil Hygiene</t>
  </si>
  <si>
    <t>RRS-2120-105150</t>
  </si>
  <si>
    <t>RRS-2120-105150 ROMMER 10/500/1500 радиатор стальной панельный нижнее правое подключение Ventil  Hygiene</t>
  </si>
  <si>
    <t>RRS-2120-105160</t>
  </si>
  <si>
    <t>RRS-2120-105160 ROMMER 10/500/1600 радиатор стальной панельный нижнее правое подключение Ventil Hygiene</t>
  </si>
  <si>
    <t>RRS-2120-105170</t>
  </si>
  <si>
    <t>RRS-2120-105170 ROMMER 10/500/1700 радиатор стальной панельный нижнее правое подключение Ventil Hygiene</t>
  </si>
  <si>
    <t>RRS-2120-105180</t>
  </si>
  <si>
    <t>RRS-2120-105180 ROMMER 10/500/1800 радиатор стальной панельный нижнее правое подключение Ventil Hygiene</t>
  </si>
  <si>
    <t>RRS-2120-105190</t>
  </si>
  <si>
    <t>RRS-2120-105190 ROMMER 10/500/1900 радиатор стальной панельный нижнее правое подключение Ventil Hygiene</t>
  </si>
  <si>
    <t>RRS-2120-105200</t>
  </si>
  <si>
    <t>RRS-2120-105200 ROMMER 10/500/2000 радиатор стальной панельный нижнее правое подключение Ventil Hygiene</t>
  </si>
  <si>
    <t>RRS-2120-105210</t>
  </si>
  <si>
    <t>RRS-2120-105210 ROMMER 10/500/2100 радиатор стальной панельный нижнее правое подключение Ventil Hygiene</t>
  </si>
  <si>
    <t>RRS-2120-105220</t>
  </si>
  <si>
    <t>RRS-2120-105220 ROMMER 10/500/2200 радиатор стальной панельный нижнее правое подключение Ventil Hygiene</t>
  </si>
  <si>
    <t>RRS-2120-105230</t>
  </si>
  <si>
    <t>RRS-2120-105230 ROMMER 10/500/2300 радиатор стальной панельный нижнее правое подключение Ventil Hygiene</t>
  </si>
  <si>
    <t>RRS-2120-105240</t>
  </si>
  <si>
    <t>RRS-2120-105240 ROMMER 10/500/2400 радиатор стальной панельный нижнее правое подключение Ventil Hygiene</t>
  </si>
  <si>
    <t>RRS-2120-105250</t>
  </si>
  <si>
    <t>RRS-2120-105250 ROMMER 10/500/2500 радиатор стальной панельный нижнее правое подключение Ventil Hygiene</t>
  </si>
  <si>
    <t>RRS-2120-105260</t>
  </si>
  <si>
    <t>RRS-2120-105260 ROMMER 10/500/2600 радиатор стальной панельный нижнее правое подключение Ventil Hygiene</t>
  </si>
  <si>
    <t>RRS-2120-105280</t>
  </si>
  <si>
    <t>RRS-2120-105280 ROMMER 10/500/2800 радиатор стальной панельный нижнее правое подключение Ventil Hygiene</t>
  </si>
  <si>
    <t>RRS-2120-105300</t>
  </si>
  <si>
    <t>RRS-2120-105300 ROMMER 10/500/3000 радиатор стальной панельный нижнее правое подключение Ventil Hygiene</t>
  </si>
  <si>
    <t>RRS-2120-106040</t>
  </si>
  <si>
    <t>RRS-2120-106040 ROMMER 10/600/400 радиатор стальной панельный нижнее правое подключение Ventil Hygiene</t>
  </si>
  <si>
    <t>RRS-2120-106050</t>
  </si>
  <si>
    <t>RRS-2120-106050 ROMMER 10/600/500 радиатор стальной панельный нижнее правое подключение Ventil Hygiene</t>
  </si>
  <si>
    <t>RRS-2120-106060</t>
  </si>
  <si>
    <t>RRS-2120-106060 ROMMER 10/600/600 радиатор стальной панельный нижнее правое подключение Ventil Hygiene</t>
  </si>
  <si>
    <t>RRS-2120-106070</t>
  </si>
  <si>
    <t>RRS-2120-106070 ROMMER 10/600/700 радиатор стальной панельный нижнее правое подключение Ventil Hygiene</t>
  </si>
  <si>
    <t>RRS-2120-106080</t>
  </si>
  <si>
    <t>RRS-2120-106080 ROMMER 10/600/800 радиатор стальной панельный нижнее правое подключение Ventil Hygiene</t>
  </si>
  <si>
    <t>RRS-2120-106090</t>
  </si>
  <si>
    <t>RRS-2120-106090 ROMMER 10/600/900 радиатор стальной панельный нижнее правое подключение Ventil Hygiene</t>
  </si>
  <si>
    <t>RRS-2120-106100</t>
  </si>
  <si>
    <t>RRS-2120-106100 ROMMER 10/600/1000 радиатор стальной панельный нижнее правое подключение Ventil Hygiene</t>
  </si>
  <si>
    <t>RRS-2120-106110</t>
  </si>
  <si>
    <t>RRS-2120-106110 ROMMER 10/600/1100 радиатор стальной панельный нижнее правое подключение Ventil Hygiene</t>
  </si>
  <si>
    <t>RRS-2120-106120</t>
  </si>
  <si>
    <t>RRS-2120-106120 ROMMER 10/600/1200 радиатор стальной панельный нижнее правое подключение Ventil Hygiene</t>
  </si>
  <si>
    <t>RRS-2120-106130</t>
  </si>
  <si>
    <t>RRS-2120-106130 ROMMER 10/600/1300 радиатор стальной панельный нижнее правое подключение Ventil Hygiene</t>
  </si>
  <si>
    <t>RRS-2120-106140</t>
  </si>
  <si>
    <t>RRS-2120-106140 ROMMER 10/600/1400 радиатор стальной панельный нижнее правое подключение Ventil Hygiene</t>
  </si>
  <si>
    <t>RRS-2120-106150</t>
  </si>
  <si>
    <t>RRS-2120-106150 ROMMER 10/600/1500 радиатор стальной панельный нижнее правое подключение Ventil Hygiene</t>
  </si>
  <si>
    <t>RRS-2120-106160</t>
  </si>
  <si>
    <t>RRS-2120-106160 ROMMER 10/600/1600 радиатор стальной панельный нижнее правое подключение Ventil Hygiene</t>
  </si>
  <si>
    <t>RRS-2120-106170</t>
  </si>
  <si>
    <t>RRS-2120-106170 ROMMER 10/600/1700 радиатор стальной панельный нижнее правое подключение Ventil Hygiene</t>
  </si>
  <si>
    <t>RRS-2120-106180</t>
  </si>
  <si>
    <t>RRS-2120-106180 ROMMER 10/600/1800 радиатор стальной панельный нижнее правое подключение Ventil Hygiene</t>
  </si>
  <si>
    <t>RRS-2120-106190</t>
  </si>
  <si>
    <t>RRS-2120-106190 ROMMER 10/600/1900 радиатор стальной панельный нижнее правое подключение Ventil Hygiene</t>
  </si>
  <si>
    <t>RRS-2120-106200</t>
  </si>
  <si>
    <t>RRS-2120-106200 ROMMER 10/600/2000 радиатор стальной панельный нижнее правое подключение Ventil Hygiene</t>
  </si>
  <si>
    <t>RRS-2120-106210</t>
  </si>
  <si>
    <t>RRS-2120-106210 ROMMER 10/600/2100 радиатор стальной панельный нижнее правое подключение Ventil Hygiene</t>
  </si>
  <si>
    <t>RRS-2120-106220</t>
  </si>
  <si>
    <t>RRS-2120-106220 ROMMER 10/600/2200 радиатор стальной панельный нижнее правое подключение Ventil Hygiene</t>
  </si>
  <si>
    <t>RRS-2120-106230</t>
  </si>
  <si>
    <t>RRS-2120-106230 ROMMER 10/600/2300 радиатор стальной панельный нижнее правое подключение Ventil Hygiene</t>
  </si>
  <si>
    <t>RRS-2120-106240</t>
  </si>
  <si>
    <t>RRS-2120-106240 ROMMER 10/600/2400 радиатор стальной панельный нижнее правое подключение Ventil Hygiene</t>
  </si>
  <si>
    <t>RRS-2120-106250</t>
  </si>
  <si>
    <t>RRS-2120-106250 ROMMER 10/600/2500 радиатор стальной панельный нижнее правое подключение Ventil Hygiene</t>
  </si>
  <si>
    <t>RRS-2120-106260</t>
  </si>
  <si>
    <t>RRS-2120-106260 ROMMER 10/600/2600 радиатор стальной панельный нижнее правое подключение Ventil Hygiene</t>
  </si>
  <si>
    <t>RRS-2120-106280</t>
  </si>
  <si>
    <t>RRS-2120-106280 ROMMER 10/600/2800 радиатор стальной панельный нижнее правое подключение Ventil Hygiene</t>
  </si>
  <si>
    <t>RRS-2120-106300</t>
  </si>
  <si>
    <t>RRS-2120-106300 ROMMER 10/600/3000 радиатор стальной панельный нижнее правое подключение Ventil Hygiene</t>
  </si>
  <si>
    <t>RRS-2120-203040</t>
  </si>
  <si>
    <t>RRS-2120-203040 ROMMER 20/300/400 радиатор стальной панельный нижнее правое подключение Ventil Hygiene</t>
  </si>
  <si>
    <t>RRS-2120-203050</t>
  </si>
  <si>
    <t>RRS-2120-203050 ROMMER 20/300/500 радиатор стальной панельный нижнее правое подключение Ventil Hygiene</t>
  </si>
  <si>
    <t>RRS-2120-203060</t>
  </si>
  <si>
    <t>RRS-2120-203060 ROMMER 20/300/600 радиатор стальной панельный нижнее правое подключение Ventil Hygiene</t>
  </si>
  <si>
    <t>RRS-2120-203070</t>
  </si>
  <si>
    <t>RRS-2120-203070 ROMMER 20/300/700 радиатор стальной панельный нижнее правое подключение Ventil Hygiene</t>
  </si>
  <si>
    <t>RRS-2120-203080</t>
  </si>
  <si>
    <t>RRS-2120-203080 ROMMER 20/300/800 радиатор стальной панельный нижнее правое подключение Ventil Hygiene</t>
  </si>
  <si>
    <t>RRS-2120-203090</t>
  </si>
  <si>
    <t>RRS-2120-203090 ROMMER 20/300/900 радиатор стальной панельный нижнее правое подключение Ventil Hygiene</t>
  </si>
  <si>
    <t>RRS-2120-203100</t>
  </si>
  <si>
    <t>RRS-2120-203100 ROMMER 20/300/1000 радиатор стальной панельный нижнее правое подключение Ventil Hygiene</t>
  </si>
  <si>
    <t>RRS-2120-203110</t>
  </si>
  <si>
    <t>RRS-2120-203110 ROMMER 20/300/1100 радиатор стальной панельный нижнее правое подключение Ventil Hygiene</t>
  </si>
  <si>
    <t>RRS-2120-203120</t>
  </si>
  <si>
    <t>RRS-2120-203120 ROMMER 20/300/1200 радиатор стальной панельный нижнее правое подключение Ventil Hygiene</t>
  </si>
  <si>
    <t>RRS-2120-203130</t>
  </si>
  <si>
    <t>RRS-2120-203130 ROMMER 20/300/1300 радиатор стальной панельный нижнее правое подключение Ventil Hygiene</t>
  </si>
  <si>
    <t>RRS-2120-203140</t>
  </si>
  <si>
    <t>RRS-2120-203140 ROMMER 20/300/1400 радиатор стальной панельный нижнее правое подключение Ventil Hygiene</t>
  </si>
  <si>
    <t>RRS-2120-203150</t>
  </si>
  <si>
    <t>RRS-2120-203150 ROMMER 20/300/1500 радиатор стальной панельный нижнее правое подключение Ventil Hygiene</t>
  </si>
  <si>
    <t>RRS-2120-203160</t>
  </si>
  <si>
    <t>RRS-2120-203160 ROMMER 20/300/1600 радиатор стальной панельный нижнее правое подключение Ventil Hygiene</t>
  </si>
  <si>
    <t>RRS-2120-203170</t>
  </si>
  <si>
    <t>RRS-2120-203170 ROMMER 20/300/1700 радиатор стальной панельный нижнее правое подключение Ventil Hygiene</t>
  </si>
  <si>
    <t>RRS-2120-203180</t>
  </si>
  <si>
    <t>RRS-2120-203180 ROMMER 20/300/1800 радиатор стальной панельный нижнее правое подключение Ventil Hygiene</t>
  </si>
  <si>
    <t>RRS-2120-203190</t>
  </si>
  <si>
    <t>RRS-2120-203190 ROMMER 20/300/1900 радиатор стальной панельный нижнее правое подключение Ventil Hygiene</t>
  </si>
  <si>
    <t>RRS-2120-203200</t>
  </si>
  <si>
    <t>RRS-2120-203200 ROMMER 20/300/2000 радиатор стальной панельный нижнее правое подключение Ventil Hygiene</t>
  </si>
  <si>
    <t>RRS-2120-203210</t>
  </si>
  <si>
    <t>RRS-2120-203210 ROMMER 20/300/2100 радиатор стальной панельный нижнее правое подключение Ventil Hygiene</t>
  </si>
  <si>
    <t>RRS-2120-203220</t>
  </si>
  <si>
    <t>RRS-2120-203220 ROMMER 20/300/2200 радиатор стальной панельный нижнее правое подключение Ventil Hygiene</t>
  </si>
  <si>
    <t>RRS-2120-203230</t>
  </si>
  <si>
    <t>RRS-2120-203230 ROMMER 20/300/2300 радиатор стальной панельный нижнее правое подключение Ventil Hygiene</t>
  </si>
  <si>
    <t>RRS-2120-203240</t>
  </si>
  <si>
    <t>RRS-2120-203240 ROMMER 20/300/2400 радиатор стальной панельный нижнее правое подключение Ventil Hygiene</t>
  </si>
  <si>
    <t>RRS-2120-203250</t>
  </si>
  <si>
    <t>RRS-2120-203250 ROMMER 20/300/2500 радиатор стальной панельный нижнее правое подключение Ventil Hygiene</t>
  </si>
  <si>
    <t>RRS-2120-203260</t>
  </si>
  <si>
    <t>RRS-2120-203260 ROMMER 20/300/2600 радиатор стальной панельный нижнее правое подключение Ventil Hygiene</t>
  </si>
  <si>
    <t>RRS-2120-203280</t>
  </si>
  <si>
    <t>RRS-2120-203280 ROMMER 20/300/2800 радиатор стальной панельный нижнее правое подключение Ventil Hygiene</t>
  </si>
  <si>
    <t>RRS-2120-203300</t>
  </si>
  <si>
    <t>RRS-2120-203300 ROMMER 20/300/3000 радиатор стальной панельный нижнее правое подключение Ventil Hygiene</t>
  </si>
  <si>
    <t>RRS-2120-204040</t>
  </si>
  <si>
    <t>RRS-2120-204040 ROMMER 20/400/400 радиатор стальной панельный нижнее правое подключение Ventil Hygiene</t>
  </si>
  <si>
    <t>RRS-2120-204050</t>
  </si>
  <si>
    <t>RRS-2120-204050 ROMMER 20/400/500 радиатор стальной панельный нижнее правое подключение Ventil  Hygiene</t>
  </si>
  <si>
    <t>RRS-2120-204060</t>
  </si>
  <si>
    <t>RRS-2120-204060 ROMMER 20/400/600 радиатор стальной панельный нижнее правое подключение Ventil Hygiene</t>
  </si>
  <si>
    <t>RRS-2120-204070</t>
  </si>
  <si>
    <t>RRS-2120-204070 ROMMER 20/400/700 радиатор стальной панельный нижнее правое подключение Ventil Hygiene</t>
  </si>
  <si>
    <t>RRS-2120-204080</t>
  </si>
  <si>
    <t>RRS-2120-204080 ROMMER 20/400/800 радиатор стальной панельный нижнее правое подключение Ventil Hygiene</t>
  </si>
  <si>
    <t>RRS-2120-204090</t>
  </si>
  <si>
    <t>RRS-2120-204090 ROMMER 20/400/900 радиатор стальной панельный нижнее правое подключение Ventil Hygiene</t>
  </si>
  <si>
    <t>RRS-2120-204100</t>
  </si>
  <si>
    <t>RRS-2120-204100 ROMMER 20/400/1000 радиатор стальной панельный нижнее правое подключение Ventil Hygiene</t>
  </si>
  <si>
    <t>RRS-2120-204110</t>
  </si>
  <si>
    <t>RRS-2120-204110 ROMMER 20/400/1100 радиатор стальной панельный нижнее правое подключение Ventil Hygiene</t>
  </si>
  <si>
    <t>RRS-2120-204120</t>
  </si>
  <si>
    <t>RRS-2120-204120 ROMMER 20/400/1200 радиатор стальной панельный нижнее правое подключение Ventil Hygiene</t>
  </si>
  <si>
    <t>RRS-2120-204130</t>
  </si>
  <si>
    <t>RRS-2120-204130 ROMMER 20/400/1300 радиатор стальной панельный нижнее правое подключение Ventil Hygiene</t>
  </si>
  <si>
    <t>RRS-2120-204140</t>
  </si>
  <si>
    <t>RRS-2120-204140 ROMMER 20/400/1400 радиатор стальной панельный нижнее правое подключение Ventil Hygiene</t>
  </si>
  <si>
    <t>RRS-2120-204150</t>
  </si>
  <si>
    <t>RRS-2120-204150 ROMMER 20/400/1500 радиатор стальной панельный нижнее правое подключение Ventil Hygiene</t>
  </si>
  <si>
    <t>RRS-2120-204160</t>
  </si>
  <si>
    <t>RRS-2120-204160 ROMMER 20/400/1600 радиатор стальной панельный нижнее правое подключение Ventil Hygiene</t>
  </si>
  <si>
    <t>RRS-2120-204170</t>
  </si>
  <si>
    <t>RRS-2120-204170 ROMMER 20/400/1700 радиатор стальной панельный нижнее правое подключение Ventil Hygiene</t>
  </si>
  <si>
    <t>RRS-2120-204180</t>
  </si>
  <si>
    <t>RRS-2120-204180 ROMMER 20/400/1800 радиатор стальной панельный нижнее правое подключение Ventil Hygiene</t>
  </si>
  <si>
    <t>RRS-2120-204190</t>
  </si>
  <si>
    <t>RRS-2120-204190 ROMMER 20/400/1900 радиатор стальной панельный нижнее правое подключение Ventil Hygiene</t>
  </si>
  <si>
    <t>RRS-2120-204200</t>
  </si>
  <si>
    <t>RRS-2120-204200 ROMMER 20/400/2000 радиатор стальной панельный нижнее правое подключение Ventil Hygiene</t>
  </si>
  <si>
    <t>RRS-2120-204210</t>
  </si>
  <si>
    <t>RRS-2120-204210 ROMMER 20/400/2100 радиатор стальной панельный нижнее правое подключение Ventil Hygiene</t>
  </si>
  <si>
    <t>RRS-2120-204220</t>
  </si>
  <si>
    <t>RRS-2120-204220 ROMMER 20/400/2200 радиатор стальной панельный нижнее правое подключение Ventil Hygiene</t>
  </si>
  <si>
    <t>RRS-2120-204230</t>
  </si>
  <si>
    <t>RRS-2120-204230 ROMMER 20/400/2300 радиатор стальной панельный нижнее правое подключение Ventil Hygiene</t>
  </si>
  <si>
    <t>RRS-2120-204240</t>
  </si>
  <si>
    <t>RRS-2120-204240 ROMMER 20/400/2400 радиатор стальной панельный нижнее правое подключение Ventil Hygiene</t>
  </si>
  <si>
    <t>RRS-2120-204250</t>
  </si>
  <si>
    <t>RRS-2120-204250 ROMMER 20/400/2500 радиатор стальной панельный нижнее правое подключение Ventil Hygiene</t>
  </si>
  <si>
    <t>RRS-2120-204260</t>
  </si>
  <si>
    <t>RRS-2120-204260 ROMMER 20/400/2600 радиатор стальной панельный нижнее правое подключение Ventil Hygiene</t>
  </si>
  <si>
    <t>RRS-2120-204280</t>
  </si>
  <si>
    <t>RRS-2120-204280 ROMMER 20/400/2800 радиатор стальной панельный нижнее правое подключение Ventil Hygiene</t>
  </si>
  <si>
    <t>RRS-2120-204300</t>
  </si>
  <si>
    <t>RRS-2120-204300 ROMMER 20/400/3000 радиатор стальной панельный нижнее правое подключение Ventil Hygiene</t>
  </si>
  <si>
    <t>RRS-2120-205040</t>
  </si>
  <si>
    <t>RRS-2120-205040 ROMMER 20/500/400 радиатор стальной панельный нижнее правое подключение Ventil Hygiene</t>
  </si>
  <si>
    <t>RRS-2120-205050</t>
  </si>
  <si>
    <t>RRS-2120-205050 ROMMER 20/500/500 радиатор стальной панельный нижнее правое подключение Ventil Hygiene</t>
  </si>
  <si>
    <t>RRS-2120-205060</t>
  </si>
  <si>
    <t>RRS-2120-205060 ROMMER 20/500/600 радиатор стальной панельный нижнее правое подключение Ventil Hygiene</t>
  </si>
  <si>
    <t>RRS-2120-205070</t>
  </si>
  <si>
    <t>RRS-2120-205070 ROMMER 20/500/700 радиатор стальной панельный нижнее правое подключение Ventil Hygiene</t>
  </si>
  <si>
    <t>RRS-2120-205080</t>
  </si>
  <si>
    <t>RRS-2120-205080 ROMMER 20/500/800 радиатор стальной панельный нижнее правое подключение Ventil Hygiene</t>
  </si>
  <si>
    <t>RRS-2120-205090</t>
  </si>
  <si>
    <t>RRS-2120-205090 ROMMER 20/500/900 радиатор стальной панельный нижнее правое подключение Ventil Hygiene</t>
  </si>
  <si>
    <t>RRS-2120-205100</t>
  </si>
  <si>
    <t>RRS-2120-205100 ROMMER 20/500/1000 радиатор стальной панельный нижнее правое подключение Ventil Hygiene</t>
  </si>
  <si>
    <t>RRS-2120-205110</t>
  </si>
  <si>
    <t>RRS-2120-205110 ROMMER 20/500/1100 радиатор стальной панельный нижнее правое подключение Ventil Hygiene</t>
  </si>
  <si>
    <t>RRS-2120-205120</t>
  </si>
  <si>
    <t>RRS-2120-205120 ROMMER 20/500/1200 радиатор стальной панельный нижнее правое подключение Ventil Hygiene</t>
  </si>
  <si>
    <t>RRS-2120-205130</t>
  </si>
  <si>
    <t>RRS-2120-205130 ROMMER 20/500/1300 радиатор стальной панельный нижнее правое подключение Ventil Hygiene</t>
  </si>
  <si>
    <t>RRS-2120-205140</t>
  </si>
  <si>
    <t>RRS-2120-205140 ROMMER 20/500/1400 радиатор стальной панельный нижнее правое подключение Ventil Hygiene</t>
  </si>
  <si>
    <t>RRS-2120-205150</t>
  </si>
  <si>
    <t>RRS-2120-205150 ROMMER 20/500/1500 радиатор стальной панельный нижнее правое подключение Ventil Hygiene</t>
  </si>
  <si>
    <t>RRS-2120-205160</t>
  </si>
  <si>
    <t>RRS-2120-205160 ROMMER 20/500/1600 радиатор стальной панельный нижнее правое подключение Ventil Hygiene</t>
  </si>
  <si>
    <t>RRS-2120-205170</t>
  </si>
  <si>
    <t>RRS-2120-205170 ROMMER 20/500/1700 радиатор стальной панельный нижнее правое подключение Ventil  Hygiene</t>
  </si>
  <si>
    <t>RRS-2120-205180</t>
  </si>
  <si>
    <t>RRS-2120-205180 ROMMER 20/500/1800 радиатор стальной панельный нижнее правое подключение Ventil Hygiene</t>
  </si>
  <si>
    <t>RRS-2120-205190</t>
  </si>
  <si>
    <t>RRS-2120-205190 ROMMER 20/500/1900 радиатор стальной панельный нижнее правое подключение Ventil Hygiene</t>
  </si>
  <si>
    <t>RRS-2120-205200</t>
  </si>
  <si>
    <t>RRS-2120-205200 ROMMER 20/500/2000 радиатор стальной панельный нижнее правое подключение Ventil Hygiene</t>
  </si>
  <si>
    <t>RRS-2120-205210</t>
  </si>
  <si>
    <t>RRS-2120-205210 ROMMER 20/500/2100 радиатор стальной панельный нижнее правое подключение Ventil Hygiene</t>
  </si>
  <si>
    <t>RRS-2120-205220</t>
  </si>
  <si>
    <t>RRS-2120-205220 ROMMER 20/500/2200 радиатор стальной панельный нижнее правое подключение Ventil Hygiene</t>
  </si>
  <si>
    <t>RRS-2120-205230</t>
  </si>
  <si>
    <t>RRS-2120-205230 ROMMER 20/500/2300 радиатор стальной панельный нижнее правое подключение Ventil Hygiene</t>
  </si>
  <si>
    <t>RRS-2120-205240</t>
  </si>
  <si>
    <t>RRS-2120-205240 ROMMER 20/500/2400 радиатор стальной панельный нижнее правое подключение Ventil Hygiene</t>
  </si>
  <si>
    <t>RRS-2120-205250</t>
  </si>
  <si>
    <t>RRS-2120-205250 ROMMER 20/500/2500 радиатор стальной панельный нижнее правое подключение Ventil Hygiene</t>
  </si>
  <si>
    <t>RRS-2120-205260</t>
  </si>
  <si>
    <t>RRS-2120-205260 ROMMER 20/500/2600 радиатор стальной панельный нижнее правое подключение Ventil Hygiene</t>
  </si>
  <si>
    <t>RRS-2120-205280</t>
  </si>
  <si>
    <t>RRS-2120-205280 ROMMER 20/500/2800 радиатор стальной панельный нижнее правое подключение Ventil Hygiene</t>
  </si>
  <si>
    <t>RRS-2120-205300</t>
  </si>
  <si>
    <t>RRS-2120-205300 ROMMER 20/500/3000 радиатор стальной панельный нижнее правое подключение Ventil Hygiene</t>
  </si>
  <si>
    <t>RRS-2120-206040</t>
  </si>
  <si>
    <t>RRS-2120-206040 ROMMER 20/600/400 радиатор стальной панельный нижнее правое подключение Ventil Hygiene</t>
  </si>
  <si>
    <t>RRS-2120-206050</t>
  </si>
  <si>
    <t>RRS-2120-206050 ROMMER 20/600/500 радиатор стальной панельный нижнее правое подключение Ventil Hygiene</t>
  </si>
  <si>
    <t>RRS-2120-206060</t>
  </si>
  <si>
    <t>RRS-2120-206060 ROMMER 20/600/600 радиатор стальной панельный нижнее правое подключение Ventil Hygiene</t>
  </si>
  <si>
    <t>RRS-2120-206070</t>
  </si>
  <si>
    <t>RRS-2120-206070 ROMMER 20/600/700 радиатор стальной панельный нижнее правое подключение Ventil Hygiene</t>
  </si>
  <si>
    <t>RRS-2120-206080</t>
  </si>
  <si>
    <t>RRS-2120-206080 ROMMER 20/600/800 радиатор стальной панельный нижнее правое подключение Ventil Hygiene</t>
  </si>
  <si>
    <t>RRS-2120-206090</t>
  </si>
  <si>
    <t>RRS-2120-206090 ROMMER 20/600/900 радиатор стальной панельный нижнее правое подключение Ventil Hygiene</t>
  </si>
  <si>
    <t>RRS-2120-206100</t>
  </si>
  <si>
    <t>RRS-2120-206100 ROMMER 20/600/1000 радиатор стальной панельный нижнее правое подключение Ventil Hygiene</t>
  </si>
  <si>
    <t>RRS-2120-206110</t>
  </si>
  <si>
    <t>RRS-2120-206110 ROMMER 20/600/1100 радиатор стальной панельный нижнее правое подключение Ventil Hygiene</t>
  </si>
  <si>
    <t>RRS-2120-206120</t>
  </si>
  <si>
    <t>RRS-2120-206120 ROMMER 20/600/1200 радиатор стальной панельный нижнее правое подключение Ventil Hygiene</t>
  </si>
  <si>
    <t>RRS-2120-206130</t>
  </si>
  <si>
    <t>RRS-2120-206130 ROMMER 20/600/1300 радиатор стальной панельный нижнее правое подключение Ventil Hygiene</t>
  </si>
  <si>
    <t>RRS-2120-206140</t>
  </si>
  <si>
    <t>RRS-2120-206140 ROMMER 20/600/1400 радиатор стальной панельный нижнее правое подключение Ventil Hygiene</t>
  </si>
  <si>
    <t>RRS-2120-206150</t>
  </si>
  <si>
    <t>RRS-2120-206150 ROMMER 20/600/1500 радиатор стальной панельный нижнее правое подключение Ventil Hygiene</t>
  </si>
  <si>
    <t>RRS-2120-206160</t>
  </si>
  <si>
    <t>RRS-2120-206160 ROMMER 20/600/1600 радиатор стальной панельный нижнее правое подключение Ventil Hygiene</t>
  </si>
  <si>
    <t>RRS-2120-206170</t>
  </si>
  <si>
    <t>RRS-2120-206170 ROMMER 20/600/1700 радиатор стальной панельный нижнее правое подключение Ventil Hygiene</t>
  </si>
  <si>
    <t>RRS-2120-206180</t>
  </si>
  <si>
    <t>RRS-2120-206180 ROMMER 20/600/1800 радиатор стальной панельный нижнее правое подключение Ventil Hygiene</t>
  </si>
  <si>
    <t>RRS-2120-206190</t>
  </si>
  <si>
    <t>RRS-2120-206190 ROMMER 20/600/1900 радиатор стальной панельный нижнее правое подключение Ventil Hygiene</t>
  </si>
  <si>
    <t>RRS-2120-206200</t>
  </si>
  <si>
    <t>RRS-2120-206200 ROMMER 20/600/2000 радиатор стальной панельный нижнее правое подключение Ventil Hygiene</t>
  </si>
  <si>
    <t>RRS-2120-206210</t>
  </si>
  <si>
    <t>RRS-2120-206210 ROMMER 20/600/2100 радиатор стальной панельный нижнее правое подключение Ventil Hygiene</t>
  </si>
  <si>
    <t>RRS-2120-206220</t>
  </si>
  <si>
    <t>RRS-2120-206220 ROMMER 20/600/2200 радиатор стальной панельный нижнее правое подключение Ventil Hygiene</t>
  </si>
  <si>
    <t>RRS-2120-206230</t>
  </si>
  <si>
    <t>RRS-2120-206230 ROMMER 20/600/2300 радиатор стальной панельный нижнее правое подключение Ventil Hygiene</t>
  </si>
  <si>
    <t>RRS-2120-206240</t>
  </si>
  <si>
    <t>RRS-2120-206240 ROMMER 20/600/2400 радиатор стальной панельный нижнее правое подключение Ventil Hygiene</t>
  </si>
  <si>
    <t>RRS-2120-206250</t>
  </si>
  <si>
    <t>RRS-2120-206250 ROMMER 20/600/2500 радиатор стальной панельный нижнее правое подключение Ventil Hygiene</t>
  </si>
  <si>
    <t>RRS-2120-206260</t>
  </si>
  <si>
    <t>RRS-2120-206260 ROMMER 20/600/2600 радиатор стальной панельный нижнее правое подключение Ventil Hygiene</t>
  </si>
  <si>
    <t>RRS-2120-206280</t>
  </si>
  <si>
    <t>RRS-2120-206280 ROMMER 20/600/2800 радиатор стальной панельный нижнее правое подключение Ventil Hygiene</t>
  </si>
  <si>
    <t>RRS-2120-206300</t>
  </si>
  <si>
    <t>RRS-2120-206300 ROMMER 20/600/3000 радиатор стальной панельный нижнее правое подключение Ventil Hygiene</t>
  </si>
  <si>
    <t>RRS-2120-303040</t>
  </si>
  <si>
    <t>RRS-2120-303040 ROMMER 30/300/400 радиатор стальной панельный нижнее правое подключение Ventil Hygiene</t>
  </si>
  <si>
    <t>RRS-2120-303050</t>
  </si>
  <si>
    <t>RRS-2120-303050 ROMMER 30/300/500 радиатор стальной панельный нижнее правое подключение Ventil Hygiene</t>
  </si>
  <si>
    <t>RRS-2120-303060</t>
  </si>
  <si>
    <t>RRS-2120-303060 ROMMER 30/300/600 радиатор стальной панельный нижнее правое подключение Ventil Hygiene</t>
  </si>
  <si>
    <t>RRS-2120-303070</t>
  </si>
  <si>
    <t>RRS-2120-303070 ROMMER 30/300/700 радиатор стальной панельный нижнее правое подключение Ventil Hygiene</t>
  </si>
  <si>
    <t>RRS-2120-303080</t>
  </si>
  <si>
    <t>RRS-2120-303080 ROMMER 30/300/800 радиатор стальной панельный нижнее правое подключение Ventil Hygiene</t>
  </si>
  <si>
    <t>RRS-2120-303090</t>
  </si>
  <si>
    <t>RRS-2120-303090 ROMMER 30/300/900 радиатор стальной панельный нижнее правое подключение Ventil Hygiene</t>
  </si>
  <si>
    <t>RRS-2120-303100</t>
  </si>
  <si>
    <t>RRS-2120-303100 ROMMER 30/300/1000 радиатор стальной панельный нижнее правое подключение Ventil Hygiene</t>
  </si>
  <si>
    <t>RRS-2120-303110</t>
  </si>
  <si>
    <t>RRS-2120-303110 ROMMER 30/300/1100 радиатор стальной панельный нижнее правое подключение Ventil Hygiene</t>
  </si>
  <si>
    <t>RRS-2120-303120</t>
  </si>
  <si>
    <t>RRS-2120-303120 ROMMER 30/300/1200 радиатор стальной панельный нижнее правое подключение Ventil Hygiene</t>
  </si>
  <si>
    <t>RRS-2120-303130</t>
  </si>
  <si>
    <t>RRS-2120-303130 ROMMER 30/300/1300 радиатор стальной панельный нижнее правое подключение Ventil Hygiene</t>
  </si>
  <si>
    <t>RRS-2120-303140</t>
  </si>
  <si>
    <t>RRS-2120-303140 ROMMER 30/300/1400 радиатор стальной панельный нижнее правое подключение Ventil Hygiene</t>
  </si>
  <si>
    <t>RRS-2120-303150</t>
  </si>
  <si>
    <t>RRS-2120-303150 ROMMER 30/300/1500 радиатор стальной панельный нижнее правое подключение Ventil Hygiene</t>
  </si>
  <si>
    <t>RRS-2120-303160</t>
  </si>
  <si>
    <t>RRS-2120-303160 ROMMER 30/300/1600 радиатор стальной панельный нижнее правое подключение Ventil Hygiene</t>
  </si>
  <si>
    <t>RRS-2120-303170</t>
  </si>
  <si>
    <t>RRS-2120-303170 ROMMER 30/300/1700 радиатор стальной панельный нижнее правое подключение Ventil Hygiene</t>
  </si>
  <si>
    <t>RRS-2120-303180</t>
  </si>
  <si>
    <t>RRS-2120-303180 ROMMER 30/300/1800 радиатор стальной панельный нижнее правое подключение Ventil Hygiene</t>
  </si>
  <si>
    <t>RRS-2120-303190</t>
  </si>
  <si>
    <t>RRS-2120-303190 ROMMER 30/300/1900 радиатор стальной панельный нижнее правое подключение Ventil Hygiene</t>
  </si>
  <si>
    <t>RRS-2120-303200</t>
  </si>
  <si>
    <t>RRS-2120-303200 ROMMER 30/300/2000 радиатор стальной панельный нижнее правое подключение Ventil Hygiene</t>
  </si>
  <si>
    <t>RRS-2120-303210</t>
  </si>
  <si>
    <t>RRS-2120-303210 ROMMER 30/300/2100 радиатор стальной панельный нижнее правое подключение Ventil Hygiene</t>
  </si>
  <si>
    <t>RRS-2120-303220</t>
  </si>
  <si>
    <t>RRS-2120-303220 ROMMER 30/300/2200 радиатор стальной панельный нижнее правое подключение Ventil Hygiene</t>
  </si>
  <si>
    <t>RRS-2120-303230</t>
  </si>
  <si>
    <t>RRS-2120-303230 ROMMER 30/300/2300 радиатор стальной панельный нижнее правое подключение Ventil Hygiene</t>
  </si>
  <si>
    <t>RRS-2120-303240</t>
  </si>
  <si>
    <t>RRS-2120-303240 ROMMER 30/300/2400 радиатор стальной панельный нижнее правое подключение Ventil Hygiene</t>
  </si>
  <si>
    <t>RRS-2120-303250</t>
  </si>
  <si>
    <t>RRS-2120-303250 ROMMER 30/300/2500 радиатор стальной панельный нижнее правое подключение Ventil Hygiene</t>
  </si>
  <si>
    <t>RRS-2120-303260</t>
  </si>
  <si>
    <t>RRS-2120-303260 ROMMER 30/300/2600 радиатор стальной панельный нижнее правое подключение Ventil Hygiene</t>
  </si>
  <si>
    <t>RRS-2120-303280</t>
  </si>
  <si>
    <t>RRS-2120-303280 ROMMER 30/300/2800 радиатор стальной панельный нижнее правое подключение Ventil Hygiene</t>
  </si>
  <si>
    <t>RRS-2120-303300</t>
  </si>
  <si>
    <t>RRS-2120-303300 ROMMER 30/300/3000 радиатор стальной панельный нижнее правое подключение Ventil Hygiene</t>
  </si>
  <si>
    <t>RRS-2120-304040</t>
  </si>
  <si>
    <t>RRS-2120-304040 ROMMER 30/400/400 радиатор стальной панельный нижнее правое подключение Ventil Hygiene</t>
  </si>
  <si>
    <t>RRS-2120-304050</t>
  </si>
  <si>
    <t>RRS-2120-304050 ROMMER 30/400/500 радиатор стальной панельный нижнее правое подключение Ventil Hygiene</t>
  </si>
  <si>
    <t>RRS-2120-304060</t>
  </si>
  <si>
    <t>RRS-2120-304060 ROMMER 30/400/600 радиатор стальной панельный нижнее правое подключение Ventil Hygiene</t>
  </si>
  <si>
    <t>RRS-2120-304070</t>
  </si>
  <si>
    <t>RRS-2120-304070 ROMMER 30/400/700 радиатор стальной панельный нижнее правое подключение Ventil Hygiene</t>
  </si>
  <si>
    <t>RRS-2120-304080</t>
  </si>
  <si>
    <t>RRS-2120-304080 ROMMER 30/400/800 радиатор стальной панельный нижнее правое подключение Ventil Hygiene</t>
  </si>
  <si>
    <t>RRS-2120-304090</t>
  </si>
  <si>
    <t>RRS-2120-304090 ROMMER 30/400/900 радиатор стальной панельный нижнее правое подключение Ventil Hygiene</t>
  </si>
  <si>
    <t>RRS-2120-304100</t>
  </si>
  <si>
    <t>RRS-2120-304100 ROMMER 30/400/1000 радиатор стальной панельный нижнее правое подключение Ventil Hygiene</t>
  </si>
  <si>
    <t>RRS-2120-304110</t>
  </si>
  <si>
    <t>RRS-2120-304110 ROMMER 30/400/1100 радиатор стальной панельный нижнее правое подключение Ventil Hygiene</t>
  </si>
  <si>
    <t>RRS-2120-304120</t>
  </si>
  <si>
    <t>RRS-2120-304120 ROMMER 30/400/1200 радиатор стальной панельный нижнее правое подключение Ventil Hygiene</t>
  </si>
  <si>
    <t>RRS-2120-304130</t>
  </si>
  <si>
    <t>RRS-2120-304130 ROMMER 30/400/1300 радиатор стальной панельный нижнее правое подключение Ventil Hygiene</t>
  </si>
  <si>
    <t>RRS-2120-304140</t>
  </si>
  <si>
    <t>RRS-2120-304140 ROMMER 30/400/1400 радиатор стальной панельный нижнее правое подключение Ventil Hygiene</t>
  </si>
  <si>
    <t>RRS-2120-304150</t>
  </si>
  <si>
    <t>RRS-2120-304150 ROMMER 30/400/1500 радиатор стальной панельный нижнее правое подключение Ventil Hygiene</t>
  </si>
  <si>
    <t>RRS-2120-304160</t>
  </si>
  <si>
    <t>RRS-2120-304160 ROMMER 30/400/1600 радиатор стальной панельный нижнее правое подключение Ventil Hygiene</t>
  </si>
  <si>
    <t>RRS-2120-304170</t>
  </si>
  <si>
    <t>RRS-2120-304170 ROMMER 30/400/1700 радиатор стальной панельный нижнее правое подключение Ventil Hygiene</t>
  </si>
  <si>
    <t>RRS-2120-304180</t>
  </si>
  <si>
    <t>RRS-2120-304180 ROMMER 30/400/1800 радиатор стальной панельный нижнее правое подключение Ventil Hygiene</t>
  </si>
  <si>
    <t>RRS-2120-304190</t>
  </si>
  <si>
    <t>RRS-2120-304190 ROMMER 30/400/1900 радиатор стальной панельный нижнее правое подключение Ventil Hygiene</t>
  </si>
  <si>
    <t>RRS-2120-304200</t>
  </si>
  <si>
    <t>RRS-2120-304200 ROMMER 30/400/2000 радиатор стальной панельный нижнее правое подключение Ventil Hygiene</t>
  </si>
  <si>
    <t>RRS-2120-304210</t>
  </si>
  <si>
    <t>RRS-2120-304210 ROMMER 30/400/2100 радиатор стальной панельный нижнее правое подключение Ventil Hygiene</t>
  </si>
  <si>
    <t>RRS-2120-304220</t>
  </si>
  <si>
    <t>RRS-2120-304220 ROMMER 30/400/2200 радиатор стальной панельный нижнее правое подключение Ventil Hygiene</t>
  </si>
  <si>
    <t>RRS-2120-304230</t>
  </si>
  <si>
    <t>RRS-2120-304230 ROMMER 30/400/2300 радиатор стальной панельный нижнее правое подключение Ventil Hygiene</t>
  </si>
  <si>
    <t>RRS-2120-304240</t>
  </si>
  <si>
    <t>RRS-2120-304240 ROMMER 30/400/2400 радиатор стальной панельный нижнее правое подключение Ventil Hygiene</t>
  </si>
  <si>
    <t>RRS-2120-304250</t>
  </si>
  <si>
    <t>RRS-2120-304250 ROMMER 30/400/2500 радиатор стальной панельный нижнее правое подключение Ventil Hygiene</t>
  </si>
  <si>
    <t>RRS-2120-304260</t>
  </si>
  <si>
    <t>RRS-2120-304260 ROMMER 30/400/2600 радиатор стальной панельный нижнее правое подключение Ventil Hygiene</t>
  </si>
  <si>
    <t>RRS-2120-304280</t>
  </si>
  <si>
    <t>RRS-2120-304280 ROMMER 30/400/2800 радиатор стальной панельный нижнее правое подключение Ventil Hygiene</t>
  </si>
  <si>
    <t>RRS-2120-304300</t>
  </si>
  <si>
    <t>RRS-2120-304300 ROMMER 30/400/3000 радиатор стальной панельный нижнее правое подключение Ventil Hygiene</t>
  </si>
  <si>
    <t>RRS-2120-305040</t>
  </si>
  <si>
    <t>RRS-2120-305050</t>
  </si>
  <si>
    <t>RRS-2120-305050 ROMMER 30/500/500 радиатор стальной панельный нижнее правое подключение Ventil Hygiene</t>
  </si>
  <si>
    <t>RRS-2120-305060</t>
  </si>
  <si>
    <t>RRS-2120-305060 ROMMER 30/500/600 радиатор стальной панельный нижнее правое подключение Ventil Hygiene</t>
  </si>
  <si>
    <t>RRS-2120-305070</t>
  </si>
  <si>
    <t>RRS-2120-305070 ROMMER 30/500/700 радиатор стальной панельный нижнее правое подключение Ventil Hygiene</t>
  </si>
  <si>
    <t>RRS-2120-305080</t>
  </si>
  <si>
    <t>RRS-2120-305080 ROMMER 30/500/800 радиатор стальной панельный нижнее правое подключение Ventil Hygiene</t>
  </si>
  <si>
    <t>RRS-2120-305090</t>
  </si>
  <si>
    <t>RRS-2120-305090 ROMMER 30/500/900 радиатор стальной панельный нижнее правое подключение Ventil Hygiene</t>
  </si>
  <si>
    <t>RRS-2120-305100</t>
  </si>
  <si>
    <t>RRS-2120-305100 ROMMER 30/500/1000 радиатор стальной панельный нижнее правое подключение Ventil Hygiene</t>
  </si>
  <si>
    <t>RRS-2120-305110</t>
  </si>
  <si>
    <t>RRS-2120-305110 ROMMER 30/500/1100 радиатор стальной панельный нижнее правое подключение Ventil Hygiene</t>
  </si>
  <si>
    <t>RRS-2120-305120</t>
  </si>
  <si>
    <t>RRS-2120-305120 ROMMER 30/500/1200 радиатор стальной панельный нижнее правое подключение Ventil Hygiene</t>
  </si>
  <si>
    <t>RRS-2120-305130</t>
  </si>
  <si>
    <t>RRS-2120-305130 ROMMER 30/500/1300 радиатор стальной панельный нижнее правое подключение Ventil Hygiene</t>
  </si>
  <si>
    <t>RRS-2120-305140</t>
  </si>
  <si>
    <t>RRS-2120-305140 ROMMER 30/500/1400 радиатор стальной панельный нижнее правое подключение Ventil Hygiene</t>
  </si>
  <si>
    <t>RRS-2120-305150</t>
  </si>
  <si>
    <t>RRS-2120-305150 ROMMER 30/500/1500 радиатор стальной панельный нижнее правое подключение Ventil Hygiene</t>
  </si>
  <si>
    <t>RRS-2120-305160</t>
  </si>
  <si>
    <t>RRS-2120-305160 ROMMER 30/500/1600 радиатор стальной панельный нижнее правое подключение Ventil Hygiene</t>
  </si>
  <si>
    <t>RRS-2120-305170</t>
  </si>
  <si>
    <t>RRS-2120-305170 ROMMER 30/500/1700 радиатор стальной панельный нижнее правое подключение Ventil Hygiene</t>
  </si>
  <si>
    <t>RRS-2120-305180</t>
  </si>
  <si>
    <t>RRS-2120-305180 ROMMER 30/500/1800 радиатор стальной панельный нижнее правое подключение Ventil Hygiene</t>
  </si>
  <si>
    <t>RRS-2120-305190</t>
  </si>
  <si>
    <t>RRS-2120-305190 ROMMER 30/500/1900 радиатор стальной панельный нижнее правое подключение Ventil Hygiene</t>
  </si>
  <si>
    <t>RRS-2120-305200</t>
  </si>
  <si>
    <t>RRS-2120-305200 ROMMER 30/500/2000 радиатор стальной панельный нижнее правое подключение Ventil Hygiene</t>
  </si>
  <si>
    <t>RRS-2120-305210</t>
  </si>
  <si>
    <t>RRS-2120-305210 ROMMER 30/500/2100 радиатор стальной панельный нижнее правое подключение Ventil Hygiene</t>
  </si>
  <si>
    <t>RRS-2120-305220</t>
  </si>
  <si>
    <t>RRS-2120-305220 ROMMER 30/500/2200 радиатор стальной панельный нижнее правое подключение Ventil Hygiene</t>
  </si>
  <si>
    <t>RRS-2120-305230</t>
  </si>
  <si>
    <t>RRS-2120-305230 ROMMER 30/500/2300 радиатор стальной панельный нижнее правое подключение Ventil Hygiene</t>
  </si>
  <si>
    <t>RRS-2120-305240</t>
  </si>
  <si>
    <t>RRS-2120-305240 ROMMER 30/500/2400 радиатор стальной панельный нижнее правое подключение Ventil Hygiene</t>
  </si>
  <si>
    <t>RRS-2120-305250</t>
  </si>
  <si>
    <t>RRS-2120-305250 ROMMER 30/500/2500 радиатор стальной панельный нижнее правое подключение Ventil Hygiene</t>
  </si>
  <si>
    <t>RRS-2120-305260</t>
  </si>
  <si>
    <t>RRS-2120-305260 ROMMER 30/500/2600 радиатор стальной панельный нижнее правое подключение Ventil Hygiene</t>
  </si>
  <si>
    <t>RRS-2120-305280</t>
  </si>
  <si>
    <t>RRS-2120-305280 ROMMER 30/500/2800 радиатор стальной панельный нижнее правое подключение Ventil Hygiene</t>
  </si>
  <si>
    <t>RRS-2120-305300</t>
  </si>
  <si>
    <t>RRS-2120-305300 ROMMER 30/500/3000 радиатор стальной панельный нижнее правое подключение Ventil Hygiene</t>
  </si>
  <si>
    <t>RRS-2120-306040</t>
  </si>
  <si>
    <t>RRS-2120-306040 ROMMER 30/600/400 радиатор стальной панельный нижнее правое подключение Ventil Hygiene</t>
  </si>
  <si>
    <t>RRS-2120-306050</t>
  </si>
  <si>
    <t>RRS-2120-306050 ROMMER 30/600/500 радиатор стальной панельный нижнее правое подключение Ventil Hygiene</t>
  </si>
  <si>
    <t>RRS-2120-306060</t>
  </si>
  <si>
    <t>RRS-2120-306060 ROMMER 30/600/600 радиатор стальной панельный нижнее правое подключение Ventil Hygiene</t>
  </si>
  <si>
    <t>RRS-2120-306070</t>
  </si>
  <si>
    <t>RRS-2120-306070 ROMMER 30/600/700 радиатор стальной панельный нижнее правое подключение Ventil Hygiene</t>
  </si>
  <si>
    <t>RRS-2120-306080</t>
  </si>
  <si>
    <t>RRS-2120-306080 ROMMER 30/600/800 радиатор стальной панельный нижнее правое подключение Ventil Hygiene</t>
  </si>
  <si>
    <t>RRS-2120-306090</t>
  </si>
  <si>
    <t>RRS-2120-306090 ROMMER 30/600/900 радиатор стальной панельный нижнее правое подключение Ventil Hygiene</t>
  </si>
  <si>
    <t>RRS-2120-306100</t>
  </si>
  <si>
    <t>RRS-2120-306100 ROMMER 30/600/1000 радиатор стальной панельный нижнее правое подключение Ventil Hygiene</t>
  </si>
  <si>
    <t>RRS-2120-306110</t>
  </si>
  <si>
    <t>RRS-2120-306110 ROMMER 30/600/1100 радиатор стальной панельный нижнее правое подключение Ventil Hygiene</t>
  </si>
  <si>
    <t>RRS-2120-306120</t>
  </si>
  <si>
    <t>RRS-2120-306120 ROMMER 30/600/1200 радиатор стальной панельный нижнее правое подключение Ventil Hygiene</t>
  </si>
  <si>
    <t>RRS-2120-306130</t>
  </si>
  <si>
    <t>RRS-2120-306130 ROMMER 30/600/1300 радиатор стальной панельный нижнее правое подключение Ventil Hygiene</t>
  </si>
  <si>
    <t>RRS-2120-306140</t>
  </si>
  <si>
    <t>RRS-2120-306140 ROMMER 30/600/1400 радиатор стальной панельный нижнее правое подключение Ventil Hygiene</t>
  </si>
  <si>
    <t>RRS-2120-306150</t>
  </si>
  <si>
    <t>RRS-2120-306150 ROMMER 30/600/1500 радиатор стальной панельный нижнее правое подключение Ventil Hygiene</t>
  </si>
  <si>
    <t>RRS-2120-306160</t>
  </si>
  <si>
    <t>RRS-2120-306160 ROMMER 30/600/1600 радиатор стальной панельный нижнее правое подключение Ventil Hygiene</t>
  </si>
  <si>
    <t>RRS-2120-306170</t>
  </si>
  <si>
    <t>RRS-2120-306170 ROMMER 30/600/1700 радиатор стальной панельный нижнее правое подключение Ventil Hygiene</t>
  </si>
  <si>
    <t>RRS-2120-306180</t>
  </si>
  <si>
    <t>RRS-2120-306180 ROMMER 30/600/1800 радиатор стальной панельный нижнее правое подключение Ventil Hygiene</t>
  </si>
  <si>
    <t>RRS-2120-306190</t>
  </si>
  <si>
    <t>RRS-2120-306190 ROMMER 30/600/1900 радиатор стальной панельный нижнее правое подключение Ventil Hygiene</t>
  </si>
  <si>
    <t>RRS-2120-306200</t>
  </si>
  <si>
    <t>RRS-2120-306200 ROMMER 30/600/2000 радиатор стальной панельный нижнее правое подключение Ventil Hygiene</t>
  </si>
  <si>
    <t>RRS-2120-306210</t>
  </si>
  <si>
    <t>RRS-2120-306210 ROMMER 30/600/2100 радиатор стальной панельный нижнее правое подключение Ventil Hygiene</t>
  </si>
  <si>
    <t>RRS-2120-306220</t>
  </si>
  <si>
    <t>RRS-2120-306220 ROMMER 30/600/2200 радиатор стальной панельный нижнее правое подключение Ventil Hygiene</t>
  </si>
  <si>
    <t>RRS-2120-306230</t>
  </si>
  <si>
    <t>RRS-2120-306230 ROMMER 30/600/2300 радиатор стальной панельный нижнее правое подключение Ventil Hygiene</t>
  </si>
  <si>
    <t>RRS-2120-306240</t>
  </si>
  <si>
    <t>RRS-2120-306240 ROMMER 30/600/2400 радиатор стальной панельный нижнее правое подключение Ventil Hygiene</t>
  </si>
  <si>
    <t>RRS-2120-306250</t>
  </si>
  <si>
    <t>RRS-2120-306250 ROMMER 30/600/2500 радиатор стальной панельный нижнее правое подключение Ventil Hygiene</t>
  </si>
  <si>
    <t>RRS-2120-306260</t>
  </si>
  <si>
    <t>RRS-2120-306260 ROMMER 30/600/2600 радиатор стальной панельный нижнее правое подключение Ventil Hygiene</t>
  </si>
  <si>
    <t>RRS-2120-306280</t>
  </si>
  <si>
    <t>RRS-2120-306280 ROMMER 30/600/2800 радиатор стальной панельный нижнее правое подключение Ventil Hygiene</t>
  </si>
  <si>
    <t>RRS-2120-306300</t>
  </si>
  <si>
    <t>RRS-2120-306300 ROMMER 30/600/3000 радиатор стальной панельный нижнее правое подключение Ventil Hygiene</t>
  </si>
  <si>
    <t>RRS-2121-103040</t>
  </si>
  <si>
    <t>RRS-2121-103040 ROMMER 10/300/400 L радиатор стальной панельный нижнее левое подключение Ventil Hygiene</t>
  </si>
  <si>
    <t>RRS-2121-103050</t>
  </si>
  <si>
    <t>RRS-2121-103050 ROMMER 10/300/500 L радиатор стальной панельный нижнее левое подключение Ventil Hygiene</t>
  </si>
  <si>
    <t>RRS-2121-103060</t>
  </si>
  <si>
    <t>RRS-2121-103060 ROMMER 10/300/600 L радиатор стальной панельный нижнее левое подключение Ventil Hygiene</t>
  </si>
  <si>
    <t>RRS-2121-103070</t>
  </si>
  <si>
    <t>RRS-2121-103070 ROMMER 10/300/700 L радиатор стальной панельный нижнее левое подключение Ventil Hygiene</t>
  </si>
  <si>
    <t>RRS-2121-103080</t>
  </si>
  <si>
    <t>RRS-2121-103080 ROMMER 10/300/800 L радиатор стальной панельный нижнее левое подключение Ventil Hygiene</t>
  </si>
  <si>
    <t>RRS-2121-103090</t>
  </si>
  <si>
    <t>RRS-2121-103090 ROMMER 10/300/900 L радиатор стальной панельный нижнее левое подключение Ventil Hygiene</t>
  </si>
  <si>
    <t>RRS-2121-103100</t>
  </si>
  <si>
    <t>RRS-2121-103100 ROMMER 10/300/1000 L радиатор стальной панельный нижнее левое подключение Ventil Hygiene</t>
  </si>
  <si>
    <t>RRS-2121-103110</t>
  </si>
  <si>
    <t>RRS-2121-103110 ROMMER 10/300/1100 L радиатор стальной панельный нижнее левое подключение Ventil Hygiene</t>
  </si>
  <si>
    <t>RRS-2121-103120</t>
  </si>
  <si>
    <t>RRS-2121-103120 ROMMER 10/300/1200 L радиатор стальной панельный нижнее левое подключение Ventil Hygiene</t>
  </si>
  <si>
    <t>RRS-2121-103130</t>
  </si>
  <si>
    <t>RRS-2121-103130 ROMMER 10/300/1300 L радиатор стальной панельный нижнее левое подключение Ventil Hygiene</t>
  </si>
  <si>
    <t>RRS-2121-103140</t>
  </si>
  <si>
    <t>RRS-2121-103140 ROMMER 10/300/1400 L радиатор стальной панельный нижнее левое подключение Ventil Hygiene</t>
  </si>
  <si>
    <t>RRS-2121-103150</t>
  </si>
  <si>
    <t>RRS-2121-103150 ROMMER 10/300/1500 L радиатор стальной панельный нижнее левое подключение Ventil Hygiene</t>
  </si>
  <si>
    <t>RRS-2121-103160</t>
  </si>
  <si>
    <t>RRS-2121-103160 ROMMER 10/300/1600 L радиатор стальной панельный нижнее левое подключение Ventil Hygiene</t>
  </si>
  <si>
    <t>RRS-2121-103170</t>
  </si>
  <si>
    <t>RRS-2121-103170 ROMMER 10/300/1700 L радиатор стальной панельный нижнее левое подключение Ventil Hygiene</t>
  </si>
  <si>
    <t>RRS-2121-103180</t>
  </si>
  <si>
    <t>RRS-2121-103180 ROMMER 10/300/1800 L радиатор стальной панельный нижнее левое подключение Ventil Hygiene</t>
  </si>
  <si>
    <t>RRS-2121-103190</t>
  </si>
  <si>
    <t>RRS-2121-103190 ROMMER 10/300/1900 L радиатор стальной панельный нижнее левое подключение Ventil Hygiene</t>
  </si>
  <si>
    <t>RRS-2121-103200</t>
  </si>
  <si>
    <t>RRS-2121-103200 ROMMER 10/300/2000 L радиатор стальной панельный нижнее левое подключение Ventil Hygiene</t>
  </si>
  <si>
    <t>RRS-2121-103210</t>
  </si>
  <si>
    <t>RRS-2121-103210 ROMMER 10/300/2100 L радиатор стальной панельный нижнее левое подключение Ventil Hygiene</t>
  </si>
  <si>
    <t>RRS-2121-103220</t>
  </si>
  <si>
    <t>RRS-2121-103220 ROMMER 10/300/2200 L радиатор стальной панельный нижнее левое подключение Ventil Hygiene</t>
  </si>
  <si>
    <t>RRS-2121-103230</t>
  </si>
  <si>
    <t>RRS-2121-103230 ROMMER 10/300/2300 L радиатор стальной панельный нижнее левое подключение Ventil Hygiene</t>
  </si>
  <si>
    <t>RRS-2121-103240</t>
  </si>
  <si>
    <t>RRS-2121-103240 ROMMER 10/300/2400 L радиатор стальной панельный нижнее левое подключение Ventil Hygiene</t>
  </si>
  <si>
    <t>RRS-2121-103250</t>
  </si>
  <si>
    <t>RRS-2121-103250 ROMMER 10/300/2500 L радиатор стальной панельный нижнее левое подключение Ventil Hygiene</t>
  </si>
  <si>
    <t>RRS-2121-103260</t>
  </si>
  <si>
    <t>RRS-2121-103260 ROMMER 10/300/2600 L радиатор стальной панельный нижнее левое подключение Ventil Hygiene</t>
  </si>
  <si>
    <t>RRS-2121-103280</t>
  </si>
  <si>
    <t>RRS-2121-103280 ROMMER 10/300/2800 L радиатор стальной панельный нижнее левое подключение Ventil Hygiene</t>
  </si>
  <si>
    <t>RRS-2121-103300</t>
  </si>
  <si>
    <t>RRS-2121-103300 ROMMER 10/300/3000 L радиатор стальной панельный нижнее левое подключение Ventil Hygiene</t>
  </si>
  <si>
    <t>RRS-2121-104040</t>
  </si>
  <si>
    <t>RRS-2121-104040 ROMMER 10/400/400 L радиатор стальной панельный нижнее левое подключение Ventil Hygiene</t>
  </si>
  <si>
    <t>RRS-2121-104050</t>
  </si>
  <si>
    <t>RRS-2121-104050 ROMMER 10/400/500 L радиатор стальной панельный нижнее левое подключение Ventil Hygiene</t>
  </si>
  <si>
    <t>RRS-2121-104060</t>
  </si>
  <si>
    <t>RRS-2121-104060 ROMMER 10/400/600 L радиатор стальной панельный нижнее левое подключение Ventil Hygiene</t>
  </si>
  <si>
    <t>RRS-2121-104070</t>
  </si>
  <si>
    <t>RRS-2121-104070 ROMMER 10/400/700 L радиатор стальной панельный нижнее левое подключение Ventil Hygiene</t>
  </si>
  <si>
    <t>RRS-2121-104080</t>
  </si>
  <si>
    <t>RRS-2121-104080 ROMMER 10/400/800 L радиатор стальной панельный нижнее левое подключение Ventil Hygiene</t>
  </si>
  <si>
    <t>RRS-2121-104090</t>
  </si>
  <si>
    <t>RRS-2121-104090 ROMMER 10/400/900 L радиатор стальной панельный нижнее левое подключение Ventil Hygiene</t>
  </si>
  <si>
    <t>RRS-2121-104100</t>
  </si>
  <si>
    <t>RRS-2121-104100 ROMMER 10/400/1000 L радиатор стальной панельный нижнее левое подключение Ventil Hygiene</t>
  </si>
  <si>
    <t>RRS-2121-104110</t>
  </si>
  <si>
    <t>RRS-2121-104110 ROMMER 10/400/1100 L радиатор стальной панельный нижнее левое подключение Ventil Hygiene</t>
  </si>
  <si>
    <t>RRS-2121-104120</t>
  </si>
  <si>
    <t>RRS-2121-104120 ROMMER 10/400/1200 L радиатор стальной панельный нижнее левое подключение Ventil Hygiene</t>
  </si>
  <si>
    <t>RRS-2121-104130</t>
  </si>
  <si>
    <t>RRS-2121-104130 ROMMER 10/400/1300 L радиатор стальной панельный нижнее левое подключение Ventil Hygiene</t>
  </si>
  <si>
    <t>RRS-2121-104140</t>
  </si>
  <si>
    <t>RRS-2121-104140 ROMMER 10/400/1400 L радиатор стальной панельный нижнее левое подключение Ventil Hygiene</t>
  </si>
  <si>
    <t>RRS-2121-104150</t>
  </si>
  <si>
    <t>RRS-2121-104150 ROMMER 10/400/1500 L радиатор стальной панельный нижнее левое подключение Ventil Hygiene</t>
  </si>
  <si>
    <t>RRS-2121-104160</t>
  </si>
  <si>
    <t>RRS-2121-104160 ROMMER 10/400/1600 L радиатор стальной панельный нижнее левое подключение Ventil Hygiene</t>
  </si>
  <si>
    <t>RRS-2121-104170</t>
  </si>
  <si>
    <t>RRS-2121-104170 ROMMER 10/400/1700 L радиатор стальной панельный нижнее левое подключение Ventil Hygiene</t>
  </si>
  <si>
    <t>RRS-2121-104180</t>
  </si>
  <si>
    <t>RRS-2121-104180 ROMMER 10/400/1800 L радиатор стальной панельный нижнее левое подключение Ventil Hygiene</t>
  </si>
  <si>
    <t>RRS-2121-104190</t>
  </si>
  <si>
    <t>RRS-2121-104190 ROMMER 10/400/1900 L радиатор стальной панельный нижнее левое подключение Ventil Hygiene</t>
  </si>
  <si>
    <t>RRS-2121-104200</t>
  </si>
  <si>
    <t>RRS-2121-104200 ROMMER 10/400/2000 L радиатор стальной панельный нижнее левое подключение Ventil Hygiene</t>
  </si>
  <si>
    <t>RRS-2121-104210</t>
  </si>
  <si>
    <t>RRS-2121-104210 ROMMER 10/400/2100 L радиатор стальной панельный нижнее левое подключение Ventil Hygiene</t>
  </si>
  <si>
    <t>RRS-2121-104220</t>
  </si>
  <si>
    <t>RRS-2121-104220 ROMMER 10/400/2200 L радиатор стальной панельный нижнее левое подключение Ventil Hygiene</t>
  </si>
  <si>
    <t>RRS-2121-104230</t>
  </si>
  <si>
    <t>RRS-2121-104230 ROMMER 10/400/2300 L радиатор стальной панельный нижнее левое подключение Ventil Hygiene</t>
  </si>
  <si>
    <t>RRS-2121-104240</t>
  </si>
  <si>
    <t>RRS-2121-104240 ROMMER 10/400/2400 L радиатор стальной панельный нижнее левое подключение Ventil Hygiene</t>
  </si>
  <si>
    <t>RRS-2121-104250</t>
  </si>
  <si>
    <t>RRS-2121-104250 ROMMER 10/400/2500 L радиатор стальной панельный нижнее левое подключение Ventil Hygiene</t>
  </si>
  <si>
    <t>RRS-2121-104260</t>
  </si>
  <si>
    <t>RRS-2121-104260 ROMMER 10/400/2600 L радиатор стальной панельный нижнее левое подключение Ventil Hygiene</t>
  </si>
  <si>
    <t>RRS-2121-104280</t>
  </si>
  <si>
    <t>RRS-2121-104280 ROMMER 10/400/2800 L радиатор стальной панельный нижнее левое подключение Ventil Hygiene</t>
  </si>
  <si>
    <t>RRS-2121-104300</t>
  </si>
  <si>
    <t>RRS-2121-104300 ROMMER 10/400/3000 L радиатор стальной панельный нижнее левое подключение Ventil Hygiene</t>
  </si>
  <si>
    <t>RRS-2121-105040</t>
  </si>
  <si>
    <t>RRS-2121-105040 ROMMER 10/500/400 L радиатор стальной панельный нижнее левое подключение Ventil Hygiene</t>
  </si>
  <si>
    <t>RRS-2121-105050</t>
  </si>
  <si>
    <t>RRS-2121-105050 ROMMER 10/500/500 L радиатор стальной панельный нижнее левое подключение Ventil Hygiene</t>
  </si>
  <si>
    <t>RRS-2121-105060</t>
  </si>
  <si>
    <t>RRS-2121-105060 ROMMER 10/500/600 L радиатор стальной панельный нижнее левое подключение Ventil Hygiene</t>
  </si>
  <si>
    <t>RRS-2121-105070</t>
  </si>
  <si>
    <t>RRS-2121-105070 ROMMER 10/500/700 L радиатор стальной панельный нижнее левое подключение Ventil Hygiene</t>
  </si>
  <si>
    <t>RRS-2121-105080</t>
  </si>
  <si>
    <t>RRS-2121-105080 ROMMER 10/500/800 L радиатор стальной панельный нижнее левое подключение Ventil Hygiene</t>
  </si>
  <si>
    <t>RRS-2121-105090</t>
  </si>
  <si>
    <t>RRS-2121-105090 ROMMER 10/500/900 L радиатор стальной панельный нижнее левое подключение Ventil Hygiene</t>
  </si>
  <si>
    <t>RRS-2121-105100</t>
  </si>
  <si>
    <t>RRS-2121-105100 ROMMER 10/500/1000 L радиатор стальной панельный нижнее левое подключение Ventil Hygiene</t>
  </si>
  <si>
    <t>RRS-2121-105110</t>
  </si>
  <si>
    <t>RRS-2121-105110 ROMMER 10/500/1100 L радиатор стальной панельный нижнее левое подключение Ventil Hygiene</t>
  </si>
  <si>
    <t>RRS-2121-105120</t>
  </si>
  <si>
    <t>RRS-2121-105120 ROMMER 10/500/1200 L радиатор стальной панельный нижнее левое подключение Ventil Hygiene</t>
  </si>
  <si>
    <t>RRS-2121-105130</t>
  </si>
  <si>
    <t>RRS-2121-105130 ROMMER 10/500/1300 L радиатор стальной панельный нижнее левое подключение Ventil Hygiene</t>
  </si>
  <si>
    <t>RRS-2121-105140</t>
  </si>
  <si>
    <t>RRS-2121-105140 ROMMER 10/500/1400 L радиатор стальной панельный нижнее левое подключение Ventil Hygiene</t>
  </si>
  <si>
    <t>RRS-2121-105150</t>
  </si>
  <si>
    <t>RRS-2121-105150 ROMMER 10/500/1500 L радиатор стальной панельный нижнее левое подключение Ventil Hygiene</t>
  </si>
  <si>
    <t>RRS-2121-105160</t>
  </si>
  <si>
    <t>RRS-2121-105160 ROMMER 10/500/1600 L радиатор стальной панельный нижнее левое подключение Ventil Hygiene</t>
  </si>
  <si>
    <t>RRS-2121-105170</t>
  </si>
  <si>
    <t>RRS-2121-105170 ROMMER 10/500/1700 L радиатор стальной панельный нижнее левое подключение Ventil Hygiene</t>
  </si>
  <si>
    <t>RRS-2121-105180</t>
  </si>
  <si>
    <t>RRS-2121-105180 ROMMER 10/500/1800 L радиатор стальной панельный нижнее левое подключение Ventil Hygiene</t>
  </si>
  <si>
    <t>RRS-2121-105190</t>
  </si>
  <si>
    <t>RRS-2121-105190 ROMMER 10/500/1900 L радиатор стальной панельный нижнее левое подключение Ventil Hygiene</t>
  </si>
  <si>
    <t>RRS-2121-105200</t>
  </si>
  <si>
    <t>RRS-2121-105200 ROMMER 10/500/2000 L радиатор стальной панельный нижнее левое подключение Ventil Hygiene</t>
  </si>
  <si>
    <t>RRS-2121-105210</t>
  </si>
  <si>
    <t>RRS-2121-105210 ROMMER 10/500/2100 L радиатор стальной панельный нижнее левое подключение Ventil Hygiene</t>
  </si>
  <si>
    <t>RRS-2121-105220</t>
  </si>
  <si>
    <t>RRS-2121-105220 ROMMER 10/500/2200 L радиатор стальной панельный нижнее левое подключение Ventil Hygiene</t>
  </si>
  <si>
    <t>RRS-2121-105230</t>
  </si>
  <si>
    <t>RRS-2121-105230 ROMMER 10/500/2300 L радиатор стальной панельный нижнее левое подключение Ventil Hygiene</t>
  </si>
  <si>
    <t>RRS-2121-105240</t>
  </si>
  <si>
    <t>RRS-2121-105240 ROMMER 10/500/2400 L радиатор стальной панельный нижнее левое подключение Ventil Hygiene</t>
  </si>
  <si>
    <t>RRS-2121-105250</t>
  </si>
  <si>
    <t>RRS-2121-105250 ROMMER 10/500/2500 L радиатор стальной панельный нижнее левое подключение Ventil Hygiene</t>
  </si>
  <si>
    <t>RRS-2121-105260</t>
  </si>
  <si>
    <t>RRS-2121-105260 ROMMER 10/500/2600 L радиатор стальной панельный нижнее левое подключение Ventil Hygiene</t>
  </si>
  <si>
    <t>RRS-2121-105280</t>
  </si>
  <si>
    <t>RRS-2121-105280 ROMMER 10/500/2800 L радиатор стальной панельный нижнее левое подключение Ventil Hygiene</t>
  </si>
  <si>
    <t>RRS-2121-105300</t>
  </si>
  <si>
    <t>RRS-2121-105300 ROMMER 10/500/3000 L радиатор стальной панельный нижнее левое подключение Ventil Hygiene</t>
  </si>
  <si>
    <t>RRS-2121-106040</t>
  </si>
  <si>
    <t>RRS-2121-106040 ROMMER 10/600/400 L радиатор стальной панельный нижнее левое подключение Ventil Hygiene</t>
  </si>
  <si>
    <t>RRS-2121-106050</t>
  </si>
  <si>
    <t>RRS-2121-106050 ROMMER 10/600/500 L радиатор стальной панельный нижнее левое подключение Ventil Hygiene</t>
  </si>
  <si>
    <t>RRS-2121-106060</t>
  </si>
  <si>
    <t>RRS-2121-106060 ROMMER 10/600/600 L радиатор стальной панельный нижнее левое подключение Ventil Hygiene</t>
  </si>
  <si>
    <t>RRS-2121-106070</t>
  </si>
  <si>
    <t>RRS-2121-106070 ROMMER 10/600/700 L радиатор стальной панельный нижнее левое подключение Ventil Hygiene</t>
  </si>
  <si>
    <t>RRS-2121-106080</t>
  </si>
  <si>
    <t>RRS-2121-106080 ROMMER 10/600/800 L радиатор стальной панельный нижнее левое подключение Ventil Hygiene</t>
  </si>
  <si>
    <t>RRS-2121-106090</t>
  </si>
  <si>
    <t>RRS-2121-106090 ROMMER 10/600/900 L радиатор стальной панельный нижнее левое подключение Ventil Hygiene</t>
  </si>
  <si>
    <t>RRS-2121-106100</t>
  </si>
  <si>
    <t>RRS-2121-106100 ROMMER 10/600/1000 L радиатор стальной панельный нижнее левое подключение Ventil Hygiene</t>
  </si>
  <si>
    <t>RRS-2121-106110</t>
  </si>
  <si>
    <t>RRS-2121-106110 ROMMER 10/600/1100 L радиатор стальной панельный нижнее левое подключение Ventil Hygiene</t>
  </si>
  <si>
    <t>RRS-2121-106120</t>
  </si>
  <si>
    <t>RRS-2121-106120 ROMMER 10/600/1200 L радиатор стальной панельный нижнее левое подключение Ventil Hygiene</t>
  </si>
  <si>
    <t>RRS-2121-106130</t>
  </si>
  <si>
    <t>RRS-2121-106130 ROMMER 10/600/1300 L радиатор стальной панельный нижнее левое подключение Ventil Hygiene</t>
  </si>
  <si>
    <t>RRS-2121-106140</t>
  </si>
  <si>
    <t>RRS-2121-106140 ROMMER 10/600/1400 L радиатор стальной панельный нижнее левое подключение Ventil Hygiene</t>
  </si>
  <si>
    <t>RRS-2121-106150</t>
  </si>
  <si>
    <t>RRS-2121-106150 ROMMER 10/600/1500 L радиатор стальной панельный нижнее левое подключение Ventil Hygiene</t>
  </si>
  <si>
    <t>RRS-2121-106160</t>
  </si>
  <si>
    <t>RRS-2121-106160 ROMMER 10/600/1600 L радиатор стальной панельный нижнее левое подключение Ventil Hygiene</t>
  </si>
  <si>
    <t>RRS-2121-106170</t>
  </si>
  <si>
    <t>RRS-2121-106170 ROMMER 10/600/1700 L радиатор стальной панельный нижнее левое подключение Ventil Hygiene</t>
  </si>
  <si>
    <t>RRS-2121-106180</t>
  </si>
  <si>
    <t>RRS-2121-106180 ROMMER 10/600/1800 L радиатор стальной панельный нижнее левое подключение Ventil Hygiene</t>
  </si>
  <si>
    <t>RRS-2121-106190</t>
  </si>
  <si>
    <t>RRS-2121-106190 ROMMER 10/600/1900 L радиатор стальной панельный нижнее левое подключение Ventil Hygiene</t>
  </si>
  <si>
    <t>RRS-2121-106200</t>
  </si>
  <si>
    <t>RRS-2121-106200 ROMMER 10/600/2000 L радиатор стальной панельный нижнее левое подключение Ventil Hygiene</t>
  </si>
  <si>
    <t>RRS-2121-106210</t>
  </si>
  <si>
    <t>RRS-2121-106210 ROMMER 10/600/2100 L радиатор стальной панельный нижнее левое подключение Ventil Hygiene</t>
  </si>
  <si>
    <t>RRS-2121-106220</t>
  </si>
  <si>
    <t>RRS-2121-106220 ROMMER 10/600/2200 L радиатор стальной панельный нижнее левое подключение Ventil Hygiene</t>
  </si>
  <si>
    <t>RRS-2121-106230</t>
  </si>
  <si>
    <t>RRS-2121-106230 ROMMER 10/600/2300 L радиатор стальной панельный нижнее левое подключение Ventil Hygiene</t>
  </si>
  <si>
    <t>RRS-2121-106240</t>
  </si>
  <si>
    <t>RRS-2121-106240 ROMMER 10/600/2400 L радиатор стальной панельный нижнее левое подключение Ventil Hygiene</t>
  </si>
  <si>
    <t>RRS-2121-106250</t>
  </si>
  <si>
    <t>RRS-2121-106250 ROMMER 10/600/2500 L радиатор стальной панельный нижнее левое подключение Ventil Hygiene</t>
  </si>
  <si>
    <t>RRS-2121-106260</t>
  </si>
  <si>
    <t>RRS-2121-106260 ROMMER 10/600/2600 L радиатор стальной панельный нижнее левое подключение Ventil Hygiene</t>
  </si>
  <si>
    <t>RRS-2121-106280</t>
  </si>
  <si>
    <t>RRS-2121-106280 ROMMER 10/600/2800 L радиатор стальной панельный нижнее левое подключение Ventil Hygiene</t>
  </si>
  <si>
    <t>RRS-2121-106300</t>
  </si>
  <si>
    <t>RRS-2121-106300 ROMMER 10/600/3000 L радиатор стальной панельный нижнее левое подключение Ventil Hygiene</t>
  </si>
  <si>
    <t>RRS-2121-203040</t>
  </si>
  <si>
    <t>RRS-2121-203040 ROMMER 20/300/400 L радиатор стальной панельный нижнее левое подключение Ventil Hygiene</t>
  </si>
  <si>
    <t>RRS-2121-203050</t>
  </si>
  <si>
    <t>RRS-2121-203050 ROMMER 20/300/500 L радиатор стальной панельный нижнее левое подключение Ventil Hygiene</t>
  </si>
  <si>
    <t>RRS-2121-203060</t>
  </si>
  <si>
    <t>RRS-2121-203060 ROMMER 20/300/600 L радиатор стальной панельный нижнее левое подключение Ventil Hygiene</t>
  </si>
  <si>
    <t>RRS-2121-203070</t>
  </si>
  <si>
    <t>RRS-2121-203070 ROMMER 20/300/700 L радиатор стальной панельный нижнее левое подключение Ventil Hygiene</t>
  </si>
  <si>
    <t>RRS-2121-203080</t>
  </si>
  <si>
    <t>RRS-2121-203080 ROMMER 20/300/800 L радиатор стальной панельный нижнее левое подключение Ventil Hygiene</t>
  </si>
  <si>
    <t>RRS-2121-203090</t>
  </si>
  <si>
    <t>RRS-2121-203090 ROMMER 20/300/900 L радиатор стальной панельный нижнее левое подключение Ventil Hygiene</t>
  </si>
  <si>
    <t>RRS-2121-203100</t>
  </si>
  <si>
    <t>RRS-2121-203100 ROMMER 20/300/1000 L радиатор стальной панельный нижнее левое подключение Ventil Hygiene</t>
  </si>
  <si>
    <t>RRS-2121-203110</t>
  </si>
  <si>
    <t>RRS-2121-203110 ROMMER 20/300/1100 L радиатор стальной панельный нижнее левое подключение Ventil Hygiene</t>
  </si>
  <si>
    <t>RRS-2121-203120</t>
  </si>
  <si>
    <t>RRS-2121-203120 ROMMER 20/300/1200 L радиатор стальной панельный нижнее левое подключение Ventil Hygiene</t>
  </si>
  <si>
    <t>RRS-2121-203130</t>
  </si>
  <si>
    <t>RRS-2121-203130 ROMMER 20/300/1300 L радиатор стальной панельный нижнее левое подключение Ventil Hygiene</t>
  </si>
  <si>
    <t>RRS-2121-203140</t>
  </si>
  <si>
    <t>RRS-2121-203140 ROMMER 20/300/1400 L радиатор стальной панельный нижнее левое подключение Ventil Hygiene</t>
  </si>
  <si>
    <t>RRS-2121-203150</t>
  </si>
  <si>
    <t>RRS-2121-203150 ROMMER L 20/300/1500 радиатор стальной панельный нижнее левое подключение Ventil Hygiene</t>
  </si>
  <si>
    <t>RRS-2121-203160</t>
  </si>
  <si>
    <t>RRS-2121-203160 ROMMER 20/300/1600 L радиатор стальной панельный нижнее левое подключение Ventil Hygiene</t>
  </si>
  <si>
    <t>RRS-2121-203170</t>
  </si>
  <si>
    <t>RRS-2121-203170 ROMMER 20/300/1700 L радиатор стальной панельный нижнее левое подключение Ventil Hygiene</t>
  </si>
  <si>
    <t>RRS-2121-203180</t>
  </si>
  <si>
    <t>RRS-2121-203180 ROMMER 20/300/1800 L радиатор стальной панельный нижнее левое подключение Ventil Hygiene</t>
  </si>
  <si>
    <t>RRS-2121-203190</t>
  </si>
  <si>
    <t>RRS-2121-203190 ROMMER 20/300/1900 L радиатор стальной панельный нижнее левое подключение Ventil Hygiene</t>
  </si>
  <si>
    <t>RRS-2121-203200</t>
  </si>
  <si>
    <t>RRS-2121-203200 ROMMER 20/300/2000 L радиатор стальной панельный нижнее левое подключение Ventil Hygiene</t>
  </si>
  <si>
    <t>RRS-2121-203210</t>
  </si>
  <si>
    <t>RRS-2121-203210 ROMMER 20/300/2100 L радиатор стальной панельный нижнее левое подключение Ventil Hygiene</t>
  </si>
  <si>
    <t>RRS-2121-203220</t>
  </si>
  <si>
    <t>RRS-2121-203220 ROMMER 20/300/2200 L радиатор стальной панельный нижнее левое подключение Ventil Hygiene</t>
  </si>
  <si>
    <t>RRS-2121-203230</t>
  </si>
  <si>
    <t>RRS-2121-203230 ROMMER 20/300/2300 L радиатор стальной панельный нижнее левое подключение Ventil Hygiene</t>
  </si>
  <si>
    <t>RRS-2121-203240</t>
  </si>
  <si>
    <t>RRS-2121-203240 ROMMER 20/300/2400 L радиатор стальной панельный нижнее левое подключение Ventil Hygiene</t>
  </si>
  <si>
    <t>RRS-2121-203250</t>
  </si>
  <si>
    <t>RRS-2121-203250 ROMMER 20/300/2500 L радиатор стальной панельный нижнее левое подключение Ventil Hygiene</t>
  </si>
  <si>
    <t>RRS-2121-203260</t>
  </si>
  <si>
    <t>RRS-2121-203260 ROMMER 20/300/2600 L радиатор стальной панельный нижнее левое подключение Ventil Hygiene</t>
  </si>
  <si>
    <t>RRS-2121-203280</t>
  </si>
  <si>
    <t>RRS-2121-203280 ROMMER 20/300/2800 L радиатор стальной панельный нижнее левое подключение Ventil Hygiene</t>
  </si>
  <si>
    <t>RRS-2121-203300</t>
  </si>
  <si>
    <t>RRS-2121-203300 ROMMER 20/300/3000 L радиатор стальной панельный нижнее левое подключение Ventil Hygiene</t>
  </si>
  <si>
    <t>RRS-2121-204040</t>
  </si>
  <si>
    <t>RRS-2121-204040 ROMMER 20/400/400 L радиатор стальной панельный нижнее левое подключение Ventil Hygiene</t>
  </si>
  <si>
    <t>RRS-2121-204050</t>
  </si>
  <si>
    <t>RRS-2121-204050 ROMMER 20/400/500 L радиатор стальной панельный нижнее левое подключение Ventil Hygiene</t>
  </si>
  <si>
    <t>RRS-2121-204060</t>
  </si>
  <si>
    <t>RRS-2121-204060 ROMMER 20/400/600 L радиатор стальной панельный нижнее левое подключение Ventil Hygiene</t>
  </si>
  <si>
    <t>RRS-2121-204070</t>
  </si>
  <si>
    <t>RRS-2121-204070 ROMMER 20/400/700 L радиатор стальной панельный нижнее левое подключение Ventil Hygiene</t>
  </si>
  <si>
    <t>RRS-2121-204080</t>
  </si>
  <si>
    <t>RRS-2121-204080 ROMMER 20/400/800 L радиатор стальной панельный нижнее левое подключение Ventil Hygiene</t>
  </si>
  <si>
    <t>RRS-2121-204090</t>
  </si>
  <si>
    <t>RRS-2121-204090 ROMMER 20/400/900 L радиатор стальной панельный нижнее левое подключение Ventil Hygiene</t>
  </si>
  <si>
    <t>RRS-2121-204100</t>
  </si>
  <si>
    <t>RRS-2121-204100 ROMMER 20/400/1000 L радиатор стальной панельный нижнее левое подключение Ventil Hygiene</t>
  </si>
  <si>
    <t>RRS-2121-204110</t>
  </si>
  <si>
    <t>RRS-2121-204110 ROMMER 20/400/1100 L радиатор стальной панельный нижнее левое подключение Ventil Hygiene</t>
  </si>
  <si>
    <t>RRS-2121-204120</t>
  </si>
  <si>
    <t>RRS-2121-204120 ROMMER 20/400/1200 L радиатор стальной панельный нижнее левое подключение Ventil Hygiene</t>
  </si>
  <si>
    <t>RRS-2121-204130</t>
  </si>
  <si>
    <t>RRS-2121-204130 ROMMER 20/400/1300 L радиатор стальной панельный нижнее левое подключение Ventil Hygiene</t>
  </si>
  <si>
    <t>RRS-2121-204140</t>
  </si>
  <si>
    <t>RRS-2121-204140 ROMMER 20/400/1400 L радиатор стальной панельный нижнее левое подключение Ventil Hygiene</t>
  </si>
  <si>
    <t>RRS-2121-204150</t>
  </si>
  <si>
    <t>RRS-2121-204150 ROMMER 20/400/1500 L радиатор стальной панельный нижнее левое подключение Ventil Hygiene</t>
  </si>
  <si>
    <t>RRS-2121-204160</t>
  </si>
  <si>
    <t>RRS-2121-204160 ROMMER 20/400/1600 L радиатор стальной панельный нижнее левое подключение Ventil Hygiene</t>
  </si>
  <si>
    <t>RRS-2121-204170</t>
  </si>
  <si>
    <t>RRS-2121-204170 ROMMER 20/400/1700 L радиатор стальной панельный нижнее левое подключение Ventil Hygiene</t>
  </si>
  <si>
    <t>RRS-2121-204180</t>
  </si>
  <si>
    <t>RRS-2121-204180 ROMMER 20/400/1800 L радиатор стальной панельный нижнее левое подключение Ventil Hygiene</t>
  </si>
  <si>
    <t>RRS-2121-204190</t>
  </si>
  <si>
    <t>RRS-2121-204190 ROMMER 20/400/1900 L радиатор стальной панельный нижнее левое подключение Ventil Hygiene</t>
  </si>
  <si>
    <t>RRS-2121-204200</t>
  </si>
  <si>
    <t>RRS-2121-204200 ROMMER 20/400/2000 L радиатор стальной панельный нижнее левое подключение Ventil Hygiene</t>
  </si>
  <si>
    <t>RRS-2121-204210</t>
  </si>
  <si>
    <t>RRS-2121-204210 ROMMER 20/400/2100 L радиатор стальной панельный нижнее левое подключение Ventil Hygiene</t>
  </si>
  <si>
    <t>RRS-2121-204220</t>
  </si>
  <si>
    <t>RRS-2121-204220 ROMMER 20/400/2200 L радиатор стальной панельный нижнее левое подключение Ventil Hygiene</t>
  </si>
  <si>
    <t>RRS-2121-204230</t>
  </si>
  <si>
    <t>RRS-2121-204230 ROMMER 20/400/2300 L радиатор стальной панельный нижнее левое подключение Ventil Hygiene</t>
  </si>
  <si>
    <t>RRS-2121-204240</t>
  </si>
  <si>
    <t>RRS-2121-204240 ROMMER 20/400/2400 L радиатор стальной панельный нижнее левое подключение Ventil Hygiene</t>
  </si>
  <si>
    <t>RRS-2121-204250</t>
  </si>
  <si>
    <t>RRS-2121-204250 ROMMER 20/400/2500 L радиатор стальной панельный нижнее левое подключение Ventil Hygiene</t>
  </si>
  <si>
    <t>RRS-2121-204260</t>
  </si>
  <si>
    <t>RRS-2121-204260 ROMMER 20/400/2600 L радиатор стальной панельный нижнее левое подключение Ventil Hygiene</t>
  </si>
  <si>
    <t>RRS-2121-204280</t>
  </si>
  <si>
    <t>RRS-2121-204280 ROMMER 20/400/2800 L радиатор стальной панельный нижнее левое подключение Ventil Hygiene</t>
  </si>
  <si>
    <t>RRS-2121-204300</t>
  </si>
  <si>
    <t>RRS-2121-204300 ROMMER 20/400/3000 L радиатор стальной панельный нижнее левое подключение Ventil Hygiene</t>
  </si>
  <si>
    <t>RRS-2121-205040</t>
  </si>
  <si>
    <t>RRS-2121-205040 ROMMER 20/500/400 L радиатор стальной панельный нижнее левое подключение Ventil Hygiene</t>
  </si>
  <si>
    <t>RRS-2121-205050</t>
  </si>
  <si>
    <t>RRS-2121-205050 ROMMER 20/500/500 L радиатор стальной панельный нижнее левое подключение Ventil Hygiene</t>
  </si>
  <si>
    <t>RRS-2121-205060</t>
  </si>
  <si>
    <t>RRS-2121-205060 ROMMER 20/500/600 L радиатор стальной панельный нижнее левое подключение Ventil Hygiene</t>
  </si>
  <si>
    <t>RRS-2121-205070</t>
  </si>
  <si>
    <t>RRS-2121-205070 ROMMER 20/500/700 L радиатор стальной панельный нижнее левое подключение Ventil</t>
  </si>
  <si>
    <t>RRS-2121-205080</t>
  </si>
  <si>
    <t>RRS-2121-205080 ROMMER 20/500/800 L радиатор стальной панельный нижнее левое подключение Ventil Hygiene</t>
  </si>
  <si>
    <t>RRS-2121-205090</t>
  </si>
  <si>
    <t>RRS-2121-205090 ROMMER 20/500/900 L радиатор стальной панельный нижнее левое подключение Ventil Hygiene</t>
  </si>
  <si>
    <t>RRS-2121-205100</t>
  </si>
  <si>
    <t>RRS-2121-205100 ROMMER 20/500/1000 L радиатор стальной панельный нижнее левое подключение Ventil Hygiene</t>
  </si>
  <si>
    <t>RRS-2121-205110</t>
  </si>
  <si>
    <t>RRS-2121-205110 ROMMER 20/500/1100 L радиатор стальной панельный нижнее левое подключение Ventil Hygiene</t>
  </si>
  <si>
    <t>RRS-2121-205120</t>
  </si>
  <si>
    <t>RRS-2121-205120 ROMMER 20/500/1200 L радиатор стальной панельный нижнее левое подключение Ventil Hygiene</t>
  </si>
  <si>
    <t>RRS-2121-205130</t>
  </si>
  <si>
    <t>RRS-2121-205130 ROMMER 20/500/1300 L радиатор стальной панельный нижнее левое подключение Ventil Hygiene</t>
  </si>
  <si>
    <t>RRS-2121-205140</t>
  </si>
  <si>
    <t>RRS-2121-205140 ROMMER 20/500/1400 L радиатор стальной панельный нижнее левое подключение Ventil Hygiene</t>
  </si>
  <si>
    <t>RRS-2121-205150</t>
  </si>
  <si>
    <t>RRS-2121-205150 ROMMER 20/500/1500 L радиатор стальной панельный нижнее левое подключение Ventil Hygiene</t>
  </si>
  <si>
    <t>RRS-2121-205160</t>
  </si>
  <si>
    <t>RRS-2121-205160 ROMMER 20/500/1600 L радиатор стальной панельный нижнее левое подключение Ventil Hygiene</t>
  </si>
  <si>
    <t>RRS-2121-205170</t>
  </si>
  <si>
    <t>RRS-2121-205170 ROMMER 20/500/1700 L радиатор стальной панельный нижнее левое подключение Ventil Hygiene</t>
  </si>
  <si>
    <t>RRS-2121-205180</t>
  </si>
  <si>
    <t>RRS-2121-205180 ROMMER 20/500/1800 L радиатор стальной панельный нижнее левое подключение Ventil Hygiene</t>
  </si>
  <si>
    <t>RRS-2121-205190</t>
  </si>
  <si>
    <t>RRS-2121-205190 ROMMER 20/500/1900 L радиатор стальной панельный нижнее левое подключение Ventil Hygiene</t>
  </si>
  <si>
    <t>RRS-2121-205200</t>
  </si>
  <si>
    <t>RRS-2121-205200 ROMMER 20/500/2000 L радиатор стальной панельный нижнее левое подключение Ventil Hygiene</t>
  </si>
  <si>
    <t>RRS-2121-205210</t>
  </si>
  <si>
    <t>RRS-2121-205210 ROMMER 20/500/2100 L радиатор стальной панельный нижнее левое подключение Ventil Hygiene</t>
  </si>
  <si>
    <t>RRS-2121-205220</t>
  </si>
  <si>
    <t>RRS-2121-205220 ROMMER 20/500/2200 L радиатор стальной панельный нижнее левое подключение Ventil Hygiene</t>
  </si>
  <si>
    <t>RRS-2121-205230</t>
  </si>
  <si>
    <t>RRS-2121-205230 ROMMER 20/500/2300 L радиатор стальной панельный нижнее левое подключение Ventil Hygiene</t>
  </si>
  <si>
    <t>RRS-2121-205240</t>
  </si>
  <si>
    <t>RRS-2121-205240 ROMMER 20/500/2400 L радиатор стальной панельный нижнее левое подключение Ventil Hygiene</t>
  </si>
  <si>
    <t>RRS-2121-205250</t>
  </si>
  <si>
    <t>RRS-2121-205250 ROMMER 20/500/2500 L радиатор стальной панельный нижнее левое подключение Ventil Hygiene</t>
  </si>
  <si>
    <t>RRS-2121-205260</t>
  </si>
  <si>
    <t>RRS-2121-205260 ROMMER 20/500/2600 L радиатор стальной панельный нижнее левое подключение Ventil Hygiene</t>
  </si>
  <si>
    <t>RRS-2121-205280</t>
  </si>
  <si>
    <t>RRS-2121-205280 ROMMER 20/500/2800 L радиатор стальной панельный нижнее левое подключение Ventil Hygiene</t>
  </si>
  <si>
    <t>RRS-2121-205300</t>
  </si>
  <si>
    <t>RRS-2121-205300 ROMMER 20/500/3000 L радиатор стальной панельный нижнее левое подключение Ventil Hygiene</t>
  </si>
  <si>
    <t>RRS-2121-206040</t>
  </si>
  <si>
    <t>RRS-2121-206040 ROMMER 20/600/400 L радиатор стальной панельный нижнее левое подключение Ventil Hygiene</t>
  </si>
  <si>
    <t>RRS-2121-206050</t>
  </si>
  <si>
    <t>RRS-2121-206050 ROMMER 20/600/500 L радиатор стальной панельный нижнее левое подключение Ventil Hygiene</t>
  </si>
  <si>
    <t>RRS-2121-206060</t>
  </si>
  <si>
    <t>RRS-2121-206060 ROMMER 20/600/600 L радиатор стальной панельный нижнее левое подключение Ventil Hygiene</t>
  </si>
  <si>
    <t>RRS-2121-206070</t>
  </si>
  <si>
    <t>RRS-2121-206070 ROMMER 20/600/700 L радиатор стальной панельный нижнее левое подключение Ventil Hygiene</t>
  </si>
  <si>
    <t>RRS-2121-206080</t>
  </si>
  <si>
    <t>RRS-2121-206080 ROMMER 20/600/800 L радиатор стальной панельный нижнее левое подключение Ventil Hygiene</t>
  </si>
  <si>
    <t>RRS-2121-206090</t>
  </si>
  <si>
    <t>RRS-2121-206090 ROMMER 20/600/900 L радиатор стальной панельный нижнее левое подключение Ventil Hygiene</t>
  </si>
  <si>
    <t>RRS-2121-206100</t>
  </si>
  <si>
    <t>RRS-2121-206100 ROMMER 20/600/1000 L радиатор стальной панельный нижнее левое подключение Ventil Hygiene</t>
  </si>
  <si>
    <t>RRS-2121-206110</t>
  </si>
  <si>
    <t>RRS-2121-206110 ROMMER 20/600/1100 L радиатор стальной панельный нижнее левое подключение Ventil Hygiene</t>
  </si>
  <si>
    <t>RRS-2121-206120</t>
  </si>
  <si>
    <t>RRS-2121-206120 ROMMER 20/600/1200 L радиатор стальной панельный нижнее левое подключение Ventil Hygiene</t>
  </si>
  <si>
    <t>RRS-2121-206130</t>
  </si>
  <si>
    <t>RRS-2121-206130 ROMMER 20/600/1300 L радиатор стальной панельный нижнее левое подключение Ventil Hygiene</t>
  </si>
  <si>
    <t>RRS-2121-206140</t>
  </si>
  <si>
    <t>RRS-2121-206140 ROMMER 20/600/1400 L радиатор стальной панельный нижнее левое подключение Ventil Hygiene</t>
  </si>
  <si>
    <t>RRS-2121-206150</t>
  </si>
  <si>
    <t>RRS-2121-206150 ROMMER 20/600/1500 L радиатор стальной панельный нижнее левое подключение Ventil Hygiene</t>
  </si>
  <si>
    <t>RRS-2121-206160</t>
  </si>
  <si>
    <t>RRS-2121-206160 ROMMER 20/600/1600 L радиатор стальной панельный нижнее левое подключение Ventil Hygiene</t>
  </si>
  <si>
    <t>RRS-2121-206170</t>
  </si>
  <si>
    <t>RRS-2121-206170 ROMMER 20/600/1700 L радиатор стальной панельный нижнее левое подключение Ventil Hygiene</t>
  </si>
  <si>
    <t>RRS-2121-206180</t>
  </si>
  <si>
    <t>RRS-2121-206180 ROMMER 20/600/1800 L радиатор стальной панельный нижнее левое подключение Ventil Hygiene</t>
  </si>
  <si>
    <t>RRS-2121-206190</t>
  </si>
  <si>
    <t>RRS-2121-206190 ROMMER 20/600/1900 L радиатор стальной панельный нижнее левое подключение Ventil Hygiene</t>
  </si>
  <si>
    <t>RRS-2121-206200</t>
  </si>
  <si>
    <t>RRS-2121-206200 ROMMER 20/600/2000 L радиатор стальной панельный нижнее левое подключение Ventil Hygiene</t>
  </si>
  <si>
    <t>RRS-2121-206210</t>
  </si>
  <si>
    <t>RRS-2121-206210 ROMMER 20/600/2100 L радиатор стальной панельный нижнее левое подключение Ventil Hygiene</t>
  </si>
  <si>
    <t>RRS-2121-206220</t>
  </si>
  <si>
    <t>RRS-2121-206220 ROMMER 20/600/2200 L радиатор стальной панельный нижнее левое подключение Ventil Hygiene</t>
  </si>
  <si>
    <t>RRS-2121-206230</t>
  </si>
  <si>
    <t>RRS-2121-206230 ROMMER 20/600/2300 L радиатор стальной панельный нижнее левое подключение Ventil Hygiene</t>
  </si>
  <si>
    <t>RRS-2121-206240</t>
  </si>
  <si>
    <t>RRS-2121-206240 ROMMER 20/600/2400 L радиатор стальной панельный нижнее левое подключение Ventil Hygiene</t>
  </si>
  <si>
    <t>RRS-2121-206250</t>
  </si>
  <si>
    <t>RRS-2121-206250 ROMMER 20/600/2500 L радиатор стальной панельный нижнее левое подключение Ventil Hygiene</t>
  </si>
  <si>
    <t>RRS-2121-206260</t>
  </si>
  <si>
    <t>RRS-2121-206260 ROMMER 20/600/2600 L радиатор стальной панельный нижнее левое подключение Ventil Hygiene</t>
  </si>
  <si>
    <t>RRS-2121-206280</t>
  </si>
  <si>
    <t>RRS-2121-206280 ROMMER 20/600/2800 L радиатор стальной панельный нижнее левое подключение Ventil Hygiene</t>
  </si>
  <si>
    <t>RRS-2121-206300</t>
  </si>
  <si>
    <t>RRS-2121-206300 ROMMER 20/600/3000 L радиатор стальной панельный нижнее левое подключение Ventil Hygiene</t>
  </si>
  <si>
    <t>RRS-2121-303040</t>
  </si>
  <si>
    <t>RRS-2121-303040 ROMMER 30/300/400 L радиатор стальной панельный нижнее левое подключение Ventil Hygiene</t>
  </si>
  <si>
    <t>RRS-2121-303050</t>
  </si>
  <si>
    <t>RRS-2121-303050 ROMMER 30/300/500 L радиатор стальной панельный нижнее левое подключение Ventil Hygiene</t>
  </si>
  <si>
    <t>RRS-2121-303060</t>
  </si>
  <si>
    <t>RRS-2121-303060 ROMMER 30/300/600 L радиатор стальной панельный нижнее левое подключение Ventil Hygiene</t>
  </si>
  <si>
    <t>RRS-2121-303070</t>
  </si>
  <si>
    <t>RRS-2121-303070 ROMMER 30/300/700 L радиатор стальной панельный нижнее левое подключение Ventil Hygiene</t>
  </si>
  <si>
    <t>RRS-2121-303080</t>
  </si>
  <si>
    <t>RRS-2121-303080 ROMMER 30/300/800 L радиатор стальной панельный нижнее левое подключение Ventil Hygiene</t>
  </si>
  <si>
    <t>RRS-2121-303090</t>
  </si>
  <si>
    <t>RRS-2121-303090 ROMMER 30/300/900 L радиатор стальной панельный нижнее левое подключение Ventil Hygiene</t>
  </si>
  <si>
    <t>RRS-2121-303100</t>
  </si>
  <si>
    <t>RRS-2121-303100 ROMMER 30/300/1000 L радиатор стальной панельный нижнее левое подключение Ventil Hygiene</t>
  </si>
  <si>
    <t>RRS-2121-303110</t>
  </si>
  <si>
    <t>RRS-2121-303110 ROMMER 30/300/1100 L радиатор стальной панельный нижнее левое подключение Ventil Hygiene</t>
  </si>
  <si>
    <t>RRS-2121-303120</t>
  </si>
  <si>
    <t>RRS-2121-303120 ROMMER 30/300/1200 L радиатор стальной панельный нижнее левое подключение Ventil Hygiene</t>
  </si>
  <si>
    <t>RRS-2121-303130</t>
  </si>
  <si>
    <t>RRS-2121-303130 ROMMER 30/300/1300 L радиатор стальной панельный нижнее левое подключение Ventil Hygiene</t>
  </si>
  <si>
    <t>RRS-2121-303140</t>
  </si>
  <si>
    <t>RRS-2121-303140 ROMMER 30/300/1400 L радиатор стальной панельный нижнее левое подключение Ventil Hygiene</t>
  </si>
  <si>
    <t>RRS-2121-303150</t>
  </si>
  <si>
    <t>RRS-2121-303150 ROMMER 30/300/1500 L радиатор стальной панельный нижнее левое подключение Ventil Hygiene</t>
  </si>
  <si>
    <t>RRS-2121-303160</t>
  </si>
  <si>
    <t>RRS-2121-303160 ROMMER 30/300/1600 L радиатор стальной панельный нижнее левое подключение Ventil Hygiene</t>
  </si>
  <si>
    <t>RRS-2121-303170</t>
  </si>
  <si>
    <t>RRS-2121-303170 ROMMER 30/300/1700 L радиатор стальной панельный нижнее левое подключение Ventil Hygiene</t>
  </si>
  <si>
    <t>RRS-2121-303180</t>
  </si>
  <si>
    <t>RRS-2121-303180 ROMMER 30/300/1800 L радиатор стальной панельный нижнее левое подключение Ventil Hygiene</t>
  </si>
  <si>
    <t>RRS-2121-303190</t>
  </si>
  <si>
    <t>RRS-2121-303190 ROMMER 30/300/1900 L радиатор стальной панельный нижнее левое подключение Ventil Hygiene</t>
  </si>
  <si>
    <t>RRS-2121-303200</t>
  </si>
  <si>
    <t>RRS-2121-303200 ROMMER 30/300/2000 L радиатор стальной панельный нижнее левое подключение Ventil Hygiene</t>
  </si>
  <si>
    <t>RRS-2121-303210</t>
  </si>
  <si>
    <t>RRS-2121-303210 ROMMER 30/300/2100 L радиатор стальной панельный нижнее левое подключение Ventil Hygiene</t>
  </si>
  <si>
    <t>RRS-2121-303220</t>
  </si>
  <si>
    <t>RRS-2121-303220 ROMMER 30/300/2200 L радиатор стальной панельный нижнее левое подключение Ventil Hygiene</t>
  </si>
  <si>
    <t>RRS-2121-303230</t>
  </si>
  <si>
    <t>RRS-2121-303230 ROMMER 30/300/2300 L радиатор стальной панельный нижнее левое подключение Ventil Hygiene</t>
  </si>
  <si>
    <t>RRS-2121-303240</t>
  </si>
  <si>
    <t>RRS-2121-303240 ROMMER 30/300/2400 L радиатор стальной панельный нижнее левое подключение Ventil Hygiene</t>
  </si>
  <si>
    <t>RRS-2121-303250</t>
  </si>
  <si>
    <t>RRS-2121-303250 ROMMER 30/300/2500 L радиатор стальной панельный нижнее левое подключение Ventil Hygiene</t>
  </si>
  <si>
    <t>RRS-2121-303260</t>
  </si>
  <si>
    <t>RRS-2121-303260 ROMMER 30/300/2600 L радиатор стальной панельный нижнее левое подключение Ventil Hygiene</t>
  </si>
  <si>
    <t>RRS-2121-303280</t>
  </si>
  <si>
    <t>RRS-2121-303280 ROMMER 30/300/2800 L радиатор стальной панельный нижнее левое подключение Ventil Hygiene</t>
  </si>
  <si>
    <t>RRS-2121-303300</t>
  </si>
  <si>
    <t>RRS-2121-303300 ROMMER 30/300/3000 L радиатор стальной панельный нижнее левое подключение Ventil Hygiene</t>
  </si>
  <si>
    <t>RRS-2121-304040</t>
  </si>
  <si>
    <t>RRS-2121-304040 ROMMER 30/400/400 L радиатор стальной панельный нижнее левое подключение Ventil Hygiene</t>
  </si>
  <si>
    <t>RRS-2121-304050</t>
  </si>
  <si>
    <t>RRS-2121-304050 ROMMER 30/400/500 L радиатор стальной панельный нижнее левое подключение Ventil Hygiene</t>
  </si>
  <si>
    <t>RRS-2121-304060</t>
  </si>
  <si>
    <t>RRS-2121-304060 ROMMER 30/400/600 L радиатор стальной панельный нижнее левое подключение Ventil Hygiene</t>
  </si>
  <si>
    <t>RRS-2121-304070</t>
  </si>
  <si>
    <t>RRS-2121-304070 ROMMER 30/400/700 L радиатор стальной панельный нижнее левое подключение Ventil Hygiene</t>
  </si>
  <si>
    <t>RRS-2121-304080</t>
  </si>
  <si>
    <t>RRS-2121-304080 ROMMER 30/400/800 L радиатор стальной панельный нижнее левое подключение Ventil Hygiene</t>
  </si>
  <si>
    <t>RRS-2121-304090</t>
  </si>
  <si>
    <t>RRS-2121-304090 ROMMER 30/400/900 L радиатор стальной панельный нижнее левое подключение Ventil Hygiene</t>
  </si>
  <si>
    <t>RRS-2121-304100</t>
  </si>
  <si>
    <t>RRS-2121-304100 ROMMER 30/400/1000 L радиатор стальной панельный нижнее левое подключение Ventil Hygiene</t>
  </si>
  <si>
    <t>RRS-2121-304110</t>
  </si>
  <si>
    <t>RRS-2121-304110 ROMMER 30/400/1100 L радиатор стальной панельный нижнее левое подключение Ventil Hygiene</t>
  </si>
  <si>
    <t>RRS-2121-304120</t>
  </si>
  <si>
    <t>RRS-2121-304120 ROMMER 30/400/1200 L радиатор стальной панельный нижнее левое подключение Ventil Hygiene</t>
  </si>
  <si>
    <t>RRS-2121-304130</t>
  </si>
  <si>
    <t>RRS-2121-304130 ROMMER 30/400/1300 L радиатор стальной панельный нижнее левое подключение Ventil Hygiene</t>
  </si>
  <si>
    <t>RRS-2121-304140</t>
  </si>
  <si>
    <t>RRS-2121-304140 ROMMER 30/400/1400 L радиатор стальной панельный нижнее левое подключение Ventil Hygiene</t>
  </si>
  <si>
    <t>RRS-2121-304150</t>
  </si>
  <si>
    <t>RRS-2121-304150 ROMMER 30/400/1500 L радиатор стальной панельный нижнее левое подключение Ventil Hygiene</t>
  </si>
  <si>
    <t>RRS-2121-304160</t>
  </si>
  <si>
    <t>RRS-2121-304160 ROMMER 30/400/1600 L радиатор стальной панельный нижнее левое подключение Ventil Hygiene</t>
  </si>
  <si>
    <t>RRS-2121-304170</t>
  </si>
  <si>
    <t>RRS-2121-304170 ROMMER 30/400/1700 L радиатор стальной панельный нижнее левое подключение Ventil Hygiene</t>
  </si>
  <si>
    <t>RRS-2121-304180</t>
  </si>
  <si>
    <t>RRS-2121-304180 ROMMER 30/400/1800 L радиатор стальной панельный нижнее левое подключение Ventil Hygiene</t>
  </si>
  <si>
    <t>RRS-2121-304190</t>
  </si>
  <si>
    <t>RRS-2121-304190 ROMMER 30/400/1900 L радиатор стальной панельный нижнее левое подключение Ventil Hygiene</t>
  </si>
  <si>
    <t>RRS-2121-304200</t>
  </si>
  <si>
    <t>RRS-2121-304200 ROMMER 30/400/2000 L радиатор стальной панельный нижнее левое подключение Ventil Hygiene</t>
  </si>
  <si>
    <t>RRS-2121-304210</t>
  </si>
  <si>
    <t>RRS-2121-304210 ROMMER 30/400/2100 L радиатор стальной панельный нижнее левое подключение Ventil Hygiene</t>
  </si>
  <si>
    <t>RRS-2121-304220</t>
  </si>
  <si>
    <t>RRS-2121-304220 ROMMER 30/400/2200 L радиатор стальной панельный нижнее левое подключение Ventil Hygiene</t>
  </si>
  <si>
    <t>RRS-2121-304230</t>
  </si>
  <si>
    <t>RRS-2121-304230 ROMMER 30/400/2300 L радиатор стальной панельный нижнее левое подключение Ventil Hygiene</t>
  </si>
  <si>
    <t>RRS-2121-304240</t>
  </si>
  <si>
    <t>RRS-2121-304240 ROMMER 30/400/2400 L радиатор стальной панельный нижнее левое подключение Ventil Hygiene</t>
  </si>
  <si>
    <t>RRS-2121-304250</t>
  </si>
  <si>
    <t>RRS-2121-304250 ROMMER 30/400/2500 L радиатор стальной панельный нижнее левое подключение Ventil Hygiene</t>
  </si>
  <si>
    <t>RRS-2121-304260</t>
  </si>
  <si>
    <t>RRS-2121-304260 ROMMER 30/400/2600 L радиатор стальной панельный нижнее левое подключение Ventil Hygiene</t>
  </si>
  <si>
    <t>RRS-2121-304280</t>
  </si>
  <si>
    <t>RRS-2121-304280 ROMMER 30/400/2800 L радиатор стальной панельный нижнее левое подключение Ventil Hygiene</t>
  </si>
  <si>
    <t>RRS-2121-304300</t>
  </si>
  <si>
    <t>RRS-2121-304300 ROMMER 30/400/3000 L радиатор стальной панельный нижнее левое подключение Ventil Hygiene</t>
  </si>
  <si>
    <t>RRS-2121-305040</t>
  </si>
  <si>
    <t>RRS-2121-305040 ROMMER 30/500/400 L радиатор стальной панельный нижнее левое подключение Ventil Hygiene</t>
  </si>
  <si>
    <t>RRS-2121-305050</t>
  </si>
  <si>
    <t>RRS-2121-305050 ROMMER 30/500/500 L радиатор стальной панельный нижнее левое подключение Ventil Hygiene</t>
  </si>
  <si>
    <t>RRS-2121-305060</t>
  </si>
  <si>
    <t>RRS-2121-305060 ROMMER 30/500/600 L радиатор стальной панельный нижнее левое подключение Ventil Hygiene</t>
  </si>
  <si>
    <t>RRS-2121-305070</t>
  </si>
  <si>
    <t>RRS-2121-305070 ROMMER 30/500/700 L радиатор стальной панельный нижнее левое подключение Ventil Hygiene</t>
  </si>
  <si>
    <t>RRS-2121-305080</t>
  </si>
  <si>
    <t>RRS-2121-305080 ROMMER 30/500/800 L радиатор стальной панельный нижнее левое подключение Ventil Hygiene</t>
  </si>
  <si>
    <t>RRS-2121-305090</t>
  </si>
  <si>
    <t>RRS-2121-305090 ROMMER 30/500/900 L радиатор стальной панельный нижнее левое подключение Ventil Hygiene</t>
  </si>
  <si>
    <t>RRS-2121-305100</t>
  </si>
  <si>
    <t>RRS-2121-305100 ROMMER 30/500/1000 L радиатор стальной панельный нижнее левое подключение Ventil Hygiene</t>
  </si>
  <si>
    <t>RRS-2121-305110</t>
  </si>
  <si>
    <t>RRS-2121-305110 ROMMER 30/500/1100 L радиатор стальной панельный нижнее левое подключение Ventil Hygiene</t>
  </si>
  <si>
    <t>RRS-2121-305120</t>
  </si>
  <si>
    <t>RRS-2121-305120 ROMMER 30/500/1200 L радиатор стальной панельный нижнее левое подключение Ventil Hygiene</t>
  </si>
  <si>
    <t>RRS-2121-305130</t>
  </si>
  <si>
    <t>RRS-2121-305130 ROMMER 30/500/1300 L радиатор стальной панельный нижнее левое подключение Ventil Hygiene</t>
  </si>
  <si>
    <t>RRS-2121-305140</t>
  </si>
  <si>
    <t>RRS-2121-305140 ROMMER 30/500/1400 L радиатор стальной панельный нижнее левое подключение Ventil Hygiene</t>
  </si>
  <si>
    <t>RRS-2121-305150</t>
  </si>
  <si>
    <t>RRS-2121-305150 ROMMER 30/500/1500 L радиатор стальной панельный нижнее левое подключение Ventil Hygiene</t>
  </si>
  <si>
    <t>RRS-2121-305160</t>
  </si>
  <si>
    <t>RRS-2121-305160 ROMMER 30/500/1600 L радиатор стальной панельный нижнее левое подключение Ventil Hygiene</t>
  </si>
  <si>
    <t>RRS-2121-305170</t>
  </si>
  <si>
    <t>RRS-2121-305170 ROMMER 30/500/1700 L радиатор стальной панельный нижнее левое подключение Ventil Hygiene</t>
  </si>
  <si>
    <t>RRS-2121-305180</t>
  </si>
  <si>
    <t>RRS-2121-305180 ROMMER 30/500/1800 L радиатор стальной панельный нижнее левое подключение Ventil Hygiene</t>
  </si>
  <si>
    <t>RRS-2121-305190</t>
  </si>
  <si>
    <t>RRS-2121-305190 ROMMER 30/500/1900 L радиатор стальной панельный нижнее левое подключение Ventil Hygiene</t>
  </si>
  <si>
    <t>RRS-2121-305200</t>
  </si>
  <si>
    <t>RRS-2121-305200 ROMMER 30/500/2000 L радиатор стальной панельный нижнее левое подключение Ventil Hygiene</t>
  </si>
  <si>
    <t>RRS-2121-305210</t>
  </si>
  <si>
    <t>RRS-2121-305210 ROMMER 30/500/2100 L радиатор стальной панельный нижнее левое подключение Ventil Hygiene</t>
  </si>
  <si>
    <t>RRS-2121-305220</t>
  </si>
  <si>
    <t>RRS-2121-305220 ROMMER 30/500/2200 L радиатор стальной панельный нижнее левое подключение Ventil Hygiene</t>
  </si>
  <si>
    <t>RRS-2121-305230</t>
  </si>
  <si>
    <t>RRS-2121-305230 ROMMER 30/500/2300 L радиатор стальной панельный нижнее левое подключение Ventil Hygiene</t>
  </si>
  <si>
    <t>RRS-2121-305240</t>
  </si>
  <si>
    <t>RRS-2121-305240 ROMMER 30/500/2400 L радиатор стальной панельный нижнее левое подключение Ventil Hygiene</t>
  </si>
  <si>
    <t>RRS-2121-305250</t>
  </si>
  <si>
    <t>RRS-2121-305250 ROMMER 30/500/2500 L радиатор стальной панельный нижнее левое подключение Ventil Hygiene</t>
  </si>
  <si>
    <t>RRS-2121-305260</t>
  </si>
  <si>
    <t>RRS-2121-305260 ROMMER 30/500/2600 L радиатор стальной панельный нижнее левое подключение Ventil Hygiene</t>
  </si>
  <si>
    <t>RRS-2121-305280</t>
  </si>
  <si>
    <t>RRS-2121-305280 ROMMER 30/500/2800 L радиатор стальной панельный нижнее левое подключение Ventil Hygiene</t>
  </si>
  <si>
    <t>RRS-2121-305300</t>
  </si>
  <si>
    <t>RRS-2121-305300 ROMMER 30/500/3000 L радиатор стальной панельный нижнее левое подключение Ventil Hygiene</t>
  </si>
  <si>
    <t>RRS-2121-306040</t>
  </si>
  <si>
    <t>RRS-2121-306040 ROMMER 30/600/400 L радиатор стальной панельный нижнее левое подключение Ventil Hygiene</t>
  </si>
  <si>
    <t>RRS-2121-306050</t>
  </si>
  <si>
    <t>RRS-2121-306050 ROMMER 30/600/500 L радиатор стальной панельный нижнее левое подключение Ventil Hygiene</t>
  </si>
  <si>
    <t>RRS-2121-306060</t>
  </si>
  <si>
    <t>RRS-2121-306060 ROMMER 30/600/600 L радиатор стальной панельный нижнее левое подключение Ventil Hygiene</t>
  </si>
  <si>
    <t>RRS-2121-306070</t>
  </si>
  <si>
    <t>RRS-2121-306070 ROMMER 30/600/700 L радиатор стальной панельный нижнее левое подключение Ventil Hygiene</t>
  </si>
  <si>
    <t>RRS-2121-306080</t>
  </si>
  <si>
    <t>RRS-2121-306080 ROMMER 30/600/800 L радиатор стальной панельный нижнее левое подключение Ventil Hygiene</t>
  </si>
  <si>
    <t>RRS-2121-306090</t>
  </si>
  <si>
    <t>RRS-2121-306090 ROMMER 30/600/900 L радиатор стальной панельный нижнее левое подключение Ventil Hygiene</t>
  </si>
  <si>
    <t>RRS-2121-306100</t>
  </si>
  <si>
    <t>RRS-2121-306100 ROMMER 30/600/1000 L радиатор стальной панельный нижнее левое подключение Ventil Hygiene</t>
  </si>
  <si>
    <t>RRS-2121-306110</t>
  </si>
  <si>
    <t>RRS-2121-306110 ROMMER 30/600/1100 L радиатор стальной панельный нижнее левое подключение Ventil Hygiene</t>
  </si>
  <si>
    <t>RRS-2121-306120</t>
  </si>
  <si>
    <t>RRS-2121-306120 ROMMER 30/600/1200 L радиатор стальной панельный нижнее левое подключение Ventil Hygiene</t>
  </si>
  <si>
    <t>RRS-2121-306130</t>
  </si>
  <si>
    <t>RRS-2121-306130 ROMMER 30/600/1300 L радиатор стальной панельный нижнее левое подключение Ventil Hygiene</t>
  </si>
  <si>
    <t>RRS-2121-306140</t>
  </si>
  <si>
    <t>RRS-2121-306140 ROMMER 30/600/1400 L радиатор стальной панельный нижнее левое подключение Ventil Hygiene</t>
  </si>
  <si>
    <t>RRS-2121-306150</t>
  </si>
  <si>
    <t>RRS-2121-306150 ROMMER 30/600/1500 L радиатор стальной панельный нижнее левое подключение Ventil Hygiene</t>
  </si>
  <si>
    <t>RRS-2121-306160</t>
  </si>
  <si>
    <t>RRS-2121-306160 ROMMER 30/600/1600 L радиатор стальной панельный нижнее левое подключение Ventil Hygiene</t>
  </si>
  <si>
    <t>RRS-2121-306170</t>
  </si>
  <si>
    <t>RRS-2121-306170 ROMMER 30/600/1700 L радиатор стальной панельный нижнее левое подключение Ventil Hygiene</t>
  </si>
  <si>
    <t>RRS-2210-113040</t>
  </si>
  <si>
    <t>RRS-2210-113040 ROMMER 11/300/400 радиатор стальной панельный боковое подключение Compact MODERN</t>
  </si>
  <si>
    <t>RRS-2210-113050</t>
  </si>
  <si>
    <t>RRS-2210-113050 ROMMER 11/300/500 радиатор стальной панельный боковое подключение Compact MODERN</t>
  </si>
  <si>
    <t>RRS-2210-113060</t>
  </si>
  <si>
    <t>RRS-2210-113060 ROMMER 11/300/600 радиатор стальной панельный боковое подключение Compact MODERN</t>
  </si>
  <si>
    <t>RRS-2210-113070</t>
  </si>
  <si>
    <t>RRS-2210-113070 ROMMER 11/300/700 радиатор стальной панельный боковое подключение Compact MODERN</t>
  </si>
  <si>
    <t>RRS-2210-113080</t>
  </si>
  <si>
    <t>RRS-2210-113080 ROMMER 11/300/800 радиатор стальной панельный боковое подключение Compact MODERN</t>
  </si>
  <si>
    <t>RRS-2210-113090</t>
  </si>
  <si>
    <t>RRS-2210-113090 ROMMER 11/300/900 радиатор стальной панельный боковое подключение Compact MODERN</t>
  </si>
  <si>
    <t>RRS-2210-113100</t>
  </si>
  <si>
    <t>RRS-2210-113100 ROMMER 11/300/1000 радиатор стальной панельный боковое подключение Compact MODERN</t>
  </si>
  <si>
    <t>RRS-2210-113110</t>
  </si>
  <si>
    <t>RRS-2210-113110 ROMMER 11/300/1100 радиатор стальной панельный боковое подключение Compact MODERN</t>
  </si>
  <si>
    <t>RRS-2210-113120</t>
  </si>
  <si>
    <t>RRS-2210-113120 ROMMER 11/300/1200 радиатор стальной панельный боковое подключение Compact MODERN</t>
  </si>
  <si>
    <t>RRS-2210-113140</t>
  </si>
  <si>
    <t>RRS-2210-113140 ROMMER 11/300/1400 радиатор стальной панельный боковое подключение Compact MODERN</t>
  </si>
  <si>
    <t>RRS-2210-114060</t>
  </si>
  <si>
    <t>RRS-2210-114060 ROMMER 11/400/600 радиатор стальной панельный боковое подключение Compact MODERN</t>
  </si>
  <si>
    <t>RRS-2210-114090</t>
  </si>
  <si>
    <t>RRS-2210-114090 ROMMER 11/400/900 радиатор стальной панельный боковое подключение Compact MODERN</t>
  </si>
  <si>
    <t>RRS-2210-114110</t>
  </si>
  <si>
    <t>RRS-2210-114110 ROMMER 11/400/1100 радиатор стальной панельный боковое подключение Compact MODERN</t>
  </si>
  <si>
    <t>RRS-2210-114140</t>
  </si>
  <si>
    <t>RRS-2210-114140 ROMMER 11/400/1400 радиатор стальной панельный боковое подключение Compact MODERN</t>
  </si>
  <si>
    <t>RRS-2210-115060</t>
  </si>
  <si>
    <t>RRS-2210-115060 ROMMER 11/500/600 радиатор стальной панельный боковое подключение Compact MODERN</t>
  </si>
  <si>
    <t>RRS-2210-115070</t>
  </si>
  <si>
    <t>RRS-2210-115070 ROMMER 11/500/700 радиатор стальной панельный боковое подключение Compact MODERN</t>
  </si>
  <si>
    <t>RRS-2210-115080</t>
  </si>
  <si>
    <t>RRS-2210-115080 ROMMER 11/500/800 радиатор стальной панельный боковое подключение Compact MODERN</t>
  </si>
  <si>
    <t>RRS-2210-115090</t>
  </si>
  <si>
    <t>RRS-2210-115090 ROMMER 11/500/900 радиатор стальной панельный боковое подключение Compact MODERN</t>
  </si>
  <si>
    <t>RRS-2210-115100</t>
  </si>
  <si>
    <t>RRS-2210-115100 ROMMER 11/500/1000 радиатор стальной панельный боковое подключение Compact MODERN</t>
  </si>
  <si>
    <t>RRS-2210-115110</t>
  </si>
  <si>
    <t>RRS-2210-115110 ROMMER 11/500/1100 радиатор стальной панельный боковое подключение Compact MODERN</t>
  </si>
  <si>
    <t>RRS-2210-115120</t>
  </si>
  <si>
    <t>RRS-2210-115120 ROMMER 11/500/1200 радиатор стальной панельный боковое подключение Compact MODERN</t>
  </si>
  <si>
    <t>RRS-2210-115140</t>
  </si>
  <si>
    <t>RRS-2210-115140 ROMMER 11/500/1400 радиатор стальной панельный боковое подключение Compact MODERN</t>
  </si>
  <si>
    <t>RRS-2210-203040</t>
  </si>
  <si>
    <t>RRS-2210-203040 ROMMER 20/300/400 радиатор стальной панельный боковое подключение Compact Modern</t>
  </si>
  <si>
    <t>RRS-2210-203050</t>
  </si>
  <si>
    <t>RRS-2210-203050 ROMMER 20/300/500 радиатор стальной панельный боковое подключение Compact Modern</t>
  </si>
  <si>
    <t>RRS-2210-203060</t>
  </si>
  <si>
    <t>RRS-2210-203060 ROMMER 20/300/600 радиатор стальной панельный боковое подключение Compact Modern</t>
  </si>
  <si>
    <t>RRS-2210-203070</t>
  </si>
  <si>
    <t>RRS-2210-203070 ROMMER 20/300/700 радиатор стальной панельный боковое подключение Compact Modern</t>
  </si>
  <si>
    <t>RRS-2210-203080</t>
  </si>
  <si>
    <t>RRS-2210-203080 ROMMER 20/300/800 радиатор стальной панельный боковое подключение Compact Modern</t>
  </si>
  <si>
    <t>RRS-2210-203090</t>
  </si>
  <si>
    <t>RRS-2210-203090 ROMMER 20/300/900 радиатор стальной панельный боковое подключение Compact Modern</t>
  </si>
  <si>
    <t>RRS-2210-203100</t>
  </si>
  <si>
    <t>RRS-2210-203100 ROMMER 20/300/1000 радиатор стальной панельный боковое подключение Compact Modern</t>
  </si>
  <si>
    <t>RRS-2210-203110</t>
  </si>
  <si>
    <t>RRS-2210-203110 ROMMER 20/300/1100 радиатор стальной панельный боковое подключение Compact Modern</t>
  </si>
  <si>
    <t>RRS-2210-203120</t>
  </si>
  <si>
    <t>RRS-2210-203120 ROMMER 20/300/1200 радиатор стальной панельный боковое подключение Compact Modern</t>
  </si>
  <si>
    <t>RRS-2210-203130</t>
  </si>
  <si>
    <t>RRS-2210-203130 ROMMER 20/300/1300 радиатор стальной панельный боковое подключение Compact Modern</t>
  </si>
  <si>
    <t>RRS-2210-203140</t>
  </si>
  <si>
    <t>RRS-2210-203140 ROMMER 20/300/1400 радиатор стальной панельный боковое подключение Compact Modern</t>
  </si>
  <si>
    <t>RRS-2210-203150</t>
  </si>
  <si>
    <t>RRS-2210-203150 ROMMER 20/300/1500 радиатор стальной панельный боковое подключение Compact Modern</t>
  </si>
  <si>
    <t>RRS-2210-203160</t>
  </si>
  <si>
    <t>RRS-2210-203160 ROMMER 20/300/1600 радиатор стальной панельный боковое подключение Compact Modern</t>
  </si>
  <si>
    <t>RRS-2210-203170</t>
  </si>
  <si>
    <t>RRS-2210-203170 ROMMER 20/300/1700 радиатор стальной панельный боковое подключение Compact Modern</t>
  </si>
  <si>
    <t>RRS-2210-203180</t>
  </si>
  <si>
    <t>RRS-2210-203180 ROMMER 20/300/1800 радиатор стальной панельный боковое подключение Compact Modern</t>
  </si>
  <si>
    <t>RRS-2210-203190</t>
  </si>
  <si>
    <t>RRS-2210-203190 ROMMER 20/300/1900 радиатор стальной панельный боковое подключение Compact Modern</t>
  </si>
  <si>
    <t>RRS-2210-203200</t>
  </si>
  <si>
    <t>RRS-2210-203200 ROMMER 20/300/2000 радиатор стальной панельный боковое подключение Compact Modern</t>
  </si>
  <si>
    <t>RRS-2210-204040</t>
  </si>
  <si>
    <t>RRS-2210-204040 ROMMER 20/400/400 радиатор стальной панельный боковое подключение Compact Modern</t>
  </si>
  <si>
    <t>RRS-2210-204050</t>
  </si>
  <si>
    <t>RRS-2210-204050 ROMMER 20/400/500 радиатор стальной панельный боковое подключение Compact Modern</t>
  </si>
  <si>
    <t>RRS-2210-204060</t>
  </si>
  <si>
    <t>RRS-2210-204060 ROMMER 20/400/600 радиатор стальной панельный боковое подключение Compact Modern</t>
  </si>
  <si>
    <t>RRS-2210-204070</t>
  </si>
  <si>
    <t>RRS-2210-204070 ROMMER 20/400/700 радиатор стальной панельный боковое подключение Compact Modern</t>
  </si>
  <si>
    <t>RRS-2210-204080</t>
  </si>
  <si>
    <t>RRS-2210-204080 ROMMER 20/400/800 радиатор стальной панельный боковое подключение Compact Modern</t>
  </si>
  <si>
    <t>RRS-2210-204090</t>
  </si>
  <si>
    <t>RRS-2210-204090 ROMMER 20/400/900 радиатор стальной панельный боковое подключение Compact Modern</t>
  </si>
  <si>
    <t>RRS-2210-204100</t>
  </si>
  <si>
    <t>RRS-2210-204100 ROMMER 20/400/1000 радиатор стальной панельный боковое подключение Compact Modern</t>
  </si>
  <si>
    <t>RRS-2210-204110</t>
  </si>
  <si>
    <t>RRS-2210-204110 ROMMER 20/400/1100 радиатор стальной панельный боковое подключение Compact Modern</t>
  </si>
  <si>
    <t>RRS-2210-204120</t>
  </si>
  <si>
    <t>RRS-2210-204120 ROMMER 20/400/1200 радиатор стальной панельный боковое подключение Compact Modern</t>
  </si>
  <si>
    <t>RRS-2210-204130</t>
  </si>
  <si>
    <t>RRS-2210-204130 ROMMER 20/400/1300 радиатор стальной панельный боковое подключение Compact Modern</t>
  </si>
  <si>
    <t>RRS-2210-204140</t>
  </si>
  <si>
    <t>RRS-2210-204140 ROMMER 20/400/1400 радиатор стальной панельный боковое подключение Compact Modern</t>
  </si>
  <si>
    <t>RRS-2210-204150</t>
  </si>
  <si>
    <t>RRS-2210-204150 ROMMER 20/400/1500 радиатор стальной панельный боковое подключение Compact Modern</t>
  </si>
  <si>
    <t>RRS-2210-204160</t>
  </si>
  <si>
    <t>RRS-2210-204160 ROMMER 20/400/1600 радиатор стальной панельный боковое подключение Compact Modern</t>
  </si>
  <si>
    <t>RRS-2210-204170</t>
  </si>
  <si>
    <t>RRS-2210-204170 ROMMER 20/400/1700 радиатор стальной панельный боковое подключение Compact Modern</t>
  </si>
  <si>
    <t>RRS-2210-204180</t>
  </si>
  <si>
    <t>RRS-2210-204180 ROMMER 20/400/1800 радиатор стальной панельный боковое подключение Compact Modern</t>
  </si>
  <si>
    <t>RRS-2210-204190</t>
  </si>
  <si>
    <t>RRS-2210-204190 ROMMER 20/400/1900 радиатор стальной панельный боковое подключение Compact Modern</t>
  </si>
  <si>
    <t>RRS-2210-204200</t>
  </si>
  <si>
    <t>RRS-2210-204200 ROMMER 20/400/2000 радиатор стальной панельный боковое подключение Compact Modern</t>
  </si>
  <si>
    <t>RRS-2210-205040</t>
  </si>
  <si>
    <t>RRS-2210-205040 ROMMER 20/500/400 радиатор стальной панельный боковое подключение Compact Modern</t>
  </si>
  <si>
    <t>RRS-2210-205050</t>
  </si>
  <si>
    <t>RRS-2210-205050 ROMMER 20/500/500 радиатор стальной панельный боковое подключение Compact Modern</t>
  </si>
  <si>
    <t>RRS-2210-205060</t>
  </si>
  <si>
    <t>RRS-2210-205060 ROMMER 20/500/600 радиатор стальной панельный боковое подключение Compact Modern</t>
  </si>
  <si>
    <t>RRS-2210-205070</t>
  </si>
  <si>
    <t>RRS-2210-205070 ROMMER 20/500/700 радиатор стальной панельный боковое подключение Compact Modern</t>
  </si>
  <si>
    <t>RRS-2210-205080</t>
  </si>
  <si>
    <t>RRS-2210-205080 ROMMER 20/500/800 радиатор стальной панельный боковое подключение Compact Modern</t>
  </si>
  <si>
    <t>RRS-2210-205090</t>
  </si>
  <si>
    <t>RRS-2210-205090 ROMMER 20/500/900 радиатор стальной панельный боковое подключение Compact Modern</t>
  </si>
  <si>
    <t>RRS-2210-205100</t>
  </si>
  <si>
    <t>RRS-2210-205100 ROMMER 20/500/1000 радиатор стальной панельный боковое подключение Compact Modern</t>
  </si>
  <si>
    <t>RRS-2210-205110</t>
  </si>
  <si>
    <t>RRS-2210-205110 ROMMER 20/500/1100 радиатор стальной панельный боковое подключение Compact Modern</t>
  </si>
  <si>
    <t>RRS-2210-205120</t>
  </si>
  <si>
    <t>RRS-2210-205120 ROMMER 20/500/1200 радиатор стальной панельный боковое подключение Compact Modern</t>
  </si>
  <si>
    <t>RRS-2210-205130</t>
  </si>
  <si>
    <t>RRS-2210-205130 ROMMER 20/500/1300 радиатор стальной панельный боковое подключение Compact Modern</t>
  </si>
  <si>
    <t>RRS-2210-205140</t>
  </si>
  <si>
    <t>RRS-2210-205140 ROMMER 20/500/1400 радиатор стальной панельный боковое подключение Compact Modern</t>
  </si>
  <si>
    <t>RRS-2210-205150</t>
  </si>
  <si>
    <t>RRS-2210-205150 ROMMER 20/500/1500 радиатор стальной панельный боковое подключение Compact Modern</t>
  </si>
  <si>
    <t>RRS-2210-205160</t>
  </si>
  <si>
    <t>RRS-2210-205160 ROMMER 20/500/1600 радиатор стальной панельный боковое подключение Compact Modern</t>
  </si>
  <si>
    <t>RRS-2210-205170</t>
  </si>
  <si>
    <t>RRS-2210-205170 ROMMER 20/500/1700 радиатор стальной панельный боковое подключение Compact Modern</t>
  </si>
  <si>
    <t>RRS-2210-205180</t>
  </si>
  <si>
    <t>RRS-2210-205180 ROMMER 20/500/1800 радиатор стальной панельный боковое подключение Compact Modern</t>
  </si>
  <si>
    <t>RRS-2210-205190</t>
  </si>
  <si>
    <t>RRS-2210-205190 ROMMER 20/500/1900 радиатор стальной панельный боковое подключение Compact Modern</t>
  </si>
  <si>
    <t>RRS-2210-205200</t>
  </si>
  <si>
    <t>RRS-2210-205200 ROMMER 20/500/2000 радиатор стальной панельный боковое подключение Compact Modern</t>
  </si>
  <si>
    <t>RRS-2210-206040</t>
  </si>
  <si>
    <t>RRS-2210-206040 ROMMER 20/600/400 радиатор стальной панельный боковое подключение Compact Modern</t>
  </si>
  <si>
    <t>RRS-2210-206050</t>
  </si>
  <si>
    <t>RRS-2210-206050 ROMMER 20/600/500 радиатор стальной панельный боковое подключение Compact Modern</t>
  </si>
  <si>
    <t>RRS-2210-206060</t>
  </si>
  <si>
    <t>RRS-2210-206060 ROMMER 20/600/600 радиатор стальной панельный боковое подключение Compact Modern</t>
  </si>
  <si>
    <t>RRS-2210-206070</t>
  </si>
  <si>
    <t>RRS-2210-206070 ROMMER 20/600/700 радиатор стальной панельный боковое подключение Compact Modern</t>
  </si>
  <si>
    <t>RRS-2210-206080</t>
  </si>
  <si>
    <t>RRS-2210-206080 ROMMER 20/600/800 радиатор стальной панельный боковое подключение Compact Modern</t>
  </si>
  <si>
    <t>RRS-2210-206090</t>
  </si>
  <si>
    <t>RRS-2210-206090 ROMMER 20/600/900 радиатор стальной панельный боковое подключение Compact Modern</t>
  </si>
  <si>
    <t>RRS-2210-206100</t>
  </si>
  <si>
    <t>RRS-2210-206100 ROMMER 20/600/1000 радиатор стальной панельный боковое подключение Compact Modern</t>
  </si>
  <si>
    <t>RRS-2210-206110</t>
  </si>
  <si>
    <t>RRS-2210-206110 ROMMER 20/600/1100 радиатор стальной панельный боковое подключение Compact Modern</t>
  </si>
  <si>
    <t>RRS-2210-206120</t>
  </si>
  <si>
    <t>RRS-2210-206120 ROMMER 20/600/1200 радиатор стальной панельный боковое подключение Compact Modern</t>
  </si>
  <si>
    <t>RRS-2210-206130</t>
  </si>
  <si>
    <t>RRS-2210-206130 ROMMER 20/600/1300 радиатор стальной панельный боковое подключение Compact Modern</t>
  </si>
  <si>
    <t>RRS-2210-206140</t>
  </si>
  <si>
    <t>RRS-2210-206140 ROMMER 20/600/1400 радиатор стальной панельный боковое подключение Compact Modern</t>
  </si>
  <si>
    <t>RRS-2210-206150</t>
  </si>
  <si>
    <t>RRS-2210-206150 ROMMER 20/600/1500 радиатор стальной панельный боковое подключение Compact Modern</t>
  </si>
  <si>
    <t>RRS-2210-206160</t>
  </si>
  <si>
    <t>RRS-2210-206160 ROMMER 20/600/1600 радиатор стальной панельный боковое подключение Compact Modern</t>
  </si>
  <si>
    <t>RRS-2210-206170</t>
  </si>
  <si>
    <t>RRS-2210-206170 ROMMER 20/600/1700 радиатор стальной панельный боковое подключение Compact Modern</t>
  </si>
  <si>
    <t>RRS-2210-206180</t>
  </si>
  <si>
    <t>RRS-2210-206180 ROMMER 20/600/1800 радиатор стальной панельный боковое подключение Compact Modern</t>
  </si>
  <si>
    <t>RRS-2210-206190</t>
  </si>
  <si>
    <t>RRS-2210-206190 ROMMER 20/600/1900 радиатор стальной панельный боковое подключение Compact Modern</t>
  </si>
  <si>
    <t>RRS-2210-206200</t>
  </si>
  <si>
    <t>RRS-2210-206200 ROMMER 20/600/2000 радиатор стальной панельный боковое подключение Compact Modern</t>
  </si>
  <si>
    <t>RRS-2210-212060</t>
  </si>
  <si>
    <t>RRS-2210-212060 ROMMER 21/200/600 радиатор стальной панельный боковое подключение Compact Modern</t>
  </si>
  <si>
    <t>RRS-2210-212070</t>
  </si>
  <si>
    <t>RRS-2210-212070 ROMMER 21/200/700 радиатор стальной панельный боковое подключение Compact Modern</t>
  </si>
  <si>
    <t>RRS-2210-212080</t>
  </si>
  <si>
    <t>RRS-2210-212080 ROMMER 21/200/800 радиатор стальной панельный боковое подключение Compact Modern</t>
  </si>
  <si>
    <t>RRS-2210-212090</t>
  </si>
  <si>
    <t>RRS-2210-212090 ROMMER 21/200/900 радиатор стальной панельный боковое подключение Compact Modern</t>
  </si>
  <si>
    <t>RRS-2210-212100</t>
  </si>
  <si>
    <t>RRS-2210-212100 ROMMER 21/200/1000 радиатор стальной панельный боковое подключение Compact Modern</t>
  </si>
  <si>
    <t>RRS-2210-212110</t>
  </si>
  <si>
    <t>RRS-2210-212110 ROMMER 21/200/1100 радиатор стальной панельный боковое подключение Compact Modern</t>
  </si>
  <si>
    <t>RRS-2210-212120</t>
  </si>
  <si>
    <t>RRS-2210-212120 ROMMER 21/200/1200 радиатор стальной панельный боковое подключение Compact Modern</t>
  </si>
  <si>
    <t>RRS-2210-212130</t>
  </si>
  <si>
    <t>RRS-2210-212130 ROMMER 21/200/1300 радиатор стальной панельный боковое подключение Compact Modern</t>
  </si>
  <si>
    <t>RRS-2210-212140</t>
  </si>
  <si>
    <t>RRS-2210-212140 ROMMER 21/200/1400 радиатор стальной панельный боковое подключение Compact Modern</t>
  </si>
  <si>
    <t>RRS-2210-212150</t>
  </si>
  <si>
    <t>RRS-2210-212150 ROMMER 21/200/1500 радиатор стальной панельный боковое подключение Compact Modern</t>
  </si>
  <si>
    <t>RRS-2210-212160</t>
  </si>
  <si>
    <t>RRS-2210-212160 ROMMER 21/200/1600 радиатор стальной панельный боковое подключение Compact Modern</t>
  </si>
  <si>
    <t>RRS-2210-212170</t>
  </si>
  <si>
    <t>RRS-2210-212170 ROMMER 21/200/1700 радиатор стальной панельный боковое подключение Compact Modern</t>
  </si>
  <si>
    <t>RRS-2210-212180</t>
  </si>
  <si>
    <t>RRS-2210-212180 ROMMER 21/200/1800 радиатор стальной панельный боковое подключение Compact Modern</t>
  </si>
  <si>
    <t>RRS-2210-212190</t>
  </si>
  <si>
    <t>RRS-2210-212190 ROMMER 21/200/1900 радиатор стальной панельный боковое подключение Compact Modern</t>
  </si>
  <si>
    <t>RRS-2210-212200</t>
  </si>
  <si>
    <t>RRS-2210-212200 ROMMER 21/200/2000 радиатор стальной панельный боковое подключение Compact Modern</t>
  </si>
  <si>
    <t>RRS-2210-213040</t>
  </si>
  <si>
    <t>RRS-2210-213040 ROMMER 21/300/400 радиатор стальной панельный боковое подключение Compact Modern</t>
  </si>
  <si>
    <t>RRS-2210-213050</t>
  </si>
  <si>
    <t>RRS-2210-213050 ROMMER 21/300/500 радиатор стальной панельный боковое подключение Compact Modern</t>
  </si>
  <si>
    <t>RRS-2210-213060</t>
  </si>
  <si>
    <t>RRS-2210-213060 ROMMER 21/300/600 радиатор стальной панельный боковое подключение Compact Modern</t>
  </si>
  <si>
    <t>RRS-2210-213070</t>
  </si>
  <si>
    <t>RRS-2210-213070 ROMMER 21/300/700 радиатор стальной панельный боковое подключение Compact Modern</t>
  </si>
  <si>
    <t>RRS-2210-213080</t>
  </si>
  <si>
    <t>RRS-2210-213080 ROMMER 21/300/800 радиатор стальной панельный боковое подключение Compact Modern</t>
  </si>
  <si>
    <t>RRS-2210-213090</t>
  </si>
  <si>
    <t>RRS-2210-213090 ROMMER 21/300/900 радиатор стальной панельный боковое подключение Compact Modern</t>
  </si>
  <si>
    <t>RRS-2210-213100</t>
  </si>
  <si>
    <t>RRS-2210-213100 ROMMER 21/300/1000 радиатор стальной панельный боковое подключение Compact Modern</t>
  </si>
  <si>
    <t>RRS-2210-213110</t>
  </si>
  <si>
    <t>RRS-2210-213110 ROMMER 21/300/1100 радиатор стальной панельный боковое подключение Compact Modern</t>
  </si>
  <si>
    <t>RRS-2210-213120</t>
  </si>
  <si>
    <t>RRS-2210-213120 ROMMER 21/300/1200 радиатор стальной панельный боковое подключение Compact Modern</t>
  </si>
  <si>
    <t>RRS-2210-213130</t>
  </si>
  <si>
    <t>RRS-2210-213130 ROMMER 21/300/1300 радиатор стальной панельный боковое подключение Compact Modern</t>
  </si>
  <si>
    <t>RRS-2210-213140</t>
  </si>
  <si>
    <t>RRS-2210-213140 ROMMER 21/300/1400 радиатор стальной панельный боковое подключение Compact Modern</t>
  </si>
  <si>
    <t>RRS-2210-213150</t>
  </si>
  <si>
    <t>RRS-2210-213150 ROMMER 21/300/1500 радиатор стальной панельный боковое подключение Compact Modern</t>
  </si>
  <si>
    <t>RRS-2210-213160</t>
  </si>
  <si>
    <t>RRS-2210-213160 ROMMER 21/300/1600 радиатор стальной панельный боковое подключение Compact Modern</t>
  </si>
  <si>
    <t>RRS-2210-213170</t>
  </si>
  <si>
    <t>RRS-2210-213170 ROMMER 21/300/1700 радиатор стальной панельный боковое подключение Compact Modern</t>
  </si>
  <si>
    <t>RRS-2210-213180</t>
  </si>
  <si>
    <t>RRS-2210-213180 ROMMER 21/300/1800 радиатор стальной панельный боковое подключение Compact Modern</t>
  </si>
  <si>
    <t>RRS-2210-213190</t>
  </si>
  <si>
    <t>RRS-2210-213190 ROMMER 21/300/1900 радиатор стальной панельный боковое подключение Compact Modern</t>
  </si>
  <si>
    <t>RRS-2210-213200</t>
  </si>
  <si>
    <t>RRS-2210-213200 ROMMER 21/300/2000 радиатор стальной панельный боковое подключение Compact Modern</t>
  </si>
  <si>
    <t>RRS-2210-214040</t>
  </si>
  <si>
    <t>RRS-2210-214040 ROMMER 21/400/400 радиатор стальной панельный боковое подключение Compact Modern</t>
  </si>
  <si>
    <t>RRS-2210-214050</t>
  </si>
  <si>
    <t>RRS-2210-214050 ROMMER 21/400/500 радиатор стальной панельный боковое подключение Compact Modern</t>
  </si>
  <si>
    <t>RRS-2210-214060</t>
  </si>
  <si>
    <t>RRS-2210-214060 ROMMER 21/400/600 радиатор стальной панельный боковое подключение Compact Modern</t>
  </si>
  <si>
    <t>RRS-2210-214070</t>
  </si>
  <si>
    <t>RRS-2210-214070 ROMMER 21/400/700 радиатор стальной панельный боковое подключение Compact Modern</t>
  </si>
  <si>
    <t>RRS-2210-214080</t>
  </si>
  <si>
    <t>RRS-2210-214080 ROMMER 21/400/800 радиатор стальной панельный боковое подключение Compact Modern</t>
  </si>
  <si>
    <t>RRS-2210-214090</t>
  </si>
  <si>
    <t>RRS-2210-214090 ROMMER 21/400/900 радиатор стальной панельный боковое подключение Compact Modern</t>
  </si>
  <si>
    <t>RRS-2210-214100</t>
  </si>
  <si>
    <t>RRS-2210-214100 ROMMER 21/400/1000 радиатор стальной панельный боковое подключение Compact Modern</t>
  </si>
  <si>
    <t>RRS-2210-214110</t>
  </si>
  <si>
    <t>RRS-2210-214110 ROMMER 21/400/1100 радиатор стальной панельный боковое подключение Compact Modern</t>
  </si>
  <si>
    <t>RRS-2210-214120</t>
  </si>
  <si>
    <t>RRS-2210-214120 ROMMER 21/400/1200 радиатор стальной панельный боковое подключение Compact Modern</t>
  </si>
  <si>
    <t>RRS-2210-214130</t>
  </si>
  <si>
    <t>RRS-2210-214130 ROMMER 21/400/1300 радиатор стальной панельный боковое подключение Compact Modern</t>
  </si>
  <si>
    <t>RRS-2210-214140</t>
  </si>
  <si>
    <t>RRS-2210-214140 ROMMER 21/400/1400 радиатор стальной панельный боковое подключение Compact Modern</t>
  </si>
  <si>
    <t>RRS-2210-214150</t>
  </si>
  <si>
    <t>RRS-2210-214150 ROMMER 21/400/1500 радиатор стальной панельный боковое подключение Compact Modern</t>
  </si>
  <si>
    <t>RRS-2210-214160</t>
  </si>
  <si>
    <t>RRS-2210-214160 ROMMER 21/400/1600 радиатор стальной панельный боковое подключение Compact Modern</t>
  </si>
  <si>
    <t>RRS-2210-214170</t>
  </si>
  <si>
    <t>RRS-2210-214170 ROMMER 21/400/1700 радиатор стальной панельный боковое подключение Compact Modern</t>
  </si>
  <si>
    <t>RRS-2210-214180</t>
  </si>
  <si>
    <t>RRS-2210-214180 ROMMER 21/400/1800 радиатор стальной панельный боковое подключение Compact Modern</t>
  </si>
  <si>
    <t>RRS-2210-214190</t>
  </si>
  <si>
    <t>RRS-2210-214190 ROMMER 21/400/1900 радиатор стальной панельный боковое подключение Compact Modern</t>
  </si>
  <si>
    <t>RRS-2210-214200</t>
  </si>
  <si>
    <t>RRS-2210-214200 ROMMER 21/400/2000 радиатор стальной панельный боковое подключение Compact Modern</t>
  </si>
  <si>
    <t>RRS-2210-215040</t>
  </si>
  <si>
    <t>RRS-2210-215040 ROMMER 21/500/400 радиатор стальной панельный боковое подключение Compact Modern</t>
  </si>
  <si>
    <t>RRS-2210-215050</t>
  </si>
  <si>
    <t>RRS-2210-215050 ROMMER 21/500/500 радиатор стальной панельный боковое подключение Compact Modern</t>
  </si>
  <si>
    <t>RRS-2210-215060</t>
  </si>
  <si>
    <t>RRS-2210-215060 ROMMER 21/500/600 радиатор стальной панельный боковое подключение Compact Modern</t>
  </si>
  <si>
    <t>RRS-2210-215070</t>
  </si>
  <si>
    <t>RRS-2210-215070 ROMMER 21/500/700 радиатор стальной панельный боковое подключение Compact Modern</t>
  </si>
  <si>
    <t>RRS-2210-215080</t>
  </si>
  <si>
    <t>RRS-2210-215080 ROMMER 21/500/800 радиатор стальной панельный боковое подключение Compact Modern</t>
  </si>
  <si>
    <t>RRS-2210-215090</t>
  </si>
  <si>
    <t>RRS-2210-215090 ROMMER 21/500/900 радиатор стальной панельный боковое подключение Compact Modern</t>
  </si>
  <si>
    <t>RRS-2210-215100</t>
  </si>
  <si>
    <t>RRS-2210-215100 ROMMER 21/500/1000 радиатор стальной панельный боковое подключение Compact Modern</t>
  </si>
  <si>
    <t>RRS-2210-215110</t>
  </si>
  <si>
    <t>RRS-2210-215110 ROMMER 21/500/1100 радиатор стальной панельный боковое подключение Compact Modern</t>
  </si>
  <si>
    <t>RRS-2210-215120</t>
  </si>
  <si>
    <t>RRS-2210-215120 ROMMER 21/500/1200 радиатор стальной панельный боковое подключение Compact Modern</t>
  </si>
  <si>
    <t>RRS-2210-215130</t>
  </si>
  <si>
    <t>RRS-2210-215130 ROMMER 21/500/1300 радиатор стальной панельный боковое подключение Compact Modern</t>
  </si>
  <si>
    <t>RRS-2210-215140</t>
  </si>
  <si>
    <t>RRS-2210-215140 ROMMER 21/500/1400 радиатор стальной панельный боковое подключение Compact Modern</t>
  </si>
  <si>
    <t>RRS-2210-215150</t>
  </si>
  <si>
    <t>RRS-2210-215150 ROMMER 21/500/1500 радиатор стальной панельный боковое подключение Compact Modern</t>
  </si>
  <si>
    <t>RRS-2210-215160</t>
  </si>
  <si>
    <t>RRS-2210-215160 ROMMER 21/500/1600 радиатор стальной панельный боковое подключение Compact Modern</t>
  </si>
  <si>
    <t>RRS-2210-215170</t>
  </si>
  <si>
    <t>RRS-2210-215170 ROMMER 21/500/1700 радиатор стальной панельный боковое подключение Compact Modern</t>
  </si>
  <si>
    <t>RRS-2210-215180</t>
  </si>
  <si>
    <t>RRS-2210-215180 ROMMER 21/500/1800 радиатор стальной панельный боковое подключение Compact Modern</t>
  </si>
  <si>
    <t>RRS-2210-215190</t>
  </si>
  <si>
    <t>RRS-2210-215190 ROMMER 21/500/1900 радиатор стальной панельный боковое подключение Compact Modern</t>
  </si>
  <si>
    <t>RRS-2210-215200</t>
  </si>
  <si>
    <t>RRS-2210-215200 ROMMER 21/500/2000 радиатор стальной панельный боковое подключение Compact Modern</t>
  </si>
  <si>
    <t>RRS-2210-216040</t>
  </si>
  <si>
    <t>RRS-2210-216040 ROMMER 21/600/400 радиатор стальной панельный боковое подключение Compact Modern</t>
  </si>
  <si>
    <t>RRS-2210-216050</t>
  </si>
  <si>
    <t>RRS-2210-216050 ROMMER 21/600/500 радиатор стальной панельный боковое подключение Compact Modern</t>
  </si>
  <si>
    <t>RRS-2210-216060</t>
  </si>
  <si>
    <t>RRS-2210-216060 ROMMER 21/600/600 радиатор стальной панельный боковое подключение Compact Modern</t>
  </si>
  <si>
    <t>RRS-2210-216070</t>
  </si>
  <si>
    <t>RRS-2210-216070 ROMMER 21/600/700 радиатор стальной панельный боковое подключение Compact Modern</t>
  </si>
  <si>
    <t>RRS-2210-216080</t>
  </si>
  <si>
    <t>RRS-2210-216080 ROMMER 21/600/800 радиатор стальной панельный боковое подключение Compact Modern</t>
  </si>
  <si>
    <t>RRS-2210-216090</t>
  </si>
  <si>
    <t>RRS-2210-216090 ROMMER 21/600/900 радиатор стальной панельный боковое подключение Compact Modern</t>
  </si>
  <si>
    <t>RRS-2210-216100</t>
  </si>
  <si>
    <t>RRS-2210-216100 ROMMER 21/600/1000 радиатор стальной панельный боковое подключение Compact Modern</t>
  </si>
  <si>
    <t>RRS-2210-216110</t>
  </si>
  <si>
    <t>RRS-2210-216110 ROMMER 21/600/1100 радиатор стальной панельный боковое подключение Compact Modern</t>
  </si>
  <si>
    <t>RRS-2210-216120</t>
  </si>
  <si>
    <t>RRS-2210-216120 ROMMER 21/600/1200 радиатор стальной панельный боковое подключение Compact Modern</t>
  </si>
  <si>
    <t>RRS-2210-216130</t>
  </si>
  <si>
    <t>RRS-2210-216130 ROMMER 21/600/1300 радиатор стальной панельный боковое подключение Compact Modern</t>
  </si>
  <si>
    <t>RRS-2210-216140</t>
  </si>
  <si>
    <t>RRS-2210-216140 ROMMER 21/600/1400 радиатор стальной панельный боковое подключение Compact Modern</t>
  </si>
  <si>
    <t>RRS-2210-216150</t>
  </si>
  <si>
    <t>RRS-2210-216150 ROMMER 21/600/1500 радиатор стальной панельный боковое подключение Compact Modern</t>
  </si>
  <si>
    <t>RRS-2210-216160</t>
  </si>
  <si>
    <t>RRS-2210-216160 ROMMER 21/600/1600 радиатор стальной панельный боковое подключение Compact Modern</t>
  </si>
  <si>
    <t>RRS-2210-216170</t>
  </si>
  <si>
    <t>RRS-2210-216170 ROMMER 21/600/1700 радиатор стальной панельный боковое подключение Compact Modern</t>
  </si>
  <si>
    <t>RRS-2210-216180</t>
  </si>
  <si>
    <t>RRS-2210-216180 ROMMER 21/600/1800 радиатор стальной панельный боковое подключение Compact Modern</t>
  </si>
  <si>
    <t>RRS-2210-216190</t>
  </si>
  <si>
    <t>RRS-2210-216190 ROMMER 21/600/1900 радиатор стальной панельный боковое подключение Compact Modern</t>
  </si>
  <si>
    <t>RRS-2210-216200</t>
  </si>
  <si>
    <t>RRS-2210-216200 ROMMER 21/600/2000 радиатор стальной панельный боковое подключение Compact Modern</t>
  </si>
  <si>
    <t>RRS-2210-222060</t>
  </si>
  <si>
    <t>RRS-2210-222060 ROMMER 22/200/600 радиатор стальной панельный боковое подключение Compact Modern</t>
  </si>
  <si>
    <t>RRS-2210-222070</t>
  </si>
  <si>
    <t>RRS-2210-222070 ROMMER 22/200/700 радиатор стальной панельный боковое подключение Compact Modern</t>
  </si>
  <si>
    <t>RRS-2210-222080</t>
  </si>
  <si>
    <t>RRS-2210-222080 ROMMER 22/200/800 радиатор стальной панельный боковое подключение Compact Modern</t>
  </si>
  <si>
    <t>RRS-2210-222090</t>
  </si>
  <si>
    <t>RRS-2210-222090 ROMMER 22/200/900 радиатор стальной панельный боковое подключение Compact Modern</t>
  </si>
  <si>
    <t>RRS-2210-222100</t>
  </si>
  <si>
    <t>RRS-2210-222100 ROMMER 22/200/1000 радиатор стальной панельный боковое подключение Compact Modern</t>
  </si>
  <si>
    <t>RRS-2210-222110</t>
  </si>
  <si>
    <t>RRS-2210-222110 ROMMER 22/200/1100 радиатор стальной панельный боковое подключение Compact Modern</t>
  </si>
  <si>
    <t>RRS-2210-222120</t>
  </si>
  <si>
    <t>RRS-2210-222120 ROMMER 22/200/1200 радиатор стальной панельный боковое подключение Compact Modern</t>
  </si>
  <si>
    <t>RRS-2210-222130</t>
  </si>
  <si>
    <t>RRS-2210-222130 ROMMER 22/200/1300 радиатор стальной панельный боковое подключение Compact Modern</t>
  </si>
  <si>
    <t>RRS-2210-222140</t>
  </si>
  <si>
    <t>RRS-2210-222140 ROMMER 22/200/1400 радиатор стальной панельный боковое подключение Compact Modern</t>
  </si>
  <si>
    <t>RRS-2210-222150</t>
  </si>
  <si>
    <t>RRS-2210-222150 ROMMER 22/200/1500 радиатор стальной панельный боковое подключение Compact Modern</t>
  </si>
  <si>
    <t>RRS-2210-222160</t>
  </si>
  <si>
    <t>RRS-2210-222160 ROMMER 22/200/1600 радиатор стальной панельный боковое подключение Compact Modern</t>
  </si>
  <si>
    <t>RRS-2210-222170</t>
  </si>
  <si>
    <t>RRS-2210-222170 ROMMER 22/200/1700 радиатор стальной панельный боковое подключение Compact Modern</t>
  </si>
  <si>
    <t>RRS-2210-222180</t>
  </si>
  <si>
    <t>RRS-2210-222180 ROMMER 22/200/1800 радиатор стальной панельный боковое подключение Compact Modern</t>
  </si>
  <si>
    <t>RRS-2210-222190</t>
  </si>
  <si>
    <t>RRS-2210-222190 ROMMER 22/200/1900 радиатор стальной панельный боковое подключение Compact Modern</t>
  </si>
  <si>
    <t>RRS-2210-222200</t>
  </si>
  <si>
    <t>RRS-2210-222200 ROMMER 22/200/2000 радиатор стальной панельный боковое подключение Compact Modern</t>
  </si>
  <si>
    <t>RRS-2210-223040</t>
  </si>
  <si>
    <t>RRS-2210-223040 ROMMER 22/300/400 радиатор стальной панельный боковое подключение Compact Modern</t>
  </si>
  <si>
    <t>RRS-2210-223050</t>
  </si>
  <si>
    <t>RRS-2210-223050 ROMMER 22/300/500 радиатор стальной панельный боковое подключение Compact Modern</t>
  </si>
  <si>
    <t>RRS-2210-223060</t>
  </si>
  <si>
    <t>RRS-2210-223060 ROMMER 22/300/600 радиатор стальной панельный боковое подключение Compact Modern</t>
  </si>
  <si>
    <t>RRS-2210-223070</t>
  </si>
  <si>
    <t>RRS-2210-223070 ROMMER 22/300/700 радиатор стальной панельный боковое подключение Compact Modern</t>
  </si>
  <si>
    <t>RRS-2210-223080</t>
  </si>
  <si>
    <t>RRS-2210-223080 ROMMER 22/300/800 радиатор стальной панельный боковое подключение Compact Modern</t>
  </si>
  <si>
    <t>RRS-2210-223090</t>
  </si>
  <si>
    <t>RRS-2210-223090 ROMMER 22/300/900 радиатор стальной панельный боковое подключение Compact Modern</t>
  </si>
  <si>
    <t>RRS-2210-223100</t>
  </si>
  <si>
    <t>RRS-2210-223100 ROMMER 22/300/1000 радиатор стальной панельный боковое подключение Compact Modern</t>
  </si>
  <si>
    <t>RRS-2210-223110</t>
  </si>
  <si>
    <t>RRS-2210-223110 ROMMER 22/300/1100 радиатор стальной панельный боковое подключение Compact Modern</t>
  </si>
  <si>
    <t>RRS-2210-223120</t>
  </si>
  <si>
    <t>RRS-2210-223120 ROMMER 22/300/1200 радиатор стальной панельный боковое подключение Compact Modern</t>
  </si>
  <si>
    <t>RRS-2210-223130</t>
  </si>
  <si>
    <t>RRS-2210-223130 ROMMER 22/300/1300 радиатор стальной панельный боковое подключение Compact Modern</t>
  </si>
  <si>
    <t>RRS-2210-223140</t>
  </si>
  <si>
    <t>RRS-2210-223140 ROMMER 22/300/1400 радиатор стальной панельный боковое подключение Compact Modern</t>
  </si>
  <si>
    <t>RRS-2210-223150</t>
  </si>
  <si>
    <t>RRS-2210-223150 ROMMER 22/300/1500 радиатор стальной панельный боковое подключение Compact Modern</t>
  </si>
  <si>
    <t>RRS-2210-223160</t>
  </si>
  <si>
    <t>RRS-2210-223160 ROMMER 22/300/1600 радиатор стальной панельный боковое подключение Compact Modern</t>
  </si>
  <si>
    <t>RRS-2210-223170</t>
  </si>
  <si>
    <t>RRS-2210-223170 ROMMER 22/300/1700 радиатор стальной панельный боковое подключение Compact Modern</t>
  </si>
  <si>
    <t>RRS-2210-223180</t>
  </si>
  <si>
    <t>RRS-2210-223180 ROMMER 22/300/1800 радиатор стальной панельный боковое подключение Compact Modern</t>
  </si>
  <si>
    <t>RRS-2210-223190</t>
  </si>
  <si>
    <t>RRS-2210-223190 ROMMER 22/300/1900 радиатор стальной панельный боковое подключение Compact Modern</t>
  </si>
  <si>
    <t>RRS-2210-223200</t>
  </si>
  <si>
    <t>RRS-2210-223200 ROMMER 22/300/2000 радиатор стальной панельный боковое подключение Compact Modern</t>
  </si>
  <si>
    <t>RRS-2210-224040</t>
  </si>
  <si>
    <t>RRS-2210-224040 ROMMER 22/400/400 радиатор стальной панельный боковое подключение Compact Modern</t>
  </si>
  <si>
    <t>RRS-2210-224050</t>
  </si>
  <si>
    <t>RRS-2210-224050 ROMMER 22/400/500 радиатор стальной панельный боковое подключение Compact Modern</t>
  </si>
  <si>
    <t>RRS-2210-224060</t>
  </si>
  <si>
    <t>RRS-2210-224060 ROMMER 22/400/600 радиатор стальной панельный боковое подключение Compact Modern</t>
  </si>
  <si>
    <t>RRS-2210-224070</t>
  </si>
  <si>
    <t>RRS-2210-224070 ROMMER 22/400/700 радиатор стальной панельный боковое подключение Compact Modern</t>
  </si>
  <si>
    <t>RRS-2210-224080</t>
  </si>
  <si>
    <t>RRS-2210-224080 ROMMER 22/400/800 радиатор стальной панельный боковое подключение Compact Modern</t>
  </si>
  <si>
    <t>RRS-2210-224090</t>
  </si>
  <si>
    <t>RRS-2210-224090 ROMMER 22/400/900 радиатор стальной панельный боковое подключение Compact Modern</t>
  </si>
  <si>
    <t>RRS-2210-224100</t>
  </si>
  <si>
    <t>RRS-2210-224100 ROMMER 22/400/1000 радиатор стальной панельный боковое подключение Compact Modern</t>
  </si>
  <si>
    <t>RRS-2210-224110</t>
  </si>
  <si>
    <t>RRS-2210-224110 ROMMER 22/400/1100 радиатор стальной панельный боковое подключение Compact Modern</t>
  </si>
  <si>
    <t>RRS-2210-224120</t>
  </si>
  <si>
    <t>RRS-2210-224120 ROMMER 22/400/1200 радиатор стальной панельный боковое подключение Compact Modern</t>
  </si>
  <si>
    <t>RRS-2210-224130</t>
  </si>
  <si>
    <t>RRS-2210-224130 ROMMER 22/400/1300 радиатор стальной панельный боковое подключение Compact Modern</t>
  </si>
  <si>
    <t>RRS-2210-224140</t>
  </si>
  <si>
    <t>RRS-2210-224140 ROMMER 22/400/1400 радиатор стальной панельный боковое подключение Compact Modern</t>
  </si>
  <si>
    <t>RRS-2210-224150</t>
  </si>
  <si>
    <t>RRS-2210-224150 ROMMER 22/400/1500 радиатор стальной панельный боковое подключение Compact Modern</t>
  </si>
  <si>
    <t>RRS-2210-224160</t>
  </si>
  <si>
    <t>RRS-2210-224160 ROMMER 22/400/1600 радиатор стальной панельный боковое подключение Compact Modern</t>
  </si>
  <si>
    <t>RRS-2210-224170</t>
  </si>
  <si>
    <t>RRS-2210-224170 ROMMER 22/400/1700 радиатор стальной панельный боковое подключение Compact Modern</t>
  </si>
  <si>
    <t>RRS-2210-224180</t>
  </si>
  <si>
    <t>RRS-2210-224180 ROMMER 22/400/1800 радиатор стальной панельный боковое подключение Compact Modern</t>
  </si>
  <si>
    <t>RRS-2210-224190</t>
  </si>
  <si>
    <t>RRS-2210-224190 ROMMER 22/400/1900 радиатор стальной панельный боковое подключение Compact Modern</t>
  </si>
  <si>
    <t>RRS-2210-224200</t>
  </si>
  <si>
    <t>RRS-2210-224200 ROMMER 22/400/2000 радиатор стальной панельный боковое подключение Compact Modern</t>
  </si>
  <si>
    <t>RRS-2210-225040</t>
  </si>
  <si>
    <t>RRS-2210-225040 ROMMER 22/500/400 радиатор стальной панельный боковое подключение Compact Modern</t>
  </si>
  <si>
    <t>RRS-2210-225050</t>
  </si>
  <si>
    <t>RRS-2210-225050 ROMMER 22/500/500 радиатор стальной панельный боковое подключение Compact Modern</t>
  </si>
  <si>
    <t>RRS-2210-225060</t>
  </si>
  <si>
    <t>RRS-2210-225060 ROMMER 22/500/600 радиатор стальной панельный боковое подключение Compact Modern</t>
  </si>
  <si>
    <t>RRS-2210-225070</t>
  </si>
  <si>
    <t>RRS-2210-225070 ROMMER 22/500/700 радиатор стальной панельный боковое подключение Compact Modern</t>
  </si>
  <si>
    <t>RRS-2210-225080</t>
  </si>
  <si>
    <t>RRS-2210-225080 ROMMER 22/500/800 радиатор стальной панельный боковое подключение Compact Modern</t>
  </si>
  <si>
    <t>RRS-2210-225090</t>
  </si>
  <si>
    <t>RRS-2210-225090 ROMMER 22/500/900 радиатор стальной панельный боковое подключение Compact Modern</t>
  </si>
  <si>
    <t>RRS-2210-225100</t>
  </si>
  <si>
    <t>RRS-2210-225100 ROMMER 22/500/1000 радиатор стальной панельный боковое подключение Compact Modern</t>
  </si>
  <si>
    <t>RRS-2210-225110</t>
  </si>
  <si>
    <t>RRS-2210-225110 ROMMER 22/500/1100 радиатор стальной панельный боковое подключение Compact Modern</t>
  </si>
  <si>
    <t>RRS-2210-225120</t>
  </si>
  <si>
    <t>RRS-2210-225120 ROMMER 22/500/1200 радиатор стальной панельный боковое подключение Compact Modern</t>
  </si>
  <si>
    <t>RRS-2210-225130</t>
  </si>
  <si>
    <t>RRS-2210-225130 ROMMER 22/500/1300 радиатор стальной панельный боковое подключение Compact Modern</t>
  </si>
  <si>
    <t>RRS-2210-225140</t>
  </si>
  <si>
    <t>RRS-2210-225140 ROMMER 22/500/1400 радиатор стальной панельный боковое подключение Compact Modern</t>
  </si>
  <si>
    <t>RRS-2210-225150</t>
  </si>
  <si>
    <t>RRS-2210-225150 ROMMER 22/500/1500 радиатор стальной панельный боковое подключение Compact Modern</t>
  </si>
  <si>
    <t>RRS-2210-225160</t>
  </si>
  <si>
    <t>RRS-2210-225160 ROMMER 22/500/1600 радиатор стальной панельный боковое подключение Compact Modern</t>
  </si>
  <si>
    <t>RRS-2210-225170</t>
  </si>
  <si>
    <t>RRS-2210-225170 ROMMER 22/500/1700 радиатор стальной панельный боковое подключение Compact Modern</t>
  </si>
  <si>
    <t>RRS-2210-225180</t>
  </si>
  <si>
    <t>RRS-2210-225180 ROMMER 22/500/1800 радиатор стальной панельный боковое подключение Compact Modern</t>
  </si>
  <si>
    <t>RRS-2210-225190</t>
  </si>
  <si>
    <t>RRS-2210-225190 ROMMER 22/500/1900 радиатор стальной панельный боковое подключение Compact Modern</t>
  </si>
  <si>
    <t>RRS-2210-225200</t>
  </si>
  <si>
    <t>RRS-2210-225200 ROMMER 22/500/2000 радиатор стальной панельный боковое подключение Compact Modern</t>
  </si>
  <si>
    <t>RRS-2210-226040</t>
  </si>
  <si>
    <t>RRS-2210-226040 ROMMER 22/600/400 радиатор стальной панельный боковое подключение Compact Modern</t>
  </si>
  <si>
    <t>RRS-2210-226050</t>
  </si>
  <si>
    <t>RRS-2210-226050 ROMMER 22/600/500 радиатор стальной панельный боковое подключение Compact Modern</t>
  </si>
  <si>
    <t>RRS-2210-226060</t>
  </si>
  <si>
    <t>RRS-2210-226060 ROMMER 22/600/600 радиатор стальной панельный боковое подключение Compact Modern</t>
  </si>
  <si>
    <t>RRS-2210-226070</t>
  </si>
  <si>
    <t>RRS-2210-226070 ROMMER 22/600/700 радиатор стальной панельный боковое подключение Compact Modern</t>
  </si>
  <si>
    <t>RRS-2210-226080</t>
  </si>
  <si>
    <t>RRS-2210-226080 ROMMER 22/600/800 радиатор стальной панельный боковое подключение Compact Modern</t>
  </si>
  <si>
    <t>RRS-2210-226090</t>
  </si>
  <si>
    <t>RRS-2210-226090 ROMMER 22/600/900 радиатор стальной панельный боковое подключение Compact Modern</t>
  </si>
  <si>
    <t>RRS-2210-226100</t>
  </si>
  <si>
    <t>RRS-2210-226100 ROMMER 22/600/1000 радиатор стальной панельный боковое подключение Compact Modern</t>
  </si>
  <si>
    <t>RRS-2210-226110</t>
  </si>
  <si>
    <t>RRS-2210-226110 ROMMER 22/600/1100 радиатор стальной панельный боковое подключение Compact Modern</t>
  </si>
  <si>
    <t>RRS-2210-226120</t>
  </si>
  <si>
    <t>RRS-2210-226120 ROMMER 22/600/1200 радиатор стальной панельный боковое подключение Compact Modern</t>
  </si>
  <si>
    <t>RRS-2210-226130</t>
  </si>
  <si>
    <t>RRS-2210-226130 ROMMER 22/600/1300 радиатор стальной панельный боковое подключение Compact Modern</t>
  </si>
  <si>
    <t>RRS-2210-226140</t>
  </si>
  <si>
    <t>RRS-2210-226140 ROMMER 22/600/1400 радиатор стальной панельный боковое подключение Compact Modern</t>
  </si>
  <si>
    <t>RRS-2210-226150</t>
  </si>
  <si>
    <t>RRS-2210-226150 ROMMER 22/600/1500 радиатор стальной панельный боковое подключение Compact Modern</t>
  </si>
  <si>
    <t>RRS-2210-226160</t>
  </si>
  <si>
    <t>RRS-2210-226160 ROMMER 22/600/1600 радиатор стальной панельный боковое подключение Compact Modern</t>
  </si>
  <si>
    <t>RRS-2210-226170</t>
  </si>
  <si>
    <t>RRS-2210-226170 ROMMER 22/600/1700 радиатор стальной панельный боковое подключение Compact Modern</t>
  </si>
  <si>
    <t>RRS-2210-226180</t>
  </si>
  <si>
    <t>RRS-2210-226180 ROMMER 22/600/1800 радиатор стальной панельный боковое подключение Compact Modern</t>
  </si>
  <si>
    <t>RRS-2210-226190</t>
  </si>
  <si>
    <t>RRS-2210-226190 ROMMER 22/600/1900 радиатор стальной панельный боковое подключение Compact Modern</t>
  </si>
  <si>
    <t>RRS-2210-226200</t>
  </si>
  <si>
    <t>RRS-2210-226200 ROMMER 22/600/2000 радиатор стальной панельный боковое подключение Compact Modern</t>
  </si>
  <si>
    <t>RRS-2210-303040</t>
  </si>
  <si>
    <t>RRS-2210-303040 ROMMER 30/300/400 радиатор стальной панельный боковое подключение Compact Modern</t>
  </si>
  <si>
    <t>RRS-2210-303050</t>
  </si>
  <si>
    <t>RRS-2210-303050 ROMMER 30/300/500 радиатор стальной панельный боковое подключение Compact Modern</t>
  </si>
  <si>
    <t>RRS-2210-303060</t>
  </si>
  <si>
    <t>RRS-2210-303060 ROMMER 30/300/600 радиатор стальной панельный боковое подключение Compact Modern</t>
  </si>
  <si>
    <t>RRS-2210-303070</t>
  </si>
  <si>
    <t>RRS-2210-303070 ROMMER 30/300/700 радиатор стальной панельный боковое подключение Compact Modern</t>
  </si>
  <si>
    <t>RRS-2210-303080</t>
  </si>
  <si>
    <t>RRS-2210-303080 ROMMER 30/300/800 радиатор стальной панельный боковое подключение Compact Modern</t>
  </si>
  <si>
    <t>RRS-2210-303090</t>
  </si>
  <si>
    <t>RRS-2210-303090 ROMMER 30/300/900 радиатор стальной панельный боковое подключение Compact Modern</t>
  </si>
  <si>
    <t>RRS-2210-303100</t>
  </si>
  <si>
    <t>RRS-2210-303100 ROMMER 30/300/1000 радиатор стальной панельный боковое подключение Compact Modern</t>
  </si>
  <si>
    <t>RRS-2210-303110</t>
  </si>
  <si>
    <t>RRS-2210-303110 ROMMER 30/300/1100 радиатор стальной панельный боковое подключение Compact Modern</t>
  </si>
  <si>
    <t>RRS-2210-303120</t>
  </si>
  <si>
    <t>RRS-2210-303120 ROMMER 30/300/1200 радиатор стальной панельный боковое подключение Compact Modern</t>
  </si>
  <si>
    <t>RRS-2210-303130</t>
  </si>
  <si>
    <t>RRS-2210-303130 ROMMER 30/300/1300 радиатор стальной панельный боковое подключение Compact Modern</t>
  </si>
  <si>
    <t>RRS-2210-303140</t>
  </si>
  <si>
    <t>RRS-2210-303140 ROMMER 30/300/1400 радиатор стальной панельный боковое подключение Compact Modern</t>
  </si>
  <si>
    <t>RRS-2210-303150</t>
  </si>
  <si>
    <t>RRS-2210-303150 ROMMER 30/300/1500 радиатор стальной панельный боковое подключение Compact Modern</t>
  </si>
  <si>
    <t>RRS-2210-303160</t>
  </si>
  <si>
    <t>RRS-2210-303160 ROMMER 30/300/1600 радиатор стальной панельный боковое подключение Compact Modern</t>
  </si>
  <si>
    <t>RRS-2210-303170</t>
  </si>
  <si>
    <t>RRS-2210-303170 ROMMER 30/300/1700 радиатор стальной панельный боковое подключение Compact Modern</t>
  </si>
  <si>
    <t>RRS-2210-303180</t>
  </si>
  <si>
    <t>RRS-2210-303180 ROMMER 30/300/1800 радиатор стальной панельный боковое подключение Compact Modern</t>
  </si>
  <si>
    <t>RRS-2210-303190</t>
  </si>
  <si>
    <t>RRS-2210-303190 ROMMER 30/300/1900 радиатор стальной панельный боковое подключение Compact Modern</t>
  </si>
  <si>
    <t>RRS-2210-303200</t>
  </si>
  <si>
    <t>RRS-2210-303200 ROMMER 30/300/2000 радиатор стальной панельный боковое подключение Compact Modern</t>
  </si>
  <si>
    <t>RRS-2210-304040</t>
  </si>
  <si>
    <t>RRS-2210-304040 ROMMER 30/400/400 радиатор стальной панельный боковое подключение Compact Modern</t>
  </si>
  <si>
    <t>RRS-2210-304050</t>
  </si>
  <si>
    <t>RRS-2210-304050 ROMMER 30/400/500 радиатор стальной панельный боковое подключение Compact Modern</t>
  </si>
  <si>
    <t>RRS-2210-304060</t>
  </si>
  <si>
    <t>RRS-2210-304060 ROMMER 30/400/600 радиатор стальной панельный боковое подключение Compact Modern</t>
  </si>
  <si>
    <t>RRS-2210-304070</t>
  </si>
  <si>
    <t>RRS-2210-304070 ROMMER 30/400/700 радиатор стальной панельный боковое подключение Compact Modern</t>
  </si>
  <si>
    <t>RRS-2210-304080</t>
  </si>
  <si>
    <t>RRS-2210-304080 ROMMER 30/400/800 радиатор стальной панельный боковое подключение Compact Modern</t>
  </si>
  <si>
    <t>RRS-2210-304090</t>
  </si>
  <si>
    <t>RRS-2210-304090 ROMMER 30/400/900 радиатор стальной панельный боковое подключение Compact Modern</t>
  </si>
  <si>
    <t>RRS-2210-304100</t>
  </si>
  <si>
    <t>RRS-2210-304100 ROMMER 30/400/1000 радиатор стальной панельный боковое подключение Compact Modern</t>
  </si>
  <si>
    <t>RRS-2210-304110</t>
  </si>
  <si>
    <t>RRS-2210-304110 ROMMER 30/400/1100 радиатор стальной панельный боковое подключение Compact Modern</t>
  </si>
  <si>
    <t>RRS-2210-304120</t>
  </si>
  <si>
    <t>RRS-2210-304120 ROMMER 30/400/1200 радиатор стальной панельный боковое подключение Compact Modern</t>
  </si>
  <si>
    <t>RRS-2210-304130</t>
  </si>
  <si>
    <t>RRS-2210-304130 ROMMER 30/400/1300 радиатор стальной панельный боковое подключение Compact Modern</t>
  </si>
  <si>
    <t>RRS-2210-304140</t>
  </si>
  <si>
    <t>RRS-2210-304140 ROMMER 30/400/1400 радиатор стальной панельный боковое подключение Compact Modern</t>
  </si>
  <si>
    <t>RRS-2210-304150</t>
  </si>
  <si>
    <t>RRS-2210-304150 ROMMER 30/400/1500 радиатор стальной панельный боковое подключение Compact Modern</t>
  </si>
  <si>
    <t>RRS-2210-304160</t>
  </si>
  <si>
    <t>RRS-2210-304160 ROMMER 30/400/1600 радиатор стальной панельный боковое подключение Compact Modern</t>
  </si>
  <si>
    <t>RRS-2210-304170</t>
  </si>
  <si>
    <t>RRS-2210-304170 ROMMER 30/400/1700 радиатор стальной панельный боковое подключение Compact Modern</t>
  </si>
  <si>
    <t>RRS-2210-304180</t>
  </si>
  <si>
    <t>RRS-2210-304180 ROMMER 30/400/1800 радиатор стальной панельный боковое подключение Compact Modern</t>
  </si>
  <si>
    <t>RRS-2210-304190</t>
  </si>
  <si>
    <t>RRS-2210-304190 ROMMER 30/400/1900 радиатор стальной панельный боковое подключение Compact Modern</t>
  </si>
  <si>
    <t>RRS-2210-304200</t>
  </si>
  <si>
    <t>RRS-2210-304200 ROMMER 30/400/2000 радиатор стальной панельный боковое подключение Compact Modern</t>
  </si>
  <si>
    <t>RRS-2210-305040</t>
  </si>
  <si>
    <t>RRS-2210-305040 ROMMER 30/500/400 радиатор стальной панельный боковое подключение Compact Modern</t>
  </si>
  <si>
    <t>RRS-2210-305050</t>
  </si>
  <si>
    <t>RRS-2210-305050 ROMMER 30/500/500 радиатор стальной панельный боковое подключение Compact Modern</t>
  </si>
  <si>
    <t>RRS-2210-305060</t>
  </si>
  <si>
    <t>RRS-2210-305060 ROMMER 30/500/600 радиатор стальной панельный боковое подключение Compact Modern</t>
  </si>
  <si>
    <t>RRS-2210-305070</t>
  </si>
  <si>
    <t>RRS-2210-305070 ROMMER 30/500/700 радиатор стальной панельный боковое подключение Compact Modern</t>
  </si>
  <si>
    <t>RRS-2210-305080</t>
  </si>
  <si>
    <t>RRS-2210-305080 ROMMER 30/500/800 радиатор стальной панельный боковое подключение Compact Modern</t>
  </si>
  <si>
    <t>RRS-2210-305090</t>
  </si>
  <si>
    <t>RRS-2210-305090 ROMMER 30/500/900 радиатор стальной панельный боковое подключение Compact Modern</t>
  </si>
  <si>
    <t>RRS-2210-305100</t>
  </si>
  <si>
    <t>RRS-2210-305100 ROMMER 30/500/1000 радиатор стальной панельный боковое подключение Compact Modern</t>
  </si>
  <si>
    <t>RRS-2210-305110</t>
  </si>
  <si>
    <t>RRS-2210-305110 ROMMER 30/500/1100 радиатор стальной панельный боковое подключение Compact Modern</t>
  </si>
  <si>
    <t>RRS-2210-305120</t>
  </si>
  <si>
    <t>RRS-2210-305120 ROMMER 30/500/1200 радиатор стальной панельный боковое подключение Compact Modern</t>
  </si>
  <si>
    <t>RRS-2210-305130</t>
  </si>
  <si>
    <t>RRS-2210-305130 ROMMER 30/500/1300 радиатор стальной панельный боковое подключение Compact Modern</t>
  </si>
  <si>
    <t>RRS-2210-305140</t>
  </si>
  <si>
    <t>RRS-2210-305140 ROMMER 30/500/1400 радиатор стальной панельный боковое подключение Compact Modern</t>
  </si>
  <si>
    <t>RRS-2210-305150</t>
  </si>
  <si>
    <t>RRS-2210-305150 ROMMER 30/500/1500 радиатор стальной панельный боковое подключение Compact Modern</t>
  </si>
  <si>
    <t>RRS-2210-305160</t>
  </si>
  <si>
    <t>RRS-2210-305160 ROMMER 30/500/1600 радиатор стальной панельный боковое подключение Compact Modern</t>
  </si>
  <si>
    <t>RRS-2210-305170</t>
  </si>
  <si>
    <t>RRS-2210-305170 ROMMER 30/500/1700 радиатор стальной панельный боковое подключение Compact Modern</t>
  </si>
  <si>
    <t>RRS-2210-305180</t>
  </si>
  <si>
    <t>RRS-2210-305180 ROMMER 30/500/1800 радиатор стальной панельный боковое подключение Compact Modern</t>
  </si>
  <si>
    <t>RRS-2210-305190</t>
  </si>
  <si>
    <t>RRS-2210-305190 ROMMER 30/500/1900 радиатор стальной панельный боковое подключение Compact Modern</t>
  </si>
  <si>
    <t>RRS-2210-305200</t>
  </si>
  <si>
    <t>RRS-2210-305200 ROMMER 30/500/2000 радиатор стальной панельный боковое подключение Compact Modern</t>
  </si>
  <si>
    <t>RRS-2210-306040</t>
  </si>
  <si>
    <t>RRS-2210-306040 ROMMER 30/600/400 радиатор стальной панельный боковое подключение Compact Modern</t>
  </si>
  <si>
    <t>RRS-2210-306050</t>
  </si>
  <si>
    <t>RRS-2210-306050 ROMMER 30/600/500 радиатор стальной панельный боковое подключение Compact Modern</t>
  </si>
  <si>
    <t>RRS-2210-306060</t>
  </si>
  <si>
    <t>RRS-2210-306060 ROMMER 30/600/600 радиатор стальной панельный боковое подключение Compact Modern</t>
  </si>
  <si>
    <t>RRS-2210-306070</t>
  </si>
  <si>
    <t>RRS-2210-306070 ROMMER 30/600/700 радиатор стальной панельный боковое подключение Compact Modern</t>
  </si>
  <si>
    <t>RRS-2210-306080</t>
  </si>
  <si>
    <t>RRS-2210-306080 ROMMER 30/600/800 радиатор стальной панельный боковое подключение Compact Modern</t>
  </si>
  <si>
    <t>RRS-2210-306090</t>
  </si>
  <si>
    <t>RRS-2210-306090 ROMMER 30/600/900 радиатор стальной панельный боковое подключение Compact Modern</t>
  </si>
  <si>
    <t>RRS-2210-306100</t>
  </si>
  <si>
    <t>RRS-2210-306100 ROMMER 30/600/1000 радиатор стальной панельный боковое подключение Compact Modern</t>
  </si>
  <si>
    <t>RRS-2210-306110</t>
  </si>
  <si>
    <t>RRS-2210-306110 ROMMER 30/600/1100 радиатор стальной панельный боковое подключение Compact Modern</t>
  </si>
  <si>
    <t>RRS-2210-306120</t>
  </si>
  <si>
    <t>RRS-2210-306120 ROMMER 30/600/1200 радиатор стальной панельный боковое подключение Compact Modern</t>
  </si>
  <si>
    <t>RRS-2210-306130</t>
  </si>
  <si>
    <t>RRS-2210-306130 ROMMER 30/600/1300 радиатор стальной панельный боковое подключение Compact Modern</t>
  </si>
  <si>
    <t>RRS-2210-306140</t>
  </si>
  <si>
    <t>RRS-2210-306140 ROMMER 30/600/1400 радиатор стальной панельный боковое подключение Compact Modern</t>
  </si>
  <si>
    <t>RRS-2210-306150</t>
  </si>
  <si>
    <t>RRS-2210-306150 ROMMER 30/600/1500 радиатор стальной панельный боковое подключение Compact Modern</t>
  </si>
  <si>
    <t>RRS-2210-306160</t>
  </si>
  <si>
    <t>RRS-2210-306160 ROMMER 30/600/1600 радиатор стальной панельный боковое подключение Compact Modern</t>
  </si>
  <si>
    <t>RRS-2210-306170</t>
  </si>
  <si>
    <t>RRS-2210-306170 ROMMER 30/600/1700 радиатор стальной панельный боковое подключение Compact Modern</t>
  </si>
  <si>
    <t>RRS-2210-306180</t>
  </si>
  <si>
    <t>RRS-2210-306180 ROMMER 30/600/1800 радиатор стальной панельный боковое подключение Compact Modern</t>
  </si>
  <si>
    <t>RRS-2210-306190</t>
  </si>
  <si>
    <t>RRS-2210-306190 ROMMER 30/600/1900 радиатор стальной панельный боковое подключение Compact Modern</t>
  </si>
  <si>
    <t>RRS-2210-306200</t>
  </si>
  <si>
    <t>RRS-2210-306200 ROMMER 30/600/2000 радиатор стальной панельный боковое подключение Compact Modern</t>
  </si>
  <si>
    <t>RRS-2210-332060</t>
  </si>
  <si>
    <t>RRS-2210-332060 ROMMER 33/200/600 радиатор стальной панельный боковое подключение Compact Modern</t>
  </si>
  <si>
    <t>RRS-2210-332070</t>
  </si>
  <si>
    <t>RRS-2210-332070 ROMMER 33/200/700 радиатор стальной панельный боковое подключение Compact Modern</t>
  </si>
  <si>
    <t>RRS-2210-332080</t>
  </si>
  <si>
    <t>RRS-2210-332080 ROMMER 33/200/800 радиатор стальной панельный боковое подключение Compact Modern</t>
  </si>
  <si>
    <t>RRS-2210-332090</t>
  </si>
  <si>
    <t>RRS-2210-332090 ROMMER 33/200/900 радиатор стальной панельный боковое подключение Compact Modern</t>
  </si>
  <si>
    <t>RRS-2210-332100</t>
  </si>
  <si>
    <t>RRS-2210-332100 ROMMER 33/200/1000 радиатор стальной панельный боковое подключение Compact Modern</t>
  </si>
  <si>
    <t>RRS-2210-332110</t>
  </si>
  <si>
    <t>RRS-2210-332110 ROMMER 33/200/1100 радиатор стальной панельный боковое подключение Compact Modern</t>
  </si>
  <si>
    <t>RRS-2210-332120</t>
  </si>
  <si>
    <t>RRS-2210-332120 ROMMER 33/200/1200 радиатор стальной панельный боковое подключение Compact Modern</t>
  </si>
  <si>
    <t>RRS-2210-332130</t>
  </si>
  <si>
    <t>RRS-2210-332130 ROMMER 33/200/1300 радиатор стальной панельный боковое подключение Compact Modern</t>
  </si>
  <si>
    <t>RRS-2210-332140</t>
  </si>
  <si>
    <t>RRS-2210-332140 ROMMER 33/200/1400 радиатор стальной панельный боковое подключение Compact Modern</t>
  </si>
  <si>
    <t>RRS-2210-332150</t>
  </si>
  <si>
    <t>RRS-2210-332150 ROMMER 33/200/1500 радиатор стальной панельный боковое подключение Compact Modern</t>
  </si>
  <si>
    <t>RRS-2210-332160</t>
  </si>
  <si>
    <t>RRS-2210-332160 ROMMER 33/200/1600 радиатор стальной панельный боковое подключение Compact Modern</t>
  </si>
  <si>
    <t>RRS-2210-332170</t>
  </si>
  <si>
    <t>RRS-2210-332170 ROMMER 33/200/1700 радиатор стальной панельный боковое подключение Compact Modern</t>
  </si>
  <si>
    <t>RRS-2210-332180</t>
  </si>
  <si>
    <t>RRS-2210-332180 ROMMER 33/200/1800 радиатор стальной панельный боковое подключение Compact Modern</t>
  </si>
  <si>
    <t>RRS-2210-332190</t>
  </si>
  <si>
    <t>RRS-2210-332190 ROMMER 33/200/1900 радиатор стальной панельный боковое подключение Compact Modern</t>
  </si>
  <si>
    <t>RRS-2210-332200</t>
  </si>
  <si>
    <t>RRS-2210-332200 ROMMER 33/200/2000 радиатор стальной панельный боковое подключение Compact Modern</t>
  </si>
  <si>
    <t>RRS-2210-333040</t>
  </si>
  <si>
    <t>RRS-2210-333040 ROMMER 33/300/400 радиатор стальной панельный боковое подключение Compact Modern</t>
  </si>
  <si>
    <t>RRS-2210-333050</t>
  </si>
  <si>
    <t>RRS-2210-333050 ROMMER 33/300/500 радиатор стальной панельный боковое подключение Compact Modern</t>
  </si>
  <si>
    <t>RRS-2210-333060</t>
  </si>
  <si>
    <t>RRS-2210-333060 ROMMER 33/300/600 радиатор стальной панельный боковое подключение Compact Modern</t>
  </si>
  <si>
    <t>RRS-2210-333070</t>
  </si>
  <si>
    <t>RRS-2210-333070 ROMMER 33/300/700 радиатор стальной панельный боковое подключение Compact Modern</t>
  </si>
  <si>
    <t>RRS-2210-333080</t>
  </si>
  <si>
    <t>RRS-2210-333080 ROMMER 33/300/800 радиатор стальной панельный боковое подключение Compact Modern</t>
  </si>
  <si>
    <t>RRS-2210-333090</t>
  </si>
  <si>
    <t>RRS-2210-333090 ROMMER 33/300/900 радиатор стальной панельный боковое подключение Compact Modern</t>
  </si>
  <si>
    <t>RRS-2210-333100</t>
  </si>
  <si>
    <t>RRS-2210-333100 ROMMER 33/300/1000 радиатор стальной панельный боковое подключение Compact Modern</t>
  </si>
  <si>
    <t>RRS-2210-333110</t>
  </si>
  <si>
    <t>RRS-2210-333110 ROMMER 33/300/1100 радиатор стальной панельный боковое подключение Compact Modern</t>
  </si>
  <si>
    <t>RRS-2210-333120</t>
  </si>
  <si>
    <t>RRS-2210-333120 ROMMER 33/300/1200 радиатор стальной панельный боковое подключение Compact Modern</t>
  </si>
  <si>
    <t>RRS-2210-333130</t>
  </si>
  <si>
    <t>RRS-2210-333130 ROMMER 33/300/1300 радиатор стальной панельный боковое подключение Compact Modern</t>
  </si>
  <si>
    <t>RRS-2210-333140</t>
  </si>
  <si>
    <t>RRS-2210-333140 ROMMER 33/300/1400 радиатор стальной панельный боковое подключение Compact Modern</t>
  </si>
  <si>
    <t>RRS-2210-333150</t>
  </si>
  <si>
    <t>RRS-2210-333150 ROMMER 33/300/1500 радиатор стальной панельный боковое подключение Compact Modern</t>
  </si>
  <si>
    <t>RRS-2210-333160</t>
  </si>
  <si>
    <t>RRS-2210-333160 ROMMER 33/300/1600 радиатор стальной панельный боковое подключение Compact Modern</t>
  </si>
  <si>
    <t>RRS-2210-333170</t>
  </si>
  <si>
    <t>RRS-2210-333170 ROMMER 33/300/1700 радиатор стальной панельный боковое подключение Compact Modern</t>
  </si>
  <si>
    <t>RRS-2210-333180</t>
  </si>
  <si>
    <t>RRS-2210-333180 ROMMER 33/300/1800 радиатор стальной панельный боковое подключение Compact Modern</t>
  </si>
  <si>
    <t>RRS-2210-333190</t>
  </si>
  <si>
    <t>RRS-2210-333190 ROMMER 33/300/1900 радиатор стальной панельный боковое подключение Compact Modern</t>
  </si>
  <si>
    <t>RRS-2210-333200</t>
  </si>
  <si>
    <t>RRS-2210-333200 ROMMER 33/300/2000 радиатор стальной панельный боковое подключение Compact Modern</t>
  </si>
  <si>
    <t>RRS-2210-334040</t>
  </si>
  <si>
    <t>RRS-2210-334040 ROMMER 33/400/400 радиатор стальной панельный боковое подключение Compact Modern</t>
  </si>
  <si>
    <t>RRS-2210-334050</t>
  </si>
  <si>
    <t>RRS-2210-334050 ROMMER 33/400/500 радиатор стальной панельный боковое подключение Compact Modern</t>
  </si>
  <si>
    <t>RRS-2210-334060</t>
  </si>
  <si>
    <t>RRS-2210-334060 ROMMER 33/400/600 радиатор стальной панельный боковое подключение Compact Modern</t>
  </si>
  <si>
    <t>RRS-2210-334070</t>
  </si>
  <si>
    <t>RRS-2210-334070 ROMMER 33/400/700 радиатор стальной панельный боковое подключение Compact Modern</t>
  </si>
  <si>
    <t>RRS-2210-334080</t>
  </si>
  <si>
    <t>RRS-2210-334080 ROMMER 33/400/800 радиатор стальной панельный боковое подключение Compact Modern</t>
  </si>
  <si>
    <t>RRS-2210-334090</t>
  </si>
  <si>
    <t>RRS-2210-334090 ROMMER 33/400/900 радиатор стальной панельный боковое подключение Compact Modern</t>
  </si>
  <si>
    <t>RRS-2210-334100</t>
  </si>
  <si>
    <t>RRS-2210-334100 ROMMER 33/400/1000 радиатор стальной панельный боковое подключение Compact Modern</t>
  </si>
  <si>
    <t>RRS-2210-334110</t>
  </si>
  <si>
    <t>RRS-2210-334110 ROMMER 33/400/1100 радиатор стальной панельный боковое подключение Compact Modern</t>
  </si>
  <si>
    <t>RRS-2210-334120</t>
  </si>
  <si>
    <t>RRS-2210-334120 ROMMER 33/400/1200 радиатор стальной панельный боковое подключение Compact Modern</t>
  </si>
  <si>
    <t>RRS-2210-334130</t>
  </si>
  <si>
    <t>RRS-2210-334130 ROMMER 33/400/1300 радиатор стальной панельный боковое подключение Compact Modern</t>
  </si>
  <si>
    <t>RRS-2210-334140</t>
  </si>
  <si>
    <t>RRS-2210-334140 ROMMER 33/400/1400 радиатор стальной панельный боковое подключение Compact Modern</t>
  </si>
  <si>
    <t>RRS-2210-334150</t>
  </si>
  <si>
    <t>RRS-2210-334150 ROMMER 33/400/1500 радиатор стальной панельный боковое подключение Compact Modern</t>
  </si>
  <si>
    <t>RRS-2210-334160</t>
  </si>
  <si>
    <t>RRS-2210-334160 ROMMER 33/400/1600 радиатор стальной панельный боковое подключение Compact Modern</t>
  </si>
  <si>
    <t>RRS-2210-334170</t>
  </si>
  <si>
    <t>RRS-2210-334170 ROMMER 33/400/1700 радиатор стальной панельный боковое подключение Compact Modern</t>
  </si>
  <si>
    <t>RRS-2210-334180</t>
  </si>
  <si>
    <t>RRS-2210-334180 ROMMER 33/400/1800 радиатор стальной панельный боковое подключение Compact Modern</t>
  </si>
  <si>
    <t>RRS-2210-334190</t>
  </si>
  <si>
    <t>RRS-2210-334190 ROMMER 33/400/1900 радиатор стальной панельный боковое подключение Compact Modern</t>
  </si>
  <si>
    <t>RRS-2210-334200</t>
  </si>
  <si>
    <t>RRS-2210-334200 ROMMER 33/400/2000 радиатор стальной панельный боковое подключение Compact Modern</t>
  </si>
  <si>
    <t>RRS-2210-335040</t>
  </si>
  <si>
    <t>RRS-2210-335040 ROMMER 33/500/400 радиатор стальной панельный боковое подключение Compact Modern</t>
  </si>
  <si>
    <t>RRS-2210-335050</t>
  </si>
  <si>
    <t>RRS-2210-335050 ROMMER 33/500/500 радиатор стальной панельный боковое подключение Compact Modern</t>
  </si>
  <si>
    <t>RRS-2210-335060</t>
  </si>
  <si>
    <t>RRS-2210-335060 ROMMER 33/500/600 радиатор стальной панельный боковое подключение Compact Modern</t>
  </si>
  <si>
    <t>RRS-2210-335070</t>
  </si>
  <si>
    <t>RRS-2210-335070 ROMMER 33/500/700 радиатор стальной панельный боковое подключение Compact Modern</t>
  </si>
  <si>
    <t>RRS-2210-335080</t>
  </si>
  <si>
    <t>RRS-2210-335080 ROMMER 33/500/800 радиатор стальной панельный боковое подключение Compact Modern</t>
  </si>
  <si>
    <t>RRS-2210-335090</t>
  </si>
  <si>
    <t>RRS-2210-335090 ROMMER 33/500/900 радиатор стальной панельный боковое подключение Compact Modern</t>
  </si>
  <si>
    <t>RRS-2210-335100</t>
  </si>
  <si>
    <t>RRS-2210-335100 ROMMER 33/500/1000 радиатор стальной панельный боковое подключение Compact Modern</t>
  </si>
  <si>
    <t>RRS-2210-335110</t>
  </si>
  <si>
    <t>RRS-2210-335110 ROMMER 33/500/1100 радиатор стальной панельный боковое подключение Compact Modern</t>
  </si>
  <si>
    <t>RRS-2210-335120</t>
  </si>
  <si>
    <t>RRS-2210-335120 ROMMER 33/500/1200 радиатор стальной панельный боковое подключение Compact Modern</t>
  </si>
  <si>
    <t>RRS-2210-335130</t>
  </si>
  <si>
    <t>RRS-2210-335130 ROMMER 33/500/1300 радиатор стальной панельный боковое подключение Compact Modern</t>
  </si>
  <si>
    <t>RRS-2210-335140</t>
  </si>
  <si>
    <t>RRS-2210-335140 ROMMER 33/500/1400 радиатор стальной панельный боковое подключение Compact Modern</t>
  </si>
  <si>
    <t>RRS-2210-335150</t>
  </si>
  <si>
    <t>RRS-2210-335150 ROMMER 33/500/1500 радиатор стальной панельный боковое подключение Compact Modern</t>
  </si>
  <si>
    <t>RRS-2210-335160</t>
  </si>
  <si>
    <t>RRS-2210-335160 ROMMER 33/500/1600 радиатор стальной панельный боковое подключение Compact Modern</t>
  </si>
  <si>
    <t>RRS-2210-335170</t>
  </si>
  <si>
    <t>RRS-2210-335170 ROMMER 33/500/1700 радиатор стальной панельный боковое подключение Compact Modern</t>
  </si>
  <si>
    <t>RRS-2210-335180</t>
  </si>
  <si>
    <t>RRS-2210-335180 ROMMER 33/500/1800 радиатор стальной панельный боковое подключение Compact Modern</t>
  </si>
  <si>
    <t>RRS-2210-335190</t>
  </si>
  <si>
    <t>RRS-2210-335190 ROMMER 33/500/1900 радиатор стальной панельный боковое подключение Compact Modern</t>
  </si>
  <si>
    <t>RRS-2210-335200</t>
  </si>
  <si>
    <t>RRS-2210-335200 ROMMER 33/500/2000 радиатор стальной панельный боковое подключение Compact Modern</t>
  </si>
  <si>
    <t>RRS-2210-336040</t>
  </si>
  <si>
    <t>RRS-2210-336040 ROMMER 33/600/400 радиатор стальной панельный боковое подключение Compact Modern</t>
  </si>
  <si>
    <t>RRS-2210-336050</t>
  </si>
  <si>
    <t>RRS-2210-336050 ROMMER 33/600/500 радиатор стальной панельный боковое подключение Compact Modern</t>
  </si>
  <si>
    <t>RRS-2210-336060</t>
  </si>
  <si>
    <t>RRS-2210-336060 ROMMER 33/600/600 радиатор стальной панельный боковое подключение Compact Modern</t>
  </si>
  <si>
    <t>RRS-2210-336070</t>
  </si>
  <si>
    <t>RRS-2210-336070 ROMMER 33/600/700 радиатор стальной панельный боковое подключение Compact Modern</t>
  </si>
  <si>
    <t>RRS-2210-336080</t>
  </si>
  <si>
    <t>RRS-2210-336080 ROMMER 33/600/800 радиатор стальной панельный боковое подключение Compact Modern</t>
  </si>
  <si>
    <t>RRS-2210-336090</t>
  </si>
  <si>
    <t>RRS-2210-336090 ROMMER 33/600/900 радиатор стальной панельный боковое подключение Compact Modern</t>
  </si>
  <si>
    <t>RRS-2210-336100</t>
  </si>
  <si>
    <t>RRS-2210-336100 ROMMER 33/600/1000 радиатор стальной панельный боковое подключение Compact Modern</t>
  </si>
  <si>
    <t>RRS-2210-336110</t>
  </si>
  <si>
    <t>RRS-2210-336110 ROMMER 33/600/1100 радиатор стальной панельный боковое подключение Compact Modern</t>
  </si>
  <si>
    <t>RRS-2210-336120</t>
  </si>
  <si>
    <t>RRS-2210-336120 ROMMER 33/600/1200 радиатор стальной панельный боковое подключение Compact Modern</t>
  </si>
  <si>
    <t>RRS-2210-336130</t>
  </si>
  <si>
    <t>RRS-2210-336130 ROMMER 33/600/1300 радиатор стальной панельный боковое подключение Compact Modern</t>
  </si>
  <si>
    <t>RRS-2210-336140</t>
  </si>
  <si>
    <t>RRS-2210-336140 ROMMER 33/600/1400 радиатор стальной панельный боковое подключение Compact Modern</t>
  </si>
  <si>
    <t>RRS-2210-336150</t>
  </si>
  <si>
    <t>RRS-2210-336150 ROMMER 33/600/1500 радиатор стальной панельный боковое подключение Compact Modern</t>
  </si>
  <si>
    <t>RRS-2210-336160</t>
  </si>
  <si>
    <t>RRS-2210-336160 ROMMER 33/600/1600 радиатор стальной панельный боковое подключение Compact Modern</t>
  </si>
  <si>
    <t>RRS-2210-336170</t>
  </si>
  <si>
    <t>RRS-2210-336170 ROMMER 33/600/1700 радиатор стальной панельный боковое подключение Compact Modern</t>
  </si>
  <si>
    <t>RRS-2210-336180</t>
  </si>
  <si>
    <t>RRS-2210-336180 ROMMER 33/600/1800 радиатор стальной панельный боковое подключение Compact Modern</t>
  </si>
  <si>
    <t>RRS-2210-336190</t>
  </si>
  <si>
    <t>RRS-2210-336190 ROMMER 33/600/1900 радиатор стальной панельный боковое подключение Compact Modern</t>
  </si>
  <si>
    <t>RRS-2210-336200</t>
  </si>
  <si>
    <t>RRS-2210-336200 ROMMER 33/600/2000 радиатор стальной панельный боковое подключение Compact Modern</t>
  </si>
  <si>
    <t>RRS-2220-203040</t>
  </si>
  <si>
    <t>RRS-2220-203040 ROMMER 20/300/400 радиатор стальной панельный нижнее правое подключение Ventil Modern</t>
  </si>
  <si>
    <t>RRS-2220-203050</t>
  </si>
  <si>
    <t>RRS-2220-203050 ROMMER 20/300/500 радиатор стальной панельный нижнее правое подключение Ventil Modern</t>
  </si>
  <si>
    <t>RRS-2220-203060</t>
  </si>
  <si>
    <t>RRS-2220-203060 ROMMER 20/300/600 радиатор стальной панельный нижнее правое подключение Ventil Modern</t>
  </si>
  <si>
    <t>RRS-2220-203070</t>
  </si>
  <si>
    <t>RRS-2220-203070 ROMMER 20/300/700 радиатор стальной панельный нижнее правое подключение Ventil Modern</t>
  </si>
  <si>
    <t>RRS-2220-203080</t>
  </si>
  <si>
    <t>RRS-2220-203080 ROMMER 20/300/800 радиатор стальной панельный нижнее правое подключение Ventil Modern</t>
  </si>
  <si>
    <t>RRS-2220-203090</t>
  </si>
  <si>
    <t>RRS-2220-203090 ROMMER 20/300/900 радиатор стальной панельный нижнее правое подключение Ventil Modern</t>
  </si>
  <si>
    <t>RRS-2220-203100</t>
  </si>
  <si>
    <t>RRS-2220-203100 ROMMER 20/300/1000 радиатор стальной панельный нижнее правое подключение Ventil Modern</t>
  </si>
  <si>
    <t>RRS-2220-203110</t>
  </si>
  <si>
    <t>RRS-2220-203110 ROMMER 20/300/1100 радиатор стальной панельный нижнее правое подключение Ventil Modern</t>
  </si>
  <si>
    <t>RRS-2220-203120</t>
  </si>
  <si>
    <t>RRS-2220-203120 ROMMER 20/300/1200 радиатор стальной панельный нижнее правое подключение Ventil Modern</t>
  </si>
  <si>
    <t>RRS-2220-203130</t>
  </si>
  <si>
    <t>RRS-2220-203130 ROMMER 20/300/1300 радиатор стальной панельный нижнее правое подключение Ventil Modern</t>
  </si>
  <si>
    <t>RRS-2220-203140</t>
  </si>
  <si>
    <t>RRS-2220-203140 ROMMER 20/300/1400 радиатор стальной панельный нижнее правое подключение Ventil Modern</t>
  </si>
  <si>
    <t>RRS-2220-203150</t>
  </si>
  <si>
    <t>RRS-2220-203150 ROMMER 20/300/1500 радиатор стальной панельный нижнее правое подключение Ventil Modern</t>
  </si>
  <si>
    <t>RRS-2220-203160</t>
  </si>
  <si>
    <t>RRS-2220-203160 ROMMER 20/300/1600 радиатор стальной панельный нижнее правое подключение Ventil Modern</t>
  </si>
  <si>
    <t>RRS-2220-203170</t>
  </si>
  <si>
    <t>RRS-2220-203170 ROMMER 20/300/1700 радиатор стальной панельный нижнее правое подключение Ventil Modern</t>
  </si>
  <si>
    <t>RRS-2220-203180</t>
  </si>
  <si>
    <t>RRS-2220-203180 ROMMER 20/300/1800 радиатор стальной панельный нижнее правое подключение Ventil Modern</t>
  </si>
  <si>
    <t>RRS-2220-203190</t>
  </si>
  <si>
    <t>RRS-2220-203190 ROMMER 20/300/1900 радиатор стальной панельный нижнее правое подключение Ventil Modern</t>
  </si>
  <si>
    <t>RRS-2220-203200</t>
  </si>
  <si>
    <t>RRS-2220-203200 ROMMER 20/300/2000 радиатор стальной панельный нижнее правое подключение Ventil Modern</t>
  </si>
  <si>
    <t>RRS-2220-204040</t>
  </si>
  <si>
    <t>RRS-2220-204040 ROMMER 20/400/400 радиатор стальной панельный нижнее правое подключение Ventil Modern</t>
  </si>
  <si>
    <t>RRS-2220-204050</t>
  </si>
  <si>
    <t>RRS-2220-204050 ROMMER 20/400/500 радиатор стальной панельный нижнее правое подключение Ventil Modern</t>
  </si>
  <si>
    <t>RRS-2220-204060</t>
  </si>
  <si>
    <t>RRS-2220-204060 ROMMER 20/400/600 радиатор стальной панельный нижнее правое подключение Ventil Modern</t>
  </si>
  <si>
    <t>RRS-2220-204070</t>
  </si>
  <si>
    <t>RRS-2220-204070 ROMMER 20/400/700 радиатор стальной панельный нижнее правое подключение Ventil Modern</t>
  </si>
  <si>
    <t>RRS-2220-204080</t>
  </si>
  <si>
    <t>RRS-2220-204080 ROMMER 20/400/800 радиатор стальной панельный нижнее правое подключение Ventil Modern</t>
  </si>
  <si>
    <t>RRS-2220-204090</t>
  </si>
  <si>
    <t>RRS-2220-204090 ROMMER 20/400/900 радиатор стальной панельный нижнее правое подключение Ventil Modern</t>
  </si>
  <si>
    <t>RRS-2220-204100</t>
  </si>
  <si>
    <t>RRS-2220-204100 ROMMER 20/400/1000 радиатор стальной панельный нижнее правое подключение Ventil Modern</t>
  </si>
  <si>
    <t>RRS-2220-204110</t>
  </si>
  <si>
    <t>RRS-2220-204110 ROMMER 20/400/1100 радиатор стальной панельный нижнее правое подключение Ventil Modern</t>
  </si>
  <si>
    <t>RRS-2220-204120</t>
  </si>
  <si>
    <t>RRS-2220-204120 ROMMER 20/400/1200 радиатор стальной панельный нижнее правое подключение Ventil Modern</t>
  </si>
  <si>
    <t>RRS-2220-204130</t>
  </si>
  <si>
    <t>RRS-2220-204130 ROMMER 20/400/1300 радиатор стальной панельный нижнее правое подключение Ventil Modern</t>
  </si>
  <si>
    <t>RRS-2220-204140</t>
  </si>
  <si>
    <t>RRS-2220-204140 ROMMER 20/400/1400 радиатор стальной панельный нижнее правое подключение Ventil Modern</t>
  </si>
  <si>
    <t>RRS-2220-204150</t>
  </si>
  <si>
    <t>RRS-2220-204150 ROMMER 20/400/1500 радиатор стальной панельный нижнее правое подключение Ventil Modern</t>
  </si>
  <si>
    <t>RRS-2220-204160</t>
  </si>
  <si>
    <t>RRS-2220-204160 ROMMER 20/400/1600 радиатор стальной панельный нижнее правое подключение Ventil Modern</t>
  </si>
  <si>
    <t>RRS-2220-204170</t>
  </si>
  <si>
    <t>RRS-2220-204170 ROMMER 20/400/1700 радиатор стальной панельный нижнее правое подключение Ventil Modern</t>
  </si>
  <si>
    <t>RRS-2220-204180</t>
  </si>
  <si>
    <t>RRS-2220-204180 ROMMER 20/400/1800 радиатор стальной панельный нижнее правое подключение Ventil Modern</t>
  </si>
  <si>
    <t>RRS-2220-204190</t>
  </si>
  <si>
    <t>RRS-2220-204190 ROMMER 20/400/1900 радиатор стальной панельный нижнее правое подключение Ventil Modern</t>
  </si>
  <si>
    <t>RRS-2220-204200</t>
  </si>
  <si>
    <t>RRS-2220-204200 ROMMER 20/400/2000 радиатор стальной панельный нижнее правое подключение Ventil Modern</t>
  </si>
  <si>
    <t>RRS-2220-205040</t>
  </si>
  <si>
    <t>RRS-2220-205040 ROMMER 20/500/400 радиатор стальной панельный нижнее правое подключение Ventil Modern</t>
  </si>
  <si>
    <t>RRS-2220-205050</t>
  </si>
  <si>
    <t>RRS-2220-205050 ROMMER 20/500/500 радиатор стальной панельный нижнее правое подключение Ventil Modern</t>
  </si>
  <si>
    <t>RRS-2220-205060</t>
  </si>
  <si>
    <t>RRS-2220-205060 ROMMER 20/500/600 радиатор стальной панельный нижнее правое подключение Ventil Modern</t>
  </si>
  <si>
    <t>RRS-2220-205070</t>
  </si>
  <si>
    <t>RRS-2220-205070 ROMMER 20/500/700 радиатор стальной панельный нижнее правое подключение Ventil Modern</t>
  </si>
  <si>
    <t>RRS-2220-205080</t>
  </si>
  <si>
    <t>RRS-2220-205080 ROMMER 20/500/800 радиатор стальной панельный нижнее правое подключение Ventil Modern</t>
  </si>
  <si>
    <t>RRS-2220-205090</t>
  </si>
  <si>
    <t>RRS-2220-205090 ROMMER 20/500/900 радиатор стальной панельный нижнее правое подключение Ventil Modern</t>
  </si>
  <si>
    <t>RRS-2220-205100</t>
  </si>
  <si>
    <t>RRS-2220-205100 ROMMER 20/500/1000 радиатор стальной панельный нижнее правое подключение Ventil Modern</t>
  </si>
  <si>
    <t>RRS-2220-205110</t>
  </si>
  <si>
    <t>RRS-2220-205110 ROMMER 20/500/1100 радиатор стальной панельный нижнее правое подключение Ventil Modern</t>
  </si>
  <si>
    <t>RRS-2220-205120</t>
  </si>
  <si>
    <t>RRS-2220-205120 ROMMER 20/500/1200 радиатор стальной панельный нижнее правое подключение Ventil Modern</t>
  </si>
  <si>
    <t>RRS-2220-205130</t>
  </si>
  <si>
    <t>RRS-2220-205130 ROMMER 20/500/1300 радиатор стальной панельный нижнее правое подключение Ventil Modern</t>
  </si>
  <si>
    <t>RRS-2220-205140</t>
  </si>
  <si>
    <t>RRS-2220-205140 ROMMER 20/500/1400 радиатор стальной панельный нижнее правое подключение Ventil Modern</t>
  </si>
  <si>
    <t>RRS-2220-205150</t>
  </si>
  <si>
    <t>RRS-2220-205150 ROMMER 20/500/1500 радиатор стальной панельный нижнее правое подключение Ventil Modern</t>
  </si>
  <si>
    <t>RRS-2220-205160</t>
  </si>
  <si>
    <t>RRS-2220-205160 ROMMER 20/500/1600 радиатор стальной панельный нижнее правое подключение Ventil Modern</t>
  </si>
  <si>
    <t>RRS-2220-205170</t>
  </si>
  <si>
    <t>RRS-2220-205170 ROMMER 20/500/1700 радиатор стальной панельный нижнее правое подключение Ventil Modern</t>
  </si>
  <si>
    <t>RRS-2220-205180</t>
  </si>
  <si>
    <t>RRS-2220-205180 ROMMER 20/500/1800 радиатор стальной панельный нижнее правое подключение Ventil Modern</t>
  </si>
  <si>
    <t>RRS-2220-205190</t>
  </si>
  <si>
    <t>RRS-2220-205190 ROMMER 20/500/1900 радиатор стальной панельный нижнее правое подключение Ventil Modern</t>
  </si>
  <si>
    <t>RRS-2220-205200</t>
  </si>
  <si>
    <t>RRS-2220-205200 ROMMER 20/500/2000 радиатор стальной панельный нижнее правое подключение Ventil Modern</t>
  </si>
  <si>
    <t>RRS-2220-206040</t>
  </si>
  <si>
    <t>RRS-2220-206040 ROMMER 20/600/400 радиатор стальной панельный нижнее правое подключение Ventil Modern</t>
  </si>
  <si>
    <t>RRS-2220-206050</t>
  </si>
  <si>
    <t>RRS-2220-206050 ROMMER 20/600/500 радиатор стальной панельный нижнее правое подключение Ventil Modern</t>
  </si>
  <si>
    <t>RRS-2220-206060</t>
  </si>
  <si>
    <t>RRS-2220-206060 ROMMER 20/600/600 радиатор стальной панельный нижнее правое подключение Ventil Modern</t>
  </si>
  <si>
    <t>RRS-2220-206070</t>
  </si>
  <si>
    <t>RRS-2220-206070 ROMMER 20/600/700 радиатор стальной панельный нижнее правое подключение Ventil Modern</t>
  </si>
  <si>
    <t>RRS-2220-206080</t>
  </si>
  <si>
    <t>RRS-2220-206080 ROMMER 20/600/800 радиатор стальной панельный нижнее правое подключение Ventil Modern</t>
  </si>
  <si>
    <t>RRS-2220-206090</t>
  </si>
  <si>
    <t>RRS-2220-206090 ROMMER 20/600/900 радиатор стальной панельный нижнее правое подключение Ventil Modern</t>
  </si>
  <si>
    <t>RRS-2220-206100</t>
  </si>
  <si>
    <t>RRS-2220-206100 ROMMER 20/600/1000 радиатор стальной панельный нижнее правое подключение Ventil Modern</t>
  </si>
  <si>
    <t>RRS-2220-206110</t>
  </si>
  <si>
    <t>RRS-2220-206110 ROMMER 20/600/1100 радиатор стальной панельный нижнее правое подключение Ventil Modern</t>
  </si>
  <si>
    <t>RRS-2220-206120</t>
  </si>
  <si>
    <t>RRS-2220-206120 ROMMER 20/600/1200 радиатор стальной панельный нижнее правое подключение Ventil Modern</t>
  </si>
  <si>
    <t>RRS-2220-206130</t>
  </si>
  <si>
    <t>RRS-2220-206130 ROMMER 20/600/1300 радиатор стальной панельный нижнее правое подключение Ventil Modern</t>
  </si>
  <si>
    <t>RRS-2220-206140</t>
  </si>
  <si>
    <t>RRS-2220-206140 ROMMER 20/600/1400 радиатор стальной панельный нижнее правое подключение Ventil Modern</t>
  </si>
  <si>
    <t>RRS-2220-206150</t>
  </si>
  <si>
    <t>RRS-2220-206150 ROMMER 20/600/1500 радиатор стальной панельный нижнее правое подключение Ventil Modern</t>
  </si>
  <si>
    <t>RRS-2220-206160</t>
  </si>
  <si>
    <t>RRS-2220-206160 ROMMER 20/600/1600 радиатор стальной панельный нижнее правое подключение Ventil Modern</t>
  </si>
  <si>
    <t>RRS-2220-206170</t>
  </si>
  <si>
    <t>RRS-2220-206170 ROMMER 20/600/1700 радиатор стальной панельный нижнее правое подключение Ventil Modern</t>
  </si>
  <si>
    <t>RRS-2220-206180</t>
  </si>
  <si>
    <t>RRS-2220-206180 ROMMER 20/600/1800 радиатор стальной панельный нижнее правое подключение Ventil Modern</t>
  </si>
  <si>
    <t>RRS-2220-206190</t>
  </si>
  <si>
    <t>RRS-2220-206190 ROMMER 20/600/1900 радиатор стальной панельный нижнее правое подключение Ventil Modern</t>
  </si>
  <si>
    <t>RRS-2220-206200</t>
  </si>
  <si>
    <t>RRS-2220-206200 ROMMER 20/600/2000 радиатор стальной панельный нижнее правое подключение Ventil Modern</t>
  </si>
  <si>
    <t>RRS-2220-212060</t>
  </si>
  <si>
    <t>RRS-2220-212060 ROMMER 21/200/600 радиатор стальной панельный нижнее правое подключение Ventil Modern</t>
  </si>
  <si>
    <t>RRS-2220-212070</t>
  </si>
  <si>
    <t>RRS-2220-212070 ROMMER 21/200/700 радиатор стальной панельный нижнее правое подключение Ventil Modern</t>
  </si>
  <si>
    <t>RRS-2220-212080</t>
  </si>
  <si>
    <t>RRS-2220-212080 ROMMER 21/200/800 радиатор стальной панельный нижнее правое подключение Ventil Modern</t>
  </si>
  <si>
    <t>RRS-2220-212090</t>
  </si>
  <si>
    <t>RRS-2220-212090 ROMMER 21/200/900 радиатор стальной панельный нижнее правое подключение Ventil Modern</t>
  </si>
  <si>
    <t>RRS-2220-212100</t>
  </si>
  <si>
    <t>RRS-2220-212100 ROMMER 21/200/1000 радиатор стальной панельный нижнее правое подключение Ventil Modern</t>
  </si>
  <si>
    <t>RRS-2220-212110</t>
  </si>
  <si>
    <t>RRS-2220-212110 ROMMER 21/200/1100 радиатор стальной панельный нижнее правое подключение Ventil Modern</t>
  </si>
  <si>
    <t>RRS-2220-212120</t>
  </si>
  <si>
    <t>RRS-2220-212120 ROMMER 21/200/1200 радиатор стальной панельный нижнее правое подключение Ventil Modern</t>
  </si>
  <si>
    <t>RRS-2220-212130</t>
  </si>
  <si>
    <t>RRS-2220-212130 ROMMER 21/200/1300 радиатор стальной панельный нижнее правое подключение Ventil Modern</t>
  </si>
  <si>
    <t>RRS-2220-212140</t>
  </si>
  <si>
    <t>RRS-2220-212140 ROMMER 21/200/1400 радиатор стальной панельный нижнее правое подключение Ventil Modern</t>
  </si>
  <si>
    <t>RRS-2220-212150</t>
  </si>
  <si>
    <t>RRS-2220-212150 ROMMER 21/200/1500 радиатор стальной панельный нижнее правое подключение Ventil Modern</t>
  </si>
  <si>
    <t>RRS-2220-212160</t>
  </si>
  <si>
    <t>RRS-2220-212160 ROMMER 21/200/1600 радиатор стальной панельный нижнее правое подключение Ventil Modern</t>
  </si>
  <si>
    <t>RRS-2220-212170</t>
  </si>
  <si>
    <t>RRS-2220-212170 ROMMER 21/200/1700 радиатор стальной панельный нижнее правое подключение Ventil Modern</t>
  </si>
  <si>
    <t>RRS-2220-212180</t>
  </si>
  <si>
    <t>RRS-2220-212180 ROMMER 21/200/1800 радиатор стальной панельный нижнее правое подключение Ventil Modern</t>
  </si>
  <si>
    <t>RRS-2220-212190</t>
  </si>
  <si>
    <t>RRS-2220-212190 ROMMER 21/200/1900 радиатор стальной панельный нижнее правое подключение Ventil Modern</t>
  </si>
  <si>
    <t>RRS-2220-212200</t>
  </si>
  <si>
    <t>RRS-2220-212200 ROMMER 21/200/2000 радиатор стальной панельный нижнее правое подключение Ventil Modern</t>
  </si>
  <si>
    <t>RRS-2220-213040</t>
  </si>
  <si>
    <t>RRS-2220-213040 ROMMER 21/300/400 радиатор стальной панельный нижнее правое подключение Ventil Modern</t>
  </si>
  <si>
    <t>RRS-2220-213050</t>
  </si>
  <si>
    <t>RRS-2220-213050 ROMMER 21/300/500 радиатор стальной панельный нижнее правое подключение Ventil Modern</t>
  </si>
  <si>
    <t>RRS-2220-213060</t>
  </si>
  <si>
    <t>RRS-2220-213060 ROMMER 21/300/600 радиатор стальной панельный нижнее правое подключение Ventil Modern</t>
  </si>
  <si>
    <t>RRS-2220-213070</t>
  </si>
  <si>
    <t>RRS-2220-213070 ROMMER 21/300/700 радиатор стальной панельный нижнее правое подключение Ventil Modern</t>
  </si>
  <si>
    <t>RRS-2220-213080</t>
  </si>
  <si>
    <t>RRS-2220-213080 ROMMER 21/300/800 радиатор стальной панельный нижнее правое подключение Ventil Modern</t>
  </si>
  <si>
    <t>RRS-2220-213090</t>
  </si>
  <si>
    <t>RRS-2220-213090 ROMMER 21/300/900 радиатор стальной панельный нижнее правое подключение Ventil Modern</t>
  </si>
  <si>
    <t>RRS-2220-213100</t>
  </si>
  <si>
    <t>RRS-2220-213100 ROMMER 21/300/1000 радиатор стальной панельный нижнее правое подключение Ventil Modern</t>
  </si>
  <si>
    <t>RRS-2220-213110</t>
  </si>
  <si>
    <t>RRS-2220-213110 ROMMER 21/300/1100 радиатор стальной панельный нижнее правое подключение Ventil Modern</t>
  </si>
  <si>
    <t>RRS-2220-213120</t>
  </si>
  <si>
    <t>RRS-2220-213120 ROMMER 21/300/1200 радиатор стальной панельный нижнее правое подключение Ventil Modern</t>
  </si>
  <si>
    <t>RRS-2220-213130</t>
  </si>
  <si>
    <t>RRS-2220-213130 ROMMER 21/300/1300 радиатор стальной панельный нижнее правое подключение Ventil Modern</t>
  </si>
  <si>
    <t>RRS-2220-213140</t>
  </si>
  <si>
    <t>RRS-2220-213140 ROMMER 21/300/1400 радиатор стальной панельный нижнее правое подключение Ventil Modern</t>
  </si>
  <si>
    <t>RRS-2220-213150</t>
  </si>
  <si>
    <t>RRS-2220-213150 ROMMER 21/300/1500 радиатор стальной панельный нижнее правое подключение Ventil Modern</t>
  </si>
  <si>
    <t>RRS-2220-213160</t>
  </si>
  <si>
    <t>RRS-2220-213160 ROMMER 21/300/1600 радиатор стальной панельный нижнее правое подключение Ventil Modern</t>
  </si>
  <si>
    <t>RRS-2220-213170</t>
  </si>
  <si>
    <t>RRS-2220-213170 ROMMER 21/300/1700 радиатор стальной панельный нижнее правое подключение Ventil Modern</t>
  </si>
  <si>
    <t>RRS-2220-213180</t>
  </si>
  <si>
    <t>RRS-2220-213180 ROMMER 21/300/1800 радиатор стальной панельный нижнее правое подключение Ventil Modern</t>
  </si>
  <si>
    <t>RRS-2220-213190</t>
  </si>
  <si>
    <t>RRS-2220-213190 ROMMER 21/300/1900 радиатор стальной панельный нижнее правое подключение Ventil Modern</t>
  </si>
  <si>
    <t>RRS-2220-213200</t>
  </si>
  <si>
    <t>RRS-2220-213200 ROMMER 21/300/2000 радиатор стальной панельный нижнее правое подключение Ventil Modern</t>
  </si>
  <si>
    <t>RRS-2220-214040</t>
  </si>
  <si>
    <t>RRS-2220-214040 ROMMER 21/400/400 радиатор стальной панельный нижнее правое подключение Ventil Modern</t>
  </si>
  <si>
    <t>RRS-2220-214050</t>
  </si>
  <si>
    <t>RRS-2220-214050 ROMMER 21/400/500 радиатор стальной панельный нижнее правое подключение Ventil Modern</t>
  </si>
  <si>
    <t>RRS-2220-214060</t>
  </si>
  <si>
    <t>RRS-2220-214060 ROMMER 21/400/600 радиатор стальной панельный нижнее правое подключение Ventil Modern</t>
  </si>
  <si>
    <t>RRS-2220-214070</t>
  </si>
  <si>
    <t>RRS-2220-214070 ROMMER 21/400/700 радиатор стальной панельный нижнее правое подключение Ventil Modern</t>
  </si>
  <si>
    <t>RRS-2220-214080</t>
  </si>
  <si>
    <t>RRS-2220-214080 ROMMER 21/400/800 радиатор стальной панельный нижнее правое подключение Ventil Modern</t>
  </si>
  <si>
    <t>RRS-2220-214090</t>
  </si>
  <si>
    <t>RRS-2220-214090 ROMMER 21/400/900 радиатор стальной панельный нижнее правое подключение Ventil Modern</t>
  </si>
  <si>
    <t>RRS-2220-214100</t>
  </si>
  <si>
    <t>RRS-2220-214100 ROMMER 21/400/1000 радиатор стальной панельный нижнее правое подключение Ventil Modern</t>
  </si>
  <si>
    <t>RRS-2220-214110</t>
  </si>
  <si>
    <t>RRS-2220-214110 ROMMER 21/400/1100 радиатор стальной панельный нижнее правое подключение Ventil Modern</t>
  </si>
  <si>
    <t>RRS-2220-214120</t>
  </si>
  <si>
    <t>RRS-2220-214120 ROMMER 21/400/1200 радиатор стальной панельный нижнее правое подключение Ventil Modern</t>
  </si>
  <si>
    <t>RRS-2220-214130</t>
  </si>
  <si>
    <t>RRS-2220-214130 ROMMER 21/400/1300 радиатор стальной панельный нижнее правое подключение Ventil Modern</t>
  </si>
  <si>
    <t>RRS-2220-214140</t>
  </si>
  <si>
    <t>RRS-2220-214140 ROMMER 21/400/1400 радиатор стальной панельный нижнее правое подключение Ventil Modern</t>
  </si>
  <si>
    <t>RRS-2220-214150</t>
  </si>
  <si>
    <t>RRS-2220-214150 ROMMER 21/400/1500 радиатор стальной панельный нижнее правое подключение Ventil Modern</t>
  </si>
  <si>
    <t>RRS-2220-214160</t>
  </si>
  <si>
    <t>RRS-2220-214160 ROMMER 21/400/1600 радиатор стальной панельный нижнее правое подключение Ventil Modern</t>
  </si>
  <si>
    <t>RRS-2220-214170</t>
  </si>
  <si>
    <t>RRS-2220-214170 ROMMER 21/400/1700 радиатор стальной панельный нижнее правое подключение Ventil Modern</t>
  </si>
  <si>
    <t>RRS-2220-214180</t>
  </si>
  <si>
    <t>RRS-2220-214180 ROMMER 21/400/1800 радиатор стальной панельный нижнее правое подключение Ventil Modern</t>
  </si>
  <si>
    <t>RRS-2220-214190</t>
  </si>
  <si>
    <t>RRS-2220-214190 ROMMER 21/400/1900 радиатор стальной панельный нижнее правое подключение Ventil Modern</t>
  </si>
  <si>
    <t>RRS-2220-214200</t>
  </si>
  <si>
    <t>RRS-2220-214200 ROMMER 21/400/2000 радиатор стальной панельный нижнее правое подключение Ventil Modern</t>
  </si>
  <si>
    <t>RRS-2220-215040</t>
  </si>
  <si>
    <t>RRS-2220-215040 ROMMER 21/500/400 радиатор стальной панельный нижнее правое подключение Ventil Modern</t>
  </si>
  <si>
    <t>RRS-2220-215050</t>
  </si>
  <si>
    <t>RRS-2220-215050 ROMMER 21/500/500 радиатор стальной панельный нижнее правое подключение Ventil Modern</t>
  </si>
  <si>
    <t>RRS-2220-215060</t>
  </si>
  <si>
    <t>RRS-2220-215060 ROMMER 21/500/600 радиатор стальной панельный нижнее правое подключение Ventil Modern</t>
  </si>
  <si>
    <t>RRS-2220-215070</t>
  </si>
  <si>
    <t>RRS-2220-215070 ROMMER 21/500/700 радиатор стальной панельный нижнее правое подключение Ventil Modern</t>
  </si>
  <si>
    <t>RRS-2220-215080</t>
  </si>
  <si>
    <t>RRS-2220-215080 ROMMER 21/500/800 радиатор стальной панельный нижнее правое подключение Ventil Modern</t>
  </si>
  <si>
    <t>RRS-2220-215090</t>
  </si>
  <si>
    <t>RRS-2220-215090 ROMMER 21/500/900 радиатор стальной панельный нижнее правое подключение Ventil Modern</t>
  </si>
  <si>
    <t>RRS-2220-215100</t>
  </si>
  <si>
    <t>RRS-2220-215100 ROMMER 21/500/1000 радиатор стальной панельный нижнее правое подключение Ventil Modern</t>
  </si>
  <si>
    <t>RRS-2220-215110</t>
  </si>
  <si>
    <t>RRS-2220-215110 ROMMER 21/500/1100 радиатор стальной панельный нижнее правое подключение Ventil Modern</t>
  </si>
  <si>
    <t>RRS-2220-215120</t>
  </si>
  <si>
    <t>RRS-2220-215120 ROMMER 21/500/1200 радиатор стальной панельный нижнее правое подключение Ventil Modern</t>
  </si>
  <si>
    <t>RRS-2220-215130</t>
  </si>
  <si>
    <t>RRS-2220-215130 ROMMER 21/500/1300 радиатор стальной панельный нижнее правое подключение Ventil Modern</t>
  </si>
  <si>
    <t>RRS-2220-215140</t>
  </si>
  <si>
    <t>RRS-2220-215140 ROMMER 21/500/1400 радиатор стальной панельный нижнее правое подключение Ventil Modern</t>
  </si>
  <si>
    <t>RRS-2220-215150</t>
  </si>
  <si>
    <t>RRS-2220-215150 ROMMER 21/500/1500 радиатор стальной панельный нижнее правое подключение Ventil Modern</t>
  </si>
  <si>
    <t>RRS-2220-215160</t>
  </si>
  <si>
    <t>RRS-2220-215160 ROMMER 21/500/1600 радиатор стальной панельный нижнее правое подключение Ventil Modern</t>
  </si>
  <si>
    <t>RRS-2220-215170</t>
  </si>
  <si>
    <t>RRS-2220-215170 ROMMER 21/500/1700 радиатор стальной панельный нижнее правое подключение Ventil Modern</t>
  </si>
  <si>
    <t>RRS-2220-215180</t>
  </si>
  <si>
    <t>RRS-2220-215180 ROMMER 21/500/1800 радиатор стальной панельный нижнее правое подключение Ventil Modern</t>
  </si>
  <si>
    <t>RRS-2220-215190</t>
  </si>
  <si>
    <t>RRS-2220-215190 ROMMER 21/500/1900 радиатор стальной панельный нижнее правое подключение Ventil Modern</t>
  </si>
  <si>
    <t>RRS-2220-215200</t>
  </si>
  <si>
    <t>RRS-2220-215200 ROMMER 21/500/2000 радиатор стальной панельный нижнее правое подключение Ventil Modern</t>
  </si>
  <si>
    <t>RRS-2220-216040</t>
  </si>
  <si>
    <t>RRS-2220-216040 ROMMER 21/600/400 радиатор стальной панельный нижнее правое подключение Ventil Modern</t>
  </si>
  <si>
    <t>RRS-2220-216050</t>
  </si>
  <si>
    <t>RRS-2220-216050 ROMMER 21/600/500 радиатор стальной панельный нижнее правое подключение Ventil Modern</t>
  </si>
  <si>
    <t>RRS-2220-216060</t>
  </si>
  <si>
    <t>RRS-2220-216060 ROMMER 21/600/600 радиатор стальной панельный нижнее правое подключение Ventil Modern</t>
  </si>
  <si>
    <t>RRS-2220-216070</t>
  </si>
  <si>
    <t>RRS-2220-216070 ROMMER 21/600/700 радиатор стальной панельный нижнее правое подключение Ventil Modern</t>
  </si>
  <si>
    <t>RRS-2220-216080</t>
  </si>
  <si>
    <t>RRS-2220-216080 ROMMER 21/600/800 радиатор стальной панельный нижнее правое подключение Ventil Modern</t>
  </si>
  <si>
    <t>RRS-2220-216090</t>
  </si>
  <si>
    <t>RRS-2220-216090 ROMMER 21/600/900 радиатор стальной панельный нижнее правое подключение Ventil Modern</t>
  </si>
  <si>
    <t>RRS-2220-216100</t>
  </si>
  <si>
    <t>RRS-2220-216100 ROMMER 21/600/1000 радиатор стальной панельный нижнее правое подключение Ventil Modern</t>
  </si>
  <si>
    <t>RRS-2220-216110</t>
  </si>
  <si>
    <t>RRS-2220-216110 ROMMER 21/600/1100 радиатор стальной панельный нижнее правое подключение Ventil Modern</t>
  </si>
  <si>
    <t>RRS-2220-216120</t>
  </si>
  <si>
    <t>RRS-2220-216120 ROMMER 21/600/1200 радиатор стальной панельный нижнее правое подключение Ventil Modern</t>
  </si>
  <si>
    <t>RRS-2220-216130</t>
  </si>
  <si>
    <t>RRS-2220-216130 ROMMER 21/600/1300 радиатор стальной панельный нижнее правое подключение Ventil Modern</t>
  </si>
  <si>
    <t>RRS-2220-216140</t>
  </si>
  <si>
    <t>RRS-2220-216140 ROMMER 21/600/1400 радиатор стальной панельный нижнее правое подключение Ventil Modern</t>
  </si>
  <si>
    <t>RRS-2220-216150</t>
  </si>
  <si>
    <t>RRS-2220-216150 ROMMER 21/600/1500 радиатор стальной панельный нижнее правое подключение Ventil Modern</t>
  </si>
  <si>
    <t>RRS-2220-216160</t>
  </si>
  <si>
    <t>RRS-2220-216160 ROMMER 21/600/1600 радиатор стальной панельный нижнее правое подключение Ventil Modern</t>
  </si>
  <si>
    <t>RRS-2220-216170</t>
  </si>
  <si>
    <t>RRS-2220-216170 ROMMER 21/600/1700 радиатор стальной панельный нижнее правое подключение Ventil Modern</t>
  </si>
  <si>
    <t>RRS-2220-216180</t>
  </si>
  <si>
    <t>RRS-2220-216180 ROMMER 21/600/1800 радиатор стальной панельный нижнее правое подключение Ventil Modern</t>
  </si>
  <si>
    <t>RRS-2220-216190</t>
  </si>
  <si>
    <t>RRS-2220-216190 ROMMER 21/600/1900 радиатор стальной панельный нижнее правое подключение Ventil Modern</t>
  </si>
  <si>
    <t>RRS-2220-216200</t>
  </si>
  <si>
    <t>RRS-2220-216200 ROMMER 21/600/2000 радиатор стальной панельный нижнее правое подключение Ventil Modern</t>
  </si>
  <si>
    <t>RRS-2220-222060</t>
  </si>
  <si>
    <t>RRS-2220-222060 ROMMER 22/200/600 радиатор стальной панельный нижнее правое подключение Ventil Modern</t>
  </si>
  <si>
    <t>RRS-2220-222070</t>
  </si>
  <si>
    <t>RRS-2220-222070 ROMMER 22/200/700 радиатор стальной панельный нижнее правое подключение Ventil Modern</t>
  </si>
  <si>
    <t>RRS-2220-222080</t>
  </si>
  <si>
    <t>RRS-2220-222080 ROMMER 22/200/800 радиатор стальной панельный нижнее правое подключение Ventil Modern</t>
  </si>
  <si>
    <t>RRS-2220-222090</t>
  </si>
  <si>
    <t>RRS-2220-222090 ROMMER 22/200/900 радиатор стальной панельный нижнее правое подключение Ventil Modern</t>
  </si>
  <si>
    <t>RRS-2220-222100</t>
  </si>
  <si>
    <t>RRS-2220-222100 ROMMER 22/200/1000 радиатор стальной панельный нижнее правое подключение Ventil Modern</t>
  </si>
  <si>
    <t>RRS-2220-222110</t>
  </si>
  <si>
    <t>RRS-2220-222110 ROMMER 22/200/1100 радиатор стальной панельный нижнее правое подключение Ventil Modern</t>
  </si>
  <si>
    <t>RRS-2220-222120</t>
  </si>
  <si>
    <t>RRS-2220-222120 ROMMER 22/200/1200 радиатор стальной панельный нижнее правое подключение Ventil Modern</t>
  </si>
  <si>
    <t>RRS-2220-222130</t>
  </si>
  <si>
    <t>RRS-2220-222130 ROMMER 22/200/1300 радиатор стальной панельный нижнее правое подключение Ventil Modern</t>
  </si>
  <si>
    <t>RRS-2220-222140</t>
  </si>
  <si>
    <t>RRS-2220-222140 ROMMER 22/200/1400 радиатор стальной панельный нижнее правое подключение Ventil Modern</t>
  </si>
  <si>
    <t>RRS-2220-222150</t>
  </si>
  <si>
    <t>RRS-2220-222150 ROMMER 22/200/1500 радиатор стальной панельный нижнее правое подключение Ventil Modern</t>
  </si>
  <si>
    <t>RRS-2220-222160</t>
  </si>
  <si>
    <t>RRS-2220-222160 ROMMER 22/200/1600 радиатор стальной панельный нижнее правое подключение Ventil Modern</t>
  </si>
  <si>
    <t>RRS-2220-222170</t>
  </si>
  <si>
    <t>RRS-2220-222170 ROMMER 22/200/1700 радиатор стальной панельный нижнее правое подключение Ventil Modern</t>
  </si>
  <si>
    <t>RRS-2220-222180</t>
  </si>
  <si>
    <t>RRS-2220-222180 ROMMER 22/200/1800 радиатор стальной панельный нижнее правое подключение Ventil Modern</t>
  </si>
  <si>
    <t>RRS-2220-222190</t>
  </si>
  <si>
    <t>RRS-2220-222190 ROMMER 22/200/1900 радиатор стальной панельный нижнее правое подключение Ventil Modern</t>
  </si>
  <si>
    <t>RRS-2220-222200</t>
  </si>
  <si>
    <t>RRS-2220-222200 ROMMER 22/200/2000 радиатор стальной панельный нижнее правое подключение Ventil Modern</t>
  </si>
  <si>
    <t>RRS-2220-223040</t>
  </si>
  <si>
    <t>RRS-2220-223040 ROMMER 22/300/400 радиатор стальной панельный нижнее правое подключение Ventil Modern</t>
  </si>
  <si>
    <t>RRS-2220-223050</t>
  </si>
  <si>
    <t>RRS-2220-223050 ROMMER 22/300/500 радиатор стальной панельный нижнее правое подключение Ventil Modern</t>
  </si>
  <si>
    <t>RRS-2220-223060</t>
  </si>
  <si>
    <t>RRS-2220-223060 ROMMER 22/300/600 радиатор стальной панельный нижнее правое подключение Ventil Modern</t>
  </si>
  <si>
    <t>RRS-2220-223070</t>
  </si>
  <si>
    <t>RRS-2220-223070 ROMMER 22/300/700 радиатор стальной панельный нижнее правое подключение Ventil Modern</t>
  </si>
  <si>
    <t>RRS-2220-223080</t>
  </si>
  <si>
    <t>RRS-2220-223080 ROMMER 22/300/800 радиатор стальной панельный нижнее правое подключение Ventil Modern</t>
  </si>
  <si>
    <t>RRS-2220-223090</t>
  </si>
  <si>
    <t>RRS-2220-223090 ROMMER 22/300/900 радиатор стальной панельный нижнее правое подключение Ventil Modern</t>
  </si>
  <si>
    <t>RRS-2220-223100</t>
  </si>
  <si>
    <t>RRS-2220-223100 ROMMER 22/300/1000 радиатор стальной панельный нижнее правое подключение Ventil Modern</t>
  </si>
  <si>
    <t>RRS-2220-223110</t>
  </si>
  <si>
    <t>RRS-2220-223110 ROMMER 22/300/1100 радиатор стальной панельный нижнее правое подключение Ventil Modern</t>
  </si>
  <si>
    <t>RRS-2220-223120</t>
  </si>
  <si>
    <t>RRS-2220-223120 ROMMER 22/300/1200 радиатор стальной панельный нижнее правое подключение Ventil Modern</t>
  </si>
  <si>
    <t>RRS-2220-223130</t>
  </si>
  <si>
    <t>RRS-2220-223130 ROMMER 22/300/1300 радиатор стальной панельный нижнее правое подключение Ventil Modern</t>
  </si>
  <si>
    <t>RRS-2220-223140</t>
  </si>
  <si>
    <t>RRS-2220-223140 ROMMER 22/300/1400 радиатор стальной панельный нижнее правое подключение Ventil Modern</t>
  </si>
  <si>
    <t>RRS-2220-223150</t>
  </si>
  <si>
    <t>RRS-2220-223150 ROMMER 22/300/1500 радиатор стальной панельный нижнее правое подключение Ventil Modern</t>
  </si>
  <si>
    <t>RRS-2220-223160</t>
  </si>
  <si>
    <t>RRS-2220-223160 ROMMER 22/300/1600 радиатор стальной панельный нижнее правое подключение Ventil Modern</t>
  </si>
  <si>
    <t>RRS-2220-223170</t>
  </si>
  <si>
    <t>RRS-2220-223170 ROMMER 22/300/1700 радиатор стальной панельный нижнее правое подключение Ventil Modern</t>
  </si>
  <si>
    <t>RRS-2220-223180</t>
  </si>
  <si>
    <t>RRS-2220-223180 ROMMER 22/300/1800 радиатор стальной панельный нижнее правое подключение Ventil Modern</t>
  </si>
  <si>
    <t>RRS-2220-223190</t>
  </si>
  <si>
    <t>RRS-2220-223190 ROMMER 22/300/1900 радиатор стальной панельный нижнее правое подключение Ventil Modern</t>
  </si>
  <si>
    <t>RRS-2220-223200</t>
  </si>
  <si>
    <t>RRS-2220-223200 ROMMER 22/300/2000 радиатор стальной панельный нижнее правое подключение Ventil Modern</t>
  </si>
  <si>
    <t>RRS-2220-224040</t>
  </si>
  <si>
    <t>RRS-2220-224040 ROMMER 22/400/400 радиатор стальной панельный нижнее правое подключение Ventil Modern</t>
  </si>
  <si>
    <t>RRS-2220-224050</t>
  </si>
  <si>
    <t>RRS-2220-224050 ROMMER 22/400/500 радиатор стальной панельный нижнее правое подключение Ventil Modern</t>
  </si>
  <si>
    <t>RRS-2220-224060</t>
  </si>
  <si>
    <t>RRS-2220-224060 ROMMER 22/400/600 радиатор стальной панельный нижнее правое подключение Ventil Modern</t>
  </si>
  <si>
    <t>RRS-2220-224070</t>
  </si>
  <si>
    <t>RRS-2220-224070 ROMMER 22/400/700 радиатор стальной панельный нижнее правое подключение Ventil Modern</t>
  </si>
  <si>
    <t>RRS-2220-224080</t>
  </si>
  <si>
    <t>RRS-2220-224080 ROMMER 22/400/800 радиатор стальной панельный нижнее правое подключение Ventil Modern</t>
  </si>
  <si>
    <t>RRS-2220-224090</t>
  </si>
  <si>
    <t>RRS-2220-224090 ROMMER 22/400/900 радиатор стальной панельный нижнее правое подключение Ventil Modern</t>
  </si>
  <si>
    <t>RRS-2220-224100</t>
  </si>
  <si>
    <t>RRS-2220-224100 ROMMER 22/400/1000 радиатор стальной панельный нижнее правое подключение Ventil Modern</t>
  </si>
  <si>
    <t>RRS-2220-224110</t>
  </si>
  <si>
    <t>RRS-2220-224110 ROMMER 22/400/1100 радиатор стальной панельный нижнее правое подключение Ventil Modern</t>
  </si>
  <si>
    <t>RRS-2220-224120</t>
  </si>
  <si>
    <t>RRS-2220-224120 ROMMER 22/400/1200 радиатор стальной панельный нижнее правое подключение Ventil Modern</t>
  </si>
  <si>
    <t>RRS-2220-224130</t>
  </si>
  <si>
    <t>RRS-2220-224130 ROMMER 22/400/1300 радиатор стальной панельный нижнее правое подключение Ventil Modern</t>
  </si>
  <si>
    <t>RRS-2220-224140</t>
  </si>
  <si>
    <t>RRS-2220-224140 ROMMER 22/400/1400 радиатор стальной панельный нижнее правое подключение Ventil Modern</t>
  </si>
  <si>
    <t>RRS-2220-224150</t>
  </si>
  <si>
    <t>RRS-2220-224150 ROMMER 22/400/1500 радиатор стальной панельный нижнее правое подключение Ventil Modern</t>
  </si>
  <si>
    <t>RRS-2220-224160</t>
  </si>
  <si>
    <t>RRS-2220-224160 ROMMER 22/400/1600 радиатор стальной панельный нижнее правое подключение Ventil Modern</t>
  </si>
  <si>
    <t>RRS-2220-224170</t>
  </si>
  <si>
    <t>RRS-2220-224170 ROMMER 22/400/1700 радиатор стальной панельный нижнее правое подключение Ventil Modern</t>
  </si>
  <si>
    <t>RRS-2220-224180</t>
  </si>
  <si>
    <t>RRS-2220-224180 ROMMER 22/400/1800 радиатор стальной панельный нижнее правое подключение Ventil Modern</t>
  </si>
  <si>
    <t>RRS-2220-224190</t>
  </si>
  <si>
    <t>RRS-2220-224190 ROMMER 22/400/1900 радиатор стальной панельный нижнее правое подключение Ventil Modern</t>
  </si>
  <si>
    <t>RRS-2220-224200</t>
  </si>
  <si>
    <t>RRS-2220-224200 ROMMER 22/400/2000 радиатор стальной панельный нижнее правое подключение Ventil Modern</t>
  </si>
  <si>
    <t>RRS-2220-225040</t>
  </si>
  <si>
    <t>RRS-2220-225040 ROMMER 22/500/400 радиатор стальной панельный нижнее правое подключение Ventil Modern</t>
  </si>
  <si>
    <t>RRS-2220-225050</t>
  </si>
  <si>
    <t>RRS-2220-225050 ROMMER 22/500/500 радиатор стальной панельный нижнее правое подключение Ventil Modern</t>
  </si>
  <si>
    <t>RRS-2220-225060</t>
  </si>
  <si>
    <t>RRS-2220-225060 ROMMER 22/500/600 радиатор стальной панельный нижнее правое подключение Ventil Modern</t>
  </si>
  <si>
    <t>RRS-2220-225070</t>
  </si>
  <si>
    <t>RRS-2220-225070 ROMMER 22/500/700 радиатор стальной панельный нижнее правое подключение Ventil Modern</t>
  </si>
  <si>
    <t>RRS-2220-225080</t>
  </si>
  <si>
    <t>RRS-2220-225080 ROMMER 22/500/800 радиатор стальной панельный нижнее правое подключение Ventil Modern</t>
  </si>
  <si>
    <t>RRS-2220-225090</t>
  </si>
  <si>
    <t>RRS-2220-225090 ROMMER 22/500/900 радиатор стальной панельный нижнее правое подключение Ventil Modern</t>
  </si>
  <si>
    <t>RRS-2220-225100</t>
  </si>
  <si>
    <t>RRS-2220-225100 ROMMER 22/500/1000 радиатор стальной панельный нижнее правое подключение Ventil Modern</t>
  </si>
  <si>
    <t>RRS-2220-225110</t>
  </si>
  <si>
    <t>RRS-2220-225110 ROMMER 22/500/1100 радиатор стальной панельный нижнее правое подключение Ventil Modern</t>
  </si>
  <si>
    <t>RRS-2220-225120</t>
  </si>
  <si>
    <t>RRS-2220-225120 ROMMER 22/500/1200 радиатор стальной панельный нижнее правое подключение Ventil Modern</t>
  </si>
  <si>
    <t>RRS-2220-225130</t>
  </si>
  <si>
    <t>RRS-2220-225130 ROMMER 22/500/1300 радиатор стальной панельный нижнее правое подключение Ventil Modern</t>
  </si>
  <si>
    <t>RRS-2220-225140</t>
  </si>
  <si>
    <t>RRS-2220-225140 ROMMER 22/500/1400 радиатор стальной панельный нижнее правое подключение Ventil Modern</t>
  </si>
  <si>
    <t>RRS-2220-225150</t>
  </si>
  <si>
    <t>RRS-2220-225150 ROMMER 22/500/1500 радиатор стальной панельный нижнее правое подключение Ventil Modern</t>
  </si>
  <si>
    <t>RRS-2220-225160</t>
  </si>
  <si>
    <t>RRS-2220-225160 ROMMER 22/500/1600 радиатор стальной панельный нижнее правое подключение Ventil Modern</t>
  </si>
  <si>
    <t>RRS-2220-225170</t>
  </si>
  <si>
    <t>RRS-2220-225170 ROMMER 22/500/1700 радиатор стальной панельный нижнее правое подключение Ventil Modern</t>
  </si>
  <si>
    <t>RRS-2220-225180</t>
  </si>
  <si>
    <t>RRS-2220-225180 ROMMER 22/500/1800 радиатор стальной панельный нижнее правое подключение Ventil Modern</t>
  </si>
  <si>
    <t>RRS-2220-225190</t>
  </si>
  <si>
    <t>RRS-2220-225190 ROMMER 22/500/1900 радиатор стальной панельный нижнее правое подключение Ventil Modern</t>
  </si>
  <si>
    <t>RRS-2220-225200</t>
  </si>
  <si>
    <t>RRS-2220-225200 ROMMER 22/500/2000 радиатор стальной панельный нижнее правое подключение Ventil Modern</t>
  </si>
  <si>
    <t>RRS-2220-226040</t>
  </si>
  <si>
    <t>RRS-2220-226040 ROMMER 22/600/400 радиатор стальной панельный нижнее правое подключение Ventil Modern</t>
  </si>
  <si>
    <t>RRS-2220-226050</t>
  </si>
  <si>
    <t>RRS-2220-226050 ROMMER 22/600/500 радиатор стальной панельный нижнее правое подключение Ventil Modern</t>
  </si>
  <si>
    <t>RRS-2220-226060</t>
  </si>
  <si>
    <t>RRS-2220-226060 ROMMER 22/600/600 радиатор стальной панельный нижнее правое подключение Ventil Modern</t>
  </si>
  <si>
    <t>RRS-2220-226070</t>
  </si>
  <si>
    <t>RRS-2220-226070 ROMMER 22/600/700 радиатор стальной панельный нижнее правое подключение Ventil Modern</t>
  </si>
  <si>
    <t>RRS-2220-226080</t>
  </si>
  <si>
    <t>RRS-2220-226080 ROMMER 22/600/800 радиатор стальной панельный нижнее правое подключение Ventil Modern</t>
  </si>
  <si>
    <t>RRS-2220-226090</t>
  </si>
  <si>
    <t>RRS-2220-226090 ROMMER 22/600/900 радиатор стальной панельный нижнее правое подключение Ventil Modern</t>
  </si>
  <si>
    <t>RRS-2220-226100</t>
  </si>
  <si>
    <t>RRS-2220-226100 ROMMER 22/600/1000 радиатор стальной панельный нижнее правое подключение Ventil Modern</t>
  </si>
  <si>
    <t>RRS-2220-226110</t>
  </si>
  <si>
    <t>RRS-2220-226110 ROMMER 22/600/1100 радиатор стальной панельный нижнее правое подключение Ventil Modern</t>
  </si>
  <si>
    <t>RRS-2220-226120</t>
  </si>
  <si>
    <t>RRS-2220-226120 ROMMER 22/600/1200 радиатор стальной панельный нижнее правое подключение Ventil Modern</t>
  </si>
  <si>
    <t>RRS-2220-226130</t>
  </si>
  <si>
    <t>RRS-2220-226130 ROMMER 22/600/1300 радиатор стальной панельный нижнее правое подключение Ventil Modern</t>
  </si>
  <si>
    <t>RRS-2220-226140</t>
  </si>
  <si>
    <t>RRS-2220-226140 ROMMER 22/600/1400 радиатор стальной панельный нижнее правое подключение Ventil Modern</t>
  </si>
  <si>
    <t>RRS-2220-226150</t>
  </si>
  <si>
    <t>RRS-2220-226150 ROMMER 22/600/1500 радиатор стальной панельный нижнее правое подключение Ventil Modern</t>
  </si>
  <si>
    <t>RRS-2220-226160</t>
  </si>
  <si>
    <t>RRS-2220-226160 ROMMER 22/600/1600 радиатор стальной панельный нижнее правое подключение Ventil Modern</t>
  </si>
  <si>
    <t>RRS-2220-226170</t>
  </si>
  <si>
    <t>RRS-2220-226170 ROMMER 22/600/1700 радиатор стальной панельный нижнее правое подключение Ventil Modern</t>
  </si>
  <si>
    <t>RRS-2220-226180</t>
  </si>
  <si>
    <t>RRS-2220-226180 ROMMER 22/600/1800 радиатор стальной панельный нижнее правое подключение Ventil Modern</t>
  </si>
  <si>
    <t>RRS-2220-226190</t>
  </si>
  <si>
    <t>RRS-2220-226190 ROMMER 22/600/1900 радиатор стальной панельный нижнее правое подключение Ventil Modern</t>
  </si>
  <si>
    <t>RRS-2220-226200</t>
  </si>
  <si>
    <t>RRS-2220-226200 ROMMER 22/600/2000 радиатор стальной панельный нижнее правое подключение Ventil Modern</t>
  </si>
  <si>
    <t>RRS-2220-303040</t>
  </si>
  <si>
    <t>RRS-2220-303040 ROMMER 30/300/400 радиатор стальной панельный нижнее правое подключение Ventil Modern</t>
  </si>
  <si>
    <t>RRS-2220-303050</t>
  </si>
  <si>
    <t>RRS-2220-303050 ROMMER 30/300/500 радиатор стальной панельный нижнее правое подключение Ventil Modern</t>
  </si>
  <si>
    <t>RRS-2220-303060</t>
  </si>
  <si>
    <t>RRS-2220-303060 ROMMER 30/300/600 радиатор стальной панельный нижнее правое подключение Ventil Modern</t>
  </si>
  <si>
    <t>RRS-2220-303070</t>
  </si>
  <si>
    <t>RRS-2220-303070 ROMMER 30/300/700 радиатор стальной панельный нижнее правое подключение Ventil Modern</t>
  </si>
  <si>
    <t>RRS-2220-303080</t>
  </si>
  <si>
    <t>RRS-2220-303080 ROMMER 30/300/800 радиатор стальной панельный нижнее правое подключение Ventil Modern</t>
  </si>
  <si>
    <t>RRS-2220-303090</t>
  </si>
  <si>
    <t>RRS-2220-303090 ROMMER 30/300/900 радиатор стальной панельный нижнее правое подключение Ventil Modern</t>
  </si>
  <si>
    <t>RRS-2220-303100</t>
  </si>
  <si>
    <t>RRS-2220-303100 ROMMER 30/300/1000 радиатор стальной панельный нижнее правое подключение Ventil Modern</t>
  </si>
  <si>
    <t>RRS-2220-303110</t>
  </si>
  <si>
    <t>RRS-2220-303110 ROMMER 30/300/1100 радиатор стальной панельный нижнее правое подключение Ventil Modern</t>
  </si>
  <si>
    <t>RRS-2220-303120</t>
  </si>
  <si>
    <t>RRS-2220-303120 ROMMER 30/300/1200 радиатор стальной панельный нижнее правое подключение Ventil Modern</t>
  </si>
  <si>
    <t>RRS-2220-303130</t>
  </si>
  <si>
    <t>RRS-2220-303130 ROMMER 30/300/1300 радиатор стальной панельный нижнее правое подключение Ventil Modern</t>
  </si>
  <si>
    <t>RRS-2220-303140</t>
  </si>
  <si>
    <t>RRS-2220-303140 ROMMER 30/300/1400 радиатор стальной панельный нижнее правое подключение Ventil Modern</t>
  </si>
  <si>
    <t>RRS-2220-303150</t>
  </si>
  <si>
    <t>RRS-2220-303150 ROMMER 30/300/1500 радиатор стальной панельный нижнее правое подключение Ventil Modern</t>
  </si>
  <si>
    <t>RRS-2220-303160</t>
  </si>
  <si>
    <t>RRS-2220-303160 ROMMER 30/300/1600 радиатор стальной панельный нижнее правое подключение Ventil Modern</t>
  </si>
  <si>
    <t>RRS-2220-303170</t>
  </si>
  <si>
    <t>RRS-2220-303170 ROMMER 30/300/1700 радиатор стальной панельный нижнее правое подключение Ventil Modern</t>
  </si>
  <si>
    <t>RRS-2220-303180</t>
  </si>
  <si>
    <t>RRS-2220-303180 ROMMER 30/300/1800 радиатор стальной панельный нижнее правое подключение Ventil Modern</t>
  </si>
  <si>
    <t>RRS-2220-303190</t>
  </si>
  <si>
    <t>RRS-2220-303190 ROMMER 30/300/1900 радиатор стальной панельный нижнее правое подключение Ventil Modern</t>
  </si>
  <si>
    <t>RRS-2220-303200</t>
  </si>
  <si>
    <t>RRS-2220-303200 ROMMER 30/300/2000 радиатор стальной панельный нижнее правое подключение Ventil Modern</t>
  </si>
  <si>
    <t>RRS-2220-304040</t>
  </si>
  <si>
    <t>RRS-2220-304040 ROMMER 30/400/400 радиатор стальной панельный нижнее правое подключение Ventil Modern</t>
  </si>
  <si>
    <t>RRS-2220-304050</t>
  </si>
  <si>
    <t>RRS-2220-304050 ROMMER 30/400/500 радиатор стальной панельный нижнее правое подключение Ventil Modern</t>
  </si>
  <si>
    <t>RRS-2220-304060</t>
  </si>
  <si>
    <t>RRS-2220-304060 ROMMER 30/400/600 радиатор стальной панельный нижнее правое подключение Ventil Modern</t>
  </si>
  <si>
    <t>RRS-2220-304070</t>
  </si>
  <si>
    <t>RRS-2220-304070 ROMMER 30/400/700 радиатор стальной панельный нижнее правое подключение Ventil Modern</t>
  </si>
  <si>
    <t>RRS-2220-304080</t>
  </si>
  <si>
    <t>RRS-2220-304080 ROMMER 30/400/800 радиатор стальной панельный нижнее правое подключение Ventil Modern</t>
  </si>
  <si>
    <t>RRS-2220-304090</t>
  </si>
  <si>
    <t>RRS-2220-304090 ROMMER 30/400/900 радиатор стальной панельный нижнее правое подключение Ventil Modern</t>
  </si>
  <si>
    <t>RRS-2220-304100</t>
  </si>
  <si>
    <t>RRS-2220-304100 ROMMER 30/400/1000 радиатор стальной панельный нижнее правое подключение Ventil Modern</t>
  </si>
  <si>
    <t>RRS-2220-304110</t>
  </si>
  <si>
    <t>RRS-2220-304110 ROMMER 30/400/1100 радиатор стальной панельный нижнее правое подключение Ventil Modern</t>
  </si>
  <si>
    <t>RRS-2220-304120</t>
  </si>
  <si>
    <t>RRS-2220-304120 ROMMER 30/400/1200 радиатор стальной панельный нижнее правое подключение Ventil Modern</t>
  </si>
  <si>
    <t>RRS-2220-304130</t>
  </si>
  <si>
    <t>RRS-2220-304130 ROMMER 30/400/1300 радиатор стальной панельный нижнее правое подключение Ventil Modern</t>
  </si>
  <si>
    <t>RRS-2220-304140</t>
  </si>
  <si>
    <t>RRS-2220-304140 ROMMER 30/400/1400 радиатор стальной панельный нижнее правое подключение Ventil Modern</t>
  </si>
  <si>
    <t>RRS-2220-304150</t>
  </si>
  <si>
    <t>RRS-2220-304150 ROMMER 30/400/1500 радиатор стальной панельный нижнее правое подключение Ventil Modern</t>
  </si>
  <si>
    <t>RRS-2220-304160</t>
  </si>
  <si>
    <t>RRS-2220-304160 ROMMER 30/400/1600 радиатор стальной панельный нижнее правое подключение Ventil Modern</t>
  </si>
  <si>
    <t>RRS-2220-304170</t>
  </si>
  <si>
    <t>RRS-2220-304170 ROMMER 30/400/1700 радиатор стальной панельный нижнее правое подключение Ventil Modern</t>
  </si>
  <si>
    <t>RRS-2220-304180</t>
  </si>
  <si>
    <t>RRS-2220-304180 ROMMER 30/400/1800 радиатор стальной панельный нижнее правое подключение Ventil Modern</t>
  </si>
  <si>
    <t>RRS-2220-304190</t>
  </si>
  <si>
    <t>RRS-2220-304190 ROMMER 30/400/1900 радиатор стальной панельный нижнее правое подключение Ventil Modern</t>
  </si>
  <si>
    <t>RRS-2220-304200</t>
  </si>
  <si>
    <t>RRS-2220-304200 ROMMER 30/400/2000 радиатор стальной панельный нижнее правое подключение Ventil Modern</t>
  </si>
  <si>
    <t>RRS-2220-305040</t>
  </si>
  <si>
    <t>RRS-2220-305040 ROMMER 30/500/400 радиатор стальной панельный нижнее правое подключение Ventil Modern</t>
  </si>
  <si>
    <t>RRS-2220-305050</t>
  </si>
  <si>
    <t>RRS-2220-305050 ROMMER 30/500/500 радиатор стальной панельный нижнее правое подключение Ventil Modern</t>
  </si>
  <si>
    <t>RRS-2220-305060</t>
  </si>
  <si>
    <t>RRS-2220-305060 ROMMER 30/500/600 радиатор стальной панельный нижнее правое подключение Ventil Modern</t>
  </si>
  <si>
    <t>RRS-2220-305070</t>
  </si>
  <si>
    <t>RRS-2220-305070 ROMMER 30/500/700 радиатор стальной панельный нижнее правое подключение Ventil Modern</t>
  </si>
  <si>
    <t>RRS-2220-305080</t>
  </si>
  <si>
    <t>RRS-2220-305080 ROMMER 30/500/800 радиатор стальной панельный нижнее правое подключение Ventil Modern</t>
  </si>
  <si>
    <t>RRS-2220-305090</t>
  </si>
  <si>
    <t>RRS-2220-305090 ROMMER 30/500/900 радиатор стальной панельный нижнее правое подключение Ventil Modern</t>
  </si>
  <si>
    <t>RRS-2220-305100</t>
  </si>
  <si>
    <t>RRS-2220-305100 ROMMER 30/500/1000 радиатор стальной панельный нижнее правое подключение Ventil Modern</t>
  </si>
  <si>
    <t>RRS-2220-305110</t>
  </si>
  <si>
    <t>RRS-2220-305110 ROMMER 30/500/1100 радиатор стальной панельный нижнее правое подключение Ventil Modern</t>
  </si>
  <si>
    <t>RRS-2220-305120</t>
  </si>
  <si>
    <t>RRS-2220-305120 ROMMER 30/500/1200 радиатор стальной панельный нижнее правое подключение Ventil Modern</t>
  </si>
  <si>
    <t>RRS-2220-305130</t>
  </si>
  <si>
    <t>RRS-2220-305130 ROMMER 30/500/1300 радиатор стальной панельный нижнее правое подключение Ventil Modern</t>
  </si>
  <si>
    <t>RRS-2220-305140</t>
  </si>
  <si>
    <t>RRS-2220-305140 ROMMER 30/500/1400 радиатор стальной панельный нижнее правое подключение Ventil Modern</t>
  </si>
  <si>
    <t>RRS-2220-305150</t>
  </si>
  <si>
    <t>RRS-2220-305150 ROMMER 30/500/1500 радиатор стальной панельный нижнее правое подключение Ventil Modern</t>
  </si>
  <si>
    <t>RRS-2220-305160</t>
  </si>
  <si>
    <t>RRS-2220-305160 ROMMER 30/500/1600 радиатор стальной панельный нижнее правое подключение Ventil Modern</t>
  </si>
  <si>
    <t>RRS-2220-305170</t>
  </si>
  <si>
    <t>RRS-2220-305170 ROMMER 30/500/1700 радиатор стальной панельный нижнее правое подключение Ventil Modern</t>
  </si>
  <si>
    <t>RRS-2220-305180</t>
  </si>
  <si>
    <t>RRS-2220-305180 ROMMER 30/500/1800 радиатор стальной панельный нижнее правое подключение Ventil Modern</t>
  </si>
  <si>
    <t>RRS-2220-305190</t>
  </si>
  <si>
    <t>RRS-2220-305190 ROMMER 30/500/1900 радиатор стальной панельный нижнее правое подключение Ventil Modern</t>
  </si>
  <si>
    <t>RRS-2220-305200</t>
  </si>
  <si>
    <t>RRS-2220-305200 ROMMER 30/500/2000 радиатор стальной панельный нижнее правое подключение Ventil Modern</t>
  </si>
  <si>
    <t>RRS-2220-306040</t>
  </si>
  <si>
    <t>RRS-2220-306040 ROMMER 30/600/400 радиатор стальной панельный нижнее правое подключение Ventil Modern</t>
  </si>
  <si>
    <t>RRS-2220-306050</t>
  </si>
  <si>
    <t>RRS-2220-306050 ROMMER 30/600/500 радиатор стальной панельный нижнее правое подключение Ventil Modern</t>
  </si>
  <si>
    <t>RRS-2220-306060</t>
  </si>
  <si>
    <t>RRS-2220-306060 ROMMER 30/600/600 радиатор стальной панельный нижнее правое подключение Ventil Modern</t>
  </si>
  <si>
    <t>RRS-2220-306070</t>
  </si>
  <si>
    <t>RRS-2220-306070 ROMMER 30/600/700 радиатор стальной панельный нижнее правое подключение Ventil Modern</t>
  </si>
  <si>
    <t>RRS-2220-306080</t>
  </si>
  <si>
    <t>RRS-2220-306080 ROMMER 30/600/800 радиатор стальной панельный нижнее правое подключение Ventil Modern</t>
  </si>
  <si>
    <t>RRS-2220-306090</t>
  </si>
  <si>
    <t>RRS-2220-306090 ROMMER 30/600/900 радиатор стальной панельный нижнее правое подключение Ventil Modern</t>
  </si>
  <si>
    <t>RRS-2220-306100</t>
  </si>
  <si>
    <t>RRS-2220-306100 ROMMER 30/600/1000 радиатор стальной панельный нижнее правое подключение Ventil Modern</t>
  </si>
  <si>
    <t>RRS-2220-306110</t>
  </si>
  <si>
    <t>RRS-2220-306110 ROMMER 30/600/1100 радиатор стальной панельный нижнее правое подключение Ventil Modern</t>
  </si>
  <si>
    <t>RRS-2220-306120</t>
  </si>
  <si>
    <t>RRS-2220-306120 ROMMER 30/600/1200 радиатор стальной панельный нижнее правое подключение Ventil Modern</t>
  </si>
  <si>
    <t>RRS-2220-306130</t>
  </si>
  <si>
    <t>RRS-2220-306130 ROMMER 30/600/1300 радиатор стальной панельный нижнее правое подключение Ventil Modern</t>
  </si>
  <si>
    <t>RRS-2220-306140</t>
  </si>
  <si>
    <t>RRS-2220-306140 ROMMER 30/600/1400 радиатор стальной панельный нижнее правое подключение Ventil Modern</t>
  </si>
  <si>
    <t>RRS-2220-306150</t>
  </si>
  <si>
    <t>RRS-2220-306150 ROMMER 30/600/1500 радиатор стальной панельный нижнее правое подключение Ventil Modern</t>
  </si>
  <si>
    <t>RRS-2220-306160</t>
  </si>
  <si>
    <t>RRS-2220-306160 ROMMER 30/600/1600 радиатор стальной панельный нижнее правое подключение Ventil Modern</t>
  </si>
  <si>
    <t>RRS-2220-306170</t>
  </si>
  <si>
    <t>RRS-2220-306170 ROMMER 30/600/1700 радиатор стальной панельный нижнее правое подключение Ventil Modern</t>
  </si>
  <si>
    <t>RRS-2220-306180</t>
  </si>
  <si>
    <t>RRS-2220-306180 ROMMER 30/600/1800 радиатор стальной панельный нижнее правое подключение Ventil Modern</t>
  </si>
  <si>
    <t>RRS-2220-306190</t>
  </si>
  <si>
    <t>RRS-2220-306190 ROMMER 30/600/1900 радиатор стальной панельный нижнее правое подключение Ventil Modern</t>
  </si>
  <si>
    <t>RRS-2220-306200</t>
  </si>
  <si>
    <t>RRS-2220-306200 ROMMER 30/600/2000 радиатор стальной панельный нижнее правое подключение Ventil Modern</t>
  </si>
  <si>
    <t>RRS-2220-332060</t>
  </si>
  <si>
    <t>RRS-2220-332060 ROMMER 33/200/600 радиатор стальной панельный нижнее правое подключение Ventil Modern</t>
  </si>
  <si>
    <t>RRS-2220-332070</t>
  </si>
  <si>
    <t>RRS-2220-332070 ROMMER 33/200/700 радиатор стальной панельный нижнее правое подключение Ventil Modern</t>
  </si>
  <si>
    <t>RRS-2220-332080</t>
  </si>
  <si>
    <t>RRS-2220-332080 ROMMER 33/200/800 радиатор стальной панельный нижнее правое подключение Ventil Modern</t>
  </si>
  <si>
    <t>RRS-2220-332090</t>
  </si>
  <si>
    <t>RRS-2220-332090 ROMMER 33/200/900 радиатор стальной панельный нижнее правое подключение Ventil Modern</t>
  </si>
  <si>
    <t>RRS-2220-332100</t>
  </si>
  <si>
    <t>RRS-2220-332100 ROMMER 33/200/1000 радиатор стальной панельный нижнее правое подключение Ventil Modern</t>
  </si>
  <si>
    <t>RRS-2220-332110</t>
  </si>
  <si>
    <t>RRS-2220-332110 ROMMER 33/200/1100 радиатор стальной панельный нижнее правое подключение Ventil Modern</t>
  </si>
  <si>
    <t>RRS-2220-332120</t>
  </si>
  <si>
    <t>RRS-2220-332120 ROMMER 33/200/1200 радиатор стальной панельный нижнее правое подключение Ventil Modern</t>
  </si>
  <si>
    <t>RRS-2220-332130</t>
  </si>
  <si>
    <t>RRS-2220-332130 ROMMER 33/200/1300 радиатор стальной панельный нижнее правое подключение Ventil Modern</t>
  </si>
  <si>
    <t>RRS-2220-332140</t>
  </si>
  <si>
    <t>RRS-2220-332140 ROMMER 33/200/1400 радиатор стальной панельный нижнее правое подключение Ventil Modern</t>
  </si>
  <si>
    <t>RRS-2220-332150</t>
  </si>
  <si>
    <t>RRS-2220-332150 ROMMER 33/200/1500 радиатор стальной панельный нижнее правое подключение Ventil Modern</t>
  </si>
  <si>
    <t>RRS-2220-332160</t>
  </si>
  <si>
    <t>RRS-2220-332160 ROMMER 33/200/1600 радиатор стальной панельный нижнее правое подключение Ventil Modern</t>
  </si>
  <si>
    <t>RRS-2220-332170</t>
  </si>
  <si>
    <t>RRS-2220-332170 ROMMER 33/200/1700 радиатор стальной панельный нижнее правое подключение Ventil Modern</t>
  </si>
  <si>
    <t>RRS-2220-332180</t>
  </si>
  <si>
    <t>RRS-2220-332180 ROMMER 33/200/1800 радиатор стальной панельный нижнее правое подключение Ventil Modern</t>
  </si>
  <si>
    <t>RRS-2220-332190</t>
  </si>
  <si>
    <t>RRS-2220-332190 ROMMER 33/200/1900 радиатор стальной панельный нижнее правое подключение Ventil Modern</t>
  </si>
  <si>
    <t>RRS-2220-332200</t>
  </si>
  <si>
    <t>RRS-2220-332200 ROMMER 33/200/2000 радиатор стальной панельный нижнее правое подключение Ventil Modern</t>
  </si>
  <si>
    <t>RRS-2220-333040</t>
  </si>
  <si>
    <t>RRS-2220-333040 ROMMER 33/300/400 радиатор стальной панельный нижнее правое подключение Ventil Modern</t>
  </si>
  <si>
    <t>RRS-2220-333050</t>
  </si>
  <si>
    <t>RRS-2220-333050 ROMMER 33/300/500 радиатор стальной панельный нижнее правое подключение Ventil Modern</t>
  </si>
  <si>
    <t>RRS-2220-333060</t>
  </si>
  <si>
    <t>RRS-2220-333060 ROMMER 33/300/600 радиатор стальной панельный нижнее правое подключение Ventil Modern</t>
  </si>
  <si>
    <t>RRS-2220-333070</t>
  </si>
  <si>
    <t>RRS-2220-333070 ROMMER 33/300/700 радиатор стальной панельный нижнее правое подключение Ventil Modern</t>
  </si>
  <si>
    <t>RRS-2220-333080</t>
  </si>
  <si>
    <t>RRS-2220-333080 ROMMER 33/300/800 радиатор стальной панельный нижнее правое подключение Ventil Modern</t>
  </si>
  <si>
    <t>RRS-2220-333090</t>
  </si>
  <si>
    <t>RRS-2220-333090 ROMMER 33/300/900 радиатор стальной панельный нижнее правое подключение Ventil Modern</t>
  </si>
  <si>
    <t>RRS-2220-333100</t>
  </si>
  <si>
    <t>RRS-2220-333100 ROMMER 33/300/1000 радиатор стальной панельный нижнее правое подключение Ventil Modern</t>
  </si>
  <si>
    <t>RRS-2220-333110</t>
  </si>
  <si>
    <t>RRS-2220-333110 ROMMER 33/300/1100 радиатор стальной панельный нижнее правое подключение Ventil Modern</t>
  </si>
  <si>
    <t>RRS-2220-333120</t>
  </si>
  <si>
    <t>RRS-2220-333120 ROMMER 33/300/1200 радиатор стальной панельный нижнее правое подключение Ventil Modern</t>
  </si>
  <si>
    <t>RRS-2220-333130</t>
  </si>
  <si>
    <t>RRS-2220-333130 ROMMER 33/300/1300 радиатор стальной панельный нижнее правое подключение Ventil Modern</t>
  </si>
  <si>
    <t>RRS-2220-333140</t>
  </si>
  <si>
    <t>RRS-2220-333140 ROMMER 33/300/1400 радиатор стальной панельный нижнее правое подключение Ventil Modern</t>
  </si>
  <si>
    <t>RRS-2220-333150</t>
  </si>
  <si>
    <t>RRS-2220-333150 ROMMER 33/300/1500 радиатор стальной панельный нижнее правое подключение Ventil Modern</t>
  </si>
  <si>
    <t>RRS-2220-333160</t>
  </si>
  <si>
    <t>RRS-2220-333160 ROMMER 33/300/1600 радиатор стальной панельный нижнее правое подключение Ventil Modern</t>
  </si>
  <si>
    <t>RRS-2220-333170</t>
  </si>
  <si>
    <t>RRS-2220-333170 ROMMER 33/300/1700 радиатор стальной панельный нижнее правое подключение Ventil Modern</t>
  </si>
  <si>
    <t>RRS-2220-333180</t>
  </si>
  <si>
    <t>RRS-2220-333180 ROMMER 33/300/1800 радиатор стальной панельный нижнее правое подключение Ventil Modern</t>
  </si>
  <si>
    <t>RRS-2220-333190</t>
  </si>
  <si>
    <t>RRS-2220-333190 ROMMER 33/300/1900 радиатор стальной панельный нижнее правое подключение Ventil Modern</t>
  </si>
  <si>
    <t>RRS-2220-333200</t>
  </si>
  <si>
    <t>RRS-2220-333200 ROMMER 33/300/2000 радиатор стальной панельный нижнее правое подключение Ventil Modern</t>
  </si>
  <si>
    <t>RRS-2220-334040</t>
  </si>
  <si>
    <t>RRS-2220-334040 ROMMER 33/400/400 радиатор стальной панельный нижнее правое подключение Ventil Modern</t>
  </si>
  <si>
    <t>RRS-2220-334050</t>
  </si>
  <si>
    <t>RRS-2220-334050 ROMMER 33/400/500 радиатор стальной панельный нижнее правое подключение Ventil Modern</t>
  </si>
  <si>
    <t>RRS-2220-334060</t>
  </si>
  <si>
    <t>RRS-2220-334060 ROMMER 33/400/600 радиатор стальной панельный нижнее правое подключение Ventil Modern</t>
  </si>
  <si>
    <t>RRS-2220-334070</t>
  </si>
  <si>
    <t>RRS-2220-334070 ROMMER 33/400/700 радиатор стальной панельный нижнее правое подключение Ventil Modern</t>
  </si>
  <si>
    <t>RRS-2220-334080</t>
  </si>
  <si>
    <t>RRS-2220-334080 ROMMER 33/400/800 радиатор стальной панельный нижнее правое подключение Ventil Modern</t>
  </si>
  <si>
    <t>RRS-2220-334090</t>
  </si>
  <si>
    <t>RRS-2220-334090 ROMMER 33/400/900 радиатор стальной панельный нижнее правое подключение Ventil Modern</t>
  </si>
  <si>
    <t>RRS-2220-334100</t>
  </si>
  <si>
    <t>RRS-2220-334100 ROMMER 33/400/1000 радиатор стальной панельный нижнее правое подключение Ventil Modern</t>
  </si>
  <si>
    <t>RRS-2220-334110</t>
  </si>
  <si>
    <t>RRS-2220-334110 ROMMER 33/400/1100 радиатор стальной панельный нижнее правое подключение Ventil Modern</t>
  </si>
  <si>
    <t>RRS-2220-334120</t>
  </si>
  <si>
    <t>RRS-2220-334120 ROMMER 33/400/1200 радиатор стальной панельный нижнее правое подключение Ventil Modern</t>
  </si>
  <si>
    <t>RRS-2220-334130</t>
  </si>
  <si>
    <t>RRS-2220-334130 ROMMER 33/400/1300 радиатор стальной панельный нижнее правое подключение Ventil Modern</t>
  </si>
  <si>
    <t>RRS-2220-334140</t>
  </si>
  <si>
    <t>RRS-2220-334140 ROMMER 33/400/1400 радиатор стальной панельный нижнее правое подключение Ventil Modern</t>
  </si>
  <si>
    <t>RRS-2220-334150</t>
  </si>
  <si>
    <t>RRS-2220-334150 ROMMER 33/400/1500 радиатор стальной панельный нижнее правое подключение Ventil Modern</t>
  </si>
  <si>
    <t>RRS-2220-334160</t>
  </si>
  <si>
    <t>RRS-2220-334160 ROMMER 33/400/1600 радиатор стальной панельный нижнее правое подключение Ventil Modern</t>
  </si>
  <si>
    <t>RRS-2220-334170</t>
  </si>
  <si>
    <t>RRS-2220-334170 ROMMER 33/400/1700 радиатор стальной панельный нижнее правое подключение Ventil Modern</t>
  </si>
  <si>
    <t>RRS-2220-334180</t>
  </si>
  <si>
    <t>RRS-2220-334180 ROMMER 33/400/1800 радиатор стальной панельный нижнее правое подключение Ventil Modern</t>
  </si>
  <si>
    <t>RRS-2220-334190</t>
  </si>
  <si>
    <t>RRS-2220-334190 ROMMER 33/400/1900 радиатор стальной панельный нижнее правое подключение Ventil Modern</t>
  </si>
  <si>
    <t>RRS-2220-334200</t>
  </si>
  <si>
    <t>RRS-2220-334200 ROMMER 33/400/2000 радиатор стальной панельный нижнее правое подключение Ventil Modern</t>
  </si>
  <si>
    <t>RRS-2220-335040</t>
  </si>
  <si>
    <t>RRS-2220-335040 ROMMER 33/500/400 радиатор стальной панельный нижнее правое подключение Ventil Modern</t>
  </si>
  <si>
    <t>RRS-2220-335050</t>
  </si>
  <si>
    <t>RRS-2220-335050 ROMMER 33/500/500 радиатор стальной панельный нижнее правое подключение Ventil Modern</t>
  </si>
  <si>
    <t>RRS-2220-335060</t>
  </si>
  <si>
    <t>RRS-2220-335060 ROMMER 33/500/600 радиатор стальной панельный нижнее правое подключение Ventil Modern</t>
  </si>
  <si>
    <t>RRS-2220-335070</t>
  </si>
  <si>
    <t>RRS-2220-335070 ROMMER 33/500/700 радиатор стальной панельный нижнее правое подключение Ventil Modern</t>
  </si>
  <si>
    <t>RRS-2220-335080</t>
  </si>
  <si>
    <t>RRS-2220-335080 ROMMER 33/500/800 радиатор стальной панельный нижнее правое подключение Ventil Modern</t>
  </si>
  <si>
    <t>RRS-2220-335090</t>
  </si>
  <si>
    <t>RRS-2220-335090 ROMMER 33/500/900 радиатор стальной панельный нижнее правое подключение Ventil Modern</t>
  </si>
  <si>
    <t>RRS-2220-335100</t>
  </si>
  <si>
    <t>RRS-2220-335100 ROMMER 33/500/1000 радиатор стальной панельный нижнее правое подключение Ventil Modern</t>
  </si>
  <si>
    <t>RRS-2220-335110</t>
  </si>
  <si>
    <t>RRS-2220-335110 ROMMER 33/500/1100 радиатор стальной панельный нижнее правое подключение Ventil Modern</t>
  </si>
  <si>
    <t>RRS-2220-335120</t>
  </si>
  <si>
    <t>RRS-2220-335120 ROMMER 33/500/1200 радиатор стальной панельный нижнее правое подключение Ventil Modern</t>
  </si>
  <si>
    <t>RRS-2220-335130</t>
  </si>
  <si>
    <t>RRS-2220-335130 ROMMER 33/500/1300 радиатор стальной панельный нижнее правое подключение Ventil Modern</t>
  </si>
  <si>
    <t>RRS-2220-335140</t>
  </si>
  <si>
    <t>RRS-2220-335140 ROMMER 33/500/1400 радиатор стальной панельный нижнее правое подключение Ventil Modern</t>
  </si>
  <si>
    <t>RRS-2220-335150</t>
  </si>
  <si>
    <t>RRS-2220-335150 ROMMER 33/500/1500 радиатор стальной панельный нижнее правое подключение Ventil Modern</t>
  </si>
  <si>
    <t>RRS-2220-335160</t>
  </si>
  <si>
    <t>RRS-2220-335160 ROMMER 33/500/1600 радиатор стальной панельный нижнее правое подключение Ventil Modern</t>
  </si>
  <si>
    <t>RRS-2220-335170</t>
  </si>
  <si>
    <t>RRS-2220-335170 ROMMER 33/500/1700 радиатор стальной панельный нижнее правое подключение Ventil Modern</t>
  </si>
  <si>
    <t>RRS-2220-335180</t>
  </si>
  <si>
    <t>RRS-2220-335180 ROMMER 33/500/1800 радиатор стальной панельный нижнее правое подключение Ventil Modern</t>
  </si>
  <si>
    <t>RRS-2220-335190</t>
  </si>
  <si>
    <t>RRS-2220-335190 ROMMER 33/500/1900 радиатор стальной панельный нижнее правое подключение Ventil Modern</t>
  </si>
  <si>
    <t>RRS-2220-335200</t>
  </si>
  <si>
    <t>RRS-2220-335200 ROMMER 33/500/2000 радиатор стальной панельный нижнее правое подключение Ventil Modern</t>
  </si>
  <si>
    <t>RRS-2220-336040</t>
  </si>
  <si>
    <t>RRS-2220-336040 ROMMER 33/600/400 радиатор стальной панельный нижнее правое подключение Ventil Modern</t>
  </si>
  <si>
    <t>RRS-2220-336050</t>
  </si>
  <si>
    <t>RRS-2220-336050 ROMMER 33/600/500 радиатор стальной панельный нижнее правое подключение Ventil Modern</t>
  </si>
  <si>
    <t>RRS-2220-336060</t>
  </si>
  <si>
    <t>RRS-2220-336060 ROMMER 33/600/600 радиатор стальной панельный нижнее правое подключение Ventil Modern</t>
  </si>
  <si>
    <t>RRS-2220-336070</t>
  </si>
  <si>
    <t>RRS-2220-336070 ROMMER 33/600/700 радиатор стальной панельный нижнее правое подключение Ventil Modern</t>
  </si>
  <si>
    <t>RRS-2220-336080</t>
  </si>
  <si>
    <t>RRS-2220-336080 ROMMER 33/600/800 радиатор стальной панельный нижнее правое подключение Ventil Modern</t>
  </si>
  <si>
    <t>RRS-2220-336090</t>
  </si>
  <si>
    <t>RRS-2220-336090 ROMMER 33/600/900 радиатор стальной панельный нижнее правое подключение Ventil Modern</t>
  </si>
  <si>
    <t>RRS-2220-336100</t>
  </si>
  <si>
    <t>RRS-2220-336100 ROMMER 33/600/1000 радиатор стальной панельный нижнее правое подключение Ventil Modern</t>
  </si>
  <si>
    <t>RRS-2220-336110</t>
  </si>
  <si>
    <t>RRS-2220-336110 ROMMER 33/600/1100 радиатор стальной панельный нижнее правое подключение Ventil Modern</t>
  </si>
  <si>
    <t>RRS-2220-336120</t>
  </si>
  <si>
    <t>RRS-2220-336120 ROMMER 33/600/1200 радиатор стальной панельный нижнее правое подключение Ventil Modern</t>
  </si>
  <si>
    <t>RRS-2220-336130</t>
  </si>
  <si>
    <t>RRS-2220-336130 ROMMER 33/600/1300 радиатор стальной панельный нижнее правое подключение Ventil Modern</t>
  </si>
  <si>
    <t>RRS-2220-336140</t>
  </si>
  <si>
    <t>RRS-2220-336140 ROMMER 33/600/1400 радиатор стальной панельный нижнее правое подключение Ventil Modern</t>
  </si>
  <si>
    <t>RRS-2220-336150</t>
  </si>
  <si>
    <t>RRS-2220-336150 ROMMER 33/600/1500 радиатор стальной панельный нижнее правое подключение Ventil Modern</t>
  </si>
  <si>
    <t>RRS-2220-336160</t>
  </si>
  <si>
    <t>RRS-2220-336160 ROMMER 33/600/1600 радиатор стальной панельный нижнее правое подключение Ventil Modern</t>
  </si>
  <si>
    <t>RRS-2220-336170</t>
  </si>
  <si>
    <t>RRS-2220-336170 ROMMER 33/600/1700 радиатор стальной панельный нижнее правое подключение Ventil Modern</t>
  </si>
  <si>
    <t>RRS-2220-336180</t>
  </si>
  <si>
    <t>RRS-2220-336180 ROMMER 33/600/1800 радиатор стальной панельный нижнее правое подключение Ventil Modern</t>
  </si>
  <si>
    <t>RRS-2220-336190</t>
  </si>
  <si>
    <t>RRS-2220-336190 ROMMER 33/600/1900 радиатор стальной панельный нижнее правое подключение Ventil Modern</t>
  </si>
  <si>
    <t>RRS-2220-336200</t>
  </si>
  <si>
    <t>RRS-2220-336200 ROMMER 33/600/2000 радиатор стальной панельный нижнее правое подключение Ventil Modern</t>
  </si>
  <si>
    <t>RRS-2221-203040</t>
  </si>
  <si>
    <t>RRS-2221-203040 ROMMER 20/300/400 L радиатор стальной панельный нижнее левое подключение Ventil Modern</t>
  </si>
  <si>
    <t>RRS-2221-203050</t>
  </si>
  <si>
    <t>RRS-2221-203050 ROMMER 20/300/500 L радиатор стальной панельный нижнее левое подключение Ventil Modern</t>
  </si>
  <si>
    <t>RRS-2221-203060</t>
  </si>
  <si>
    <t>RRS-2221-203060 ROMMER 20/300/600 L радиатор стальной панельный нижнее левое подключение Ventil Modern</t>
  </si>
  <si>
    <t>RRS-2221-203070</t>
  </si>
  <si>
    <t>RRS-2221-203070 ROMMER 20/300/700 L радиатор стальной панельный нижнее левое подключение Ventil Modern</t>
  </si>
  <si>
    <t>RRS-2221-203080</t>
  </si>
  <si>
    <t>RRS-2221-203080 ROMMER 20/300/800 L радиатор стальной панельный нижнее левое подключение Ventil Modern</t>
  </si>
  <si>
    <t>RRS-2221-203090</t>
  </si>
  <si>
    <t>RRS-2221-203090 ROMMER 20/300/900 L радиатор стальной панельный нижнее левое подключение Ventil Modern</t>
  </si>
  <si>
    <t>RRS-2221-203100</t>
  </si>
  <si>
    <t>RRS-2221-203100 ROMMER 20/300/1000 L радиатор стальной панельный нижнее левое подключение Ventil Modern</t>
  </si>
  <si>
    <t>RRS-2221-203110</t>
  </si>
  <si>
    <t>RRS-2221-203110 ROMMER 20/300/1100 L радиатор стальной панельный нижнее левое подключение Ventil Modern</t>
  </si>
  <si>
    <t>RRS-2221-203120</t>
  </si>
  <si>
    <t>RRS-2221-203120 ROMMER 20/300/1200 L радиатор стальной панельный нижнее левое подключение Ventil Modern</t>
  </si>
  <si>
    <t>RRS-2221-203130</t>
  </si>
  <si>
    <t>RRS-2221-203130 ROMMER 20/300/1300 L радиатор стальной панельный нижнее левое подключение Ventil Modern</t>
  </si>
  <si>
    <t>RRS-2221-203140</t>
  </si>
  <si>
    <t>RRS-2221-203140 ROMMER 20/300/1400 L радиатор стальной панельный нижнее левое подключение Ventil Modern</t>
  </si>
  <si>
    <t>RRS-2221-203150</t>
  </si>
  <si>
    <t>RRS-2221-203150 ROMMER 20/300/1500 L радиатор стальной панельный нижнее левое подключение Ventil Modern</t>
  </si>
  <si>
    <t>RRS-2221-203160</t>
  </si>
  <si>
    <t>RRS-2221-203160 ROMMER 20/300/1600 L радиатор стальной панельный нижнее левое подключение Ventil Modern</t>
  </si>
  <si>
    <t>RRS-2221-203170</t>
  </si>
  <si>
    <t>RRS-2221-203170 ROMMER 20/300/1700 L радиатор стальной панельный нижнее левое подключение Ventil Modern</t>
  </si>
  <si>
    <t>RRS-2221-203180</t>
  </si>
  <si>
    <t>RRS-2221-203180 ROMMER 20/300/1800 L радиатор стальной панельный нижнее левое подключение Ventil Modern</t>
  </si>
  <si>
    <t>RRS-2221-203190</t>
  </si>
  <si>
    <t>RRS-2221-203190 ROMMER 20/300/1900 L радиатор стальной панельный нижнее левое подключение Ventil Modern</t>
  </si>
  <si>
    <t>RRS-2221-203200</t>
  </si>
  <si>
    <t>RRS-2221-203200 ROMMER 20/300/2000 L радиатор стальной панельный нижнее левое подключение Ventil Modern</t>
  </si>
  <si>
    <t>RRS-2221-204040</t>
  </si>
  <si>
    <t>RRS-2221-204040 ROMMER 20/400/400 L радиатор стальной панельный нижнее левое подключение Ventil Modern</t>
  </si>
  <si>
    <t>RRS-2221-204050</t>
  </si>
  <si>
    <t>RRS-2221-204050 ROMMER 20/400/500 L радиатор стальной панельный нижнее левое подключение Ventil Modern</t>
  </si>
  <si>
    <t>RRS-2221-204060</t>
  </si>
  <si>
    <t>RRS-2221-204060 ROMMER 20/400/600 L радиатор стальной панельный нижнее левое подключение Ventil Modern</t>
  </si>
  <si>
    <t>RRS-2221-204070</t>
  </si>
  <si>
    <t>RRS-2221-204070 ROMMER 20/400/700 L радиатор стальной панельный нижнее левое подключение Ventil Modern</t>
  </si>
  <si>
    <t>RRS-2221-204080</t>
  </si>
  <si>
    <t>RRS-2221-204080 ROMMER 20/400/800 L радиатор стальной панельный нижнее левое подключение Ventil Modern</t>
  </si>
  <si>
    <t>RRS-2221-204090</t>
  </si>
  <si>
    <t>RRS-2221-204090 ROMMER 20/400/900 L радиатор стальной панельный нижнее левое подключение Ventil Modern</t>
  </si>
  <si>
    <t>RRS-2221-204100</t>
  </si>
  <si>
    <t>RRS-2221-204100 ROMMER 20/400/1000 L радиатор стальной панельный нижнее левое подключение Ventil Modern</t>
  </si>
  <si>
    <t>RRS-2221-204110</t>
  </si>
  <si>
    <t>RRS-2221-204110 ROMMER 20/400/1100 L радиатор стальной панельный нижнее левое подключение Ventil Modern</t>
  </si>
  <si>
    <t>RRS-2221-204120</t>
  </si>
  <si>
    <t>RRS-2221-204120 ROMMER 20/400/1200 L радиатор стальной панельный нижнее левое подключение Ventil Modern</t>
  </si>
  <si>
    <t>RRS-2221-204130</t>
  </si>
  <si>
    <t>RRS-2221-204130 ROMMER 20/400/1300 L радиатор стальной панельный нижнее левое подключение Ventil Modern</t>
  </si>
  <si>
    <t>RRS-2221-204140</t>
  </si>
  <si>
    <t>RRS-2221-204140 ROMMER 20/400/1400 L радиатор стальной панельный нижнее левое подключение Ventil Modern</t>
  </si>
  <si>
    <t>RRS-2221-204150</t>
  </si>
  <si>
    <t>RRS-2221-204150 ROMMER 20/400/1500 L радиатор стальной панельный нижнее левое подключение Ventil Modern</t>
  </si>
  <si>
    <t>RRS-2221-204160</t>
  </si>
  <si>
    <t>RRS-2221-204160 ROMMER 20/400/1600 L радиатор стальной панельный нижнее левое подключение Ventil Modern</t>
  </si>
  <si>
    <t>RRS-2221-204170</t>
  </si>
  <si>
    <t>RRS-2221-204170 ROMMER 20/400/1700 L радиатор стальной панельный нижнее левое подключение Ventil Modern</t>
  </si>
  <si>
    <t>RRS-2221-204180</t>
  </si>
  <si>
    <t>RRS-2221-204180 ROMMER 20/400/1800 L радиатор стальной панельный нижнее левое подключение Ventil Modern</t>
  </si>
  <si>
    <t>RRS-2221-204190</t>
  </si>
  <si>
    <t>RRS-2221-204190 ROMMER 20/400/1900 L радиатор стальной панельный нижнее левое подключение Ventil Modern</t>
  </si>
  <si>
    <t>RRS-2221-204200</t>
  </si>
  <si>
    <t>RRS-2221-204200 ROMMER 20/400/2000 L радиатор стальной панельный нижнее левое подключение Ventil Modern</t>
  </si>
  <si>
    <t>RRS-2221-205040</t>
  </si>
  <si>
    <t>RRS-2221-205040 ROMMER 20/500/400 L радиатор стальной панельный нижнее левое подключение Ventil Modern</t>
  </si>
  <si>
    <t>RRS-2221-205050</t>
  </si>
  <si>
    <t>RRS-2221-205050 ROMMER 20/500/500 L радиатор стальной панельный нижнее левое подключение Ventil Modern</t>
  </si>
  <si>
    <t>RRS-2221-205060</t>
  </si>
  <si>
    <t>RRS-2221-205060 ROMMER 20/500/600 L радиатор стальной панельный нижнее левое подключение Ventil Modern</t>
  </si>
  <si>
    <t>RRS-2221-205070</t>
  </si>
  <si>
    <t>RRS-2221-205070 ROMMER 20/500/700 L радиатор стальной панельный нижнее левое подключение Ventil Modern</t>
  </si>
  <si>
    <t>RRS-2221-205080</t>
  </si>
  <si>
    <t>RRS-2221-205080 ROMMER 20/500/800 L радиатор стальной панельный нижнее левое подключение Ventil Modern</t>
  </si>
  <si>
    <t>RRS-2221-205090</t>
  </si>
  <si>
    <t>RRS-2221-205090 ROMMER 20/500/900 L радиатор стальной панельный нижнее левое подключение Ventil Modern</t>
  </si>
  <si>
    <t>RRS-2221-205100</t>
  </si>
  <si>
    <t>RRS-2221-205100 ROMMER 20/500/1000 L радиатор стальной панельный нижнее левое подключение Ventil Modern</t>
  </si>
  <si>
    <t>RRS-2221-205110</t>
  </si>
  <si>
    <t>RRS-2221-205110 ROMMER 20/500/1100 L радиатор стальной панельный нижнее левое подключение Ventil Modern</t>
  </si>
  <si>
    <t>RRS-2221-205120</t>
  </si>
  <si>
    <t>RRS-2221-205120 ROMMER 20/500/1200 L радиатор стальной панельный нижнее левое подключение Ventil Modern</t>
  </si>
  <si>
    <t>RRS-2221-205130</t>
  </si>
  <si>
    <t>RRS-2221-205130 ROMMER 20/500/1300 L радиатор стальной панельный нижнее левое подключение Ventil Modern</t>
  </si>
  <si>
    <t>RRS-2221-205140</t>
  </si>
  <si>
    <t>RRS-2221-205140 ROMMER 20/500/1400 L радиатор стальной панельный нижнее левое подключение Ventil Modern</t>
  </si>
  <si>
    <t>RRS-2221-205150</t>
  </si>
  <si>
    <t>RRS-2221-205150 ROMMER 20/500/1500 L радиатор стальной панельный нижнее левое подключение Ventil Modern</t>
  </si>
  <si>
    <t>RRS-2221-205160</t>
  </si>
  <si>
    <t>RRS-2221-205160 ROMMER 20/500/1600 L радиатор стальной панельный нижнее левое подключение Ventil Modern</t>
  </si>
  <si>
    <t>RRS-2221-205170</t>
  </si>
  <si>
    <t>RRS-2221-205170 ROMMER 20/500/1700 L радиатор стальной панельный нижнее левое подключение Ventil Modern</t>
  </si>
  <si>
    <t>RRS-2221-205180</t>
  </si>
  <si>
    <t>RRS-2221-205180 ROMMER 20/500/1800 L радиатор стальной панельный нижнее левое подключение Ventil Modern</t>
  </si>
  <si>
    <t>RRS-2221-205190</t>
  </si>
  <si>
    <t>RRS-2221-205190 ROMMER 20/500/1900 L радиатор стальной панельный нижнее левое подключение Ventil Modern</t>
  </si>
  <si>
    <t>RRS-2221-205200</t>
  </si>
  <si>
    <t>RRS-2221-205200 ROMMER 20/500/2000 L радиатор стальной панельный нижнее левое подключение Ventil Modern</t>
  </si>
  <si>
    <t>RRS-2221-206040</t>
  </si>
  <si>
    <t>RRS-2221-206040 ROMMER 20/600/400 L радиатор стальной панельный нижнее левое подключение Ventil Modern</t>
  </si>
  <si>
    <t>RRS-2221-206050</t>
  </si>
  <si>
    <t>RRS-2221-206050 ROMMER 20/600/500 L радиатор стальной панельный нижнее левое подключение Ventil Modern</t>
  </si>
  <si>
    <t>RRS-2221-206060</t>
  </si>
  <si>
    <t>RRS-2221-206060 ROMMER 20/600/600 L радиатор стальной панельный нижнее левое подключение Ventil Modern</t>
  </si>
  <si>
    <t>RRS-2221-206070</t>
  </si>
  <si>
    <t>RRS-2221-206070 ROMMER 20/600/700 L радиатор стальной панельный нижнее левое подключение Ventil Modern</t>
  </si>
  <si>
    <t>RRS-2221-206080</t>
  </si>
  <si>
    <t>RRS-2221-206080 ROMMER 20/600/800 L радиатор стальной панельный нижнее левое подключение Ventil Modern</t>
  </si>
  <si>
    <t>RRS-2221-206090</t>
  </si>
  <si>
    <t>RRS-2221-206090 ROMMER 20/600/900 L радиатор стальной панельный нижнее левое подключение Ventil Modern</t>
  </si>
  <si>
    <t>RRS-2221-206100</t>
  </si>
  <si>
    <t>RRS-2221-206100 ROMMER 20/600/1000 L радиатор стальной панельный нижнее левое подключение Ventil Modern</t>
  </si>
  <si>
    <t>RRS-2221-206110</t>
  </si>
  <si>
    <t>RRS-2221-206110 ROMMER 20/600/1100 L радиатор стальной панельный нижнее левое подключение Ventil Modern</t>
  </si>
  <si>
    <t>RRS-2221-206120</t>
  </si>
  <si>
    <t>RRS-2221-206120 ROMMER 20/600/1200 L радиатор стальной панельный нижнее левое подключение Ventil Modern</t>
  </si>
  <si>
    <t>RRS-2221-206130</t>
  </si>
  <si>
    <t>RRS-2221-206130 ROMMER 20/600/1300 L радиатор стальной панельный нижнее левое подключение Ventil Modern</t>
  </si>
  <si>
    <t>RRS-2221-206140</t>
  </si>
  <si>
    <t>RRS-2221-206140 ROMMER 20/600/1400 L радиатор стальной панельный нижнее левое подключение Ventil Modern</t>
  </si>
  <si>
    <t>RRS-2221-206150</t>
  </si>
  <si>
    <t>RRS-2221-206150 ROMMER 20/600/1500 L радиатор стальной панельный нижнее левое подключение Ventil Modern</t>
  </si>
  <si>
    <t>RRS-2221-206160</t>
  </si>
  <si>
    <t>RRS-2221-206160 ROMMER 20/600/1600 L радиатор стальной панельный нижнее левое подключение Ventil Modern</t>
  </si>
  <si>
    <t>RRS-2221-206170</t>
  </si>
  <si>
    <t>RRS-2221-206170 ROMMER 20/600/1700 L радиатор стальной панельный нижнее левое подключение Ventil Modern</t>
  </si>
  <si>
    <t>RRS-2221-206180</t>
  </si>
  <si>
    <t>RRS-2221-206180 ROMMER 20/600/1800 L радиатор стальной панельный нижнее левое подключение Ventil Modern</t>
  </si>
  <si>
    <t>RRS-2221-206190</t>
  </si>
  <si>
    <t>RRS-2221-206190 ROMMER 20/600/1900 L радиатор стальной панельный нижнее левое подключение Ventil Modern</t>
  </si>
  <si>
    <t>RRS-2221-206200</t>
  </si>
  <si>
    <t>RRS-2221-206200 ROMMER 20/600/2000 L радиатор стальной панельный нижнее левое подключение Ventil Modern</t>
  </si>
  <si>
    <t>RRS-2221-212060</t>
  </si>
  <si>
    <t>RRS-2221-212060 ROMMER 21/200/600 L радиатор стальной панельный нижнее левое подключение Ventil Modern</t>
  </si>
  <si>
    <t>RRS-2221-212070</t>
  </si>
  <si>
    <t>RRS-2221-212070 ROMMER 21/200/700 L радиатор стальной панельный нижнее левое подключение Ventil Modern</t>
  </si>
  <si>
    <t>RRS-2221-212080</t>
  </si>
  <si>
    <t>RRS-2221-212080 ROMMER 21/200/800 L радиатор стальной панельный нижнее левое подключение Ventil Modern</t>
  </si>
  <si>
    <t>RRS-2221-212090</t>
  </si>
  <si>
    <t>RRS-2221-212090 ROMMER 21/200/900 L радиатор стальной панельный нижнее левое подключение Ventil Modern</t>
  </si>
  <si>
    <t>RRS-2221-212100</t>
  </si>
  <si>
    <t>RRS-2221-212100 ROMMER 21/200/1000 L радиатор стальной панельный нижнее левое подключение Ventil Modern</t>
  </si>
  <si>
    <t>RRS-2221-212110</t>
  </si>
  <si>
    <t>RRS-2221-212110 ROMMER 21/200/1100 L радиатор стальной панельный нижнее левое подключение Ventil Modern</t>
  </si>
  <si>
    <t>RRS-2221-212120</t>
  </si>
  <si>
    <t>RRS-2221-212120 ROMMER 21/200/1200 L радиатор стальной панельный нижнее левое подключение Ventil Modern</t>
  </si>
  <si>
    <t>RRS-2221-212130</t>
  </si>
  <si>
    <t>RRS-2221-212130 ROMMER 21/200/1300 L радиатор стальной панельный нижнее левое подключение Ventil Modern</t>
  </si>
  <si>
    <t>RRS-2221-212140</t>
  </si>
  <si>
    <t>RRS-2221-212140 ROMMER 21/200/1400 L радиатор стальной панельный нижнее левое подключение Ventil Modern</t>
  </si>
  <si>
    <t>RRS-2221-212150</t>
  </si>
  <si>
    <t>RRS-2221-212150 ROMMER 21/200/1500 L радиатор стальной панельный нижнее левое подключение Ventil Modern</t>
  </si>
  <si>
    <t>RRS-2221-212160</t>
  </si>
  <si>
    <t>RRS-2221-212160 ROMMER 21/200/1600 L радиатор стальной панельный нижнее левое подключение Ventil Modern</t>
  </si>
  <si>
    <t>RRS-2221-212170</t>
  </si>
  <si>
    <t>RRS-2221-212170 ROMMER 21/200/1700 L радиатор стальной панельный нижнее левое подключение Ventil Modern</t>
  </si>
  <si>
    <t>RRS-2221-212180</t>
  </si>
  <si>
    <t>RRS-2221-212180 ROMMER 21/200/1800 L радиатор стальной панельный нижнее левое подключение Ventil Modern</t>
  </si>
  <si>
    <t>RRS-2221-212190</t>
  </si>
  <si>
    <t>RRS-2221-212190 ROMMER 21/200/1900 L радиатор стальной панельный нижнее левое подключение Ventil Modern</t>
  </si>
  <si>
    <t>RRS-2221-212200</t>
  </si>
  <si>
    <t>RRS-2221-212200 ROMMER 21/200/2000 L радиатор стальной панельный нижнее левое подключение Ventil Modern</t>
  </si>
  <si>
    <t>RRS-2221-213040</t>
  </si>
  <si>
    <t>RRS-2221-213040 ROMMER 21/300/400 L радиатор стальной панельный нижнее левое подключение Ventil Modern</t>
  </si>
  <si>
    <t>RRS-2221-213050</t>
  </si>
  <si>
    <t>RRS-2221-213050 ROMMER 21/300/500 L радиатор стальной панельный нижнее левое подключение Ventil Modern</t>
  </si>
  <si>
    <t>RRS-2221-213060</t>
  </si>
  <si>
    <t>RRS-2221-213060 ROMMER 21/300/600 L радиатор стальной панельный нижнее левое подключение Ventil Modern</t>
  </si>
  <si>
    <t>RRS-2221-213070</t>
  </si>
  <si>
    <t>RRS-2221-213070 ROMMER 21/300/700 L радиатор стальной панельный нижнее левое подключение Ventil Modern</t>
  </si>
  <si>
    <t>RRS-2221-213080</t>
  </si>
  <si>
    <t>RRS-2221-213080 ROMMER 21/300/800 L радиатор стальной панельный нижнее левое подключение Ventil Modern</t>
  </si>
  <si>
    <t>RRS-2221-213090</t>
  </si>
  <si>
    <t>RRS-2221-213090 ROMMER 21/300/900 L радиатор стальной панельный нижнее левое подключение Ventil Modern</t>
  </si>
  <si>
    <t>RRS-2221-213100</t>
  </si>
  <si>
    <t>RRS-2221-213100 ROMMER 21/300/1000 L радиатор стальной панельный нижнее левое подключение Ventil Modern</t>
  </si>
  <si>
    <t>RRS-2221-213110</t>
  </si>
  <si>
    <t>RRS-2221-213110 ROMMER 21/300/1100 L радиатор стальной панельный нижнее левое подключение Ventil Modern</t>
  </si>
  <si>
    <t>RRS-2221-213120</t>
  </si>
  <si>
    <t>RRS-2221-213120 ROMMER 21/300/1200 L радиатор стальной панельный нижнее левое подключение Ventil Modern</t>
  </si>
  <si>
    <t>RRS-2221-213130</t>
  </si>
  <si>
    <t>RRS-2221-213130 ROMMER 21/300/1300 L радиатор стальной панельный нижнее левое подключение Ventil Modern</t>
  </si>
  <si>
    <t>RRS-2221-213140</t>
  </si>
  <si>
    <t>RRS-2221-213140 ROMMER 21/300/1400 L радиатор стальной панельный нижнее левое подключение Ventil Modern</t>
  </si>
  <si>
    <t>RRS-2221-213150</t>
  </si>
  <si>
    <t>RRS-2221-213150 ROMMER 21/300/1500 L радиатор стальной панельный нижнее левое подключение Ventil Modern</t>
  </si>
  <si>
    <t>RRS-2221-213160</t>
  </si>
  <si>
    <t>RRS-2221-213160 ROMMER 21/300/1600 L радиатор стальной панельный нижнее левое подключение Ventil Modern</t>
  </si>
  <si>
    <t>RRS-2221-213170</t>
  </si>
  <si>
    <t>RRS-2221-213170 ROMMER 21/300/1700 L радиатор стальной панельный нижнее левое подключение Ventil Modern</t>
  </si>
  <si>
    <t>RRS-2221-213180</t>
  </si>
  <si>
    <t>RRS-2221-213180 ROMMER 21/300/1800 L радиатор стальной панельный нижнее левое подключение Ventil Modern</t>
  </si>
  <si>
    <t>RRS-2221-213190</t>
  </si>
  <si>
    <t>RRS-2221-213190 ROMMER 21/300/1900 L радиатор стальной панельный нижнее левое подключение Ventil Modern</t>
  </si>
  <si>
    <t>RRS-2221-213200</t>
  </si>
  <si>
    <t>RRS-2221-213200 ROMMER 21/300/2000 L радиатор стальной панельный нижнее левое подключение Ventil Modern</t>
  </si>
  <si>
    <t>RRS-2221-214040</t>
  </si>
  <si>
    <t>RRS-2221-214040 ROMMER 21/400/400 L радиатор стальной панельный нижнее левое подключение Ventil Modern</t>
  </si>
  <si>
    <t>RRS-2221-214050</t>
  </si>
  <si>
    <t>RRS-2221-214050 ROMMER 21/400/500 L радиатор стальной панельный нижнее левое подключение Ventil Modern</t>
  </si>
  <si>
    <t>RRS-2221-214060</t>
  </si>
  <si>
    <t>RRS-2221-214060 ROMMER 21/400/600 L радиатор стальной панельный нижнее левое подключение Ventil Modern</t>
  </si>
  <si>
    <t>RRS-2221-214070</t>
  </si>
  <si>
    <t>RRS-2221-214070 ROMMER 21/400/700 L радиатор стальной панельный нижнее левое подключение Ventil Modern</t>
  </si>
  <si>
    <t>RRS-2221-214080</t>
  </si>
  <si>
    <t>RRS-2221-214080 ROMMER 21/400/800 L радиатор стальной панельный нижнее левое подключение Ventil Modern</t>
  </si>
  <si>
    <t>RRS-2221-214090</t>
  </si>
  <si>
    <t>RRS-2221-214090 ROMMER 21/400/900 L радиатор стальной панельный нижнее левое подключение Ventil Modern</t>
  </si>
  <si>
    <t>RRS-2221-214100</t>
  </si>
  <si>
    <t>RRS-2221-214100 ROMMER 21/400/1000 L радиатор стальной панельный нижнее левое подключение Ventil Modern</t>
  </si>
  <si>
    <t>RRS-2221-214110</t>
  </si>
  <si>
    <t>RRS-2221-214110 ROMMER 21/400/1100 L радиатор стальной панельный нижнее левое подключение Ventil Modern</t>
  </si>
  <si>
    <t>RRS-2221-214120</t>
  </si>
  <si>
    <t>RRS-2221-214120 ROMMER 21/400/1200 L радиатор стальной панельный нижнее левое подключение Ventil Modern</t>
  </si>
  <si>
    <t>RRS-2221-214130</t>
  </si>
  <si>
    <t>RRS-2221-214130 ROMMER 21/400/1300 L радиатор стальной панельный нижнее левое подключение Ventil Modern</t>
  </si>
  <si>
    <t>RRS-2221-214140</t>
  </si>
  <si>
    <t>RRS-2221-214140 ROMMER 21/400/1400 L радиатор стальной панельный нижнее левое подключение Ventil Modern</t>
  </si>
  <si>
    <t>RRS-2221-214150</t>
  </si>
  <si>
    <t>RRS-2221-214150 ROMMER 21/400/1500 L радиатор стальной панельный нижнее левое подключение Ventil Modern</t>
  </si>
  <si>
    <t>RRS-2221-214160</t>
  </si>
  <si>
    <t>RRS-2221-214160 ROMMER 21/400/1600 L радиатор стальной панельный нижнее левое подключение Ventil Modern</t>
  </si>
  <si>
    <t>RRS-2221-214170</t>
  </si>
  <si>
    <t>RRS-2221-214170 ROMMER 21/400/1700 L радиатор стальной панельный нижнее левое подключение Ventil Modern</t>
  </si>
  <si>
    <t>RRS-2221-214180</t>
  </si>
  <si>
    <t>RRS-2221-214180 ROMMER 21/400/1800 L радиатор стальной панельный нижнее левое подключение Ventil Modern</t>
  </si>
  <si>
    <t>RRS-2221-214190</t>
  </si>
  <si>
    <t>RRS-2221-214190 ROMMER 21/400/1900 L радиатор стальной панельный нижнее левое подключение Ventil Modern</t>
  </si>
  <si>
    <t>RRS-2221-214200</t>
  </si>
  <si>
    <t>RRS-2221-214200 ROMMER 21/400/2000 L радиатор стальной панельный нижнее левое подключение Ventil Modern</t>
  </si>
  <si>
    <t>RRS-2221-215040</t>
  </si>
  <si>
    <t>RRS-2221-215040 ROMMER 21/500/400 L радиатор стальной панельный нижнее левое подключение Ventil Modern</t>
  </si>
  <si>
    <t>RRS-2221-215050</t>
  </si>
  <si>
    <t>RRS-2221-215050 ROMMER 21/500/500 L радиатор стальной панельный нижнее левое подключение Ventil Modern</t>
  </si>
  <si>
    <t>RRS-2221-215060</t>
  </si>
  <si>
    <t>RRS-2221-215060 ROMMER 21/500/600 L радиатор стальной панельный нижнее левое подключение Ventil Modern</t>
  </si>
  <si>
    <t>RRS-2221-215070</t>
  </si>
  <si>
    <t>RRS-2221-215070 ROMMER 21/500/700 L радиатор стальной панельный нижнее левое подключение Ventil Modern</t>
  </si>
  <si>
    <t>RRS-2221-215080</t>
  </si>
  <si>
    <t>RRS-2221-215080 ROMMER 21/500/800 L радиатор стальной панельный нижнее левое подключение Ventil Modern</t>
  </si>
  <si>
    <t>RRS-2221-215090</t>
  </si>
  <si>
    <t>RRS-2221-215090 ROMMER 21/500/900 L радиатор стальной панельный нижнее левое подключение Ventil Modern</t>
  </si>
  <si>
    <t>RRS-2221-215100</t>
  </si>
  <si>
    <t>RRS-2221-215100 ROMMER 21/500/1000 L радиатор стальной панельный нижнее левое подключение Ventil Modern</t>
  </si>
  <si>
    <t>RRS-2221-215110</t>
  </si>
  <si>
    <t>RRS-2221-215110 ROMMER 21/500/1100 L радиатор стальной панельный нижнее левое подключение Ventil Modern</t>
  </si>
  <si>
    <t>RRS-2221-215120</t>
  </si>
  <si>
    <t>RRS-2221-215120 ROMMER 21/500/1200 L радиатор стальной панельный нижнее левое подключение Ventil Modern</t>
  </si>
  <si>
    <t>RRS-2221-215130</t>
  </si>
  <si>
    <t>RRS-2221-215130 ROMMER 21/500/1300 L радиатор стальной панельный нижнее левое подключение Ventil Modern</t>
  </si>
  <si>
    <t>RRS-2221-215140</t>
  </si>
  <si>
    <t>RRS-2221-215140 ROMMER 21/500/1400 L радиатор стальной панельный нижнее левое подключение Ventil Modern</t>
  </si>
  <si>
    <t>RRS-2221-215150</t>
  </si>
  <si>
    <t>RRS-2221-215150 ROMMER 21/500/1500 L радиатор стальной панельный нижнее левое подключение Ventil Modern</t>
  </si>
  <si>
    <t>RRS-2221-215160</t>
  </si>
  <si>
    <t>RRS-2221-215160 ROMMER 21/500/1600 L радиатор стальной панельный нижнее левое подключение Ventil Modern</t>
  </si>
  <si>
    <t>RRS-2221-215170</t>
  </si>
  <si>
    <t>RRS-2221-215170 ROMMER 21/500/1700 L радиатор стальной панельный нижнее левое подключение Ventil Modern</t>
  </si>
  <si>
    <t>RRS-2221-215180</t>
  </si>
  <si>
    <t>RRS-2221-215180 ROMMER 21/500/1800 L радиатор стальной панельный нижнее левое подключение Ventil Modern</t>
  </si>
  <si>
    <t>RRS-2221-215190</t>
  </si>
  <si>
    <t>RRS-2221-215190 ROMMER 21/500/1900 L радиатор стальной панельный нижнее левое подключение Ventil Modern</t>
  </si>
  <si>
    <t>RRS-2221-215200</t>
  </si>
  <si>
    <t>RRS-2221-215200 ROMMER 21/500/2000 L радиатор стальной панельный нижнее левое подключение Ventil Modern</t>
  </si>
  <si>
    <t>RRS-2221-216040</t>
  </si>
  <si>
    <t>RRS-2221-216040 ROMMER 21/600/400 L радиатор стальной панельный нижнее левое подключение Ventil Modern</t>
  </si>
  <si>
    <t>RRS-2221-216050</t>
  </si>
  <si>
    <t>RRS-2221-216050 ROMMER 21/600/500 L радиатор стальной панельный нижнее левое подключение Ventil Modern</t>
  </si>
  <si>
    <t>RRS-2221-216060</t>
  </si>
  <si>
    <t>RRS-2221-216060 ROMMER 21/600/600 L радиатор стальной панельный нижнее левое подключение Ventil Modern</t>
  </si>
  <si>
    <t>RRS-2221-216070</t>
  </si>
  <si>
    <t>RRS-2221-216070 ROMMER 21/600/700 L радиатор стальной панельный нижнее левое подключение Ventil Modern</t>
  </si>
  <si>
    <t>RRS-2221-216080</t>
  </si>
  <si>
    <t>RRS-2221-216080 ROMMER 21/600/800 L радиатор стальной панельный нижнее левое подключение Ventil Modern</t>
  </si>
  <si>
    <t>RRS-2221-216090</t>
  </si>
  <si>
    <t>RRS-2221-216090 ROMMER 21/600/900 L радиатор стальной панельный нижнее левое подключение Ventil Modern</t>
  </si>
  <si>
    <t>RRS-2221-216100</t>
  </si>
  <si>
    <t>RRS-2221-216100 ROMMER 21/600/1000 L радиатор стальной панельный нижнее левое подключение Ventil Modern</t>
  </si>
  <si>
    <t>RRS-2221-216110</t>
  </si>
  <si>
    <t>RRS-2221-216110 ROMMER 21/600/1100 L радиатор стальной панельный нижнее левое подключение Ventil Modern</t>
  </si>
  <si>
    <t>RRS-2221-216120</t>
  </si>
  <si>
    <t>RRS-2221-216120 ROMMER 21/600/1200 L радиатор стальной панельный нижнее левое подключение Ventil Modern</t>
  </si>
  <si>
    <t>RRS-2221-216130</t>
  </si>
  <si>
    <t>RRS-2221-216130 ROMMER 21/600/1300 L радиатор стальной панельный нижнее левое подключение Ventil Modern</t>
  </si>
  <si>
    <t>RRS-2221-216140</t>
  </si>
  <si>
    <t>RRS-2221-216140 ROMMER 21/600/1400 L радиатор стальной панельный нижнее левое подключение Ventil Modern</t>
  </si>
  <si>
    <t>RRS-2221-216150</t>
  </si>
  <si>
    <t>RRS-2221-216150 ROMMER 21/600/1500 L радиатор стальной панельный нижнее левое подключение Ventil Modern</t>
  </si>
  <si>
    <t>RRS-2221-216160</t>
  </si>
  <si>
    <t>RRS-2221-216160 ROMMER 21/600/1600 L радиатор стальной панельный нижнее левое подключение Ventil Modern</t>
  </si>
  <si>
    <t>RRS-2221-216170</t>
  </si>
  <si>
    <t>RRS-2221-216170 ROMMER 21/600/1700 L радиатор стальной панельный нижнее левое подключение Ventil Modern</t>
  </si>
  <si>
    <t>RRS-2221-216180</t>
  </si>
  <si>
    <t>RRS-2221-216180 ROMMER 21/600/1800 L радиатор стальной панельный нижнее левое подключение Ventil Modern</t>
  </si>
  <si>
    <t>RRS-2221-216190</t>
  </si>
  <si>
    <t>RRS-2221-216190 ROMMER 21/600/1900 L радиатор стальной панельный нижнее левое подключение Ventil Modern</t>
  </si>
  <si>
    <t>RRS-2221-216200</t>
  </si>
  <si>
    <t>RRS-2221-216200 ROMMER 21/600/2000 L радиатор стальной панельный нижнее левое подключение Ventil Modern</t>
  </si>
  <si>
    <t>RRS-2221-222060</t>
  </si>
  <si>
    <t>RRS-2221-222060 ROMMER 22/200/600 L радиатор стальной панельный нижнее левое подключение Ventil Modern</t>
  </si>
  <si>
    <t>RRS-2221-222070</t>
  </si>
  <si>
    <t>RRS-2221-222070 ROMMER 22/200/700 L радиатор стальной панельный нижнее левое подключение Ventil Modern</t>
  </si>
  <si>
    <t>RRS-2221-222080</t>
  </si>
  <si>
    <t>RRS-2221-222080 ROMMER 22/200/800 L радиатор стальной панельный нижнее левое подключение Ventil Modern</t>
  </si>
  <si>
    <t>RRS-2221-222090</t>
  </si>
  <si>
    <t>RRS-2221-222090 ROMMER 22/200/900 L радиатор стальной панельный нижнее левое подключение Ventil Modern</t>
  </si>
  <si>
    <t>RRS-2221-222100</t>
  </si>
  <si>
    <t>RRS-2221-222100 ROMMER 22/200/1000 L радиатор стальной панельный нижнее левое подключение Ventil Modern</t>
  </si>
  <si>
    <t>RRS-2221-222110</t>
  </si>
  <si>
    <t>RRS-2221-222110 ROMMER 22/200/1100 L радиатор стальной панельный нижнее левое подключение Ventil Modern</t>
  </si>
  <si>
    <t>RRS-2221-222120</t>
  </si>
  <si>
    <t>RRS-2221-222120 ROMMER 22/200/1200 L радиатор стальной панельный нижнее левое подключение Ventil Modern</t>
  </si>
  <si>
    <t>RRS-2221-222130</t>
  </si>
  <si>
    <t>RRS-2221-222130 ROMMER 22/200/1300 L радиатор стальной панельный нижнее левое подключение Ventil Modern</t>
  </si>
  <si>
    <t>RRS-2221-222140</t>
  </si>
  <si>
    <t>RRS-2221-222140 ROMMER 22/200/1400 L радиатор стальной панельный нижнее левое подключение Ventil Modern</t>
  </si>
  <si>
    <t>RRS-2221-222150</t>
  </si>
  <si>
    <t>RRS-2221-222150 ROMMER 22/200/1500 L радиатор стальной панельный нижнее левое подключение Ventil Modern</t>
  </si>
  <si>
    <t>RRS-2221-222160</t>
  </si>
  <si>
    <t>RRS-2221-222160 ROMMER 22/200/1600 L радиатор стальной панельный нижнее левое подключение Ventil Modern</t>
  </si>
  <si>
    <t>RRS-2221-222170</t>
  </si>
  <si>
    <t>RRS-2221-222170 ROMMER 22/200/1700 L радиатор стальной панельный нижнее левое подключение Ventil Modern</t>
  </si>
  <si>
    <t>RRS-2221-222180</t>
  </si>
  <si>
    <t>RRS-2221-222180 ROMMER 22/200/1800 L радиатор стальной панельный нижнее левое подключение Ventil Modern</t>
  </si>
  <si>
    <t>RRS-2221-222190</t>
  </si>
  <si>
    <t>RRS-2221-222190 ROMMER 22/200/1900 L радиатор стальной панельный нижнее левое подключение Ventil Modern</t>
  </si>
  <si>
    <t>RRS-2221-222200</t>
  </si>
  <si>
    <t>RRS-2221-222200 ROMMER 22/200/2000 L радиатор стальной панельный нижнее левое подключение Ventil Modern</t>
  </si>
  <si>
    <t>RRS-2221-223040</t>
  </si>
  <si>
    <t>RRS-2221-223040 ROMMER 22/300/400 L радиатор стальной панельный нижнее левое подключение Ventil Modern</t>
  </si>
  <si>
    <t>RRS-2221-223050</t>
  </si>
  <si>
    <t>RRS-2221-223050 ROMMER 22/300/500 L радиатор стальной панельный нижнее левое подключение Ventil Modern</t>
  </si>
  <si>
    <t>RRS-2221-223060</t>
  </si>
  <si>
    <t>RRS-2221-223060 ROMMER 22/300/600 L радиатор стальной панельный нижнее левое подключение Ventil Modern</t>
  </si>
  <si>
    <t>RRS-2221-223070</t>
  </si>
  <si>
    <t>RRS-2221-223070 ROMMER 22/300/700 L радиатор стальной панельный нижнее левое подключение Ventil Modern</t>
  </si>
  <si>
    <t>RRS-2221-223080</t>
  </si>
  <si>
    <t>RRS-2221-223080 ROMMER 22/300/800 L радиатор стальной панельный нижнее левое подключение Ventil Modern</t>
  </si>
  <si>
    <t>RRS-2221-223090</t>
  </si>
  <si>
    <t>RRS-2221-223090 ROMMER 22/300/900 L радиатор стальной панельный нижнее левое подключение Ventil Modern</t>
  </si>
  <si>
    <t>RRS-2221-223100</t>
  </si>
  <si>
    <t>RRS-2221-223100 ROMMER 22/300/1000 L радиатор стальной панельный нижнее левое подключение Ventil Modern</t>
  </si>
  <si>
    <t>RRS-2221-223110</t>
  </si>
  <si>
    <t>RRS-2221-223110 ROMMER 22/300/1100 L радиатор стальной панельный нижнее левое подключение Ventil Modern</t>
  </si>
  <si>
    <t>RRS-2221-223120</t>
  </si>
  <si>
    <t>RRS-2221-223120 ROMMER 22/300/1200 L радиатор стальной панельный нижнее левое подключение Ventil Modern</t>
  </si>
  <si>
    <t>RRS-2221-223130</t>
  </si>
  <si>
    <t>RRS-2221-223130 ROMMER 22/300/1300 L радиатор стальной панельный нижнее левое подключение Ventil Modern</t>
  </si>
  <si>
    <t>RRS-2221-223140</t>
  </si>
  <si>
    <t>RRS-2221-223140 ROMMER 22/300/1400 L радиатор стальной панельный нижнее левое подключение Ventil Modern</t>
  </si>
  <si>
    <t>RRS-2221-223150</t>
  </si>
  <si>
    <t>RRS-2221-223150 ROMMER 22/300/1500 L радиатор стальной панельный нижнее левое подключение Ventil Modern</t>
  </si>
  <si>
    <t>RRS-2221-223160</t>
  </si>
  <si>
    <t>RRS-2221-223160 ROMMER 22/300/1600 L радиатор стальной панельный нижнее левое подключение Ventil Modern</t>
  </si>
  <si>
    <t>RRS-2221-223170</t>
  </si>
  <si>
    <t>RRS-2221-223170 ROMMER 22/300/1700 L радиатор стальной панельный нижнее левое подключение Ventil Modern</t>
  </si>
  <si>
    <t>RRS-2221-223180</t>
  </si>
  <si>
    <t>RRS-2221-223180 ROMMER 22/300/1800 L радиатор стальной панельный нижнее левое подключение Ventil Modern</t>
  </si>
  <si>
    <t>RRS-2221-223190</t>
  </si>
  <si>
    <t>RRS-2221-223190 ROMMER 22/300/1900 L радиатор стальной панельный нижнее левое подключение Ventil Modern</t>
  </si>
  <si>
    <t>RRS-2221-223200</t>
  </si>
  <si>
    <t>RRS-2221-223200 ROMMER 22/300/2000 L радиатор стальной панельный нижнее левое подключение Ventil Modern</t>
  </si>
  <si>
    <t>RRS-2221-224040</t>
  </si>
  <si>
    <t>RRS-2221-224040 ROMMER 22/400/400 L радиатор стальной панельный нижнее левое подключение Ventil Modern</t>
  </si>
  <si>
    <t>RRS-2221-224050</t>
  </si>
  <si>
    <t>RRS-2221-224050 ROMMER 22/400/500 L радиатор стальной панельный нижнее левое подключение Ventil Modern</t>
  </si>
  <si>
    <t>RRS-2221-224060</t>
  </si>
  <si>
    <t>RRS-2221-224060 ROMMER 22/400/600 L радиатор стальной панельный нижнее левое подключение Ventil Modern</t>
  </si>
  <si>
    <t>RRS-2221-224070</t>
  </si>
  <si>
    <t>RRS-2221-224070 ROMMER 22/400/700 L радиатор стальной панельный нижнее левое подключение Ventil Modern</t>
  </si>
  <si>
    <t>RRS-2221-224080</t>
  </si>
  <si>
    <t>RRS-2221-224080 ROMMER 22/400/800 L радиатор стальной панельный нижнее левое подключение Ventil Modern</t>
  </si>
  <si>
    <t>RRS-2221-224090</t>
  </si>
  <si>
    <t>RRS-2221-224090 ROMMER 22/400/900 L радиатор стальной панельный нижнее левое подключение Ventil Modern</t>
  </si>
  <si>
    <t>RRS-2221-224100</t>
  </si>
  <si>
    <t>RRS-2221-224100 ROMMER 22/400/1000 L радиатор стальной панельный нижнее левое подключение Ventil Modern</t>
  </si>
  <si>
    <t>RRS-2221-224110</t>
  </si>
  <si>
    <t>RRS-2221-224110 ROMMER 22/400/1100 L радиатор стальной панельный нижнее левое подключение Ventil Modern</t>
  </si>
  <si>
    <t>RRS-2221-224120</t>
  </si>
  <si>
    <t>RRS-2221-224120 ROMMER 22/400/1200 L радиатор стальной панельный нижнее левое подключение Ventil Modern</t>
  </si>
  <si>
    <t>RRS-2221-224130</t>
  </si>
  <si>
    <t>RRS-2221-224130 ROMMER 22/400/1300 L радиатор стальной панельный нижнее левое подключение Ventil Modern</t>
  </si>
  <si>
    <t>RRS-2221-224140</t>
  </si>
  <si>
    <t>RRS-2221-224140 ROMMER 22/400/1400 L радиатор стальной панельный нижнее левое подключение Ventil Modern</t>
  </si>
  <si>
    <t>RRS-2221-224150</t>
  </si>
  <si>
    <t>RRS-2221-224150 ROMMER 22/400/1500 L радиатор стальной панельный нижнее левое подключение Ventil Modern</t>
  </si>
  <si>
    <t>RRS-2221-224160</t>
  </si>
  <si>
    <t>RRS-2221-224160 ROMMER 22/400/1600 L радиатор стальной панельный нижнее левое подключение Ventil Modern</t>
  </si>
  <si>
    <t>RRS-2221-224170</t>
  </si>
  <si>
    <t>RRS-2221-224170 ROMMER 22/400/1700 L радиатор стальной панельный нижнее левое подключение Ventil Modern</t>
  </si>
  <si>
    <t>RRS-2221-224180</t>
  </si>
  <si>
    <t>RRS-2221-224180 ROMMER 22/400/1800 L радиатор стальной панельный нижнее левое подключение Ventil Modern</t>
  </si>
  <si>
    <t>RRS-2221-224190</t>
  </si>
  <si>
    <t>RRS-2221-224190 ROMMER 22/400/1900 L радиатор стальной панельный нижнее левое подключение Ventil Modern</t>
  </si>
  <si>
    <t>RRS-2221-224200</t>
  </si>
  <si>
    <t>RRS-2221-224200 ROMMER 22/400/2000 L радиатор стальной панельный нижнее левое подключение Ventil Modern</t>
  </si>
  <si>
    <t>RRS-2221-225040</t>
  </si>
  <si>
    <t>RRS-2221-225040 ROMMER 22/500/400 L радиатор стальной панельный нижнее левое подключение Ventil Modern</t>
  </si>
  <si>
    <t>RRS-2221-225050</t>
  </si>
  <si>
    <t>RRS-2221-225050 ROMMER 22/500/500 L радиатор стальной панельный нижнее левое подключение Ventil Modern</t>
  </si>
  <si>
    <t>RRS-2221-225060</t>
  </si>
  <si>
    <t>RRS-2221-225060 ROMMER 22/500/600 L радиатор стальной панельный нижнее левое подключение Ventil Modern</t>
  </si>
  <si>
    <t>RRS-2221-225070</t>
  </si>
  <si>
    <t>RRS-2221-225070 ROMMER 22/500/700 L радиатор стальной панельный нижнее левое подключение Ventil Modern</t>
  </si>
  <si>
    <t>RRS-2221-225080</t>
  </si>
  <si>
    <t>RRS-2221-225080 ROMMER 22/500/800 L радиатор стальной панельный нижнее левое подключение Ventil Modern</t>
  </si>
  <si>
    <t>RRS-2221-225090</t>
  </si>
  <si>
    <t>RRS-2221-225090 ROMMER 22/500/900 L радиатор стальной панельный нижнее левое подключение Ventil Modern</t>
  </si>
  <si>
    <t>RRS-2221-225100</t>
  </si>
  <si>
    <t>RRS-2221-225100 ROMMER 22/500/1000 L радиатор стальной панельный нижнее левое подключение Ventil Modern</t>
  </si>
  <si>
    <t>RRS-2221-225110</t>
  </si>
  <si>
    <t>RRS-2221-225110 ROMMER 22/500/1100 L радиатор стальной панельный нижнее левое подключение Ventil Modern</t>
  </si>
  <si>
    <t>RRS-2221-225120</t>
  </si>
  <si>
    <t>RRS-2221-225120 ROMMER 22/500/1200 L радиатор стальной панельный нижнее левое подключение Ventil Modern</t>
  </si>
  <si>
    <t>RRS-2221-225130</t>
  </si>
  <si>
    <t>RRS-2221-225130 ROMMER 22/500/1300 L радиатор стальной панельный нижнее левое подключение Ventil Modern</t>
  </si>
  <si>
    <t>RRS-2221-225140</t>
  </si>
  <si>
    <t>RRS-2221-225140 ROMMER 22/500/1400 L радиатор стальной панельный нижнее левое подключение Ventil Modern</t>
  </si>
  <si>
    <t>RRS-2221-225150</t>
  </si>
  <si>
    <t>RRS-2221-225150 ROMMER 22/500/1500 L радиатор стальной панельный нижнее левое подключение Ventil Modern</t>
  </si>
  <si>
    <t>RRS-2221-225160</t>
  </si>
  <si>
    <t>RRS-2221-225160 ROMMER 22/500/1600 L радиатор стальной панельный нижнее левое подключение Ventil Modern</t>
  </si>
  <si>
    <t>RRS-2221-225170</t>
  </si>
  <si>
    <t>RRS-2221-225170 ROMMER 22/500/1700 L радиатор стальной панельный нижнее левое подключение Ventil Modern</t>
  </si>
  <si>
    <t>RRS-2221-225180</t>
  </si>
  <si>
    <t>RRS-2221-225180 ROMMER 22/500/1800 L радиатор стальной панельный нижнее левое подключение Ventil Modern</t>
  </si>
  <si>
    <t>RRS-2221-225190</t>
  </si>
  <si>
    <t>RRS-2221-225190 ROMMER 22/500/1900 L радиатор стальной панельный нижнее левое подключение Ventil Modern</t>
  </si>
  <si>
    <t>RRS-2221-225200</t>
  </si>
  <si>
    <t>RRS-2221-225200 ROMMER 22/500/2000 L радиатор стальной панельный нижнее левое подключение Ventil Modern</t>
  </si>
  <si>
    <t>RRS-2221-226040</t>
  </si>
  <si>
    <t>RRS-2221-226040 ROMMER 22/600/400 L радиатор стальной панельный нижнее левое подключение Ventil Modern</t>
  </si>
  <si>
    <t>RRS-2221-226050</t>
  </si>
  <si>
    <t>RRS-2221-226050 ROMMER 22/600/500 L радиатор стальной панельный нижнее левое подключение Ventil Modern</t>
  </si>
  <si>
    <t>RRS-2221-226060</t>
  </si>
  <si>
    <t>RRS-2221-226060 ROMMER 22/600/600 L радиатор стальной панельный нижнее левое подключение Ventil Modern</t>
  </si>
  <si>
    <t>RRS-2221-226070</t>
  </si>
  <si>
    <t>RRS-2221-226070 ROMMER 22/600/700 L радиатор стальной панельный нижнее левое подключение Ventil Modern</t>
  </si>
  <si>
    <t>RRS-2221-226080</t>
  </si>
  <si>
    <t>RRS-2221-226080 ROMMER 22/600/800 L радиатор стальной панельный нижнее левое подключение Ventil Modern</t>
  </si>
  <si>
    <t>RRS-2221-226090</t>
  </si>
  <si>
    <t>RRS-2221-226090 ROMMER 22/600/900 L радиатор стальной панельный нижнее левое подключение Ventil Modern</t>
  </si>
  <si>
    <t>RRS-2221-226100</t>
  </si>
  <si>
    <t>RRS-2221-226100 ROMMER 22/600/1000 L радиатор стальной панельный нижнее левое подключение Ventil Modern</t>
  </si>
  <si>
    <t>RRS-2221-226110</t>
  </si>
  <si>
    <t>RRS-2221-226110 ROMMER 22/600/1100 L радиатор стальной панельный нижнее левое подключение Ventil Modern</t>
  </si>
  <si>
    <t>RRS-2221-226120</t>
  </si>
  <si>
    <t>RRS-2221-226120 ROMMER 22/600/1200 L радиатор стальной панельный нижнее левое подключение Ventil Modern</t>
  </si>
  <si>
    <t>RRS-2221-226130</t>
  </si>
  <si>
    <t>RRS-2221-226130 ROMMER 22/600/1300 L радиатор стальной панельный нижнее левое подключение Ventil Modern</t>
  </si>
  <si>
    <t>RRS-2221-226140</t>
  </si>
  <si>
    <t>RRS-2221-226140 ROMMER 22/600/1400 L радиатор стальной панельный нижнее левое подключение Ventil Modern</t>
  </si>
  <si>
    <t>RRS-2221-226150</t>
  </si>
  <si>
    <t>RRS-2221-226150 ROMMER 22/600/1500 L радиатор стальной панельный нижнее левое подключение Ventil Modern</t>
  </si>
  <si>
    <t>RRS-2221-226160</t>
  </si>
  <si>
    <t>RRS-2221-226160 ROMMER 22/600/1600 L радиатор стальной панельный нижнее левое подключение Ventil Modern</t>
  </si>
  <si>
    <t>RRS-2221-226170</t>
  </si>
  <si>
    <t>RRS-2221-226170 ROMMER 22/600/1700 L радиатор стальной панельный нижнее левое подключение Ventil Modern</t>
  </si>
  <si>
    <t>RRS-2221-226180</t>
  </si>
  <si>
    <t>RRS-2221-226180 ROMMER 22/600/1800 L радиатор стальной панельный нижнее левое подключение Ventil Modern</t>
  </si>
  <si>
    <t>RRS-2221-226190</t>
  </si>
  <si>
    <t>RRS-2221-226190 ROMMER 22/600/1900 L радиатор стальной панельный нижнее левое подключение Ventil Modern</t>
  </si>
  <si>
    <t>RRS-2221-226200</t>
  </si>
  <si>
    <t>RRS-2221-226200 ROMMER 22/600/2000 L радиатор стальной панельный нижнее левое подключение Ventil Modern</t>
  </si>
  <si>
    <t>RRS-2221-303040</t>
  </si>
  <si>
    <t>RRS-2221-303040 ROMMER 30/300/400 L радиатор стальной панельный нижнее левое подключение Ventil Modern</t>
  </si>
  <si>
    <t>RRS-2221-303050</t>
  </si>
  <si>
    <t>RRS-2221-303050 ROMMER 30/300/500 L радиатор стальной панельный нижнее левое подключение Ventil Modern</t>
  </si>
  <si>
    <t>RRS-2221-303060</t>
  </si>
  <si>
    <t>RRS-2221-303060 ROMMER 30/300/600 L радиатор стальной панельный нижнее левое подключение Ventil Modern</t>
  </si>
  <si>
    <t>RRS-2221-303070</t>
  </si>
  <si>
    <t>RRS-2221-303070 ROMMER 30/300/700 L радиатор стальной панельный нижнее левое подключение Ventil Modern</t>
  </si>
  <si>
    <t>RRS-2221-303080</t>
  </si>
  <si>
    <t>RRS-2221-303080 ROMMER 30/300/800 L радиатор стальной панельный нижнее левое подключение Ventil Modern</t>
  </si>
  <si>
    <t>RRS-2221-303090</t>
  </si>
  <si>
    <t>RRS-2221-303090 ROMMER 30/300/900 L радиатор стальной панельный нижнее левое подключение Ventil Modern</t>
  </si>
  <si>
    <t>RRS-2221-303100</t>
  </si>
  <si>
    <t>RRS-2221-303100 ROMMER 30/300/1000 L радиатор стальной панельный нижнее левое подключение Ventil Modern</t>
  </si>
  <si>
    <t>RRS-2221-303110</t>
  </si>
  <si>
    <t>RRS-2221-303110 ROMMER 30/300/1100 L радиатор стальной панельный нижнее левое подключение Ventil Modern</t>
  </si>
  <si>
    <t>RRS-2221-303120</t>
  </si>
  <si>
    <t>RRS-2221-303120 ROMMER 30/300/1200 L радиатор стальной панельный нижнее левое подключение Ventil Modern</t>
  </si>
  <si>
    <t>RRS-2221-303130</t>
  </si>
  <si>
    <t>RRS-2221-303130 ROMMER 30/300/1300 L радиатор стальной панельный нижнее левое подключение Ventil Modern</t>
  </si>
  <si>
    <t>RRS-2221-303140</t>
  </si>
  <si>
    <t>RRS-2221-303140 ROMMER 30/300/1400 L радиатор стальной панельный нижнее левое подключение Ventil Modern</t>
  </si>
  <si>
    <t>RRS-2221-303150</t>
  </si>
  <si>
    <t>RRS-2221-303150 ROMMER 30/300/1500 L радиатор стальной панельный нижнее левое подключение Ventil Modern</t>
  </si>
  <si>
    <t>RRS-2221-303160</t>
  </si>
  <si>
    <t>RRS-2221-303160 ROMMER 30/300/1600 L радиатор стальной панельный нижнее левое подключение Ventil Modern</t>
  </si>
  <si>
    <t>RRS-2221-303170</t>
  </si>
  <si>
    <t>RRS-2221-303170 ROMMER 30/300/1700 L радиатор стальной панельный нижнее левое подключение Ventil Modern</t>
  </si>
  <si>
    <t>RRS-2221-303180</t>
  </si>
  <si>
    <t>RRS-2221-303180 ROMMER 30/300/1800 L радиатор стальной панельный нижнее левое подключение Ventil Modern</t>
  </si>
  <si>
    <t>RRS-2221-303190</t>
  </si>
  <si>
    <t>RRS-2221-303190 ROMMER 30/300/1900 L радиатор стальной панельный нижнее левое подключение Ventil Modern</t>
  </si>
  <si>
    <t>RRS-2221-303200</t>
  </si>
  <si>
    <t>RRS-2221-303200 ROMMER 30/300/2000 L радиатор стальной панельный нижнее левое подключение Ventil Modern</t>
  </si>
  <si>
    <t>RRS-2221-304040</t>
  </si>
  <si>
    <t>RRS-2221-304040 ROMMER 30/400/400 L радиатор стальной панельный нижнее левое подключение Ventil Modern</t>
  </si>
  <si>
    <t>RRS-2221-304050</t>
  </si>
  <si>
    <t>RRS-2221-304050 ROMMER 30/400/500 L радиатор стальной панельный нижнее левое подключение Ventil Modern</t>
  </si>
  <si>
    <t>RRS-2221-304060</t>
  </si>
  <si>
    <t>RRS-2221-304060 ROMMER 30/400/600 L радиатор стальной панельный нижнее левое подключение Ventil Modern</t>
  </si>
  <si>
    <t>RRS-2221-304070</t>
  </si>
  <si>
    <t>RRS-2221-304070 ROMMER 30/400/700 L радиатор стальной панельный нижнее левое подключение Ventil Modern</t>
  </si>
  <si>
    <t>RRS-2221-304080</t>
  </si>
  <si>
    <t>RRS-2221-304080 ROMMER 30/400/800 L радиатор стальной панельный нижнее левое подключение Ventil Modern</t>
  </si>
  <si>
    <t>RRS-2221-304090</t>
  </si>
  <si>
    <t>RRS-2221-304090 ROMMER 30/400/900 L радиатор стальной панельный нижнее левое подключение Ventil Modern</t>
  </si>
  <si>
    <t>RRS-2221-304100</t>
  </si>
  <si>
    <t>RRS-2221-304100 ROMMER 30/400/1000 L радиатор стальной панельный нижнее левое подключение Ventil Modern</t>
  </si>
  <si>
    <t>RRS-2221-304110</t>
  </si>
  <si>
    <t>RRS-2221-304110 ROMMER 30/400/1100 L радиатор стальной панельный нижнее левое подключение Ventil Modern</t>
  </si>
  <si>
    <t>RRS-2221-304120</t>
  </si>
  <si>
    <t>RRS-2221-304120 ROMMER 30/400/1200 L радиатор стальной панельный нижнее левое подключение Ventil Modern</t>
  </si>
  <si>
    <t>RRS-2221-304130</t>
  </si>
  <si>
    <t>RRS-2221-304130 ROMMER 30/400/1300 L радиатор стальной панельный нижнее левое подключение Ventil Modern</t>
  </si>
  <si>
    <t>RRS-2221-304140</t>
  </si>
  <si>
    <t>RRS-2221-304140 ROMMER 30/400/1400 L радиатор стальной панельный нижнее левое подключение Ventil Modern</t>
  </si>
  <si>
    <t>RRS-2221-304150</t>
  </si>
  <si>
    <t>RRS-2221-304150 ROMMER 30/400/1500 L радиатор стальной панельный нижнее левое подключение Ventil Modern</t>
  </si>
  <si>
    <t>RRS-2221-304160</t>
  </si>
  <si>
    <t>RRS-2221-304160 ROMMER 30/400/1600 L радиатор стальной панельный нижнее левое подключение Ventil Modern</t>
  </si>
  <si>
    <t>RRS-2221-304170</t>
  </si>
  <si>
    <t>RRS-2221-304170 ROMMER 30/400/1700 L радиатор стальной панельный нижнее левое подключение Ventil Modern</t>
  </si>
  <si>
    <t>RRS-2221-304180</t>
  </si>
  <si>
    <t>RRS-2221-304180 ROMMER 30/400/1800 L радиатор стальной панельный нижнее левое подключение Ventil Modern</t>
  </si>
  <si>
    <t>RRS-2221-304190</t>
  </si>
  <si>
    <t>RRS-2221-304190 ROMMER 30/400/1900 L радиатор стальной панельный нижнее левое подключение Ventil Modern</t>
  </si>
  <si>
    <t>RRS-2221-304200</t>
  </si>
  <si>
    <t>RRS-2221-304200 ROMMER 30/400/2000 L радиатор стальной панельный нижнее левое подключение Ventil Modern</t>
  </si>
  <si>
    <t>RRS-2221-305040</t>
  </si>
  <si>
    <t>RRS-2221-305040 ROMMER 30/500/400 L радиатор стальной панельный нижнее левое подключение Ventil Modern</t>
  </si>
  <si>
    <t>RRS-2221-305050</t>
  </si>
  <si>
    <t>RRS-2221-305050 ROMMER 30/500/500 L радиатор стальной панельный нижнее левое подключение Ventil Modern</t>
  </si>
  <si>
    <t>RRS-2221-305060</t>
  </si>
  <si>
    <t>RRS-2221-305060 ROMMER 30/500/600 L радиатор стальной панельный нижнее левое подключение Ventil Modern</t>
  </si>
  <si>
    <t>RRS-2221-305070</t>
  </si>
  <si>
    <t>RRS-2221-305070 ROMMER 30/500/700 L радиатор стальной панельный нижнее левое подключение Ventil Modern</t>
  </si>
  <si>
    <t>RRS-2221-305080</t>
  </si>
  <si>
    <t>RRS-2221-305080 ROMMER 30/500/800 L радиатор стальной панельный нижнее левое подключение Ventil Modern</t>
  </si>
  <si>
    <t>RRS-2221-305090</t>
  </si>
  <si>
    <t>RRS-2221-305090 ROMMER 30/500/900 L радиатор стальной панельный нижнее левое подключение Ventil Modern</t>
  </si>
  <si>
    <t>RRS-2221-305100</t>
  </si>
  <si>
    <t>RRS-2221-305100 ROMMER 30/500/1000 L радиатор стальной панельный нижнее левое подключение Ventil Modern</t>
  </si>
  <si>
    <t>RRS-2221-305110</t>
  </si>
  <si>
    <t>RRS-2221-305110 ROMMER 30/500/1100 L радиатор стальной панельный нижнее левое подключение Ventil Modern</t>
  </si>
  <si>
    <t>RRS-2221-305120</t>
  </si>
  <si>
    <t>RRS-2221-305120 ROMMER 30/500/1200 L радиатор стальной панельный нижнее левое подключение Ventil Modern</t>
  </si>
  <si>
    <t>RRS-2221-305130</t>
  </si>
  <si>
    <t>RRS-2221-305130 ROMMER 30/500/1300 L радиатор стальной панельный нижнее левое подключение Ventil Modern</t>
  </si>
  <si>
    <t>RRS-2221-305140</t>
  </si>
  <si>
    <t>RRS-2221-305140 ROMMER 30/500/1400 L радиатор стальной панельный нижнее левое подключение Ventil Modern</t>
  </si>
  <si>
    <t>RRS-2221-305150</t>
  </si>
  <si>
    <t>RRS-2221-305150 ROMMER 30/500/1500 L радиатор стальной панельный нижнее левое подключение Ventil Modern</t>
  </si>
  <si>
    <t>RRS-2221-305160</t>
  </si>
  <si>
    <t>RRS-2221-305160 ROMMER 30/500/1600 L радиатор стальной панельный нижнее левое подключение Ventil Modern</t>
  </si>
  <si>
    <t>RRS-2221-305170</t>
  </si>
  <si>
    <t>RRS-2221-305170 ROMMER 30/500/1700 L радиатор стальной панельный нижнее левое подключение Ventil Modern</t>
  </si>
  <si>
    <t>RRS-2221-305180</t>
  </si>
  <si>
    <t>RRS-2221-305180 ROMMER 30/500/1800 L радиатор стальной панельный нижнее левое подключение Ventil Modern</t>
  </si>
  <si>
    <t>RRS-2221-305190</t>
  </si>
  <si>
    <t>RRS-2221-305190 ROMMER 30/500/1900 L радиатор стальной панельный нижнее левое подключение Ventil Modern</t>
  </si>
  <si>
    <t>RRS-2221-305200</t>
  </si>
  <si>
    <t>RRS-2221-305200 ROMMER 30/500/2000 L радиатор стальной панельный нижнее левое подключение Ventil Modern</t>
  </si>
  <si>
    <t>RRS-2221-306040</t>
  </si>
  <si>
    <t>RRS-2221-306040 ROMMER 30/600/400 L радиатор стальной панельный нижнее левое подключение Ventil Modern</t>
  </si>
  <si>
    <t>RRS-2221-306050</t>
  </si>
  <si>
    <t>RRS-2221-306050 ROMMER 30/600/500 L радиатор стальной панельный нижнее левое подключение Ventil Modern</t>
  </si>
  <si>
    <t>RRS-2221-306060</t>
  </si>
  <si>
    <t>RRS-2221-306060 ROMMER 30/600/600 L радиатор стальной панельный нижнее левое подключение Ventil Modern</t>
  </si>
  <si>
    <t>RRS-2221-306070</t>
  </si>
  <si>
    <t>RRS-2221-306070 ROMMER 30/600/700 L радиатор стальной панельный нижнее левое подключение Ventil Modern</t>
  </si>
  <si>
    <t>RRS-2221-306080</t>
  </si>
  <si>
    <t>RRS-2221-306080 ROMMER 30/600/800 L радиатор стальной панельный нижнее левое подключение Ventil Modern</t>
  </si>
  <si>
    <t>RRS-2221-306090</t>
  </si>
  <si>
    <t>RRS-2221-306090 ROMMER 30/600/900 L радиатор стальной панельный нижнее левое подключение Ventil Modern</t>
  </si>
  <si>
    <t>RRS-2221-306100</t>
  </si>
  <si>
    <t>RRS-2221-306100 ROMMER 30/600/1000 L радиатор стальной панельный нижнее левое подключение Ventil Modern</t>
  </si>
  <si>
    <t>RRS-2221-306110</t>
  </si>
  <si>
    <t>RRS-2221-306110 ROMMER 30/600/1100 L радиатор стальной панельный нижнее левое подключение Ventil Modern</t>
  </si>
  <si>
    <t>RRS-2221-306120</t>
  </si>
  <si>
    <t>RRS-2221-306120 ROMMER 30/600/1200 L радиатор стальной панельный нижнее левое подключение Ventil Modern</t>
  </si>
  <si>
    <t>RRS-2221-306130</t>
  </si>
  <si>
    <t>RRS-2221-306130 ROMMER 30/600/1300 L радиатор стальной панельный нижнее левое подключение Ventil Modern</t>
  </si>
  <si>
    <t>RRS-2221-306140</t>
  </si>
  <si>
    <t>RRS-2221-306140 ROMMER 30/600/1400 L радиатор стальной панельный нижнее левое подключение Ventil Modern</t>
  </si>
  <si>
    <t>RRS-2221-306150</t>
  </si>
  <si>
    <t>RRS-2221-306150 ROMMER 30/600/1500 L радиатор стальной панельный нижнее левое подключение Ventil Modern</t>
  </si>
  <si>
    <t>RRS-2221-306160</t>
  </si>
  <si>
    <t>RRS-2221-306160 ROMMER 30/600/1600 L радиатор стальной панельный нижнее левое подключение Ventil Modern</t>
  </si>
  <si>
    <t>RRS-2221-306170</t>
  </si>
  <si>
    <t>RRS-2221-306170 ROMMER 30/600/1700 L радиатор стальной панельный нижнее левое подключение Ventil Modern</t>
  </si>
  <si>
    <t>RRS-2221-306180</t>
  </si>
  <si>
    <t>RRS-2221-306180 ROMMER 30/600/1800 L радиатор стальной панельный нижнее левое подключение Ventil Modern</t>
  </si>
  <si>
    <t>RRS-2221-306190</t>
  </si>
  <si>
    <t>RRS-2221-306190 ROMMER 30/600/1900 L радиатор стальной панельный нижнее левое подключение Ventil Modern</t>
  </si>
  <si>
    <t>RRS-2221-306200</t>
  </si>
  <si>
    <t>RRS-2221-306200 ROMMER 30/600/2000 L радиатор стальной панельный нижнее левое подключение Ventil Modern</t>
  </si>
  <si>
    <t>RRS-2221-332060</t>
  </si>
  <si>
    <t>RRS-2221-332060 ROMMER 33/200/600 L радиатор стальной панельный нижнее левое подключение Ventil Modern</t>
  </si>
  <si>
    <t>RRS-2221-332070</t>
  </si>
  <si>
    <t>RRS-2221-332070 ROMMER 33/200/700 L радиатор стальной панельный нижнее левое подключение Ventil Modern</t>
  </si>
  <si>
    <t>RRS-2221-332080</t>
  </si>
  <si>
    <t>RRS-2221-332080 ROMMER 33/200/800 L радиатор стальной панельный нижнее левое подключение Ventil Modern</t>
  </si>
  <si>
    <t>RRS-2221-332090</t>
  </si>
  <si>
    <t>RRS-2221-332090 ROMMER 33/200/900 L радиатор стальной панельный нижнее левое подключение Ventil Modern</t>
  </si>
  <si>
    <t>RRS-2221-332100</t>
  </si>
  <si>
    <t>RRS-2221-332100 ROMMER 33/200/1000 L радиатор стальной панельный нижнее левое подключение Ventil Modern</t>
  </si>
  <si>
    <t>RRS-2221-332110</t>
  </si>
  <si>
    <t>RRS-2221-332110 ROMMER 33/200/1100 L радиатор стальной панельный нижнее левое подключение Ventil Modern</t>
  </si>
  <si>
    <t>RRS-2221-332120</t>
  </si>
  <si>
    <t>RRS-2221-332120 ROMMER 33/200/1200 L радиатор стальной панельный нижнее левое подключение Ventil Modern</t>
  </si>
  <si>
    <t>RRS-2221-332130</t>
  </si>
  <si>
    <t>RRS-2221-332130 ROMMER 33/200/1300 L радиатор стальной панельный нижнее левое подключение Ventil Modern</t>
  </si>
  <si>
    <t>RRS-2221-332140</t>
  </si>
  <si>
    <t>RRS-2221-332140 ROMMER 33/200/1400 L радиатор стальной панельный нижнее левое подключение Ventil Modern</t>
  </si>
  <si>
    <t>RRS-2221-332150</t>
  </si>
  <si>
    <t>RRS-2221-332150 ROMMER 33/200/1500 L радиатор стальной панельный нижнее левое подключение Ventil Modern</t>
  </si>
  <si>
    <t>RRS-2221-332160</t>
  </si>
  <si>
    <t>RRS-2221-332160 ROMMER 33/200/1600 L радиатор стальной панельный нижнее левое подключение Ventil Modern</t>
  </si>
  <si>
    <t>RRS-2221-332170</t>
  </si>
  <si>
    <t>RRS-2221-332170 ROMMER 33/200/1700 L радиатор стальной панельный нижнее левое подключение Ventil Modern</t>
  </si>
  <si>
    <t>RRS-2221-332180</t>
  </si>
  <si>
    <t>RRS-2221-332180 ROMMER 33/200/1800 L радиатор стальной панельный нижнее левое подключение Ventil Modern</t>
  </si>
  <si>
    <t>RRS-2221-332190</t>
  </si>
  <si>
    <t>RRS-2221-332190 ROMMER 33/200/1900 L радиатор стальной панельный нижнее левое подключение Ventil Modern</t>
  </si>
  <si>
    <t>RRS-2221-332200</t>
  </si>
  <si>
    <t>RRS-2221-332200 ROMMER 33/200/2000 L радиатор стальной панельный нижнее левое подключение Ventil Modern</t>
  </si>
  <si>
    <t>RRS-2221-333040</t>
  </si>
  <si>
    <t>RRS-2221-333040 ROMMER 33/300/400 L радиатор стальной панельный нижнее левое подключение Ventil Modern</t>
  </si>
  <si>
    <t>RRS-2221-333050</t>
  </si>
  <si>
    <t>RRS-2221-333050 ROMMER 33/300/500 L радиатор стальной панельный нижнее левое подключение Ventil Modern</t>
  </si>
  <si>
    <t>RRS-2221-333060</t>
  </si>
  <si>
    <t>RRS-2221-333060 ROMMER 33/300/600 L радиатор стальной панельный нижнее левое подключение Ventil Modern</t>
  </si>
  <si>
    <t>RRS-2221-333070</t>
  </si>
  <si>
    <t>RRS-2221-333070 ROMMER 33/300/700 L радиатор стальной панельный нижнее левое подключение Ventil Modern</t>
  </si>
  <si>
    <t>RRS-2221-333080</t>
  </si>
  <si>
    <t>RRS-2221-333080 ROMMER 33/300/800 L радиатор стальной панельный нижнее левое подключение Ventil Modern</t>
  </si>
  <si>
    <t>RRS-2221-333090</t>
  </si>
  <si>
    <t>RRS-2221-333090 ROMMER 33/300/900 L радиатор стальной панельный нижнее левое подключение Ventil Modern</t>
  </si>
  <si>
    <t>RRS-2221-333100</t>
  </si>
  <si>
    <t>RRS-2221-333100 ROMMER 33/300/1000 L радиатор стальной панельный нижнее левое подключение Ventil Modern</t>
  </si>
  <si>
    <t>RRS-2221-333110</t>
  </si>
  <si>
    <t>RRS-2221-333110 ROMMER 33/300/1100 L радиатор стальной панельный нижнее левое подключение Ventil Modern</t>
  </si>
  <si>
    <t>RRS-2221-333120</t>
  </si>
  <si>
    <t>RRS-2221-333120 ROMMER 33/300/1200 L радиатор стальной панельный нижнее левое подключение Ventil Modern</t>
  </si>
  <si>
    <t>RRS-2221-333130</t>
  </si>
  <si>
    <t>RRS-2221-333130 ROMMER 33/300/1300 L радиатор стальной панельный нижнее левое подключение Ventil Modern</t>
  </si>
  <si>
    <t>RRS-2221-333140</t>
  </si>
  <si>
    <t>RRS-2221-333140 ROMMER 33/300/1400 L радиатор стальной панельный нижнее левое подключение Ventil Modern</t>
  </si>
  <si>
    <t>RRS-2221-333150</t>
  </si>
  <si>
    <t>RRS-2221-333150 ROMMER 33/300/1500 L радиатор стальной панельный нижнее левое подключение Ventil Modern</t>
  </si>
  <si>
    <t>RRS-2221-333160</t>
  </si>
  <si>
    <t>RRS-2221-333160 ROMMER 33/300/1600 L радиатор стальной панельный нижнее левое подключение Ventil Modern</t>
  </si>
  <si>
    <t>RRS-2221-333170</t>
  </si>
  <si>
    <t>RRS-2221-333170 ROMMER 33/300/1700 L радиатор стальной панельный нижнее левое подключение Ventil Modern</t>
  </si>
  <si>
    <t>RRS-2221-333180</t>
  </si>
  <si>
    <t>RRS-2221-333180 ROMMER 33/300/1800 L радиатор стальной панельный нижнее левое подключение Ventil Modern</t>
  </si>
  <si>
    <t>RRS-2221-333190</t>
  </si>
  <si>
    <t>RRS-2221-333190 ROMMER 33/300/1900 L радиатор стальной панельный нижнее левое подключение Ventil Modern</t>
  </si>
  <si>
    <t>RRS-2221-333200</t>
  </si>
  <si>
    <t>RRS-2221-333200 ROMMER 33/300/2000 L радиатор стальной панельный нижнее левое подключение Ventil Modern</t>
  </si>
  <si>
    <t>RRS-2221-334040</t>
  </si>
  <si>
    <t>RRS-2221-334040 ROMMER 33/400/400 L радиатор стальной панельный нижнее левое подключение Ventil Modern</t>
  </si>
  <si>
    <t>RRS-2221-334050</t>
  </si>
  <si>
    <t>RRS-2221-334050 ROMMER 33/400/500 L радиатор стальной панельный нижнее левое подключение Ventil Modern</t>
  </si>
  <si>
    <t>RRS-2221-334060</t>
  </si>
  <si>
    <t>RRS-2221-334060 ROMMER 33/400/600 L радиатор стальной панельный нижнее левое подключение Ventil Modern</t>
  </si>
  <si>
    <t>RRS-2221-334070</t>
  </si>
  <si>
    <t>RRS-2221-334070 ROMMER 33/400/700 L радиатор стальной панельный нижнее левое подключение Ventil Modern</t>
  </si>
  <si>
    <t>RRS-2221-334080</t>
  </si>
  <si>
    <t>RRS-2221-334080 ROMMER 33/400/800 L радиатор стальной панельный нижнее левое подключение Ventil Modern</t>
  </si>
  <si>
    <t>RRS-2221-334090</t>
  </si>
  <si>
    <t>RRS-2221-334090 ROMMER 33/400/900 L радиатор стальной панельный нижнее левое подключение Ventil Modern</t>
  </si>
  <si>
    <t>RRS-2221-334100</t>
  </si>
  <si>
    <t>RRS-2221-334100 ROMMER 33/400/1000 L радиатор стальной панельный нижнее левое подключение Ventil Modern</t>
  </si>
  <si>
    <t>RRS-2221-334110</t>
  </si>
  <si>
    <t>RRS-2221-334110 ROMMER 33/400/1100 L радиатор стальной панельный нижнее левое подключение Ventil Modern</t>
  </si>
  <si>
    <t>RRS-2221-334120</t>
  </si>
  <si>
    <t>RRS-2221-334120 ROMMER 33/400/1200 L радиатор стальной панельный нижнее левое подключение Ventil Modern</t>
  </si>
  <si>
    <t>RRS-2221-334130</t>
  </si>
  <si>
    <t>RRS-2221-334130 ROMMER 33/400/1300 L радиатор стальной панельный нижнее левое подключение Ventil Modern</t>
  </si>
  <si>
    <t>RRS-2221-334140</t>
  </si>
  <si>
    <t>RRS-2221-334140 ROMMER 33/400/1400 L радиатор стальной панельный нижнее левое подключение Ventil Modern</t>
  </si>
  <si>
    <t>RRS-2221-334150</t>
  </si>
  <si>
    <t>RRS-2221-334150 ROMMER 33/400/1500 L радиатор стальной панельный нижнее левое подключение Ventil Modern</t>
  </si>
  <si>
    <t>RRS-2221-334160</t>
  </si>
  <si>
    <t>RRS-2221-334160 ROMMER 33/400/1600 L радиатор стальной панельный нижнее левое подключение Ventil Modern</t>
  </si>
  <si>
    <t>RRS-2221-334170</t>
  </si>
  <si>
    <t>RRS-2221-334170 ROMMER 33/400/1700 L радиатор стальной панельный нижнее левое подключение Ventil Modern</t>
  </si>
  <si>
    <t>RRS-2221-334180</t>
  </si>
  <si>
    <t>RRS-2221-334180 ROMMER 33/400/1800 L радиатор стальной панельный нижнее левое подключение Ventil Modern</t>
  </si>
  <si>
    <t>RRS-2221-334190</t>
  </si>
  <si>
    <t>RRS-2221-334190 ROMMER 33/400/1900 L радиатор стальной панельный нижнее левое подключение Ventil Modern</t>
  </si>
  <si>
    <t>RRS-2221-334200</t>
  </si>
  <si>
    <t>RRS-2221-334200 ROMMER 33/400/2000 L радиатор стальной панельный нижнее левое подключение Ventil Modern</t>
  </si>
  <si>
    <t>RRS-2221-335040</t>
  </si>
  <si>
    <t>RRS-2221-335040 ROMMER 33/500/400 L радиатор стальной панельный нижнее левое подключение Ventil Modern</t>
  </si>
  <si>
    <t>RRS-2221-335050</t>
  </si>
  <si>
    <t>RRS-2221-335050 ROMMER 33/500/500 L радиатор стальной панельный нижнее левое подключение Ventil Modern</t>
  </si>
  <si>
    <t>RRS-2221-335060</t>
  </si>
  <si>
    <t>RRS-2221-335060 ROMMER 33/500/600 L радиатор стальной панельный нижнее левое подключение Ventil Modern</t>
  </si>
  <si>
    <t>RRS-2221-335070</t>
  </si>
  <si>
    <t>RRS-2221-335070 ROMMER 33/500/700 L радиатор стальной панельный нижнее левое подключение Ventil Modern</t>
  </si>
  <si>
    <t>RRS-2221-335080</t>
  </si>
  <si>
    <t>RRS-2221-335080 ROMMER 33/500/800 L радиатор стальной панельный нижнее левое подключение Ventil Modern</t>
  </si>
  <si>
    <t>RRS-2221-335090</t>
  </si>
  <si>
    <t>RRS-2221-335090 ROMMER 33/500/900 L радиатор стальной панельный нижнее левое подключение Ventil Modern</t>
  </si>
  <si>
    <t>RRS-2221-335100</t>
  </si>
  <si>
    <t>RRS-2221-335100 ROMMER 33/500/1000 L радиатор стальной панельный нижнее левое подключение Ventil Modern</t>
  </si>
  <si>
    <t>RRS-2221-335110</t>
  </si>
  <si>
    <t>RRS-2221-335110 ROMMER 33/500/1100 L радиатор стальной панельный нижнее левое подключение Ventil Modern</t>
  </si>
  <si>
    <t>RRS-2221-335120</t>
  </si>
  <si>
    <t>RRS-2221-335120 ROMMER 33/500/1200 L радиатор стальной панельный нижнее левое подключение Ventil Modern</t>
  </si>
  <si>
    <t>RRS-2221-335130</t>
  </si>
  <si>
    <t>RRS-2221-335130 ROMMER 33/500/1300 L радиатор стальной панельный нижнее левое подключение Ventil Modern</t>
  </si>
  <si>
    <t>RRS-2221-335140</t>
  </si>
  <si>
    <t>RRS-2221-335140 ROMMER 33/500/1400 L радиатор стальной панельный нижнее левое подключение Ventil Modern</t>
  </si>
  <si>
    <t>RRS-2221-335150</t>
  </si>
  <si>
    <t>RRS-2221-335150 ROMMER 33/500/1500 L радиатор стальной панельный нижнее левое подключение Ventil Modern</t>
  </si>
  <si>
    <t>RRS-2221-335160</t>
  </si>
  <si>
    <t>RRS-2221-335160 ROMMER 33/500/1600 L радиатор стальной панельный нижнее левое подключение Ventil Modern</t>
  </si>
  <si>
    <t>RRS-2221-335170</t>
  </si>
  <si>
    <t>RRS-2221-335170 ROMMER 33/500/1700 L радиатор стальной панельный нижнее левое подключение Ventil Modern</t>
  </si>
  <si>
    <t>RRS-2221-335180</t>
  </si>
  <si>
    <t>RRS-2221-335180 ROMMER 33/500/1800 L радиатор стальной панельный нижнее левое подключение Ventil Modern</t>
  </si>
  <si>
    <t>RRS-2221-335190</t>
  </si>
  <si>
    <t>RRS-2221-335190 ROMMER 33/500/1900 L радиатор стальной панельный нижнее левое подключение Ventil Modern</t>
  </si>
  <si>
    <t>RRS-2221-335200</t>
  </si>
  <si>
    <t>RRS-2221-335200 ROMMER 33/500/2000 L радиатор стальной панельный нижнее левое подключение Ventil Modern</t>
  </si>
  <si>
    <t>RRS-2221-336040</t>
  </si>
  <si>
    <t>RRS-2221-336040 ROMMER 33/600/400 L радиатор стальной панельный нижнее левое подключение Ventil Modern</t>
  </si>
  <si>
    <t>RRS-2221-336050</t>
  </si>
  <si>
    <t>RRS-2221-336050 ROMMER 33/600/500 L радиатор стальной панельный нижнее левое подключение Ventil Modern</t>
  </si>
  <si>
    <t>RRS-2221-336060</t>
  </si>
  <si>
    <t>RRS-2221-336060 ROMMER 33/600/600 L радиатор стальной панельный нижнее левое подключение Ventil Modern</t>
  </si>
  <si>
    <t>RRS-2221-336070</t>
  </si>
  <si>
    <t>RRS-2221-336070 ROMMER 33/600/700 L радиатор стальной панельный нижнее левое подключение Ventil Modern</t>
  </si>
  <si>
    <t>RRS-2221-336080</t>
  </si>
  <si>
    <t>RRS-2221-336080 ROMMER 33/600/800 L радиатор стальной панельный нижнее левое подключение Ventil Modern</t>
  </si>
  <si>
    <t>RRS-2221-336090</t>
  </si>
  <si>
    <t>RRS-2221-336090 ROMMER 33/600/900 L радиатор стальной панельный нижнее левое подключение Ventil Modern</t>
  </si>
  <si>
    <t>RRS-2221-336100</t>
  </si>
  <si>
    <t>RRS-2221-336100 ROMMER 33/600/1000 L радиатор стальной панельный нижнее левое подключение Ventil Modern</t>
  </si>
  <si>
    <t>RRS-2221-336110</t>
  </si>
  <si>
    <t>RRS-2221-336110 ROMMER 33/600/1100 L радиатор стальной панельный нижнее левое подключение Ventil Modern</t>
  </si>
  <si>
    <t>RRS-2221-336120</t>
  </si>
  <si>
    <t>RRS-2221-336120 ROMMER 33/600/1200 L радиатор стальной панельный нижнее левое подключение Ventil Modern</t>
  </si>
  <si>
    <t>RRS-2221-336130</t>
  </si>
  <si>
    <t>RRS-2221-336130 ROMMER 33/600/1300 L радиатор стальной панельный нижнее левое подключение Ventil Modern</t>
  </si>
  <si>
    <t>RRS-2221-336140</t>
  </si>
  <si>
    <t>RRS-2221-336140 ROMMER 33/600/1400 L радиатор стальной панельный нижнее левое подключение Ventil Modern</t>
  </si>
  <si>
    <t>RRS-2221-336150</t>
  </si>
  <si>
    <t>RRS-2221-336150 ROMMER 33/600/1500 L радиатор стальной панельный нижнее левое подключение Ventil Modern</t>
  </si>
  <si>
    <t>RRS-2221-336160</t>
  </si>
  <si>
    <t>RRS-2221-336160 ROMMER 33/600/1600 L радиатор стальной панельный нижнее левое подключение Ventil Modern</t>
  </si>
  <si>
    <t>RRS-2221-336170</t>
  </si>
  <si>
    <t>RRS-2221-336170 ROMMER 33/600/1700 L радиатор стальной панельный нижнее левое подключение Ventil Modern</t>
  </si>
  <si>
    <t>RRS-2221-336180</t>
  </si>
  <si>
    <t>RRS-2221-336180 ROMMER 33/600/1800 L радиатор стальной панельный нижнее левое подключение Ventil Modern</t>
  </si>
  <si>
    <t>RRS-2221-336190</t>
  </si>
  <si>
    <t>RRS-2221-336190 ROMMER 33/600/1900 L радиатор стальной панельный нижнее левое подключение Ventil Modern</t>
  </si>
  <si>
    <t>RRS-2221-336200</t>
  </si>
  <si>
    <t>RRS-2221-336200 ROMMER 33/600/2000 L радиатор стальной панельный нижнее левое подключение Ventil Modern</t>
  </si>
  <si>
    <t>RRS-2320-202060</t>
  </si>
  <si>
    <t>RRS-2320-202060 ROMMER 20/600/200 радиатор стальной панельный вертикальное исполнение Modern VERTICAL</t>
  </si>
  <si>
    <t>RRS-2320-202070</t>
  </si>
  <si>
    <t>RRS-2320-202070 ROMMER 20/700/200 радиатор стальной панельный вертикальное исполнение Modern VERTICAL</t>
  </si>
  <si>
    <t>RRS-2320-202080</t>
  </si>
  <si>
    <t>RRS-2320-202080 ROMMER 20/800/200 радиатор стальной панельный вертикальное исполнение Modern VERTICAL</t>
  </si>
  <si>
    <t>RRS-2320-202090</t>
  </si>
  <si>
    <t>RRS-2320-202090 ROMMER 20/900/200 радиатор стальной панельный вертикальное исполнение Modern VERTICAL</t>
  </si>
  <si>
    <t>RRS-2320-202100</t>
  </si>
  <si>
    <t>RRS-2320-202100 ROMMER 20/1000/200 радиатор стальной панельный вертикальное исполнение Modern VERTICAL</t>
  </si>
  <si>
    <t>RRS-2320-202110</t>
  </si>
  <si>
    <t>RRS-2320-202110 ROMMER 20/1100/200 радиатор стальной панельный вертикальное исполнение Modern VERTICAL</t>
  </si>
  <si>
    <t>RRS-2320-202120</t>
  </si>
  <si>
    <t>RRS-2320-202120 ROMMER 20/1200/200 радиатор стальной панельный вертикальное исполнение Modern VERTICAL</t>
  </si>
  <si>
    <t>RRS-2320-202130</t>
  </si>
  <si>
    <t>RRS-2320-202130 ROMMER 20/1300/200 радиатор стальной панельный вертикальное исполнение Modern VERTICAL</t>
  </si>
  <si>
    <t>RRS-2320-202140</t>
  </si>
  <si>
    <t>RRS-2320-202140 ROMMER 20/1400/200 радиатор стальной панельный вертикальное исполнение Modern VERTICAL</t>
  </si>
  <si>
    <t>RRS-2320-202150</t>
  </si>
  <si>
    <t>RRS-2320-202150 ROMMER 20/1500/200 радиатор стальной панельный вертикальное исполнение Modern VERTICAL</t>
  </si>
  <si>
    <t>RRS-2320-202160</t>
  </si>
  <si>
    <t>RRS-2320-202160 ROMMER 20/1600/200 радиатор стальной панельный вертикальное исполнение Modern VERTICAL</t>
  </si>
  <si>
    <t>RRS-2320-202170</t>
  </si>
  <si>
    <t>RRS-2320-202170 ROMMER 20/1700/200 радиатор стальной панельный вертикальное исполнение Modern VERTICAL</t>
  </si>
  <si>
    <t>RRS-2320-202180</t>
  </si>
  <si>
    <t>RRS-2320-202180 ROMMER 20/1800/200 радиатор стальной панельный вертикальное исполнение Modern VERTICAL</t>
  </si>
  <si>
    <t>RRS-2320-202190</t>
  </si>
  <si>
    <t>RRS-2320-202190 ROMMER 20/1900/200 радиатор стальной панельный вертикальное исполнение Modern VERTICAL</t>
  </si>
  <si>
    <t>RRS-2320-202200</t>
  </si>
  <si>
    <t>RRS-2320-202200 ROMMER 20/2000/200 радиатор стальной панельный вертикальное исполнение Modern VERTICAL</t>
  </si>
  <si>
    <t>RRS-2320-203040</t>
  </si>
  <si>
    <t>RRS-2320-203040 ROMMER 20/400/300 радиатор стальной панельный вертикальное исполнение Modern VERTICAL</t>
  </si>
  <si>
    <t>RRS-2320-203050</t>
  </si>
  <si>
    <t>RRS-2320-203050 ROMMER 20/500/300 радиатор стальной панельный вертикальное исполнение Modern VERTICAL</t>
  </si>
  <si>
    <t>RRS-2320-203060</t>
  </si>
  <si>
    <t>RRS-2320-203060 ROMMER 20/600/300 радиатор стальной панельный вертикальное исполнение Modern VERTICAL</t>
  </si>
  <si>
    <t>RRS-2320-203070</t>
  </si>
  <si>
    <t>RRS-2320-203070 ROMMER 20/700/300 радиатор стальной панельный вертикальное исполнение Modern VERTICAL</t>
  </si>
  <si>
    <t>RRS-2320-203080</t>
  </si>
  <si>
    <t>RRS-2320-203080 ROMMER 20/800/300 радиатор стальной панельный вертикальное исполнение Modern VERTICAL</t>
  </si>
  <si>
    <t>RRS-2320-203090</t>
  </si>
  <si>
    <t>RRS-2320-203090 ROMMER 20/900/300 радиатор стальной панельный вертикальное исполнение Modern VERTICAL</t>
  </si>
  <si>
    <t>RRS-2320-203100</t>
  </si>
  <si>
    <t>RRS-2320-203100 ROMMER 20/1000/300 радиатор стальной панельный вертикальное исполнение Modern VERTICAL</t>
  </si>
  <si>
    <t>RRS-2320-203110</t>
  </si>
  <si>
    <t>RRS-2320-203110 ROMMER 20/1100/300 радиатор стальной панельный вертикальное исполнение Modern VERTICAL</t>
  </si>
  <si>
    <t>RRS-2320-203120</t>
  </si>
  <si>
    <t>RRS-2320-203120 ROMMER 20/1200/300 радиатор стальной панельный вертикальное исполнение Modern VERTICAL</t>
  </si>
  <si>
    <t>RRS-2320-203130</t>
  </si>
  <si>
    <t>RRS-2320-203130 ROMMER 20/1300/300 радиатор стальной панельный вертикальное исполнение Modern VERTICAL</t>
  </si>
  <si>
    <t>RRS-2320-203140</t>
  </si>
  <si>
    <t>RRS-2320-203140 ROMMER 20/1400/300 радиатор стальной панельный вертикальное исполнение Modern VERTICAL</t>
  </si>
  <si>
    <t>RRS-2320-203150</t>
  </si>
  <si>
    <t>RRS-2320-203150 ROMMER 20/1500/300 радиатор стальной панельный вертикальное исполнение Modern VERTICAL</t>
  </si>
  <si>
    <t>RRS-2320-203160</t>
  </si>
  <si>
    <t>RRS-2320-203160 ROMMER 20/1600/300 радиатор стальной панельный вертикальное исполнение Modern VERTICAL</t>
  </si>
  <si>
    <t>RRS-2320-203170</t>
  </si>
  <si>
    <t>RRS-2320-203170 ROMMER 20/1700/300 радиатор стальной панельный вертикальное исполнение Modern VERTICAL</t>
  </si>
  <si>
    <t>RRS-2320-203180</t>
  </si>
  <si>
    <t>RRS-2320-203180 ROMMER 20/1800/300 радиатор стальной панельный вертикальное исполнение Modern VERTICAL</t>
  </si>
  <si>
    <t>RRS-2320-203190</t>
  </si>
  <si>
    <t>RRS-2320-203190 ROMMER 20/1900/300 радиатор стальной панельный вертикальное исполнение Modern VERTICAL</t>
  </si>
  <si>
    <t>RRS-2320-203200</t>
  </si>
  <si>
    <t>RRS-2320-203200 ROMMER 20/2000/300 радиатор стальной панельный вертикальное исполнение Modern VERTICAL</t>
  </si>
  <si>
    <t>RRS-2320-204040</t>
  </si>
  <si>
    <t>RRS-2320-204040 ROMMER 20/400/400 радиатор стальной панельный вертикальное исполнение Modern VERTICAL</t>
  </si>
  <si>
    <t>RRS-2320-204050</t>
  </si>
  <si>
    <t>RRS-2320-204050 ROMMER 20/500/400 радиатор стальной панельный вертикальное исполнение Modern VERTICAL</t>
  </si>
  <si>
    <t>RRS-2320-204060</t>
  </si>
  <si>
    <t>RRS-2320-204060 ROMMER 20/600/400 радиатор стальной панельный вертикальное исполнение Modern VERTICAL</t>
  </si>
  <si>
    <t>RRS-2320-204070</t>
  </si>
  <si>
    <t>RRS-2320-204070 ROMMER 20/700/400 радиатор стальной панельный вертикальное исполнение Modern VERTICAL</t>
  </si>
  <si>
    <t>RRS-2320-204080</t>
  </si>
  <si>
    <t>RRS-2320-204080 ROMMER 20/800/400 радиатор стальной панельный вертикальное исполнение Modern VERTICAL</t>
  </si>
  <si>
    <t>RRS-2320-204090</t>
  </si>
  <si>
    <t>RRS-2320-204090 ROMMER 20/900/400 радиатор стальной панельный вертикальное исполнение Modern VERTICAL</t>
  </si>
  <si>
    <t>RRS-2320-204100</t>
  </si>
  <si>
    <t>RRS-2320-204100 ROMMER 20/1000/400 радиатор стальной панельный вертикальное исполнение Modern VERTICAL</t>
  </si>
  <si>
    <t>RRS-2320-204110</t>
  </si>
  <si>
    <t>RRS-2320-204110 ROMMER 20/1100/400 радиатор стальной панельный вертикальное исполнение Modern VERTICAL</t>
  </si>
  <si>
    <t>RRS-2320-204120</t>
  </si>
  <si>
    <t>RRS-2320-204120 ROMMER 20/1200/400 радиатор стальной панельный вертикальное исполнение Modern VERTICAL</t>
  </si>
  <si>
    <t>RRS-2320-204130</t>
  </si>
  <si>
    <t>RRS-2320-204130 ROMMER 20/1300/400 радиатор стальной панельный вертикальное исполнение Modern VERTICAL</t>
  </si>
  <si>
    <t>RRS-2320-204140</t>
  </si>
  <si>
    <t>RRS-2320-204140 ROMMER 20/1400/400 радиатор стальной панельный вертикальное исполнение Modern VERTICAL</t>
  </si>
  <si>
    <t>RRS-2320-204150</t>
  </si>
  <si>
    <t>RRS-2320-204150 ROMMER 20/1500/400 радиатор стальной панельный вертикальное исполнение Modern VERTICAL</t>
  </si>
  <si>
    <t>RRS-2320-204160</t>
  </si>
  <si>
    <t>RRS-2320-204160 ROMMER 20/1600/400 радиатор стальной панельный вертикальное исполнение Modern VERTICAL</t>
  </si>
  <si>
    <t>RRS-2320-204170</t>
  </si>
  <si>
    <t>RRS-2320-204170 ROMMER 20/1700/400 радиатор стальной панельный вертикальное исполнение Modern VERTICAL</t>
  </si>
  <si>
    <t>RRS-2320-204180</t>
  </si>
  <si>
    <t>RRS-2320-204180 ROMMER 20/1800/400 радиатор стальной панельный вертикальное исполнение Modern VERTICAL</t>
  </si>
  <si>
    <t>RRS-2320-204190</t>
  </si>
  <si>
    <t>RRS-2320-204190 ROMMER 20/1900/400 радиатор стальной панельный вертикальное исполнение Modern VERTICAL</t>
  </si>
  <si>
    <t>RRS-2320-204200</t>
  </si>
  <si>
    <t>RRS-2320-204200 ROMMER 20/2000/400 радиатор стальной панельный вертикальное исполнение Modern VERTICAL</t>
  </si>
  <si>
    <t>RRS-2320-205040</t>
  </si>
  <si>
    <t>RRS-2320-205040 ROMMER 20/400/500 радиатор стальной панельный вертикальное исполнение Modern VERTICAL</t>
  </si>
  <si>
    <t>RRS-2320-205050</t>
  </si>
  <si>
    <t>RRS-2320-205050 ROMMER 20/500/500 радиатор стальной панельный вертикальное исполнение Modern VERTICAL</t>
  </si>
  <si>
    <t>RRS-2320-205060</t>
  </si>
  <si>
    <t>RRS-2320-205060 ROMMER 20/600/500 радиатор стальной панельный вертикальное исполнение Modern VERTICAL</t>
  </si>
  <si>
    <t>RRS-2320-205070</t>
  </si>
  <si>
    <t>RRS-2320-205070 ROMMER 20/700/500 радиатор стальной панельный вертикальное исполнение Modern VERTICAL</t>
  </si>
  <si>
    <t>RRS-2320-205080</t>
  </si>
  <si>
    <t>RRS-2320-205080 ROMMER 20/800/500 радиатор стальной панельный вертикальное исполнение Modern VERTICAL</t>
  </si>
  <si>
    <t>RRS-2320-205090</t>
  </si>
  <si>
    <t>RRS-2320-205090 ROMMER 20/900/500 радиатор стальной панельный вертикальное исполнение Modern VERTICAL</t>
  </si>
  <si>
    <t>RRS-2320-205100</t>
  </si>
  <si>
    <t>RRS-2320-205100 ROMMER 20/1000/500 радиатор стальной панельный вертикальное исполнение Modern VERTICAL</t>
  </si>
  <si>
    <t>RRS-2320-205110</t>
  </si>
  <si>
    <t>RRS-2320-205110 ROMMER 20/1100/500 радиатор стальной панельный вертикальное исполнение Modern VERTICAL</t>
  </si>
  <si>
    <t>RRS-2320-205120</t>
  </si>
  <si>
    <t>RRS-2320-205120 ROMMER 20/1200/500 радиатор стальной панельный вертикальное исполнение Modern VERTICAL</t>
  </si>
  <si>
    <t>RRS-2320-205130</t>
  </si>
  <si>
    <t>RRS-2320-205130 ROMMER 20/1300/500 радиатор стальной панельный вертикальное исполнение Modern VERTICAL</t>
  </si>
  <si>
    <t>RRS-2320-205140</t>
  </si>
  <si>
    <t>RRS-2320-205140 ROMMER 20/1400/500 радиатор стальной панельный вертикальное исполнение Modern VERTICAL</t>
  </si>
  <si>
    <t>RRS-2320-205150</t>
  </si>
  <si>
    <t>RRS-2320-205150 ROMMER 20/1500/500 радиатор стальной панельный вертикальное исполнение Modern VERTICAL</t>
  </si>
  <si>
    <t>RRS-2320-205160</t>
  </si>
  <si>
    <t>RRS-2320-205160 ROMMER 20/1600/500 радиатор стальной панельный вертикальное исполнение Modern VERTICAL</t>
  </si>
  <si>
    <t>RRS-2320-205170</t>
  </si>
  <si>
    <t>RRS-2320-205170 ROMMER 20/1700/500 радиатор стальной панельный вертикальное исполнение Modern VERTICAL</t>
  </si>
  <si>
    <t>RRS-2320-205180</t>
  </si>
  <si>
    <t>RRS-2320-205180 ROMMER 20/1800/500 радиатор стальной панельный вертикальное исполнение Modern VERTICAL</t>
  </si>
  <si>
    <t>RRS-2320-205190</t>
  </si>
  <si>
    <t>RRS-2320-205190 ROMMER 20/1900/500 радиатор стальной панельный вертикальное исполнение Modern VERTICAL</t>
  </si>
  <si>
    <t>RRS-2320-205200</t>
  </si>
  <si>
    <t>RRS-2320-205200 ROMMER 20/2000/500 радиатор стальной панельный вертикальное исполнение Modern VERTICAL</t>
  </si>
  <si>
    <t>F011-1/2</t>
  </si>
  <si>
    <t>F011-3/4</t>
  </si>
  <si>
    <t>6908600633151(97429)</t>
  </si>
  <si>
    <t>6908600633359(97428)</t>
  </si>
  <si>
    <t>К.6.7.18.Ф</t>
  </si>
  <si>
    <t>BR-7180KIT</t>
  </si>
  <si>
    <t>Количество в упаковке</t>
  </si>
  <si>
    <t>Коллекторы из нержавеющей стали</t>
  </si>
  <si>
    <t>RMS-1210-000002</t>
  </si>
  <si>
    <t>1"/3/4"x2</t>
  </si>
  <si>
    <t>RMS-1210-000003</t>
  </si>
  <si>
    <t>1"/3/4"x3</t>
  </si>
  <si>
    <t>RMS-1210-000004</t>
  </si>
  <si>
    <t>1"/3/4"x4</t>
  </si>
  <si>
    <t>RMS-1210-000005</t>
  </si>
  <si>
    <t>1"/3/4"x5</t>
  </si>
  <si>
    <t>RMS-1210-000006</t>
  </si>
  <si>
    <t>1"/3/4"x6</t>
  </si>
  <si>
    <t>RMS-1210-000007</t>
  </si>
  <si>
    <t>1"/3/4"x7</t>
  </si>
  <si>
    <t>RMS-1210-000008</t>
  </si>
  <si>
    <t>1"/3/4"x8</t>
  </si>
  <si>
    <t>RMS-1210-000009</t>
  </si>
  <si>
    <t>1"/3/4"x9</t>
  </si>
  <si>
    <t>RMS-1210-000010</t>
  </si>
  <si>
    <t>1"/3/4"x10</t>
  </si>
  <si>
    <t>RMS-1210-000011</t>
  </si>
  <si>
    <t>1"/3/4"x11</t>
  </si>
  <si>
    <t>RMS-1210-000012</t>
  </si>
  <si>
    <t>1"/3/4"x12</t>
  </si>
  <si>
    <t>RMS-3210-000002</t>
  </si>
  <si>
    <t>RMS-3210-000003</t>
  </si>
  <si>
    <t>RMS-3210-000004</t>
  </si>
  <si>
    <t>RMS-3210-000005</t>
  </si>
  <si>
    <t>RMS-3210-000006</t>
  </si>
  <si>
    <t>RMS-3210-000007</t>
  </si>
  <si>
    <t>RMS-3210-000008</t>
  </si>
  <si>
    <t>RMS-3210-000009</t>
  </si>
  <si>
    <t>RMS-3210-000010</t>
  </si>
  <si>
    <t>RMS-3210-000011</t>
  </si>
  <si>
    <t>RMS-3210-000012</t>
  </si>
  <si>
    <t>RMS-1200-000002</t>
  </si>
  <si>
    <t>RMS-1200-000003</t>
  </si>
  <si>
    <t>RMS-1200-000004</t>
  </si>
  <si>
    <t>RMS-1200-000005</t>
  </si>
  <si>
    <t>RMS-1200-000006</t>
  </si>
  <si>
    <t>RMS-1200-000007</t>
  </si>
  <si>
    <t>RMS-1200-000008</t>
  </si>
  <si>
    <t>RMS-1200-000009</t>
  </si>
  <si>
    <t>RMS-1200-000010</t>
  </si>
  <si>
    <t>RMS-1200-000011</t>
  </si>
  <si>
    <t>RMS-1200-000012</t>
  </si>
  <si>
    <t>RMS-3200-000002</t>
  </si>
  <si>
    <t>RMS-3200-000003</t>
  </si>
  <si>
    <t>RMS-3200-000004</t>
  </si>
  <si>
    <t>RMS-3200-000005</t>
  </si>
  <si>
    <t>RMS-3200-000006</t>
  </si>
  <si>
    <t>RMS-3200-000007</t>
  </si>
  <si>
    <t>RMS-3200-000008</t>
  </si>
  <si>
    <t>RMS-3200-000009</t>
  </si>
  <si>
    <t>RMS-3200-000010</t>
  </si>
  <si>
    <t>RMS-3200-000011</t>
  </si>
  <si>
    <t>RMS-3200-000012</t>
  </si>
  <si>
    <t>RMS-1201-000002</t>
  </si>
  <si>
    <t>RMS-1201-000003</t>
  </si>
  <si>
    <t>RMS-1201-000004</t>
  </si>
  <si>
    <t>RMS-1201-000005</t>
  </si>
  <si>
    <t>RMS-1201-000006</t>
  </si>
  <si>
    <t>RMS-1201-000007</t>
  </si>
  <si>
    <t>RMS-1201-000008</t>
  </si>
  <si>
    <t>RMS-1201-000009</t>
  </si>
  <si>
    <t>RMS-1201-000010</t>
  </si>
  <si>
    <t>RMS-1201-000011</t>
  </si>
  <si>
    <t>RMS-1201-000012</t>
  </si>
  <si>
    <t>RMS-3201-000002</t>
  </si>
  <si>
    <t>RMS-3201-000003</t>
  </si>
  <si>
    <t>RMS-3201-000004</t>
  </si>
  <si>
    <t>RMS-3201-000005</t>
  </si>
  <si>
    <t>RMS-3201-000006</t>
  </si>
  <si>
    <t>RMS-3201-000007</t>
  </si>
  <si>
    <t>RMS-3201-000008</t>
  </si>
  <si>
    <t>RMS-3201-000009</t>
  </si>
  <si>
    <t>RMS-3201-000010</t>
  </si>
  <si>
    <t>RMS-3201-000011</t>
  </si>
  <si>
    <t>RMS-3201-000012</t>
  </si>
  <si>
    <t>RMS-4401-000002</t>
  </si>
  <si>
    <t>RMS-4401-000003</t>
  </si>
  <si>
    <t>RMS-4401-000004</t>
  </si>
  <si>
    <t>RMS-4401-000005</t>
  </si>
  <si>
    <t>RMS-4401-000006</t>
  </si>
  <si>
    <t>RMS-4401-000007</t>
  </si>
  <si>
    <t>RMS-4401-000008</t>
  </si>
  <si>
    <t>RMS-4401-000009</t>
  </si>
  <si>
    <t>RMS-4401-000010</t>
  </si>
  <si>
    <t>RMS-4401-000011</t>
  </si>
  <si>
    <t>RMS-4401-000012</t>
  </si>
  <si>
    <t>Принадлежности для коллекторов</t>
  </si>
  <si>
    <t>RFC-1021-001620</t>
  </si>
  <si>
    <t>Фитинг компрессионный для труб PEX-AL-PEXb 16х2,0х3/4</t>
  </si>
  <si>
    <t>16х2,0х3/4</t>
  </si>
  <si>
    <t>1/250</t>
  </si>
  <si>
    <t>RFC-1021-002020</t>
  </si>
  <si>
    <t>Фитинг компрессионный для труб PEX-AL-PEXb 20х2,0х3/4</t>
  </si>
  <si>
    <t>20х2,0х3/4</t>
  </si>
  <si>
    <t>RFC-1026-162634</t>
  </si>
  <si>
    <t>Фитинг компрессионный для труб PEX-AL-PEXc 16х2,6х3/4</t>
  </si>
  <si>
    <t>16х2,6х3/4</t>
  </si>
  <si>
    <t>RFC-1026-202934</t>
  </si>
  <si>
    <t>Фитинг компрессионный для труб PEX-AL-PEXc 20х2,9х3/4</t>
  </si>
  <si>
    <t>20х2,9х3/4</t>
  </si>
  <si>
    <t>RFC-1020-001620</t>
  </si>
  <si>
    <t>Фитинг компрессионный для труб PEX 16х2,0х3/4</t>
  </si>
  <si>
    <t>RSP-1001-000001</t>
  </si>
  <si>
    <t>Расходомер для коллекторов из нержавеющей стали</t>
  </si>
  <si>
    <t>1/20</t>
  </si>
  <si>
    <t>RMS-1001-010001</t>
  </si>
  <si>
    <t>Регулируемый концевой фитинг с дренажным вентилем, автоматический воздухоотводчик 1"</t>
  </si>
  <si>
    <t>1/2</t>
  </si>
  <si>
    <t>RMS-1001-020001</t>
  </si>
  <si>
    <t>Регулируемый концевой фитинг с дренажным вентилем, ручной воздухоотводчик 1"</t>
  </si>
  <si>
    <t>RSP-1001-000005</t>
  </si>
  <si>
    <t>Запорно-балансировочный клапан для коллекторов из нержавеющей стали</t>
  </si>
  <si>
    <t>RSP-1001-000006</t>
  </si>
  <si>
    <t>Термостатический клапан для коллекторов из нержавеющей стали</t>
  </si>
  <si>
    <t>Трубы и фитинги из нержавеющей стали Rommer (Китай)</t>
  </si>
  <si>
    <t>Термостатические смесительные клапаны ROMMER</t>
  </si>
  <si>
    <t>Термостатические смесительные клапаны для водоснабжения и отопления</t>
  </si>
  <si>
    <t>Клапаны с боковым смешиванием и внутренней резьбой</t>
  </si>
  <si>
    <t>RVM-0111-164320</t>
  </si>
  <si>
    <t>RVM-0111-164320 ROMMER Термостатический смесительный клапан для систем отопления и ГВС 3/4" ВР 20-43°С KV 1,6 (боковое смешивание)</t>
  </si>
  <si>
    <t>RVM-0112-166020</t>
  </si>
  <si>
    <t>RVM-0112-166020 ROMMER Термостатический смесительный клапан для систем отопления и ГВС 3/4" ВР 35-60°С KV 1,6 (боковое смешивание)</t>
  </si>
  <si>
    <t>Клапаны с боковым смешиванием и наружной резьбой</t>
  </si>
  <si>
    <t>RVM-0121-164320</t>
  </si>
  <si>
    <t>RVM-0121-164320 ROMMER Термостатический смесительный клапан для систем отопления и ГВС 3/4" НР 20-43°С KV 1,6 (боковое смешивание)</t>
  </si>
  <si>
    <t>RVM-0122-166020</t>
  </si>
  <si>
    <t>RVM-0122-166020 ROMMER Термостатический смесительный клапан для систем отопления и ГВС 3/4" НР 35-60°С KV 1,6 (боковое смешивание)</t>
  </si>
  <si>
    <t>RVM-0131-164325</t>
  </si>
  <si>
    <t>RVM-0131-164325 ROMMER Термостатический смесительный клапан для систем отопления и ГВС 1" НР 20-43°С KV 1,6 (боковое смешивание)</t>
  </si>
  <si>
    <t>RVM-0132-166025</t>
  </si>
  <si>
    <t>RVM-0132-166025 ROMMER Термостатический смесительный клапан для систем отопления и ГВС 1" НР 35-60°С KV 1,6 (боковое смешивание)</t>
  </si>
  <si>
    <t>RVM-0231-254325</t>
  </si>
  <si>
    <t>RVM-0231-254325 ROMMER Термостатический смесительный клапан для систем отопления и ГВС 1" НР 20-43°С KV 2,5 (боковое смешивание)</t>
  </si>
  <si>
    <t>RVM-0232-256025</t>
  </si>
  <si>
    <t>RVM-0232-256025 ROMMER Термостатический смесительный клапан для систем отопления и ГВС 1" НР 35-60°С KV 2,5 (боковое смешивание)</t>
  </si>
  <si>
    <t>Клапаны с центральным смешиванием и наружной резьбой</t>
  </si>
  <si>
    <t>RVM-1121-186520</t>
  </si>
  <si>
    <t>RVM-1121-186520 ROMMER Термостатический смесительный клапан для систем отопления и ГВС 3/4" НР 30-65°С KV 1,8 (центральное смешивание)</t>
  </si>
  <si>
    <t>RVM-1131-236525</t>
  </si>
  <si>
    <t>RVM-1131-236525 ROMMER Термостатический смесительный клапан для систем отопления и ГВС 1" НР 30-65°С KV 2,3 (центральное смешивание)</t>
  </si>
  <si>
    <t>Rommer термостатические клапаны</t>
  </si>
  <si>
    <t>Циркуляционные насосы с частотным регулированием ROMMER PROFI ERTI (ER)</t>
  </si>
  <si>
    <t>RCP-0003-2540130</t>
  </si>
  <si>
    <t>Циркуляционный насос ERTI 25/40-130 с гайками и теплоизоляцией</t>
  </si>
  <si>
    <t>22</t>
  </si>
  <si>
    <t>130</t>
  </si>
  <si>
    <t>RCP-0003-2540180</t>
  </si>
  <si>
    <t>Циркуляционный насос ERTI 25/40-180 с гайками и теплоизоляцией</t>
  </si>
  <si>
    <t>RCP-0003-2560130</t>
  </si>
  <si>
    <t>Циркуляционный насос ERTI 25/60-130 с гайками и теплоизоляцией</t>
  </si>
  <si>
    <t>45</t>
  </si>
  <si>
    <t>RCP-0003-2560180</t>
  </si>
  <si>
    <t>Циркуляционный насос ERTI 25/60-180 с гайками и теплоизоляцией</t>
  </si>
  <si>
    <t>25</t>
  </si>
  <si>
    <t>RCP-0003-2580180</t>
  </si>
  <si>
    <t>Циркуляционный насос ER 25/80-180 с гайками</t>
  </si>
  <si>
    <t>RCP-0003-3240180</t>
  </si>
  <si>
    <t>Циркуляционный насос ERTI 32/40-180 с гайками и теплоизоляцией</t>
  </si>
  <si>
    <t>RCP-0003-3260180</t>
  </si>
  <si>
    <t>Циркуляционный насос ERTI 32/60-180 с гайками и теплоизоляцией</t>
  </si>
  <si>
    <t>32</t>
  </si>
  <si>
    <t>180</t>
  </si>
  <si>
    <t>RCP-0003-3280180</t>
  </si>
  <si>
    <t>Циркуляционный насос ER 32/80-180 с гайками</t>
  </si>
  <si>
    <t>RCP-0005-151780</t>
  </si>
  <si>
    <t>15</t>
  </si>
  <si>
    <t>2 1/2"</t>
  </si>
  <si>
    <t>1,7</t>
  </si>
  <si>
    <t>9</t>
  </si>
  <si>
    <t>80</t>
  </si>
  <si>
    <t>Циркуляционные насосы для ГВС ROMMER PROFI</t>
  </si>
  <si>
    <t>Трехскоростные циркуляционные насосы ROMMER PROFI</t>
  </si>
  <si>
    <t>RCP-0004-2540130</t>
  </si>
  <si>
    <t>RCP-0004-2540130 ROMMER Циркуляционный насос Profi 25/40-130</t>
  </si>
  <si>
    <t>RCP-0004-2540180</t>
  </si>
  <si>
    <t>RCP-0004-2540180 ROMMER Циркуляционный насос Profi 25/40-180</t>
  </si>
  <si>
    <t>RCP-0004-2560130</t>
  </si>
  <si>
    <t>RCP-0004-2560130 ROMMER Циркуляционный насос Profi 25/60-130</t>
  </si>
  <si>
    <t>RCP-0004-2560180</t>
  </si>
  <si>
    <t>RCP-0004-2560180 ROMMER Циркуляционный насос Profi 25/60-180</t>
  </si>
  <si>
    <t>RCP-0004-2580180</t>
  </si>
  <si>
    <t>RCP-0004-2580180 ROMMER Циркуляционный насос Profi 25/80-180</t>
  </si>
  <si>
    <t>165</t>
  </si>
  <si>
    <t>RCP-0004-3240180</t>
  </si>
  <si>
    <t>RCP-0004-3240180 ROMMER Циркуляционный насос Profi 32/40-180</t>
  </si>
  <si>
    <t>RCP-0004-3260180</t>
  </si>
  <si>
    <t>RCP-0004-3260180 ROMMER Циркуляционный насос Profi 32/60-180</t>
  </si>
  <si>
    <t>RCP-0004-3280180</t>
  </si>
  <si>
    <t>RCP-0004-3280180 ROMMER Циркуляционный насос Profi 32/80-180</t>
  </si>
  <si>
    <t>270</t>
  </si>
  <si>
    <t>Межцентр. Размер</t>
  </si>
  <si>
    <t>Канализационные насосные станции Rommer BIOLIFT (Китай)</t>
  </si>
  <si>
    <t>Изобр.</t>
  </si>
  <si>
    <t>Применение</t>
  </si>
  <si>
    <t>Мощность, Вт</t>
  </si>
  <si>
    <t>Входные патрубки</t>
  </si>
  <si>
    <t>Режущий механизм</t>
  </si>
  <si>
    <t>T°C рабочая</t>
  </si>
  <si>
    <t>T°C max</t>
  </si>
  <si>
    <t>ROMMER Канализационная насосная установка BIOLIFT R-4</t>
  </si>
  <si>
    <t>Для унитаза, раковины, душевой кабины + 1 дополнительные вход</t>
  </si>
  <si>
    <t>1 х 100 мм</t>
  </si>
  <si>
    <t>3 х 40 мм</t>
  </si>
  <si>
    <t>Есть</t>
  </si>
  <si>
    <t>65 °С</t>
  </si>
  <si>
    <t>80°С в течение 4х часов</t>
  </si>
  <si>
    <t>ROMMER Канализационная насосная установка BIOLIFT S-3</t>
  </si>
  <si>
    <t>Для раковины, ванной и душа</t>
  </si>
  <si>
    <t xml:space="preserve"> - </t>
  </si>
  <si>
    <t>Нет</t>
  </si>
  <si>
    <t>ROMMER Канализационная насосная установка BIOLIFT R-4S</t>
  </si>
  <si>
    <t>RPD-0010-100400</t>
  </si>
  <si>
    <t>RPD-0010-100250</t>
  </si>
  <si>
    <t>RPD-0010-100450</t>
  </si>
  <si>
    <t>RFP-0001-000001</t>
  </si>
  <si>
    <t>Заглушка концевая для коллектора НР никелированная с уплотнительным кольцом, 1"</t>
  </si>
  <si>
    <t>RFC-0001-000034</t>
  </si>
  <si>
    <t>Регулирующий пластиковый колпачок для коллекторов из нерж. стали, M30 (Белый)</t>
  </si>
  <si>
    <t>M30*1.5</t>
  </si>
  <si>
    <t>RVS-0008-000015</t>
  </si>
  <si>
    <t>RVS-0008-000020</t>
  </si>
  <si>
    <t>RVS-0008-000025</t>
  </si>
  <si>
    <t>RVS-0008-000032</t>
  </si>
  <si>
    <t>RVS-0008-000040</t>
  </si>
  <si>
    <t>RVS-0008-000050</t>
  </si>
  <si>
    <t>RVS-0009-000015</t>
  </si>
  <si>
    <t>RVS-0009-000020</t>
  </si>
  <si>
    <t>RVS-0010-000015</t>
  </si>
  <si>
    <t>RVS-0010-000020</t>
  </si>
  <si>
    <t>Пресс-инструмент</t>
  </si>
  <si>
    <t>Упаковка, шт</t>
  </si>
  <si>
    <t>RPT-0001-012108</t>
  </si>
  <si>
    <t>RPT-0001-012108 ROMMER Набор пресс-инструмента (пресс-инструмент, 2 аккумулятора 4.0 Ач, зарядное устройство, пластиковый чемодан)</t>
  </si>
  <si>
    <t>RPT-0002-012108</t>
  </si>
  <si>
    <t>RPT-0002-012108 ROMMER Пресс-инструмент V220 + чемодан</t>
  </si>
  <si>
    <t>Пресс-клещи V профиль для медных труб и труб из нержавебщей стали</t>
  </si>
  <si>
    <t>RPT-0003-000015</t>
  </si>
  <si>
    <t>RPT-0003-000015 ROMMER Пресс-клещи V-профиль, 15</t>
  </si>
  <si>
    <t>RPT-0003-000018</t>
  </si>
  <si>
    <t>RPT-0003-000018 ROMMER Пресс-клещи V-профиль, 18</t>
  </si>
  <si>
    <t>RPT-0003-000022</t>
  </si>
  <si>
    <t>RPT-0003-000022 ROMMER Пресс-клещи V-профиль, 22</t>
  </si>
  <si>
    <t>RPT-0003-000028</t>
  </si>
  <si>
    <t>RPT-0003-000028 ROMMER Пресс-клещи V-профиль, 28</t>
  </si>
  <si>
    <t>RPT-0003-000035</t>
  </si>
  <si>
    <t>RPT-0003-000035 ROMMER Пресс-клещи V-профиль, 35</t>
  </si>
  <si>
    <t>RPT-0003-000042</t>
  </si>
  <si>
    <t>RPT-0003-000042 ROMMER Пресс-клещи V-профиль, 42</t>
  </si>
  <si>
    <t>RPT-0003-000054</t>
  </si>
  <si>
    <t>RPT-0003-000054 ROMMER Пресс-клещи V-профиль, 54</t>
  </si>
  <si>
    <t>RPT-0003-004254</t>
  </si>
  <si>
    <t>RPT-0003-004254 ROMMER Промежуточные клещи 42/54</t>
  </si>
  <si>
    <t>Пресс-клещи TH профиль для металлопластиковых труб</t>
  </si>
  <si>
    <t>RPT-0004-000016</t>
  </si>
  <si>
    <t>RPT-0004-000016 ROMMER Пресс-клещи TH-профиль, 16</t>
  </si>
  <si>
    <t>RPT-0004-000020</t>
  </si>
  <si>
    <t>RPT-0004-000020 ROMMER Пресс-клещи TH-профиль, 20</t>
  </si>
  <si>
    <t>RPT-0004-000026</t>
  </si>
  <si>
    <t>RPT-0004-000026 ROMMER Пресс-клещи TH-профиль, 26</t>
  </si>
  <si>
    <t>RPT-0004-000032</t>
  </si>
  <si>
    <t>RPT-0004-000032 ROMMER Пресс-клещи TH-профиль, 32</t>
  </si>
  <si>
    <t>Комплектующие</t>
  </si>
  <si>
    <t>RPT-0005-184072</t>
  </si>
  <si>
    <t>RPT-0005-184072 ROMMER Аккумулятор 18V 4.0Ah 72Wh</t>
  </si>
  <si>
    <t>RPT-0006-000018</t>
  </si>
  <si>
    <t>RPT-0006-000018 ROMMER Зарядное устройство 18V</t>
  </si>
  <si>
    <t>Инструмент</t>
  </si>
  <si>
    <t>RFW-0001-000015</t>
  </si>
  <si>
    <t>RFW-0001-000020</t>
  </si>
  <si>
    <t>RFW-0001-000025</t>
  </si>
  <si>
    <t>RFW-0001-000032</t>
  </si>
  <si>
    <t>RFW-0001-000040</t>
  </si>
  <si>
    <t>RFW-0001-000050</t>
  </si>
  <si>
    <t>RVC-0001-000015</t>
  </si>
  <si>
    <t>RVC-0001-000020</t>
  </si>
  <si>
    <t>RVC-0001-000025</t>
  </si>
  <si>
    <t>RVC-0001-000032</t>
  </si>
  <si>
    <t>RVC-0001-000040</t>
  </si>
  <si>
    <t>RVC-0001-000050</t>
  </si>
  <si>
    <t>RVC-0002-000015</t>
  </si>
  <si>
    <t>RVC-0002-000020</t>
  </si>
  <si>
    <t>RVC-0002-000025</t>
  </si>
  <si>
    <t>RVC-0002-000032</t>
  </si>
  <si>
    <t>RVC-0002-000040</t>
  </si>
  <si>
    <t>RVC-0002-000050</t>
  </si>
  <si>
    <t>Инструмент Rommer</t>
  </si>
  <si>
    <t>Контрольно-измерительные приборы ROMMER</t>
  </si>
  <si>
    <t>Диаметр корпуса, мм</t>
  </si>
  <si>
    <t>Гильза, мм</t>
  </si>
  <si>
    <t>Диапазон t, °С</t>
  </si>
  <si>
    <r>
      <t xml:space="preserve">Диапазон </t>
    </r>
    <r>
      <rPr>
        <b/>
        <sz val="11"/>
        <color indexed="8"/>
        <rFont val="Cambria"/>
        <family val="1"/>
        <charset val="204"/>
      </rPr>
      <t xml:space="preserve">ρ, </t>
    </r>
    <r>
      <rPr>
        <b/>
        <sz val="11"/>
        <color indexed="8"/>
        <rFont val="Calibri"/>
        <family val="2"/>
        <charset val="204"/>
      </rPr>
      <t>bar</t>
    </r>
  </si>
  <si>
    <t>Резьба, дюйм</t>
  </si>
  <si>
    <t>Скидка, %</t>
  </si>
  <si>
    <t>Манометры аксиальные / радиальные с указателем предела</t>
  </si>
  <si>
    <t>RIM-0007-500408</t>
  </si>
  <si>
    <t xml:space="preserve">ROMMER Манометр аксиальный с указателем предела. </t>
  </si>
  <si>
    <t>50 мм</t>
  </si>
  <si>
    <t>0...4 бар</t>
  </si>
  <si>
    <t xml:space="preserve">1/4" </t>
  </si>
  <si>
    <t>RIM-0008-500408</t>
  </si>
  <si>
    <t xml:space="preserve">ROMMER Манометр радиальный с указателем предела. </t>
  </si>
  <si>
    <t>RIM-0007-630408</t>
  </si>
  <si>
    <t xml:space="preserve">63 мм </t>
  </si>
  <si>
    <t>RIM-0008-630408</t>
  </si>
  <si>
    <t>Манометры аксиальные (подключение сзади)</t>
  </si>
  <si>
    <t>RIM-0009-500608</t>
  </si>
  <si>
    <t xml:space="preserve">ROMMER Манометр аксиальный. </t>
  </si>
  <si>
    <t>0...6 бар</t>
  </si>
  <si>
    <t>RIM-0009-501008</t>
  </si>
  <si>
    <t>0...10 бар</t>
  </si>
  <si>
    <t>RIM-0009-630608</t>
  </si>
  <si>
    <t>RIM-0009-631008</t>
  </si>
  <si>
    <t>Манометры радиальные</t>
  </si>
  <si>
    <t>RIM-0010-101015</t>
  </si>
  <si>
    <t>ROMMER Манометр радиальный.</t>
  </si>
  <si>
    <t>100 мм</t>
  </si>
  <si>
    <t>RIM-0010-101615</t>
  </si>
  <si>
    <t>0...16 бар</t>
  </si>
  <si>
    <t>RIM-0010-500608</t>
  </si>
  <si>
    <t>RIM-0010-501008</t>
  </si>
  <si>
    <t>RIM-0010-630608</t>
  </si>
  <si>
    <t>RIM-0010-631008</t>
  </si>
  <si>
    <t>RIM-0010-800615</t>
  </si>
  <si>
    <t xml:space="preserve">80 мм </t>
  </si>
  <si>
    <t>RIM-0010-801015</t>
  </si>
  <si>
    <t>RIM-0010-801615</t>
  </si>
  <si>
    <t>Термоманометры аксиальные / радиальные</t>
  </si>
  <si>
    <t>RIM-0005-800415</t>
  </si>
  <si>
    <t>ROMMER Термоманометр аксиальный в комплекте с запорным клапаном</t>
  </si>
  <si>
    <t>клапан</t>
  </si>
  <si>
    <t>0°...120°С</t>
  </si>
  <si>
    <t>RIM-0005-800615</t>
  </si>
  <si>
    <t>RIM-0005-801015</t>
  </si>
  <si>
    <t>RIM-0006-800415</t>
  </si>
  <si>
    <t>ROMMER Термоманометр радиальный в комплекте с запорным клапаном</t>
  </si>
  <si>
    <t>RIM-0006-800615</t>
  </si>
  <si>
    <t>RIM-0006-801015</t>
  </si>
  <si>
    <t>Термометры биметаллические с погружной гильзой</t>
  </si>
  <si>
    <t>RIM-0001-635015</t>
  </si>
  <si>
    <t>ROMMER Термометр биметаллический с погружной гильзой</t>
  </si>
  <si>
    <t>63 мм</t>
  </si>
  <si>
    <t>RIM-0001-637515</t>
  </si>
  <si>
    <t>75 мм</t>
  </si>
  <si>
    <t>RIM-0001-805015</t>
  </si>
  <si>
    <t>80 мм</t>
  </si>
  <si>
    <t>RIM-0001-807515</t>
  </si>
  <si>
    <t>RIM-0001-801015</t>
  </si>
  <si>
    <t>RIM-0001-105015</t>
  </si>
  <si>
    <t>RIM-0001-107515</t>
  </si>
  <si>
    <t>RIM-0001-101015</t>
  </si>
  <si>
    <t>Термометры биметаллические накладные</t>
  </si>
  <si>
    <t>RIM-0004-630015</t>
  </si>
  <si>
    <t>ROMMER Термометр биметаллический накладной с пружиной</t>
  </si>
  <si>
    <t>Погружные скважинные насосы Rommer (Китай)</t>
  </si>
  <si>
    <t>АРТ.</t>
  </si>
  <si>
    <t>Выходное отверстие, дюйм</t>
  </si>
  <si>
    <t>Q max, м3/ч</t>
  </si>
  <si>
    <t>H max, м</t>
  </si>
  <si>
    <t>Вес, кг</t>
  </si>
  <si>
    <t>RPW-0010-300215</t>
  </si>
  <si>
    <t>ROMMER Насос RP 2-44 скважинный, кабель 1,5м</t>
  </si>
  <si>
    <t xml:space="preserve"> +1..+35 °С</t>
  </si>
  <si>
    <t>RPW-0010-300221</t>
  </si>
  <si>
    <t>ROMMER Насос RP 2-63 скважинный, кабель 1,5м</t>
  </si>
  <si>
    <t>RPW-0010-300227</t>
  </si>
  <si>
    <t>ROMMER Насос RP 2-81 скважинный, кабель 1,5м</t>
  </si>
  <si>
    <t>RPW-0010-300239</t>
  </si>
  <si>
    <t>ROMMER Насос RP 2-111 скважинный, кабель 1,5м</t>
  </si>
  <si>
    <t>RPW-0010-300321</t>
  </si>
  <si>
    <t>ROMMER Насос RP 3-51 скважинный, кабель 1,5м</t>
  </si>
  <si>
    <t>RPW-0010-300326</t>
  </si>
  <si>
    <t>ROMMER Насос RP 3-63 скважинный, кабель 1,5м</t>
  </si>
  <si>
    <t>RPW-0010-300331</t>
  </si>
  <si>
    <t>ROMMER Насос RP 3-77 скважинный, кабель 1,5м</t>
  </si>
  <si>
    <t>RPW-0010-300337</t>
  </si>
  <si>
    <t>ROMMER Насос RP 3-92 скважинный, кабель 1,5м</t>
  </si>
  <si>
    <t>RPW-0010-300428</t>
  </si>
  <si>
    <t>ROMMER Насос RP 4-76 скважинный, кабель 1,5м</t>
  </si>
  <si>
    <t>Цена, руб</t>
  </si>
  <si>
    <t>Цена, с учетом скидки, руб</t>
  </si>
  <si>
    <t>Канализационные станции ROMMER BIOLIFT (Китай)</t>
  </si>
  <si>
    <t>RST-103008-020</t>
  </si>
  <si>
    <t>RST-103008-020 ROMMER RST 1030/08 радиатор стальной 1 трубчатый нижнее подключение RAL9016</t>
  </si>
  <si>
    <t>RST-103009-020</t>
  </si>
  <si>
    <t>RST-103009-020 ROMMER RST 1030/09 радиатор стальной 1 трубчатый нижнее подключение RAL9016</t>
  </si>
  <si>
    <t>RST-103010-020</t>
  </si>
  <si>
    <t>RST-103010-020 ROMMER RST 1030/10 радиатор стальной 1 трубчатый нижнее подключение RAL9016</t>
  </si>
  <si>
    <t>RST-103011-020</t>
  </si>
  <si>
    <t>RST-103011-020 ROMMER RST 1030/11 радиатор стальной 1 трубчатый нижнее подключение RAL9016</t>
  </si>
  <si>
    <t>RST-103012-020</t>
  </si>
  <si>
    <t>RST-103012-020 ROMMER RST 1030/12 радиатор стальной 1 трубчатый нижнее подключение RAL9016</t>
  </si>
  <si>
    <t>RST-103013-020</t>
  </si>
  <si>
    <t>RST-103013-020 ROMMER RST 1030/13 радиатор стальной 1 трубчатый нижнее подключение RAL9016</t>
  </si>
  <si>
    <t>RST-103014-020</t>
  </si>
  <si>
    <t>RST-103014-020 ROMMER RST 1030/14 радиатор стальной 1 трубчатый нижнее подключение RAL9016</t>
  </si>
  <si>
    <t>RST-103015-020</t>
  </si>
  <si>
    <t>RST-103015-020 ROMMER RST 1030/15 радиатор стальной 1 трубчатый нижнее подключение RAL9016</t>
  </si>
  <si>
    <t>RST-103016-020</t>
  </si>
  <si>
    <t>RST-103016-020 ROMMER RST 1030/16 радиатор стальной 1 трубчатый нижнее подключение RAL9016</t>
  </si>
  <si>
    <t>RST-103017-020</t>
  </si>
  <si>
    <t>RST-103017-020 ROMMER RST 1030/17 радиатор стальной 1 трубчатый нижнее подключение RAL9016</t>
  </si>
  <si>
    <t>RST-103018-020</t>
  </si>
  <si>
    <t>RST-103018-020 ROMMER RST 1030/18 радиатор стальной 1 трубчатый нижнее подключение RAL9016</t>
  </si>
  <si>
    <t>RST-103019-020</t>
  </si>
  <si>
    <t>RST-103019-020 ROMMER RST 1030/19 радиатор стальной 1 трубчатый нижнее подключение RAL9016</t>
  </si>
  <si>
    <t>RST-103020-020</t>
  </si>
  <si>
    <t>RST-103020-020 ROMMER RST 1030/20 радиатор стальной 1 трубчатый нижнее подключение RAL9016</t>
  </si>
  <si>
    <t>RST-103021-020</t>
  </si>
  <si>
    <t>RST-103021-020 ROMMER RST 1030/21 радиатор стальной 1 трубчатый нижнее подключение RAL9016</t>
  </si>
  <si>
    <t>RST-103022-020</t>
  </si>
  <si>
    <t>RST-103022-020 ROMMER RST 1030/22 радиатор стальной 1 трубчатый нижнее подключение RAL9016</t>
  </si>
  <si>
    <t>RST-103023-020</t>
  </si>
  <si>
    <t>RST-103023-020 ROMMER RST 1030/23 радиатор стальной 1 трубчатый нижнее подключение RAL9016</t>
  </si>
  <si>
    <t>RST-103024-020</t>
  </si>
  <si>
    <t>RST-103024-020 ROMMER RST 1030/24 радиатор стальной 1 трубчатый нижнее подключение RAL9016</t>
  </si>
  <si>
    <t>RST-103025-020</t>
  </si>
  <si>
    <t>RST-103025-020 ROMMER RST 1030/25 радиатор стальной 1 трубчатый нижнее подключение RAL9016</t>
  </si>
  <si>
    <t>RST-103026-020</t>
  </si>
  <si>
    <t>RST-103026-020 ROMMER RST 1030/26 радиатор стальной 1 трубчатый нижнее подключение RAL9016</t>
  </si>
  <si>
    <t>RST-103027-020</t>
  </si>
  <si>
    <t>RST-103027-020 ROMMER RST 1030/27 радиатор стальной 1 трубчатый нижнее подключение RAL9016</t>
  </si>
  <si>
    <t>RST-103028-020</t>
  </si>
  <si>
    <t>RST-103028-020 ROMMER RST 1030/28 радиатор стальной 1 трубчатый нижнее подключение RAL9016</t>
  </si>
  <si>
    <t>RST-103029-020</t>
  </si>
  <si>
    <t>RST-103029-020 ROMMER RST 1030/29 радиатор стальной 1 трубчатый нижнее подключение RAL9016</t>
  </si>
  <si>
    <t>RST-103030-020</t>
  </si>
  <si>
    <t>RST-103030-020 ROMMER RST 1030/30 радиатор стальной 1 трубчатый нижнее подключение RAL9016</t>
  </si>
  <si>
    <t>RST-103031-020</t>
  </si>
  <si>
    <t>RST-103031-020 ROMMER RST 1030/31 радиатор стальной 1 трубчатый нижнее подключение RAL9016</t>
  </si>
  <si>
    <t>RST-103032-020</t>
  </si>
  <si>
    <t>RST-103032-020 ROMMER RST 1030/32 радиатор стальной 1 трубчатый нижнее подключение RAL9016</t>
  </si>
  <si>
    <t>RST-103033-020</t>
  </si>
  <si>
    <t>RST-103033-020 ROMMER RST 1030/33 радиатор стальной 1 трубчатый нижнее подключение RAL9016</t>
  </si>
  <si>
    <t>RST-103034-020</t>
  </si>
  <si>
    <t>RST-103034-020 ROMMER RST 1030/34 радиатор стальной 1 трубчатый нижнее подключение RAL9016</t>
  </si>
  <si>
    <t>RST-103035-020</t>
  </si>
  <si>
    <t>RST-103035-020 ROMMER RST 1030/35 радиатор стальной 1 трубчатый нижнее подключение RAL9016</t>
  </si>
  <si>
    <t>RST-103036-020</t>
  </si>
  <si>
    <t>RST-103036-020 ROMMER RST 1030/36 радиатор стальной 1 трубчатый нижнее подключение RAL9016</t>
  </si>
  <si>
    <t>RST-103037-020</t>
  </si>
  <si>
    <t>RST-103037-020 ROMMER RST 1030/37 радиатор стальной 1 трубчатый нижнее подключение RAL9016</t>
  </si>
  <si>
    <t>RST-103038-020</t>
  </si>
  <si>
    <t>RST-103038-020 ROMMER RST 1030/38 радиатор стальной 1 трубчатый нижнее подключение RAL9016</t>
  </si>
  <si>
    <t>RST-103039-020</t>
  </si>
  <si>
    <t>RST-103039-020 ROMMER RST 1030/39 радиатор стальной 1 трубчатый нижнее подключение RAL9016</t>
  </si>
  <si>
    <t>RST-103040-020</t>
  </si>
  <si>
    <t>RST-103040-020 ROMMER RST 1030/40 радиатор стальной 1 трубчатый нижнее подключение RAL9016</t>
  </si>
  <si>
    <t>RST-103041-020</t>
  </si>
  <si>
    <t>RST-103041-020 ROMMER RST 1030/41 радиатор стальной 1 трубчатый нижнее подключение RAL9016</t>
  </si>
  <si>
    <t>RST-103042-020</t>
  </si>
  <si>
    <t>RST-103042-020 ROMMER RST 1030/42 радиатор стальной 1 трубчатый нижнее подключение RAL9016</t>
  </si>
  <si>
    <t>RST-103043-020</t>
  </si>
  <si>
    <t>RST-103043-020 ROMMER RST 1030/43 радиатор стальной 1 трубчатый нижнее подключение RAL9016</t>
  </si>
  <si>
    <t>RST-103044-020</t>
  </si>
  <si>
    <t>RST-103044-020 ROMMER RST 1030/44 радиатор стальной 1 трубчатый нижнее подключение RAL9016</t>
  </si>
  <si>
    <t>RST-103045-020</t>
  </si>
  <si>
    <t>RST-103045-020 ROMMER RST 1030/45 радиатор стальной 1 трубчатый нижнее подключение RAL9016</t>
  </si>
  <si>
    <t>RST-103046-020</t>
  </si>
  <si>
    <t>RST-103046-020 ROMMER RST 1030/46 радиатор стальной 1 трубчатый нижнее подключение RAL9016</t>
  </si>
  <si>
    <t>RST-103047-020</t>
  </si>
  <si>
    <t>RST-103047-020 ROMMER RST 1030/47 радиатор стальной 1 трубчатый нижнее подключение RAL9016</t>
  </si>
  <si>
    <t>RST-103048-020</t>
  </si>
  <si>
    <t>RST-103048-020 ROMMER RST 1030/48 радиатор стальной 1 трубчатый нижнее подключение RAL9016</t>
  </si>
  <si>
    <t>RST-103049-020</t>
  </si>
  <si>
    <t>RST-103049-020 ROMMER RST 1030/49 радиатор стальной 1 трубчатый нижнее подключение RAL9016</t>
  </si>
  <si>
    <t>RST-103050-020</t>
  </si>
  <si>
    <t>RST-103050-020 ROMMER RST 1030/50 радиатор стальной 1 трубчатый нижнее подключение RAL9016</t>
  </si>
  <si>
    <t>RST-105008-020</t>
  </si>
  <si>
    <t>RST-105008-020 ROMMER RST 1050/08 радиатор стальной 1 трубчатый нижнее подключение RAL9016</t>
  </si>
  <si>
    <t>RST-105009-020</t>
  </si>
  <si>
    <t>RST-105009-020 ROMMER RST 1050/09 радиатор стальной 1 трубчатый нижнее подключение RAL9016</t>
  </si>
  <si>
    <t>RST-105010-020</t>
  </si>
  <si>
    <t>RST-105010-020 ROMMER RST 1050/10 радиатор стальной 1 трубчатый нижнее подключение RAL9016</t>
  </si>
  <si>
    <t>RST-105011-020</t>
  </si>
  <si>
    <t>RST-105011-020 ROMMER RST 1050/11 радиатор стальной 1 трубчатый нижнее подключение RAL9016</t>
  </si>
  <si>
    <t>RST-105012-020</t>
  </si>
  <si>
    <t>RST-105012-020 ROMMER RST 1050/12 радиатор стальной 1 трубчатый нижнее подключение RAL9016</t>
  </si>
  <si>
    <t>RST-105013-020</t>
  </si>
  <si>
    <t>RST-105013-020 ROMMER RST 1050/13 радиатор стальной 1 трубчатый нижнее подключение RAL9016</t>
  </si>
  <si>
    <t>RST-105014-020</t>
  </si>
  <si>
    <t>RST-105014-020 ROMMER RST 1050/14 радиатор стальной 1 трубчатый нижнее подключение RAL9016</t>
  </si>
  <si>
    <t>RST-105015-020</t>
  </si>
  <si>
    <t>RST-105015-020 ROMMER RST 1050/15 радиатор стальной 1 трубчатый нижнее подключение RAL9016</t>
  </si>
  <si>
    <t>RST-105016-020</t>
  </si>
  <si>
    <t>RST-105016-020 ROMMER RST 1050/16 радиатор стальной 1 трубчатый нижнее подключение RAL9016</t>
  </si>
  <si>
    <t>RST-105017-020</t>
  </si>
  <si>
    <t>RST-105017-020 ROMMER RST 1050/17 радиатор стальной 1 трубчатый нижнее подключение RAL9016</t>
  </si>
  <si>
    <t>RST-105018-020</t>
  </si>
  <si>
    <t>RST-105018-020 ROMMER RST 1050/18 радиатор стальной 1 трубчатый нижнее подключение RAL9016</t>
  </si>
  <si>
    <t>RST-105019-020</t>
  </si>
  <si>
    <t>RST-105019-020 ROMMER RST 1050/19 радиатор стальной 1 трубчатый нижнее подключение RAL9016</t>
  </si>
  <si>
    <t>RST-105020-020</t>
  </si>
  <si>
    <t>RST-105020-020 ROMMER RST 1050/20 радиатор стальной 1 трубчатый нижнее подключение RAL9016</t>
  </si>
  <si>
    <t>RST-105021-020</t>
  </si>
  <si>
    <t>RST-105021-020 ROMMER RST 1050/21 радиатор стальной 1 трубчатый нижнее подключение RAL9016</t>
  </si>
  <si>
    <t>RST-105022-020</t>
  </si>
  <si>
    <t>RST-105022-020 ROMMER RST 1050/22 радиатор стальной 1 трубчатый нижнее подключение RAL9016</t>
  </si>
  <si>
    <t>RST-105023-020</t>
  </si>
  <si>
    <t>RST-105023-020 ROMMER RST 1050/23 радиатор стальной 1 трубчатый нижнее подключение RAL9016</t>
  </si>
  <si>
    <t>RST-105024-020</t>
  </si>
  <si>
    <t>RST-105024-020 ROMMER RST 1050/24 радиатор стальной 1 трубчатый нижнее подключение RAL9016</t>
  </si>
  <si>
    <t>RST-105025-020</t>
  </si>
  <si>
    <t>RST-105025-020 ROMMER RST 1050/25 радиатор стальной 1 трубчатый нижнее подключение RAL9016</t>
  </si>
  <si>
    <t>RST-105026-020</t>
  </si>
  <si>
    <t>RST-105026-020 ROMMER RST 1050/26 радиатор стальной 1 трубчатый нижнее подключение RAL9016</t>
  </si>
  <si>
    <t>RST-105027-020</t>
  </si>
  <si>
    <t>RST-105027-020 ROMMER RST 1050/27 радиатор стальной 1 трубчатый нижнее подключение RAL9016</t>
  </si>
  <si>
    <t>RST-105028-020</t>
  </si>
  <si>
    <t>RST-105028-020 ROMMER RST 1050/28 радиатор стальной 1 трубчатый нижнее подключение RAL9016</t>
  </si>
  <si>
    <t>RST-105029-020</t>
  </si>
  <si>
    <t>RST-105029-020 ROMMER RST 1050/29 радиатор стальной 1 трубчатый нижнее подключение RAL9016</t>
  </si>
  <si>
    <t>RST-105030-020</t>
  </si>
  <si>
    <t>RST-105030-020 ROMMER RST 1050/30 радиатор стальной 1 трубчатый нижнее подключение RAL9016</t>
  </si>
  <si>
    <t>RST-105031-020</t>
  </si>
  <si>
    <t>RST-105031-020 ROMMER RST 1050/31 радиатор стальной 1 трубчатый нижнее подключение RAL9016</t>
  </si>
  <si>
    <t>RST-105032-020</t>
  </si>
  <si>
    <t>RST-105032-020 ROMMER RST 1050/32 радиатор стальной 1 трубчатый нижнее подключение RAL9016</t>
  </si>
  <si>
    <t>RST-105033-020</t>
  </si>
  <si>
    <t>RST-105033-020 ROMMER RST 1050/33 радиатор стальной 1 трубчатый нижнее подключение RAL9016</t>
  </si>
  <si>
    <t>RST-105034-020</t>
  </si>
  <si>
    <t>RST-105034-020 ROMMER RST 1050/34 радиатор стальной 1 трубчатый нижнее подключение RAL9016</t>
  </si>
  <si>
    <t>RST-105035-020</t>
  </si>
  <si>
    <t>RST-105035-020 ROMMER RST 1050/35 радиатор стальной 1 трубчатый нижнее подключение RAL9016</t>
  </si>
  <si>
    <t>RST-105036-020</t>
  </si>
  <si>
    <t>RST-105036-020 ROMMER RST 1050/36 радиатор стальной 1 трубчатый нижнее подключение RAL9016</t>
  </si>
  <si>
    <t>RST-105037-020</t>
  </si>
  <si>
    <t>RST-105037-020 ROMMER RST 1050/37 радиатор стальной 1 трубчатый нижнее подключение RAL9016</t>
  </si>
  <si>
    <t>RST-105038-020</t>
  </si>
  <si>
    <t>RST-105038-020 ROMMER RST 1050/38 радиатор стальной 1 трубчатый нижнее подключение RAL9016</t>
  </si>
  <si>
    <t>RST-105039-020</t>
  </si>
  <si>
    <t>RST-105039-020 ROMMER RST 1050/39 радиатор стальной 1 трубчатый нижнее подключение RAL9016</t>
  </si>
  <si>
    <t>RST-105040-020</t>
  </si>
  <si>
    <t>RST-105040-020 ROMMER RST 1050/40 радиатор стальной 1 трубчатый нижнее подключение RAL9016</t>
  </si>
  <si>
    <t>RST-105041-020</t>
  </si>
  <si>
    <t>RST-105041-020 ROMMER RST 1050/41 радиатор стальной 1 трубчатый нижнее подключение RAL9016</t>
  </si>
  <si>
    <t>RST-105042-020</t>
  </si>
  <si>
    <t>RST-105042-020 ROMMER RST 1050/42 радиатор стальной 1 трубчатый нижнее подключение RAL9016</t>
  </si>
  <si>
    <t>RST-105043-020</t>
  </si>
  <si>
    <t>RST-105043-020 ROMMER RST 1050/43 радиатор стальной 1 трубчатый нижнее подключение RAL9016</t>
  </si>
  <si>
    <t>RST-105044-020</t>
  </si>
  <si>
    <t>RST-105044-020 ROMMER RST 1050/44 радиатор стальной 1 трубчатый нижнее подключение RAL9016</t>
  </si>
  <si>
    <t>RST-105045-020</t>
  </si>
  <si>
    <t>RST-105045-020 ROMMER RST 1050/45 радиатор стальной 1 трубчатый нижнее подключение RAL9016</t>
  </si>
  <si>
    <t>RST-105046-020</t>
  </si>
  <si>
    <t>RST-105046-020 ROMMER RST 1050/46 радиатор стальной 1 трубчатый нижнее подключение RAL9016</t>
  </si>
  <si>
    <t>RST-105047-020</t>
  </si>
  <si>
    <t>RST-105047-020 ROMMER RST 1050/47 радиатор стальной 1 трубчатый нижнее подключение RAL9016</t>
  </si>
  <si>
    <t>RST-105048-020</t>
  </si>
  <si>
    <t>RST-105048-020 ROMMER RST 1050/48 радиатор стальной 1 трубчатый нижнее подключение RAL9016</t>
  </si>
  <si>
    <t>RST-105049-020</t>
  </si>
  <si>
    <t>RST-105049-020 ROMMER RST 1050/49 радиатор стальной 1 трубчатый нижнее подключение RAL9016</t>
  </si>
  <si>
    <t>RST-105050-020</t>
  </si>
  <si>
    <t>RST-105050-020 ROMMER RST 1050/50 радиатор стальной 1 трубчатый нижнее подключение RAL9016</t>
  </si>
  <si>
    <t>RST-107504-020</t>
  </si>
  <si>
    <t>RST-107504-020 ROMMER RST 1075/04 радиатор стальной 1 трубчатый нижнее подключение RAL9016</t>
  </si>
  <si>
    <t>RST-107505-020</t>
  </si>
  <si>
    <t>RST-107505-020 ROMMER RST 1075/05 радиатор стальной 1 трубчатый нижнее подключение RAL9016</t>
  </si>
  <si>
    <t>RST-107506-020</t>
  </si>
  <si>
    <t>RST-107506-020 ROMMER RST 1075/06 радиатор стальной 1 трубчатый нижнее подключение RAL9016</t>
  </si>
  <si>
    <t>RST-107507-020</t>
  </si>
  <si>
    <t>RST-107507-020 ROMMER RST 1075/07 радиатор стальной 1 трубчатый нижнее подключение RAL9016</t>
  </si>
  <si>
    <t>RST-107508-020</t>
  </si>
  <si>
    <t>RST-107508-020 ROMMER RST 1075/08 радиатор стальной 1 трубчатый нижнее подключение RAL9016</t>
  </si>
  <si>
    <t>RST-107509-020</t>
  </si>
  <si>
    <t>RST-107509-020 ROMMER RST 1075/09 радиатор стальной 1 трубчатый нижнее подключение RAL9016</t>
  </si>
  <si>
    <t>RST-107510-020</t>
  </si>
  <si>
    <t>RST-107510-020 ROMMER RST 1075/10 радиатор стальной 1 трубчатый нижнее подключение RAL9016</t>
  </si>
  <si>
    <t>RST-107511-020</t>
  </si>
  <si>
    <t>RST-107511-020 ROMMER RST 1075/11 радиатор стальной 1 трубчатый нижнее подключение RAL9016</t>
  </si>
  <si>
    <t>RST-107512-020</t>
  </si>
  <si>
    <t>RST-107512-020 ROMMER RST 1075/12 радиатор стальной 1 трубчатый нижнее подключение RAL9016</t>
  </si>
  <si>
    <t>RST-107513-020</t>
  </si>
  <si>
    <t>RST-107513-020 ROMMER RST 1075/13 радиатор стальной 1 трубчатый нижнее подключение RAL9016</t>
  </si>
  <si>
    <t>RST-107514-020</t>
  </si>
  <si>
    <t>RST-107514-020 ROMMER RST 1075/14 радиатор стальной 1 трубчатый нижнее подключение RAL9016</t>
  </si>
  <si>
    <t>RST-107515-020</t>
  </si>
  <si>
    <t>RST-107515-020 ROMMER RST 1075/15 радиатор стальной 1 трубчатый нижнее подключение RAL9016</t>
  </si>
  <si>
    <t>RST-107516-020</t>
  </si>
  <si>
    <t>RST-107516-020 ROMMER RST 1075/16 радиатор стальной 1 трубчатый нижнее подключение RAL9016</t>
  </si>
  <si>
    <t>RST-109004-020</t>
  </si>
  <si>
    <t>RST-109004-020 ROMMER RST 1090/04 радиатор стальной 1 трубчатый нижнее подключение RAL9016</t>
  </si>
  <si>
    <t>RST-109005-020</t>
  </si>
  <si>
    <t>RST-109005-020 ROMMER RST 1090/05 радиатор стальной 1 трубчатый нижнее подключение RAL9016</t>
  </si>
  <si>
    <t>RST-109006-020</t>
  </si>
  <si>
    <t>RST-109006-020 ROMMER RST 1090/06 радиатор стальной 1 трубчатый нижнее подключение RAL9016</t>
  </si>
  <si>
    <t>RST-109007-020</t>
  </si>
  <si>
    <t>RST-109007-020 ROMMER RST 1090/07 радиатор стальной 1 трубчатый нижнее подключение RAL9016</t>
  </si>
  <si>
    <t>RST-109008-020</t>
  </si>
  <si>
    <t>RST-109008-020 ROMMER RST 1090/08 радиатор стальной 1 трубчатый нижнее подключение RAL9016</t>
  </si>
  <si>
    <t>RST-109009-020</t>
  </si>
  <si>
    <t>RST-109009-020 ROMMER RST 1090/09 радиатор стальной 1 трубчатый нижнее подключение RAL9016</t>
  </si>
  <si>
    <t>RST-109010-020</t>
  </si>
  <si>
    <t>RST-109010-020 ROMMER RST 1090/10 радиатор стальной 1 трубчатый нижнее подключение RAL9016</t>
  </si>
  <si>
    <t>RST-109011-020</t>
  </si>
  <si>
    <t>RST-109011-020 ROMMER RST 1090/11 радиатор стальной 1 трубчатый нижнее подключение RAL9016</t>
  </si>
  <si>
    <t>RST-109012-020</t>
  </si>
  <si>
    <t>RST-109012-020 ROMMER RST 1090/12 радиатор стальной 1 трубчатый нижнее подключение RAL9016</t>
  </si>
  <si>
    <t>RST-109013-020</t>
  </si>
  <si>
    <t>RST-109013-020 ROMMER RST 1090/13 радиатор стальной 1 трубчатый нижнее подключение RAL9016</t>
  </si>
  <si>
    <t>RST-109014-020</t>
  </si>
  <si>
    <t>RST-109014-020 ROMMER RST 1090/14 радиатор стальной 1 трубчатый нижнее подключение RAL9016</t>
  </si>
  <si>
    <t>RST-109015-020</t>
  </si>
  <si>
    <t>RST-109015-020 ROMMER RST 1090/15 радиатор стальной 1 трубчатый нижнее подключение RAL9016</t>
  </si>
  <si>
    <t>RST-109016-020</t>
  </si>
  <si>
    <t>RST-109016-020 ROMMER RST 1090/16 радиатор стальной 1 трубчатый нижнее подключение RAL9016</t>
  </si>
  <si>
    <t>RST-110004-020</t>
  </si>
  <si>
    <t>RST-110004-020 ROMMER RST 1100/04 радиатор стальной 1 трубчатый нижнее подключение RAL9016</t>
  </si>
  <si>
    <t>RST-110005-020</t>
  </si>
  <si>
    <t>RST-110005-020 ROMMER RST 1100/05 радиатор стальной 1 трубчатый нижнее подключение RAL9016</t>
  </si>
  <si>
    <t>RST-110006-020</t>
  </si>
  <si>
    <t>RST-110006-020 ROMMER RST 1100/06 радиатор стальной 1 трубчатый нижнее подключение RAL9016</t>
  </si>
  <si>
    <t>RST-110007-020</t>
  </si>
  <si>
    <t>RST-110007-020 ROMMER RST 1100/07 радиатор стальной 1 трубчатый нижнее подключение RAL9016</t>
  </si>
  <si>
    <t>RST-110008-020</t>
  </si>
  <si>
    <t>RST-110008-020 ROMMER RST 1100/08 радиатор стальной 1 трубчатый нижнее подключение RAL9016</t>
  </si>
  <si>
    <t>RST-110009-020</t>
  </si>
  <si>
    <t>RST-110009-020 ROMMER RST 1100/09 радиатор стальной 1 трубчатый нижнее подключение RAL9016</t>
  </si>
  <si>
    <t>RST-110010-020</t>
  </si>
  <si>
    <t>RST-110010-020 ROMMER RST 1100/10 радиатор стальной 1 трубчатый нижнее подключение RAL9016</t>
  </si>
  <si>
    <t>RST-110011-020</t>
  </si>
  <si>
    <t>RST-110011-020 ROMMER RST 1100/11 радиатор стальной 1 трубчатый нижнее подключение RAL9016</t>
  </si>
  <si>
    <t>RST-110012-020</t>
  </si>
  <si>
    <t>RST-110012-020 ROMMER RST 1100/12 радиатор стальной 1 трубчатый нижнее подключение RAL9016</t>
  </si>
  <si>
    <t>RST-110013-020</t>
  </si>
  <si>
    <t>RST-110013-020 ROMMER RST 1100/13 радиатор стальной 1 трубчатый нижнее подключение RAL9016</t>
  </si>
  <si>
    <t>RST-110014-020</t>
  </si>
  <si>
    <t>RST-110014-020 ROMMER RST 1100/14 радиатор стальной 1 трубчатый нижнее подключение RAL9016</t>
  </si>
  <si>
    <t>RST-110015-020</t>
  </si>
  <si>
    <t>RST-110015-020 ROMMER RST 1100/15 радиатор стальной 1 трубчатый нижнее подключение RAL9016</t>
  </si>
  <si>
    <t>RST-110016-020</t>
  </si>
  <si>
    <t>RST-110016-020 ROMMER RST 1100/16 радиатор стальной 1 трубчатый нижнее подключение RAL9016</t>
  </si>
  <si>
    <t>RST-112004-020</t>
  </si>
  <si>
    <t>RST-112004-020 ROMMER RST 1120/04 радиатор стальной 1 трубчатый нижнее подключение RAL9016</t>
  </si>
  <si>
    <t>RST-112005-020</t>
  </si>
  <si>
    <t>RST-112005-020 ROMMER RST 1120/05 радиатор стальной 1 трубчатый нижнее подключение RAL9016</t>
  </si>
  <si>
    <t>RST-112006-020</t>
  </si>
  <si>
    <t>RST-112006-020 ROMMER RST 1120/06 радиатор стальной 1 трубчатый нижнее подключение RAL9016</t>
  </si>
  <si>
    <t>RST-112007-020</t>
  </si>
  <si>
    <t>RST-112007-020 ROMMER RST 1120/07 радиатор стальной 1 трубчатый нижнее подключение RAL9016</t>
  </si>
  <si>
    <t>RST-112008-020</t>
  </si>
  <si>
    <t>RST-112008-020 ROMMER RST 1120/08 радиатор стальной 1 трубчатый нижнее подключение RAL9016</t>
  </si>
  <si>
    <t>RST-112009-020</t>
  </si>
  <si>
    <t>RST-112009-020 ROMMER RST 1120/09 радиатор стальной 1 трубчатый нижнее подключение RAL9016</t>
  </si>
  <si>
    <t>RST-112010-020</t>
  </si>
  <si>
    <t>RST-112010-020 ROMMER RST 1120/10 радиатор стальной 1 трубчатый нижнее подключение RAL9016</t>
  </si>
  <si>
    <t>RST-112011-020</t>
  </si>
  <si>
    <t>RST-112011-020 ROMMER RST 1120/11 радиатор стальной 1 трубчатый нижнее подключение RAL9016</t>
  </si>
  <si>
    <t>RST-112012-020</t>
  </si>
  <si>
    <t>RST-112012-020 ROMMER RST 1120/12 радиатор стальной 1 трубчатый нижнее подключение RAL9016</t>
  </si>
  <si>
    <t>RST-112013-020</t>
  </si>
  <si>
    <t>RST-112013-020 ROMMER RST 1120/13 радиатор стальной 1 трубчатый нижнее подключение RAL9016</t>
  </si>
  <si>
    <t>RST-112014-020</t>
  </si>
  <si>
    <t>RST-112014-020 ROMMER RST 1120/14 радиатор стальной 1 трубчатый нижнее подключение RAL9016</t>
  </si>
  <si>
    <t>RST-112015-020</t>
  </si>
  <si>
    <t>RST-112015-020 ROMMER RST 1120/15 радиатор стальной 1 трубчатый нижнее подключение RAL9016</t>
  </si>
  <si>
    <t>RST-112016-020</t>
  </si>
  <si>
    <t>RST-112016-020 ROMMER RST 1120/16 радиатор стальной 1 трубчатый нижнее подключение RAL9016</t>
  </si>
  <si>
    <t>RST-115004-020</t>
  </si>
  <si>
    <t>RST-115004-020 ROMMER RST 1150/04 радиатор стальной 1 трубчатый нижнее подключение RAL9016</t>
  </si>
  <si>
    <t>RST-115005-020</t>
  </si>
  <si>
    <t>RST-115005-020 ROMMER RST 1150/05 радиатор стальной 1 трубчатый нижнее подключение RAL9016</t>
  </si>
  <si>
    <t>RST-115006-020</t>
  </si>
  <si>
    <t>RST-115006-020 ROMMER RST 1150/06 радиатор стальной 1 трубчатый нижнее подключение RAL9016</t>
  </si>
  <si>
    <t>RST-115007-020</t>
  </si>
  <si>
    <t>RST-115007-020 ROMMER RST 1150/07 радиатор стальной 1 трубчатый нижнее подключение RAL9016</t>
  </si>
  <si>
    <t>RST-115008-020</t>
  </si>
  <si>
    <t>RST-115008-020 ROMMER RST 1150/08 радиатор стальной 1 трубчатый нижнее подключение RAL9016</t>
  </si>
  <si>
    <t>RST-115009-020</t>
  </si>
  <si>
    <t>RST-115009-020 ROMMER RST 1150/09 радиатор стальной 1 трубчатый нижнее подключение RAL9016</t>
  </si>
  <si>
    <t>RST-115010-020</t>
  </si>
  <si>
    <t>RST-115010-020 ROMMER RST 1150/10 радиатор стальной 1 трубчатый нижнее подключение RAL9016</t>
  </si>
  <si>
    <t>RST-115011-020</t>
  </si>
  <si>
    <t>RST-115011-020 ROMMER RST 1150/11 радиатор стальной 1 трубчатый нижнее подключение RAL9016</t>
  </si>
  <si>
    <t>RST-115012-020</t>
  </si>
  <si>
    <t>RST-115012-020 ROMMER RST 1150/12 радиатор стальной 1 трубчатый нижнее подключение RAL9016</t>
  </si>
  <si>
    <t>RST-115013-020</t>
  </si>
  <si>
    <t>RST-115013-020 ROMMER RST 1150/13 радиатор стальной 1 трубчатый нижнее подключение RAL9016</t>
  </si>
  <si>
    <t>RST-115014-020</t>
  </si>
  <si>
    <t>RST-115014-020 ROMMER RST 1150/14 радиатор стальной 1 трубчатый нижнее подключение RAL9016</t>
  </si>
  <si>
    <t>RST-115015-020</t>
  </si>
  <si>
    <t>RST-115015-020 ROMMER RST 1150/15 радиатор стальной 1 трубчатый нижнее подключение RAL9016</t>
  </si>
  <si>
    <t>RST-115016-020</t>
  </si>
  <si>
    <t>RST-115016-020 ROMMER RST 1150/16 радиатор стальной 1 трубчатый нижнее подключение RAL9016</t>
  </si>
  <si>
    <t>RST-117504-020</t>
  </si>
  <si>
    <t>RST-117504-020 ROMMER RST 1175/04 радиатор стальной 1 трубчатый нижнее подключение RAL9016</t>
  </si>
  <si>
    <t>RST-117505-020</t>
  </si>
  <si>
    <t>RST-117505-020 ROMMER RST 1175/05 радиатор стальной 1 трубчатый нижнее подключение RAL9016</t>
  </si>
  <si>
    <t>RST-117506-020</t>
  </si>
  <si>
    <t>RST-117506-020 ROMMER RST 1175/06 радиатор стальной 1 трубчатый нижнее подключение RAL9016</t>
  </si>
  <si>
    <t>RST-117507-020</t>
  </si>
  <si>
    <t>RST-117507-020 ROMMER RST 1175/07 радиатор стальной 1 трубчатый нижнее подключение RAL9016</t>
  </si>
  <si>
    <t>RST-117508-020</t>
  </si>
  <si>
    <t>RST-117508-020 ROMMER RST 1175/08 радиатор стальной 1 трубчатый нижнее подключение RAL9016</t>
  </si>
  <si>
    <t>RST-117509-020</t>
  </si>
  <si>
    <t>RST-117509-020 ROMMER RST 1175/09 радиатор стальной 1 трубчатый нижнее подключение RAL9016</t>
  </si>
  <si>
    <t>RST-117510-020</t>
  </si>
  <si>
    <t>RST-117510-020 ROMMER RST 1175/10 радиатор стальной 1 трубчатый нижнее подключение RAL9016</t>
  </si>
  <si>
    <t>RST-117511-020</t>
  </si>
  <si>
    <t>RST-117511-020 ROMMER RST 1175/11 радиатор стальной 1 трубчатый нижнее подключение RAL9016</t>
  </si>
  <si>
    <t>RST-117512-020</t>
  </si>
  <si>
    <t>RST-117512-020 ROMMER RST 1175/12 радиатор стальной 1 трубчатый нижнее подключение RAL9016</t>
  </si>
  <si>
    <t>RST-117513-020</t>
  </si>
  <si>
    <t>RST-117513-020 ROMMER RST 1175/13 радиатор стальной 1 трубчатый нижнее подключение RAL9016</t>
  </si>
  <si>
    <t>RST-117514-020</t>
  </si>
  <si>
    <t>RST-117514-020 ROMMER RST 1175/14 радиатор стальной 1 трубчатый нижнее подключение RAL9016</t>
  </si>
  <si>
    <t>RST-117515-020</t>
  </si>
  <si>
    <t>RST-117515-020 ROMMER RST 1175/15 радиатор стальной 1 трубчатый нижнее подключение RAL9016</t>
  </si>
  <si>
    <t>RST-117516-020</t>
  </si>
  <si>
    <t>RST-117516-020 ROMMER RST 1175/16 радиатор стальной 1 трубчатый нижнее подключение RAL9016</t>
  </si>
  <si>
    <t>RST-120004-020</t>
  </si>
  <si>
    <t>RST-120004-020 ROMMER RST 1200/04 радиатор стальной 1 трубчатый нижнее подключение RAL9016</t>
  </si>
  <si>
    <t>RST-120005-020</t>
  </si>
  <si>
    <t>RST-120005-020 ROMMER RST 1200/05 радиатор стальной 1 трубчатый нижнее подключение RAL9016</t>
  </si>
  <si>
    <t>RST-120006-020</t>
  </si>
  <si>
    <t>RST-120006-020 ROMMER RST 1200/06 радиатор стальной 1 трубчатый нижнее подключение RAL9016</t>
  </si>
  <si>
    <t>RST-120007-020</t>
  </si>
  <si>
    <t>RST-120007-020 ROMMER RST 1200/07 радиатор стальной 1 трубчатый нижнее подключение RAL9016</t>
  </si>
  <si>
    <t>RST-120008-020</t>
  </si>
  <si>
    <t>RST-120008-020 ROMMER RST 1200/08 радиатор стальной 1 трубчатый нижнее подключение RAL9016</t>
  </si>
  <si>
    <t>RST-120009-020</t>
  </si>
  <si>
    <t>RST-120009-020 ROMMER RST 1200/09 радиатор стальной 1 трубчатый нижнее подключение RAL9016</t>
  </si>
  <si>
    <t>RST-120010-020</t>
  </si>
  <si>
    <t>RST-120010-020 ROMMER RST 1200/10 радиатор стальной 1 трубчатый нижнее подключение RAL9016</t>
  </si>
  <si>
    <t>RST-120011-020</t>
  </si>
  <si>
    <t>RST-120011-020 ROMMER RST 1200/11 радиатор стальной 1 трубчатый нижнее подключение RAL9016</t>
  </si>
  <si>
    <t>RST-120012-020</t>
  </si>
  <si>
    <t>RST-120012-020 ROMMER RST 1200/12 радиатор стальной 1 трубчатый нижнее подключение RAL9016</t>
  </si>
  <si>
    <t>RST-120013-020</t>
  </si>
  <si>
    <t>RST-120013-020 ROMMER RST 1200/13 радиатор стальной 1 трубчатый нижнее подключение RAL9016</t>
  </si>
  <si>
    <t>RST-120014-020</t>
  </si>
  <si>
    <t>RST-120014-020 ROMMER RST 1200/14 радиатор стальной 1 трубчатый нижнее подключение RAL9016</t>
  </si>
  <si>
    <t>RST-120015-020</t>
  </si>
  <si>
    <t>RST-120015-020 ROMMER RST 1200/15 радиатор стальной 1 трубчатый нижнее подключение RAL9016</t>
  </si>
  <si>
    <t>RST-120016-020</t>
  </si>
  <si>
    <t>RST-120016-020 ROMMER RST 1200/16 радиатор стальной 1 трубчатый нижнее подключение RAL9016</t>
  </si>
  <si>
    <t>RST-203008-020</t>
  </si>
  <si>
    <t>RST-203009-020</t>
  </si>
  <si>
    <t>RST-203009-020 ROMMER RST 2030/09 радиатор стальной 2 трубчатый нижнее правое подключение RAL9016</t>
  </si>
  <si>
    <t>RST-203010-020</t>
  </si>
  <si>
    <t>RST-203011-020</t>
  </si>
  <si>
    <t>RST-203011-020 ROMMER RST 2030/11 радиатор стальной 2 трубчатый нижнее правое подключение RAL9016</t>
  </si>
  <si>
    <t>RST-203012-020</t>
  </si>
  <si>
    <t>RST-203013-020</t>
  </si>
  <si>
    <t>RST-203013-020 ROMMER RST 2030/13 радиатор стальной 2 трубчатый нижнее правое подключение RAL9016</t>
  </si>
  <si>
    <t>RST-203014-020</t>
  </si>
  <si>
    <t>RST-203015-020</t>
  </si>
  <si>
    <t>RST-203015-020 ROMMER RST 2030/15 радиатор стальной 2 трубчатый нижнее правое подключение RAL9016</t>
  </si>
  <si>
    <t>RST-203016-020</t>
  </si>
  <si>
    <t>RST-203017-020</t>
  </si>
  <si>
    <t>RST-203017-020 ROMMER RST 2030/17 радиатор стальной 2 трубчатый нижнее правое подключение RAL9016</t>
  </si>
  <si>
    <t>RST-203018-020</t>
  </si>
  <si>
    <t>RST-203019-020</t>
  </si>
  <si>
    <t>RST-203019-020 ROMMER RST 2030/19 радиатор стальной 2 трубчатый нижнее правое подключение RAL9016</t>
  </si>
  <si>
    <t>RST-203020-020</t>
  </si>
  <si>
    <t>RST-203021-020</t>
  </si>
  <si>
    <t>RST-203021-020 ROMMER RST 2030/21 радиатор стальной 2 трубчатый нижнее правое подключение RAL9016</t>
  </si>
  <si>
    <t>RST-203022-020</t>
  </si>
  <si>
    <t>RST-203023-020</t>
  </si>
  <si>
    <t>RST-203023-020 ROMMER RST 2030/23 радиатор стальной 2 трубчатый нижнее правое подключение RAL9016</t>
  </si>
  <si>
    <t>RST-203024-020</t>
  </si>
  <si>
    <t>RST-203025-020</t>
  </si>
  <si>
    <t>RST-203026-020</t>
  </si>
  <si>
    <t>RST-203026-020 ROMMER RST 2030/26 радиатор стальной 2 трубчатый нижнее правое подключение RAL9016</t>
  </si>
  <si>
    <t>RST-203027-020</t>
  </si>
  <si>
    <t>RST-203028-020</t>
  </si>
  <si>
    <t>RST-203029-020</t>
  </si>
  <si>
    <t>RST-203030-020</t>
  </si>
  <si>
    <t>RST-203030-020 ROMMER RST 2030/30 радиатор стальной 2 трубчатый нижнее правое подключение RAL9016</t>
  </si>
  <si>
    <t>RST-203031-020</t>
  </si>
  <si>
    <t>RST-203031-020 ROMMER RST 2030/31 радиатор стальной 2 трубчатый нижнее правое подключение RAL9016</t>
  </si>
  <si>
    <t>RST-203032-020</t>
  </si>
  <si>
    <t>RST-203032-020 ROMMER RST 2030/32 радиатор стальной 2 трубчатый нижнее правое подключение RAL9016</t>
  </si>
  <si>
    <t>RST-203033-020</t>
  </si>
  <si>
    <t>RST-203033-020 ROMMER RST 2030/33 радиатор стальной 2 трубчатый нижнее правое подключение RAL9016</t>
  </si>
  <si>
    <t>RST-203034-020</t>
  </si>
  <si>
    <t>RST-203034-020 ROMMER RST 2030/34 радиатор стальной 2 трубчатый нижнее правое подключение RAL9016</t>
  </si>
  <si>
    <t>RST-203035-020</t>
  </si>
  <si>
    <t>RST-203035-020 ROMMER RST 2030/35 радиатор стальной 2 трубчатый нижнее правое подключение RAL9016</t>
  </si>
  <si>
    <t>RST-203036-020</t>
  </si>
  <si>
    <t>RST-203037-020</t>
  </si>
  <si>
    <t>RST-203038-020</t>
  </si>
  <si>
    <t>RST-203038-020 ROMMER RST 2030/38 радиатор стальной 2 трубчатый нижнее правое подключение RAL9016</t>
  </si>
  <si>
    <t>RST-203039-020</t>
  </si>
  <si>
    <t>RST-203039-020 ROMMER RST 2030/39 радиатор стальной 2 трубчатый нижнее правое подключение RAL9016</t>
  </si>
  <si>
    <t>RST-203040-020</t>
  </si>
  <si>
    <t>RST-203041-020</t>
  </si>
  <si>
    <t>RST-203041-020 ROMMER RST 2030/41 радиатор стальной 2 трубчатый нижнее правое подключение RAL9016</t>
  </si>
  <si>
    <t>RST-203042-020</t>
  </si>
  <si>
    <t>RST-203042-020 ROMMER RST 2030/42 радиатор стальной 2 трубчатый нижнее правое подключение RAL9016</t>
  </si>
  <si>
    <t>RST-203043-020</t>
  </si>
  <si>
    <t>RST-203043-020 ROMMER RST 2030/43 радиатор стальной 2 трубчатый нижнее правое подключение RAL9016</t>
  </si>
  <si>
    <t>RST-203044-020</t>
  </si>
  <si>
    <t>RST-203044-020 ROMMER RST 2030/44 радиатор стальной 2 трубчатый нижнее правое подключение RAL9016</t>
  </si>
  <si>
    <t>RST-203045-020</t>
  </si>
  <si>
    <t>RST-203045-020 ROMMER RST 2030/45 радиатор стальной 2 трубчатый нижнее правое подключение RAL9016</t>
  </si>
  <si>
    <t>RST-203046-020</t>
  </si>
  <si>
    <t>RST-203046-020 ROMMER RST 2030/46 радиатор стальной 2 трубчатый нижнее правое подключение RAL9016</t>
  </si>
  <si>
    <t>RST-203047-020</t>
  </si>
  <si>
    <t>RST-203047-020 ROMMER RST 2030/47 радиатор стальной 2 трубчатый нижнее правое подключение RAL9016</t>
  </si>
  <si>
    <t>RST-203048-020</t>
  </si>
  <si>
    <t>RST-203048-020 ROMMER RST 2030/48 радиатор стальной 2 трубчатый нижнее правое подключение RAL9016</t>
  </si>
  <si>
    <t>RST-203049-020</t>
  </si>
  <si>
    <t>RST-203049-020 ROMMER RST 2030/49 радиатор стальной 2 трубчатый нижнее правое подключение RAL9016</t>
  </si>
  <si>
    <t>RST-203050-020</t>
  </si>
  <si>
    <t>RST-203050-020 ROMMER RST 2030/50 радиатор стальной 2 трубчатый нижнее правое подключение RAL9016</t>
  </si>
  <si>
    <t>RST-205008-020</t>
  </si>
  <si>
    <t>RST-205009-020</t>
  </si>
  <si>
    <t>RST-205009-020 ROMMER RST 2050/09 радиатор стальной 2 трубчатый нижнее правое подключение RAL9016</t>
  </si>
  <si>
    <t>RST-205010-020</t>
  </si>
  <si>
    <t>RST-205011-020</t>
  </si>
  <si>
    <t>RST-205011-020 ROMMER RST 2050/11 радиатор стальной 2 трубчатый нижнее правое подключение RAL9016</t>
  </si>
  <si>
    <t>RST-205012-020</t>
  </si>
  <si>
    <t>RST-205013-020</t>
  </si>
  <si>
    <t>RST-205013-020 ROMMER RST 2050/13 радиатор стальной 2 трубчатый нижнее правое подключение RAL9016</t>
  </si>
  <si>
    <t>RST-205014-020</t>
  </si>
  <si>
    <t>RST-205015-020</t>
  </si>
  <si>
    <t>RST-205016-020</t>
  </si>
  <si>
    <t>RST-205017-020</t>
  </si>
  <si>
    <t>RST-205018-020</t>
  </si>
  <si>
    <t>RST-205019-020</t>
  </si>
  <si>
    <t>RST-205020-020</t>
  </si>
  <si>
    <t>RST-205021-020</t>
  </si>
  <si>
    <t>RST-205021-020 ROMMER RST 2050/21 радиатор стальной 2 трубчатый нижнее правое подключение RAL9016</t>
  </si>
  <si>
    <t>RST-205022-020</t>
  </si>
  <si>
    <t>RST-205023-020</t>
  </si>
  <si>
    <t>RST-205024-020</t>
  </si>
  <si>
    <t>RST-205025-020</t>
  </si>
  <si>
    <t>RST-205025-020 ROMMER RST 2050/25 радиатор стальной 2 трубчатый нижнее правое подключение RAL9016</t>
  </si>
  <si>
    <t>RST-205026-020</t>
  </si>
  <si>
    <t>RST-205027-020</t>
  </si>
  <si>
    <t>RST-205027-020 ROMMER RST 2050/27 радиатор стальной 2 трубчатый нижнее правое подключение RAL9016</t>
  </si>
  <si>
    <t>RST-205028-020</t>
  </si>
  <si>
    <t>RST-205029-020</t>
  </si>
  <si>
    <t>RST-205029-020 ROMMER RST 2050/29 радиатор стальной 2 трубчатый нижнее правое подключение RAL9016</t>
  </si>
  <si>
    <t>RST-205030-020</t>
  </si>
  <si>
    <t>RST-205030-020 ROMMER RST 2050/30 радиатор стальной 2 трубчатый нижнее правое подключение RAL9016</t>
  </si>
  <si>
    <t>RST-205031-020</t>
  </si>
  <si>
    <t>RST-205031-020 ROMMER RST 2050/31 радиатор стальной 2 трубчатый нижнее правое подключение RAL9016</t>
  </si>
  <si>
    <t>RST-205032-020</t>
  </si>
  <si>
    <t>RST-205033-020</t>
  </si>
  <si>
    <t>RST-205033-020 ROMMER RST 2050/33 радиатор стальной 2 трубчатый нижнее правое подключение RAL9016</t>
  </si>
  <si>
    <t>RST-205034-020</t>
  </si>
  <si>
    <t>RST-205034-020 ROMMER RST 2050/34 радиатор стальной 2 трубчатый нижнее правое подключение RAL9016</t>
  </si>
  <si>
    <t>RST-205035-020</t>
  </si>
  <si>
    <t>RST-205035-020 ROMMER RST 2050/35 радиатор стальной 2 трубчатый нижнее правое подключение RAL9016</t>
  </si>
  <si>
    <t>RST-205036-020</t>
  </si>
  <si>
    <t>RST-205036-020 ROMMER RST 2050/36 радиатор стальной 2 трубчатый нижнее правое подключение RAL9016</t>
  </si>
  <si>
    <t>RST-205037-020</t>
  </si>
  <si>
    <t>RST-205037-020 ROMMER RST 2050/37 радиатор стальной 2 трубчатый нижнее правое подключение RAL9016</t>
  </si>
  <si>
    <t>RST-205038-020</t>
  </si>
  <si>
    <t>RST-205038-020 ROMMER RST 2050/38 радиатор стальной 2 трубчатый нижнее правое подключение RAL9016</t>
  </si>
  <si>
    <t>RST-205039-020</t>
  </si>
  <si>
    <t>RST-205039-020 ROMMER RST 2050/39 радиатор стальной 2 трубчатый нижнее правое подключение RAL9016</t>
  </si>
  <si>
    <t>RST-205040-020</t>
  </si>
  <si>
    <t>RST-205040-020 ROMMER RST 2050/40 радиатор стальной 2 трубчатый нижнее правое подключение RAL9016</t>
  </si>
  <si>
    <t>RST-205041-020</t>
  </si>
  <si>
    <t>RST-205041-020 ROMMER RST 2050/41 радиатор стальной 2 трубчатый нижнее правое подключение RAL9016</t>
  </si>
  <si>
    <t>RST-205042-020</t>
  </si>
  <si>
    <t>RST-205042-020 ROMMER RST 2050/42 радиатор стальной 2 трубчатый нижнее правое подключение RAL9016</t>
  </si>
  <si>
    <t>RST-205043-020</t>
  </si>
  <si>
    <t>RST-205043-020 ROMMER RST 2050/43 радиатор стальной 2 трубчатый нижнее правое подключение RAL9016</t>
  </si>
  <si>
    <t>RST-205044-020</t>
  </si>
  <si>
    <t>RST-205044-020 ROMMER RST 2050/44 радиатор стальной 2 трубчатый нижнее правое подключение RAL9016</t>
  </si>
  <si>
    <t>RST-205045-020</t>
  </si>
  <si>
    <t>RST-205045-020 ROMMER RST 2050/45 радиатор стальной 2 трубчатый нижнее правое подключение RAL9016</t>
  </si>
  <si>
    <t>RST-205046-020</t>
  </si>
  <si>
    <t>RST-205046-020 ROMMER RST 2050/46 радиатор стальной 2 трубчатый нижнее правое подключение RAL9016</t>
  </si>
  <si>
    <t>RST-205047-020</t>
  </si>
  <si>
    <t>RST-205047-020 ROMMER RST 2050/47 радиатор стальной 2 трубчатый нижнее правое подключение RAL9016</t>
  </si>
  <si>
    <t>RST-205048-020</t>
  </si>
  <si>
    <t>RST-205048-020 ROMMER RST 2050/48 радиатор стальной 2 трубчатый нижнее правое подключение RAL9016</t>
  </si>
  <si>
    <t>RST-205049-020</t>
  </si>
  <si>
    <t>RST-205049-020 ROMMER RST 2050/49 радиатор стальной 2 трубчатый нижнее правое подключение RAL9016</t>
  </si>
  <si>
    <t>RST-205050-020</t>
  </si>
  <si>
    <t>RST-205050-020 ROMMER RST 2050/50 радиатор стальной 2 трубчатый нижнее правое подключение RAL9016</t>
  </si>
  <si>
    <t>RST-207504-020</t>
  </si>
  <si>
    <t>RST-207504-020 ROMMER RST 2075/04 радиатор стальной 2 трубчатый нижнее правое подключение RAL9016</t>
  </si>
  <si>
    <t>RST-207505-020</t>
  </si>
  <si>
    <t>RST-207505-020 ROMMER RST 2075/05 радиатор стальной 2 трубчатый нижнее правое подключение RAL9016</t>
  </si>
  <si>
    <t>RST-207506-020</t>
  </si>
  <si>
    <t>RST-207506-020 ROMMER RST 2075/06 радиатор стальной 2 трубчатый нижнее правое подключение RAL9016</t>
  </si>
  <si>
    <t>RST-207507-020</t>
  </si>
  <si>
    <t>RST-207507-020 ROMMER RST 2075/07 радиатор стальной 2 трубчатый нижнее правое подключение RAL9016</t>
  </si>
  <si>
    <t>RST-207508-020</t>
  </si>
  <si>
    <t>RST-207508-020 ROMMER RST 2075/08 радиатор стальной 2 трубчатый нижнее правое подключение RAL9016</t>
  </si>
  <si>
    <t>RST-207509-020</t>
  </si>
  <si>
    <t>RST-207509-020 ROMMER RST 2075/09 радиатор стальной 2 трубчатый нижнее правое подключение RAL9016</t>
  </si>
  <si>
    <t>RST-207510-020</t>
  </si>
  <si>
    <t>RST-207510-020 ROMMER RST 2075/10 радиатор стальной 2 трубчатый нижнее правое подключение RAL9016</t>
  </si>
  <si>
    <t>RST-207511-020</t>
  </si>
  <si>
    <t>RST-207512-020</t>
  </si>
  <si>
    <t>RST-207512-020 ROMMER RST 2075/12 радиатор стальной 2 трубчатый нижнее правое подключение RAL9016</t>
  </si>
  <si>
    <t>RST-207513-020</t>
  </si>
  <si>
    <t>RST-207513-020 ROMMER RST 2075/13 радиатор стальной 2 трубчатый нижнее правое подключение RAL9016</t>
  </si>
  <si>
    <t>RST-207514-020</t>
  </si>
  <si>
    <t>RST-207514-020 ROMMER RST 2075/14 радиатор стальной 2 трубчатый нижнее правое подключение RAL9016</t>
  </si>
  <si>
    <t>RST-207515-020</t>
  </si>
  <si>
    <t>RST-207515-020 ROMMER RST 2075/15 радиатор стальной 2 трубчатый нижнее правое подключение RAL9016</t>
  </si>
  <si>
    <t>RST-207516-020</t>
  </si>
  <si>
    <t>RST-207516-020 ROMMER RST 2075/16 радиатор стальной 2 трубчатый нижнее правое подключение RAL9016</t>
  </si>
  <si>
    <t>RST-209004-020</t>
  </si>
  <si>
    <t>RST-209004-020 ROMMER RST 2090/04 радиатор стальной 2 трубчатый нижнее правое подключение RAL9016</t>
  </si>
  <si>
    <t>RST-209005-020</t>
  </si>
  <si>
    <t>RST-209005-020 ROMMER RST 2090/05 радиатор стальной 2 трубчатый нижнее правое подключение RAL9016</t>
  </si>
  <si>
    <t>RST-209006-020</t>
  </si>
  <si>
    <t>RST-209006-020 ROMMER RST 2090/06 радиатор стальной 2 трубчатый нижнее правое подключение RAL9016</t>
  </si>
  <si>
    <t>RST-209007-020</t>
  </si>
  <si>
    <t>RST-209007-020 ROMMER RST 2090/07 радиатор стальной 2 трубчатый нижнее правое подключение RAL9016</t>
  </si>
  <si>
    <t>RST-209008-020</t>
  </si>
  <si>
    <t>RST-209008-020 ROMMER RST 2090/08 радиатор стальной 2 трубчатый нижнее правое подключение RAL9016</t>
  </si>
  <si>
    <t>RST-209009-020</t>
  </si>
  <si>
    <t>RST-209009-020 ROMMER RST 2090/09 радиатор стальной 2 трубчатый нижнее правое подключение RAL9016</t>
  </si>
  <si>
    <t>RST-209010-020</t>
  </si>
  <si>
    <t>RST-209010-020 ROMMER RST 2090/10 радиатор стальной 2 трубчатый нижнее правое подключение RAL9016</t>
  </si>
  <si>
    <t>RST-209011-020</t>
  </si>
  <si>
    <t>RST-209011-020 ROMMER RST 2090/11 радиатор стальной 2 трубчатый нижнее правое подключение RAL9016</t>
  </si>
  <si>
    <t>RST-209012-020</t>
  </si>
  <si>
    <t>RST-209012-020 ROMMER RST 2090/12 радиатор стальной 2 трубчатый нижнее правое подключение RAL9016</t>
  </si>
  <si>
    <t>RST-209013-020</t>
  </si>
  <si>
    <t>RST-209013-020 ROMMER RST 2090/13 радиатор стальной 2 трубчатый нижнее правое подключение RAL9016</t>
  </si>
  <si>
    <t>RST-209014-020</t>
  </si>
  <si>
    <t>RST-209014-020 ROMMER RST 2090/14 радиатор стальной 2 трубчатый нижнее правое подключение RAL9016</t>
  </si>
  <si>
    <t>RST-209015-020</t>
  </si>
  <si>
    <t>RST-209015-020 ROMMER RST 2090/15 радиатор стальной 2 трубчатый нижнее правое подключение RAL9016</t>
  </si>
  <si>
    <t>RST-209016-020</t>
  </si>
  <si>
    <t>RST-209016-020 ROMMER RST 2090/16 радиатор стальной 2 трубчатый нижнее правое подключение RAL9016</t>
  </si>
  <si>
    <t>RST-210004-020</t>
  </si>
  <si>
    <t>RST-210004-020 ROMMER RST 2100/04 радиатор стальной 2 трубчатый нижнее правое подключение RAL9016</t>
  </si>
  <si>
    <t>RST-210005-020</t>
  </si>
  <si>
    <t>RST-210005-020 ROMMER RST 2100/05 радиатор стальной 2 трубчатый нижнее правое подключение RAL9016</t>
  </si>
  <si>
    <t>RST-210006-020</t>
  </si>
  <si>
    <t>RST-210006-020 ROMMER RST 2100/06 радиатор стальной 2 трубчатый нижнее правое подключение RAL9016</t>
  </si>
  <si>
    <t>RST-210007-020</t>
  </si>
  <si>
    <t>RST-210007-020 ROMMER RST 2100/07 радиатор стальной 2 трубчатый нижнее правое подключение RAL9016</t>
  </si>
  <si>
    <t>RST-210008-020</t>
  </si>
  <si>
    <t>RST-210008-020 ROMMER RST 2100/08 радиатор стальной 2 трубчатый нижнее правое подключение RAL9016</t>
  </si>
  <si>
    <t>RST-210009-020</t>
  </si>
  <si>
    <t>RST-210009-020 ROMMER RST 2100/09 радиатор стальной 2 трубчатый нижнее правое подключение RAL9016</t>
  </si>
  <si>
    <t>RST-210010-020</t>
  </si>
  <si>
    <t>RST-210010-020 ROMMER RST 2100/10 радиатор стальной 2 трубчатый нижнее правое подключение RAL9016</t>
  </si>
  <si>
    <t>RST-210011-020</t>
  </si>
  <si>
    <t>RST-210011-020 ROMMER RST 2100/11 радиатор стальной 2 трубчатый нижнее правое подключение RAL9016</t>
  </si>
  <si>
    <t>RST-210012-020</t>
  </si>
  <si>
    <t>RST-210012-020 ROMMER RST 2100/12 радиатор стальной 2 трубчатый нижнее правое подключение RAL9016</t>
  </si>
  <si>
    <t>RST-210013-020</t>
  </si>
  <si>
    <t>RST-210013-020 ROMMER RST 2100/13 радиатор стальной 2 трубчатый нижнее правое подключение RAL9016</t>
  </si>
  <si>
    <t>RST-210014-020</t>
  </si>
  <si>
    <t>RST-210014-020 ROMMER RST 2100/14 радиатор стальной 2 трубчатый нижнее правое подключение RAL9016</t>
  </si>
  <si>
    <t>RST-210015-020</t>
  </si>
  <si>
    <t>RST-210015-020 ROMMER RST 2100/15 радиатор стальной 2 трубчатый нижнее правое подключение RAL9016</t>
  </si>
  <si>
    <t>RST-210016-020</t>
  </si>
  <si>
    <t>RST-210016-020 ROMMER RST 2100/16 радиатор стальной 2 трубчатый нижнее правое подключение RAL9016</t>
  </si>
  <si>
    <t>RST-212004-020</t>
  </si>
  <si>
    <t>RST-212004-020 ROMMER RST 2120/04 радиатор стальной 2 трубчатый нижнее правое подключение RAL9016</t>
  </si>
  <si>
    <t>RST-212005-020</t>
  </si>
  <si>
    <t>RST-212005-020 ROMMER RST 2120/05 радиатор стальной 2 трубчатый нижнее правое подключение RAL9016</t>
  </si>
  <si>
    <t>RST-212006-020</t>
  </si>
  <si>
    <t>RST-212006-020 ROMMER RST 2120/06 радиатор стальной 2 трубчатый нижнее правое подключение RAL9016</t>
  </si>
  <si>
    <t>RST-212007-020</t>
  </si>
  <si>
    <t>RST-212007-020 ROMMER RST 2120/07 радиатор стальной 2 трубчатый нижнее правое подключение RAL9016</t>
  </si>
  <si>
    <t>RST-212008-020</t>
  </si>
  <si>
    <t>RST-212008-020 ROMMER RST 2120/08 радиатор стальной 2 трубчатый нижнее правое подключение RAL9016</t>
  </si>
  <si>
    <t>RST-212009-020</t>
  </si>
  <si>
    <t>RST-212009-020 ROMMER RST 2120/09 радиатор стальной 2 трубчатый нижнее правое подключение RAL9016</t>
  </si>
  <si>
    <t>RST-212010-020</t>
  </si>
  <si>
    <t>RST-212010-020 ROMMER RST 2120/10 радиатор стальной 2 трубчатый нижнее правое подключение RAL9016</t>
  </si>
  <si>
    <t>RST-212011-020</t>
  </si>
  <si>
    <t>RST-212011-020 ROMMER RST 2120/11 радиатор стальной 2 трубчатый нижнее правое подключение RAL9016</t>
  </si>
  <si>
    <t>RST-212012-020</t>
  </si>
  <si>
    <t>RST-212012-020 ROMMER RST 2120/12 радиатор стальной 2 трубчатый нижнее правое подключение RAL9016</t>
  </si>
  <si>
    <t>RST-212013-020</t>
  </si>
  <si>
    <t>RST-212013-020 ROMMER RST 2120/13 радиатор стальной 2 трубчатый нижнее правое подключение RAL9016</t>
  </si>
  <si>
    <t>RST-212014-020</t>
  </si>
  <si>
    <t>RST-212014-020 ROMMER RST 2120/14 радиатор стальной 2 трубчатый нижнее правое подключение RAL9016</t>
  </si>
  <si>
    <t>RST-212015-020</t>
  </si>
  <si>
    <t>RST-212015-020 ROMMER RST 2120/15 радиатор стальной 2 трубчатый нижнее правое подключение RAL9016</t>
  </si>
  <si>
    <t>RST-212016-020</t>
  </si>
  <si>
    <t>RST-212016-020 ROMMER RST 2120/16 радиатор стальной 2 трубчатый нижнее правое подключение RAL9016</t>
  </si>
  <si>
    <t>RST-215004-020</t>
  </si>
  <si>
    <t>RST-215004-020 ROMMER RST 2150/04 радиатор стальной 2 трубчатый нижнее правое подключение RAL9016</t>
  </si>
  <si>
    <t>RST-215005-020</t>
  </si>
  <si>
    <t>RST-215005-020 ROMMER RST 2150/05 радиатор стальной 2 трубчатый нижнее правое подключение RAL9016</t>
  </si>
  <si>
    <t>RST-215006-020</t>
  </si>
  <si>
    <t>RST-215006-020 ROMMER RST 2150/06 радиатор стальной 2 трубчатый нижнее правое подключение RAL9016</t>
  </si>
  <si>
    <t>RST-215007-020</t>
  </si>
  <si>
    <t>RST-215007-020 ROMMER RST 2150/07 радиатор стальной 2 трубчатый нижнее правое подключение RAL9016</t>
  </si>
  <si>
    <t>RST-215008-020</t>
  </si>
  <si>
    <t>RST-215008-020 ROMMER RST 2150/08 радиатор стальной 2 трубчатый нижнее правое подключение RAL9016</t>
  </si>
  <si>
    <t>RST-215009-020</t>
  </si>
  <si>
    <t>RST-215009-020 ROMMER RST 2150/09 радиатор стальной 2 трубчатый нижнее правое подключение RAL9016</t>
  </si>
  <si>
    <t>RST-215010-020</t>
  </si>
  <si>
    <t>RST-215010-020 ROMMER RST 2150/10 радиатор стальной 2 трубчатый нижнее правое подключение RAL9016</t>
  </si>
  <si>
    <t>RST-215011-020</t>
  </si>
  <si>
    <t>RST-215011-020 ROMMER RST 2150/11 радиатор стальной 2 трубчатый нижнее правое подключение RAL9016</t>
  </si>
  <si>
    <t>RST-215012-020</t>
  </si>
  <si>
    <t>RST-215012-020 ROMMER RST 2150/12 радиатор стальной 2 трубчатый нижнее правое подключение RAL9016</t>
  </si>
  <si>
    <t>RST-215013-020</t>
  </si>
  <si>
    <t>RST-215013-020 ROMMER RST 2150/13 радиатор стальной 2 трубчатый нижнее правое подключение RAL9016</t>
  </si>
  <si>
    <t>RST-215014-020</t>
  </si>
  <si>
    <t>RST-215014-020 ROMMER RST 2150/14 радиатор стальной 2 трубчатый нижнее правое подключение RAL9016</t>
  </si>
  <si>
    <t>RST-215015-020</t>
  </si>
  <si>
    <t>RST-215015-020 ROMMER RST 2150/15 радиатор стальной 2 трубчатый нижнее правое подключение RAL9016</t>
  </si>
  <si>
    <t>RST-215016-020</t>
  </si>
  <si>
    <t>RST-215016-020 ROMMER RST 2150/16 радиатор стальной 2 трубчатый нижнее правое подключение RAL9016</t>
  </si>
  <si>
    <t>RST-217504-020</t>
  </si>
  <si>
    <t>RST-217505-020</t>
  </si>
  <si>
    <t>RST-217505-020 ROMMER RST 2175/05 радиатор стальной 2 трубчатый нижнее правое подключение RAL9016</t>
  </si>
  <si>
    <t>RST-217506-020</t>
  </si>
  <si>
    <t>RST-217507-020</t>
  </si>
  <si>
    <t>RST-217507-020 ROMMER RST 2175/07 радиатор стальной 2 трубчатый нижнее правое подключение RAL9016</t>
  </si>
  <si>
    <t>RST-217508-020</t>
  </si>
  <si>
    <t>RST-217509-020</t>
  </si>
  <si>
    <t>RST-217510-020</t>
  </si>
  <si>
    <t>RST-217511-020</t>
  </si>
  <si>
    <t>RST-217511-020 ROMMER RST 2175/11 радиатор стальной 2 трубчатый нижнее правое подключение RAL9016</t>
  </si>
  <si>
    <t>RST-217512-020</t>
  </si>
  <si>
    <t>RST-217513-020</t>
  </si>
  <si>
    <t>RST-217513-020 ROMMER RST 2175/13 радиатор стальной 2 трубчатый нижнее правое подключение RAL9016</t>
  </si>
  <si>
    <t>RST-217514-020</t>
  </si>
  <si>
    <t>RST-217514-020 ROMMER RST 2175/14 радиатор стальной 2 трубчатый нижнее правое подключение RAL9016</t>
  </si>
  <si>
    <t>RST-217515-020</t>
  </si>
  <si>
    <t>RST-217515-020 ROMMER RST 2175/15 радиатор стальной 2 трубчатый нижнее правое подключение RAL9016</t>
  </si>
  <si>
    <t>RST-217516-020</t>
  </si>
  <si>
    <t>RST-217516-020 ROMMER RST 2175/16 радиатор стальной 2 трубчатый нижнее правое подключение RAL9016</t>
  </si>
  <si>
    <t>RST-220004-020</t>
  </si>
  <si>
    <t>RST-220004-020 ROMMER RST 2200/04 радиатор стальной 2 трубчатый нижнее правое подключение RAL9016</t>
  </si>
  <si>
    <t>RST-220005-020</t>
  </si>
  <si>
    <t>RST-220005-020 ROMMER RST 2200/05 радиатор стальной 2 трубчатый нижнее правое подключение RAL9016</t>
  </si>
  <si>
    <t>RST-220006-020</t>
  </si>
  <si>
    <t>RST-220006-020 ROMMER RST 2200/06 радиатор стальной 2 трубчатый нижнее правое подключение RAL9016</t>
  </si>
  <si>
    <t>RST-220007-020</t>
  </si>
  <si>
    <t>RST-220007-020 ROMMER RST 2200/07 радиатор стальной 2 трубчатый нижнее правое подключение RAL9016</t>
  </si>
  <si>
    <t>RST-220008-020</t>
  </si>
  <si>
    <t>RST-220008-020 ROMMER RST 2200/08 радиатор стальной 2 трубчатый нижнее правое подключение RAL9016</t>
  </si>
  <si>
    <t>RST-220009-020</t>
  </si>
  <si>
    <t>RST-220009-020 ROMMER RST 2200/09 радиатор стальной 2 трубчатый нижнее правое подключение RAL9016</t>
  </si>
  <si>
    <t>RST-220010-020</t>
  </si>
  <si>
    <t>RST-220010-020 ROMMER RST 2200/10 радиатор стальной 2 трубчатый нижнее правое подключение RAL9016</t>
  </si>
  <si>
    <t>RST-220011-020</t>
  </si>
  <si>
    <t>RST-220011-020 ROMMER RST 2200/11 радиатор стальной 2 трубчатый нижнее правое подключение RAL9016</t>
  </si>
  <si>
    <t>RST-220012-020</t>
  </si>
  <si>
    <t>RST-220012-020 ROMMER RST 2200/12 радиатор стальной 2 трубчатый нижнее правое подключение RAL9016</t>
  </si>
  <si>
    <t>RST-220013-020</t>
  </si>
  <si>
    <t>RST-220013-020 ROMMER RST 2200/13 радиатор стальной 2 трубчатый нижнее правое подключение RAL9016</t>
  </si>
  <si>
    <t>RST-220014-020</t>
  </si>
  <si>
    <t>RST-220014-020 ROMMER RST 2200/14 радиатор стальной 2 трубчатый нижнее правое подключение RAL9016</t>
  </si>
  <si>
    <t>RST-220015-020</t>
  </si>
  <si>
    <t>RST-220015-020 ROMMER RST 2200/15 радиатор стальной 2 трубчатый нижнее правое подключение RAL9016</t>
  </si>
  <si>
    <t>RST-220016-020</t>
  </si>
  <si>
    <t>RST-220016-020 ROMMER RST 2200/16 радиатор стальной 2 трубчатый нижнее правое подключение RAL9016</t>
  </si>
  <si>
    <t>RST-303008-020</t>
  </si>
  <si>
    <t>RST-303008-020 ROMMER RST 3030/08 радиатор стальной 3 трубчатый нижнее подключение RAL9016</t>
  </si>
  <si>
    <t>RST-303009-020</t>
  </si>
  <si>
    <t>RST-303009-020 ROMMER RST 3030/09 радиатор стальной 3 трубчатый нижнее подключение RAL9016</t>
  </si>
  <si>
    <t>RST-303010-020</t>
  </si>
  <si>
    <t>RST-303010-020 ROMMER RST 3030/10 радиатор стальной 3 трубчатый нижнее подключение RAL9016</t>
  </si>
  <si>
    <t>RST-303011-020</t>
  </si>
  <si>
    <t>RST-303011-020 ROMMER RST 3030/11 радиатор стальной 3 трубчатый нижнее подключение RAL9016</t>
  </si>
  <si>
    <t>RST-303012-020</t>
  </si>
  <si>
    <t>RST-303012-020 ROMMER RST 3030/12 радиатор стальной 3 трубчатый нижнее подключение RAL9016</t>
  </si>
  <si>
    <t>RST-303013-020</t>
  </si>
  <si>
    <t>RST-303013-020 ROMMER RST 3030/13 радиатор стальной 3 трубчатый нижнее подключение RAL9016</t>
  </si>
  <si>
    <t>RST-303014-020</t>
  </si>
  <si>
    <t>RST-303014-020 ROMMER RST 3030/14 радиатор стальной 3 трубчатый нижнее подключение RAL9016</t>
  </si>
  <si>
    <t>RST-303015-020</t>
  </si>
  <si>
    <t>RST-303015-020 ROMMER RST 3030/15 радиатор стальной 3 трубчатый нижнее подключение RAL9016</t>
  </si>
  <si>
    <t>RST-303016-020</t>
  </si>
  <si>
    <t>RST-303016-020 ROMMER RST 3030/16 радиатор стальной 3 трубчатый нижнее подключение RAL9016</t>
  </si>
  <si>
    <t>RST-303017-020</t>
  </si>
  <si>
    <t>RST-303017-020 ROMMER RST 3030/17 радиатор стальной 3 трубчатый нижнее подключение RAL9016</t>
  </si>
  <si>
    <t>RST-303018-020</t>
  </si>
  <si>
    <t>RST-303018-020 ROMMER RST 3030/18 радиатор стальной 3 трубчатый нижнее подключение RAL9016</t>
  </si>
  <si>
    <t>RST-303019-020</t>
  </si>
  <si>
    <t>RST-303019-020 ROMMER RST 3030/19 радиатор стальной 3 трубчатый нижнее подключение RAL9016</t>
  </si>
  <si>
    <t>RST-303020-020</t>
  </si>
  <si>
    <t>RST-303020-020 ROMMER RST 3030/20 радиатор стальной 3 трубчатый нижнее подключение RAL9016</t>
  </si>
  <si>
    <t>RST-303021-020</t>
  </si>
  <si>
    <t>RST-303021-020 ROMMER RST 3030/21 радиатор стальной 3 трубчатый нижнее подключение RAL9016</t>
  </si>
  <si>
    <t>RST-303022-020</t>
  </si>
  <si>
    <t>RST-303022-020 ROMMER RST 3030/22 радиатор стальной 3 трубчатый нижнее подключение RAL9016</t>
  </si>
  <si>
    <t>RST-303023-020</t>
  </si>
  <si>
    <t>RST-303023-020 ROMMER RST 3030/23 радиатор стальной 3 трубчатый нижнее подключение RAL9016</t>
  </si>
  <si>
    <t>RST-303024-020</t>
  </si>
  <si>
    <t>RST-303024-020 ROMMER RST 3030/24 радиатор стальной 3 трубчатый нижнее подключение RAL9016</t>
  </si>
  <si>
    <t>RST-303025-020</t>
  </si>
  <si>
    <t>RST-303025-020 ROMMER RST 3030/25 радиатор стальной 3 трубчатый нижнее подключение RAL9016</t>
  </si>
  <si>
    <t>RST-303026-020</t>
  </si>
  <si>
    <t>RST-303026-020 ROMMER RST 3030/26 радиатор стальной 3 трубчатый нижнее подключение RAL9016</t>
  </si>
  <si>
    <t>RST-303027-020</t>
  </si>
  <si>
    <t>RST-303027-020 ROMMER RST 3030/27 радиатор стальной 3 трубчатый нижнее подключение RAL9016</t>
  </si>
  <si>
    <t>RST-303028-020</t>
  </si>
  <si>
    <t>RST-303028-020 ROMMER RST 3030/28 радиатор стальной 3 трубчатый нижнее подключение RAL9016</t>
  </si>
  <si>
    <t>RST-303029-020</t>
  </si>
  <si>
    <t>RST-303029-020 ROMMER RST 3030/29 радиатор стальной 3 трубчатый нижнее подключение RAL9016</t>
  </si>
  <si>
    <t>RST-303030-020</t>
  </si>
  <si>
    <t>RST-303030-020 ROMMER RST 3030/30 радиатор стальной 3 трубчатый нижнее подключение RAL9016</t>
  </si>
  <si>
    <t>RST-303031-020</t>
  </si>
  <si>
    <t>RST-303031-020 ROMMER RST 3030/31 радиатор стальной 3 трубчатый нижнее подключение RAL9016</t>
  </si>
  <si>
    <t>RST-303032-020</t>
  </si>
  <si>
    <t>RST-303032-020 ROMMER RST 3030/32 радиатор стальной 3 трубчатый нижнее подключение RAL9016</t>
  </si>
  <si>
    <t>RST-303033-020</t>
  </si>
  <si>
    <t>RST-303033-020 ROMMER RST 3030/33 радиатор стальной 3 трубчатый нижнее подключение RAL9016</t>
  </si>
  <si>
    <t>RST-303034-020</t>
  </si>
  <si>
    <t>RST-303034-020 ROMMER RST 3030/34 радиатор стальной 3 трубчатый нижнее подключение RAL9016</t>
  </si>
  <si>
    <t>RST-303035-020</t>
  </si>
  <si>
    <t>RST-303035-020 ROMMER RST 3030/35 радиатор стальной 3 трубчатый нижнее подключение RAL9016</t>
  </si>
  <si>
    <t>RST-303036-020</t>
  </si>
  <si>
    <t>RST-303036-020 ROMMER RST 3030/36 радиатор стальной 3 трубчатый нижнее подключение RAL9016</t>
  </si>
  <si>
    <t>RST-303037-020</t>
  </si>
  <si>
    <t>RST-303037-020 ROMMER RST 3030/37 радиатор стальной 3 трубчатый нижнее подключение RAL9016</t>
  </si>
  <si>
    <t>RST-303038-020</t>
  </si>
  <si>
    <t>RST-303038-020 ROMMER RST 3030/38 радиатор стальной 3 трубчатый нижнее подключение RAL9016</t>
  </si>
  <si>
    <t>RST-303039-020</t>
  </si>
  <si>
    <t>RST-303039-020 ROMMER RST 3030/39 радиатор стальной 3 трубчатый нижнее подключение RAL9016</t>
  </si>
  <si>
    <t>RST-303040-020</t>
  </si>
  <si>
    <t>RST-303040-020 ROMMER RST 3030/40 радиатор стальной 3 трубчатый нижнее подключение RAL9016</t>
  </si>
  <si>
    <t>RST-303041-020</t>
  </si>
  <si>
    <t>RST-303041-020 ROMMER RST 3030/41 радиатор стальной 3 трубчатый нижнее подключение RAL9016</t>
  </si>
  <si>
    <t>RST-303042-020</t>
  </si>
  <si>
    <t>RST-303042-020 ROMMER RST 3030/42 радиатор стальной 3 трубчатый нижнее подключение RAL9016</t>
  </si>
  <si>
    <t>RST-303043-020</t>
  </si>
  <si>
    <t>RST-303043-020 ROMMER RST 3030/43 радиатор стальной 3 трубчатый нижнее подключение RAL9016</t>
  </si>
  <si>
    <t>RST-303044-020</t>
  </si>
  <si>
    <t>RST-303044-020 ROMMER RST 3030/44 радиатор стальной 3 трубчатый нижнее подключение RAL9016</t>
  </si>
  <si>
    <t>RST-303045-020</t>
  </si>
  <si>
    <t>RST-303045-020 ROMMER RST 3030/45 радиатор стальной 3 трубчатый нижнее подключение RAL9016</t>
  </si>
  <si>
    <t>RST-303046-020</t>
  </si>
  <si>
    <t>RST-303046-020 ROMMER RST 3030/46 радиатор стальной 3 трубчатый нижнее подключение RAL9016</t>
  </si>
  <si>
    <t>RST-303047-020</t>
  </si>
  <si>
    <t>RST-303047-020 ROMMER RST 3030/47 радиатор стальной 3 трубчатый нижнее подключение RAL9016</t>
  </si>
  <si>
    <t>RST-303048-020</t>
  </si>
  <si>
    <t>RST-303048-020 ROMMER RST 3030/48 радиатор стальной 3 трубчатый нижнее подключение RAL9016</t>
  </si>
  <si>
    <t>RST-303049-020</t>
  </si>
  <si>
    <t>RST-303049-020 ROMMER RST 3030/49 радиатор стальной 3 трубчатый нижнее подключение RAL9016</t>
  </si>
  <si>
    <t>RST-303050-020</t>
  </si>
  <si>
    <t>RST-303050-020 ROMMER RST 3030/50 радиатор стальной 3 трубчатый нижнее подключение RAL9016</t>
  </si>
  <si>
    <t>RST-305008-020</t>
  </si>
  <si>
    <t>RST-305008-020 ROMMER RST 3050/08 радиатор стальной 3 трубчатый нижнее подключение RAL9016</t>
  </si>
  <si>
    <t>RST-305009-020</t>
  </si>
  <si>
    <t>RST-305009-020 ROMMER RST 3050/09 радиатор стальной 3 трубчатый нижнее подключение RAL9016</t>
  </si>
  <si>
    <t>RST-305010-020</t>
  </si>
  <si>
    <t>RST-305010-020 ROMMER RST 3050/10 радиатор стальной 3 трубчатый нижнее подключение RAL9016</t>
  </si>
  <si>
    <t>RST-305011-020</t>
  </si>
  <si>
    <t>RST-305011-020 ROMMER RST 3050/11 радиатор стальной 3 трубчатый нижнее подключение RAL9016</t>
  </si>
  <si>
    <t>RST-305012-020</t>
  </si>
  <si>
    <t>RST-305012-020 ROMMER RST 3050/12 радиатор стальной 3 трубчатый нижнее подключение RAL9016</t>
  </si>
  <si>
    <t>RST-305013-020</t>
  </si>
  <si>
    <t>RST-305013-020 ROMMER RST 3050/13 радиатор стальной 3 трубчатый нижнее подключение RAL9016</t>
  </si>
  <si>
    <t>RST-305014-020</t>
  </si>
  <si>
    <t>RST-305014-020 ROMMER RST 3050/14 радиатор стальной 3 трубчатый нижнее подключение RAL9016</t>
  </si>
  <si>
    <t>RST-305015-020</t>
  </si>
  <si>
    <t>RST-305015-020 ROMMER RST 3050/15 радиатор стальной 3 трубчатый нижнее подключение RAL9016</t>
  </si>
  <si>
    <t>RST-305016-020</t>
  </si>
  <si>
    <t>RST-305016-020 ROMMER RST 3050/16 радиатор стальной 3 трубчатый нижнее подключение RAL9016</t>
  </si>
  <si>
    <t>RST-305017-020</t>
  </si>
  <si>
    <t>RST-305017-020 ROMMER RST 3050/17 радиатор стальной 3 трубчатый нижнее подключение RAL9016</t>
  </si>
  <si>
    <t>RST-305018-020</t>
  </si>
  <si>
    <t>RST-305018-020 ROMMER RST 3050/18 радиатор стальной 3 трубчатый нижнее подключение RAL9016</t>
  </si>
  <si>
    <t>RST-305019-020</t>
  </si>
  <si>
    <t>RST-305019-020 ROMMER RST 3050/19 радиатор стальной 3 трубчатый нижнее подключение RAL9016</t>
  </si>
  <si>
    <t>RST-305020-020</t>
  </si>
  <si>
    <t>RST-305020-020 ROMMER RST 3050/20 радиатор стальной 3 трубчатый нижнее подключение RAL9016</t>
  </si>
  <si>
    <t>RST-305021-020</t>
  </si>
  <si>
    <t>RST-305021-020 ROMMER RST 3050/21 радиатор стальной 3 трубчатый нижнее подключение RAL9016</t>
  </si>
  <si>
    <t>RST-305022-020</t>
  </si>
  <si>
    <t>RST-305022-020 ROMMER RST 3050/22 радиатор стальной 3 трубчатый нижнее подключение RAL9016</t>
  </si>
  <si>
    <t>RST-305023-020</t>
  </si>
  <si>
    <t>RST-305023-020 ROMMER RST 3050/23 радиатор стальной 3 трубчатый нижнее подключение RAL9016</t>
  </si>
  <si>
    <t>RST-305024-020</t>
  </si>
  <si>
    <t>RST-305024-020 ROMMER RST 3050/24 радиатор стальной 3 трубчатый нижнее подключение RAL9016</t>
  </si>
  <si>
    <t>RST-305025-020</t>
  </si>
  <si>
    <t>RST-305025-020 ROMMER RST 3050/25 радиатор стальной 3 трубчатый нижнее подключение RAL9016</t>
  </si>
  <si>
    <t>RST-305026-020</t>
  </si>
  <si>
    <t>RST-305026-020 ROMMER RST 3050/26 радиатор стальной 3 трубчатый нижнее подключение RAL9016</t>
  </si>
  <si>
    <t>RST-305027-020</t>
  </si>
  <si>
    <t>RST-305027-020 ROMMER RST 3050/27 радиатор стальной 3 трубчатый нижнее подключение RAL9016</t>
  </si>
  <si>
    <t>RST-305028-020</t>
  </si>
  <si>
    <t>RST-305028-020 ROMMER RST 3050/28 радиатор стальной 3 трубчатый нижнее подключение RAL9016</t>
  </si>
  <si>
    <t>RST-305029-020</t>
  </si>
  <si>
    <t>RST-305029-020 ROMMER RST 3050/29 радиатор стальной 3 трубчатый нижнее подключение RAL9016</t>
  </si>
  <si>
    <t>RST-305030-020</t>
  </si>
  <si>
    <t>RST-305030-020 ROMMER RST 3050/30 радиатор стальной 3 трубчатый нижнее подключение RAL9016</t>
  </si>
  <si>
    <t>RST-305031-020</t>
  </si>
  <si>
    <t>RST-305031-020 ROMMER RST 3050/31 радиатор стальной 3 трубчатый нижнее подключение RAL9016</t>
  </si>
  <si>
    <t>RST-305032-020</t>
  </si>
  <si>
    <t>RST-305032-020 ROMMER RST 3050/32 радиатор стальной 3 трубчатый нижнее подключение RAL9016</t>
  </si>
  <si>
    <t>RST-305033-020</t>
  </si>
  <si>
    <t>RST-305033-020 ROMMER RST 3050/33 радиатор стальной 3 трубчатый нижнее подключение RAL9016</t>
  </si>
  <si>
    <t>RST-305034-020</t>
  </si>
  <si>
    <t>RST-305034-020 ROMMER RST 3050/34 радиатор стальной 3 трубчатый нижнее подключение RAL9016</t>
  </si>
  <si>
    <t>RST-305035-020</t>
  </si>
  <si>
    <t>RST-305035-020 ROMMER RST 3050/35 радиатор стальной 3 трубчатый нижнее подключение RAL9016</t>
  </si>
  <si>
    <t>RST-305036-020</t>
  </si>
  <si>
    <t>RST-305036-020 ROMMER RST 3050/36 радиатор стальной 3 трубчатый нижнее подключение RAL9016</t>
  </si>
  <si>
    <t>RST-305037-020</t>
  </si>
  <si>
    <t>RST-305037-020 ROMMER RST 3050/37 радиатор стальной 3 трубчатый нижнее подключение RAL9016</t>
  </si>
  <si>
    <t>RST-305038-020</t>
  </si>
  <si>
    <t>RST-305038-020 ROMMER RST 3050/38 радиатор стальной 3 трубчатый нижнее подключение RAL9016</t>
  </si>
  <si>
    <t>RST-305039-020</t>
  </si>
  <si>
    <t>RST-305039-020 ROMMER RST 3050/39 радиатор стальной 3 трубчатый нижнее подключение RAL9016</t>
  </si>
  <si>
    <t>RST-305040-020</t>
  </si>
  <si>
    <t>RST-305040-020 ROMMER RST 3050/40 радиатор стальной 3 трубчатый нижнее подключение RAL9016</t>
  </si>
  <si>
    <t>RST-305041-020</t>
  </si>
  <si>
    <t>RST-305041-020 ROMMER RST 3050/41 радиатор стальной 3 трубчатый нижнее подключение RAL9016</t>
  </si>
  <si>
    <t>RST-305042-020</t>
  </si>
  <si>
    <t>RST-305042-020 ROMMER RST 3050/42 радиатор стальной 3 трубчатый нижнее подключение RAL9016</t>
  </si>
  <si>
    <t>RST-305043-020</t>
  </si>
  <si>
    <t>RST-305043-020 ROMMER RST 3050/43 радиатор стальной 3 трубчатый нижнее подключение RAL9016</t>
  </si>
  <si>
    <t>RST-305044-020</t>
  </si>
  <si>
    <t>RST-305044-020 ROMMER RST 3050/44 радиатор стальной 3 трубчатый нижнее подключение RAL9016</t>
  </si>
  <si>
    <t>RST-305045-020</t>
  </si>
  <si>
    <t>RST-305045-020 ROMMER RST 3050/45 радиатор стальной 3 трубчатый нижнее подключение RAL9016</t>
  </si>
  <si>
    <t>RST-305046-020</t>
  </si>
  <si>
    <t>RST-305046-020 ROMMER RST 3050/46 радиатор стальной 3 трубчатый нижнее подключение RAL9016</t>
  </si>
  <si>
    <t>RST-305047-020</t>
  </si>
  <si>
    <t>RST-305047-020 ROMMER RST 3050/47 радиатор стальной 3 трубчатый нижнее подключение RAL9016</t>
  </si>
  <si>
    <t>RST-305048-020</t>
  </si>
  <si>
    <t>RST-305048-020 ROMMER RST 3050/48 радиатор стальной 3 трубчатый нижнее подключение RAL9016</t>
  </si>
  <si>
    <t>RST-305049-020</t>
  </si>
  <si>
    <t>RST-305049-020 ROMMER RST 3050/49 радиатор стальной 3 трубчатый нижнее подключение RAL9016</t>
  </si>
  <si>
    <t>RST-305050-020</t>
  </si>
  <si>
    <t>RST-305050-020 ROMMER RST 3050/50 радиатор стальной 3 трубчатый нижнее подключение RAL9016</t>
  </si>
  <si>
    <t>RST-307504-020</t>
  </si>
  <si>
    <t>RST-307504-020 ROMMER RST 3075/04 радиатор стальной 3 трубчатый нижнее подключение RAL9016</t>
  </si>
  <si>
    <t>RST-307505-020</t>
  </si>
  <si>
    <t>RST-307505-020 ROMMER RST 3075/05 радиатор стальной 3 трубчатый нижнее подключение RAL9016</t>
  </si>
  <si>
    <t>RST-307506-020</t>
  </si>
  <si>
    <t>RST-307506-020 ROMMER RST 3075/06 радиатор стальной 3 трубчатый нижнее подключение RAL9016</t>
  </si>
  <si>
    <t>RST-307507-020</t>
  </si>
  <si>
    <t>RST-307507-020 ROMMER RST 3075/07 радиатор стальной 3 трубчатый нижнее подключение RAL9016</t>
  </si>
  <si>
    <t>RST-307508-020</t>
  </si>
  <si>
    <t>RST-307508-020 ROMMER RST 3075/08 радиатор стальной 3 трубчатый нижнее подключение RAL9016</t>
  </si>
  <si>
    <t>RST-307509-020</t>
  </si>
  <si>
    <t>RST-307509-020 ROMMER RST 3075/09 радиатор стальной 3 трубчатый нижнее подключение RAL9016</t>
  </si>
  <si>
    <t>RST-307510-020</t>
  </si>
  <si>
    <t>RST-307510-020 ROMMER RST 3075/10 радиатор стальной 3 трубчатый нижнее подключение RAL9016</t>
  </si>
  <si>
    <t>RST-307511-020</t>
  </si>
  <si>
    <t>RST-307511-020 ROMMER RST 3075/11 радиатор стальной 3 трубчатый нижнее подключение RAL9016</t>
  </si>
  <si>
    <t>RST-307512-020</t>
  </si>
  <si>
    <t>RST-307512-020 ROMMER RST 3075/12 радиатор стальной 3 трубчатый нижнее подключение RAL9016</t>
  </si>
  <si>
    <t>RST-307513-020</t>
  </si>
  <si>
    <t>RST-307513-020 ROMMER RST 3075/13 радиатор стальной 3 трубчатый нижнее подключение RAL9016</t>
  </si>
  <si>
    <t>RST-307514-020</t>
  </si>
  <si>
    <t>RST-307514-020 ROMMER RST 3075/14 радиатор стальной 3 трубчатый нижнее подключение RAL9016</t>
  </si>
  <si>
    <t>RST-307515-020</t>
  </si>
  <si>
    <t>RST-307515-020 ROMMER RST 3075/15 радиатор стальной 3 трубчатый нижнее подключение RAL9016</t>
  </si>
  <si>
    <t>RST-309004-020</t>
  </si>
  <si>
    <t>RST-309004-020 ROMMER RST 3090/04 радиатор стальной 3 трубчатый нижнее подключение RAL9016</t>
  </si>
  <si>
    <t>RST-309005-020</t>
  </si>
  <si>
    <t>RST-309005-020 ROMMER RST 3090/05 радиатор стальной 3 трубчатый нижнее подключение RAL9016</t>
  </si>
  <si>
    <t>RST-309006-020</t>
  </si>
  <si>
    <t>RST-309006-020 ROMMER RST 3090/06 радиатор стальной 3 трубчатый нижнее подключение RAL9016</t>
  </si>
  <si>
    <t>RST-309007-020</t>
  </si>
  <si>
    <t>RST-309007-020 ROMMER RST 3090/07 радиатор стальной 3 трубчатый нижнее подключение RAL9016</t>
  </si>
  <si>
    <t>RST-309008-020</t>
  </si>
  <si>
    <t>RST-309008-020 ROMMER RST 3090/08 радиатор стальной 3 трубчатый нижнее подключение RAL9016</t>
  </si>
  <si>
    <t>RST-309009-020</t>
  </si>
  <si>
    <t>RST-309009-020 ROMMER RST 3090/09 радиатор стальной 3 трубчатый нижнее подключение RAL9016</t>
  </si>
  <si>
    <t>RST-309010-020</t>
  </si>
  <si>
    <t>RST-309010-020 ROMMER RST 3090/10 радиатор стальной 3 трубчатый нижнее подключение RAL9016</t>
  </si>
  <si>
    <t>RST-309011-020</t>
  </si>
  <si>
    <t>RST-309011-020 ROMMER RST 3090/11 радиатор стальной 3 трубчатый нижнее подключение RAL9016</t>
  </si>
  <si>
    <t>RST-309012-020</t>
  </si>
  <si>
    <t>RST-309012-020 ROMMER RST 3090/12 радиатор стальной 3 трубчатый нижнее подключение RAL9016</t>
  </si>
  <si>
    <t>RST-309013-020</t>
  </si>
  <si>
    <t>RST-309013-020 ROMMER RST 3090/13 радиатор стальной 3 трубчатый нижнее подключение RAL9016</t>
  </si>
  <si>
    <t>RST-309014-020</t>
  </si>
  <si>
    <t>RST-309014-020 ROMMER RST 3090/14 радиатор стальной 3 трубчатый нижнее подключение RAL9016</t>
  </si>
  <si>
    <t>RST-309015-020</t>
  </si>
  <si>
    <t>RST-309015-020 ROMMER RST 3090/15 радиатор стальной 3 трубчатый нижнее подключение RAL9016</t>
  </si>
  <si>
    <t>RST-310004-020</t>
  </si>
  <si>
    <t>RST-310004-020 ROMMER RST 3100/04 радиатор стальной 3 трубчатый нижнее подключение RAL9016</t>
  </si>
  <si>
    <t>RST-310005-020</t>
  </si>
  <si>
    <t>RST-310005-020 ROMMER RST 3100/05 радиатор стальной 3 трубчатый нижнее подключение RAL9016</t>
  </si>
  <si>
    <t>RST-310006-020</t>
  </si>
  <si>
    <t>RST-310006-020 ROMMER RST 3100/06 радиатор стальной 3 трубчатый нижнее подключение RAL9016</t>
  </si>
  <si>
    <t>RST-310007-020</t>
  </si>
  <si>
    <t>RST-310007-020 ROMMER RST 3100/07 радиатор стальной 3 трубчатый нижнее подключение RAL9016</t>
  </si>
  <si>
    <t>RST-310008-020</t>
  </si>
  <si>
    <t>RST-310008-020 ROMMER RST 3100/08 радиатор стальной 3 трубчатый нижнее подключение RAL9016</t>
  </si>
  <si>
    <t>RST-310009-020</t>
  </si>
  <si>
    <t>RST-310009-020 ROMMER RST 3100/09 радиатор стальной 3 трубчатый нижнее подключение RAL9016</t>
  </si>
  <si>
    <t>RST-310010-020</t>
  </si>
  <si>
    <t>RST-310010-020 ROMMER RST 3100/10 радиатор стальной 3 трубчатый нижнее подключение RAL9016</t>
  </si>
  <si>
    <t>RST-310011-020</t>
  </si>
  <si>
    <t>RST-310011-020 ROMMER RST 3100/11 радиатор стальной 3 трубчатый нижнее подключение RAL9016</t>
  </si>
  <si>
    <t>RST-310012-020</t>
  </si>
  <si>
    <t>RST-310012-020 ROMMER RST 3100/12 радиатор стальной 3 трубчатый нижнее подключение RAL9016</t>
  </si>
  <si>
    <t>RST-310013-020</t>
  </si>
  <si>
    <t>RST-310013-020 ROMMER RST 3100/13 радиатор стальной 3 трубчатый нижнее подключение RAL9016</t>
  </si>
  <si>
    <t>RST-310014-020</t>
  </si>
  <si>
    <t>RST-310014-020 ROMMER RST 3100/14 радиатор стальной 3 трубчатый нижнее подключение RAL9016</t>
  </si>
  <si>
    <t>RST-310015-020</t>
  </si>
  <si>
    <t>RST-310015-020 ROMMER RST 3100/15 радиатор стальной 3 трубчатый нижнее подключение RAL9016</t>
  </si>
  <si>
    <t>RST-312004-020</t>
  </si>
  <si>
    <t>RST-312004-020 ROMMER RST 3120/04 радиатор стальной 3 трубчатый нижнее подключение RAL9016</t>
  </si>
  <si>
    <t>RST-312005-020</t>
  </si>
  <si>
    <t>RST-312005-020 ROMMER RST 3120/05 радиатор стальной 3 трубчатый нижнее подключение RAL9016</t>
  </si>
  <si>
    <t>RST-312006-020</t>
  </si>
  <si>
    <t>RST-312006-020 ROMMER RST 3120/06 радиатор стальной 3 трубчатый нижнее подключение RAL9016</t>
  </si>
  <si>
    <t>RST-312007-020</t>
  </si>
  <si>
    <t>RST-312007-020 ROMMER RST 3120/07 радиатор стальной 3 трубчатый нижнее подключение RAL9016</t>
  </si>
  <si>
    <t>RST-312008-020</t>
  </si>
  <si>
    <t>RST-312008-020 ROMMER RST 3120/08 радиатор стальной 3 трубчатый нижнее подключение RAL9016</t>
  </si>
  <si>
    <t>RST-312009-020</t>
  </si>
  <si>
    <t>RST-312009-020 ROMMER RST 3120/09 радиатор стальной 3 трубчатый нижнее подключение RAL9016</t>
  </si>
  <si>
    <t>RST-312010-020</t>
  </si>
  <si>
    <t>RST-312010-020 ROMMER RST 3120/10 радиатор стальной 3 трубчатый нижнее подключение RAL9016</t>
  </si>
  <si>
    <t>RST-312011-020</t>
  </si>
  <si>
    <t>RST-312011-020 ROMMER RST 3120/11 радиатор стальной 3 трубчатый нижнее подключение RAL9016</t>
  </si>
  <si>
    <t>RST-312012-020</t>
  </si>
  <si>
    <t>RST-312012-020 ROMMER RST 3120/12 радиатор стальной 3 трубчатый нижнее подключение RAL9016</t>
  </si>
  <si>
    <t>RST-312013-020</t>
  </si>
  <si>
    <t>RST-312013-020 ROMMER RST 3120/13 радиатор стальной 3 трубчатый нижнее подключение RAL9016</t>
  </si>
  <si>
    <t>RST-312014-020</t>
  </si>
  <si>
    <t>RST-312014-020 ROMMER RST 3120/14 радиатор стальной 3 трубчатый нижнее подключение RAL9016</t>
  </si>
  <si>
    <t>RST-312015-020</t>
  </si>
  <si>
    <t>RST-312015-020 ROMMER RST 3120/15 радиатор стальной 3 трубчатый нижнее подключение RAL9016</t>
  </si>
  <si>
    <t>RST-315004-020</t>
  </si>
  <si>
    <t>RST-315004-020 ROMMER RST 3150/04 радиатор стальной 3 трубчатый нижнее подключение RAL9016</t>
  </si>
  <si>
    <t>RST-315005-020</t>
  </si>
  <si>
    <t>RST-315005-020 ROMMER RST 3150/05 радиатор стальной 3 трубчатый нижнее подключение RAL9016</t>
  </si>
  <si>
    <t>RST-315006-020</t>
  </si>
  <si>
    <t>RST-315006-020 ROMMER RST 3150/06 радиатор стальной 3 трубчатый нижнее подключение RAL9016</t>
  </si>
  <si>
    <t>RST-315007-020</t>
  </si>
  <si>
    <t>RST-315007-020 ROMMER RST 3150/07 радиатор стальной 3 трубчатый нижнее подключение RAL9016</t>
  </si>
  <si>
    <t>RST-315008-020</t>
  </si>
  <si>
    <t>RST-315008-020 ROMMER RST 3150/08 радиатор стальной 3 трубчатый нижнее подключение RAL9016</t>
  </si>
  <si>
    <t>RST-315009-020</t>
  </si>
  <si>
    <t>RST-315009-020 ROMMER RST 3150/09 радиатор стальной 3 трубчатый нижнее подключение RAL9016</t>
  </si>
  <si>
    <t>RST-315010-020</t>
  </si>
  <si>
    <t>RST-315010-020 ROMMER RST 3150/10 радиатор стальной 3 трубчатый нижнее подключение RAL9016</t>
  </si>
  <si>
    <t>RST-315011-020</t>
  </si>
  <si>
    <t>RST-315011-020 ROMMER RST 3150/11 радиатор стальной 3 трубчатый нижнее подключение RAL9016</t>
  </si>
  <si>
    <t>RST-315012-020</t>
  </si>
  <si>
    <t>RST-315012-020 ROMMER RST 3150/12 радиатор стальной 3 трубчатый нижнее подключение RAL9016</t>
  </si>
  <si>
    <t>RST-315013-020</t>
  </si>
  <si>
    <t>RST-315013-020 ROMMER RST 3150/13 радиатор стальной 3 трубчатый нижнее подключение RAL9016</t>
  </si>
  <si>
    <t>RST-315014-020</t>
  </si>
  <si>
    <t>RST-315014-020 ROMMER RST 3150/14 радиатор стальной 3 трубчатый нижнее подключение RAL9016</t>
  </si>
  <si>
    <t>RST-315015-020</t>
  </si>
  <si>
    <t>RST-315015-020 ROMMER RST 3150/15 радиатор стальной 3 трубчатый нижнее подключение RAL9016</t>
  </si>
  <si>
    <t>RST-317504-020</t>
  </si>
  <si>
    <t>RST-317504-020 ROMMER RST 3175/04 радиатор стальной 3 трубчатый нижнее подключение RAL9016</t>
  </si>
  <si>
    <t>RST-317505-020</t>
  </si>
  <si>
    <t>RST-317505-020 ROMMER RST 3175/05 радиатор стальной 3 трубчатый нижнее подключение RAL9016</t>
  </si>
  <si>
    <t>RST-317506-020</t>
  </si>
  <si>
    <t>RST-317506-020 ROMMER RST 3175/06 радиатор стальной 3 трубчатый нижнее подключение RAL9016</t>
  </si>
  <si>
    <t>RST-317507-020</t>
  </si>
  <si>
    <t>RST-317507-020 ROMMER RST 3175/07 радиатор стальной 3 трубчатый нижнее подключение RAL9016</t>
  </si>
  <si>
    <t>RST-317508-020</t>
  </si>
  <si>
    <t>RST-317508-020 ROMMER RST 3175/08 радиатор стальной 3 трубчатый нижнее подключение RAL9016</t>
  </si>
  <si>
    <t>RST-317509-020</t>
  </si>
  <si>
    <t>RST-317509-020 ROMMER RST 3175/09 радиатор стальной 3 трубчатый нижнее подключение RAL9016</t>
  </si>
  <si>
    <t>RST-317510-020</t>
  </si>
  <si>
    <t>RST-317510-020 ROMMER RST 3175/10 радиатор стальной 3 трубчатый нижнее подключение RAL9016</t>
  </si>
  <si>
    <t>RST-317511-020</t>
  </si>
  <si>
    <t>RST-317511-020 ROMMER RST 3175/11 радиатор стальной 3 трубчатый нижнее подключение RAL9016</t>
  </si>
  <si>
    <t>RST-317512-020</t>
  </si>
  <si>
    <t>RST-317512-020 ROMMER RST 3175/12 радиатор стальной 3 трубчатый нижнее подключение RAL9016</t>
  </si>
  <si>
    <t>RST-317513-020</t>
  </si>
  <si>
    <t>RST-317513-020 ROMMER RST 3175/13 радиатор стальной 3 трубчатый нижнее подключение RAL9016</t>
  </si>
  <si>
    <t>RST-317514-020</t>
  </si>
  <si>
    <t>RST-317514-020 ROMMER RST 3175/14 радиатор стальной 3 трубчатый нижнее подключение RAL9016</t>
  </si>
  <si>
    <t>RST-317515-020</t>
  </si>
  <si>
    <t>RST-317515-020 ROMMER RST 3175/15 радиатор стальной 3 трубчатый нижнее подключение RAL9016</t>
  </si>
  <si>
    <t>RST-320004-020</t>
  </si>
  <si>
    <t>RST-320004-020 ROMMER RST 3200/04 радиатор стальной 3 трубчатый нижнее подключение RAL9016</t>
  </si>
  <si>
    <t>RST-320005-020</t>
  </si>
  <si>
    <t>RST-320005-020 ROMMER RST 3200/05 радиатор стальной 3 трубчатый нижнее подключение RAL9016</t>
  </si>
  <si>
    <t>RST-320006-020</t>
  </si>
  <si>
    <t>RST-320006-020 ROMMER RST 3200/06 радиатор стальной 3 трубчатый нижнее подключение RAL9016</t>
  </si>
  <si>
    <t>RST-320007-020</t>
  </si>
  <si>
    <t>RST-320007-020 ROMMER RST 3200/07 радиатор стальной 3 трубчатый нижнее подключение RAL9016</t>
  </si>
  <si>
    <t>RST-320008-020</t>
  </si>
  <si>
    <t>RST-320008-020 ROMMER RST 3200/08 радиатор стальной 3 трубчатый нижнее подключение RAL9016</t>
  </si>
  <si>
    <t>RST-320009-020</t>
  </si>
  <si>
    <t>RST-320009-020 ROMMER RST 3200/09 радиатор стальной 3 трубчатый нижнее подключение RAL9016</t>
  </si>
  <si>
    <t>RST-320010-020</t>
  </si>
  <si>
    <t>RST-320011-020</t>
  </si>
  <si>
    <t>RST-320011-020 ROMMER RST 3200/11 радиатор стальной 3 трубчатый нижнее подключение RAL9016</t>
  </si>
  <si>
    <t>RST-320012-020</t>
  </si>
  <si>
    <t>RST-320012-020 ROMMER RST 3200/12 радиатор стальной 3 трубчатый нижнее подключение RAL9016</t>
  </si>
  <si>
    <t>RST-320013-020</t>
  </si>
  <si>
    <t>RST-320013-020 ROMMER RST 3200/13 радиатор стальной 3 трубчатый нижнее подключение RAL9016</t>
  </si>
  <si>
    <t>RST-320014-020</t>
  </si>
  <si>
    <t>RST-320014-020 ROMMER RST 3200/14 радиатор стальной 3 трубчатый нижнее подключение RAL9016</t>
  </si>
  <si>
    <t>RST-320015-020</t>
  </si>
  <si>
    <t>RST-320015-020 ROMMER RST 3200/15 радиатор стальной 3 трубчатый нижнее подключение RAL9016</t>
  </si>
  <si>
    <t>Rommer Радиаторы стальные трубчатые</t>
  </si>
  <si>
    <t>RPX-0002-101620D</t>
  </si>
  <si>
    <t>RPX-0002-241620D</t>
  </si>
  <si>
    <t>RPX-0002-501620D</t>
  </si>
  <si>
    <t>Цена за 1 шт. с НДС, РУБ</t>
  </si>
  <si>
    <t>Установки водоснабжения Rommer HYDROLIFT (Китай)</t>
  </si>
  <si>
    <t>Диаметр вход/выход</t>
  </si>
  <si>
    <t>Частота вращения двигателя, об/мин</t>
  </si>
  <si>
    <t>T°C</t>
  </si>
  <si>
    <t>Цена с НДС с  учетом скидки РУБ</t>
  </si>
  <si>
    <t>RPJ-0010-000550</t>
  </si>
  <si>
    <t>ROMMER Установка водоснабжения HYDROLIFT 550 Вт</t>
  </si>
  <si>
    <t>1"/1"</t>
  </si>
  <si>
    <t>100-550</t>
  </si>
  <si>
    <t>2000-5200</t>
  </si>
  <si>
    <t>0...+70</t>
  </si>
  <si>
    <t>RPJ-0010-001100</t>
  </si>
  <si>
    <t>ROMMER Установка водоснабжения HYDROLIFT 1100 Вт</t>
  </si>
  <si>
    <t>500-1100</t>
  </si>
  <si>
    <t>2000-3300</t>
  </si>
  <si>
    <t>RPX-0002-002020</t>
  </si>
  <si>
    <t>20х2.0</t>
  </si>
  <si>
    <t>RPX-0002-242020</t>
  </si>
  <si>
    <t>RPX-0002-502020</t>
  </si>
  <si>
    <t>Трубы PE-Xa/EVOH из сшитого полиэтилена с антидиффузионным слоем для систем холодного, горячего водоснабжения и отопления, универсальная, серая</t>
  </si>
  <si>
    <t>RPX-0001-001622</t>
  </si>
  <si>
    <t>16х2.2</t>
  </si>
  <si>
    <t>RPX-0001-241622</t>
  </si>
  <si>
    <t>RPX-0001-501622</t>
  </si>
  <si>
    <t>RPX-0001-002028</t>
  </si>
  <si>
    <t>20х2.8</t>
  </si>
  <si>
    <t>RPX-0001-002535</t>
  </si>
  <si>
    <t>25х3.5</t>
  </si>
  <si>
    <t>RPX-0001-003244</t>
  </si>
  <si>
    <t>34х4.4</t>
  </si>
  <si>
    <t>цена бок</t>
  </si>
  <si>
    <t>цена НИЗ</t>
  </si>
  <si>
    <t>РОЗНИЦА</t>
  </si>
  <si>
    <t>RWH-1110-000100</t>
  </si>
  <si>
    <t>RWH-1110-000150</t>
  </si>
  <si>
    <t>RWH-1110-000190</t>
  </si>
  <si>
    <t>RWH-1210-000080</t>
  </si>
  <si>
    <t>RWH-1210-000100</t>
  </si>
  <si>
    <t>RWH-1210-000150</t>
  </si>
  <si>
    <t>RWH-1210-000190</t>
  </si>
  <si>
    <t xml:space="preserve">Водонагреватель косвенного нагрева.
</t>
  </si>
  <si>
    <t>Бойлеры косвенного нагрева и комбинированного (Венгрия)</t>
  </si>
  <si>
    <t>Группы быстрого монтажа ROMMER</t>
  </si>
  <si>
    <t>Цена в РУБ</t>
  </si>
  <si>
    <t>Цена с НДС, с учетом скидки</t>
  </si>
  <si>
    <t>Насосные группы</t>
  </si>
  <si>
    <t>Насосная группа с прямым контуром 1  без насоса</t>
  </si>
  <si>
    <t>RDG-1002-002501</t>
  </si>
  <si>
    <t>Насосная группа с термостатическим смесительным клапаном (35-60°С) 1  без насоса</t>
  </si>
  <si>
    <t>RDG-1002-012501</t>
  </si>
  <si>
    <t>Насосная группа с термостатическим смесительным клапаном (35-60°С) 1  без насоса, левая</t>
  </si>
  <si>
    <t>RDG-1003-002501</t>
  </si>
  <si>
    <t>Насосная группа с 3-х ходовым приводным смесителем 1  без насоса</t>
  </si>
  <si>
    <t>RDG-1003-012501</t>
  </si>
  <si>
    <t>ROMMER Насосная группа с 3-х ходовым приводным смесителем 1  без насоса, левая</t>
  </si>
  <si>
    <t>RDG-1038-182501</t>
  </si>
  <si>
    <t>Насосная группа с теплообменником 18 пластин, без насоса в теплоизоляции</t>
  </si>
  <si>
    <t>RDG-1038-282501</t>
  </si>
  <si>
    <t>Насосная группа с теплообменником 28 пластин, без насоса в теплоизоляции</t>
  </si>
  <si>
    <t>RDG-1038-342501</t>
  </si>
  <si>
    <t>Насосная группа с теплообменником 34 пластин, без насоса в теплоизоляции</t>
  </si>
  <si>
    <t>Гидравлические стрелки</t>
  </si>
  <si>
    <t>RDG-1015-004003</t>
  </si>
  <si>
    <t>Гидравлическая стрелка с накидными гайками 1 1/2 ,   3,0 м3/час</t>
  </si>
  <si>
    <t>Сервопривод 230V 120s</t>
  </si>
  <si>
    <t>Сервопривод 24V c регулировкой по сигналу 0-10V, 60s, 120s/90°</t>
  </si>
  <si>
    <t>RDG-0019-010021</t>
  </si>
  <si>
    <t>Клапан термостатический смесительный для группы RDG-1002</t>
  </si>
  <si>
    <t>RDG-0019-010031</t>
  </si>
  <si>
    <t>Клапан смесительный 3-ходовой для привода для группы RDG-1003, левый</t>
  </si>
  <si>
    <t>RDG-0019-010032</t>
  </si>
  <si>
    <t>Клапан смесительный 3-ходовой для привода для группы RDG-1003, правый</t>
  </si>
  <si>
    <t>RCP-0002-1560130</t>
  </si>
  <si>
    <t>Циркуляционный насос Rommer 15/60-130</t>
  </si>
  <si>
    <t>RCP-0005-152080</t>
  </si>
  <si>
    <t>RCP-0005-150480</t>
  </si>
  <si>
    <t>1,2</t>
  </si>
  <si>
    <t>7</t>
  </si>
  <si>
    <t>84</t>
  </si>
  <si>
    <t>RCP-0030-000010</t>
  </si>
  <si>
    <t>Прямое кабельное соединение для насосов ROMMER серии RCP-0003/0030</t>
  </si>
  <si>
    <t>RCP-0030-000020</t>
  </si>
  <si>
    <t>Угловое кабельное соединение для насосов ROMMER серии RCP-0003/0030</t>
  </si>
  <si>
    <t>Принадлежности к циркуляционным насосам</t>
  </si>
  <si>
    <t>RCP-0030-000010 ROMMER Электроразъем прямой для насосов ERTI (ER) с кабелем</t>
  </si>
  <si>
    <t>RCP-0030-000020 ROMMER Электроразъем угловой для насосов ERTI (ER) с кабелем</t>
  </si>
  <si>
    <t>RDG-0015-005008</t>
  </si>
  <si>
    <t>RDG-0019-000005</t>
  </si>
  <si>
    <t>WGN</t>
  </si>
  <si>
    <t>ROMMER WGN Соединение "американка" для подключения насоса (комплект 2 шт)</t>
  </si>
  <si>
    <t>RDG-0016-004005</t>
  </si>
  <si>
    <t>Гидравлический разделитель с резьбой и отводами по возд. клапан и грязевик</t>
  </si>
  <si>
    <t>Кронштейн для крепления коллекторов-дублеров со скобой для серии 0060 крепления 50 мм</t>
  </si>
  <si>
    <t>Стальной распределительный коллектор 5 отопительных контура 1х1 1/4"</t>
  </si>
  <si>
    <t>до 163</t>
  </si>
  <si>
    <t>1* 1 1/2</t>
  </si>
  <si>
    <t>RDG-0001-012501</t>
  </si>
  <si>
    <t>RDG-0003-012501</t>
  </si>
  <si>
    <t>RDG-0002-012501</t>
  </si>
  <si>
    <t>RDG-0002-012503</t>
  </si>
  <si>
    <t>СКИДКА %</t>
  </si>
  <si>
    <t>Скважинные насосы Rommer без кабеля (Китай)</t>
  </si>
  <si>
    <t>Скважинные насосы Rommer с кабелем (Китай)</t>
  </si>
  <si>
    <t>RPW-0012-350215</t>
  </si>
  <si>
    <t>ROMMER Насос RP 2-44 скважинный, 1 1/4", кабель 50м</t>
  </si>
  <si>
    <t>RPW-0012-350221</t>
  </si>
  <si>
    <t>ROMMER Насос RP 2-63 скважинный, 1 1/4", кабель 50м</t>
  </si>
  <si>
    <t>RPW-0012-370227</t>
  </si>
  <si>
    <t>ROMMER Насос RP 2-81 скважинный, 1 1/4", кабель 70м</t>
  </si>
  <si>
    <t>RPW-0012-380239</t>
  </si>
  <si>
    <t>ROMMER Насос RP 2-111 скважинный, 1 1/4", кабель 80м</t>
  </si>
  <si>
    <t>RPW-0012-350321</t>
  </si>
  <si>
    <t>ROMMER Насос RP 3-51 скважинный, 1 1/4", кабель 50м</t>
  </si>
  <si>
    <t>RPW-0012-350326</t>
  </si>
  <si>
    <t>ROMMER Насос RP 3-63 скважинный, 1 1/4", кабель 50м</t>
  </si>
  <si>
    <t>RPW-0012-370331</t>
  </si>
  <si>
    <t>ROMMER Насос RP 3-77 скважинный, 1 1/4", кабель 70м</t>
  </si>
  <si>
    <t>RPW-0012-380337</t>
  </si>
  <si>
    <t>ROMMER Насос RP 3-92 скважинный, 1 1/4", кабель 80м</t>
  </si>
  <si>
    <t>RPW-0012-370428</t>
  </si>
  <si>
    <t>ROMMER Насос RP 4-76 скважинный, 1 1/4", кабель 70м</t>
  </si>
  <si>
    <t>RCA-6010-000700</t>
  </si>
  <si>
    <t>RRS-2010-216150 ROMMER 21/600/1500 радиатор стальной панельный боковое подключение Compact</t>
  </si>
  <si>
    <t>*RRS-2010-222040</t>
  </si>
  <si>
    <t>*RRS-2010-222040 ROMMER 22/200/400 радиатор стальной панельный боковое подключение Compact</t>
  </si>
  <si>
    <t>*RRS-2010-222050</t>
  </si>
  <si>
    <t>*RRS-2010-222050 ROMMER 22/200/500 радиатор стальной панельный боковое подключение Compact</t>
  </si>
  <si>
    <t>RRS-2010-224040 ROMMER 22/400/400 радиатор стальной панельный боковое подключение Compact</t>
  </si>
  <si>
    <t>RRS-2010-224050 ROMMER 22/400/500 радиатор стальной панельный боковое подключение Compact</t>
  </si>
  <si>
    <t>RRS-2010-224060 ROMMER 22/400/600 радиатор стальной панельный боковое подключение Compact</t>
  </si>
  <si>
    <t>RRS-2010-224070 ROMMER 22/400/700 радиатор стальной панельный боковое подключение Compact</t>
  </si>
  <si>
    <t>RRS-2010-224080 ROMMER 22/400/800 радиатор стальной панельный боковое подключение Compact</t>
  </si>
  <si>
    <t>RRS-2010-224090 ROMMER 22/400/900 радиатор стальной панельный боковое подключение Compact</t>
  </si>
  <si>
    <t>RRS-2010-224100 ROMMER 22/400/1000 радиатор стальной панельный боковое подключение Compact</t>
  </si>
  <si>
    <t>RRS-2010-224110 ROMMER 22/400/1100 радиатор стальной панельный боковое подключение Compact</t>
  </si>
  <si>
    <t>RRS-2010-224120 ROMMER 22/400/1200 радиатор стальной панельный боковое подключение Compact</t>
  </si>
  <si>
    <t>RRS-2010-224130 ROMMER 22/400/1300 радиатор стальной панельный боковое подключение Compact</t>
  </si>
  <si>
    <t>RRS-2010-224140 ROMMER 22/400/1400 радиатор стальной панельный боковое подключение Compact</t>
  </si>
  <si>
    <t>RRS-2010-224150 ROMMER 22/400/1500 радиатор стальной панельный боковое подключение Compact</t>
  </si>
  <si>
    <t>RRS-2010-224160 ROMMER 22/400/1600 радиатор стальной панельный боковое подключение Compact</t>
  </si>
  <si>
    <t>RRS-2010-224170 ROMMER 22/400/1700 радиатор стальной панельный боковое подключение Compact</t>
  </si>
  <si>
    <t>RRS-2010-224230 ROMMER 22/400/2300 радиатор стальной панельный боковое подключение Compact</t>
  </si>
  <si>
    <t>RRS-2010-224240 ROMMER 22/400/2400 радиатор стальной панельный боковое подключение Compact</t>
  </si>
  <si>
    <t>RRS-2010-224250 ROMMER 22/400/2500 радиатор стальной панельный боковое подключение Compact</t>
  </si>
  <si>
    <t>RRS-2010-224280 ROMMER 22/400/2800 радиатор стальной панельный боковое подключение Compact</t>
  </si>
  <si>
    <t>RRS-2010-226250 ROMMER 22/600/2500 радиатор стальной панельный боковое подключение Compact</t>
  </si>
  <si>
    <t>*RRS-2010-332040</t>
  </si>
  <si>
    <t>*RRS-2010-332040 ROMMER 33/200/400 радиатор стальной панельный боковое подключение Compact</t>
  </si>
  <si>
    <t>*RRS-2010-332050</t>
  </si>
  <si>
    <t>*RRS-2010-332050 ROMMER 33/200/500 радиатор стальной панельный боковое подключение Compact</t>
  </si>
  <si>
    <t>RRS-2021-205100</t>
  </si>
  <si>
    <t>RRS-2020-222200 ROMMER 22/200/2000 радиатор стальной панельный нижнее подключение Ventil</t>
  </si>
  <si>
    <t>RRS-2020-224060 ROMMER 22/400/600 радиатор стальной панельный нижнее правое подключение Ventil</t>
  </si>
  <si>
    <t>RRS-2120-305040 ROMMER 30/500/400 радиатор стальной панельный нижнее правое подключение Ventil Hygiene</t>
  </si>
  <si>
    <t>RRS-2121-306180</t>
  </si>
  <si>
    <t>RRS-2121-306180 ROMMER 30/600/1800 L радиатор стальной панельный нижнее левое подключение Ventil Hygiene</t>
  </si>
  <si>
    <t>RRS-2121-306190</t>
  </si>
  <si>
    <t>RRS-2121-306190 ROMMER 30/600/1900 L радиатор стальной панельный нижнее левое подключение Ventil Hygiene</t>
  </si>
  <si>
    <t>RRS-2121-306200</t>
  </si>
  <si>
    <t>RRS-2121-306200 ROMMER 30/600/2000 L радиатор стальной панельный нижнее левое подключение Ventil Hygiene</t>
  </si>
  <si>
    <t>RRS-2121-306210</t>
  </si>
  <si>
    <t>RRS-2121-306210 ROMMER 30/600/2100 L радиатор стальной панельный нижнее левое подключение Ventil Hygiene</t>
  </si>
  <si>
    <t>RRS-2121-306220</t>
  </si>
  <si>
    <t>RRS-2121-306220 ROMMER 30/600/2200 L радиатор стальной панельный нижнее левое подключение Ventil Hygiene</t>
  </si>
  <si>
    <t>RRS-2121-306230</t>
  </si>
  <si>
    <t>RRS-2121-306230 ROMMER 30/600/2300 L радиатор стальной панельный нижнее левое подключение Ventil Hygiene</t>
  </si>
  <si>
    <t>RRS-2121-306240</t>
  </si>
  <si>
    <t>RRS-2121-306240 ROMMER 30/600/2400 L радиатор стальной панельный нижнее левое подключение Ventil Hygiene</t>
  </si>
  <si>
    <t>RRS-2121-306250</t>
  </si>
  <si>
    <t>RRS-2121-306250 ROMMER 30/600/2500 L радиатор стальной панельный нижнее левое подключение Ventil Hygiene</t>
  </si>
  <si>
    <t>RRS-2121-306260</t>
  </si>
  <si>
    <t>RRS-2121-306260 ROMMER 30/600/2600 L радиатор стальной панельный нижнее левое подключение Ventil Hygiene</t>
  </si>
  <si>
    <t>RRS-2121-306280</t>
  </si>
  <si>
    <t>RRS-2121-306280 ROMMER 30/600/2800 L радиатор стальной панельный нижнее левое подключение Ventil Hygiene</t>
  </si>
  <si>
    <t>RRS-2121-306300</t>
  </si>
  <si>
    <t>RRS-2121-306300 ROMMER 30/600/3000 L радиатор стальной панельный нижнее левое подключение Ventil Hygiene</t>
  </si>
  <si>
    <t>RRS-2021-332060</t>
  </si>
  <si>
    <t>RRS-2021-332060 ROMMER 33/200/600 радиатор стальной панельный нижнее левое подключение Ventil</t>
  </si>
  <si>
    <t>RRS-2021-332070</t>
  </si>
  <si>
    <t>RRS-2021-332070 ROMMER 33/200/700 радиатор стальной панельный нижнее левое подключение Ventil</t>
  </si>
  <si>
    <t>RRS-2021-332080</t>
  </si>
  <si>
    <t>RRS-2021-332080 ROMMER 33/200/800 радиатор стальной панельный нижнее левое подключение Ventil</t>
  </si>
  <si>
    <t>RRS-2021-332090</t>
  </si>
  <si>
    <t>RRS-2021-332090 ROMMER 33/200/900 радиатор стальной панельный нижнее левое подключение Ventil</t>
  </si>
  <si>
    <t>RRS-2021-332100</t>
  </si>
  <si>
    <t>RRS-2021-332100 ROMMER 33/200/1000 радиатор стальной панельный нижнее левое подключение Ventil</t>
  </si>
  <si>
    <t>RRS-2021-332110</t>
  </si>
  <si>
    <t>RRS-2021-332110 ROMMER 33/200/1100 радиатор стальной панельный нижнее левое подключение Ventil</t>
  </si>
  <si>
    <t>RRS-2021-332120</t>
  </si>
  <si>
    <t>RRS-2021-332120 ROMMER 33/200/1200 радиатор стальной панельный нижнее левое подключение Ventil</t>
  </si>
  <si>
    <t>RRS-2021-332130</t>
  </si>
  <si>
    <t>RRS-2021-332130 ROMMER 33/200/1300 радиатор стальной панельный нижнее левое подключение Ventil</t>
  </si>
  <si>
    <t>RRS-2021-332140</t>
  </si>
  <si>
    <t>RRS-2021-332140 ROMMER 33/200/1400 радиатор стальной панельный нижнее левое подключение Ventil</t>
  </si>
  <si>
    <t>RRS-2021-332150</t>
  </si>
  <si>
    <t>RRS-2021-332150 ROMMER 33/200/1500 радиатор стальной панельный нижнее левое подключение Ventil</t>
  </si>
  <si>
    <t>RRS-2021-332160</t>
  </si>
  <si>
    <t>RRS-2021-332160 ROMMER 33/200/1600 радиатор стальной панельный нижнее левое подключение Ventil</t>
  </si>
  <si>
    <t>RRS-2021-332170</t>
  </si>
  <si>
    <t>RRS-2021-332170 ROMMER 33/200/1700 радиатор стальной панельный нижнее левое подключение Ventil</t>
  </si>
  <si>
    <t>RRS-2021-332180</t>
  </si>
  <si>
    <t>RRS-2021-332180 ROMMER 33/200/1800 радиатор стальной панельный нижнее левое подключение Ventil</t>
  </si>
  <si>
    <t>RRS-2021-332190</t>
  </si>
  <si>
    <t>RRS-2021-332190 ROMMER 33/200/1900 радиатор стальной панельный нижнее левое подключение Ventil</t>
  </si>
  <si>
    <t>RRS-2021-332200</t>
  </si>
  <si>
    <t>RRS-2021-332200 ROMMER 33/200/2000 радиатор стальной панельный нижнее левое подключение Ventil</t>
  </si>
  <si>
    <t>RRS-2021-332210</t>
  </si>
  <si>
    <t>RRS-2021-332210 ROMMER 33/200/2100 радиатор стальной панельный нижнее левое подключение Ventil</t>
  </si>
  <si>
    <t>RRS-2021-332220</t>
  </si>
  <si>
    <t>RRS-2021-332220 ROMMER 33/200/2200 радиатор стальной панельный нижнее левое подключение Ventil</t>
  </si>
  <si>
    <t>RRS-2021-332230</t>
  </si>
  <si>
    <t>RRS-2021-332230 ROMMER 33/200/2300 радиатор стальной панельный нижнее левое подключение Ventil</t>
  </si>
  <si>
    <t>RRS-2021-332240</t>
  </si>
  <si>
    <t>RRS-2021-332240 ROMMER 33/200/2400 радиатор стальной панельный нижнее левое подключение Ventil</t>
  </si>
  <si>
    <t>RRS-2021-332250</t>
  </si>
  <si>
    <t>RRS-2021-332250 ROMMER 33/200/2500 радиатор стальной панельный нижнее левое подключение Ventil</t>
  </si>
  <si>
    <t>RRS-2021-332260</t>
  </si>
  <si>
    <t>RRS-2021-332260 ROMMER 33/200/2600 радиатор стальной панельный нижнее левое подключение Ventil</t>
  </si>
  <si>
    <t>RRS-2021-332280</t>
  </si>
  <si>
    <t>RRS-2021-332280 ROMMER 33/200/2800 радиатор стальной панельный нижнее левое подключение Ventil</t>
  </si>
  <si>
    <t>RRS-2021-332300</t>
  </si>
  <si>
    <t>RRS-2021-332300 ROMMER 33/200/3000 радиатор стальной панельный нижнее левое подключение Ventil</t>
  </si>
  <si>
    <t>RRS-2320-203200 БК</t>
  </si>
  <si>
    <t>*RRS-2320-203200 ROMMER 20/2000/300 радиатор стальной панельный вертикальное исполнение Modern VERTICAL без кожуха</t>
  </si>
  <si>
    <t>Реле давления и защиты от сухого хода</t>
  </si>
  <si>
    <t>Заводская настройка ВКЛ</t>
  </si>
  <si>
    <t>Заводская настройка ВЫКЛ</t>
  </si>
  <si>
    <t>Подключение, дюйм</t>
  </si>
  <si>
    <t>Ток max, A</t>
  </si>
  <si>
    <t>Цена с НДС, со скидкой</t>
  </si>
  <si>
    <t>RCS-0001-000005</t>
  </si>
  <si>
    <t>ROMMER Реле давления для водоснабжения KRS-5, 1/4", с накидной гайкой.</t>
  </si>
  <si>
    <t>Реле давления предназначено для автоматизации работы электронасосов систем
водоснабжения.</t>
  </si>
  <si>
    <t>1/4 НГ</t>
  </si>
  <si>
    <t>16А</t>
  </si>
  <si>
    <t>ROMMER Реле сухого хода KRS-6, 1/4"</t>
  </si>
  <si>
    <t>Реле представляет собой двухконтактное коммутационное устройство,
управляющее работой электронасоса водоснабжения.</t>
  </si>
  <si>
    <t>RCS-0001-000053</t>
  </si>
  <si>
    <t>ROMMER Реле давления для водоснабжения со встроенным манометром KRS-7</t>
  </si>
  <si>
    <t>Реле давления представляет собой двухконтактное коммутационное
устройство, управляющее работой электронасоса водоснабжения.</t>
  </si>
  <si>
    <t>1 НР</t>
  </si>
  <si>
    <t>Блоки автоматики</t>
  </si>
  <si>
    <t>Давление включения, бар</t>
  </si>
  <si>
    <t>Диаметр патрубков, дюйм</t>
  </si>
  <si>
    <t>P max, кВт</t>
  </si>
  <si>
    <t>ROMMER Устройство управления насосом EPC-12 auto</t>
  </si>
  <si>
    <t>Цифровой регулятор давления насоса.
Устройство запускается и останавливается в соответствии с данными о состоянии давлении
воды в трубопроводе.</t>
  </si>
  <si>
    <t>0,8-6,7</t>
  </si>
  <si>
    <t>30А</t>
  </si>
  <si>
    <t>RCS-0001-000052</t>
  </si>
  <si>
    <t>ROMMER Блок насосной автоматики EPC-2</t>
  </si>
  <si>
    <t>Блок автоматики представляет собой комбинацию реле давления и реле протока.</t>
  </si>
  <si>
    <t>1,2-3,0</t>
  </si>
  <si>
    <t>10А</t>
  </si>
  <si>
    <t>RCS-0001-000064</t>
  </si>
  <si>
    <t>ROMMER Устройство управления насосом EPC-4</t>
  </si>
  <si>
    <t>Устройство управления насосом предназначено для автоматического включения насосов
при открытии водоразборных кранов в системе хозяйственно-бытового водоснабжения
здания и их выключение при прекращении разбора воды.</t>
  </si>
  <si>
    <t>RCS-0001-000055</t>
  </si>
  <si>
    <t>ROMMER Блок насосной автоматики EPC-5</t>
  </si>
  <si>
    <t>Блок насосной автоматики предназначен для автоматического управления насоса
систем водоснабжения, предохраняя их от работы на «закрытую задвижку» и от защиты
от «сухого хода».</t>
  </si>
  <si>
    <t>Поплавковые выключатели</t>
  </si>
  <si>
    <t>Длина кабеля, м</t>
  </si>
  <si>
    <t xml:space="preserve">Сечение кабеля </t>
  </si>
  <si>
    <t>RCS-0001-000103</t>
  </si>
  <si>
    <t>ROMMER Поплавок 3м FPS-1</t>
  </si>
  <si>
    <t>Предназначен для
автоматического управления включением и
выключением насосов в зависимости от уровня
жидкости.</t>
  </si>
  <si>
    <t>3 х 0,75 мм2</t>
  </si>
  <si>
    <t xml:space="preserve"> +1…+60 °C</t>
  </si>
  <si>
    <t>Присоединение, дюйм</t>
  </si>
  <si>
    <t>Диапазон давления, бар</t>
  </si>
  <si>
    <t>Макс.давление, бар</t>
  </si>
  <si>
    <t>RCS-0001-000203</t>
  </si>
  <si>
    <t>ROMMER Поплавок для ёмкостей FPS-5</t>
  </si>
  <si>
    <t>Педназначен для контроля наполнения емкости
питьевой водой, технической водой и другими не агрессивными жидкостями.</t>
  </si>
  <si>
    <t>0,2-6,0</t>
  </si>
  <si>
    <t xml:space="preserve"> +1…+50 °C</t>
  </si>
  <si>
    <t>ROMMER Автоматика для насосов</t>
  </si>
  <si>
    <t>Группы быстрого монтажа ROMMER (Китай)</t>
  </si>
  <si>
    <t>ROMMER Предохранительная арматура</t>
  </si>
  <si>
    <t>Предохранительные клапаны для отопления</t>
  </si>
  <si>
    <t>Материал</t>
  </si>
  <si>
    <t>Давление срабатывания, бар</t>
  </si>
  <si>
    <t xml:space="preserve"> Диаметр, вход/выход, дюйм</t>
  </si>
  <si>
    <t>Цена с НДС, со скидкой, руб</t>
  </si>
  <si>
    <t>RVS-0001-001515</t>
  </si>
  <si>
    <t>ROMMER Клапан предохранительный для отопления 1,5 бар 1/2"х3/4"</t>
  </si>
  <si>
    <t>CW617N</t>
  </si>
  <si>
    <t>1/2"х3/4"</t>
  </si>
  <si>
    <t>RVS-0001-002515</t>
  </si>
  <si>
    <t>ROMMER Клапан предохранительный для отопления 2.5 бар 1/2"x3/4"</t>
  </si>
  <si>
    <t>RVS-0001-003015</t>
  </si>
  <si>
    <t>ROMMER Клапан предохранительный для отопления 3 бар 1/2"x3/4"</t>
  </si>
  <si>
    <t>ROMMER Клапан предохранительный для отопления 3 бар 3/4"x1"</t>
  </si>
  <si>
    <t>3/4"x1"</t>
  </si>
  <si>
    <t>RVS-0001-003025</t>
  </si>
  <si>
    <t>ROMMER Клапан предохранительный для отопления 3 бар 1"x1 1/4"</t>
  </si>
  <si>
    <t>1"х1 1/4"</t>
  </si>
  <si>
    <t>RVS-0002-003015</t>
  </si>
  <si>
    <t>ROMMER Клапан предохранительный для отопления с манометром 3 бар 1/2"x3/4х1/4"</t>
  </si>
  <si>
    <t>1/2"х3/4"x1/4"</t>
  </si>
  <si>
    <t>Предохранительные клапаны для водоснабжения</t>
  </si>
  <si>
    <t>ROMMER Предохранительный клапан для систем водоснабжения 6 бар 1/2"х3/4"</t>
  </si>
  <si>
    <t>RVS-0003-008015</t>
  </si>
  <si>
    <t>ROMMER Предохранительный клапан для систем водоснабжения 8 бар 1/2"x3/4"</t>
  </si>
  <si>
    <t>ROMMER Предохранительный клапан для систем водоснабжения 10 бар 1/2"x3/4"</t>
  </si>
  <si>
    <t>RVS-0003-006020</t>
  </si>
  <si>
    <t>ROMMER Предохранительный клапан для систем водоснабжения 6 бар 3/4"x1"</t>
  </si>
  <si>
    <t>ROMMER Предохранительный клапан для систем водоснабжения 8 бар 3/4"x1"</t>
  </si>
  <si>
    <t>ROMMER Предохранительный клапан для систем водоснабжения 10 бар 3/4"x1"</t>
  </si>
  <si>
    <t>ROMMER Предохранительный клапан для систем водоснабжения 6 бар 1"х1 1/4"</t>
  </si>
  <si>
    <t>RVS-0003-010025</t>
  </si>
  <si>
    <t>ROMMER Предохранительный клапан для систем водоснабжения 10 бар 1"x1 1/4"</t>
  </si>
  <si>
    <t>Группы безопасности</t>
  </si>
  <si>
    <t>RVS-0004-015025</t>
  </si>
  <si>
    <t>ROMMER Группа безопасности котла 3 бар, 1" (до 50 кВт) (без теплоизоляции)</t>
  </si>
  <si>
    <t>сталь</t>
  </si>
  <si>
    <t>ROMMER Группа безопасности котла 3 бар, 1" (до 50 кВт) (в теплоизоляции)</t>
  </si>
  <si>
    <t>ROMMER Группа безопасности для бойлера 6 бар 1/2"</t>
  </si>
  <si>
    <t>ROMMER Группа безопасности для бойлера 6 бар 3/4"</t>
  </si>
  <si>
    <t>RVS-0006-013020</t>
  </si>
  <si>
    <t>ROMMER Группа подключения мембранного бака 3 бар, 3/4"</t>
  </si>
  <si>
    <t>Предохранительные клапаны для водонагревателей</t>
  </si>
  <si>
    <t>RVS-1007-006015</t>
  </si>
  <si>
    <t>ROMMER Предохранительный клапан для водонагревателя 6 бар 1/2"</t>
  </si>
  <si>
    <t xml:space="preserve">1/2" </t>
  </si>
  <si>
    <t>ROMMER Предохранительный клапан для водонагревателя 7 бар 1/2"</t>
  </si>
  <si>
    <t>ROMMER Предохранительный клапан для водонагревателя 8 бар 1/2"</t>
  </si>
  <si>
    <t>ROMMER Фланцевые циркуляционные насосы FORCE (Китай)</t>
  </si>
  <si>
    <t>ROMMER Фланцевые циркуляционные насосы (1 x 230 В, 50 Гц)</t>
  </si>
  <si>
    <t>Монтажная длина, мм</t>
  </si>
  <si>
    <t>Трубное присоединение</t>
  </si>
  <si>
    <t>Материал корпуса</t>
  </si>
  <si>
    <t>Вес брутто, кг</t>
  </si>
  <si>
    <t>Мощность (I/II/III), Вт</t>
  </si>
  <si>
    <t>Напор (I/II/III), м</t>
  </si>
  <si>
    <r>
      <t>Пр-ть (I/II/III) м</t>
    </r>
    <r>
      <rPr>
        <b/>
        <vertAlign val="superscript"/>
        <sz val="10"/>
        <rFont val="Arial"/>
        <family val="2"/>
        <charset val="204"/>
      </rPr>
      <t>3</t>
    </r>
    <r>
      <rPr>
        <b/>
        <sz val="10"/>
        <rFont val="Arial"/>
        <family val="2"/>
        <charset val="204"/>
      </rPr>
      <t>/час</t>
    </r>
  </si>
  <si>
    <t>Насос циркуляционный FORCE фланцевый трехскоростной 32-60F 220V</t>
  </si>
  <si>
    <t>DN32</t>
  </si>
  <si>
    <t>чугун с катафорезным покрытием</t>
  </si>
  <si>
    <t>204 / 206 / 247</t>
  </si>
  <si>
    <t>5,8 / 6,1 / 6,3</t>
  </si>
  <si>
    <t>7,9 / 9 / 9,85</t>
  </si>
  <si>
    <t>Насос циркуляционный FORCE фланцевый, трехскоростной 32-120F 220V</t>
  </si>
  <si>
    <t>540 / 565 / 655</t>
  </si>
  <si>
    <t>12,1 / 12,5 / 12,8</t>
  </si>
  <si>
    <t>12,7 / 13,8 / 14,5</t>
  </si>
  <si>
    <t>RPF-0001-4060220</t>
  </si>
  <si>
    <t>Насос циркуляционный FORCE фланцевый трехскоростной 40-60F 220V</t>
  </si>
  <si>
    <t>DN40</t>
  </si>
  <si>
    <t>217 / 233 / 260</t>
  </si>
  <si>
    <t>5,4 / 5,7 / 6,0</t>
  </si>
  <si>
    <t>8,4 / 9,9 / 10,8</t>
  </si>
  <si>
    <t>Насос циркуляционный FORCE фланцевый трехскоростной 40-120F 220V</t>
  </si>
  <si>
    <t>691 / 733 / 801</t>
  </si>
  <si>
    <t>11,0 / 12,1 / 12,8</t>
  </si>
  <si>
    <t>12,4 / 14,7 / 15,8</t>
  </si>
  <si>
    <t>Насос циркуляционный FORCE фланцевый трехскоростной 40-180F 220V</t>
  </si>
  <si>
    <t>770 / 893 / 1100</t>
  </si>
  <si>
    <t>13,7 / 15,9 / 17,2</t>
  </si>
  <si>
    <t>11,0 / 14,2 / 16,2</t>
  </si>
  <si>
    <t>Насос циркуляционный FORCE фланцевый трехскоростной 50-60F 220V</t>
  </si>
  <si>
    <t>DN50</t>
  </si>
  <si>
    <t>310 / 370 / 430</t>
  </si>
  <si>
    <t>5,6 / 6,3 / 6,5</t>
  </si>
  <si>
    <t>9,8 / 13,2 / 15,5</t>
  </si>
  <si>
    <t>Насос циркуляционный FORCE фланцевый трехскоростной 50-120F 220V</t>
  </si>
  <si>
    <t>863 / 1066 / 1230</t>
  </si>
  <si>
    <t>11,4 / 12,4 / 13,0</t>
  </si>
  <si>
    <t>15,6 / 21,2 / 24,9</t>
  </si>
  <si>
    <t>Насос циркуляционный FORCE фланцевый трехскоростной 50-180F 220V</t>
  </si>
  <si>
    <t>833 / 1110 / 1280</t>
  </si>
  <si>
    <t>13,5 / 16,1 / 17,4</t>
  </si>
  <si>
    <t>14,8 / 20,0 / 23,2</t>
  </si>
  <si>
    <t>ROMMER Фланцевые циркуляционные насосы (3 x 380 В, 50 Гц)</t>
  </si>
  <si>
    <t>Вес нетто, кг</t>
  </si>
  <si>
    <t>Насос циркуляционный FORCE фланцевый трехскоростной 32-120F 380V</t>
  </si>
  <si>
    <t>395 / 440 / 594</t>
  </si>
  <si>
    <t>10,7 / 11,3 / 12,5</t>
  </si>
  <si>
    <t>11,5 / 12 / 14</t>
  </si>
  <si>
    <t>Насос циркуляционный FORCE фланцевый трехскоростной 40-60F 380V</t>
  </si>
  <si>
    <t>175 / 192 / 256</t>
  </si>
  <si>
    <t>5,2 / 5,4 / 6,0</t>
  </si>
  <si>
    <t>9,0 / 9,5 / 10,8</t>
  </si>
  <si>
    <t>Насос циркуляционный FORCE фланцевый трехскоростной 40-120F 380V</t>
  </si>
  <si>
    <t>476 / 542 / 751</t>
  </si>
  <si>
    <t>9,5 / 10,4 / 12,5</t>
  </si>
  <si>
    <t>11,6 / 12,7 / 15,3</t>
  </si>
  <si>
    <t>RPF-0003-40180380</t>
  </si>
  <si>
    <t>Насос циркуляционный FORCE фланцевый трехскоростной 40-180F 380V</t>
  </si>
  <si>
    <t>594 / 707 / 1086</t>
  </si>
  <si>
    <t>11,2 / 13,1 / 17,5</t>
  </si>
  <si>
    <t>11,3 / 12,8 / 16,5</t>
  </si>
  <si>
    <t>RPF-0003-5060380</t>
  </si>
  <si>
    <t>Насос циркуляционный FORCE фланцевый трехскоростной 50-60F 380V</t>
  </si>
  <si>
    <t>235 / 270 / 450</t>
  </si>
  <si>
    <t>5 / 5,4 / 6,1</t>
  </si>
  <si>
    <t>11,4 / 12,6 / 15,5</t>
  </si>
  <si>
    <t>RPF-0003-50120380</t>
  </si>
  <si>
    <t>Насос циркуляционный FORCE фланцевый трехскоростной 50-120F 380V</t>
  </si>
  <si>
    <t>620 / 750 / 1155</t>
  </si>
  <si>
    <t>9,6 / 10,5 / 12,5</t>
  </si>
  <si>
    <t>17,5 / 19,6 / 25,9</t>
  </si>
  <si>
    <t>RPF-0003-50180380</t>
  </si>
  <si>
    <t>Насос циркуляционный FORCE фланцевый трехскоростной 50-180F 380V</t>
  </si>
  <si>
    <t>877 / 970 / 1280</t>
  </si>
  <si>
    <t>14,6 / 15,7 / 17,9</t>
  </si>
  <si>
    <t>20,6 / 22,1 / 24,7</t>
  </si>
  <si>
    <t>RPF-0003-65140380</t>
  </si>
  <si>
    <t>Насос циркуляционный FORCE фланцевый трехскоростной 65-140F 380V</t>
  </si>
  <si>
    <t>DN65</t>
  </si>
  <si>
    <t>960 / 1184 / 1576</t>
  </si>
  <si>
    <t>11,2 / 11,9 / 13,2</t>
  </si>
  <si>
    <t>32,5 / 35 / 42</t>
  </si>
  <si>
    <t>Дренажные насосы Rommer (Китай)</t>
  </si>
  <si>
    <t>Фото</t>
  </si>
  <si>
    <t>Напор max,м</t>
  </si>
  <si>
    <t>Расход max, м3/ч</t>
  </si>
  <si>
    <t>Допустимые включения, мм</t>
  </si>
  <si>
    <t>Длина кабеля,м</t>
  </si>
  <si>
    <t>Цена, с учетом скидки с НДС, РУБ</t>
  </si>
  <si>
    <t>Скидка,%</t>
  </si>
  <si>
    <t>ROMMER Дренажные насосы OPTIMA</t>
  </si>
  <si>
    <t>RDP-0001-000250</t>
  </si>
  <si>
    <t>ROMMER OPTIMA Насос дренажный, кабель 10м, 250 Вт</t>
  </si>
  <si>
    <t>ROMMER Дренажные насосы OPTIMA универсальные</t>
  </si>
  <si>
    <t>RDP-0001-000400</t>
  </si>
  <si>
    <t>ROMMER OPTIMA Насос дренажный, кабель 10м, 400 Вт, универсальный</t>
  </si>
  <si>
    <t>RDP-0001-000550</t>
  </si>
  <si>
    <t>ROMMER OPTIMA Насос дренажный, кабель 10м, 550 Вт, универсальный</t>
  </si>
  <si>
    <t>RDP-0001-000750</t>
  </si>
  <si>
    <t>ROMMER OPTIMA Насос дренажный, кабель 10м, 750 Вт, универсальный</t>
  </si>
  <si>
    <t>RDP-0001-000900</t>
  </si>
  <si>
    <t>ROMMER OPTIMA Насос дренажный, кабель 10м, 900 Вт, универсальный</t>
  </si>
  <si>
    <t>ROMMER Дренажные насосы PROFI для чистой воды</t>
  </si>
  <si>
    <t>RDP-0003-100400</t>
  </si>
  <si>
    <t>ROMMER PROFI Насос дренажный, кабель 10м, 400 Вт, для чистой воды</t>
  </si>
  <si>
    <t>RDP-0003-100550</t>
  </si>
  <si>
    <t>ROMMER PROFI Насос дренажный, кабель 10м, 550 Вт, для чистой воды</t>
  </si>
  <si>
    <t>RDP-0003-100750</t>
  </si>
  <si>
    <t>ROMMER PROFI Насос дренажный, кабель 10м, 750 Вт, для чистой воды</t>
  </si>
  <si>
    <t>RDP-0003-100900</t>
  </si>
  <si>
    <t>ROMMER PROFI Насос дренажный, кабель 10м, 900 Вт, для чистой воды</t>
  </si>
  <si>
    <t>ROMMER Дренажные насосы PROFI для грязной воды</t>
  </si>
  <si>
    <t>RDP-0005-100400</t>
  </si>
  <si>
    <t>ROMMER PROFI Насос дренажный, кабель 10м, 400 Вт, для грязной воды</t>
  </si>
  <si>
    <t>RDP-0005-100550</t>
  </si>
  <si>
    <t>ROMMER PROFI Насос дренажный, кабель 10м, 550 Вт, для грязной воды</t>
  </si>
  <si>
    <t>RDP-0005-100750</t>
  </si>
  <si>
    <t>ROMMER PROFI Насос дренажный, кабель 10м, 750 Вт, для грязной воды</t>
  </si>
  <si>
    <t>RDP-0005-100900</t>
  </si>
  <si>
    <t>ROMMER PROFI Насос дренажный, кабель 10м, 900 Вт, для грязной воды</t>
  </si>
  <si>
    <t>Rommer шаровые краны ГОСТ Р 59553-2021</t>
  </si>
  <si>
    <t>Фотография</t>
  </si>
  <si>
    <t>Название по ГОСТ Р 59553-2021</t>
  </si>
  <si>
    <t>RBV-0001-2110315</t>
  </si>
  <si>
    <t>RBV-0001-2110320</t>
  </si>
  <si>
    <t>RBV-0001-2110325</t>
  </si>
  <si>
    <t>RBV-0001-2110332</t>
  </si>
  <si>
    <t>RBV-0001-2110340</t>
  </si>
  <si>
    <t>RBV-0001-2110350</t>
  </si>
  <si>
    <t>RBV-0002-2210315</t>
  </si>
  <si>
    <t>RBV-0002-2210320</t>
  </si>
  <si>
    <t>RBV-0002-2210325</t>
  </si>
  <si>
    <t>RBV-0002-2210332</t>
  </si>
  <si>
    <t>RBV-0002-2210340</t>
  </si>
  <si>
    <t>RBV-0002-2210350</t>
  </si>
  <si>
    <t>RBV-0003-2110215</t>
  </si>
  <si>
    <t>RBV-0003-2110220</t>
  </si>
  <si>
    <t>RBV-0003-2110225</t>
  </si>
  <si>
    <t>RBV-0003-2110232</t>
  </si>
  <si>
    <t>RBV-0004-2210215</t>
  </si>
  <si>
    <t>RBV-0004-2210220</t>
  </si>
  <si>
    <t>RBV-0004-2210225</t>
  </si>
  <si>
    <t>RBV-0004-2210232</t>
  </si>
  <si>
    <t>RBV-0005-2510215</t>
  </si>
  <si>
    <t>RBV-0005-2510220</t>
  </si>
  <si>
    <t>RBV-0005-2510225</t>
  </si>
  <si>
    <t>RBV-0005-2510232</t>
  </si>
  <si>
    <t>RBV-0006-2610215</t>
  </si>
  <si>
    <t>RBV-0006-2610220</t>
  </si>
  <si>
    <t>RBV-0006-2610225</t>
  </si>
  <si>
    <t>RBV-0007-2410215</t>
  </si>
  <si>
    <t>RBV-0007-2410220</t>
  </si>
  <si>
    <t>RBV-0007-2410225</t>
  </si>
  <si>
    <t>RBV-0007-2410232</t>
  </si>
  <si>
    <t>Электротермические сервоприводы</t>
  </si>
  <si>
    <t>ROMMER Электротермический компактный сервопривод, нормально закрытый, 24 В</t>
  </si>
  <si>
    <t>ROMMER Электротермический компактный сервопривод, нормально открытый, 24 В</t>
  </si>
  <si>
    <t>RTE-0010-230001</t>
  </si>
  <si>
    <t>ROMMER Электротермический компактный сервопривод, нормально закрытый, 230 В</t>
  </si>
  <si>
    <t>ROMMER Электротермический компактный сервопривод, нормально открытый, 230 В</t>
  </si>
  <si>
    <t>RTE-0020-024001</t>
  </si>
  <si>
    <t>ROMMER Электротермический сервопривод с поворотным фиксатором штока, нормально закрытый, 24 В</t>
  </si>
  <si>
    <t>ROMMER Электротермический сервопривод с поворотным фиксатором штока, нормально закрытый, 230 В</t>
  </si>
  <si>
    <t>RTE-0010-024001</t>
  </si>
  <si>
    <t>RTE-0010-024002</t>
  </si>
  <si>
    <t>RTE-0010-230002</t>
  </si>
  <si>
    <t>RTE-0020-230001</t>
  </si>
  <si>
    <t>RBV-0001-2110315 ROMMER Кран шаровой, ВР/ВР, ручка рычаг 1/2"</t>
  </si>
  <si>
    <t>RBV-0001-2110320 ROMMER Кран шаровой, ВР/ВР, ручка рычаг 3/4"</t>
  </si>
  <si>
    <t>RBV-0001-2110325 ROMMER Кран шаровой, ВР/ВР, ручка рычаг 1"</t>
  </si>
  <si>
    <t>RBV-0001-2110332 ROMMER Кран шаровой, ВР/ВР, ручка рычаг 1 1/4"</t>
  </si>
  <si>
    <t>RBV-0001-2110340 ROMMER Кран шаровой, ВР/ВР, ручка рычаг 1 1/2"</t>
  </si>
  <si>
    <t>RBV-0001-2110350 ROMMER Кран шаровой, ВР/ВР, ручка рычаг 2"</t>
  </si>
  <si>
    <t>RBV-0002-2210315 ROMMER Кран шаровой, ВР/НР, ручка рычаг 1/2"</t>
  </si>
  <si>
    <t>RBV-0002-2210320 ROMMER Кран шаровой, ВР/НР, ручка рычаг 3/4"</t>
  </si>
  <si>
    <t>RBV-0002-2210325 ROMMER Кран шаровой, ВР/НР, ручка рычаг 1"</t>
  </si>
  <si>
    <t>RBV-0002-2210332 ROMMER Кран шаровой, ВР/НР, ручка рычаг 1 1/4"</t>
  </si>
  <si>
    <t>RBV-0002-2210340 ROMMER Кран шаровой, ВР/НР, ручка рычаг 1 1/2"</t>
  </si>
  <si>
    <t>RBV-0002-2210350 ROMMER Кран шаровой, ВР/НР, ручка рычаг 2"</t>
  </si>
  <si>
    <t>RBV-0003-2110215 ROMMER Кран шаровой, ВР/ВР, ручка бабочка 1/2"</t>
  </si>
  <si>
    <t>RBV-0003-2110220 ROMMER Кран шаровой, ВР/ВР, ручка бабочка 3/4"</t>
  </si>
  <si>
    <t>RBV-0003-2110225 ROMMER Кран шаровой, ВР/ВР, ручка бабочка 1"</t>
  </si>
  <si>
    <t>RBV-0003-2110232 ROMMER Кран шаровой, ВР/ВР, ручка бабочка 1 1/4"</t>
  </si>
  <si>
    <t>RBV-0004-2210215 ROMMER Кран шаровой, ВР/НР, ручка бабочка 1/2"</t>
  </si>
  <si>
    <t>RBV-0004-2210220 ROMMER Кран шаровой, ВР/НР, ручка бабочка 3/4"</t>
  </si>
  <si>
    <t>RBV-0004-2210225 ROMMER Кран шаровой, ВР/НР, ручка бабочка 1"</t>
  </si>
  <si>
    <t>RBV-0004-2210232 ROMMER Кран шаровой, ВР/НР, ручка бабочка 1 1/4"</t>
  </si>
  <si>
    <t>RBV-0005-2510215 ROMMER Кран шаровой с американкой, ВР/НР, ручка бабочка 1/2"</t>
  </si>
  <si>
    <t>RBV-0005-2510220 ROMMER Кран шаровой с американкой, ВР/НР, ручка бабочка 3/4"</t>
  </si>
  <si>
    <t>RBV-0005-2510225 ROMMER Кран шаровой с американкой, ВР/НР, ручка бабочка 1"</t>
  </si>
  <si>
    <t>RBV-0005-2510232 ROMMER Кран шаровой с американкой, ВР/НР, ручка бабочка 1 1/4"</t>
  </si>
  <si>
    <t>RBV-0006-2610215 ROMMER Кран шаровой угловой с американкой, ВР/НР, ручка бабочка 1/2"</t>
  </si>
  <si>
    <t>RBV-0006-2610220 ROMMER Кран шаровой угловой с американкой, ВР/НР, ручка бабочка 3/4"</t>
  </si>
  <si>
    <t>RBV-0006-2610225 ROMMER Кран шаровой угловой с американкой, ВР/НР, ручка бабочка 1"</t>
  </si>
  <si>
    <t>RBV-0007-2410215 ROMMER Кран шаровой, НР/НР, ручка бабочка 1/2"</t>
  </si>
  <si>
    <t>RBV-0007-2410220 ROMMER Кран шаровой, НР/НР, ручка бабочка 3/4"</t>
  </si>
  <si>
    <t>RBV-0007-2410225 ROMMER Кран шаровой, НР/НР, ручка бабочка 1"</t>
  </si>
  <si>
    <t>RBV-0007-2410232 ROMMER Кран шаровой, НР/НР, ручка бабочка 1 1/4"</t>
  </si>
  <si>
    <t>Шаровые краны Rommer ГОСТ</t>
  </si>
  <si>
    <t xml:space="preserve">ROMMER Шкафы распределительные </t>
  </si>
  <si>
    <t>Размер, мм</t>
  </si>
  <si>
    <t>RCM-0001-000013</t>
  </si>
  <si>
    <t>RCM-0001-000013 ROMMER Шкаф распределительный наружный 1-3 выхода (ШРН-0) 652х120х367</t>
  </si>
  <si>
    <t>652х120х367</t>
  </si>
  <si>
    <t>RCM-0001-000045</t>
  </si>
  <si>
    <t>RCM-0001-000045 ROMMER Шкаф распределительный наружный 4-5 выходов (ШРН-1) 652х120х457</t>
  </si>
  <si>
    <t>652х120х457</t>
  </si>
  <si>
    <t>RCM-0001-000067</t>
  </si>
  <si>
    <t>RCM-0001-000067 ROMMER Шкаф распределительный наружный 6-7 выходов (ШРН-2) 652х120х557</t>
  </si>
  <si>
    <t>652х120х557</t>
  </si>
  <si>
    <t>RCM-0001-000810</t>
  </si>
  <si>
    <t>RCM-0001-000810 ROMMER Шкаф распределительный наружный 8-10 выходов (ШРН-3) 652х120х707</t>
  </si>
  <si>
    <t>652х120х707</t>
  </si>
  <si>
    <t>RCM-0001-001112</t>
  </si>
  <si>
    <t>RCM-0001-001112 ROMMER Шкаф распределительный  наружный 11-12 выходов (ШРН-4) 652х120х857</t>
  </si>
  <si>
    <t>652х120х857</t>
  </si>
  <si>
    <t>RCM-0001-001316</t>
  </si>
  <si>
    <t>RCM-0001-001316 ROMMER Шкаф распределительный наружный 13-16 выходов (ШРН-5) 652х120х1007</t>
  </si>
  <si>
    <t>652х120х1007</t>
  </si>
  <si>
    <t>RCM-0001-001718</t>
  </si>
  <si>
    <t>RCM-0001-001718 ROMMER Шкаф распределительный наружный 17-18 выходов (ШРН-6) 652х120х1157</t>
  </si>
  <si>
    <t>652х120х1157</t>
  </si>
  <si>
    <t>RCM-0002-000013</t>
  </si>
  <si>
    <t>RCM-0002-000013 ROMMER Шкаф распределительный встроенный 1-3 выхода (ШРВ-0) 668х125х402</t>
  </si>
  <si>
    <t>668х125х402</t>
  </si>
  <si>
    <t>RCM-0002-000045</t>
  </si>
  <si>
    <t>RCM-0002-000045 ROMMER Шкаф распределительный встроенный 4-5 выходов (ШРВ-1) 668х125х492</t>
  </si>
  <si>
    <t>668х125х492</t>
  </si>
  <si>
    <t>RCM-0002-000067</t>
  </si>
  <si>
    <t>RCM-0002-000067 ROMMER Шкаф распределительный встроенный 6-7 выходов (ШРВ-2) 668х125х592</t>
  </si>
  <si>
    <t>668х125х592</t>
  </si>
  <si>
    <t>RCM-0002-000810</t>
  </si>
  <si>
    <t>RCM-0002-000810 ROMMER Шкаф распределительный встроенный 8-10 выходов (ШРВ-3) 668х125х742</t>
  </si>
  <si>
    <t>668х125х742</t>
  </si>
  <si>
    <t>RCM-0002-001112</t>
  </si>
  <si>
    <t>RCM-0002-001112 ROMMER Шкаф распределительный встроенный 11-12 выходов (ШРВ-4) 668х125х892</t>
  </si>
  <si>
    <t>668х125х892</t>
  </si>
  <si>
    <t>RCM-0002-001316</t>
  </si>
  <si>
    <t>RCM-0002-001316 ROMMER Шкаф распределительный встроенный 13-16 выходов (ШРВ-5) 668х125х1042</t>
  </si>
  <si>
    <t>668х125х1042</t>
  </si>
  <si>
    <t>RCM-0002-001718</t>
  </si>
  <si>
    <t>RCM-0002-001718 ROMMER Шкаф распределительный встроенный 17-18 выходов (ШРВ-6) 668х125х1192</t>
  </si>
  <si>
    <t>668х125х1192</t>
  </si>
  <si>
    <t>Шкафы распределительные Rommer</t>
  </si>
  <si>
    <t>RVS-0001-003020</t>
  </si>
  <si>
    <t>RVS-0003-006015</t>
  </si>
  <si>
    <t>RVS-0003-010015</t>
  </si>
  <si>
    <t>RVS-0003-008020</t>
  </si>
  <si>
    <t>RVS-0003-010020</t>
  </si>
  <si>
    <t>RVS-0003-006025</t>
  </si>
  <si>
    <t>RVS-0004-055025</t>
  </si>
  <si>
    <t>RVS-0007-007015</t>
  </si>
  <si>
    <t>RVS-0007-007020</t>
  </si>
  <si>
    <t>RVS-1007-007015</t>
  </si>
  <si>
    <t>RVS-1007-008015</t>
  </si>
  <si>
    <t>RPF-0001-3260220</t>
  </si>
  <si>
    <t>RPF-0001-32120220</t>
  </si>
  <si>
    <t>RPF-0001-40120220</t>
  </si>
  <si>
    <t>RPF-0001-40180220</t>
  </si>
  <si>
    <t>RPF-0001-5060220</t>
  </si>
  <si>
    <t>RPF-0001-50120220</t>
  </si>
  <si>
    <t>RPF-0001-50180220</t>
  </si>
  <si>
    <t>RPF-0003-32120380</t>
  </si>
  <si>
    <t>RPF-0003-4060380</t>
  </si>
  <si>
    <t>RPF-0003-40120380</t>
  </si>
  <si>
    <t>RDG-1001-002501</t>
  </si>
  <si>
    <t>RCS-0001-000003</t>
  </si>
  <si>
    <t>RCS-0001-000063</t>
  </si>
  <si>
    <t>Rommer предохранительная армат.</t>
  </si>
  <si>
    <t>ROMMER PROFI Циркуляционный насос COMFORT для ГВС</t>
  </si>
  <si>
    <t>ROMMER PROFI Циркуляционный насос COMFORT для ГВС с таймером</t>
  </si>
  <si>
    <t>ROMMER Циркуляционный насос COMFORT для ГВС корпус латунь</t>
  </si>
  <si>
    <t>RPT-0022-012108</t>
  </si>
  <si>
    <t>RPT-0022-012108 ROMMER Пресс-инструмент V220 с поворотным механизмом + чемодан</t>
  </si>
  <si>
    <t>RAT-0001-001632</t>
  </si>
  <si>
    <t>RAT-0001-001632 ROMMER Комплект аккумуляторного инструмента для аксиальных фитингов (4 насадки: 16x2.0 и 16x2.2; 20x2.8; 25x3.5; 32x4.4)</t>
  </si>
  <si>
    <t>ROMMER Коллекторы нержавеющая сталь</t>
  </si>
  <si>
    <t>Бойлеры косвенного нагрева и комбинированного</t>
  </si>
  <si>
    <t>RPD-0010-100500</t>
  </si>
  <si>
    <t>ROMMER Канализационная насосная установка BIOLIFT S-3 PLUS</t>
  </si>
  <si>
    <t>RPD-0010-100800</t>
  </si>
  <si>
    <t>ROMMER Канализационная насосная установка BIOLIFT R-4 PRO</t>
  </si>
  <si>
    <t>35°С</t>
  </si>
  <si>
    <t>50 °С</t>
  </si>
  <si>
    <t>Трубы стабильные PE-Xa/Al/PE-RT из сшитого полиэтилена с алюминиевым слоем для систем холодного, горячего водоснабжения и отопления, универсальная, серая</t>
  </si>
  <si>
    <t>RPS-0001-001626</t>
  </si>
  <si>
    <t>16.2x2.6</t>
  </si>
  <si>
    <t>RPS-0001-002029</t>
  </si>
  <si>
    <t>20x2.9</t>
  </si>
  <si>
    <t>RDG-0019-010033</t>
  </si>
  <si>
    <t>Гайка накидная с уплотнением 1 1/2" для групп RDG</t>
  </si>
  <si>
    <t>RDG-0120-008000</t>
  </si>
  <si>
    <t>RPD-0000-000010</t>
  </si>
  <si>
    <t>RPD-0000-001250</t>
  </si>
  <si>
    <t>RPD-0000-001400</t>
  </si>
  <si>
    <t>RCP-0030-2540130</t>
  </si>
  <si>
    <t>ROMMER PROFI Циркуляционный насос EVO 25/40-130 с гайками и теплоизоляцией</t>
  </si>
  <si>
    <t>RCP-0030-2560130</t>
  </si>
  <si>
    <t>ROMMER PROFI Циркуляционный насос EVO 25/60-130 с гайками и теплоизоляцией</t>
  </si>
  <si>
    <t>RCP-0030-2560180</t>
  </si>
  <si>
    <t>ROMMER PROFI Циркуляционный насос EVO 25/60-180 с гайками и теплоизоляцией</t>
  </si>
  <si>
    <t>RCP-0030-3240180</t>
  </si>
  <si>
    <t>ROMMER PROFI Циркуляционный насос EVO 32/40-180 с гайками и теплоизоляцией</t>
  </si>
  <si>
    <t>RCP-0030-3260180</t>
  </si>
  <si>
    <t>ROMMER PROFI Циркуляционный насос EVO 32/60-180 с гайками и теплоизоляцией</t>
  </si>
  <si>
    <t>Частотные циркуляционные насосы EVO</t>
  </si>
  <si>
    <t>RCP-0030-2540180</t>
  </si>
  <si>
    <t>ROMMER PROFI Циркуляционный насос EVO 25/40-180 с гайками и теплоизоляцией</t>
  </si>
  <si>
    <t>RPD-0000-001500</t>
  </si>
  <si>
    <t>RSP-1001-000008</t>
  </si>
  <si>
    <t>Принадлежности к насосам</t>
  </si>
  <si>
    <t>Микровыключатель поплавка для ROMMER BIOLIFT / Microswitch</t>
  </si>
  <si>
    <t>Обратный клапан выпускного патрубка для ROMMER BIOLIFT S-3 / Check valve for 250</t>
  </si>
  <si>
    <t>Обратный клапан выпускного патрубка для ROMMER BIOLIFT моделей R-4 / R4S</t>
  </si>
  <si>
    <t>Обратный клапан выпускного патрубка для ROMMER BIOLIFT R-4S / Check valve for 500</t>
  </si>
  <si>
    <t>RST-217509-010 ROMMER RST 2175/09 радиатор стальной 2 трубчатый боковое подключение RAL9016, кронштейны в комплекте 4шт</t>
  </si>
  <si>
    <t>RST-203014-010 ROMMER RST 2030/14 радиатор стальной 2 трубчатый боковое подключение RAL9016 (в комплекте 4 кронштейна)</t>
  </si>
  <si>
    <t>RST-203016-010 ROMMER RST 2030/16 радиатор стальной 2 трубчатый боковое подключение RAL9016 (в комплекте 4 кронштейна)</t>
  </si>
  <si>
    <t>RST-203018-010 ROMMER RST 2030/18 радиатор стальной 2 трубчатый боковое подключение RAL9016 (в комплекте 4 кронштейна)</t>
  </si>
  <si>
    <t>RST-203020-010 ROMMER RST 2030/20 радиатор стальной 2 трубчатый боковое подключение RAL9016 (в комплекте 4 кронштейна)</t>
  </si>
  <si>
    <t>RST-203022-010 ROMMER RST 2030/22 радиатор стальной 2 трубчатый боковое подключение RAL9016 (в комплекте 4 кронштейна)</t>
  </si>
  <si>
    <t>RST-203024-010 ROMMER RST 2030/24 радиатор стальной 2 трубчатый боковое подключение RAL9016 (в комплекте 4 кронштейна)</t>
  </si>
  <si>
    <t>RST-203026-010 ROMMER RST 2030/26 радиатор стальной 2 трубчатый боковое подключение RAL9016 (в комплекте 4 кронштейна)</t>
  </si>
  <si>
    <t>RST-203028-010 ROMMER RST 2030/28 радиатор стальной 2 трубчатый боковое подключение RAL9016 (в комплекте 4 кронштейна)</t>
  </si>
  <si>
    <t>RST-205004-010</t>
  </si>
  <si>
    <t>RST-205004-010 ROMMER RST 2050/04 радиатор стальной 2 трубчатый боковое подключение RAL9016</t>
  </si>
  <si>
    <t>RST-205006-010</t>
  </si>
  <si>
    <t>RST-205006-010 ROMMER RST 2050/06 радиатор стальной 2 трубчатый боковое подключение RAL9016</t>
  </si>
  <si>
    <t>RST-205012-010 ROMMER RST 2050/12 радиатор стальной 2 трубчатый боковое подключение RAL9016 (в комплекте 4 кронштейна)</t>
  </si>
  <si>
    <t>RST-205014-010 ROMMER RST 2050/14 радиатор стальной 2 трубчатый боковое подключение RAL9016 (в комплекте 4 кронштейна)</t>
  </si>
  <si>
    <t>RST-205015-010 ROMMER RST 2050/15 радиатор стальной 2 трубчатый боковое подключение RAL9016 (в комплекте 4 кронштейна)</t>
  </si>
  <si>
    <t>RST-205016-010 ROMMER RST 2050/16 радиатор стальной 2 трубчатый боковое подключение RAL9016 (в комплекте 4 кронштейна)</t>
  </si>
  <si>
    <t>RST-205017-010 ROMMER RST 2050/17 радиатор стальной 2 трубчатый боковое подключение RAL9016 (в комплекте 4 кронштейна)</t>
  </si>
  <si>
    <t>RST-205018-010 ROMMER RST 2050/18 радиатор стальной 2 трубчатый боковое подключение RAL9016 (в комплекте 4 кронштейна)</t>
  </si>
  <si>
    <t>RST-205020-010 ROMMER RST 2050/20 радиатор стальной 2 трубчатый боковое подключение RAL9016 (в комплекте 4 кронштейна)</t>
  </si>
  <si>
    <t>RST-205022-010 ROMMER RST 2050/22 радиатор стальной 2 трубчатый боковое подключение RAL9016 (в комплекте 4 кронштейна)</t>
  </si>
  <si>
    <t>RST-205024-010 ROMMER RST 2050/24 радиатор стальной 2 трубчатый боковое подключение RAL9016 (в комплекте 4 кронштейна)</t>
  </si>
  <si>
    <t>RST-205026-010 ROMMER RST 2050/26 радиатор стальной 2 трубчатый боковое подключение RAL9016 (в комплекте 4 кронштейна)</t>
  </si>
  <si>
    <t>RST-205028-010 ROMMER RST 2050/28 радиатор стальной 2 трубчатый боковое подключение RAL9016 (в комплекте 4 кронштейна)</t>
  </si>
  <si>
    <t>RST-320016-010</t>
  </si>
  <si>
    <t>RST-320016-010 ROMMER RST 3200/16 радиатор стальной 3 трубчатый боковое подключение RAL9016</t>
  </si>
  <si>
    <t>RST-305010-010 ROMMER RST 3050/10 радиатор стальной 3 трубчатый боковое подключение RAL9005</t>
  </si>
  <si>
    <t>RST-212010-021</t>
  </si>
  <si>
    <t>RST-212010-021 ROMMER RST 2120/10 радиатор стальной 2 трубчатый нижнее левое подключение RAL9016 (в комплекте 4 кронштейна)</t>
  </si>
  <si>
    <t>RST-217504-020 ROMMER RST 2175/04 радиатор стальной 2 трубчатый нижнее правое подключение RAL9016 (в комплекте 4 кронштейна)</t>
  </si>
  <si>
    <t>RST-217505-021</t>
  </si>
  <si>
    <t>RST-217505-021 ROMMER RST 2175/05 радиатор стальной 2 трубчатый нижнее левое подключение RAL9016</t>
  </si>
  <si>
    <t>RST-217506-020 ROMMER RST 2175/06 радиатор стальной 2 трубчатый нижнее правое подключение RAL9016 (в комплекте 4 кронштейна)</t>
  </si>
  <si>
    <t>RST-217506-021</t>
  </si>
  <si>
    <t>RST-217506-021 ROMMER RST 2175/06 радиатор стальной 2 трубчатый нижнее левое подключение RAL9016 (в комплекте 4 кронштейна)</t>
  </si>
  <si>
    <t>RST-217508-020 ROMMER RST 2175/08 радиатор стальной 2 трубчатый нижнее правое подключение RAL9016 (в комплекте 4 кронштейна)</t>
  </si>
  <si>
    <t>RST-217510-020 ROMMER RST 2175/10 радиатор стальной 2 трубчатый нижнее правое подключение RAL9016 (в комплекте 4 кронштейна)</t>
  </si>
  <si>
    <t>RST-217511-021</t>
  </si>
  <si>
    <t>RST-217511-021 ROMMER RST 2175/11 радиатор стальной 2 трубчатый нижнее левое подключение RAL9016 (в комплекте 4 кронштейна)</t>
  </si>
  <si>
    <t>RST-217512-020 ROMMER RST 2175/12 радиатор стальной 2 трубчатый нижнее правое подключение RAL9016 (в комплекте 4 кронштейна)</t>
  </si>
  <si>
    <t>RST-217512-021</t>
  </si>
  <si>
    <t>RST-217512-021 ROMMER RST 2175/12 радиатор стальной 2 трубчатый нижнее левое подключение RAL9016 (в комплекте 4 кронштейна)</t>
  </si>
  <si>
    <t>RST-203008-020 ROMMER RST 2030/08 радиатор стальной 2 трубчатый нижнее правое подключение RAL9016 (в комплекте 4 кронштейна)</t>
  </si>
  <si>
    <t>RST-203010-020 ROMMER RST 2030/10 радиатор стальной 2 трубчатый нижнее правое подключение RAL9016 (в комплекте 4 кронштейна)</t>
  </si>
  <si>
    <t>RST-203012-020 ROMMER RST 2030/12 радиатор стальной 2 трубчатый нижнее правое подключение RAL9016 (в комплекте 4 кронштейна)</t>
  </si>
  <si>
    <t>RST-203012-021</t>
  </si>
  <si>
    <t>RST-203012-021 ROMMER RST 2030/12 радиатор стальной 2 трубчатый нижнее левое подключение RAL9016 (в комплекте 4 кронштейна)</t>
  </si>
  <si>
    <t>RST-203014-020 ROMMER RST 2030/14 радиатор стальной 2 трубчатый нижнее правое подключение RAL9016 (в комплекте 4 кронштейна)</t>
  </si>
  <si>
    <t>RST-203014-021</t>
  </si>
  <si>
    <t>RST-203016-020 ROMMER RST 2030/16 радиатор стальной 2 трубчатый нижнее правое подключение RAL9016 (в комплекте 4 кронштейна)</t>
  </si>
  <si>
    <t>RST-203017-021</t>
  </si>
  <si>
    <t>RST-203018-020 ROMMER RST 2030/18 радиатор стальной 2 трубчатый нижнее правое подключение RAL9016 (в комплекте 4 кронштейна)</t>
  </si>
  <si>
    <t>RST-203020-020 ROMMER RST 2030/20 радиатор стальной 2 трубчатый нижнее правое подключение RAL9016 (в комплекте 4 кронштейна)</t>
  </si>
  <si>
    <t>RST-203021-021</t>
  </si>
  <si>
    <t>RST-203021-021 ROMMER RST 2030/21 радиатор стальной 2 трубчатый нижнее левое подключение RAL9016</t>
  </si>
  <si>
    <t>RST-203022-020 ROMMER RST 2030/22 радиатор стальной 2 трубчатый нижнее правое подключение RAL9016 (в комплекте 4 кронштейна)</t>
  </si>
  <si>
    <t>RST-203022-021</t>
  </si>
  <si>
    <t>RST-203022-021 ROMMER RST 2030/22 радиатор стальной 2 трубчатый нижнее левое подключение RAL9016</t>
  </si>
  <si>
    <t>RST-203024-020 ROMMER RST 2030/24 радиатор стальной 2 трубчатый нижнее правое подключение RAL9016 (в комплекте 4 кронштейна)</t>
  </si>
  <si>
    <t>RST-203025-021</t>
  </si>
  <si>
    <t>RST-203025-021 ROMMER RST 2030/25 радиатор стальной 2 трубчатый нижнее левое подключение RAL9016 (в комплекте 4 кронштейна)</t>
  </si>
  <si>
    <t>RST-203027-020 ROMMER RST 2030/27 радиатор стальной 2 трубчатый нижнее правое подключение RAL9016 (в комплекте 4 кронштейна)</t>
  </si>
  <si>
    <t>RST-203027-021</t>
  </si>
  <si>
    <t>RST-203027-021 ROMMER RST 2030/27 радиатор стальной 2 трубчатый нижнее левое подключение RAL9016 (в комплекте 4 кронштейна)</t>
  </si>
  <si>
    <t>RST-203028-020 ROMMER RST 2030/28 радиатор стальной 2 трубчатый нижнее правое подключение RAL9016 (в комплекте 4 кронштейна)</t>
  </si>
  <si>
    <t>RST-203029-021</t>
  </si>
  <si>
    <t>RST-203029-021 ROMMER RST 2030/29 радиатор стальной 2 трубчатый нижнее левое подключение RAL9016</t>
  </si>
  <si>
    <t>RST-203031-021</t>
  </si>
  <si>
    <t>RST-203031-021 ROMMER RST 2030/31 радиатор стальной 2 трубчатый нижнее левое подключение RAL9016</t>
  </si>
  <si>
    <t>RST-203033-021</t>
  </si>
  <si>
    <t>RST-203033-021 ROMMER RST 2030/33 радиатор стальной 2 трубчатый нижнее левое подключение RAL9016</t>
  </si>
  <si>
    <t>RST-203036-020 ROMMER RST 2030/36 радиатор стальной 2 трубчатый нижнее правое подключение RAL9016 (в комплекте 4 кронштейна)</t>
  </si>
  <si>
    <t>RST-203037-020 ROMMER RST 2030/37 радиатор стальной 2 трубчатый нижнее правое подключение RAL9016 (в комплекте 4 кронштейна)</t>
  </si>
  <si>
    <t>RST-203037-021</t>
  </si>
  <si>
    <t>RST-203037-021 ROMMER RST 2030/37 радиатор стальной 2 трубчатый нижнее левое подключение RAL9016</t>
  </si>
  <si>
    <t>RST-203040-020 ROMMER RST 2030/40 радиатор стальной 2 трубчатый нижнее правое подключение RAL9016 (в комплекте 4 кронштейна)</t>
  </si>
  <si>
    <t>RST-203042-021</t>
  </si>
  <si>
    <t>RST-203042-021 ROMMER RST 2030/42 радиатор стальной 2 трубчатый нижнее левое подключение RAL9016</t>
  </si>
  <si>
    <t>RST-205008-020 ROMMER RST 2050/08 радиатор стальной 2 трубчатый нижнее правое подключение RAL9016 (в комплекте 4 кронштейна)</t>
  </si>
  <si>
    <t>RST-205011-021</t>
  </si>
  <si>
    <t>RST-205012-020 ROMMER RST 2050/12 радиатор стальной 2 трубчатый нижнее правое подключение RAL9016 (в комплекте 4 кронштейна)</t>
  </si>
  <si>
    <t>RST-205014-020 ROMMER RST 2050/14 радиатор стальной 2 трубчатый нижнее правое подключение RAL9016 (в комплекте 4 кронштейна)</t>
  </si>
  <si>
    <t>RST-205014-021</t>
  </si>
  <si>
    <t>RST-205014-021 ROMMER RST 2050/14 радиатор стальной 2 трубчатый нижнее левое подключение RAL9016 (в комплекте 4 кронштейна)</t>
  </si>
  <si>
    <t>RST-205015-020 ROMMER RST 2050/15 радиатор стальной 2 трубчатый нижнее правое подключение RAL9016 (4 кронштейна в компл)</t>
  </si>
  <si>
    <t>RST-205015-021</t>
  </si>
  <si>
    <t>RST-205015-021 ROMMER RST 2050/15 радиатор стальной 2 трубчатый нижнее левое подключение RAL9016 (4 кронштейна в компл)</t>
  </si>
  <si>
    <t>RST-205016-020 ROMMER RST 2050/16 радиатор стальной 2 трубчатый нижнее правое подключение RAL9016 (в комплекте 4 кронштейна)</t>
  </si>
  <si>
    <t>RST-205017-020 ROMMER RST 2050/17 радиатор стальной 2 трубчатый нижнее правое подключение RAL9016 (в комплекте 4 кронштейна)</t>
  </si>
  <si>
    <t>RST-205017-021</t>
  </si>
  <si>
    <t>RST-205017-021 ROMMER RST 2050/17 радиатор стальной 2 трубчатый нижнее левое подключение RAL9016 (в комплекте 4 кронштейна)</t>
  </si>
  <si>
    <t>RST-205018-020 ROMMER RST 2050/18 радиатор стальной 2 трубчатый нижнее правое подключение RAL9016 (в комплекте 4 кронштейна)</t>
  </si>
  <si>
    <t>RST-205020-020 ROMMER RST 2050/20 радиатор стальной 2 трубчатый нижнее правое подключение RAL9016 (в комплекте 4 кронштейна)</t>
  </si>
  <si>
    <t>RST-205020-021</t>
  </si>
  <si>
    <t>RST-205020-021 ROMMER RST 2050/20 радиатор стальной 2 трубчатый нижнее левое подключение RAL9016 (в комплекте 4 кронштейна)</t>
  </si>
  <si>
    <t>RST-205022-020 ROMMER RST 2050/22 радиатор стальной 2 трубчатый нижнее правое подключение RAL9016 (в комплекте 4 кронштейна)</t>
  </si>
  <si>
    <t>RST-205023-020 ROMMER RST 2050/23 радиатор стальной 2 трубчатый нижнее правое подключение RAL9016 (в комплекте 4 кронштейна)</t>
  </si>
  <si>
    <t>RST-205024-020 ROMMER RST 2050/24 радиатор стальной 2 трубчатый нижнее правое подключение RAL9016 (в комплекте 4 кронштейна)</t>
  </si>
  <si>
    <t>RST-205026-020 ROMMER RST 2050/26 радиатор стальной 2 трубчатый нижнее правое подключение RAL9016 (в комплекте 4 кронштейна)</t>
  </si>
  <si>
    <t>RST-205028-020 ROMMER RST 2050/28 радиатор стальной 2 трубчатый нижнее правое подключение RAL9016 (в комплекте 4 кронштейна)</t>
  </si>
  <si>
    <t>RST-205042-021</t>
  </si>
  <si>
    <t>RST-205042-021 ROMMER RST 2050/42 радиатор стальной 2 трубчатый нижнее левое подключение RAL9016</t>
  </si>
  <si>
    <t>RST-207511-020 ROMMER RST 2075/11 радиатор стальной 2 трубчатый нижнее правое подключение RAL9016 (в комплекте 4 кронштейна)</t>
  </si>
  <si>
    <t>RST-317516-020</t>
  </si>
  <si>
    <t>RST-317516-020 ROMMER RST 3175/16 радиатор стальной 3 трубчатый нижнее подключение RAL9016</t>
  </si>
  <si>
    <t>RCA-6010-000007</t>
  </si>
  <si>
    <t>ROMMER RCA-6010-000007 Втулка D 60 L-50 (папа/папа)</t>
  </si>
  <si>
    <t>Группы быстрого монтажа ROMMER (Россия)</t>
  </si>
  <si>
    <t>Dn 80/125 Конденсационная система</t>
  </si>
  <si>
    <t>RCA-8012-000045</t>
  </si>
  <si>
    <t>ROMMER RCA-8012-000045 Отвод промежуточный коаксиальный раструбн. конденсационный 45 гр. 80/125</t>
  </si>
  <si>
    <t>RCA-8012-000090</t>
  </si>
  <si>
    <t>ROMMER RCA-8012-000090 Отвод промежуточный коаксиальный раструбн. конденсационный 90 гр. 80/125</t>
  </si>
  <si>
    <t>RCA-8012-000500</t>
  </si>
  <si>
    <t>ROMMER RCA-8012-000500 Удлинитель коаксиальный конденсационный 80/125 L 500</t>
  </si>
  <si>
    <t>RCA-8012-001000</t>
  </si>
  <si>
    <t>ROMMER RCA-8012-001000 Удлинитель коаксиальный конденсационный 80/125 L 1000</t>
  </si>
  <si>
    <t>RCA-8012-250800</t>
  </si>
  <si>
    <t>ROMMER RCA-8012-250800 Комплект дымохода конденсационный 80/125 - 800 мм</t>
  </si>
  <si>
    <t>Dn 80/125 Традиционная система</t>
  </si>
  <si>
    <t>RCA-8125-000045</t>
  </si>
  <si>
    <t>ROMMER RCA-8125-000045 Отвод промежуточный раструбн. 45 гр. 80/125 (наружный диаметр мама/папа)</t>
  </si>
  <si>
    <t>RCA-8125-000090</t>
  </si>
  <si>
    <t>ROMMER RCA-8125-000090 Отвод промежуточный раструбн. 90 гр. 80/125 (наружный диаметр мама/папа)</t>
  </si>
  <si>
    <t>RCA-8125-000101</t>
  </si>
  <si>
    <t>ROMMER RCA-8125-000101 Конденсатоотводчик коаксиальный универсальный 80/125</t>
  </si>
  <si>
    <t>RCA-8125-000500</t>
  </si>
  <si>
    <t>ROMMER RCA-8125-000500 Удлинитель дымохода коаксиальный раструбн. 80/125 L 500</t>
  </si>
  <si>
    <t>RCA-8125-001000</t>
  </si>
  <si>
    <t>ROMMER RCA-8125-001000 Удлинитель дымохода коаксиальный раструбн. 80/125 L 1000</t>
  </si>
  <si>
    <t>RCA-8125-250800</t>
  </si>
  <si>
    <t>ROMMER RCA-8125-250800 Комплект дымохода традиционный 80/125 - 800 мм</t>
  </si>
  <si>
    <t>RCA-8080-270002</t>
  </si>
  <si>
    <t>ROMMER RCA-8080-270002 Адаптер-переход с 60/100 на DN80 (с забором воздуха из помещения)</t>
  </si>
  <si>
    <t>RCA-8080-280002</t>
  </si>
  <si>
    <t>ROMMER RCA-8080-280002 Комплект адаптеров (воздуховод + газоход) для перехода на двухтрубную систему 80/80 (Navien E/S/C и др. с фланцевым подключением)</t>
  </si>
  <si>
    <t>RCA-8080-290002</t>
  </si>
  <si>
    <t>ROMMER RCA-8080-290002 Комплект адаптеров D80 для перехода на раздельную систему Kiturami, Hubert, Haier, Arderia, Baxi (кроме ECO Nova/Classic)</t>
  </si>
  <si>
    <t>RCA-8125-000102</t>
  </si>
  <si>
    <t>ROMMER RCA-8125-000102 Переход с 60/100 на 80/125 с конденсатоотводом и инспекцией</t>
  </si>
  <si>
    <t>RCA-8125-000103</t>
  </si>
  <si>
    <t>ROMMER RCA-8125-000103 Крепление к стене D125 белое металлическое</t>
  </si>
  <si>
    <t>RCA-8125-000104</t>
  </si>
  <si>
    <t>ROMMER RCA-8125-000104 Фланец пластиковый  D125</t>
  </si>
  <si>
    <t>RCA-8125-000105</t>
  </si>
  <si>
    <t>ROMMER RCA-8125-000105 Переход с Ø60/100 на Ø80/125 (алюминий)</t>
  </si>
  <si>
    <t>RCA-8125-002000</t>
  </si>
  <si>
    <t>ROMMER RCA-8125-002000 Удлинитель дымохода коаксиальный раструбн. 80/125 L 2000</t>
  </si>
  <si>
    <t>RCA-8125-000250</t>
  </si>
  <si>
    <t>ROMMER RCA-8125-002000 Удлинитель дымохода коаксиальный раструбн. 80/125 L 250</t>
  </si>
  <si>
    <t>RCA-8125-000106</t>
  </si>
  <si>
    <t>ROMMER RCA-8125-000106 Оголовок с ветрозащитой вертикальный D 80/125 БЕЛЫЙ</t>
  </si>
  <si>
    <t>RCA-8610-000001</t>
  </si>
  <si>
    <t>ROMMER RCA-8610-000001 Оголовок с ветрозащитой вертикальный конденсационный Ø60/100</t>
  </si>
  <si>
    <t>RCA-8610-002000</t>
  </si>
  <si>
    <t>ROMMER RCA-8610-002000 Удлинитель 2000 мм конденсационный O60/100</t>
  </si>
  <si>
    <t>RCA-0880-251000</t>
  </si>
  <si>
    <t>ROMMER RCA-0880-251000 Адаптер моноблочный переход с 80/125 на 80/80 конденсационный</t>
  </si>
  <si>
    <t>RCA-8012-000002</t>
  </si>
  <si>
    <t>ROMMER RCA-8012-000002 Переход с Ø60/100 на Ø80/125 конденсационный</t>
  </si>
  <si>
    <t>RCA-8012-000001</t>
  </si>
  <si>
    <t>ROMMER RCA-8012-000001 Оголовок с ветрозащитой вертикальный конденсационный Ø80/125</t>
  </si>
  <si>
    <t>RCA-8012-000250</t>
  </si>
  <si>
    <t>ROMMER RCA-8012-000250 Удлинитель коаксиальный конденсационный 80/125 L 250</t>
  </si>
  <si>
    <t>RCA-8012-002000</t>
  </si>
  <si>
    <t>ROMMER RCA-8012-002000 Удлинитель коаксиальный конденсационный 80/125 L 2000</t>
  </si>
  <si>
    <t>RRS-2010-106140 ROMMER 10/600/1400 радиатор стальной панельный боковое подключение Compact</t>
  </si>
  <si>
    <t>RRS-2010-106160 ROMMER 10/600/1600 радиатор стальной панельный боковое подключение Compact</t>
  </si>
  <si>
    <t>RRS-2010-114120 ROMMER 11/400/1200 радиатор стальной панельный боковое подключение Compact</t>
  </si>
  <si>
    <t>RRS-2010-116060 ROMMER 11/600/600 радиатор стальной панельный боковое подключение Compact</t>
  </si>
  <si>
    <t>RRS-2010-116110 ROMMER 11/600/1100 радиатор стальной панельный боковое подключение Compact</t>
  </si>
  <si>
    <t>RRS-2010-116140 ROMMER 11/600/1400 радиатор стальной панельный боковое подключение Compact</t>
  </si>
  <si>
    <t>RRS-2010-116160 ROMMER 11/600/1600 радиатор стальной панельный боковое подключение Compact</t>
  </si>
  <si>
    <t>RRS-2010-204060 ROMMER 20/400/600 радиатор стальной панельный боковое подключение Compact</t>
  </si>
  <si>
    <t>RRS-2110-202060</t>
  </si>
  <si>
    <t>RRS-2110-202060 ROMMER 20/200/600 радиатор стальной панельный боковое подключение Compact Hygiene</t>
  </si>
  <si>
    <t>RRS-2110-202080</t>
  </si>
  <si>
    <t>RRS-2110-202080 ROMMER 20/200/800 радиатор стальной панельный боковое подключение Compact Hygiene</t>
  </si>
  <si>
    <t>RRS-2010-216140 ROMMER 21/600/1400 радиатор стальной панельный боковое подключение Compact</t>
  </si>
  <si>
    <t>RRS-2010-226140 ROMMER 22/600/1400 радиатор стальной панельный боковое подключение Compact</t>
  </si>
  <si>
    <t>RRS-2010-303140 ROMMER 30/300/1400 радиатор стальной панельный боковое подключение Compact</t>
  </si>
  <si>
    <t>RRS-2110-302080</t>
  </si>
  <si>
    <t>RRS-2110-302080 ROMMER 30/200/800 радиатор стальной панельный боковое подключение Compact Hygiene</t>
  </si>
  <si>
    <t>RRS-2110-302100</t>
  </si>
  <si>
    <t>RRS-2110-302100 ROMMER 30/200/1000 радиатор стальной панельный боковое подключение Compact Hygiene</t>
  </si>
  <si>
    <t>RRS-2010-336100 ROMMER 33/600/1000 радиатор стальной панельный боковое подключение Compact</t>
  </si>
  <si>
    <t>RRS-2010-336250 ROMMER 33/600/2500 радиатор стальной панельный боковое подключение Compact</t>
  </si>
  <si>
    <t>RRS-2020-103160 ROMMER 10/300/1600 радиатор стальной панельный нижнее правое подключение Ventil</t>
  </si>
  <si>
    <t>RRS-2020-105150 ROMMER 10/500/1500 радиатор стальной панельный нижнее правое подключение Ventil</t>
  </si>
  <si>
    <t>RRS-2020-114050 ROMMER 11/400/500 радиатор стальной панельный нижнее правое подключение Ventil</t>
  </si>
  <si>
    <t>RRS-2020-114070 ROMMER 11/400/700 радиатор стальной панельный нижнее правое подключение Ventil</t>
  </si>
  <si>
    <t>RRS-2020-114080 ROMMER 11/400/800 радиатор стальной панельный нижнее правое подключение Ventil</t>
  </si>
  <si>
    <t>RRS-2020-114090 ROMMER 11/400/900 радиатор стальной панельный нижнее правое подключение Ventil</t>
  </si>
  <si>
    <t>RRS-2020-114100 ROMMER 11/400/1000 радиатор стальной панельный нижнее правое подключение Ventil</t>
  </si>
  <si>
    <t>RRS-2020-114120 ROMMER 11/400/1200 радиатор стальной панельный нижнее правое подключение Ventil</t>
  </si>
  <si>
    <t>RRS-2020-114140 ROMMER 11/400/1400 радиатор стальной панельный нижнее правое подключение Ventil</t>
  </si>
  <si>
    <t>RRS-2020-203270</t>
  </si>
  <si>
    <t>RRS-2020-203270 ROMMER 20/300/2700 радиатор стальной панельный нижнее правое подключение Ventil</t>
  </si>
  <si>
    <t>RRS-2020-204050 ROMMER 20/400/500 радиатор стальной панельный нижнее правое подключение Ventil</t>
  </si>
  <si>
    <t>RRS-2020-205170 ROMMER 20/500/1700 радиатор стальной панельный нижнее правое подключение Ventil</t>
  </si>
  <si>
    <t>RRS-2021-205100 ROMMER 20/500/1000 L радиатор стальной панельный нижнее левое подключение Ventil</t>
  </si>
  <si>
    <t>RRS-2020-212080 ROMMER 21/200/800 радиатор стальной панельный нижнее подключение Ventil</t>
  </si>
  <si>
    <t>RRS-2020-212090 ROMMER 21/200/900 радиатор стальной панельный нижнее подключение Ventil</t>
  </si>
  <si>
    <t>RRS-2021-213150 ROMMER 21/300/1500 L радиатор стальной панельный нижнее левое подключение Ventil</t>
  </si>
  <si>
    <t>RRS-2020-214060 ROMMER 21/400/600 радиатор стальной панельный нижнее правое подключение Ventil</t>
  </si>
  <si>
    <t>RRS-2020-214070 ROMMER 21/400/700 радиатор стальной панельный нижнее правое подключение Ventil</t>
  </si>
  <si>
    <t>RRS-2020-214120 ROMMER 21/400/1200 радиатор стальной панельный нижнее правое подключение Ventil</t>
  </si>
  <si>
    <t>RRS-2021-215130 ROMMER 21/500/1300 L радиатор стальной панельный нижнее левое подключение Ventil</t>
  </si>
  <si>
    <t>RRS-2021-215240 ROMMER 21/500/2400 L радиатор стальной панельный нижнее левое подключение Ventil</t>
  </si>
  <si>
    <t>RRS-2020-222120 ROMMER 22/200/1200 радиатор стальной панельный нижнее подключение Venti</t>
  </si>
  <si>
    <t>RRS-2020-222140 ROMMER 22/200/1400 радиатор стальной панельный нижнее подключени Ventil</t>
  </si>
  <si>
    <t>RRS-2020-222170 ROMMER 22/200/1700 радиатор стальной панельный нижнее подключение Ventil</t>
  </si>
  <si>
    <t>RRS-2020-222260 ROMMER 22/200/2600 радиатор стальной панельный нижнее подключение Ventil</t>
  </si>
  <si>
    <t>RRS-2020-222280 ROMMER 22/200/2800 радиатор стальной панельный нижнее подключение Ventil</t>
  </si>
  <si>
    <t>RRS-2020-224040 ROMMER 22/400/400 радиатор стальной панельный нижнее правое подключение Ventil</t>
  </si>
  <si>
    <t>RRS-2020-224050 ROMMER 22/400/500 радиатор стальной панельный нижнее правое подключение Ventil</t>
  </si>
  <si>
    <t>RRS-2020-224080 ROMMER 22/400/800 радиатор стальной панельный нижнее правое подключение Ventil</t>
  </si>
  <si>
    <t>RRS-2020-224100 ROMMER 22/400/1000 радиатор стальной панельный нижнее правое подключение Ventil</t>
  </si>
  <si>
    <t>RRS-2020-224110 ROMMER 22/400/1100 радиатор стальной панельный нижнее правое подключение Ventil</t>
  </si>
  <si>
    <t>RRS-2020-224120 ROMMER 22/400/1200 радиатор стальной панельный нижнее правое подключение Ventil</t>
  </si>
  <si>
    <t>RRS-2020-224130 ROMMER 22/400/1300 радиатор стальной панельный нижнее правое подключение Ventil</t>
  </si>
  <si>
    <t>RRS-2020-224140 ROMMER 22/400/1400 радиатор стальной панельный нижнее правое подключение Ventil</t>
  </si>
  <si>
    <t>RRS-2020-224150 ROMMER 22/400/1500 радиатор стальной панельный нижнее правое подключение Ventil</t>
  </si>
  <si>
    <t>RRS-2020-224160 ROMMER 22/400/1600 радиатор стальной панельный нижнее правое подключение Ventil</t>
  </si>
  <si>
    <t>RRS-2020-224170 ROMMER 22/400/1700 радиатор стальной панельный нижнее правое подключение Ventil</t>
  </si>
  <si>
    <t>RRS-2020-224180 ROMMER 22/400/1800 радиатор стальной панельный нижнее правое подключение Ventil</t>
  </si>
  <si>
    <t>RRS-2020-224190 ROMMER 22/400/1900 радиатор стальной панельный нижнее правое подключение Ventil</t>
  </si>
  <si>
    <t>RRS-2020-224200 ROMMER 22/400/2000 радиатор стальной панельный нижнее правое подключение Ventil</t>
  </si>
  <si>
    <t>RRS-2020-224210 ROMMER 22/400/2100 радиатор стальной панельный нижнее правое подключение Ventil</t>
  </si>
  <si>
    <t>RRS-2020-224220 ROMMER 22/400/2200 радиатор стальной панельный нижнее правое подключение Ventil</t>
  </si>
  <si>
    <t>RRS-2020-224230 ROMMER 22/400/2300 радиатор стальной панельный нижнее правое подключение Ventil</t>
  </si>
  <si>
    <t>RRS-2020-224300 ROMMER 22/400/3000 радиатор стальной панельный нижнее правое подключение Ventil</t>
  </si>
  <si>
    <t>RRS-2020-334090 ROMMER 33/400/900 радиатор стальной панельный нижнее правое подключение Ventil</t>
  </si>
  <si>
    <t>RRS-2020-334100 ROMMER 33/400/1000 радиатор стальной панельный нижнее правое подключение Ventil</t>
  </si>
  <si>
    <t>RRS-2021-335100 ROMMER 33/500/1000 L радиатор стальной панельный нижнее левое подключение Ventil</t>
  </si>
  <si>
    <t>RRS-2020-336200 ROMMER 33/600/2000 радиатор стальной панельный нижнее правое подключение Ventil</t>
  </si>
  <si>
    <t>RRS-2030-213040</t>
  </si>
  <si>
    <t>RRS-2030-213040 ROMMER 21/300/400 радиатор стальной панельный нижнее универсальное подключение Ventil</t>
  </si>
  <si>
    <t>RRS-2030-213050</t>
  </si>
  <si>
    <t>RRS-2030-213050 ROMMER 21/300/500 радиатор стальной панельный нижнее универсальное подключение Ventil</t>
  </si>
  <si>
    <t>RRS-2030-213060</t>
  </si>
  <si>
    <t>RRS-2030-213060 ROMMER 21/300/600 радиатор стальной панельный нижнее универсальное подключение Ventil</t>
  </si>
  <si>
    <t>RRS-2030-213070</t>
  </si>
  <si>
    <t>RRS-2030-213070 ROMMER 21/300/700 радиатор стальной панельный нижнее универсальное подключение Ventil</t>
  </si>
  <si>
    <t>RRS-2030-213080</t>
  </si>
  <si>
    <t>RRS-2030-213080 ROMMER 21/300/800 радиатор стальной панельный нижнее универсальное подключение Ventil</t>
  </si>
  <si>
    <t>RRS-2030-213090</t>
  </si>
  <si>
    <t>RRS-2030-213090 ROMMER 21/300/900 радиатор стальной панельный нижнее универсальное подключение Ventil</t>
  </si>
  <si>
    <t>RRS-2030-213100</t>
  </si>
  <si>
    <t>RRS-2030-213100 ROMMER 21/300/1000 радиатор стальной панельный нижнее универсальное подключение Ventil</t>
  </si>
  <si>
    <t>RRS-2030-213110</t>
  </si>
  <si>
    <t>RRS-2030-213110 ROMMER 21/300/1100 радиатор стальной панельный нижнее универсальное подключение Ventil</t>
  </si>
  <si>
    <t>RRS-2030-213120</t>
  </si>
  <si>
    <t>RRS-2030-213120 ROMMER 21/300/1200 радиатор стальной панельный нижнее универсальное подключение Ventil</t>
  </si>
  <si>
    <t>RRS-2030-213130</t>
  </si>
  <si>
    <t>RRS-2030-213130 ROMMER 21/300/1300 радиатор стальной панельный нижнее универсальное подключение Ventil</t>
  </si>
  <si>
    <t>RRS-2030-213140</t>
  </si>
  <si>
    <t>RRS-2030-213140 ROMMER 21/300/1400 радиатор стальной панельный нижнее универсальное подключение Ventil</t>
  </si>
  <si>
    <t>RRS-2030-213150</t>
  </si>
  <si>
    <t>RRS-2030-213150 ROMMER 21/300/1500 радиатор стальной панельный нижнее универсальное подключение Ventil</t>
  </si>
  <si>
    <t>RRS-2030-213160</t>
  </si>
  <si>
    <t>RRS-2030-213160 ROMMER 21/300/1600 радиатор стальной панельный нижнее универсальное подключение Ventil</t>
  </si>
  <si>
    <t>RRS-2030-213170</t>
  </si>
  <si>
    <t>RRS-2030-213170 ROMMER 21/300/1700 радиатор стальной панельный нижнее универсальное подключение Ventil</t>
  </si>
  <si>
    <t>RRS-2030-213180</t>
  </si>
  <si>
    <t>RRS-2030-213180 ROMMER 21/300/1800 радиатор стальной панельный нижнее универсальное подключение Ventil</t>
  </si>
  <si>
    <t>RRS-2030-213190</t>
  </si>
  <si>
    <t>RRS-2030-213190 ROMMER 21/300/1900 радиатор стальной панельный нижнее универсальное подключение Ventil</t>
  </si>
  <si>
    <t>RRS-2030-213200</t>
  </si>
  <si>
    <t>RRS-2030-213200 ROMMER 21/300/2000 радиатор стальной панельный нижнее универсальное подключение Ventil</t>
  </si>
  <si>
    <t>RRS-2030-213210</t>
  </si>
  <si>
    <t>RRS-2030-213210 ROMMER 21/300/2100 радиатор стальной панельный нижнее универсальное подключение Ventil</t>
  </si>
  <si>
    <t>RRS-2030-213220</t>
  </si>
  <si>
    <t>RRS-2030-213220 ROMMER 21/300/2200 радиатор стальной панельный нижнее универсальное подключение Ventil</t>
  </si>
  <si>
    <t>RRS-2030-213230</t>
  </si>
  <si>
    <t>RRS-2030-213230 ROMMER 21/300/2300 радиатор стальной панельный нижнее универсальное подключение Ventil</t>
  </si>
  <si>
    <t>RRS-2030-213240</t>
  </si>
  <si>
    <t>RRS-2030-213240 ROMMER 21/300/2400 радиатор стальной панельный нижнее универсальное подключение Ventil</t>
  </si>
  <si>
    <t>RRS-2030-213250</t>
  </si>
  <si>
    <t>RRS-2030-213250 ROMMER 21/300/2500 радиатор стальной панельный нижнее универсальное подключение Ventil</t>
  </si>
  <si>
    <t>RRS-2030-213260</t>
  </si>
  <si>
    <t>RRS-2030-213260 ROMMER 21/300/2600 радиатор стальной панельный нижнее универсальное подключение Ventil</t>
  </si>
  <si>
    <t>RRS-2030-213280</t>
  </si>
  <si>
    <t>RRS-2030-213280 ROMMER 21/300/2800 радиатор стальной панельный нижнее универсальное подключение Ventil</t>
  </si>
  <si>
    <t>RRS-2030-213300</t>
  </si>
  <si>
    <t>RRS-2030-213300 ROMMER 21/300/3000 радиатор стальной панельный нижнее универсальное подключение Ventil</t>
  </si>
  <si>
    <t>RRS-2030-215040</t>
  </si>
  <si>
    <t>RRS-2030-215040 ROMMER 21/500/400 радиатор стальной панельный нижнее универсальное подключение Ventil</t>
  </si>
  <si>
    <t>RRS-2030-215050</t>
  </si>
  <si>
    <t>RRS-2030-215050 ROMMER 21/500/500 радиатор стальной панельный нижнее универсальное подключение Ventil</t>
  </si>
  <si>
    <t>RRS-2030-215060</t>
  </si>
  <si>
    <t>RRS-2030-215060 ROMMER 21/500/600 радиатор стальной панельный нижнее универсальное подключение Ventil</t>
  </si>
  <si>
    <t>RRS-2030-215070</t>
  </si>
  <si>
    <t>RRS-2030-215070 ROMMER 21/500/700 радиатор стальной панельный нижнее универсальное подключение Ventil</t>
  </si>
  <si>
    <t>RRS-2030-215080</t>
  </si>
  <si>
    <t>RRS-2030-215080 ROMMER 21/500/800 радиатор стальной панельный нижнее универсальное подключение Ventil</t>
  </si>
  <si>
    <t>RRS-2030-215090</t>
  </si>
  <si>
    <t>RRS-2030-215090 ROMMER 21/500/900 радиатор стальной панельный нижнее универсальное подключение Ventil</t>
  </si>
  <si>
    <t>RRS-2030-215100</t>
  </si>
  <si>
    <t>RRS-2030-215100 ROMMER 21/500/1000 радиатор стальной панельный нижнее универсальное подключение Ventil</t>
  </si>
  <si>
    <t>RRS-2030-215110</t>
  </si>
  <si>
    <t>RRS-2030-215110 ROMMER 21/500/1100 радиатор стальной панельный нижнее универсальное подключение Ventil</t>
  </si>
  <si>
    <t>RRS-2030-215120</t>
  </si>
  <si>
    <t>RRS-2030-215120 ROMMER 21/500/1200 радиатор стальной панельный нижнее универсальное подключение Ventil</t>
  </si>
  <si>
    <t>RRS-2030-215130</t>
  </si>
  <si>
    <t>RRS-2030-215130 ROMMER 21/500/1300 радиатор стальной панельный нижнее универсальное подключение Ventil</t>
  </si>
  <si>
    <t>RRS-2030-215140</t>
  </si>
  <si>
    <t>RRS-2030-215140 ROMMER 21/500/1400 радиатор стальной панельный нижнее универсальное подключение Ventil</t>
  </si>
  <si>
    <t>RRS-2030-215150</t>
  </si>
  <si>
    <t>RRS-2030-215150 ROMMER 21/500/1500 радиатор стальной панельный нижнее универсальное подключение Ventil</t>
  </si>
  <si>
    <t>RRS-2030-215160</t>
  </si>
  <si>
    <t>RRS-2030-215160 ROMMER 21/500/1600 радиатор стальной панельный нижнее универсальное подключение Ventil</t>
  </si>
  <si>
    <t>RRS-2030-215170</t>
  </si>
  <si>
    <t>RRS-2030-215170 ROMMER 21/500/1700 радиатор стальной панельный нижнее универсальное подключение Ventil</t>
  </si>
  <si>
    <t>RRS-2030-215180</t>
  </si>
  <si>
    <t>RRS-2030-215180 ROMMER 21/500/1800 радиатор стальной панельный нижнее универсальное подключение Ventil</t>
  </si>
  <si>
    <t>RRS-2030-215190</t>
  </si>
  <si>
    <t>RRS-2030-215190 ROMMER 21/500/1900 радиатор стальной панельный нижнее универсальное подключение Ventil</t>
  </si>
  <si>
    <t>RRS-2030-215200</t>
  </si>
  <si>
    <t>RRS-2030-215200 ROMMER 21/500/2000 радиатор стальной панельный нижнее универсальное подключение Ventil</t>
  </si>
  <si>
    <t>RRS-2030-215210</t>
  </si>
  <si>
    <t>RRS-2030-215210 ROMMER 21/500/2100 радиатор стальной панельный нижнее универсальное подключение Ventil</t>
  </si>
  <si>
    <t>RRS-2030-215220</t>
  </si>
  <si>
    <t>RRS-2030-215220 ROMMER 21/500/2200 радиатор стальной панельный нижнее универсальное подключение Ventil</t>
  </si>
  <si>
    <t>RRS-2030-215230</t>
  </si>
  <si>
    <t>RRS-2030-215230 ROMMER 21/500/2300 радиатор стальной панельный нижнее универсальное подключение Ventil</t>
  </si>
  <si>
    <t>RRS-2030-215240</t>
  </si>
  <si>
    <t>RRS-2030-215240 ROMMER 21/500/2400 радиатор стальной панельный нижнее универсальное подключение Ventil</t>
  </si>
  <si>
    <t>RRS-2030-215250</t>
  </si>
  <si>
    <t>RRS-2030-215250 ROMMER 21/500/2500 радиатор стальной панельный нижнее универсальное подключение Ventil</t>
  </si>
  <si>
    <t>RRS-2030-215260</t>
  </si>
  <si>
    <t>RRS-2030-215260 ROMMER 21/500/2600 радиатор стальной панельный нижнее универсальное подключение Ventil</t>
  </si>
  <si>
    <t>RRS-2030-215280</t>
  </si>
  <si>
    <t>RRS-2030-215280 ROMMER 21/500/2800 радиатор стальной панельный нижнее универсальное подключение Ventil</t>
  </si>
  <si>
    <t>RRS-2030-215300</t>
  </si>
  <si>
    <t>RRS-2030-215300 ROMMER 21/500/3000 радиатор стальной панельный нижнее универсальное подключение Ventil</t>
  </si>
  <si>
    <t>RRS-2030-214050</t>
  </si>
  <si>
    <t>RRS-2030-214050 ROMMER 21/400/500 радиатор стальной панельный нижнее универсальное подключение Ventil</t>
  </si>
  <si>
    <t>RRS-2030-214060</t>
  </si>
  <si>
    <t>RRS-2030-214060 ROMMER 21/400/600 радиатор стальной панельный нижнее универсальное подключение Ventil</t>
  </si>
  <si>
    <t>RRS-2030-214070</t>
  </si>
  <si>
    <t>RRS-2030-214070 ROMMER 21/400/700 радиатор стальной панельный нижнее универсальное подключение Ventil</t>
  </si>
  <si>
    <t>RRS-2030-214080</t>
  </si>
  <si>
    <t>RRS-2030-214080 ROMMER 21/400/800 радиатор стальной панельный нижнее универсальное подключение Ventil</t>
  </si>
  <si>
    <t>RRS-2030-214090</t>
  </si>
  <si>
    <t>RRS-2030-214090 ROMMER 21/400/900 радиатор стальной панельный нижнее универсальное подключение Ventil</t>
  </si>
  <si>
    <t>RRS-2030-214110</t>
  </si>
  <si>
    <t>RRS-2030-214110 ROMMER 21/400/1100 радиатор стальной панельный нижнее универсальное подключение Ventil</t>
  </si>
  <si>
    <t>RRS-2030-214120</t>
  </si>
  <si>
    <t>RRS-2030-214120 ROMMER 21/400/1200 радиатор стальной панельный нижнее универсальное подключение Ventil</t>
  </si>
  <si>
    <t>RRS-2030-214140</t>
  </si>
  <si>
    <t>RRS-2030-214140 ROMMER 21/400/1400 радиатор стальной панельный нижнее универсальное подключение Ventil</t>
  </si>
  <si>
    <t>RRS-2030-214150</t>
  </si>
  <si>
    <t>RRS-2030-214150 ROMMER 21/400/1500 радиатор стальной панельный нижнее универсальное подключение Ventil</t>
  </si>
  <si>
    <t>RRS-2030-214160</t>
  </si>
  <si>
    <t>RRS-2030-214160 ROMMER 21/400/1600 радиатор стальной панельный нижнее универсальное подключение Ventil</t>
  </si>
  <si>
    <t>RRS-2030-214170</t>
  </si>
  <si>
    <t>RRS-2030-214170 ROMMER 21/400/1700 радиатор стальной панельный нижнее универсальное подключение Ventil</t>
  </si>
  <si>
    <t>RRS-2030-214180</t>
  </si>
  <si>
    <t>RRS-2030-214180 ROMMER 21/400/1800 радиатор стальной панельный нижнее универсальное подключение Ventil</t>
  </si>
  <si>
    <t>RRS-2030-214190</t>
  </si>
  <si>
    <t>RRS-2030-214190 ROMMER 21/400/1900 радиатор стальной панельный нижнее универсальное подключение Ventil</t>
  </si>
  <si>
    <t>RRS-2030-214200</t>
  </si>
  <si>
    <t>RRS-2030-214200 ROMMER 21/400/2000 радиатор стальной панельный нижнее универсальное подключение Ventil</t>
  </si>
  <si>
    <t>RRS-2030-214210</t>
  </si>
  <si>
    <t>RRS-2030-214210 ROMMER 21/400/2100 радиатор стальной панельный нижнее универсальное подключение Ventil</t>
  </si>
  <si>
    <t>RRS-2030-214220</t>
  </si>
  <si>
    <t>RRS-2030-214220 ROMMER 21/400/2200 радиатор стальной панельный нижнее универсальное подключение Ventil</t>
  </si>
  <si>
    <t>RRS-2030-214230</t>
  </si>
  <si>
    <t>RRS-2030-214230 ROMMER 21/400/2300 радиатор стальной панельный нижнее универсальное подключение Ventil</t>
  </si>
  <si>
    <t>RRS-2030-214240</t>
  </si>
  <si>
    <t>RRS-2030-214240 ROMMER 21/400/2400 радиатор стальной панельный нижнее универсальное подключение Ventil</t>
  </si>
  <si>
    <t>RRS-2030-214250</t>
  </si>
  <si>
    <t>RRS-2030-214250 ROMMER 21/400/2500 радиатор стальной панельный нижнее универсальное подключение Ventil</t>
  </si>
  <si>
    <t>RRS-2030-214260</t>
  </si>
  <si>
    <t>RRS-2030-214260 ROMMER 21/400/2600 радиатор стальной панельный нижнее универсальное подключение Ventil</t>
  </si>
  <si>
    <t>RRS-2030-214280</t>
  </si>
  <si>
    <t>RRS-2030-214280 ROMMER 21/400/2800 радиатор стальной панельный нижнее универсальное подключение Ventil</t>
  </si>
  <si>
    <t>RRS-2030-223040</t>
  </si>
  <si>
    <t>RRS-2030-223040 ROMMER 22/300/400 радиатор стальной панельный нижнее универсальное подключение Ventil</t>
  </si>
  <si>
    <t>RRS-2030-223050</t>
  </si>
  <si>
    <t>RRS-2030-223050 ROMMER 22/300/500 радиатор стальной панельный нижнее универсальное подключение Ventil</t>
  </si>
  <si>
    <t>RRS-2030-223060</t>
  </si>
  <si>
    <t>RRS-2030-223060 ROMMER 22/300/600 радиатор стальной панельный нижнее универсальное подключение Ventil</t>
  </si>
  <si>
    <t>RRS-2030-223070</t>
  </si>
  <si>
    <t>RRS-2030-223070 ROMMER 22/300/700 радиатор стальной панельный нижнее универсальное подключение Ventil</t>
  </si>
  <si>
    <t>RRS-2030-223080</t>
  </si>
  <si>
    <t>RRS-2030-223080 ROMMER 22/300/800 радиатор стальной панельный нижнее универсальное подключение Ventil</t>
  </si>
  <si>
    <t>RRS-2030-223090</t>
  </si>
  <si>
    <t>RRS-2030-223090 ROMMER 22/300/900 радиатор стальной панельный нижнее универсальное подключение Ventil</t>
  </si>
  <si>
    <t>RRS-2030-223100</t>
  </si>
  <si>
    <t>RRS-2030-223100 ROMMER 22/300/1000 радиатор стальной панельный нижнее универсальное подключение Ventil</t>
  </si>
  <si>
    <t>RRS-2030-223110</t>
  </si>
  <si>
    <t>RRS-2030-223110 ROMMER 22/300/1100 радиатор стальной панельный нижнее универсальное подключение Ventil</t>
  </si>
  <si>
    <t>RRS-2030-223120</t>
  </si>
  <si>
    <t>RRS-2030-223120 ROMMER 22/300/1200 радиатор стальной панельный нижнее универсальное подключение Ventil</t>
  </si>
  <si>
    <t>RRS-2030-223130</t>
  </si>
  <si>
    <t>RRS-2030-223130 ROMMER 22/300/1300 радиатор стальной панельный нижнее универсальное подключение Ventil</t>
  </si>
  <si>
    <t>RRS-2030-223140</t>
  </si>
  <si>
    <t>RRS-2030-223140 ROMMER 22/300/1400 радиатор стальной панельный нижнее универсальное подключение Ventil</t>
  </si>
  <si>
    <t>RRS-2030-223150</t>
  </si>
  <si>
    <t>RRS-2030-223150 ROMMER 22/300/1500 радиатор стальной панельный нижнее универсальное подключение Ventil</t>
  </si>
  <si>
    <t>RRS-2030-223160</t>
  </si>
  <si>
    <t>RRS-2030-223160 ROMMER 22/300/1600 радиатор стальной панельный нижнее универсальное подключение Ventil</t>
  </si>
  <si>
    <t>RRS-2030-223170</t>
  </si>
  <si>
    <t>RRS-2030-223170 ROMMER 22/300/1700 радиатор стальной панельный нижнее универсальное подключение Ventil</t>
  </si>
  <si>
    <t>RRS-2030-223180</t>
  </si>
  <si>
    <t>RRS-2030-223180 ROMMER 22/300/1800 радиатор стальной панельный нижнее универсальное подключение Ventil</t>
  </si>
  <si>
    <t>RRS-2030-223190</t>
  </si>
  <si>
    <t>RRS-2030-223190 ROMMER 22/300/1900 радиатор стальной панельный нижнее универсальное подключение Ventil</t>
  </si>
  <si>
    <t>RRS-2030-223200</t>
  </si>
  <si>
    <t>RRS-2030-223200 ROMMER 22/300/2000 радиатор стальной панельный нижнее универсальное подключение Ventil</t>
  </si>
  <si>
    <t>RRS-2030-223210</t>
  </si>
  <si>
    <t>RRS-2030-223210 ROMMER 22/300/2100 радиатор стальной панельный нижнее универсальное подключение Ventil</t>
  </si>
  <si>
    <t>RRS-2030-223220</t>
  </si>
  <si>
    <t>RRS-2030-223220 ROMMER 22/300/2200 радиатор стальной панельный нижнее универсальное подключение Ventil</t>
  </si>
  <si>
    <t>RRS-2030-223230</t>
  </si>
  <si>
    <t>RRS-2030-223230 ROMMER 22/300/2300 радиатор стальной панельный нижнее универсальное подключение Ventil</t>
  </si>
  <si>
    <t>RRS-2030-223240</t>
  </si>
  <si>
    <t>RRS-2030-223240 ROMMER 22/300/2400 радиатор стальной панельный нижнее универсальное подключение Ventil</t>
  </si>
  <si>
    <t>RRS-2030-223250</t>
  </si>
  <si>
    <t>RRS-2030-223250 ROMMER 22/300/2500 радиатор стальной панельный нижнее универсальное подключение Ventil</t>
  </si>
  <si>
    <t>RRS-2030-223260</t>
  </si>
  <si>
    <t>RRS-2030-223260 ROMMER 22/300/2600 радиатор стальной панельный нижнее универсальное подключение Ventil</t>
  </si>
  <si>
    <t>RRS-2030-223280</t>
  </si>
  <si>
    <t>RRS-2030-223280 ROMMER 22/300/2800 радиатор стальной панельный нижнее универсальное подключение Ventil</t>
  </si>
  <si>
    <t>RRS-2030-223300</t>
  </si>
  <si>
    <t>RRS-2030-223300 ROMMER 22/300/3000 радиатор стальной панельный нижнее универсальное подключение Ventil</t>
  </si>
  <si>
    <t>RRS-2030-224040</t>
  </si>
  <si>
    <t>RRS-2030-224040 ROMMER 22/400/400 радиатор стальной панельный нижнее универсальное подключение Ventil</t>
  </si>
  <si>
    <t>RRS-2030-224050</t>
  </si>
  <si>
    <t>RRS-2030-224050 ROMMER 22/400/500 радиатор стальной панельный нижнее универсальное подключение Ventil</t>
  </si>
  <si>
    <t>RRS-2030-224060</t>
  </si>
  <si>
    <t>RRS-2030-224060 ROMMER 22/400/600 радиатор стальной панельный нижнее универсальное подключение Ventil</t>
  </si>
  <si>
    <t>RRS-2030-224070</t>
  </si>
  <si>
    <t>RRS-2030-224070 ROMMER 22/400/700 радиатор стальной панельный нижнее универсальное подключение Ventil</t>
  </si>
  <si>
    <t>RRS-2030-224080</t>
  </si>
  <si>
    <t>RRS-2030-224080 ROMMER 22/400/800 радиатор стальной панельный нижнее универсальное подключение Ventil</t>
  </si>
  <si>
    <t>RRS-2030-224090</t>
  </si>
  <si>
    <t>RRS-2030-224090 ROMMER 22/400/900 радиатор стальной панельный нижнее универсальное подключение Ventil</t>
  </si>
  <si>
    <t>RRS-2030-224100</t>
  </si>
  <si>
    <t>RRS-2030-224100 ROMMER 22/400/1000 радиатор стальной панельный нижнее универсальное подключение Ventil</t>
  </si>
  <si>
    <t>RRS-2030-224110</t>
  </si>
  <si>
    <t>RRS-2030-224110 ROMMER 22/400/1100 радиатор стальной панельный нижнее универсальное подключение Ventil</t>
  </si>
  <si>
    <t>RRS-2030-224120</t>
  </si>
  <si>
    <t>RRS-2030-224120 ROMMER 22/400/1200 радиатор стальной панельный нижнее универсальное подключение Ventil</t>
  </si>
  <si>
    <t>RRS-2030-224130</t>
  </si>
  <si>
    <t>RRS-2030-224130 ROMMER 22/400/1300 радиатор стальной панельный нижнее универсальное подключение Ventil</t>
  </si>
  <si>
    <t>RRS-2030-224140</t>
  </si>
  <si>
    <t>RRS-2030-224140 ROMMER 22/400/1400 радиатор стальной панельный нижнее универсальное подключение Ventil</t>
  </si>
  <si>
    <t>RRS-2030-224150</t>
  </si>
  <si>
    <t>RRS-2030-224150 ROMMER 22/400/1500 радиатор стальной панельный нижнее универсальное подключение Ventil</t>
  </si>
  <si>
    <t>RRS-2030-224160</t>
  </si>
  <si>
    <t>RRS-2030-224160 ROMMER 22/400/1600 радиатор стальной панельный нижнее универсальное подключение Ventil</t>
  </si>
  <si>
    <t>RRS-2030-224170</t>
  </si>
  <si>
    <t>RRS-2030-224170 ROMMER 22/400/1700 радиатор стальной панельный нижнее универсальное подключение Ventil</t>
  </si>
  <si>
    <t>RRS-2030-224180</t>
  </si>
  <si>
    <t>RRS-2030-224180 ROMMER 22/400/1800 радиатор стальной панельный нижнее универсальное подключение Ventil</t>
  </si>
  <si>
    <t>RRS-2030-224190</t>
  </si>
  <si>
    <t>RRS-2030-224190 ROMMER 22/400/1900 радиатор стальной панельный нижнее универсальное подключение Ventil</t>
  </si>
  <si>
    <t>RRS-2030-224200</t>
  </si>
  <si>
    <t>RRS-2030-224200 ROMMER 22/400/2000 радиатор стальной панельный нижнее универсальное подключение Ventil</t>
  </si>
  <si>
    <t>RRS-2030-224210</t>
  </si>
  <si>
    <t>RRS-2030-224210 ROMMER 22/400/2100 радиатор стальной панельный нижнее универсальное подключение Ventil</t>
  </si>
  <si>
    <t>RRS-2030-224220</t>
  </si>
  <si>
    <t>RRS-2030-224220 ROMMER 22/400/2200 радиатор стальной панельный нижнее универсальное подключение Ventil</t>
  </si>
  <si>
    <t>RRS-2030-224230</t>
  </si>
  <si>
    <t>RRS-2030-224230 ROMMER 22/400/2300 радиатор стальной панельный нижнее универсальное подключение Ventil</t>
  </si>
  <si>
    <t>RRS-2030-224240</t>
  </si>
  <si>
    <t>RRS-2030-224240 ROMMER 22/400/2400 радиатор стальной панельный нижнее универсальное подключение Ventil</t>
  </si>
  <si>
    <t>RRS-2030-224250</t>
  </si>
  <si>
    <t>RRS-2030-224250 ROMMER 22/400/2500 радиатор стальной панельный нижнее универсальное подключение Ventil</t>
  </si>
  <si>
    <t>RRS-2030-224260</t>
  </si>
  <si>
    <t>RRS-2030-224260 ROMMER 22/400/2600 радиатор стальной панельный нижнее универсальное подключение Ventil</t>
  </si>
  <si>
    <t>RRS-2030-224280</t>
  </si>
  <si>
    <t>RRS-2030-224280 ROMMER 22/400/2800 радиатор стальной панельный нижнее универсальное подключение Ventil</t>
  </si>
  <si>
    <t>RRS-2030-224300</t>
  </si>
  <si>
    <t>RRS-2030-224300 ROMMER 22/400/3000 радиатор стальной панельный нижнее универсальное подключение Ventil</t>
  </si>
  <si>
    <t>RRS-2030-225040</t>
  </si>
  <si>
    <t>RRS-2030-225040 ROMMER 22/500/400 радиатор стальной панельный нижнее универсальное подключение Ventil</t>
  </si>
  <si>
    <t>RRS-2030-225050</t>
  </si>
  <si>
    <t>RRS-2030-225050 ROMMER 22/500/500 радиатор стальной панельный нижнее универсальное подключение Ventil</t>
  </si>
  <si>
    <t>RRS-2030-225060</t>
  </si>
  <si>
    <t>RRS-2030-225060 ROMMER 22/500/600 радиатор стальной панельный нижнее универсальное подключение Ventil</t>
  </si>
  <si>
    <t>RRS-2030-225070</t>
  </si>
  <si>
    <t>RRS-2030-225070 ROMMER 22/500/700 радиатор стальной панельный нижнее универсальное подключение Ventil</t>
  </si>
  <si>
    <t>RRS-2030-225080</t>
  </si>
  <si>
    <t>RRS-2030-225080 ROMMER 22/500/800 радиатор стальной панельный нижнее универсальное подключение Ventil</t>
  </si>
  <si>
    <t>RRS-2030-225090</t>
  </si>
  <si>
    <t>RRS-2030-225090 ROMMER 22/500/900 радиатор стальной панельный нижнее универсальное подключение Ventil</t>
  </si>
  <si>
    <t>RRS-2030-225100</t>
  </si>
  <si>
    <t>RRS-2030-225100 ROMMER 22/500/1000 радиатор стальной панельный нижнее универсальное подключение Ventil</t>
  </si>
  <si>
    <t>RRS-2030-225110</t>
  </si>
  <si>
    <t>RRS-2030-225110 ROMMER 22/500/1100 радиатор стальной панельный нижнее универсальное подключение Ventil</t>
  </si>
  <si>
    <t>RRS-2030-225120</t>
  </si>
  <si>
    <t>RRS-2030-225120 ROMMER 22/500/1200 радиатор стальной панельный нижнее универсальное подключение Ventil</t>
  </si>
  <si>
    <t>RRS-2030-225130</t>
  </si>
  <si>
    <t>RRS-2030-225130 ROMMER 22/500/1300 радиатор стальной панельный нижнее универсальное подключение Ventil</t>
  </si>
  <si>
    <t>RRS-2030-225140</t>
  </si>
  <si>
    <t>RRS-2030-225140 ROMMER 22/500/1400 радиатор стальной панельный нижнее универсальное подключение Ventil</t>
  </si>
  <si>
    <t>RRS-2030-225150</t>
  </si>
  <si>
    <t>RRS-2030-225150 ROMMER 22/500/1500 радиатор стальной панельный нижнее универсальное подключение Ventil</t>
  </si>
  <si>
    <t>RRS-2030-225160</t>
  </si>
  <si>
    <t>RRS-2030-225160 ROMMER 22/500/1600 радиатор стальной панельный нижнее универсальное подключение Ventil</t>
  </si>
  <si>
    <t>RRS-2030-225170</t>
  </si>
  <si>
    <t>RRS-2030-225170 ROMMER 22/500/1700 радиатор стальной панельный нижнее универсальное подключение Ventil</t>
  </si>
  <si>
    <t>RRS-2030-225180</t>
  </si>
  <si>
    <t>RRS-2030-225180 ROMMER 22/500/1800 радиатор стальной панельный нижнее универсальное подключение Ventil</t>
  </si>
  <si>
    <t>RRS-2030-225190</t>
  </si>
  <si>
    <t>RRS-2030-225190 ROMMER 22/500/1900 радиатор стальной панельный нижнее универсальное подключение Ventil</t>
  </si>
  <si>
    <t>RRS-2030-225200</t>
  </si>
  <si>
    <t>RRS-2030-225200 ROMMER 22/500/2000 радиатор стальной панельный нижнее универсальное подключение Ventil</t>
  </si>
  <si>
    <t>RRS-2030-225210</t>
  </si>
  <si>
    <t>RRS-2030-225210 ROMMER 22/500/2100 радиатор стальной панельный нижнее универсальное подключение Ventil</t>
  </si>
  <si>
    <t>RRS-2030-225220</t>
  </si>
  <si>
    <t>RRS-2030-225220 ROMMER 22/500/2200 радиатор стальной панельный нижнее универсальное подключение Ventil</t>
  </si>
  <si>
    <t>RRS-2030-225230</t>
  </si>
  <si>
    <t>RRS-2030-225230 ROMMER 22/500/2300 радиатор стальной панельный нижнее универсальное подключение Ventil</t>
  </si>
  <si>
    <t>RRS-2030-225240</t>
  </si>
  <si>
    <t>RRS-2030-225240 ROMMER 22/500/2400 радиатор стальной панельный нижнее универсальное подключение Ventil</t>
  </si>
  <si>
    <t>RRS-2030-225250</t>
  </si>
  <si>
    <t>RRS-2030-225250 ROMMER 22/500/2500 радиатор стальной панельный нижнее универсальное подключение Ventil</t>
  </si>
  <si>
    <t>RRS-2030-225260</t>
  </si>
  <si>
    <t>RRS-2030-225260 ROMMER 22/500/2600 радиатор стальной панельный нижнее универсальное подключение Ventil</t>
  </si>
  <si>
    <t>RRS-2030-225280</t>
  </si>
  <si>
    <t>RRS-2030-225280 ROMMER 22/500/2800 радиатор стальной панельный нижнее универсальное подключение Ventil</t>
  </si>
  <si>
    <t>RRS-2030-225300</t>
  </si>
  <si>
    <t>RRS-2030-225300 ROMMER 22/500/3000 радиатор стальной панельный нижнее универсальное подключение Ventil</t>
  </si>
  <si>
    <t>RRS-2030-226040</t>
  </si>
  <si>
    <t>RRS-2030-226040 ROMMER 22/600/400 радиатор стальной панельный нижнее универсальное подключение Ventil</t>
  </si>
  <si>
    <t>RRS-2030-226050</t>
  </si>
  <si>
    <t>RRS-2030-226050 ROMMER 22/600/500 радиатор стальной панельный нижнее универсальное подключение Ventil</t>
  </si>
  <si>
    <t>RRS-2030-226060</t>
  </si>
  <si>
    <t>RRS-2030-226060 ROMMER 22/600/600 радиатор стальной панельный нижнее универсальное подключение Ventil</t>
  </si>
  <si>
    <t>RRS-2030-226070</t>
  </si>
  <si>
    <t>RRS-2030-226070 ROMMER 22/600/700 радиатор стальной панельный нижнее универсальное подключение Ventil</t>
  </si>
  <si>
    <t>RRS-2030-226080</t>
  </si>
  <si>
    <t>RRS-2030-226080 ROMMER 22/600/800 радиатор стальной панельный нижнее универсальное подключение Ventil</t>
  </si>
  <si>
    <t>RRS-2030-226090</t>
  </si>
  <si>
    <t>RRS-2030-226090 ROMMER 22/600/900 радиатор стальной панельный нижнее универсальное подключение Ventil</t>
  </si>
  <si>
    <t>RRS-2030-226100</t>
  </si>
  <si>
    <t>RRS-2030-226100 ROMMER 22/600/1000 радиатор стальной панельный нижнее универсальное подключение Ventil</t>
  </si>
  <si>
    <t>RRS-2030-226110</t>
  </si>
  <si>
    <t>RRS-2030-226110 ROMMER 22/600/1100 радиатор стальной панельный нижнее универсальное подключение Ventil</t>
  </si>
  <si>
    <t>RRS-2030-226120</t>
  </si>
  <si>
    <t>RRS-2030-226120 ROMMER 22/600/1200 радиатор стальной панельный нижнее универсальное подключение Ventil</t>
  </si>
  <si>
    <t>RRS-2030-226130</t>
  </si>
  <si>
    <t>RRS-2030-226130 ROMMER 22/600/1300 радиатор стальной панельный нижнее универсальное подключение Ventil</t>
  </si>
  <si>
    <t>RRS-2030-226140</t>
  </si>
  <si>
    <t>RRS-2030-226140 ROMMER 22/600/1400 радиатор стальной панельный нижнее универсальное подключение Ventil</t>
  </si>
  <si>
    <t>RRS-2030-226150</t>
  </si>
  <si>
    <t>RRS-2030-226150 ROMMER 22/600/1500 радиатор стальной панельный нижнее универсальное подключение Ventil</t>
  </si>
  <si>
    <t>RRS-2030-226160</t>
  </si>
  <si>
    <t>RRS-2030-226160 ROMMER 22/600/1600 радиатор стальной панельный нижнее универсальное подключение Ventil</t>
  </si>
  <si>
    <t>RRS-2030-226170</t>
  </si>
  <si>
    <t>RRS-2030-226170 ROMMER 22/600/1700 радиатор стальной панельный нижнее универсальное подключение Ventil</t>
  </si>
  <si>
    <t>RRS-2030-226180</t>
  </si>
  <si>
    <t>RRS-2030-226180 ROMMER 22/600/1800 радиатор стальной панельный нижнее универсальное подключение Ventil</t>
  </si>
  <si>
    <t>RRS-2030-226190</t>
  </si>
  <si>
    <t>RRS-2030-226190 ROMMER 22/600/1900 радиатор стальной панельный нижнее универсальное подключение Ventil</t>
  </si>
  <si>
    <t>RRS-2030-226200</t>
  </si>
  <si>
    <t>RRS-2030-226200 ROMMER 22/600/2000 радиатор стальной панельный нижнее универсальное подключение Ventil</t>
  </si>
  <si>
    <t>RRS-2030-226210</t>
  </si>
  <si>
    <t>RRS-2030-226210 ROMMER 22/600/2100 радиатор стальной панельный нижнее универсальное подключение Ventil</t>
  </si>
  <si>
    <t>RRS-2030-226220</t>
  </si>
  <si>
    <t>RRS-2030-226220 ROMMER 22/600/2200 радиатор стальной панельный нижнее универсальное подключение Ventil</t>
  </si>
  <si>
    <t>RRS-2030-226230</t>
  </si>
  <si>
    <t>RRS-2030-226230 ROMMER 22/600/2300 радиатор стальной панельный нижнее универсальное подключение Ventil</t>
  </si>
  <si>
    <t>RRS-2030-226240</t>
  </si>
  <si>
    <t>RRS-2030-226240 ROMMER 22/600/2400 радиатор стальной панельный нижнее универсальное подключение Ventil</t>
  </si>
  <si>
    <t>RRS-2030-226250</t>
  </si>
  <si>
    <t>RRS-2030-226250 ROMMER 22/600/2500 радиатор стальной панельный нижнее универсальное подключение Ventil</t>
  </si>
  <si>
    <t>RRS-2030-226260</t>
  </si>
  <si>
    <t>RRS-2030-226260 ROMMER 22/600/2600 радиатор стальной панельный нижнее универсальное подключение Ventil</t>
  </si>
  <si>
    <t>RRS-2030-226280</t>
  </si>
  <si>
    <t>RRS-2030-226280 ROMMER 22/600/2800 радиатор стальной панельный нижнее универсальное подключение Ventil</t>
  </si>
  <si>
    <t>RRS-2030-226300</t>
  </si>
  <si>
    <t>RRS-2030-226300 ROMMER 22/600/3000 радиатор стальной панельный нижнее универсальное подключение Ventil</t>
  </si>
  <si>
    <t>RRS-2030-333040</t>
  </si>
  <si>
    <t>RRS-2030-333040 ROMMER 33/300/400 радиатор стальной панельный нижнее универсальное подключение Ventil</t>
  </si>
  <si>
    <t>RRS-2030-333050</t>
  </si>
  <si>
    <t>RRS-2030-333050 ROMMER 33/300/500 радиатор стальной панельный нижнее универсальное подключение Ventil</t>
  </si>
  <si>
    <t>RRS-2030-333060</t>
  </si>
  <si>
    <t>RRS-2030-333060 ROMMER 33/300/600 радиатор стальной панельный нижнее универсальное подключение Ventil</t>
  </si>
  <si>
    <t>RRS-2030-333070</t>
  </si>
  <si>
    <t>RRS-2030-333070 ROMMER 33/300/700 радиатор стальной панельный нижнее универсальное подключение Ventil</t>
  </si>
  <si>
    <t>RRS-2030-333080</t>
  </si>
  <si>
    <t>RRS-2030-333080 ROMMER 33/300/800 радиатор стальной панельный нижнее универсальное подключение Ventil</t>
  </si>
  <si>
    <t>RRS-2030-333090</t>
  </si>
  <si>
    <t>RRS-2030-333090 ROMMER 33/300/900 радиатор стальной панельный нижнее универсальное подключение Ventil</t>
  </si>
  <si>
    <t>RRS-2030-333100</t>
  </si>
  <si>
    <t>RRS-2030-333100 ROMMER 33/300/1000 радиатор стальной панельный нижнее универсальное подключение Ventil</t>
  </si>
  <si>
    <t>RRS-2030-333110</t>
  </si>
  <si>
    <t>RRS-2030-333110 ROMMER 33/300/1100 радиатор стальной панельный нижнее универсальное подключение Ventil</t>
  </si>
  <si>
    <t>RRS-2030-333120</t>
  </si>
  <si>
    <t>RRS-2030-333120 ROMMER 33/300/1200 радиатор стальной панельный нижнее универсальное подключение Ventil</t>
  </si>
  <si>
    <t>RRS-2030-333130</t>
  </si>
  <si>
    <t>RRS-2030-333130 ROMMER 33/300/1300 радиатор стальной панельный нижнее универсальное подключение Ventil</t>
  </si>
  <si>
    <t>RRS-2030-333140</t>
  </si>
  <si>
    <t>RRS-2030-333140 ROMMER 33/300/1400 радиатор стальной панельный нижнее универсальное подключение Ventil</t>
  </si>
  <si>
    <t>RRS-2030-333150</t>
  </si>
  <si>
    <t>RRS-2030-333150 ROMMER 33/300/1500 радиатор стальной панельный нижнее универсальное подключение Ventil</t>
  </si>
  <si>
    <t>RRS-2030-333160</t>
  </si>
  <si>
    <t>RRS-2030-333160 ROMMER 33/300/1600 радиатор стальной панельный нижнее универсальное подключение Ventil</t>
  </si>
  <si>
    <t>RRS-2030-333170</t>
  </si>
  <si>
    <t>RRS-2030-333170 ROMMER 33/300/1700 радиатор стальной панельный нижнее универсальное подключение Ventil</t>
  </si>
  <si>
    <t>RRS-2030-333180</t>
  </si>
  <si>
    <t>RRS-2030-333180 ROMMER 33/300/1800 радиатор стальной панельный нижнее универсальное подключение Ventil</t>
  </si>
  <si>
    <t>RRS-2030-333190</t>
  </si>
  <si>
    <t>RRS-2030-333190 ROMMER 33/300/1900 радиатор стальной панельный нижнее универсальное подключение Ventil</t>
  </si>
  <si>
    <t>RRS-2030-333200</t>
  </si>
  <si>
    <t>RRS-2030-333200 ROMMER 33/300/2000 радиатор стальной панельный нижнее универсальное подключение Ventil</t>
  </si>
  <si>
    <t>RRS-2030-333210</t>
  </si>
  <si>
    <t>RRS-2030-333210 ROMMER 33/300/2100 радиатор стальной панельный нижнее универсальное подключение Ventil</t>
  </si>
  <si>
    <t>RRS-2030-333220</t>
  </si>
  <si>
    <t>RRS-2030-333220 ROMMER 33/300/2200 радиатор стальной панельный нижнее универсальное подключение Ventil</t>
  </si>
  <si>
    <t>RRS-2030-333230</t>
  </si>
  <si>
    <t>RRS-2030-333230 ROMMER 33/300/2300 радиатор стальной панельный нижнее универсальное подключение Ventil</t>
  </si>
  <si>
    <t>RRS-2030-333240</t>
  </si>
  <si>
    <t>RRS-2030-333240 ROMMER 33/300/2400 радиатор стальной панельный нижнее универсальное подключение Ventil</t>
  </si>
  <si>
    <t>RRS-2030-333250</t>
  </si>
  <si>
    <t>RRS-2030-333250 ROMMER 33/300/2500 радиатор стальной панельный нижнее универсальное подключение Ventil</t>
  </si>
  <si>
    <t>RRS-2030-333260</t>
  </si>
  <si>
    <t>RRS-2030-333260 ROMMER 33/300/2600 радиатор стальной панельный нижнее универсальное подключение Ventil</t>
  </si>
  <si>
    <t>RRS-2030-333280</t>
  </si>
  <si>
    <t>RRS-2030-333280 ROMMER 33/300/2800 радиатор стальной панельный нижнее универсальное подключение Ventil</t>
  </si>
  <si>
    <t>RRS-2030-333300</t>
  </si>
  <si>
    <t>RRS-2030-333300 ROMMER 33/300/3000 радиатор стальной панельный нижнее универсальное подключение Ventil</t>
  </si>
  <si>
    <t>RRS-2030-335040</t>
  </si>
  <si>
    <t>RRS-2030-335040 ROMMER 33/500/400 радиатор стальной панельный нижнее универсальное подключение Ventil</t>
  </si>
  <si>
    <t>RRS-2030-335050</t>
  </si>
  <si>
    <t>RRS-2030-335050 ROMMER 33/500/500 радиатор стальной панельный нижнее универсальное подключение Ventil</t>
  </si>
  <si>
    <t>RRS-2030-335060</t>
  </si>
  <si>
    <t>RRS-2030-335060 ROMMER 33/500/600 радиатор стальной панельный нижнее универсальное подключение Ventil</t>
  </si>
  <si>
    <t>RRS-2030-335070</t>
  </si>
  <si>
    <t>RRS-2030-335070 ROMMER 33/500/700 радиатор стальной панельный нижнее универсальное подключение Ventil</t>
  </si>
  <si>
    <t>RRS-2030-335080</t>
  </si>
  <si>
    <t>RRS-2030-335080 ROMMER 33/500/800 радиатор стальной панельный нижнее универсальное подключение Ventil</t>
  </si>
  <si>
    <t>RRS-2030-335090</t>
  </si>
  <si>
    <t>RRS-2030-335090 ROMMER 33/500/900 радиатор стальной панельный нижнее универсальное подключение Ventil</t>
  </si>
  <si>
    <t>RRS-2030-335100</t>
  </si>
  <si>
    <t>RRS-2030-335100 ROMMER 33/500/1000 радиатор стальной панельный нижнее универсальное подключение Ventil</t>
  </si>
  <si>
    <t>RRS-2030-335110</t>
  </si>
  <si>
    <t>RRS-2030-335110 ROMMER 33/500/1100 радиатор стальной панельный нижнее универсальное подключение Ventil</t>
  </si>
  <si>
    <t>RRS-2030-335120</t>
  </si>
  <si>
    <t>RRS-2030-335120 ROMMER 33/500/1200 радиатор стальной панельный нижнее универсальное подключение Ventil</t>
  </si>
  <si>
    <t>RRS-2030-335130</t>
  </si>
  <si>
    <t>RRS-2030-335130 ROMMER 33/500/1300 радиатор стальной панельный нижнее универсальное подключение Ventil</t>
  </si>
  <si>
    <t>RRS-2030-335140</t>
  </si>
  <si>
    <t>RRS-2030-335140 ROMMER 33/500/1400 радиатор стальной панельный нижнее универсальное подключение Ventil</t>
  </si>
  <si>
    <t>RRS-2030-335150</t>
  </si>
  <si>
    <t>RRS-2030-335150 ROMMER 33/500/1500 радиатор стальной панельный нижнее универсальное подключение Ventil</t>
  </si>
  <si>
    <t>RRS-2030-335160</t>
  </si>
  <si>
    <t>RRS-2030-335160 ROMMER 33/500/1600 радиатор стальной панельный нижнее универсальное подключение Ventil</t>
  </si>
  <si>
    <t>RRS-2030-335170</t>
  </si>
  <si>
    <t>RRS-2030-335170 ROMMER 33/500/1700 радиатор стальной панельный нижнее универсальное подключение Ventil</t>
  </si>
  <si>
    <t>RRS-2030-335180</t>
  </si>
  <si>
    <t>RRS-2030-335180 ROMMER 33/500/1800 радиатор стальной панельный нижнее универсальное подключение Ventil</t>
  </si>
  <si>
    <t>RRS-2030-335190</t>
  </si>
  <si>
    <t>RRS-2030-335190 ROMMER 33/500/1900 радиатор стальной панельный нижнее универсальное подключение Ventil</t>
  </si>
  <si>
    <t>RRS-2030-335200</t>
  </si>
  <si>
    <t>RRS-2030-335200 ROMMER 33/500/2000 радиатор стальной панельный нижнее универсальное подключение Ventil</t>
  </si>
  <si>
    <t>RRS-2030-335210</t>
  </si>
  <si>
    <t>RRS-2030-335210 ROMMER 33/500/2100 радиатор стальной панельный нижнее универсальное подключение Ventil</t>
  </si>
  <si>
    <t>RRS-2030-335220</t>
  </si>
  <si>
    <t>RRS-2030-335220 ROMMER 33/500/2200 радиатор стальной панельный нижнее универсальное подключение Ventil</t>
  </si>
  <si>
    <t>RRS-2030-335230</t>
  </si>
  <si>
    <t>RRS-2030-335230 ROMMER 33/500/2300 радиатор стальной панельный нижнее универсальное подключение Ventil</t>
  </si>
  <si>
    <t>RRS-2030-335240</t>
  </si>
  <si>
    <t>RRS-2030-335240 ROMMER 33/500/2400 радиатор стальной панельный нижнее универсальное подключение Ventil</t>
  </si>
  <si>
    <t>RRS-2030-335250</t>
  </si>
  <si>
    <t>RRS-2030-335250 ROMMER 33/500/2500 радиатор стальной панельный нижнее универсальное подключение Ventil</t>
  </si>
  <si>
    <t>RRS-2030-335260</t>
  </si>
  <si>
    <t>RRS-2030-335260 ROMMER 33/500/2600 радиатор стальной панельный нижнее универсальное подключение Ventil</t>
  </si>
  <si>
    <t>RRS-2030-335280</t>
  </si>
  <si>
    <t>RRS-2030-335280 ROMMER 33/500/2800 радиатор стальной панельный нижнее универсальное подключение Ventil</t>
  </si>
  <si>
    <t>RRS-2030-335300</t>
  </si>
  <si>
    <t>RRS-2030-335300 ROMMER 33/500/3000 радиатор стальной панельный нижнее универсальное подключение Ventil</t>
  </si>
  <si>
    <t>RRS-2030-334120</t>
  </si>
  <si>
    <t>RRS-2030-334120 ROMMER 33/400/1200 радиатор стальной панельный нижнее универсальное подключение Ventil</t>
  </si>
  <si>
    <t>Комплекты подкючения мембранных баков</t>
  </si>
  <si>
    <t>Макс. Давление,  бар</t>
  </si>
  <si>
    <t>RVS-0008-002020</t>
  </si>
  <si>
    <t>ROMMER Комплект подключения мембранного бака 3/4"х3/4" (KAV)</t>
  </si>
  <si>
    <t>латунь</t>
  </si>
  <si>
    <t>3/4"x3/4"</t>
  </si>
  <si>
    <t>RVS-0008-002525</t>
  </si>
  <si>
    <t>ROMMER Комплект подключения мембранного бака 1"х1" (KAV)</t>
  </si>
  <si>
    <t>1"1"</t>
  </si>
  <si>
    <t>Автоматические подпиточные клапаны</t>
  </si>
  <si>
    <t>RVS-0050-001515</t>
  </si>
  <si>
    <t>ROMMER Автоматический подпиточный клапан с манометром 1/2 ВН/НР, крышка пластик</t>
  </si>
  <si>
    <t>1/2"x16мм</t>
  </si>
  <si>
    <t>RVS-0050-101515</t>
  </si>
  <si>
    <t>ROMMER Автоматический подпиточный клапан с манометром 1/2 ВН/НР, крышка латунь</t>
  </si>
  <si>
    <t>RCP-0030-2580180</t>
  </si>
  <si>
    <t>ROMMER PROFI Частотный циркуляционный насос EVO 25/80-180 с гайками и теплоизоляцией</t>
  </si>
  <si>
    <t>RCP-0030-25100180</t>
  </si>
  <si>
    <t>ROMMER PROFI Частотный циркуляционный насос EVO 25/100-180 с гайками и теплоизоляцией</t>
  </si>
  <si>
    <t>10</t>
  </si>
  <si>
    <t>RCP-0030-25120180</t>
  </si>
  <si>
    <t>ROMMER PROFI Частотный циркуляционный насос EVO 25/120-180 с гайками и теплоизоляцией</t>
  </si>
  <si>
    <t>12</t>
  </si>
  <si>
    <t>220</t>
  </si>
  <si>
    <t>RCP-0030-3280180</t>
  </si>
  <si>
    <t>ROMMER PROFI Частотный циркуляционный насос EVO 32/80-180 с гайками и теплоизоляцией</t>
  </si>
  <si>
    <t>RCP-0030-32100180</t>
  </si>
  <si>
    <t>ROMMER PROFI Частотный циркуляционный насос EVO 32/100-180 с гайками и теплоизоляцией</t>
  </si>
  <si>
    <t>RCP-0030-32120180</t>
  </si>
  <si>
    <t>ROMMER PROFI Частотный циркуляционный насос EVO 32/120-180 с гайками и теплоизоляцией</t>
  </si>
  <si>
    <t>RPS-0001-002537</t>
  </si>
  <si>
    <t>25х3.7</t>
  </si>
  <si>
    <t>RPS-0001-003247</t>
  </si>
  <si>
    <t>32х4.7</t>
  </si>
  <si>
    <t>Аксиальные фитинги латунные</t>
  </si>
  <si>
    <t>Монтажная гильза</t>
  </si>
  <si>
    <t>RFA-0020-000016</t>
  </si>
  <si>
    <t>16х2.0-2.6</t>
  </si>
  <si>
    <t>30 / 300</t>
  </si>
  <si>
    <t>RFA-0020-000020</t>
  </si>
  <si>
    <t>20 / 240</t>
  </si>
  <si>
    <t>RFA-0020-002002</t>
  </si>
  <si>
    <t>RFA-0020-000025</t>
  </si>
  <si>
    <t>20 / 160</t>
  </si>
  <si>
    <t>RFA-0020-000032</t>
  </si>
  <si>
    <t>32х4,4</t>
  </si>
  <si>
    <t>10 / 70</t>
  </si>
  <si>
    <t>Переходник с наружной резьбой</t>
  </si>
  <si>
    <t>RFA-0001-001612</t>
  </si>
  <si>
    <t>16x1/2"</t>
  </si>
  <si>
    <t>10 / 220</t>
  </si>
  <si>
    <t>RFA-0001-001634</t>
  </si>
  <si>
    <t>16x3/4"</t>
  </si>
  <si>
    <t>10 / 180</t>
  </si>
  <si>
    <t>RFA-0001-002012</t>
  </si>
  <si>
    <t>20x1/2"</t>
  </si>
  <si>
    <t>10 / 160</t>
  </si>
  <si>
    <t>RFA-0001-002034</t>
  </si>
  <si>
    <t>20x3/4"</t>
  </si>
  <si>
    <t>10 / 120</t>
  </si>
  <si>
    <t>RFA-0001-200212</t>
  </si>
  <si>
    <t xml:space="preserve">20х2.0x1/2 </t>
  </si>
  <si>
    <t>RFA-0001-002512</t>
  </si>
  <si>
    <t>25x1/2"</t>
  </si>
  <si>
    <t>RFA-0001-002534</t>
  </si>
  <si>
    <t>25x3/4"</t>
  </si>
  <si>
    <t>10 / 100</t>
  </si>
  <si>
    <t>RFA-0001-002510</t>
  </si>
  <si>
    <t>25x1"</t>
  </si>
  <si>
    <t>10 / 80</t>
  </si>
  <si>
    <t>RFA-0001-003234</t>
  </si>
  <si>
    <t>32x3/4"</t>
  </si>
  <si>
    <t>5 / 60</t>
  </si>
  <si>
    <t>RFA-0001-003210</t>
  </si>
  <si>
    <t>32x1"</t>
  </si>
  <si>
    <t>5 / 50</t>
  </si>
  <si>
    <t>Переходник с внутренней резьбой</t>
  </si>
  <si>
    <t>RFA-0002-001612</t>
  </si>
  <si>
    <t>10 / 200</t>
  </si>
  <si>
    <t>RFA-0002-001634</t>
  </si>
  <si>
    <t>RFA-0002-002012</t>
  </si>
  <si>
    <t>10 / 150</t>
  </si>
  <si>
    <t>RFA-0002-002034</t>
  </si>
  <si>
    <t>RFA-0002-002534</t>
  </si>
  <si>
    <t>10 / 90</t>
  </si>
  <si>
    <t>RFA-0002-003210</t>
  </si>
  <si>
    <t>5 / 45</t>
  </si>
  <si>
    <t>Переходник с накидной гайкой (евроконус)</t>
  </si>
  <si>
    <t>RFA-0034-001634</t>
  </si>
  <si>
    <t>16xG 3/4</t>
  </si>
  <si>
    <t>10 / 110</t>
  </si>
  <si>
    <t>RFA-0034-002034</t>
  </si>
  <si>
    <t>20xG 3/4</t>
  </si>
  <si>
    <t>Переходник с накидной гайкой</t>
  </si>
  <si>
    <t>RFA-0019-001612</t>
  </si>
  <si>
    <t>16×1/2"</t>
  </si>
  <si>
    <t>RFA-0019-001634</t>
  </si>
  <si>
    <t>16×3/4"</t>
  </si>
  <si>
    <t>RFA-0019-002012</t>
  </si>
  <si>
    <t>20×1/2"</t>
  </si>
  <si>
    <t>RFA-0019-002034</t>
  </si>
  <si>
    <t>20×3/4"</t>
  </si>
  <si>
    <t>RFA-0019-002534</t>
  </si>
  <si>
    <t>RFA-0019-002510</t>
  </si>
  <si>
    <t>25×1”</t>
  </si>
  <si>
    <t>RFA-0019-003210</t>
  </si>
  <si>
    <t>Муфта соединительная равнопроходная</t>
  </si>
  <si>
    <t>RFA-0003-000016</t>
  </si>
  <si>
    <t>10 / 250</t>
  </si>
  <si>
    <t>RFA-0003-002002</t>
  </si>
  <si>
    <t>RFA-0003-000020</t>
  </si>
  <si>
    <t>RFA-0003-000025</t>
  </si>
  <si>
    <t>RFA-0003-000032</t>
  </si>
  <si>
    <t>5 / 40</t>
  </si>
  <si>
    <t>Муфта соединительная переходная</t>
  </si>
  <si>
    <t>RFA-0004-002016</t>
  </si>
  <si>
    <t>20x16</t>
  </si>
  <si>
    <t>RFA-0004-002516</t>
  </si>
  <si>
    <t>25x16</t>
  </si>
  <si>
    <t>10 / 140</t>
  </si>
  <si>
    <t>RFA-0004-002520</t>
  </si>
  <si>
    <t>25x20</t>
  </si>
  <si>
    <t>RFA-0004-003225</t>
  </si>
  <si>
    <t>32x25</t>
  </si>
  <si>
    <t>10 / 60</t>
  </si>
  <si>
    <t>Угольник с наружной резьбой</t>
  </si>
  <si>
    <t>RFA-0005-001612</t>
  </si>
  <si>
    <t>RFA-0005-002012</t>
  </si>
  <si>
    <t>RFA-0005-002034</t>
  </si>
  <si>
    <t>RFA-0005-002534</t>
  </si>
  <si>
    <t>RFA-0005-003210</t>
  </si>
  <si>
    <t>5 / 35</t>
  </si>
  <si>
    <t>Угольник с внутренней резьбой</t>
  </si>
  <si>
    <t>RFA-0006-001612</t>
  </si>
  <si>
    <t>RFA-0006-001634</t>
  </si>
  <si>
    <t>RFA-0006-002012</t>
  </si>
  <si>
    <t>RFA-0006-002034</t>
  </si>
  <si>
    <t>RFA-0006-002534</t>
  </si>
  <si>
    <t>RFA-0006-002510</t>
  </si>
  <si>
    <t>10 / 50</t>
  </si>
  <si>
    <t>RFA-0006-003210</t>
  </si>
  <si>
    <t>5 / 30</t>
  </si>
  <si>
    <t>Угольник</t>
  </si>
  <si>
    <t>RFA-0007-000016</t>
  </si>
  <si>
    <t>RFA-0007-000020</t>
  </si>
  <si>
    <t>RFA-0007-000025</t>
  </si>
  <si>
    <t>RFA-0007-000032</t>
  </si>
  <si>
    <t>5 / 25</t>
  </si>
  <si>
    <t>Угольник настенные с креплением</t>
  </si>
  <si>
    <t>RFA-0009-001612</t>
  </si>
  <si>
    <t>RFA-0009-002012</t>
  </si>
  <si>
    <t>RFA-0009-002034</t>
  </si>
  <si>
    <t>RFA-0009-002534</t>
  </si>
  <si>
    <t>Угольник настенные с креплением удлиненный</t>
  </si>
  <si>
    <t>RFA-0032-001612</t>
  </si>
  <si>
    <t>16x1/2" LONG</t>
  </si>
  <si>
    <t>RFA-0032-002012</t>
  </si>
  <si>
    <t>20x1/2" LONG</t>
  </si>
  <si>
    <t>Тройник равнопроходной</t>
  </si>
  <si>
    <t>RFA-0013-000016</t>
  </si>
  <si>
    <t>RFA-0013-000020</t>
  </si>
  <si>
    <t>RFA-0013-000025</t>
  </si>
  <si>
    <t>RFA-0013-000032</t>
  </si>
  <si>
    <t>1 / 15</t>
  </si>
  <si>
    <t>Тройник переходной</t>
  </si>
  <si>
    <t>RFA-0014-162016</t>
  </si>
  <si>
    <t>16x20x16</t>
  </si>
  <si>
    <t>RFA-0014-201620</t>
  </si>
  <si>
    <t>20x16x20</t>
  </si>
  <si>
    <t>RFA-0014-201616</t>
  </si>
  <si>
    <t>20x16x16</t>
  </si>
  <si>
    <t>RFA-0014-202016</t>
  </si>
  <si>
    <t>20x20x16</t>
  </si>
  <si>
    <t>RFA-0014-202520</t>
  </si>
  <si>
    <t>20х25х20</t>
  </si>
  <si>
    <t>RFA-0014-251616</t>
  </si>
  <si>
    <t>25х16х16</t>
  </si>
  <si>
    <t>RFA-0014-251620</t>
  </si>
  <si>
    <t>25x16x20</t>
  </si>
  <si>
    <t>RFA-0014-251625</t>
  </si>
  <si>
    <t>25x16x25</t>
  </si>
  <si>
    <t>RFA-0014-252016</t>
  </si>
  <si>
    <t>25x20x16</t>
  </si>
  <si>
    <t>RFA-0014-252516</t>
  </si>
  <si>
    <t>25x25x16</t>
  </si>
  <si>
    <t>RFA-0014-252020</t>
  </si>
  <si>
    <t>25x20x20</t>
  </si>
  <si>
    <t>RFA-0014-252025</t>
  </si>
  <si>
    <t>25x20x25</t>
  </si>
  <si>
    <t>RFA-0014-252520</t>
  </si>
  <si>
    <t>25x25x20</t>
  </si>
  <si>
    <t>RFA-0014-321632</t>
  </si>
  <si>
    <t>32x16x32</t>
  </si>
  <si>
    <t>5 / 20</t>
  </si>
  <si>
    <t>RFA-0014-322032</t>
  </si>
  <si>
    <t>32x20x32</t>
  </si>
  <si>
    <t>RFA-0014-322525</t>
  </si>
  <si>
    <t>32x25x25</t>
  </si>
  <si>
    <t>RFA-0014-322532</t>
  </si>
  <si>
    <t>32х25х32</t>
  </si>
  <si>
    <t>Тройник с внутренней резьбой</t>
  </si>
  <si>
    <t>RFA-0028-001612</t>
  </si>
  <si>
    <t>16x1/2"x16</t>
  </si>
  <si>
    <t>RFA-0028-002012</t>
  </si>
  <si>
    <t>20x1/2"x20</t>
  </si>
  <si>
    <t>RFA-0028-002034</t>
  </si>
  <si>
    <t>20х3/4"х20</t>
  </si>
  <si>
    <t>RFA-0028-002534</t>
  </si>
  <si>
    <t>25х3/4"х25</t>
  </si>
  <si>
    <t>RFA-0028-003210</t>
  </si>
  <si>
    <t>32х1"х32</t>
  </si>
  <si>
    <t>Заглушка</t>
  </si>
  <si>
    <t>RFA-0030-000016</t>
  </si>
  <si>
    <t>20 / 460</t>
  </si>
  <si>
    <t>RFA-0030-000020</t>
  </si>
  <si>
    <t>20 / 260</t>
  </si>
  <si>
    <t>RFA-0030-000025</t>
  </si>
  <si>
    <t>Трубка Г-образная для подключения радиатора</t>
  </si>
  <si>
    <t>RFA-0025-001625</t>
  </si>
  <si>
    <t>16/250</t>
  </si>
  <si>
    <t>RFA-0025-001650</t>
  </si>
  <si>
    <t>16/500</t>
  </si>
  <si>
    <t>RFA-0025-001610</t>
  </si>
  <si>
    <t>16/1000</t>
  </si>
  <si>
    <t>RFA-0025-002025</t>
  </si>
  <si>
    <t>20/250</t>
  </si>
  <si>
    <t>Трубка Т-образная для подключения радиатора</t>
  </si>
  <si>
    <t>RFA-0026-162516</t>
  </si>
  <si>
    <t>RFA-0026-202520</t>
  </si>
  <si>
    <t>Rommer аксиальные фитинги</t>
  </si>
  <si>
    <t>ROMMER Сепараторы воздуха и шлама</t>
  </si>
  <si>
    <t>Сепараторы воздуха</t>
  </si>
  <si>
    <t>Макс.давление,  бар</t>
  </si>
  <si>
    <t>RFW-0070-259520</t>
  </si>
  <si>
    <t>Сепаратор воздуха поворотный ВР 3/4" корпус- латунь</t>
  </si>
  <si>
    <t>Латунь</t>
  </si>
  <si>
    <t>RFW-0070-259525</t>
  </si>
  <si>
    <t>Сепаратор воздуха поворотный ВР 1" корпус- латунь</t>
  </si>
  <si>
    <t>RFW-0070-259532</t>
  </si>
  <si>
    <t>Сепаратор воздуха поворотный ВР 1 1/4" корпус- латунь</t>
  </si>
  <si>
    <t>Магнитные сепараторы шлама в корпусе из латуни</t>
  </si>
  <si>
    <t>Магнитная сила, Гаусс (Гс)</t>
  </si>
  <si>
    <t>Степень фильтрации, мкм</t>
  </si>
  <si>
    <t>RFW-0080-255620</t>
  </si>
  <si>
    <t>Магнитный сепаратор шлама, поворотный универсальный НР 3/4" корпус- латунь</t>
  </si>
  <si>
    <t>RFW-0080-255625</t>
  </si>
  <si>
    <t>Магнитный сепаратор шлама, поворотный универсальный НР 1" корпус- латунь</t>
  </si>
  <si>
    <t>RFW-0080-255632</t>
  </si>
  <si>
    <t>Магнитный сепаратор шлама, поворотный универсальный НР 1 1/4" корпус- латунь</t>
  </si>
  <si>
    <t>RFW-0080-255600</t>
  </si>
  <si>
    <t>Теплоизоляция для сепаратора шлама серии RFW-0080</t>
  </si>
  <si>
    <t>EPP</t>
  </si>
  <si>
    <t>Магнитный сепаратор шлама для настенных котлов</t>
  </si>
  <si>
    <t>RFW-0080-256620</t>
  </si>
  <si>
    <t>Магнитный сепаратор шлама для настенных котлов НР 3/4"x НГ 3/4" корпус- композит</t>
  </si>
  <si>
    <t>PA66+GF30%</t>
  </si>
  <si>
    <t>Магнитные сепараторы шлама в корпусе из композита</t>
  </si>
  <si>
    <t>RFW-0081-000820</t>
  </si>
  <si>
    <t>Магнитный сепаратор шлама поворотный, ВР 3/4" корпус- композит</t>
  </si>
  <si>
    <t>800/300</t>
  </si>
  <si>
    <t>RFW-0081-000825</t>
  </si>
  <si>
    <t>Магнитный сепаратор шлама поворотный, ВР 1" корпус- композит</t>
  </si>
  <si>
    <t>RFW-0081-000832</t>
  </si>
  <si>
    <t>Магнитный сепаратор шлама поворотный, ВР 1 1/4" корпус- композит</t>
  </si>
  <si>
    <t>RFW-0081-002920</t>
  </si>
  <si>
    <t>Магнитный сепаратор шлама с щетками поворотный, ВР 3/4" корпус- композит</t>
  </si>
  <si>
    <t>RFW-0081-002925</t>
  </si>
  <si>
    <t>Магнитный сепаратор шлама с щетками поворотный, ВР 1" корпус- композит</t>
  </si>
  <si>
    <t>RFW-0081-002932</t>
  </si>
  <si>
    <t>Магнитный сепаратор шлама с щетками поворотный, ВР 1 1/4" корпус- композит</t>
  </si>
  <si>
    <t>Внутрипольные конвекторы</t>
  </si>
  <si>
    <t>Ручной механический инструмент (Россия)</t>
  </si>
  <si>
    <t>ROMMER Принадлежности для пайки медных труб и фитингов</t>
  </si>
  <si>
    <t>Вес, гр</t>
  </si>
  <si>
    <t>RWT-008-000001</t>
  </si>
  <si>
    <t>RWT-008-000001 ROMMER Припой бессвинцовый Sn97Cu3 D 3.0 250гр</t>
  </si>
  <si>
    <t>250гр.</t>
  </si>
  <si>
    <t>RWT-008-000002</t>
  </si>
  <si>
    <t>RWT-008-000002 ROMMER Флюс Паста Sn97Cu3 250гр</t>
  </si>
  <si>
    <t>Цена с НДС, РУБ за шт.</t>
  </si>
  <si>
    <t>Цена с НДС, с учетом скидки, РУБ за шт.</t>
  </si>
  <si>
    <t>RRS-2010-114250 ROMMER 11/400/2500 радиатор стальной панельный боковое подключение Compact</t>
  </si>
  <si>
    <t>RRS-2010-204140</t>
  </si>
  <si>
    <t>RRS-2010-204140 ROMMER 20/400/1400 радиатор стальной панельный боковое подключение Compact</t>
  </si>
  <si>
    <t>RRS-2010-204160</t>
  </si>
  <si>
    <t>RRS-2010-204160 ROMMER 20/400/1600 радиатор стальной панельный боковое подключение Compact</t>
  </si>
  <si>
    <t>RRS-2020-104050</t>
  </si>
  <si>
    <t>RRS-2020-104120</t>
  </si>
  <si>
    <t>RRS-2021-223300</t>
  </si>
  <si>
    <t>RSS-1001-200015</t>
  </si>
  <si>
    <t>RSS-1001-200018</t>
  </si>
  <si>
    <t>RSS-1001-200022</t>
  </si>
  <si>
    <t>RSS-1001-200028</t>
  </si>
  <si>
    <t>RSS-1001-200035</t>
  </si>
  <si>
    <t>RSS-1001-200042</t>
  </si>
  <si>
    <t>RSS-1001-200054</t>
  </si>
  <si>
    <t>RSS-1001-000015</t>
  </si>
  <si>
    <t>RSS-1001-000018</t>
  </si>
  <si>
    <t>RSS-1001-000022</t>
  </si>
  <si>
    <t>RSS-1001-000028</t>
  </si>
  <si>
    <t>RSS-1001-000035</t>
  </si>
  <si>
    <t>RSS-1001-000042</t>
  </si>
  <si>
    <t>RSS-1001-000054</t>
  </si>
  <si>
    <t>Артикул 2</t>
  </si>
  <si>
    <t>RSS-1002-000015</t>
  </si>
  <si>
    <t>RSS-1002-000018</t>
  </si>
  <si>
    <t>RSS-1002-000022</t>
  </si>
  <si>
    <t>RSS-1002-000028</t>
  </si>
  <si>
    <t>RSS-1002-000035</t>
  </si>
  <si>
    <t>RSS-1002-000042</t>
  </si>
  <si>
    <t>RSS-1002-000054</t>
  </si>
  <si>
    <t>RSS-1003-000015</t>
  </si>
  <si>
    <t>RSS-1003-000018</t>
  </si>
  <si>
    <t>RSS-1003-000022</t>
  </si>
  <si>
    <t>RSS-1003-000028</t>
  </si>
  <si>
    <t>RSS-1003-000035</t>
  </si>
  <si>
    <t>RSS-1003-000042</t>
  </si>
  <si>
    <t>RSS-1003-000054</t>
  </si>
  <si>
    <t>RSS-1004-000015</t>
  </si>
  <si>
    <t>RSS-1004-000018</t>
  </si>
  <si>
    <t>RSS-1004-000022</t>
  </si>
  <si>
    <t>RSS-1004-000028</t>
  </si>
  <si>
    <t>RSS-1004-000035</t>
  </si>
  <si>
    <t>RSS-1004-000042</t>
  </si>
  <si>
    <t>RSS-1004-000054</t>
  </si>
  <si>
    <t>RSS-1005-000015</t>
  </si>
  <si>
    <t>RSS-1005-000018</t>
  </si>
  <si>
    <t>RSS-1005-000022</t>
  </si>
  <si>
    <t>RSS-1005-000028</t>
  </si>
  <si>
    <t>RSS-1005-000035</t>
  </si>
  <si>
    <t>RSS-1005-000042</t>
  </si>
  <si>
    <t>RSS-1005-000054</t>
  </si>
  <si>
    <t>RSS-1006-000015</t>
  </si>
  <si>
    <t>RSS-1006-000018</t>
  </si>
  <si>
    <t>RSS-1006-000022</t>
  </si>
  <si>
    <t>RSS-1006-000028</t>
  </si>
  <si>
    <t>RSS-1007-000015</t>
  </si>
  <si>
    <t>RSS-1007-000018</t>
  </si>
  <si>
    <t>RSS-1007-000022</t>
  </si>
  <si>
    <t>RSS-1008-001570</t>
  </si>
  <si>
    <t>RSS-1008-015100</t>
  </si>
  <si>
    <t>RSS-1009-001512</t>
  </si>
  <si>
    <t>RSS-1009-001812</t>
  </si>
  <si>
    <t>RSS-1009-001834</t>
  </si>
  <si>
    <t>RSS-1009-002212</t>
  </si>
  <si>
    <t>RSS-1009-002234</t>
  </si>
  <si>
    <t>RSS-1009-002834</t>
  </si>
  <si>
    <t>RSS-1009-000351</t>
  </si>
  <si>
    <t>RSS-1010-001512</t>
  </si>
  <si>
    <t>RSS-1010-001812</t>
  </si>
  <si>
    <t>RSS-1010-001834</t>
  </si>
  <si>
    <t>RSS-1010-002212</t>
  </si>
  <si>
    <t>RSS-1010-002234</t>
  </si>
  <si>
    <t>RSS-1010-002834</t>
  </si>
  <si>
    <t>RSS-1010-000351</t>
  </si>
  <si>
    <t>RSS-1011-001512</t>
  </si>
  <si>
    <t>RSS-1011-001812</t>
  </si>
  <si>
    <t>RSS-1011-002212</t>
  </si>
  <si>
    <t>RSS-1011-002234</t>
  </si>
  <si>
    <t>RSS-1012-001512</t>
  </si>
  <si>
    <t>RSS-1013-000015</t>
  </si>
  <si>
    <t>RSS-1013-000018</t>
  </si>
  <si>
    <t>RSS-1013-000022</t>
  </si>
  <si>
    <t>RSS-1013-000028</t>
  </si>
  <si>
    <t>RSS-1013-000035</t>
  </si>
  <si>
    <t>RSS-1013-000042</t>
  </si>
  <si>
    <t>RSS-1013-000054</t>
  </si>
  <si>
    <t>RSS-1014-181518</t>
  </si>
  <si>
    <t>RSS-1014-221522</t>
  </si>
  <si>
    <t>RSS-1014-221822</t>
  </si>
  <si>
    <t>RSS-1014-281528</t>
  </si>
  <si>
    <t>RSS-1014-282222</t>
  </si>
  <si>
    <t>RSS-1014-282228</t>
  </si>
  <si>
    <t>RSS-1014-282822</t>
  </si>
  <si>
    <t>RSS-1014-351535</t>
  </si>
  <si>
    <t>RSS-1014-352235</t>
  </si>
  <si>
    <t>RSS-1014-352835</t>
  </si>
  <si>
    <t>RSS-1014-423542</t>
  </si>
  <si>
    <t>RSS-1014-544254</t>
  </si>
  <si>
    <t>RSS-1015-001512</t>
  </si>
  <si>
    <t>RSS-1015-001812</t>
  </si>
  <si>
    <t>RSS-1015-001834</t>
  </si>
  <si>
    <t>RSS-1015-002212</t>
  </si>
  <si>
    <t>RSS-1015-002234</t>
  </si>
  <si>
    <t>RSS-1015-002812</t>
  </si>
  <si>
    <t>RSS-1015-002834</t>
  </si>
  <si>
    <t>RSS-1015-000281</t>
  </si>
  <si>
    <t>RSS-1015-003512</t>
  </si>
  <si>
    <t>RSS-1015-000351</t>
  </si>
  <si>
    <t>RSS-1015-035114</t>
  </si>
  <si>
    <t>RSS-1015-004212</t>
  </si>
  <si>
    <t>RSS-1015-000421</t>
  </si>
  <si>
    <t>RSS-1015-042114</t>
  </si>
  <si>
    <t>RSS-1015-005412</t>
  </si>
  <si>
    <t>RSS-1015-000541</t>
  </si>
  <si>
    <t>RSS-1015-054114</t>
  </si>
  <si>
    <t>RSS-1016-001512</t>
  </si>
  <si>
    <t>RSS-1016-001812</t>
  </si>
  <si>
    <t>RSS-1016-001834</t>
  </si>
  <si>
    <t>RSS-1016-002212</t>
  </si>
  <si>
    <t>RSS-1016-002234</t>
  </si>
  <si>
    <t>RSS-1016-002812</t>
  </si>
  <si>
    <t>RSS-1016-002834</t>
  </si>
  <si>
    <t>RSS-1016-000281</t>
  </si>
  <si>
    <t>RSS-1016-000351</t>
  </si>
  <si>
    <t>RSS-1016-035114</t>
  </si>
  <si>
    <t>RSS-1016-000421</t>
  </si>
  <si>
    <t>RSS-1016-042114</t>
  </si>
  <si>
    <t>RSS-1016-000541</t>
  </si>
  <si>
    <t>RSS-1016-054114</t>
  </si>
  <si>
    <t>RSS-1017-000015</t>
  </si>
  <si>
    <t>RSS-1017-000018</t>
  </si>
  <si>
    <t>RSS-1017-000022</t>
  </si>
  <si>
    <t>RSS-1017-000028</t>
  </si>
  <si>
    <t>RSS-1017-000035</t>
  </si>
  <si>
    <t>RSS-1017-000042</t>
  </si>
  <si>
    <t>RSS-1017-000054</t>
  </si>
  <si>
    <t>RSS-1018-001815</t>
  </si>
  <si>
    <t>RSS-1018-002215</t>
  </si>
  <si>
    <t>RSS-1018-002218</t>
  </si>
  <si>
    <t>RSS-1018-002815</t>
  </si>
  <si>
    <t>RSS-1018-002822</t>
  </si>
  <si>
    <t>RSS-1018-003528</t>
  </si>
  <si>
    <t>RSS-1018-004235</t>
  </si>
  <si>
    <t>RSS-1018-005442</t>
  </si>
  <si>
    <t>RSS-1019-000015</t>
  </si>
  <si>
    <t>RSS-1019-000018</t>
  </si>
  <si>
    <t>RSS-1019-000022</t>
  </si>
  <si>
    <t>RSS-1019-000028</t>
  </si>
  <si>
    <t>RSS-1019-000035</t>
  </si>
  <si>
    <t>RSS-1019-000042</t>
  </si>
  <si>
    <t>RSS-1019-000054</t>
  </si>
  <si>
    <t>RSS-1020-001815</t>
  </si>
  <si>
    <t>RSS-1020-002215</t>
  </si>
  <si>
    <t>RSS-1020-002218</t>
  </si>
  <si>
    <t>RSS-1020-002815</t>
  </si>
  <si>
    <t>RSS-1020-002818</t>
  </si>
  <si>
    <t>RSS-1020-002822</t>
  </si>
  <si>
    <t>RSS-1020-003515</t>
  </si>
  <si>
    <t>RSS-1020-003518</t>
  </si>
  <si>
    <t>RSS-1020-003522</t>
  </si>
  <si>
    <t>RSS-1020-003528</t>
  </si>
  <si>
    <t>RSS-1020-004222</t>
  </si>
  <si>
    <t>RSS-1020-004228</t>
  </si>
  <si>
    <t>RSS-1020-004235</t>
  </si>
  <si>
    <t>RSS-1020-005428</t>
  </si>
  <si>
    <t>RSS-1020-005435</t>
  </si>
  <si>
    <t>RSS-1020-005442</t>
  </si>
  <si>
    <t>RSS-1021-001512</t>
  </si>
  <si>
    <t>RSS-1021-001534</t>
  </si>
  <si>
    <t>RSS-1021-001812</t>
  </si>
  <si>
    <t>RSS-1021-001834</t>
  </si>
  <si>
    <t>RSS-1021-002212</t>
  </si>
  <si>
    <t>RSS-1021-002234</t>
  </si>
  <si>
    <t>RSS-1021-000221</t>
  </si>
  <si>
    <t>RSS-1021-002834</t>
  </si>
  <si>
    <t>RSS-1021-000281</t>
  </si>
  <si>
    <t>RSS-1021-000351</t>
  </si>
  <si>
    <t>RSS-1021-035114</t>
  </si>
  <si>
    <t>RSS-1021-042112</t>
  </si>
  <si>
    <t>RSS-1021-000542</t>
  </si>
  <si>
    <t>RSS-1022-001512</t>
  </si>
  <si>
    <t>RSS-1022-001812</t>
  </si>
  <si>
    <t>RSS-1022-001834</t>
  </si>
  <si>
    <t>RSS-1022-002212</t>
  </si>
  <si>
    <t>RSS-1022-002234</t>
  </si>
  <si>
    <t>RSS-1022-002834</t>
  </si>
  <si>
    <t>RSS-1022-000281</t>
  </si>
  <si>
    <t>RSS-1022-000351</t>
  </si>
  <si>
    <t>RSS-1022-035114</t>
  </si>
  <si>
    <t>RSS-1022-042112</t>
  </si>
  <si>
    <t>RSS-1022-000542</t>
  </si>
  <si>
    <t>RSS-1023-001512</t>
  </si>
  <si>
    <t>RSS-1023-001534</t>
  </si>
  <si>
    <t>RSS-1023-001812</t>
  </si>
  <si>
    <t>RSS-1023-001834</t>
  </si>
  <si>
    <t>RSS-1023-000181</t>
  </si>
  <si>
    <t>RSS-1023-002212</t>
  </si>
  <si>
    <t>RSS-1023-002234</t>
  </si>
  <si>
    <t>RSS-1023-000221</t>
  </si>
  <si>
    <t>RSS-1023-002834</t>
  </si>
  <si>
    <t>RSS-1023-000281</t>
  </si>
  <si>
    <t>RSS-1023-035114</t>
  </si>
  <si>
    <t>RSS-1023-042112</t>
  </si>
  <si>
    <t>RSS-1023-000542</t>
  </si>
  <si>
    <t>RSS-1024-001512</t>
  </si>
  <si>
    <t>RSS-1024-001534</t>
  </si>
  <si>
    <t>RSS-1024-001812</t>
  </si>
  <si>
    <t>RSS-1024-001834</t>
  </si>
  <si>
    <t>RSS-1024-000181</t>
  </si>
  <si>
    <t>RSS-1024-002212</t>
  </si>
  <si>
    <t>RSS-1024-002234</t>
  </si>
  <si>
    <t>RSS-1024-000221</t>
  </si>
  <si>
    <t>RSS-1024-002834</t>
  </si>
  <si>
    <t>RSS-1024-000281</t>
  </si>
  <si>
    <t>RSS-1024-035114</t>
  </si>
  <si>
    <t>RSS-1024-042112</t>
  </si>
  <si>
    <t>RSS-1024-000542</t>
  </si>
  <si>
    <t>RSS-1025-000015</t>
  </si>
  <si>
    <t>RSS-1025-000018</t>
  </si>
  <si>
    <t>RSS-1025-000022</t>
  </si>
  <si>
    <t>RSS-1025-000028</t>
  </si>
  <si>
    <t>RSS-1025-000035</t>
  </si>
  <si>
    <t>RSS-1025-000042</t>
  </si>
  <si>
    <t>RSS-1025-000054</t>
  </si>
  <si>
    <t>RSS-1026-001512</t>
  </si>
  <si>
    <t>RSS-1026-001534</t>
  </si>
  <si>
    <t>RSS-1026-001812</t>
  </si>
  <si>
    <t>RSS-1026-001834</t>
  </si>
  <si>
    <t>RSS-1026-002212</t>
  </si>
  <si>
    <t>RSS-1026-002234</t>
  </si>
  <si>
    <t>RSS-1026-002834</t>
  </si>
  <si>
    <t>RSS-1026-000281</t>
  </si>
  <si>
    <t>RSS-1026-000351</t>
  </si>
  <si>
    <t>RSS-1026-035114</t>
  </si>
  <si>
    <t>RSS-1026-042112</t>
  </si>
  <si>
    <t>RSS-1026-000542</t>
  </si>
  <si>
    <t>RSS-1027-000015</t>
  </si>
  <si>
    <t>RSS-1027-000018</t>
  </si>
  <si>
    <t>RSS-1027-000022</t>
  </si>
  <si>
    <t>RSS-1027-000028</t>
  </si>
  <si>
    <t>RSS-1027-000035</t>
  </si>
  <si>
    <t>RSS-1027-000042</t>
  </si>
  <si>
    <t>RSS-1027-000054</t>
  </si>
  <si>
    <t>RSS-1028-000015</t>
  </si>
  <si>
    <t>RSS-1028-000018</t>
  </si>
  <si>
    <t>RSS-1028-000022</t>
  </si>
  <si>
    <t>RSS-1028-000028</t>
  </si>
  <si>
    <t>RSS-1028-000035</t>
  </si>
  <si>
    <t>RSS-1028-000042</t>
  </si>
  <si>
    <t>RSS-1028-000054</t>
  </si>
  <si>
    <t>бок</t>
  </si>
  <si>
    <t>НИЗ</t>
  </si>
  <si>
    <t>RST-205019-010 ROMMER RST 2050/19 радиатор стальной 2 трубчатый боковое подключение RAL9016 (в комплекте 4 кронштейна)</t>
  </si>
  <si>
    <t>RST-205031-010 ROMMER RST 2050/31 радиатор стальной 2 трубчатый боковое подключение RAL9016 (в комплекте 4 кронштейна)</t>
  </si>
  <si>
    <t>RST-205035-010 ROMMER RST 2050/35 радиатор стальной 2 трубчатый боковое подключение RAL9016 (в комплекте 4 кронштейна)</t>
  </si>
  <si>
    <t>RST-205039-010 ROMMER RST 2050/39 радиатор стальной 2 трубчатый боковое подключение RAL9016 (в комплекте 4 кронштейна)</t>
  </si>
  <si>
    <t>RST-205043-010 ROMMER RST 2050/43 радиатор стальной 2 трубчатый боковое подключение RAL9016 (в комплекте 4 кронштейна)</t>
  </si>
  <si>
    <t>RST-307516-010</t>
  </si>
  <si>
    <t>RST-307516-010 ROMMER RST 3075/16 радиатор стальной 3 трубчатый боковое подключение RAL9016</t>
  </si>
  <si>
    <t>RST-217508-021</t>
  </si>
  <si>
    <t>RST-217508-021 ROMMER RST 2175/08 радиатор стальной 2 трубчатый нижнее правое подключение RAL9016 (в комплекте 4 кронштейна)</t>
  </si>
  <si>
    <t>RST-217509-020 ROMMER RST 2175/09 радиатор стальной 2 трубчатый нижнее правое подключение RAL9016 (в комплекте 4 кронштейна)</t>
  </si>
  <si>
    <t>RST-217510-021</t>
  </si>
  <si>
    <t>RST-217510-021 ROMMER RST 2175/10 радиатор стальной 2 трубчатый нижнее левое подключение RAL9016 (в комплекте 4 кронштейна)</t>
  </si>
  <si>
    <t>RST-217514-021</t>
  </si>
  <si>
    <t>RST-217514-021 ROMMER RST 2175/14 радиатор стальной 2 трубчатый нижнее левое подключение RAL9016 (в комплекте 4 кронштейна)</t>
  </si>
  <si>
    <t>RST-203008-021</t>
  </si>
  <si>
    <t>RST-203008-021 ROMMER RST 2030/08 радиатор стальной 2 трубчатый нижнее левое подключение RAL9016 (кронштейны в комплекте)</t>
  </si>
  <si>
    <t>RST-203009-021</t>
  </si>
  <si>
    <t>RST-203009-021 ROMMER RST 2030/09 радиатор стальной 2 трубчатый нижнее левое подключение RAL9016 (в комплекте 4 кронштейна)</t>
  </si>
  <si>
    <t>RST-203011-021</t>
  </si>
  <si>
    <t>RST-203011-021 ROMMER RST 2030/11 радиатор стальной 2 трубчатый нижнее левое подключение RAL9016 (в комплекте 4 кронштейна)</t>
  </si>
  <si>
    <t>RST-203013-021</t>
  </si>
  <si>
    <t>RST-203013-021 ROMMER RST 2030/13 радиатор стальной 2 трубчатый нижнее левое подключение RAL9016 (кронштейны в комплекте)</t>
  </si>
  <si>
    <t>RST-203014-021 ROMMER RST 2030/14 радиатор стальной 2 трубчатый нижнее левое подключение RAL9016 (в комплекте 4 кронштейна)</t>
  </si>
  <si>
    <t>RST-203016-021</t>
  </si>
  <si>
    <t>RST-203016-021 ROMMER RST 2030/16 радиатор стальной 2 трубчатый нижнее левое подключение RAL9016 (в комплекте 4 кронштейна)</t>
  </si>
  <si>
    <t>RST-203017-021 ROMMER RST 2030/17 радиатор стальной 2 трубчатый нижнее левое подключение RAL9016 (в комплекте 4 кронштейна)</t>
  </si>
  <si>
    <t>RST-203018-021</t>
  </si>
  <si>
    <t>RST-203018-021 ROMMER RST 2030/18 радиатор стальной 2 трубчатый нижнее левое подключение RAL9016 (кронштейны в комплекте)</t>
  </si>
  <si>
    <t>RST-203019-021</t>
  </si>
  <si>
    <t>RST-203019-021 ROMMER RST 2030/19 радиатор стальной 2 трубчатый нижнее левое подключение RAL9016 (кронштейны в комплекте)</t>
  </si>
  <si>
    <t>RST-203023-021</t>
  </si>
  <si>
    <t>RST-203023-021 ROMMER RST 2030/23 радиатор стальной 2 трубчатый нижнее левое подключение RAL9016 (кронштейны в комплекте)</t>
  </si>
  <si>
    <t>RST-203024-021</t>
  </si>
  <si>
    <t>RST-203024-021 ROMMER RST 2030/24 радиатор стальной 2 трубчатый нижнее левое подключение RAL9016 (кронштейны в комплекте)</t>
  </si>
  <si>
    <t>RST-203025-020 ROMMER RST 2030/25 радиатор стальной 2 трубчатый нижнее правое подключение RAL9016 (кронштейны в комплекте)</t>
  </si>
  <si>
    <t>RST-203028-021</t>
  </si>
  <si>
    <t>RST-203028-021 ROMMER RST 2030/28 радиатор стальной 2 трубчатый нижнее левое подключение RAL9016 (кронштейны в комплекте)</t>
  </si>
  <si>
    <t>RST-203029-020 ROMMER RST 2030/29 радиатор стальной 2 трубчатый нижнее правое подключение RAL9016 (кронштейны в комплекте)</t>
  </si>
  <si>
    <t>RST-203043-021</t>
  </si>
  <si>
    <t>RST-203043-021 ROMMER RST 2030/43 радиатор стальной 2 трубчатый нижнее левое подключение RAL9016 (кронштейны в комплекте)</t>
  </si>
  <si>
    <t>RST-203044-021</t>
  </si>
  <si>
    <t>RST-203044-021 ROMMER RST 2030/44 радиатор стальной 2 трубчатый нижнее левое подключение RAL9016 (кронштейны в комплекте)</t>
  </si>
  <si>
    <t>RST-205010-020 ROMMER RST 2050/10 радиатор стальной 2 трубчатый нижнее правое подключение RAL9016 (кронштейны в комплекте)</t>
  </si>
  <si>
    <t>RST-205011-021 ROMMER RST 2050/11 радиатор стальной 2 трубчатый нижнее левое подключение RAL9016 (в комплекте 4 кронштейна)</t>
  </si>
  <si>
    <t>RST-205018-021</t>
  </si>
  <si>
    <t>RST-205018-021 ROMMER RST 2050/18 радиатор стальной 2 трубчатый нижнее левое подключение RAL9016 (кронштейны в комплекте)</t>
  </si>
  <si>
    <t>RST-205019-020 ROMMER RST 2050/19 радиатор стальной 2 трубчатый нижнее правое подключение RAL9016 (в комплекте 4 кронштейна)</t>
  </si>
  <si>
    <t>RST-205022-021</t>
  </si>
  <si>
    <t>RST-205022-021 ROMMER RST 2050/22 радиатор стальной 2 трубчатый нижнее левое подключение RAL9016 (кронштейны в комплекте)</t>
  </si>
  <si>
    <t>RST-205024-021</t>
  </si>
  <si>
    <t>RST-205024-021 ROMMER RST 2050/24 радиатор стальной 2 трубчатый нижнее левое подключение RAL9016 (кронштейны в комплекте)</t>
  </si>
  <si>
    <t>RST-205026-021</t>
  </si>
  <si>
    <t>RST-205026-021 ROMMER RST 2050/26 радиатор стальной 2 трубчатый нижнее левое подключение RAL9016 (в комплекте 4 кронштейна)</t>
  </si>
  <si>
    <t>RST-205027-021</t>
  </si>
  <si>
    <t>RST-205027-021 ROMMER RST 2050/27 радиатор стальной 2 трубчатый нижнее левое подключение RAL9016 (кронштейны в комплекте)</t>
  </si>
  <si>
    <t>RST-205032-020 ROMMER RST 2050/32 радиатор стальной 2 трубчатый нижнее правое подключение RAL9016 (кронштейны в комплекте)</t>
  </si>
  <si>
    <t>RST-320010-020 ROMMER RST 3200/10 радиатор стальной 3 трубчатый нижнее подключение RAL9016 (кронштейны в комплекте)</t>
  </si>
  <si>
    <t>RCA-0080-100090</t>
  </si>
  <si>
    <t>ROMMER RCA-0080-100090 Отвод D 80 угол 90гр. M/F (мама/папа) (Ver. 2)</t>
  </si>
  <si>
    <t>RDG-1004-002501</t>
  </si>
  <si>
    <t>Насосная группа с 3-х ходовым приводным смесителем 1 без насоса, универсальная в теплоизоляции</t>
  </si>
  <si>
    <t>ROMMER Сервопривод 230V, 120s, 10Nm</t>
  </si>
  <si>
    <t>ROMMER Сервопривод, LED, 230V, с датчиком для фиксированной регулировки температуры</t>
  </si>
  <si>
    <t>RRA-0103-300500</t>
  </si>
  <si>
    <t>Комплект кронштейнов напольных, внутренний монтаж 11, 21, 22, 33 типы, высоты 200, 300, 500 (10 шт.)</t>
  </si>
  <si>
    <t>розница</t>
  </si>
  <si>
    <t>риц</t>
  </si>
  <si>
    <t>Водонагреватель косвенного нагрева ROMMER GT (Китай)</t>
  </si>
  <si>
    <t>RWH-2110-000150</t>
  </si>
  <si>
    <t>RWH-2110-000200</t>
  </si>
  <si>
    <t>RWH-2110-000300</t>
  </si>
  <si>
    <t>RWH-2110-000500</t>
  </si>
  <si>
    <t>Запасные части</t>
  </si>
  <si>
    <t>RDG-0120-005010</t>
  </si>
  <si>
    <t>RDG-0120-100000</t>
  </si>
  <si>
    <t>RDG-0120-008100</t>
  </si>
  <si>
    <t>Насосно-смесительные узлы</t>
  </si>
  <si>
    <t>Насосно-смесительный узел, с термоголовкой, перепускным клапаном и байпасом, без насоса 1"ВР × 1"НР</t>
  </si>
  <si>
    <t>ROMMER Насосно-смесительный узел с термостатическим клапаном 20-55°C, без насоса</t>
  </si>
  <si>
    <t>ROMMER Термостат для cмесительных узлов RDG-0120-005010</t>
  </si>
  <si>
    <t>ROMMER Сдвоенный ниппель (комплект 2 шт.)</t>
  </si>
  <si>
    <t>ROMMER Насосно-смесительный узел проходной с термоголовкой и перепускным клапаном, без насоса</t>
  </si>
  <si>
    <t>ROMMER Насосно-смесительный узел с термостатической головкой с выносным датчиком, без кронштейна, без насоса</t>
  </si>
  <si>
    <t>RDG-0120-100025</t>
  </si>
  <si>
    <t>RDG-0120-009001</t>
  </si>
  <si>
    <t>ROMMER ГБМ (Китай)</t>
  </si>
  <si>
    <t>RCA-0080-100045</t>
  </si>
  <si>
    <t>RCA-0080-100045 ROMMER Отвод 45° традиционный D80(п-м) сварной</t>
  </si>
  <si>
    <t>RWH-1110-050100 Rommer бойлер комбинированного нагрева напольный 100 л, 18.5 кВт, ТЭН 3 кВт</t>
  </si>
  <si>
    <t>RWH-1110-050150 Rommer бойлер комбинированного нагрева напольный 150 л, 24 кВт, ТЭН 3 кВт</t>
  </si>
  <si>
    <t>RWH-1110-050190 Rommer бойлер комбинированного нагрева напольный 190 л, 24 кВт, ТЭН 3 кВт</t>
  </si>
  <si>
    <t>RWH-1210-050080 Rommer бойлер комбинированного нагрева настенный 80 л, 18.5 кВт, ТЭН 2,4 кВт</t>
  </si>
  <si>
    <t>RWH-1210-050100 Rommer бойлер комбинированного нагрева настенный 100 , 18.5 кВт, ТЭН 2,4 кВт</t>
  </si>
  <si>
    <t>RWH-1210-050150 Rommer бойлер комбинированного нагрева настенный 150 л, 18.5 кВт, ТЭН 2,4 кВт</t>
  </si>
  <si>
    <t>RWH-1210-050190 Rommer бойлер комбинированного нагрева настенный 190 , 18.5 кВт, ТЭН 2,4 кВт</t>
  </si>
  <si>
    <t>RWH-1110-000100 ROMMER бойлер косвенного нагрева напольный 100 л, 24 кВт, с возм. уст. ТЭН</t>
  </si>
  <si>
    <t>RWH-1110-000150 ROMMER бойлер косвенного нагрева напольный 150 л, 24 кВт, с возм. уст. ТЭН</t>
  </si>
  <si>
    <t>RWH-1110-000190 ROMMER бойлер косвенного нагрева напольный 190 л, 24 кВт, с возм. уст. ТЭН</t>
  </si>
  <si>
    <t>RWH-1210-000080 ROMMER бойлер косвенного нагрева настенный 80 л, 18.5 кВт, с возм. уст. ТЭН</t>
  </si>
  <si>
    <t>RWH-1210-000100 ROMMER бойлер косвенного нагрева настенный 100 л, 18.5 кВт, с возм. уст. ТЭН</t>
  </si>
  <si>
    <t>RWH-1210-000150 ROMMER бойлер косвенного нагрева настенный 150 л, 18.5 кВт, с возм. уст. ТЭН</t>
  </si>
  <si>
    <t>RWH-1210-000190 ROMMER бойлер косвенного нагрева настенный 190 л, 18.5 кВт, с возм. уст. ТЭН</t>
  </si>
  <si>
    <t xml:space="preserve">RWH-2110-000150 ROMMER GT бойлер косвенного нагрева напольный 150 л, 35 кВт, без возм. уст. ТЭН </t>
  </si>
  <si>
    <t>RWH-2110-000200 ROMMER GT бойлер косвенного нагрева напольный 200 л, 38 кВт, без возм. уст. ТЭН</t>
  </si>
  <si>
    <t>RWH-2110-000300 ROMMER GT бойлер косвенного нагрева напольный 300 л, 49 кВт, без возм. уст. ТЭН</t>
  </si>
  <si>
    <t>RWH-2110-000500 ROMMER GT бойлер косвенного нагрева напольный 500 л, 60 кВт,  без возм. уст. ТЭН</t>
  </si>
  <si>
    <t>326941 ROMMER GT Термометр</t>
  </si>
  <si>
    <t>326942 ROMMER GT Магниевый анодный стержень 24/548 мм  для 150 л</t>
  </si>
  <si>
    <t>326943 ROMMER GT Магниевый анодный стержень 24/708 мм для 200, 300 л</t>
  </si>
  <si>
    <t>326944 ROMMER GT Магниевый анодный стержень 24/1028 мм  для 500 л</t>
  </si>
  <si>
    <t>326945 ROMMER GT Прокладка ревизионного фланца</t>
  </si>
  <si>
    <t>Rommer Радиаторная арматура</t>
  </si>
  <si>
    <t>RVR-0001-100015</t>
  </si>
  <si>
    <t>RVR-0001-100015 ROMMER Клапан ручной регулирующий, прямой 1/2"</t>
  </si>
  <si>
    <t>RVR-0001-100020</t>
  </si>
  <si>
    <t>RVR-0001-100020 ROMMER Клапан ручной регулирующий, прямой 3/4"</t>
  </si>
  <si>
    <t>RVR-0002-100015</t>
  </si>
  <si>
    <t>RVR-0002-100015 ROMMER Клапан ручной регулирующий, угловой 1/2"</t>
  </si>
  <si>
    <t>RVR-0002-100020</t>
  </si>
  <si>
    <t>RVR-0002-100020 ROMMER Клапан ручной регулирующий, угловой 3/4"</t>
  </si>
  <si>
    <t>RVT-0001-100015</t>
  </si>
  <si>
    <t>RVT-0001-100015 ROMMER Клапан термостатический, прямой 1/2"</t>
  </si>
  <si>
    <t>RVT-0001-100020</t>
  </si>
  <si>
    <t>RVT-0001-100020 ROMMER Клапан термостатический, прямой 3/4"</t>
  </si>
  <si>
    <t>RVT-0002-100015</t>
  </si>
  <si>
    <t>RVT-0002-100015 ROMMER Клапан термостатический, угловой 1/2"</t>
  </si>
  <si>
    <t>RVT-0002-100020</t>
  </si>
  <si>
    <t>RVT-0002-100020 ROMMER Клапан термостатический, угловой 3/4"</t>
  </si>
  <si>
    <t>RVL-0001-100015</t>
  </si>
  <si>
    <t>RVL-0001-100015 ROMMER Клапан запорно-балансировочный, прямой 1/2"</t>
  </si>
  <si>
    <t>RVL-0001-100020</t>
  </si>
  <si>
    <t>RVL-0001-100020 ROMMER Клапан запорно-балансировочный, прямой 3/4"</t>
  </si>
  <si>
    <t>RVL-0002-100015</t>
  </si>
  <si>
    <t>RVL-0002-100015 ROMMER Клапан запорно-балансировочный, угловой 1/2"</t>
  </si>
  <si>
    <t>RVL-0002-100020</t>
  </si>
  <si>
    <t>RVL-0002-100020 ROMMER Клапан запорно-балансировочный, угловой 3/4"</t>
  </si>
  <si>
    <t>RHT-0001-103015</t>
  </si>
  <si>
    <t>RHT-0001-103015 ROMMER Головка термостатическая, жидкостная M30x1,5</t>
  </si>
  <si>
    <t>M30x1,5</t>
  </si>
  <si>
    <t>RHT-0002-103015</t>
  </si>
  <si>
    <t>RHT-0002-103015 ROMMER Головка термостатическая, жидкостная M30x1,5</t>
  </si>
  <si>
    <t>Rommer Трубопроводная арматура</t>
  </si>
  <si>
    <t>ROMMER Обратные клапаны</t>
  </si>
  <si>
    <t>RVC-0001-000015 ROMMER 1/2  Клапан обратный пружинный муфтовый с металлическим седлом</t>
  </si>
  <si>
    <t>RVC-0001-000020 ROMMER 3/4  Клапан обратный пружинный муфтовый с металлическим седлом</t>
  </si>
  <si>
    <t>3/4</t>
  </si>
  <si>
    <t>RVC-0001-000025 ROMMER 1  Клапан обратный пружинный муфтовый с металлическим седлом</t>
  </si>
  <si>
    <t>1</t>
  </si>
  <si>
    <t>RVC-0001-000032 ROMMER 11/4  Клапан обратный пружинный муфтовый с металлическим седлом</t>
  </si>
  <si>
    <t>1 1/4</t>
  </si>
  <si>
    <t>RVC-0001-000040 ROMMER 11/2  Клапан обратный пружинный муфтовый с металлическим седлом</t>
  </si>
  <si>
    <t>1 1/2</t>
  </si>
  <si>
    <t>RVC-0001-000050 ROMMER 2  Клапан обратный пружинный муфтовый с металлическим седлом</t>
  </si>
  <si>
    <t>2</t>
  </si>
  <si>
    <t>RVC-0002-000015 ROMMER 1/2  Клапан обратный пружинный муфтовый с пластиковым седлом</t>
  </si>
  <si>
    <t>RVC-0002-000020 ROMMER 3/4  Клапан обратный пружинный муфтовый с пластиковым седлом</t>
  </si>
  <si>
    <t>RVC-0002-000025 ROMMER 1  Клапан обратный пружинный муфтовый с пластиковым седлом</t>
  </si>
  <si>
    <t>RVC-0002-000032 ROMMER 11/4  Клапан обратный пружинный муфтовый с пластиковым седлом</t>
  </si>
  <si>
    <t>RVC-0002-000040 ROMMER 11/2  Клапан обратный пружинный муфтовый с пластиковым седлом</t>
  </si>
  <si>
    <t>RVC-0002-000050 ROMMER 2  Клапан обратный пружинный муфтовый с пластиковым седлом</t>
  </si>
  <si>
    <t>ROMMER Фильтры</t>
  </si>
  <si>
    <t>RFW-0001-000015 ROMMER 1/2  Фильтр грубой очистки косой 500 мкр.</t>
  </si>
  <si>
    <t>RFW-0001-000020 ROMMER 3/4  Фильтр грубой очистки косой 500 мкр.</t>
  </si>
  <si>
    <t>RFW-0001-000025 ROMMER 1  Фильтр грубой очистки косой 500 мкр.</t>
  </si>
  <si>
    <t>RFW-0001-000032 ROMMER 11/4  Фильтр грубой очистки косой 500 мкр.</t>
  </si>
  <si>
    <t>RFW-0001-000040 ROMMER 11/2  Фильтр грубой очистки косой 500 мкр.</t>
  </si>
  <si>
    <t>RFW-0001-000050 ROMMER 2  Фильтр грубой очистки косой 500 мкр.</t>
  </si>
  <si>
    <t>ROMMER Редукторы давления</t>
  </si>
  <si>
    <t>RVS-0008-000015 ROMMER Редуктор давления PN25 вн/вн 1/2  с выходом под манометр</t>
  </si>
  <si>
    <t>RVS-0008-000020 ROMMER Редуктор давления PN25 вн/вн 3/4  с выходом под манометр</t>
  </si>
  <si>
    <t>RVS-0008-000025 ROMMER Редуктор давления PN25 вн/вн 1  с выходом под манометр</t>
  </si>
  <si>
    <t>RVS-0008-000032 ROMMER Редуктор давления PN25 вн/вн 1 1/4  с выходом под манометр</t>
  </si>
  <si>
    <t>RVS-0008-000040 ROMMER Редуктор давления PN25 вн/вн 1 1/2  с выходом под манометр</t>
  </si>
  <si>
    <t>RVS-0008-000050 ROMMER Редуктор давления PN25 вн/вн 2  с выходом под манометр</t>
  </si>
  <si>
    <t>RVS-0009-000015 ROMMER Редуктор давления PN16 вн/вн 1/2  без подключения манометра</t>
  </si>
  <si>
    <t>RVS-0009-000020 ROMMER Редуктор давления PN16 вн/вн 3/4  без подключения манометра</t>
  </si>
  <si>
    <t>RVS-0010-000015 ROMMER Редуктор давления PN16 вн/вн 1/2  с выходом под манометр</t>
  </si>
  <si>
    <t>RVS-0010-000020 ROMMER Редуктор давления PN16 вн/вн 3/4  с выходом под манометр</t>
  </si>
  <si>
    <t>ROMMER Воздухоотводчики</t>
  </si>
  <si>
    <t>RVA-0001-000015</t>
  </si>
  <si>
    <t>RVA-0001-000015 ROMMER Воздухоотводчик автоматический вертикальный выпуск, нар.р. 1/2 никель, уплотнительное кольцо - EPDM</t>
  </si>
  <si>
    <t>RVA-0001-000020</t>
  </si>
  <si>
    <t>RVA-0001-000020 ROMMER Воздухоотводчик автоматический вертикальный выпуск, нар.р. 3/4 никель, уплотнительное кольцо - EPDM</t>
  </si>
  <si>
    <t>RVA-0002-000015</t>
  </si>
  <si>
    <t>RVA-0002-000015 ROMMER Воздухоотводчик автоматический боковой выпуск, нар.р. 1/2 никель, уплотнительное кольцо - EPDM</t>
  </si>
  <si>
    <t>RVA-0003-000015</t>
  </si>
  <si>
    <t>RVA-0003-000015 ROMMER Воздухоотводчик автоматический вертикальный выпуск, угл.подкл., нар.р. 1/2 никель, уплотнительное кольцо - EPDM</t>
  </si>
  <si>
    <t>RVA-0001-200010</t>
  </si>
  <si>
    <t>RVA-0001-200010 ROMMER Flex Воздухоотводчик автоматический вертикальный выпуск, нар.р. 3/8", без покрытия, уплотнительное кольцо - EPDM</t>
  </si>
  <si>
    <t>3/8"</t>
  </si>
  <si>
    <t>RVA-0001-200015</t>
  </si>
  <si>
    <t>RVA-0001-200015 ROMMER Flex Воздухоотводчик автоматический вертикальный выпуск, нар.р. 1/2", без покрытия, уплотнительное кольцо - EPDM</t>
  </si>
  <si>
    <t>RVA-0001-200020</t>
  </si>
  <si>
    <t>RVA-0001-200020 ROMMER Flex Воздухоотводчик автоматический вертикальный выпуск, нар.р. 3/4", без покрытия, уплотнительное кольцо - EPDM</t>
  </si>
  <si>
    <t>RVA-0001-300010</t>
  </si>
  <si>
    <t>RVA-0001-300010 ROMMER Flex Воздухоотводчик автоматический вертикальный выпуск, нар.р. 3/8", без покрытия, c отсеч. клап, уплотнительное кольцо - EPDM</t>
  </si>
  <si>
    <t>RVA-0001-300015</t>
  </si>
  <si>
    <t>RVA-0001-300015 ROMMER Flex Воздухоотводчик автоматический вертикальный выпуск, нар.р. 1/2", без покрытия, c отсеч. клап, уплотнительное кольцо - EPDM</t>
  </si>
  <si>
    <t>RVA-0001-300020</t>
  </si>
  <si>
    <t>RVA-0001-300020 ROMMER Flex Воздухоотводчик автоматический вертикальный выпуск, нар.р. 3/4", без покрытия, c отсеч. клап, уплотнительное кольцо - EPDM</t>
  </si>
  <si>
    <t>RVA-0004-001010</t>
  </si>
  <si>
    <t>RVA-0004-001010 ROMMER Клапан отсекающий, обратный, 3/8" x 3/8" никель</t>
  </si>
  <si>
    <t>3/8"x3/8"</t>
  </si>
  <si>
    <t>RVA-0004-001015</t>
  </si>
  <si>
    <t>RVA-0004-001015 ROMMER Клапан отсекающий, обратный, 3/8" x 1/2" никель</t>
  </si>
  <si>
    <t>3/8"x1/2"</t>
  </si>
  <si>
    <t>RVA-0004-000015</t>
  </si>
  <si>
    <t xml:space="preserve">RVA-0004-000015 ROMMER Клапан отсекающий, обратный, 1/2" x 1/2" никель </t>
  </si>
  <si>
    <t>1/2" x 1/2"</t>
  </si>
  <si>
    <t>RVA-0004-000020</t>
  </si>
  <si>
    <t>RVA-0004-000020 ROMMER Клапан отсекающий, обратный, 1/2" x 3/4" никель</t>
  </si>
  <si>
    <t>1/2" x 3/4"</t>
  </si>
  <si>
    <t>RVA-0005-001010</t>
  </si>
  <si>
    <t>RVA-0005-001010 ROMMER Клапан отсекающий, обратный, 3/8" x 3/8" (без покрытия)</t>
  </si>
  <si>
    <t>RVA-0005-001015</t>
  </si>
  <si>
    <t>RVA-0005-001015 ROMMER Клапан отсекающий, обратный, 3/8" x 1/2" (без покрытия)</t>
  </si>
  <si>
    <t>RVA-0005-000015</t>
  </si>
  <si>
    <t>RVA-0005-000015 ROMMER Клапан отсекающий, обратный, 1/2" x 1/2" (без покрытия)</t>
  </si>
  <si>
    <t>RVA-0005-000020</t>
  </si>
  <si>
    <t>RVA-0005-000020 ROMMER Клапан отсекающий, обратный, 1/2" x 3/4" (без покрытия)</t>
  </si>
  <si>
    <t>ROMMER Компенсатор гидроудара</t>
  </si>
  <si>
    <t>RVS-1001-000015</t>
  </si>
  <si>
    <t>RVS-1001-000015 ROMMER Компенсатор гидроудара мембранный, нар.р., 1/2 , никель</t>
  </si>
  <si>
    <t>Rommer Краны незамерзающие</t>
  </si>
  <si>
    <t>RVFF-0001-1520150</t>
  </si>
  <si>
    <t>RVFF-0001-1520150 Кран незамерзающий водоразборный ROMMER с антисифоном 150 мм, 1/2" НР (выход 3/4" НР)</t>
  </si>
  <si>
    <t>RVFF-0001-1520200</t>
  </si>
  <si>
    <t>RVFF-0001-1520200 Кран незамерзающий водоразборный ROMMER с антисифоном 200 мм, 1/2" НР (выход 3/4" НР)</t>
  </si>
  <si>
    <t>RVFF-0001-1520250</t>
  </si>
  <si>
    <t>RVFF-0001-1520250 Кран незамерзающий водоразборный ROMMER с антисифоном 250 мм, 1/2" НР (выход 3/4" НР)</t>
  </si>
  <si>
    <t>RVFF-0001-1520300</t>
  </si>
  <si>
    <t>RVFF-0001-1520300 Кран незамерзающий водоразборный ROMMER с антисифоном 300 мм, 1/2" НР (выход 3/4" НР)</t>
  </si>
  <si>
    <t>RVFF-0001-1520350</t>
  </si>
  <si>
    <t>RVFF-0001-1520350 Кран незамерзающий водоразборный ROMMER с антисифоном 350 мм, 1/2" НР (выход 3/4" НР)</t>
  </si>
  <si>
    <t>RVFF-0001-1520400</t>
  </si>
  <si>
    <t>RVFF-0001-1520400 Кран незамерзающий водоразборный ROMMER с антисифоном 400 мм, 1/2" НР (выход 3/4" НР)</t>
  </si>
  <si>
    <t>RVFF-0001-1520450</t>
  </si>
  <si>
    <t>RVFF-0001-1520450 Кран незамерзающий водоразборный ROMMER с антисифоном 450 мм, 1/2" НР (выход 3/4" НР)</t>
  </si>
  <si>
    <t>RVFF-0001-1520500</t>
  </si>
  <si>
    <t>RVFF-0001-1520500 Кран незамерзающий водоразборный ROMMER с антисифоном 500 мм, 1/2" НР (выход 3/4" НР)</t>
  </si>
  <si>
    <t>RVFF-0001-1520550</t>
  </si>
  <si>
    <t>RVFF-0001-1520550 Кран незамерзающий водоразборный ROMMER с антисифоном 550 мм, 1/2" НР (выход 3/4" НР)</t>
  </si>
  <si>
    <t>RVSFF-0001</t>
  </si>
  <si>
    <t>RVSFF-0001 Клапан антисифонный запасной для крана незамерзающего ROMMER RVFF (комплект)</t>
  </si>
  <si>
    <t>RVSFF-0002</t>
  </si>
  <si>
    <t>RVSFF-0002 Рукоять с сальниковым узлом для крана незамерзающего ROMMER RVFF (комплект)</t>
  </si>
  <si>
    <t>RVSFF-0003</t>
  </si>
  <si>
    <t>RVSFF-0003 Прокладка пластиковая для установки крана незамерзающего ROMMER RVFF</t>
  </si>
  <si>
    <t>RVSFF-0004</t>
  </si>
  <si>
    <t>RVSFF-0004 Ремкомплект запорного механизма для крана незамерзающего ROMMER RVFF (комплект)</t>
  </si>
  <si>
    <t>Незамерзающие краны Rommer</t>
  </si>
  <si>
    <t>ROMMER Принадлежности для пайки</t>
  </si>
  <si>
    <t>ROMMER - Система дымоудаления (Китай)</t>
  </si>
  <si>
    <r>
      <rPr>
        <b/>
        <sz val="14"/>
        <color theme="1"/>
        <rFont val="Calibri"/>
        <family val="2"/>
        <charset val="204"/>
        <scheme val="minor"/>
      </rPr>
      <t>Дымоходы ROMMER INOX Line</t>
    </r>
    <r>
      <rPr>
        <sz val="14"/>
        <color rgb="FF0F1115"/>
        <rFont val="Calibri"/>
        <family val="2"/>
        <charset val="204"/>
        <scheme val="minor"/>
      </rPr>
      <t xml:space="preserve"> произведены из стали AISI 304, которая обладает уникальным сочетанием свойств: высочайшую коррозионную стойкость, способность выдерживать экстремальные перепады температур (от -196 до 600°C) и долговечность.
</t>
    </r>
    <r>
      <rPr>
        <b/>
        <sz val="14"/>
        <color rgb="FF0F1115"/>
        <rFont val="Calibri"/>
        <family val="2"/>
        <charset val="204"/>
        <scheme val="minor"/>
      </rPr>
      <t>Коррозионная стойкость:</t>
    </r>
    <r>
      <rPr>
        <sz val="14"/>
        <color rgb="FF0F1115"/>
        <rFont val="Calibri"/>
        <family val="2"/>
        <charset val="204"/>
        <scheme val="minor"/>
      </rPr>
      <t xml:space="preserve"> Высокое содержание хрома (18-20%) обеспечивает устойчивость к конденсату, кислотам и агрессивным средам, образующимся при сгорании газа. 
</t>
    </r>
    <r>
      <rPr>
        <b/>
        <sz val="14"/>
        <color rgb="FF0F1115"/>
        <rFont val="Calibri"/>
        <family val="2"/>
        <charset val="204"/>
        <scheme val="minor"/>
      </rPr>
      <t>Механические свойства:</t>
    </r>
    <r>
      <rPr>
        <sz val="14"/>
        <color rgb="FF0F1115"/>
        <rFont val="Calibri"/>
        <family val="2"/>
        <charset val="204"/>
        <scheme val="minor"/>
      </rPr>
      <t xml:space="preserve"> Никель (8-10%) обеспечивает стабильность структуры при перепадах температур и способность выдерживать циклические нагрузки.
Лазерная сварка: Идеальный провар и гладкий шов, благодаря автоматизированной лазерной сварке, которая исключает «сенсибилизацию» (выпадение карбидов хрома). Это значит, что сварной шов не становится «слабым звеном» и сохраняет 100% коррозионную стойкость основного металла. </t>
    </r>
  </si>
  <si>
    <t>RCA-6100-251000</t>
  </si>
  <si>
    <t>ROMMER INOX Line Комплект дымохода АНТИЛЕД УНИВЕРСАЛЬНЫЙ D60/100 традиционный коаксиальный, L 1000мм (раб. дл. 700мм)</t>
  </si>
  <si>
    <t>RCA-6100-251220</t>
  </si>
  <si>
    <t>ROMMER INOX Line Комплект дымохода АНТИЛЕД УНИВЕРСАЛЬНЫЙ D60/100 традиционный коаксиальный, L 1250мм (раб. дл. 950мм)</t>
  </si>
  <si>
    <t>RCA-6100-001000</t>
  </si>
  <si>
    <t>ROMMER INOX Line Удлинитель дымохода традиционный коаксиальный D60/100, L 1000мм</t>
  </si>
  <si>
    <t>RCA-6100-000500</t>
  </si>
  <si>
    <t>ROMMER INOX Line Удлинитель дымохода традиционный коаксиальный D60/100, L 500мм</t>
  </si>
  <si>
    <t>RCA-6100-000250</t>
  </si>
  <si>
    <t>ROMMER INOX Line Удлинитель дымохода традиционный коаксиальный D60/100, L 250мм</t>
  </si>
  <si>
    <t>RCA-6100-000090</t>
  </si>
  <si>
    <t>ROMMER INOX Line Отвод промежуточный традиционный коаксиальный D60/100, 90 гр. (мама/папа)</t>
  </si>
  <si>
    <t>RCA-6100-000045</t>
  </si>
  <si>
    <t>ROMMER INOX Line Отвод промежуточный традиционный коаксиальный D60/100, 45 гр. (мама/папа)</t>
  </si>
  <si>
    <t>Дымоходы INOX Line (Китай)</t>
  </si>
  <si>
    <t>Трубы в штангах из нержавеющей стали 304, 4 метра Россия</t>
  </si>
  <si>
    <t>RSS-2001-000018</t>
  </si>
  <si>
    <t>RSS-2001-000022</t>
  </si>
  <si>
    <t>RSS-2001-000028</t>
  </si>
  <si>
    <t>RSS-2001-000035</t>
  </si>
  <si>
    <t>Трубная теплоизоляция ПРОТЕКТ ПРО</t>
  </si>
  <si>
    <t>Цена с НДС, РУБ за м</t>
  </si>
  <si>
    <t>Цена с НДС, с учетом скидки,  РУБ за м</t>
  </si>
  <si>
    <t>RIC-0001-180602</t>
  </si>
  <si>
    <t>Трубка ROMMER ПРОТЕКТ ПРО 18/6, длина 2м (синяя)</t>
  </si>
  <si>
    <t>RIC-0001-220602</t>
  </si>
  <si>
    <t>Трубка ROMMER ПРОТЕКТ ПРО  22/6 длина 2м (синяя)</t>
  </si>
  <si>
    <t>RIC-0001-280602</t>
  </si>
  <si>
    <t>Трубка ROMMER ПРОТЕКТ ПРО  28/6 длина 2м (синяя)</t>
  </si>
  <si>
    <t>RIC-0002-180602</t>
  </si>
  <si>
    <t>Трубка ROMMER ПРОТЕКТ ПРО  18/6 длина 2м (красная)</t>
  </si>
  <si>
    <t>RIC-0002-220602</t>
  </si>
  <si>
    <t>Трубка ROMMER ПРОТЕКТ ПРО  22/6 длина 2м (красная)</t>
  </si>
  <si>
    <t>RIC-0002-280602</t>
  </si>
  <si>
    <t>Трубка ROMMER ПРОТЕКТ ПРО  28/6 длина 2м (красная)</t>
  </si>
  <si>
    <t>Высокоскоростные скважинные насосы Rommer (Китай)</t>
  </si>
  <si>
    <t>RPW-1012-350270</t>
  </si>
  <si>
    <r>
      <t>ROMMER Высококоскоростной скважинный насос RHS 2-70, кабель 50 м (3x1,2 mm</t>
    </r>
    <r>
      <rPr>
        <sz val="11"/>
        <color theme="1"/>
        <rFont val="Calibri"/>
        <family val="2"/>
        <charset val="204"/>
      </rPr>
      <t>²</t>
    </r>
    <r>
      <rPr>
        <sz val="11"/>
        <color theme="1"/>
        <rFont val="Calibri"/>
        <family val="2"/>
        <charset val="204"/>
        <scheme val="minor"/>
      </rPr>
      <t>)</t>
    </r>
  </si>
  <si>
    <t>RPW-1012-360295</t>
  </si>
  <si>
    <t>ROMMER Высококоскоростной скважинный насоc RHS 2-95, кабель 60 м (3x2,0 mm²)</t>
  </si>
  <si>
    <t>RPW-1012-3802135</t>
  </si>
  <si>
    <t>ROMMER Высококоскоростной скважинный насоc RHS 2-135, кабель 80 м (3x3,0 mm²)</t>
  </si>
  <si>
    <t>RPW-1012-330345</t>
  </si>
  <si>
    <t>ROMMER Высококоскоростной скважинный насоc RHS 3-45, кабель 30 м (3x0,75 mm²)</t>
  </si>
  <si>
    <t>RPW-1012-350365</t>
  </si>
  <si>
    <t>ROMMER Высококоскоростной скважинный насоc RHS 3-65, кабель 50 м (3x1,5 mm²)</t>
  </si>
  <si>
    <t>RPW-1012-360390</t>
  </si>
  <si>
    <t>ROMMER Высококоскоростной скважинный насоc RHS 3-90, кабель 60 м (3x2,5 mm²)</t>
  </si>
  <si>
    <t>RPW-1012-3703110</t>
  </si>
  <si>
    <t>ROMMER Высококоскоростной скважинный насоc RHS 3-110, кабель 70 м (3x4,0 mm²)</t>
  </si>
  <si>
    <t>ROMMER Высокоскоростные скважинные насосы</t>
  </si>
  <si>
    <t>Высокоскоростные скважинные насосы Rommer</t>
  </si>
  <si>
    <t>ROMMER PROFI Частотный циркуляционный насос EVO 25/65-180 с ШИМ, без гаек</t>
  </si>
  <si>
    <t>6,5</t>
  </si>
  <si>
    <t>52</t>
  </si>
  <si>
    <t>RCP-0031-2565180</t>
  </si>
  <si>
    <t>RMS-1202-000002</t>
  </si>
  <si>
    <t>RMS-1202-000003</t>
  </si>
  <si>
    <t>RMS-1202-000004</t>
  </si>
  <si>
    <t>RMS-1202-000005</t>
  </si>
  <si>
    <t>RMS-1202-000006</t>
  </si>
  <si>
    <t>RMS-1202-000007</t>
  </si>
  <si>
    <t>RMS-1202-000008</t>
  </si>
  <si>
    <t>RMS-1202-000009</t>
  </si>
  <si>
    <t>RMS-1202-000010</t>
  </si>
  <si>
    <t>RMS-1202-000011</t>
  </si>
  <si>
    <t>RMS-1202-000012</t>
  </si>
  <si>
    <t>RMS-3202-000002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</si>
  <si>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- 2 автоматических клапана вып. воздуха и 2 сливных крана                                                                                                - 2 термонаклейки</t>
  </si>
  <si>
    <t>RMS-3202-000003</t>
  </si>
  <si>
    <t>RMS-3202-000004</t>
  </si>
  <si>
    <t>RMS-3202-000005</t>
  </si>
  <si>
    <t>RMS-3202-000006</t>
  </si>
  <si>
    <t>RMS-3202-000007</t>
  </si>
  <si>
    <t>RMS-3202-000008</t>
  </si>
  <si>
    <t>RMS-3202-000009</t>
  </si>
  <si>
    <t>RMS-3202-000010</t>
  </si>
  <si>
    <t>RMS-3202-000011</t>
  </si>
  <si>
    <t>RMS-3202-000012</t>
  </si>
  <si>
    <t>Распределительные коллекторы до 80 кВт рядные</t>
  </si>
  <si>
    <t>Группы быстрого монтажа в теплоизоляции</t>
  </si>
  <si>
    <t>Насосные группы в теплоизоляции</t>
  </si>
  <si>
    <t>RDG-2001-012501</t>
  </si>
  <si>
    <t>ROMMER Насосная группа с прямым контуром 1  без насоса, в теплоизоляции</t>
  </si>
  <si>
    <t>RDG-2002-012501</t>
  </si>
  <si>
    <t>ROMMER Насосная группа с термостатическим смесительным клапаном (20-43°С) 1  без насоса, в теплоизоляции</t>
  </si>
  <si>
    <t>RDG-2002-012503</t>
  </si>
  <si>
    <t>ROMMER Насосная группа с термостатическим смесительным клапаном (35-60°С) 1  без насоса, в теплоизоляции</t>
  </si>
  <si>
    <t>RDG-2003-012501</t>
  </si>
  <si>
    <t>ROMMER Насосная группа с 3-х ходовым приводным смесителем 1  без насоса, в теплоизоляции</t>
  </si>
  <si>
    <t>Гидромодульные стрелки в теплоизоляции</t>
  </si>
  <si>
    <t>Макс.расход, м3/ч</t>
  </si>
  <si>
    <t>RDG-1015-004001</t>
  </si>
  <si>
    <t>ROMMER Гидравлическая стрелка 1 1/4 ,   4,53 м3/час, в теплоизоляции</t>
  </si>
  <si>
    <t>RDG-1015-004002</t>
  </si>
  <si>
    <t>ROMMER Гидравлическая стрелка с накидными гайками 1 1/4 ,    4,53 м3/час, в теплоизоляции</t>
  </si>
  <si>
    <t>ROMMER Гидравлическая стрелка с накидными гайками 1 1/2 ,    5,60 м3/час, в теплоизоляции</t>
  </si>
  <si>
    <t>Коллекторы с гидроразделителем (дублер) до 60 кВт в теплоизоляции</t>
  </si>
  <si>
    <t>RDG-1060-014023</t>
  </si>
  <si>
    <t>ROMMER Коллектор (дублер рядный) с гидроразделителем на 2+1 контура до 60 кВт, в теплоизоляции</t>
  </si>
  <si>
    <t>RDG-1060-014034</t>
  </si>
  <si>
    <t>ROMMER Коллектор (дублер рядный) с гидроразделителем на 3+1 контура до 60 кВт, в теплоизоляции</t>
  </si>
  <si>
    <t>RDG-1060-014045</t>
  </si>
  <si>
    <t>ROMMER Коллектор (дублер рядный) с гидроразделителем на 4+1 контура до 60 кВт, в теплоизоляции</t>
  </si>
  <si>
    <t>RDG-1060-014056</t>
  </si>
  <si>
    <t>ROMMER Коллектор (дублер рядный) с гидроразделителем на 5+1 контура до 60 кВт, в теплоизоляции</t>
  </si>
  <si>
    <t>RDG-1060-024013</t>
  </si>
  <si>
    <t>ROMMER Коллектор (дублер компакт) с гидроразделителем на 1+1+1 контура  до 60 кВт, в теплоизоляции</t>
  </si>
  <si>
    <t>RDG-1060-024024</t>
  </si>
  <si>
    <t>ROMMER Коллектор (дублер компакт) с гидроразделителем на 2+1+1 контура  до 60 кВт, в теплоизоляции</t>
  </si>
  <si>
    <t>RDG-1060-024025</t>
  </si>
  <si>
    <t>ROMMER Коллектор (дублер компакт) с гидроразделителем на 2+2+1 контура  до 60 кВт, в теплоизоляции</t>
  </si>
  <si>
    <t>RDG-1060-024035</t>
  </si>
  <si>
    <t>ROMMER Коллектор (дублер компакт) с гидроразделителем на 3+1+1 контура  до 60 кВт, в теплоизоляции</t>
  </si>
  <si>
    <t>RDG-1060-024036</t>
  </si>
  <si>
    <t>ROMMER Коллектор (дублер компакт) с гидроразделителем на 3+2+1 контура  до 60 кВт, в теплоизоляции</t>
  </si>
  <si>
    <t>RDG-1060-024037</t>
  </si>
  <si>
    <t>ROMMER Коллектор (дублер компакт) с гидроразделителем на 3+3+1 контура  до 60 кВт, в теплоизоляции</t>
  </si>
  <si>
    <t>Коллекторы с гидроразделителем (дублер) до 85кВт в теплоизоляции</t>
  </si>
  <si>
    <t>RDG-1018-014023</t>
  </si>
  <si>
    <t>ROMMER Коллектор (дублер рядный) с гидроразделителем на 2+1 контура, в теплоизоляции</t>
  </si>
  <si>
    <t>RDG-1018-014034</t>
  </si>
  <si>
    <t>ROMMER Коллектор (дублер рядный) с гидроразделителем на 3+1 контура, в теплоизоляции</t>
  </si>
  <si>
    <t>RDG-1018-014045</t>
  </si>
  <si>
    <t>ROMMER Коллектор (дублер рядный) с гидроразделителем на 4+1 контура, в теплоизоляции</t>
  </si>
  <si>
    <t>RDG-1018-014056</t>
  </si>
  <si>
    <t>ROMMER Коллектор (дублер рядный) с гидроразделителем на 5+1 контура, в теплоизоляции</t>
  </si>
  <si>
    <t>RDG-1018-024013</t>
  </si>
  <si>
    <t>ROMMER Коллектор (дублер компакт) с гидроразделителем на 1+1+1 контура, в теплоизоляции</t>
  </si>
  <si>
    <t>RDG-1018-024024</t>
  </si>
  <si>
    <t>ROMMER Коллектор (дублер компакт) с гидроразделителем на 2+1+1 контура, в теплоизоляции</t>
  </si>
  <si>
    <t>RDG-1018-024025</t>
  </si>
  <si>
    <t>ROMMER Коллектор (дублер компакт) с гидроразделителем на 2+2+1 контура, в теплоизоляции</t>
  </si>
  <si>
    <t>RDG-1018-024035</t>
  </si>
  <si>
    <t>ROMMER Коллектор (дублер компакт) с гидроразделителем на 3+1+1 контура, в теплоизоляции</t>
  </si>
  <si>
    <t>RDG-1018-024036</t>
  </si>
  <si>
    <t>ROMMER Коллектор (дублер компакт) с гидроразделителем на 3+2+1 контура, в теплоизоляции</t>
  </si>
  <si>
    <t>RDG-1018-024037</t>
  </si>
  <si>
    <t>ROMMER Коллектор (дублер компакт) с гидроразделителем на 3+3+1 контура, в теплоизоляции</t>
  </si>
  <si>
    <t>Распределительные коллекторы рядные в теплоизоляции</t>
  </si>
  <si>
    <t>Скоро</t>
  </si>
  <si>
    <t>RDG-1016-004002</t>
  </si>
  <si>
    <t>ROMMER Стальной распределительный коллектор 2 отопительных контура 1х1 1/4, в теплоизоляции</t>
  </si>
  <si>
    <t>RDG-1016-004003</t>
  </si>
  <si>
    <t>ROMMER Стальной распределительный коллектор 3 отопительных контура 1х1 1/4, в теплоизоляции</t>
  </si>
  <si>
    <t>RDG-1016-004004</t>
  </si>
  <si>
    <t>ROMMER Стальной распределительный коллектор 4 отопительных контура 1х1,1/4, в теплоизоляции</t>
  </si>
  <si>
    <t>RDG-1016-004005</t>
  </si>
  <si>
    <t>ROMMER Стальной распределительный коллектор 5 отопительных контура 1х1 1/4, в теплоизоляции</t>
  </si>
  <si>
    <t>RDG-1016-004023</t>
  </si>
  <si>
    <t>ROMMER Стальной распределительный коллектор 2(3) отопительных контура 1х1 1/4, в теплоизоляции</t>
  </si>
  <si>
    <t>RDG-1016-004034</t>
  </si>
  <si>
    <t>ROMMER Стальной распределительный коллектор 3(4) отопительных контура 1х1 1/4, в теплоизоляции</t>
  </si>
  <si>
    <t>RDG-1016-004035</t>
  </si>
  <si>
    <t>ROMMER Стальной распределительный коллектор 3(5) отопительных контура 1х1 1/4, в теплоизоляции</t>
  </si>
  <si>
    <t>RDG-1016-004045</t>
  </si>
  <si>
    <t>ROMMER Стальной распределительный коллектор 4(5) отопительных контура 1х1 1/4, в теплоизоляции</t>
  </si>
  <si>
    <t>RDG-1016-004046</t>
  </si>
  <si>
    <t>ROMMER Стальной распределительный коллектор 4(6) отопительных контура 1х1 1/4, в теплоизоляции</t>
  </si>
  <si>
    <t>RDG-1017-004002</t>
  </si>
  <si>
    <t>ROMMER Стальной распределительный коллектор 2 отопительных контура 1 1/2, в теплоизоляции</t>
  </si>
  <si>
    <t>RDG-1017-004003</t>
  </si>
  <si>
    <t>ROMMER Стальной распределительный коллектор 3 отопительных контура 1 1/2, в теплоизоляции</t>
  </si>
  <si>
    <t>RDG-1017-004004</t>
  </si>
  <si>
    <t>ROMMER Стальной распределительный коллектор 4 отопительных контура 1 1/2, в теплоизоляции</t>
  </si>
  <si>
    <t>RDG-1017-004005</t>
  </si>
  <si>
    <t>ROMMER Стальной распределительный коллектор 5 отопительных контура 1 1/2, в теплоизоляции</t>
  </si>
  <si>
    <t>RDG-1017-004023</t>
  </si>
  <si>
    <t>ROMMER Стальной распределительный коллектор 2(3) отопительных контура 1 1/1, в теплоизоляции</t>
  </si>
  <si>
    <t>RDG-1017-004034</t>
  </si>
  <si>
    <t>ROMMER Стальной распределительный коллектор 3(4) отопительных контура 1 1/2, в теплоизоляции</t>
  </si>
  <si>
    <t>RDG-1017-004035</t>
  </si>
  <si>
    <t>ROMMER Стальной распределительный коллектор 3(5) отопительных контура 1 1/2, в теплоизоляции</t>
  </si>
  <si>
    <t>RDG-1017-004045</t>
  </si>
  <si>
    <t>ROMMER Стальной распределительный коллектор 4(5) отопительных контура 1 1/2, в теплоизоляции</t>
  </si>
  <si>
    <t>RDG-1017-004046</t>
  </si>
  <si>
    <t>ROMMER Стальной распределительный коллектор 4(6) отопительных контура 1 1/2, в теплоизоляции</t>
  </si>
  <si>
    <t>RDG-0019-000006</t>
  </si>
  <si>
    <t>ROMMER Кронштейн для крепления гидроразделителей в теплоизоляции (RDG-1015)</t>
  </si>
  <si>
    <t>RDG-0019-000007</t>
  </si>
  <si>
    <t>ROMMER Кронштейн для крепления коллекторов в теплоизоляции (RDG-1016, RDG-1017)</t>
  </si>
  <si>
    <t>RDG-0019-000008</t>
  </si>
  <si>
    <t>ROMMER Кронштен для крепления коллекторов с гидроразделителем в теплоизоляции (RDG-1060, RDG-1018)</t>
  </si>
  <si>
    <t>RDG-1015-104003</t>
  </si>
  <si>
    <t>Пресс-инструмент XL</t>
  </si>
  <si>
    <t>RPT-0003-060100</t>
  </si>
  <si>
    <t>RPT-0003-060100 ROMMER Набор пресс-инструмента 76.1-108 (пресс-инструмент, 2 аккумулятора 4.0 Ач, зарядное устройство, пластиковый чемодан)</t>
  </si>
  <si>
    <t>RPT-0003-000108</t>
  </si>
  <si>
    <t>RPT-0003-000108 ROMMER Пресс-клещи, 108</t>
  </si>
  <si>
    <t>RPT-0003-000761</t>
  </si>
  <si>
    <t>RPT-0003-000761 ROMMER Пресс-клещи, 76.1</t>
  </si>
  <si>
    <t>RPT-0003-000889</t>
  </si>
  <si>
    <t>RPT-0003-000889 ROMMER Пресс-клещи, 88.9</t>
  </si>
  <si>
    <t>RSS-1001-000108</t>
  </si>
  <si>
    <t>Трубы в штангах из нержавеющей стали 304, 2 метра</t>
  </si>
  <si>
    <t>RSS-1001-000076</t>
  </si>
  <si>
    <t>76.1x2.0</t>
  </si>
  <si>
    <t>RSS-1001-000088</t>
  </si>
  <si>
    <t>88.9x2.0</t>
  </si>
  <si>
    <t>108x2.0</t>
  </si>
  <si>
    <t>RSS-1002-000076</t>
  </si>
  <si>
    <t>76.1</t>
  </si>
  <si>
    <t>RSS-1002-000088</t>
  </si>
  <si>
    <t>88.9</t>
  </si>
  <si>
    <t>RSS-1002-000108</t>
  </si>
  <si>
    <t>RSS-1004-000076</t>
  </si>
  <si>
    <t>RSS-1004-000088</t>
  </si>
  <si>
    <t>RSS-1004-000108</t>
  </si>
  <si>
    <t>RSS-1003-000076</t>
  </si>
  <si>
    <t>RSS-1003-000088</t>
  </si>
  <si>
    <t>RSS-1003-000108</t>
  </si>
  <si>
    <t>RSS-1005-000076</t>
  </si>
  <si>
    <t>RSS-1005-000088</t>
  </si>
  <si>
    <t>RSS-1005-000108</t>
  </si>
  <si>
    <t>RSS-1013-000076</t>
  </si>
  <si>
    <t>RSS-1013-000088</t>
  </si>
  <si>
    <t>RSS-1013-000108</t>
  </si>
  <si>
    <t>RSS-1015-007634</t>
  </si>
  <si>
    <t>76.1х3/4</t>
  </si>
  <si>
    <t>RSS-1015-000762</t>
  </si>
  <si>
    <t>76.1х2</t>
  </si>
  <si>
    <t>RSS-1015-008834</t>
  </si>
  <si>
    <t>88.9х3/4</t>
  </si>
  <si>
    <t>RSS-1015-000882</t>
  </si>
  <si>
    <t>88.9х2</t>
  </si>
  <si>
    <t>RSS-1018-007654</t>
  </si>
  <si>
    <t>76.1х54</t>
  </si>
  <si>
    <t>RSS-1018-008876</t>
  </si>
  <si>
    <t>88.9х76.1</t>
  </si>
  <si>
    <t>RSS-1018-010854</t>
  </si>
  <si>
    <t>108х54</t>
  </si>
  <si>
    <t>RSS-1018-010876</t>
  </si>
  <si>
    <t>108х76.1</t>
  </si>
  <si>
    <t>RSS-1018-010888</t>
  </si>
  <si>
    <t>108х88.9</t>
  </si>
  <si>
    <t>RSS-1017-000076</t>
  </si>
  <si>
    <t>RSS-1017-000088</t>
  </si>
  <si>
    <t>RSS-1017-000108</t>
  </si>
  <si>
    <t>RSS-1020-007654</t>
  </si>
  <si>
    <t>RSS-1020-008854</t>
  </si>
  <si>
    <t>88.9х54</t>
  </si>
  <si>
    <t>RSS-1020-008876</t>
  </si>
  <si>
    <t>RSS-1020-010854</t>
  </si>
  <si>
    <t>RSS-1020-010876</t>
  </si>
  <si>
    <t>RSS-1020-010888</t>
  </si>
  <si>
    <t>RSS-1021-076212</t>
  </si>
  <si>
    <t>76.1х2 1/2</t>
  </si>
  <si>
    <t>RSS-1021-000883</t>
  </si>
  <si>
    <t>88.9х3</t>
  </si>
  <si>
    <t>RSS-1025-000076</t>
  </si>
  <si>
    <t>RSS-1025-000088</t>
  </si>
  <si>
    <t>RSS-1025-000108</t>
  </si>
  <si>
    <t>RSS-1032-000076</t>
  </si>
  <si>
    <t>76.1хDN65</t>
  </si>
  <si>
    <t>RSS-1032-000088</t>
  </si>
  <si>
    <t>88.9хDN80</t>
  </si>
  <si>
    <t>RSS-1032-000108</t>
  </si>
  <si>
    <t>108хDN100</t>
  </si>
  <si>
    <t>Коллекторы для систем водоснабжения ROMMER</t>
  </si>
  <si>
    <t>Коллектор распределительный с запорно-регулирующими клапанами, с отводами под 90˚, хромированные</t>
  </si>
  <si>
    <r>
      <t>Максимальная температура</t>
    </r>
    <r>
      <rPr>
        <b/>
        <sz val="10"/>
        <rFont val="Calibri"/>
        <family val="2"/>
        <charset val="204"/>
      </rPr>
      <t xml:space="preserve"> + 120°С. </t>
    </r>
  </si>
  <si>
    <t>Максимальное давление 16 бар.</t>
  </si>
  <si>
    <t>RMB-0001-341202</t>
  </si>
  <si>
    <t>Коллектор распределительный хромированный с запорно-регулирующими клапанами, с отводами под 90, подключение 1/2", под компрессионный фитинг для полимерных труб</t>
  </si>
  <si>
    <t>3/4" х 2 х 1/2"</t>
  </si>
  <si>
    <t>1/30</t>
  </si>
  <si>
    <t>RMB-0001-341203</t>
  </si>
  <si>
    <t>3/4" х 3 х 1/2"</t>
  </si>
  <si>
    <t>RMB-0001-341204</t>
  </si>
  <si>
    <t>3/4" х 4 х 1/2"</t>
  </si>
  <si>
    <t>1/24</t>
  </si>
  <si>
    <t>RMB-0002-011202</t>
  </si>
  <si>
    <t>1" х 2 х 1/2"</t>
  </si>
  <si>
    <t>RMB-0002-011203</t>
  </si>
  <si>
    <t>1" х 3 х 1/2"</t>
  </si>
  <si>
    <t>RMB-0002-011204</t>
  </si>
  <si>
    <t>1" х 4 х 1/2"</t>
  </si>
  <si>
    <t>RMB-0003-343402</t>
  </si>
  <si>
    <t>Коллектор распределительный хромированный с запорно-регулирующими клапанами, с отводами под 90, подключение 3/4", EK (Евроконус)</t>
  </si>
  <si>
    <t>3/4" х 2 х 3/4"</t>
  </si>
  <si>
    <t>RMB-0003-343403</t>
  </si>
  <si>
    <t>3/4" х 3 х 3/4"</t>
  </si>
  <si>
    <t>RMB-0003-343404</t>
  </si>
  <si>
    <t>3/4" х 4 х 3/4"</t>
  </si>
  <si>
    <t>RMB-0004-013402</t>
  </si>
  <si>
    <t>1" х 2 х 3/4"</t>
  </si>
  <si>
    <t>RMB-0004-013403</t>
  </si>
  <si>
    <t>1" х 3 х 3/4"</t>
  </si>
  <si>
    <t>RMB-0004-013404</t>
  </si>
  <si>
    <t>1" х 4 х 3/4"</t>
  </si>
  <si>
    <t>RMB-0005-341202</t>
  </si>
  <si>
    <t>Коллектор распределительный хромированный с запорно-регулирующими клапанами, с отводами под 90, подключение 1/2", плоское уплотнение</t>
  </si>
  <si>
    <t>RMB-0005-341203</t>
  </si>
  <si>
    <t>RMB-0005-341204</t>
  </si>
  <si>
    <t>RMB-0006-011202</t>
  </si>
  <si>
    <t>RMB-0006-011203</t>
  </si>
  <si>
    <t>RMB-0006-011204</t>
  </si>
  <si>
    <t>Коллекторы распределительные с отводами под 135</t>
  </si>
  <si>
    <t>Максимальное давление 10 бар.</t>
  </si>
  <si>
    <t>RMB-0011-341202</t>
  </si>
  <si>
    <t>Коллектор распределительный с запорными клапанами, с отводами под 135, подключение 1/2", под компрессионный фитинг для полимерных труб</t>
  </si>
  <si>
    <t>1/36</t>
  </si>
  <si>
    <t>RMB-0011-341203</t>
  </si>
  <si>
    <t>RMB-0011-341204</t>
  </si>
  <si>
    <t>RMB-0012-011202</t>
  </si>
  <si>
    <t>RMB-0012-011203</t>
  </si>
  <si>
    <t>RMB-0012-011204</t>
  </si>
  <si>
    <t>RMB-0013-343402</t>
  </si>
  <si>
    <t>Коллектор распределительный с запорными клапанами, с отводами под 135, подключение 3/4", EK (Евроконус)</t>
  </si>
  <si>
    <t>RMB-0013-343403</t>
  </si>
  <si>
    <t>RMB-0013-343404</t>
  </si>
  <si>
    <t>RMB-0014-013402</t>
  </si>
  <si>
    <t>RMB-0014-013403</t>
  </si>
  <si>
    <t>RMB-0014-013404</t>
  </si>
  <si>
    <t>RMB-0015-341202</t>
  </si>
  <si>
    <t>Коллектор распределительный с запорными клапанами, с отводами под 135, подключение 1/2", плоское уплотнение</t>
  </si>
  <si>
    <t>RMB-0015-341203</t>
  </si>
  <si>
    <t>RMB-0015-341204</t>
  </si>
  <si>
    <t>RMB-0016-011202</t>
  </si>
  <si>
    <t>RMB-0016-011203</t>
  </si>
  <si>
    <t>RMB-0016-011204</t>
  </si>
  <si>
    <t>Коллекторы распределительные с шаровыми кранами</t>
  </si>
  <si>
    <r>
      <t>Максимальная температура</t>
    </r>
    <r>
      <rPr>
        <b/>
        <sz val="10"/>
        <rFont val="Calibri"/>
        <family val="2"/>
        <charset val="204"/>
      </rPr>
      <t xml:space="preserve"> + 95°С. </t>
    </r>
  </si>
  <si>
    <t>RMB-0007CF-341202</t>
  </si>
  <si>
    <t>Коллектор распределительный с шаровыми кранами,  подключение 1/2", под компрессионный фитинг для полимерных труб (красные ручки, синие в комплекте)</t>
  </si>
  <si>
    <t>3/4"/1/2"х2</t>
  </si>
  <si>
    <t>1/48</t>
  </si>
  <si>
    <t>RMB-0007CF-341203</t>
  </si>
  <si>
    <t>3/4"/1/2"х3</t>
  </si>
  <si>
    <t>1/32</t>
  </si>
  <si>
    <t>RMB-0007CF-341204</t>
  </si>
  <si>
    <t>3/4"/1/2"х4</t>
  </si>
  <si>
    <t>RMB-0008CF-011202</t>
  </si>
  <si>
    <t>1"/1/2"х2</t>
  </si>
  <si>
    <t>RMB-0008CF-011203</t>
  </si>
  <si>
    <t>1"/1/2"х3</t>
  </si>
  <si>
    <t>RMB-0008CF-011204</t>
  </si>
  <si>
    <t>1"/1/2"х4</t>
  </si>
  <si>
    <t>RMB-0007-341202</t>
  </si>
  <si>
    <t>Коллектор распределительный с шаровыми кранами, подключение 1/2", плоское уплотнение (красные ручки, синяя в комплекте)</t>
  </si>
  <si>
    <t>RMB-0007-341203</t>
  </si>
  <si>
    <t>RMB-0007-341204</t>
  </si>
  <si>
    <t>RMB-0008-011202</t>
  </si>
  <si>
    <t>RMB-0008-011203</t>
  </si>
  <si>
    <t>RMB-0008-011204</t>
  </si>
  <si>
    <t>Цена с НДС, РУБ (за 1 шт.)</t>
  </si>
  <si>
    <t>RMB-3401B</t>
  </si>
  <si>
    <t>RMB-3401B ROMMER Рукоятка-флажковая, цвет синий, для коллекторов серии RMB-0007/RMB-0008</t>
  </si>
  <si>
    <t>Под коллектор RMB-0007/RMB-0008</t>
  </si>
  <si>
    <t>1 шт. / 10 шт. пакет / пакет 100 шт. / коробка 1000 шт.</t>
  </si>
  <si>
    <t>RMB-3401R</t>
  </si>
  <si>
    <t>RMB-3401R ROMMER Рукоятка-флажковая, цвет красный, для коллекторов серии RMB-0007/RMB-0008</t>
  </si>
  <si>
    <t>Коллекторы для систем водоснабжения ROMMER NEW!!!</t>
  </si>
  <si>
    <t>RCA-6010-751000</t>
  </si>
  <si>
    <t>RCA-6010-751000 ROMMER Комплект дымохода традиц. АНТИЛЕД УНИВЕРСАЛЬНЫЙ D60/100, L1000 (кроме Immergas и Navien Deluxe 75/100) однонаправл.</t>
  </si>
  <si>
    <t>RCA-6010-750900</t>
  </si>
  <si>
    <t>RCA-6010-750900 ROMMER Комплект дымохода традиц. СТАНДАРТ УНИВЕРСАЛЬНЫЙ D60/100, L900 (кроме Immergas и Navien Deluxe 75/100) однонаправл.</t>
  </si>
  <si>
    <t>RCA-6010-751220</t>
  </si>
  <si>
    <t>RCA-6010-751220 ROMMER Комплект дымохода традиц. АНТИЛЕД УНИВЕРСАЛЬНЫЙ D60/100, L1220 (кроме Immergas и Navien Deluxe 75/100) однонаправл.</t>
  </si>
  <si>
    <t>RCA-6010-700700</t>
  </si>
  <si>
    <t>RCA-6010-700700 ROMMER Труба с наконечником традиц. коаксиальная СТАНДАРТ D60(п)/100(п), L770 (рабочая длина 700мм) однонаправл.</t>
  </si>
  <si>
    <t>RCA-6010-701001</t>
  </si>
  <si>
    <t>RCA-6010-701001 ROMMER Труба с наконечником традиц. коаксиальная АНТИЛЁД D60(п)/100(п), L1145 (рабочая длина 1000мм) однонаправл.</t>
  </si>
  <si>
    <t>RCA-6010-701751</t>
  </si>
  <si>
    <t>RCA-6010-701751 ROMMER Труба с наконечником традиц. коаксиальная АНТИЛЁД D60(п)/100(п), L900 (рабочая длина 750мм) однонаправл.</t>
  </si>
  <si>
    <t>RCA-6010-700334</t>
  </si>
  <si>
    <t>RCA-6010-700334 ROMMER Оголовок с ветрозащитой традиционный D60(м)/100(м) (алюминий) БЕЛЫЙ однонаправл.</t>
  </si>
  <si>
    <t>RCA-6010-750100</t>
  </si>
  <si>
    <t>RCA-6010-750100 ROMMER Начальный участок традиц. 90° универсальный коаксиальный D60(м-м)/100(п-м) (кроме Immergas и Navien Deluxe 75/100 стар.) однонаправл.</t>
  </si>
  <si>
    <t>RCA-6010-740100</t>
  </si>
  <si>
    <t>RCA-6010-740100 ROMMER Начальный участок традиц. вертикальный универсальный коаксиальный D60(м-м)/100(п-м) (кроме Immergas и Navien Deluxe 75/100 стар.) однонаправл.</t>
  </si>
  <si>
    <t>RDG-0019-010015</t>
  </si>
  <si>
    <t>Разъемное соединение с плоским уплотнением 1/2"</t>
  </si>
  <si>
    <t>Разъемное соединение с плоским уплотнением 3/4"</t>
  </si>
  <si>
    <t>Разъемное соединение с плоским уплотнением 1"</t>
  </si>
  <si>
    <t>RDG-0019-020015</t>
  </si>
  <si>
    <t>Разъемное соединение с плоским уплотнением 1/2" и обратным клапаном</t>
  </si>
  <si>
    <t>RDG-0019-020020</t>
  </si>
  <si>
    <t>Разъемное соединение с плоским уплотнением 3/4" и обратным клапаном</t>
  </si>
  <si>
    <t>RDG-0019-020025</t>
  </si>
  <si>
    <t>Разъемное соединение с плоским уплотнением 1" и обратным клапаном</t>
  </si>
  <si>
    <t>RPC-0011-000025</t>
  </si>
  <si>
    <t xml:space="preserve"> Присоединительный комплект G1 1/2" x Rp 1", латунь, прокладки EPDM</t>
  </si>
  <si>
    <t>RVS-0007-002020</t>
  </si>
  <si>
    <t xml:space="preserve"> ROMMER Отсечное устройство для расширительных баков 3/4"</t>
  </si>
  <si>
    <t>Двухсоставное резьбовое соединение для коллекторов RDG-2017, 1 1/2" НР</t>
  </si>
  <si>
    <t xml:space="preserve">Гайка накидная 1 1/2"  для коллекторов RDG-2017, 1 1/2" </t>
  </si>
  <si>
    <t xml:space="preserve">Заглушка под гайку RDG-0019-010052, 1 1/2" </t>
  </si>
  <si>
    <t xml:space="preserve">Прокладка для коллекторов RDG-2017, 1 1/2" </t>
  </si>
  <si>
    <t>Кронштейн для коллекторов RDG-2017, 1 1/2" (2 шт)</t>
  </si>
  <si>
    <t xml:space="preserve">Комплект с внутренними соединениями для коллекторов RDG-2017, 1 1/2" </t>
  </si>
  <si>
    <t>Распределительные коллекторы</t>
  </si>
  <si>
    <t xml:space="preserve"> Стальной распределительный коллектор 2(3) отопительных контура 1 1/2"х1 1/2" </t>
  </si>
  <si>
    <t xml:space="preserve">Стальной распределительный коллектор 3(5) отопительных контура 1 1/2"х1 1/2" </t>
  </si>
  <si>
    <t xml:space="preserve">Стальной распределительный коллектор 4(7) отопительных контура 1 1/2"х1 1/2" </t>
  </si>
  <si>
    <t>RDG-2017-004023</t>
  </si>
  <si>
    <t>RDG-2017-004035</t>
  </si>
  <si>
    <t>RDG-2017-004047</t>
  </si>
  <si>
    <t>RDG-0019-010051</t>
  </si>
  <si>
    <t>RDG-0019-010052</t>
  </si>
  <si>
    <t>RDG-0019-010053</t>
  </si>
  <si>
    <t>RDG-0019-010054</t>
  </si>
  <si>
    <t>RDG-0019-010055</t>
  </si>
  <si>
    <t>RDG-0019-010056</t>
  </si>
  <si>
    <t>RDG-0019-010020</t>
  </si>
  <si>
    <t>RDG-0019-010025</t>
  </si>
  <si>
    <t>Коллектор с расходомерами полностью укомплектован:                                                                       - 1 обратный коллектор с отсечными клапанами под электротермоприводы
- 1 подающий коллектор с расходомерами
- 2 раздвижных кронштейна 
- 2 перекрывающих шаровых крана с термометром
- 2 концевых фитинга с воздухоотводчиком и сливным краном</t>
  </si>
  <si>
    <t>Коллектор с запорными клапанами полностью укомплектован:                                                                                           - 1 обратный коллектор с отсечными клапанами под электротермоприводы
- 1 подающий коллектор с запорными клапанами 
- 2 раздвижных кронштейна 
- 2 перекрывающих шаровых крана с термометром
- 2 концевых фитинга с воздухоотводчиком и сливным краном</t>
  </si>
  <si>
    <t xml:space="preserve">Коллектор с расходомерами:             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</t>
  </si>
  <si>
    <t xml:space="preserve"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</si>
  <si>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- 2 клапана вып. воздуха и 2 сливных крана</t>
  </si>
  <si>
    <t>Коллектор с запорными клапанами: 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     - 2 клапана вып. воздуха и 2 сливных крана</t>
  </si>
  <si>
    <t xml:space="preserve">Коллектор для радиаторной разводки:                                                               - 1 обратный коллектор с воздухоотводчиком
- 1 напорный коллектор с воздухоотводчиком
- 2 раздвижных кронштейна 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</si>
  <si>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 - 2 автоматических клапана вып. воздуха и 2 сливных крана                                                                                                                  - 2 термонаклейки</t>
  </si>
  <si>
    <t>RNBs-1001-000001</t>
  </si>
  <si>
    <t>Комплект Расходомер + Ниппель для коллекторов из нержавеющей стали</t>
  </si>
  <si>
    <t>1/100</t>
  </si>
  <si>
    <t>RNBs-1002-000001</t>
  </si>
  <si>
    <t>Комплект Термостатический клапан + Ниппель + Колпачок двойной регулировки для коллекторов из нержавеющей стали</t>
  </si>
  <si>
    <t>RNBs-1003-000001</t>
  </si>
  <si>
    <t>Комплект Запорно-балансировочный клапан + Ниппель для коллекторов из нержавеющей стали</t>
  </si>
  <si>
    <t>RNB-1001-000001</t>
  </si>
  <si>
    <t>Ниппель для Термостатического клапана и Запорно-балансировочного клапана для коллекторов из нержавеющей стали</t>
  </si>
  <si>
    <t>RNB-1002-000001</t>
  </si>
  <si>
    <t>Ниппель для Расходомера для коллекторов из нержавеющей стали</t>
  </si>
  <si>
    <t>1/90</t>
  </si>
  <si>
    <t>1/50/500</t>
  </si>
  <si>
    <t>RFC-0002-000034</t>
  </si>
  <si>
    <t>Регулирующий пластиковый колпачок двойной регулировки для коллекторов из нерж. стали, M30 (Белый)</t>
  </si>
  <si>
    <t>1/60/300</t>
  </si>
  <si>
    <t>FD-TG  Термометр погружной для шарового крана (для коллекторов в сборе серий 1210/3210)</t>
  </si>
  <si>
    <t>RSP-1002-000007 ROMMER Раздвижной кронштейн (1 шт. в упаковке)</t>
  </si>
  <si>
    <t>RSP-1003-000007 ROMMER Низкое крепление для коллектора (1 шт. в упаковке)</t>
  </si>
  <si>
    <t>1/60</t>
  </si>
  <si>
    <t>RSP-1004-000007 ROMMER Высокое крепление для коллектора (1 шт. в упаковке)</t>
  </si>
  <si>
    <t>1"ВР × 1"НР</t>
  </si>
  <si>
    <t>Насосно-смесительный узел с термостатическим клапаном 20-55°C, без насоса</t>
  </si>
  <si>
    <t>1"НР × 1"НР</t>
  </si>
  <si>
    <t>1/8</t>
  </si>
  <si>
    <t>Термостат для cмесительных узлов RDG-0120-005010</t>
  </si>
  <si>
    <t>Сдвоенный ниппель (комплект 2 шт.)</t>
  </si>
  <si>
    <t>1/50</t>
  </si>
  <si>
    <t>Насосно-смесительный узел проходной с термоголовкой и перепускным клапаном, без насоса</t>
  </si>
  <si>
    <t>1/4</t>
  </si>
  <si>
    <t>Насосно-смесительный узел с термостатической головкой с выносным датчиком, без кронштейна, без насоса</t>
  </si>
  <si>
    <t>1/6</t>
  </si>
  <si>
    <t>RDG-0119-010050</t>
  </si>
  <si>
    <t>Термоголовка с выносным датчиком, для насосно-смесительных узлов, 20-60°С</t>
  </si>
  <si>
    <t xml:space="preserve">ROMMER Коллекторы </t>
  </si>
  <si>
    <t>RSP-1002-000007</t>
  </si>
  <si>
    <t>RSP-1003-000007</t>
  </si>
  <si>
    <t>RSP-1004-000007</t>
  </si>
  <si>
    <t>RVM-0005-230002</t>
  </si>
  <si>
    <t>RVM-0015-230017</t>
  </si>
  <si>
    <t>Трубы металлопластиковые PE-RT тип II/AL/PE-RT тип II Rommer</t>
  </si>
  <si>
    <t>RPM-0002-201620</t>
  </si>
  <si>
    <t>RPM-0002-102020</t>
  </si>
  <si>
    <t>RPM-0002-052630</t>
  </si>
  <si>
    <t>26х3.0</t>
  </si>
  <si>
    <t>RPM-0002-053230</t>
  </si>
  <si>
    <t>32х3.0</t>
  </si>
  <si>
    <t>СКИДКА. %</t>
  </si>
  <si>
    <t>Цена с НДС. РУБ</t>
  </si>
  <si>
    <t>Цена с НДС. с учетом скидки. РУБ</t>
  </si>
  <si>
    <t>Труба PE-Xa/EVOH из сшитого полиэтилена с антидиффузионным слоем для напольного отопления. красная</t>
  </si>
  <si>
    <r>
      <t xml:space="preserve">Металлопластиковые трубы </t>
    </r>
    <r>
      <rPr>
        <sz val="11"/>
        <color rgb="FFFF0000"/>
        <rFont val="Calibri"/>
        <family val="2"/>
        <charset val="204"/>
        <scheme val="minor"/>
      </rPr>
      <t>NEW!!!</t>
    </r>
  </si>
  <si>
    <t>Rommer Трубы металлопластиковые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</si>
</sst>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#,##0.00&quot;    &quot;;\-#,##0.00&quot;    &quot;;&quot; -&quot;#&quot;    &quot;;@\ "/>
    <numFmt numFmtId="168" formatCode="#,##0.0"/>
    <numFmt numFmtId="169" formatCode="#,##0.00&quot;р. &quot;;\-#,##0.00&quot;р. &quot;;&quot; -&quot;#&quot;р. &quot;;@\ "/>
    <numFmt numFmtId="170" formatCode="#,##0.0000&quot;р.&quot;"/>
    <numFmt numFmtId="171" formatCode="_-[$€-2]\ * #,##0.00000_-;\-[$€-2]\ * #,##0.00000_-;_-[$€-2]\ * &quot;-&quot;?????_-;_-@_-"/>
    <numFmt numFmtId="172" formatCode="_-&quot;€&quot;\ * #,##0.00_-;\-&quot;€&quot;\ * #,##0.00_-;_-&quot;€&quot;\ * &quot;-&quot;??_-;_-@_-"/>
    <numFmt numFmtId="173" formatCode="_-[$€-2]\ * #,##0.00_-;\-[$€-2]\ * #,##0.00_-;_-[$€-2]\ * &quot;-&quot;??_-"/>
    <numFmt numFmtId="174" formatCode="0.0%"/>
    <numFmt numFmtId="175" formatCode="00000000000"/>
    <numFmt numFmtId="176" formatCode="_-* #,##0.00\ _€_-;\-* #,##0.00\ _€_-;_-* &quot;-&quot;??\ _€_-;_-@_-"/>
    <numFmt numFmtId="177" formatCode="#,##0.0000"/>
    <numFmt numFmtId="178" formatCode="m/d/yyyy"/>
    <numFmt numFmtId="179" formatCode="0.0000"/>
    <numFmt numFmtId="180" formatCode="#,##0.00;&quot;-&quot;#,##0.00;&quot;-&quot;"/>
    <numFmt numFmtId="181" formatCode="#,##0.00_ ;\-#,##0.00\ "/>
    <numFmt numFmtId="182" formatCode="#,##0.00\ &quot;₽&quot;"/>
    <numFmt numFmtId="183" formatCode="dd\.mm\.yyyy\ h:mm:ss"/>
    <numFmt numFmtId="184" formatCode="#,##0.0;[Red]#,##0.0"/>
  </numFmts>
  <fonts count="19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</font>
    <font>
      <b/>
      <sz val="11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8"/>
      <name val="Arial"/>
      <family val="2"/>
      <charset val="204"/>
    </font>
    <font>
      <sz val="10"/>
      <color indexed="8"/>
      <name val="Arial"/>
      <family val="2"/>
      <charset val="204"/>
    </font>
    <font>
      <b/>
      <vertAlign val="superscript"/>
      <sz val="10"/>
      <color indexed="8"/>
      <name val="Arial"/>
      <family val="2"/>
      <charset val="204"/>
    </font>
    <font>
      <b/>
      <sz val="9"/>
      <name val="Arial CE"/>
      <family val="2"/>
      <charset val="204"/>
    </font>
    <font>
      <b/>
      <sz val="8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name val="Arial CE"/>
      <charset val="238"/>
    </font>
    <font>
      <sz val="10"/>
      <name val="Helv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Arial Tur"/>
      <charset val="162"/>
    </font>
    <font>
      <sz val="8"/>
      <name val="Arial"/>
      <family val="2"/>
      <charset val="1"/>
    </font>
    <font>
      <sz val="11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color indexed="64"/>
      <name val="Arial"/>
      <family val="2"/>
    </font>
    <font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63"/>
      <name val="Calibri"/>
      <family val="2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ahoma"/>
      <family val="2"/>
      <charset val="204"/>
    </font>
    <font>
      <b/>
      <sz val="10"/>
      <color theme="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2"/>
      <charset val="204"/>
    </font>
    <font>
      <b/>
      <sz val="9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7.5"/>
      <color theme="1"/>
      <name val="Tahoma"/>
      <family val="2"/>
      <charset val="204"/>
    </font>
    <font>
      <b/>
      <sz val="12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2"/>
      <name val="Arial"/>
      <family val="2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Calibri"/>
      <family val="2"/>
      <charset val="204"/>
    </font>
    <font>
      <sz val="10"/>
      <name val="Tahoma"/>
      <family val="2"/>
      <charset val="204"/>
    </font>
    <font>
      <sz val="11"/>
      <name val="Tahoma"/>
      <family val="2"/>
      <charset val="204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trike/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4"/>
      <color theme="0"/>
      <name val="Calibri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8"/>
      <name val="Tahoma"/>
      <family val="2"/>
      <charset val="204"/>
    </font>
    <font>
      <sz val="11"/>
      <color theme="1"/>
      <name val="Verdana"/>
      <family val="2"/>
      <charset val="204"/>
    </font>
    <font>
      <b/>
      <sz val="12"/>
      <color theme="0"/>
      <name val="Arial"/>
      <family val="2"/>
      <charset val="204"/>
    </font>
    <font>
      <b/>
      <sz val="11"/>
      <color theme="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scheme val="minor"/>
    </font>
    <font>
      <b/>
      <sz val="11"/>
      <color theme="1"/>
      <name val="Tahoma"/>
      <family val="2"/>
      <charset val="204"/>
    </font>
    <font>
      <b/>
      <sz val="11"/>
      <color indexed="10"/>
      <name val="Tahoma"/>
      <family val="2"/>
      <charset val="204"/>
    </font>
    <font>
      <b/>
      <sz val="11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theme="0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2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indexed="10"/>
      <name val="Calibri"/>
      <family val="2"/>
      <charset val="204"/>
      <scheme val="minor"/>
    </font>
    <font>
      <b/>
      <sz val="14"/>
      <color indexed="9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color rgb="FF000000"/>
      <name val="Tahoma"/>
      <family val="2"/>
      <charset val="204"/>
    </font>
    <font>
      <u/>
      <sz val="10"/>
      <color theme="10"/>
      <name val="Arial Cyr"/>
      <charset val="204"/>
    </font>
    <font>
      <sz val="12"/>
      <color indexed="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"/>
      <color rgb="FF000000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rgb="FF000000"/>
      <name val="Calibri"/>
      <family val="2"/>
      <charset val="204"/>
    </font>
    <font>
      <b/>
      <sz val="8"/>
      <color indexed="10"/>
      <name val="Tahoma"/>
      <family val="2"/>
      <charset val="204"/>
    </font>
    <font>
      <b/>
      <sz val="12"/>
      <color theme="0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1"/>
      <name val="Calibri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color indexed="9"/>
      <name val="Arial"/>
      <family val="2"/>
      <charset val="204"/>
    </font>
    <font>
      <b/>
      <sz val="12"/>
      <color rgb="FFFFFF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1F497D"/>
      <name val="Calibri"/>
      <family val="2"/>
      <charset val="204"/>
      <scheme val="minor"/>
    </font>
    <font>
      <b/>
      <sz val="11"/>
      <color indexed="8"/>
      <name val="Cambria"/>
      <family val="1"/>
      <charset val="204"/>
    </font>
    <font>
      <sz val="11"/>
      <color theme="1"/>
      <name val="Calibri"/>
      <family val="2"/>
      <charset val="204"/>
    </font>
    <font>
      <b/>
      <sz val="8"/>
      <color indexed="8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indexed="9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sz val="12"/>
      <color theme="1"/>
      <name val="Arial"/>
      <family val="2"/>
      <charset val="204"/>
    </font>
    <font>
      <b/>
      <sz val="18"/>
      <color theme="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9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  <font>
      <b/>
      <sz val="20"/>
      <color theme="0"/>
      <name val="Calibri"/>
      <family val="2"/>
      <charset val="204"/>
      <scheme val="minor"/>
    </font>
    <font>
      <sz val="14"/>
      <color rgb="FF0F1115"/>
      <name val="Calibri"/>
      <family val="2"/>
      <charset val="204"/>
      <scheme val="minor"/>
    </font>
    <font>
      <b/>
      <sz val="14"/>
      <color rgb="FF0F1115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8"/>
      <color theme="0"/>
      <name val="Calibri"/>
      <family val="2"/>
      <charset val="204"/>
    </font>
    <font>
      <u/>
      <sz val="11"/>
      <name val="Calibri"/>
      <family val="2"/>
      <charset val="204"/>
    </font>
    <font>
      <u/>
      <sz val="11"/>
      <name val="Calibri"/>
      <family val="2"/>
      <charset val="204"/>
      <scheme val="minor"/>
    </font>
    <font>
      <b/>
      <sz val="16"/>
      <name val="Calibri"/>
      <family val="2"/>
      <charset val="204"/>
    </font>
  </fonts>
  <fills count="9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3"/>
      </patternFill>
    </fill>
    <fill>
      <patternFill patternType="solid">
        <fgColor indexed="8"/>
        <bgColor indexed="64"/>
      </patternFill>
    </fill>
    <fill>
      <patternFill patternType="solid">
        <fgColor rgb="FFF2F2F2"/>
      </patternFill>
    </fill>
    <fill>
      <patternFill patternType="solid">
        <fgColor rgb="FF4A93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3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3"/>
        <bgColor indexed="5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CFCF"/>
        <bgColor rgb="FFCFCFC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22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6" tint="0.59999389629810485"/>
        <bgColor indexed="2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7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2F93D1"/>
      </left>
      <right style="thin">
        <color rgb="FF2F93D1"/>
      </right>
      <top style="thin">
        <color rgb="FF2F93D1"/>
      </top>
      <bottom style="thin">
        <color rgb="FF2F93D1"/>
      </bottom>
      <diagonal/>
    </border>
    <border>
      <left style="thin">
        <color rgb="FF2F93D1"/>
      </left>
      <right style="medium">
        <color rgb="FF2F93D1"/>
      </right>
      <top style="thin">
        <color rgb="FF2F93D1"/>
      </top>
      <bottom style="thin">
        <color rgb="FF2F93D1"/>
      </bottom>
      <diagonal/>
    </border>
    <border>
      <left/>
      <right style="medium">
        <color rgb="FF2F93D1"/>
      </right>
      <top/>
      <bottom/>
      <diagonal/>
    </border>
    <border>
      <left/>
      <right/>
      <top/>
      <bottom style="medium">
        <color rgb="FF2F93D1"/>
      </bottom>
      <diagonal/>
    </border>
    <border>
      <left/>
      <right style="medium">
        <color rgb="FF4A93D1"/>
      </right>
      <top/>
      <bottom style="medium">
        <color rgb="FF4A93D1"/>
      </bottom>
      <diagonal/>
    </border>
    <border>
      <left style="medium">
        <color rgb="FF2F93D1"/>
      </left>
      <right style="medium">
        <color rgb="FF2F93D1"/>
      </right>
      <top style="medium">
        <color rgb="FF2F93D1"/>
      </top>
      <bottom/>
      <diagonal/>
    </border>
    <border>
      <left style="medium">
        <color rgb="FF4A93D1"/>
      </left>
      <right style="medium">
        <color rgb="FF4A93D1"/>
      </right>
      <top/>
      <bottom style="medium">
        <color rgb="FF4A93D1"/>
      </bottom>
      <diagonal/>
    </border>
    <border>
      <left/>
      <right/>
      <top style="medium">
        <color rgb="FF4A93D1"/>
      </top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/>
      <bottom/>
      <diagonal/>
    </border>
    <border>
      <left/>
      <right style="medium">
        <color rgb="FF4A93D1"/>
      </right>
      <top/>
      <bottom style="thin">
        <color rgb="FF4A93D1"/>
      </bottom>
      <diagonal/>
    </border>
    <border>
      <left style="thin">
        <color rgb="FF2F93D1"/>
      </left>
      <right style="thin">
        <color rgb="FF2F93D1"/>
      </right>
      <top style="thin">
        <color rgb="FF2F93D1"/>
      </top>
      <bottom style="thin">
        <color rgb="FF2F93D1"/>
      </bottom>
      <diagonal/>
    </border>
    <border>
      <left/>
      <right/>
      <top/>
      <bottom style="thin">
        <color rgb="FF2F93D1"/>
      </bottom>
      <diagonal/>
    </border>
    <border>
      <left style="medium">
        <color rgb="FF2F93D1"/>
      </left>
      <right/>
      <top/>
      <bottom/>
      <diagonal/>
    </border>
    <border>
      <left style="medium">
        <color rgb="FF4A93D1"/>
      </left>
      <right/>
      <top/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 style="medium">
        <color rgb="FF4A93D1"/>
      </top>
      <bottom style="medium">
        <color rgb="FF4A93D1"/>
      </bottom>
      <diagonal/>
    </border>
    <border>
      <left/>
      <right style="medium">
        <color rgb="FF4A93D1"/>
      </right>
      <top style="medium">
        <color rgb="FF4A93D1"/>
      </top>
      <bottom/>
      <diagonal/>
    </border>
    <border>
      <left style="thin">
        <color rgb="FF2F93D1"/>
      </left>
      <right style="thin">
        <color rgb="FF2F93D1"/>
      </right>
      <top style="medium">
        <color rgb="FF2F93D1"/>
      </top>
      <bottom style="thin">
        <color rgb="FF2F93D1"/>
      </bottom>
      <diagonal/>
    </border>
    <border>
      <left style="medium">
        <color rgb="FF4A93D1"/>
      </left>
      <right style="thin">
        <color rgb="FF4A93D1"/>
      </right>
      <top style="thin">
        <color rgb="FF4A93D1"/>
      </top>
      <bottom style="thin">
        <color rgb="FF4A93D1"/>
      </bottom>
      <diagonal/>
    </border>
    <border>
      <left style="medium">
        <color rgb="FF4A93D1"/>
      </left>
      <right/>
      <top style="medium">
        <color rgb="FF4A93D1"/>
      </top>
      <bottom/>
      <diagonal/>
    </border>
    <border>
      <left style="medium">
        <color rgb="FF4A93D1"/>
      </left>
      <right style="thin">
        <color rgb="FF4A93D1"/>
      </right>
      <top style="medium">
        <color rgb="FF4A93D1"/>
      </top>
      <bottom style="medium">
        <color rgb="FF4A93D1"/>
      </bottom>
      <diagonal/>
    </border>
    <border>
      <left style="medium">
        <color rgb="FF2F93D1"/>
      </left>
      <right style="medium">
        <color rgb="FF2F93D1"/>
      </right>
      <top style="thin">
        <color rgb="FF2F93D1"/>
      </top>
      <bottom style="thin">
        <color rgb="FF2F93D1"/>
      </bottom>
      <diagonal/>
    </border>
    <border>
      <left style="thin">
        <color rgb="FF0070C0"/>
      </left>
      <right style="thin">
        <color rgb="FF0070C0"/>
      </right>
      <top style="thin">
        <color rgb="FF7F7F7F"/>
      </top>
      <bottom style="thin">
        <color rgb="FF0070C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4A93D1"/>
      </top>
      <bottom/>
      <diagonal/>
    </border>
    <border>
      <left style="thin">
        <color rgb="FF4A93D1"/>
      </left>
      <right style="thin">
        <color rgb="FF4A93D1"/>
      </right>
      <top style="thin">
        <color rgb="FF4A93D1"/>
      </top>
      <bottom style="thin">
        <color rgb="FF4A93D1"/>
      </bottom>
      <diagonal/>
    </border>
    <border>
      <left style="medium">
        <color rgb="FF2F93D1"/>
      </left>
      <right style="thin">
        <color rgb="FF4A93D1"/>
      </right>
      <top style="thin">
        <color rgb="FF4A93D1"/>
      </top>
      <bottom style="medium">
        <color rgb="FF2F93D1"/>
      </bottom>
      <diagonal/>
    </border>
    <border>
      <left style="thin">
        <color rgb="FF4A93D1"/>
      </left>
      <right style="thin">
        <color rgb="FF4A93D1"/>
      </right>
      <top style="thin">
        <color rgb="FF4A93D1"/>
      </top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 style="thin">
        <color rgb="FF4A93D1"/>
      </top>
      <bottom style="thin">
        <color rgb="FF4A93D1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thin">
        <color rgb="FF4A93D1"/>
      </left>
      <right style="medium">
        <color rgb="FF4A93D1"/>
      </right>
      <top style="thin">
        <color rgb="FF4A93D1"/>
      </top>
      <bottom style="medium">
        <color rgb="FF4A93D1"/>
      </bottom>
      <diagonal/>
    </border>
    <border>
      <left style="thin">
        <color rgb="FF4A93D1"/>
      </left>
      <right style="medium">
        <color rgb="FF4A93D1"/>
      </right>
      <top style="medium">
        <color rgb="FF4A93D1"/>
      </top>
      <bottom style="thin">
        <color rgb="FF4A93D1"/>
      </bottom>
      <diagonal/>
    </border>
    <border>
      <left style="medium">
        <color rgb="FF4A93D1"/>
      </left>
      <right style="medium">
        <color rgb="FF4A93D1"/>
      </right>
      <top style="medium">
        <color rgb="FF4A93D1"/>
      </top>
      <bottom/>
      <diagonal/>
    </border>
    <border>
      <left style="thin">
        <color rgb="FF4A93D1"/>
      </left>
      <right style="medium">
        <color rgb="FF4A93D1"/>
      </right>
      <top style="thin">
        <color rgb="FF4A93D1"/>
      </top>
      <bottom style="thin">
        <color rgb="FF4A93D1"/>
      </bottom>
      <diagonal/>
    </border>
    <border>
      <left/>
      <right style="medium">
        <color rgb="FF4A93D1"/>
      </right>
      <top/>
      <bottom/>
      <diagonal/>
    </border>
    <border>
      <left style="medium">
        <color rgb="FF4A93D1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4693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0" borderId="1" applyNumberFormat="0" applyFill="0" applyAlignment="0" applyProtection="0"/>
    <xf numFmtId="0" fontId="36" fillId="3" borderId="0" applyNumberFormat="0" applyBorder="0" applyAlignment="0" applyProtection="0"/>
    <xf numFmtId="0" fontId="4" fillId="0" borderId="0" applyFont="0" applyFill="0" applyBorder="0" applyAlignment="0" applyProtection="0"/>
    <xf numFmtId="0" fontId="3" fillId="0" borderId="0"/>
    <xf numFmtId="0" fontId="37" fillId="16" borderId="2" applyNumberFormat="0" applyAlignment="0" applyProtection="0"/>
    <xf numFmtId="0" fontId="38" fillId="0" borderId="3" applyNumberFormat="0" applyFill="0" applyAlignment="0" applyProtection="0"/>
    <xf numFmtId="0" fontId="39" fillId="0" borderId="4" applyNumberFormat="0" applyFill="0" applyAlignment="0" applyProtection="0"/>
    <xf numFmtId="0" fontId="40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/>
    <xf numFmtId="0" fontId="41" fillId="0" borderId="0" applyNumberFormat="0" applyFill="0" applyBorder="0" applyAlignment="0" applyProtection="0"/>
    <xf numFmtId="0" fontId="42" fillId="17" borderId="0" applyNumberFormat="0" applyBorder="0" applyAlignment="0" applyProtection="0"/>
    <xf numFmtId="171" fontId="5" fillId="0" borderId="0"/>
    <xf numFmtId="0" fontId="29" fillId="0" borderId="0"/>
    <xf numFmtId="0" fontId="4" fillId="18" borderId="6" applyNumberFormat="0" applyFont="0" applyAlignment="0" applyProtection="0"/>
    <xf numFmtId="0" fontId="43" fillId="0" borderId="7" applyNumberFormat="0" applyFill="0" applyAlignment="0" applyProtection="0"/>
    <xf numFmtId="0" fontId="44" fillId="4" borderId="0" applyNumberFormat="0" applyBorder="0" applyAlignment="0" applyProtection="0"/>
    <xf numFmtId="0" fontId="45" fillId="0" borderId="0"/>
    <xf numFmtId="0" fontId="46" fillId="0" borderId="0"/>
    <xf numFmtId="0" fontId="47" fillId="0" borderId="0" applyNumberFormat="0" applyFill="0" applyBorder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0" fontId="51" fillId="0" borderId="0" applyNumberFormat="0" applyFill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3" borderId="0" applyNumberFormat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169" fontId="3" fillId="0" borderId="0" applyFill="0" applyBorder="0" applyAlignment="0" applyProtection="0"/>
    <xf numFmtId="0" fontId="12" fillId="0" borderId="0"/>
    <xf numFmtId="0" fontId="3" fillId="0" borderId="0"/>
    <xf numFmtId="0" fontId="27" fillId="0" borderId="0"/>
    <xf numFmtId="0" fontId="3" fillId="0" borderId="0"/>
    <xf numFmtId="0" fontId="52" fillId="0" borderId="0"/>
    <xf numFmtId="0" fontId="27" fillId="0" borderId="0"/>
    <xf numFmtId="0" fontId="12" fillId="0" borderId="0"/>
    <xf numFmtId="0" fontId="57" fillId="0" borderId="0"/>
    <xf numFmtId="0" fontId="55" fillId="0" borderId="0"/>
    <xf numFmtId="0" fontId="4" fillId="0" borderId="0"/>
    <xf numFmtId="0" fontId="30" fillId="0" borderId="0"/>
    <xf numFmtId="0" fontId="30" fillId="0" borderId="0"/>
    <xf numFmtId="0" fontId="12" fillId="0" borderId="0"/>
    <xf numFmtId="0" fontId="8" fillId="0" borderId="0"/>
    <xf numFmtId="0" fontId="3" fillId="0" borderId="0"/>
    <xf numFmtId="9" fontId="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0" fontId="53" fillId="0" borderId="15" applyFont="0" applyFill="0" applyAlignment="0">
      <alignment horizontal="center" vertical="center"/>
    </xf>
    <xf numFmtId="0" fontId="53" fillId="30" borderId="16">
      <alignment horizontal="center" vertical="center"/>
    </xf>
    <xf numFmtId="0" fontId="53" fillId="30" borderId="17">
      <alignment horizontal="center" vertical="center"/>
    </xf>
    <xf numFmtId="0" fontId="53" fillId="0" borderId="18">
      <alignment horizontal="center" vertical="center"/>
    </xf>
    <xf numFmtId="0" fontId="53" fillId="0" borderId="19">
      <alignment horizontal="left" vertical="center" wrapText="1"/>
    </xf>
    <xf numFmtId="0" fontId="53" fillId="30" borderId="20">
      <alignment horizontal="center" vertical="center"/>
    </xf>
    <xf numFmtId="0" fontId="54" fillId="0" borderId="21" applyFont="0" applyAlignment="0">
      <alignment horizontal="left"/>
    </xf>
    <xf numFmtId="0" fontId="58" fillId="0" borderId="22">
      <alignment horizontal="center"/>
    </xf>
    <xf numFmtId="0" fontId="58" fillId="0" borderId="19">
      <alignment horizontal="center"/>
    </xf>
    <xf numFmtId="0" fontId="58" fillId="0" borderId="23">
      <alignment horizontal="left" wrapText="1"/>
    </xf>
    <xf numFmtId="0" fontId="59" fillId="31" borderId="24">
      <alignment horizontal="center" vertical="center"/>
    </xf>
    <xf numFmtId="0" fontId="53" fillId="30" borderId="25">
      <alignment horizontal="left" vertical="center"/>
    </xf>
    <xf numFmtId="0" fontId="16" fillId="0" borderId="0">
      <alignment vertical="center"/>
    </xf>
    <xf numFmtId="0" fontId="16" fillId="0" borderId="0">
      <alignment vertical="center" wrapText="1"/>
    </xf>
    <xf numFmtId="0" fontId="32" fillId="0" borderId="25" applyFont="0" applyFill="0" applyAlignment="0">
      <alignment horizontal="left" vertical="top" wrapText="1"/>
    </xf>
    <xf numFmtId="0" fontId="10" fillId="0" borderId="26"/>
    <xf numFmtId="0" fontId="53" fillId="0" borderId="27">
      <alignment horizontal="center" vertical="center"/>
    </xf>
    <xf numFmtId="0" fontId="53" fillId="0" borderId="28">
      <alignment horizontal="left" vertical="center" wrapText="1"/>
    </xf>
    <xf numFmtId="0" fontId="59" fillId="31" borderId="29">
      <alignment horizontal="center" vertical="center"/>
    </xf>
    <xf numFmtId="0" fontId="53" fillId="0" borderId="30">
      <alignment horizontal="left" vertical="center" wrapText="1"/>
    </xf>
    <xf numFmtId="0" fontId="53" fillId="0" borderId="31">
      <alignment horizontal="center" vertical="center"/>
    </xf>
    <xf numFmtId="0" fontId="53" fillId="30" borderId="25">
      <alignment horizontal="center" vertical="center"/>
    </xf>
    <xf numFmtId="0" fontId="58" fillId="0" borderId="32">
      <alignment horizontal="center" vertical="center"/>
    </xf>
    <xf numFmtId="0" fontId="53" fillId="30" borderId="16">
      <alignment horizontal="center" vertical="center"/>
    </xf>
    <xf numFmtId="0" fontId="58" fillId="0" borderId="29">
      <alignment horizontal="left"/>
    </xf>
    <xf numFmtId="0" fontId="53" fillId="0" borderId="33">
      <alignment horizontal="left" vertical="center" wrapText="1"/>
    </xf>
    <xf numFmtId="0" fontId="58" fillId="0" borderId="34">
      <alignment horizontal="center" vertical="center"/>
    </xf>
    <xf numFmtId="0" fontId="53" fillId="0" borderId="22">
      <alignment horizontal="left" vertical="center" wrapText="1"/>
    </xf>
    <xf numFmtId="0" fontId="53" fillId="30" borderId="35">
      <alignment horizontal="center" vertical="center"/>
    </xf>
    <xf numFmtId="0" fontId="53" fillId="30" borderId="36">
      <alignment horizontal="center" vertical="center"/>
    </xf>
    <xf numFmtId="165" fontId="1" fillId="0" borderId="0" applyFont="0" applyFill="0" applyBorder="0" applyAlignment="0" applyProtection="0"/>
    <xf numFmtId="167" fontId="3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1" fillId="0" borderId="0"/>
    <xf numFmtId="0" fontId="74" fillId="0" borderId="0"/>
    <xf numFmtId="0" fontId="67" fillId="0" borderId="0"/>
    <xf numFmtId="0" fontId="75" fillId="0" borderId="33">
      <alignment horizontal="left" vertical="center" wrapText="1"/>
    </xf>
    <xf numFmtId="0" fontId="76" fillId="0" borderId="51">
      <alignment horizontal="left" vertical="top" wrapText="1"/>
    </xf>
    <xf numFmtId="0" fontId="76" fillId="0" borderId="30">
      <alignment horizontal="left" vertical="top" wrapText="1"/>
    </xf>
    <xf numFmtId="0" fontId="58" fillId="0" borderId="52" applyAlignment="0"/>
    <xf numFmtId="3" fontId="58" fillId="0" borderId="24">
      <alignment horizontal="center" vertical="center"/>
    </xf>
    <xf numFmtId="0" fontId="53" fillId="0" borderId="53">
      <alignment horizontal="center" vertical="center"/>
    </xf>
    <xf numFmtId="0" fontId="58" fillId="0" borderId="54">
      <alignment horizontal="center" vertical="center"/>
    </xf>
    <xf numFmtId="0" fontId="76" fillId="0" borderId="21">
      <alignment horizontal="left" vertical="top" wrapText="1"/>
    </xf>
    <xf numFmtId="3" fontId="59" fillId="31" borderId="55">
      <alignment horizontal="center" vertical="center"/>
    </xf>
    <xf numFmtId="0" fontId="58" fillId="36" borderId="0">
      <alignment horizontal="center" vertical="center"/>
    </xf>
    <xf numFmtId="0" fontId="58" fillId="0" borderId="54">
      <alignment horizontal="left" vertical="center"/>
    </xf>
    <xf numFmtId="0" fontId="66" fillId="0" borderId="56">
      <alignment horizontal="center" vertical="center"/>
    </xf>
    <xf numFmtId="0" fontId="58" fillId="0" borderId="52">
      <alignment horizontal="left" vertical="center"/>
    </xf>
    <xf numFmtId="3" fontId="58" fillId="0" borderId="57">
      <alignment horizontal="center" vertical="center"/>
    </xf>
    <xf numFmtId="0" fontId="77" fillId="0" borderId="58">
      <alignment horizontal="center" vertical="center" wrapText="1"/>
    </xf>
    <xf numFmtId="0" fontId="78" fillId="0" borderId="29">
      <alignment horizontal="left" vertical="top" wrapText="1"/>
    </xf>
    <xf numFmtId="0" fontId="59" fillId="31" borderId="55">
      <alignment horizontal="center" vertical="center"/>
    </xf>
    <xf numFmtId="0" fontId="76" fillId="0" borderId="59">
      <alignment horizontal="left" vertical="center" wrapText="1"/>
    </xf>
    <xf numFmtId="3" fontId="58" fillId="0" borderId="55">
      <alignment horizontal="center" vertical="center"/>
    </xf>
    <xf numFmtId="0" fontId="76" fillId="0" borderId="32">
      <alignment horizontal="left" vertical="top" wrapText="1"/>
    </xf>
    <xf numFmtId="3" fontId="53" fillId="0" borderId="60" applyFont="0" applyFill="0" applyAlignment="0">
      <alignment horizontal="center" vertical="center"/>
    </xf>
    <xf numFmtId="0" fontId="76" fillId="0" borderId="61">
      <alignment horizontal="left" vertical="top" wrapText="1"/>
    </xf>
    <xf numFmtId="0" fontId="76" fillId="0" borderId="19">
      <alignment horizontal="left" vertical="top" wrapText="1"/>
    </xf>
    <xf numFmtId="0" fontId="76" fillId="0" borderId="58">
      <alignment horizontal="left" vertical="top" wrapText="1"/>
    </xf>
    <xf numFmtId="0" fontId="76" fillId="0" borderId="23">
      <alignment horizontal="left" vertical="center" wrapText="1"/>
    </xf>
    <xf numFmtId="0" fontId="76" fillId="0" borderId="62">
      <alignment horizontal="left" vertical="top" wrapText="1"/>
    </xf>
    <xf numFmtId="0" fontId="58" fillId="0" borderId="29">
      <alignment horizontal="left" vertical="top" wrapText="1"/>
    </xf>
    <xf numFmtId="0" fontId="81" fillId="0" borderId="0"/>
    <xf numFmtId="172" fontId="81" fillId="0" borderId="0" applyFont="0" applyFill="0" applyBorder="0" applyAlignment="0" applyProtection="0"/>
    <xf numFmtId="0" fontId="67" fillId="0" borderId="0"/>
    <xf numFmtId="9" fontId="82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55" fillId="0" borderId="0" applyFont="0" applyFill="0" applyBorder="0" applyAlignment="0" applyProtection="0"/>
    <xf numFmtId="0" fontId="83" fillId="0" borderId="0"/>
    <xf numFmtId="4" fontId="12" fillId="14" borderId="66" applyNumberFormat="0" applyProtection="0">
      <alignment horizontal="left" vertical="center" indent="1"/>
    </xf>
    <xf numFmtId="0" fontId="84" fillId="0" borderId="0" applyNumberFormat="0" applyFill="0" applyBorder="0" applyAlignment="0" applyProtection="0"/>
    <xf numFmtId="0" fontId="4" fillId="0" borderId="0"/>
    <xf numFmtId="0" fontId="5" fillId="0" borderId="0">
      <alignment horizontal="left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172" fontId="4" fillId="0" borderId="0" applyFont="0" applyFill="0" applyBorder="0" applyAlignment="0" applyProtection="0"/>
    <xf numFmtId="0" fontId="57" fillId="0" borderId="0"/>
    <xf numFmtId="9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55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5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6" fillId="0" borderId="0"/>
    <xf numFmtId="9" fontId="96" fillId="0" borderId="0" applyFont="0" applyFill="0" applyBorder="0" applyAlignment="0" applyProtection="0"/>
    <xf numFmtId="0" fontId="57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55" fillId="0" borderId="0"/>
    <xf numFmtId="0" fontId="99" fillId="0" borderId="0"/>
    <xf numFmtId="0" fontId="99" fillId="0" borderId="0"/>
    <xf numFmtId="0" fontId="27" fillId="0" borderId="0"/>
    <xf numFmtId="9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3" fillId="0" borderId="0"/>
    <xf numFmtId="9" fontId="55" fillId="0" borderId="0" applyFont="0" applyFill="0" applyBorder="0" applyAlignment="0" applyProtection="0"/>
    <xf numFmtId="0" fontId="35" fillId="0" borderId="82" applyNumberFormat="0" applyFill="0" applyAlignment="0" applyProtection="0"/>
    <xf numFmtId="0" fontId="4" fillId="18" borderId="83" applyNumberFormat="0" applyFont="0" applyAlignment="0" applyProtection="0"/>
    <xf numFmtId="0" fontId="48" fillId="7" borderId="84" applyNumberFormat="0" applyAlignment="0" applyProtection="0"/>
    <xf numFmtId="0" fontId="49" fillId="19" borderId="84" applyNumberFormat="0" applyAlignment="0" applyProtection="0"/>
    <xf numFmtId="0" fontId="50" fillId="19" borderId="85" applyNumberForma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12" fillId="14" borderId="86" applyNumberFormat="0" applyProtection="0">
      <alignment horizontal="left" vertical="center" indent="1"/>
    </xf>
    <xf numFmtId="0" fontId="57" fillId="0" borderId="0"/>
    <xf numFmtId="43" fontId="57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5" fillId="0" borderId="1" applyNumberFormat="0" applyFill="0" applyAlignment="0" applyProtection="0"/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4" fontId="12" fillId="14" borderId="66" applyNumberFormat="0" applyProtection="0">
      <alignment horizontal="left" vertical="center" indent="1"/>
    </xf>
    <xf numFmtId="165" fontId="1" fillId="0" borderId="0" applyFont="0" applyFill="0" applyBorder="0" applyAlignment="0" applyProtection="0"/>
    <xf numFmtId="0" fontId="12" fillId="0" borderId="0"/>
    <xf numFmtId="174" fontId="67" fillId="0" borderId="0" applyFill="0" applyBorder="0" applyAlignment="0" applyProtection="0"/>
    <xf numFmtId="0" fontId="35" fillId="0" borderId="1" applyNumberFormat="0" applyFill="0" applyAlignment="0" applyProtection="0"/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35" fillId="0" borderId="1" applyNumberFormat="0" applyFill="0" applyAlignment="0" applyProtection="0"/>
    <xf numFmtId="4" fontId="12" fillId="14" borderId="66" applyNumberFormat="0" applyProtection="0">
      <alignment horizontal="left" vertical="center" indent="1"/>
    </xf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0" fontId="49" fillId="19" borderId="8" applyNumberFormat="0" applyAlignment="0" applyProtection="0"/>
    <xf numFmtId="0" fontId="4" fillId="18" borderId="6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0" fillId="19" borderId="9" applyNumberFormat="0" applyAlignment="0" applyProtection="0"/>
    <xf numFmtId="0" fontId="48" fillId="7" borderId="8" applyNumberFormat="0" applyAlignment="0" applyProtection="0"/>
    <xf numFmtId="0" fontId="35" fillId="0" borderId="1" applyNumberFormat="0" applyFill="0" applyAlignment="0" applyProtection="0"/>
    <xf numFmtId="4" fontId="12" fillId="14" borderId="66" applyNumberFormat="0" applyProtection="0">
      <alignment horizontal="left" vertical="center" indent="1"/>
    </xf>
    <xf numFmtId="0" fontId="35" fillId="0" borderId="1" applyNumberFormat="0" applyFill="0" applyAlignment="0" applyProtection="0"/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4" fontId="12" fillId="14" borderId="66" applyNumberFormat="0" applyProtection="0">
      <alignment horizontal="left" vertical="center" indent="1"/>
    </xf>
    <xf numFmtId="0" fontId="49" fillId="19" borderId="8" applyNumberFormat="0" applyAlignment="0" applyProtection="0"/>
    <xf numFmtId="0" fontId="50" fillId="19" borderId="9" applyNumberFormat="0" applyAlignment="0" applyProtection="0"/>
    <xf numFmtId="4" fontId="12" fillId="14" borderId="66" applyNumberFormat="0" applyProtection="0">
      <alignment horizontal="left" vertical="center" indent="1"/>
    </xf>
    <xf numFmtId="0" fontId="35" fillId="0" borderId="1" applyNumberFormat="0" applyFill="0" applyAlignment="0" applyProtection="0"/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4" fontId="12" fillId="14" borderId="66" applyNumberFormat="0" applyProtection="0">
      <alignment horizontal="left" vertical="center" indent="1"/>
    </xf>
    <xf numFmtId="0" fontId="103" fillId="0" borderId="0"/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35" fillId="0" borderId="92" applyNumberFormat="0" applyFill="0" applyAlignment="0" applyProtection="0"/>
    <xf numFmtId="4" fontId="12" fillId="14" borderId="96" applyNumberFormat="0" applyProtection="0">
      <alignment horizontal="left" vertical="center" indent="1"/>
    </xf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0" fontId="49" fillId="19" borderId="94" applyNumberFormat="0" applyAlignment="0" applyProtection="0"/>
    <xf numFmtId="0" fontId="4" fillId="18" borderId="93" applyNumberFormat="0" applyFont="0" applyAlignment="0" applyProtection="0"/>
    <xf numFmtId="0" fontId="50" fillId="19" borderId="95" applyNumberFormat="0" applyAlignment="0" applyProtection="0"/>
    <xf numFmtId="0" fontId="48" fillId="7" borderId="94" applyNumberFormat="0" applyAlignment="0" applyProtection="0"/>
    <xf numFmtId="0" fontId="35" fillId="0" borderId="92" applyNumberFormat="0" applyFill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4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6" fillId="0" borderId="0"/>
    <xf numFmtId="0" fontId="2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35" fillId="0" borderId="133" applyNumberFormat="0" applyFill="0" applyAlignment="0" applyProtection="0"/>
    <xf numFmtId="4" fontId="12" fillId="14" borderId="137" applyNumberFormat="0" applyProtection="0">
      <alignment horizontal="left" vertical="center" indent="1"/>
    </xf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0" fontId="49" fillId="19" borderId="135" applyNumberFormat="0" applyAlignment="0" applyProtection="0"/>
    <xf numFmtId="0" fontId="4" fillId="18" borderId="134" applyNumberFormat="0" applyFont="0" applyAlignment="0" applyProtection="0"/>
    <xf numFmtId="0" fontId="50" fillId="19" borderId="136" applyNumberFormat="0" applyAlignment="0" applyProtection="0"/>
    <xf numFmtId="0" fontId="48" fillId="7" borderId="135" applyNumberFormat="0" applyAlignment="0" applyProtection="0"/>
    <xf numFmtId="0" fontId="35" fillId="0" borderId="133" applyNumberFormat="0" applyFill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35" fillId="0" borderId="133" applyNumberFormat="0" applyFill="0" applyAlignment="0" applyProtection="0"/>
    <xf numFmtId="4" fontId="12" fillId="14" borderId="137" applyNumberFormat="0" applyProtection="0">
      <alignment horizontal="left" vertical="center" indent="1"/>
    </xf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0" fontId="49" fillId="19" borderId="135" applyNumberFormat="0" applyAlignment="0" applyProtection="0"/>
    <xf numFmtId="0" fontId="4" fillId="18" borderId="134" applyNumberFormat="0" applyFont="0" applyAlignment="0" applyProtection="0"/>
    <xf numFmtId="0" fontId="50" fillId="19" borderId="136" applyNumberFormat="0" applyAlignment="0" applyProtection="0"/>
    <xf numFmtId="0" fontId="48" fillId="7" borderId="135" applyNumberFormat="0" applyAlignment="0" applyProtection="0"/>
    <xf numFmtId="0" fontId="35" fillId="0" borderId="133" applyNumberFormat="0" applyFill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165" fontId="1" fillId="0" borderId="0" applyFont="0" applyFill="0" applyBorder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35" fillId="0" borderId="139" applyNumberFormat="0" applyFill="0" applyAlignment="0" applyProtection="0"/>
    <xf numFmtId="4" fontId="12" fillId="14" borderId="138" applyNumberFormat="0" applyProtection="0">
      <alignment horizontal="left" vertical="center" indent="1"/>
    </xf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0" fontId="49" fillId="19" borderId="141" applyNumberFormat="0" applyAlignment="0" applyProtection="0"/>
    <xf numFmtId="0" fontId="4" fillId="18" borderId="140" applyNumberFormat="0" applyFont="0" applyAlignment="0" applyProtection="0"/>
    <xf numFmtId="0" fontId="50" fillId="19" borderId="142" applyNumberFormat="0" applyAlignment="0" applyProtection="0"/>
    <xf numFmtId="0" fontId="48" fillId="7" borderId="141" applyNumberFormat="0" applyAlignment="0" applyProtection="0"/>
    <xf numFmtId="0" fontId="35" fillId="0" borderId="139" applyNumberFormat="0" applyFill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43" fontId="117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117" fillId="0" borderId="0"/>
    <xf numFmtId="0" fontId="120" fillId="0" borderId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165" fontId="1" fillId="0" borderId="0" applyFont="0" applyFill="0" applyBorder="0" applyAlignment="0" applyProtection="0"/>
    <xf numFmtId="4" fontId="12" fillId="14" borderId="170" applyNumberFormat="0" applyProtection="0">
      <alignment horizontal="left" vertical="center" indent="1"/>
    </xf>
    <xf numFmtId="4" fontId="12" fillId="14" borderId="150" applyNumberFormat="0" applyProtection="0">
      <alignment horizontal="left" vertical="center" indent="1"/>
    </xf>
    <xf numFmtId="0" fontId="35" fillId="0" borderId="151" applyNumberFormat="0" applyFill="0" applyAlignment="0" applyProtection="0"/>
    <xf numFmtId="0" fontId="4" fillId="18" borderId="152" applyNumberFormat="0" applyFont="0" applyAlignment="0" applyProtection="0"/>
    <xf numFmtId="0" fontId="48" fillId="7" borderId="153" applyNumberFormat="0" applyAlignment="0" applyProtection="0"/>
    <xf numFmtId="0" fontId="49" fillId="19" borderId="153" applyNumberFormat="0" applyAlignment="0" applyProtection="0"/>
    <xf numFmtId="0" fontId="50" fillId="19" borderId="154" applyNumberFormat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35" fillId="0" borderId="146" applyNumberFormat="0" applyFill="0" applyAlignment="0" applyProtection="0"/>
    <xf numFmtId="4" fontId="12" fillId="14" borderId="150" applyNumberFormat="0" applyProtection="0">
      <alignment horizontal="left" vertical="center" indent="1"/>
    </xf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0" fontId="49" fillId="19" borderId="148" applyNumberFormat="0" applyAlignment="0" applyProtection="0"/>
    <xf numFmtId="0" fontId="4" fillId="18" borderId="147" applyNumberFormat="0" applyFont="0" applyAlignment="0" applyProtection="0"/>
    <xf numFmtId="0" fontId="50" fillId="19" borderId="149" applyNumberFormat="0" applyAlignment="0" applyProtection="0"/>
    <xf numFmtId="0" fontId="48" fillId="7" borderId="148" applyNumberFormat="0" applyAlignment="0" applyProtection="0"/>
    <xf numFmtId="0" fontId="35" fillId="0" borderId="146" applyNumberFormat="0" applyFill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4" fontId="12" fillId="14" borderId="150" applyNumberFormat="0" applyProtection="0">
      <alignment horizontal="left" vertical="center" indent="1"/>
    </xf>
    <xf numFmtId="0" fontId="49" fillId="19" borderId="148" applyNumberFormat="0" applyAlignment="0" applyProtection="0"/>
    <xf numFmtId="0" fontId="50" fillId="19" borderId="149" applyNumberFormat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35" fillId="0" borderId="155" applyNumberFormat="0" applyFill="0" applyAlignment="0" applyProtection="0"/>
    <xf numFmtId="4" fontId="12" fillId="14" borderId="159" applyNumberFormat="0" applyProtection="0">
      <alignment horizontal="left" vertical="center" indent="1"/>
    </xf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0" fontId="49" fillId="19" borderId="157" applyNumberFormat="0" applyAlignment="0" applyProtection="0"/>
    <xf numFmtId="0" fontId="4" fillId="18" borderId="156" applyNumberFormat="0" applyFont="0" applyAlignment="0" applyProtection="0"/>
    <xf numFmtId="0" fontId="50" fillId="19" borderId="158" applyNumberFormat="0" applyAlignment="0" applyProtection="0"/>
    <xf numFmtId="0" fontId="48" fillId="7" borderId="157" applyNumberFormat="0" applyAlignment="0" applyProtection="0"/>
    <xf numFmtId="0" fontId="35" fillId="0" borderId="155" applyNumberFormat="0" applyFill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85" applyNumberFormat="0" applyFill="0" applyAlignment="0" applyProtection="0"/>
    <xf numFmtId="0" fontId="50" fillId="19" borderId="188" applyNumberFormat="0" applyAlignment="0" applyProtection="0"/>
    <xf numFmtId="0" fontId="35" fillId="0" borderId="185" applyNumberFormat="0" applyFill="0" applyAlignment="0" applyProtection="0"/>
    <xf numFmtId="0" fontId="4" fillId="18" borderId="186" applyNumberFormat="0" applyFont="0" applyAlignment="0" applyProtection="0"/>
    <xf numFmtId="0" fontId="48" fillId="7" borderId="187" applyNumberFormat="0" applyAlignment="0" applyProtection="0"/>
    <xf numFmtId="0" fontId="35" fillId="0" borderId="185" applyNumberFormat="0" applyFill="0" applyAlignment="0" applyProtection="0"/>
    <xf numFmtId="4" fontId="12" fillId="14" borderId="189" applyNumberFormat="0" applyProtection="0">
      <alignment horizontal="left" vertical="center" indent="1"/>
    </xf>
    <xf numFmtId="0" fontId="50" fillId="19" borderId="188" applyNumberFormat="0" applyAlignment="0" applyProtection="0"/>
    <xf numFmtId="0" fontId="48" fillId="7" borderId="187" applyNumberFormat="0" applyAlignment="0" applyProtection="0"/>
    <xf numFmtId="0" fontId="4" fillId="18" borderId="186" applyNumberFormat="0" applyFont="0" applyAlignment="0" applyProtection="0"/>
    <xf numFmtId="4" fontId="12" fillId="14" borderId="189" applyNumberFormat="0" applyProtection="0">
      <alignment horizontal="left" vertical="center" indent="1"/>
    </xf>
    <xf numFmtId="0" fontId="35" fillId="0" borderId="185" applyNumberFormat="0" applyFill="0" applyAlignment="0" applyProtection="0"/>
    <xf numFmtId="0" fontId="50" fillId="19" borderId="188" applyNumberFormat="0" applyAlignment="0" applyProtection="0"/>
    <xf numFmtId="4" fontId="12" fillId="14" borderId="189" applyNumberFormat="0" applyProtection="0">
      <alignment horizontal="left" vertical="center" indent="1"/>
    </xf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35" fillId="0" borderId="175" applyNumberFormat="0" applyFill="0" applyAlignment="0" applyProtection="0"/>
    <xf numFmtId="0" fontId="48" fillId="7" borderId="177" applyNumberFormat="0" applyAlignment="0" applyProtection="0"/>
    <xf numFmtId="0" fontId="50" fillId="19" borderId="178" applyNumberFormat="0" applyAlignment="0" applyProtection="0"/>
    <xf numFmtId="0" fontId="4" fillId="18" borderId="176" applyNumberFormat="0" applyFont="0" applyAlignment="0" applyProtection="0"/>
    <xf numFmtId="0" fontId="49" fillId="19" borderId="177" applyNumberFormat="0" applyAlignment="0" applyProtection="0"/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4" fontId="12" fillId="14" borderId="179" applyNumberFormat="0" applyProtection="0">
      <alignment horizontal="left" vertical="center" indent="1"/>
    </xf>
    <xf numFmtId="0" fontId="35" fillId="0" borderId="175" applyNumberFormat="0" applyFill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69" applyNumberFormat="0" applyAlignment="0" applyProtection="0"/>
    <xf numFmtId="0" fontId="49" fillId="19" borderId="168" applyNumberFormat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35" fillId="0" borderId="166" applyNumberFormat="0" applyFill="0" applyAlignment="0" applyProtection="0"/>
    <xf numFmtId="0" fontId="48" fillId="7" borderId="168" applyNumberFormat="0" applyAlignment="0" applyProtection="0"/>
    <xf numFmtId="0" fontId="50" fillId="19" borderId="169" applyNumberFormat="0" applyAlignment="0" applyProtection="0"/>
    <xf numFmtId="0" fontId="4" fillId="18" borderId="167" applyNumberFormat="0" applyFont="0" applyAlignment="0" applyProtection="0"/>
    <xf numFmtId="0" fontId="49" fillId="19" borderId="168" applyNumberFormat="0" applyAlignment="0" applyProtection="0"/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4" fontId="12" fillId="14" borderId="170" applyNumberFormat="0" applyProtection="0">
      <alignment horizontal="left" vertical="center" indent="1"/>
    </xf>
    <xf numFmtId="0" fontId="35" fillId="0" borderId="166" applyNumberFormat="0" applyFill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74" applyNumberFormat="0" applyAlignment="0" applyProtection="0"/>
    <xf numFmtId="0" fontId="49" fillId="19" borderId="173" applyNumberFormat="0" applyAlignment="0" applyProtection="0"/>
    <xf numFmtId="0" fontId="48" fillId="7" borderId="173" applyNumberFormat="0" applyAlignment="0" applyProtection="0"/>
    <xf numFmtId="0" fontId="4" fillId="18" borderId="172" applyNumberFormat="0" applyFont="0" applyAlignment="0" applyProtection="0"/>
    <xf numFmtId="0" fontId="35" fillId="0" borderId="171" applyNumberFormat="0" applyFill="0" applyAlignment="0" applyProtection="0"/>
    <xf numFmtId="165" fontId="1" fillId="0" borderId="0" applyFont="0" applyFill="0" applyBorder="0" applyAlignment="0" applyProtection="0"/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165" fontId="1" fillId="0" borderId="0" applyFont="0" applyFill="0" applyBorder="0" applyAlignment="0" applyProtection="0"/>
    <xf numFmtId="0" fontId="4" fillId="18" borderId="186" applyNumberFormat="0" applyFont="0" applyAlignment="0" applyProtection="0"/>
    <xf numFmtId="4" fontId="12" fillId="14" borderId="189" applyNumberFormat="0" applyProtection="0">
      <alignment horizontal="left" vertical="center" indent="1"/>
    </xf>
    <xf numFmtId="0" fontId="48" fillId="7" borderId="187" applyNumberFormat="0" applyAlignment="0" applyProtection="0"/>
    <xf numFmtId="0" fontId="49" fillId="19" borderId="187" applyNumberFormat="0" applyAlignment="0" applyProtection="0"/>
    <xf numFmtId="0" fontId="4" fillId="18" borderId="186" applyNumberFormat="0" applyFont="0" applyAlignment="0" applyProtection="0"/>
    <xf numFmtId="0" fontId="4" fillId="18" borderId="186" applyNumberFormat="0" applyFont="0" applyAlignment="0" applyProtection="0"/>
    <xf numFmtId="0" fontId="49" fillId="19" borderId="187" applyNumberFormat="0" applyAlignment="0" applyProtection="0"/>
    <xf numFmtId="0" fontId="35" fillId="0" borderId="185" applyNumberFormat="0" applyFill="0" applyAlignment="0" applyProtection="0"/>
    <xf numFmtId="0" fontId="48" fillId="7" borderId="187" applyNumberFormat="0" applyAlignment="0" applyProtection="0"/>
    <xf numFmtId="0" fontId="49" fillId="19" borderId="187" applyNumberFormat="0" applyAlignment="0" applyProtection="0"/>
    <xf numFmtId="0" fontId="4" fillId="18" borderId="186" applyNumberFormat="0" applyFont="0" applyAlignment="0" applyProtection="0"/>
    <xf numFmtId="0" fontId="48" fillId="7" borderId="187" applyNumberFormat="0" applyAlignment="0" applyProtection="0"/>
    <xf numFmtId="0" fontId="50" fillId="19" borderId="188" applyNumberFormat="0" applyAlignment="0" applyProtection="0"/>
    <xf numFmtId="0" fontId="49" fillId="19" borderId="187" applyNumberFormat="0" applyAlignment="0" applyProtection="0"/>
    <xf numFmtId="4" fontId="12" fillId="14" borderId="189" applyNumberFormat="0" applyProtection="0">
      <alignment horizontal="left" vertical="center" indent="1"/>
    </xf>
    <xf numFmtId="0" fontId="4" fillId="18" borderId="186" applyNumberFormat="0" applyFont="0" applyAlignment="0" applyProtection="0"/>
    <xf numFmtId="0" fontId="48" fillId="7" borderId="187" applyNumberFormat="0" applyAlignment="0" applyProtection="0"/>
    <xf numFmtId="0" fontId="48" fillId="7" borderId="187" applyNumberFormat="0" applyAlignment="0" applyProtection="0"/>
    <xf numFmtId="0" fontId="50" fillId="19" borderId="188" applyNumberFormat="0" applyAlignment="0" applyProtection="0"/>
    <xf numFmtId="0" fontId="49" fillId="19" borderId="187" applyNumberFormat="0" applyAlignment="0" applyProtection="0"/>
    <xf numFmtId="0" fontId="35" fillId="0" borderId="185" applyNumberFormat="0" applyFill="0" applyAlignment="0" applyProtection="0"/>
    <xf numFmtId="0" fontId="48" fillId="7" borderId="187" applyNumberFormat="0" applyAlignment="0" applyProtection="0"/>
    <xf numFmtId="0" fontId="49" fillId="19" borderId="187" applyNumberFormat="0" applyAlignment="0" applyProtection="0"/>
    <xf numFmtId="4" fontId="12" fillId="14" borderId="189" applyNumberFormat="0" applyProtection="0">
      <alignment horizontal="left" vertical="center" indent="1"/>
    </xf>
    <xf numFmtId="0" fontId="50" fillId="19" borderId="188" applyNumberFormat="0" applyAlignment="0" applyProtection="0"/>
    <xf numFmtId="0" fontId="35" fillId="0" borderId="185" applyNumberFormat="0" applyFill="0" applyAlignment="0" applyProtection="0"/>
    <xf numFmtId="0" fontId="50" fillId="19" borderId="188" applyNumberFormat="0" applyAlignment="0" applyProtection="0"/>
    <xf numFmtId="0" fontId="49" fillId="19" borderId="187" applyNumberFormat="0" applyAlignment="0" applyProtection="0"/>
    <xf numFmtId="0" fontId="35" fillId="0" borderId="185" applyNumberFormat="0" applyFill="0" applyAlignment="0" applyProtection="0"/>
    <xf numFmtId="4" fontId="12" fillId="14" borderId="189" applyNumberFormat="0" applyProtection="0">
      <alignment horizontal="left" vertical="center" indent="1"/>
    </xf>
    <xf numFmtId="0" fontId="50" fillId="19" borderId="188" applyNumberFormat="0" applyAlignment="0" applyProtection="0"/>
    <xf numFmtId="0" fontId="4" fillId="18" borderId="186" applyNumberFormat="0" applyFont="0" applyAlignment="0" applyProtection="0"/>
    <xf numFmtId="4" fontId="12" fillId="14" borderId="189" applyNumberFormat="0" applyProtection="0">
      <alignment horizontal="left" vertical="center" indent="1"/>
    </xf>
    <xf numFmtId="0" fontId="49" fillId="19" borderId="187" applyNumberFormat="0" applyAlignment="0" applyProtection="0"/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0" fontId="49" fillId="19" borderId="163" applyNumberFormat="0" applyAlignment="0" applyProtection="0"/>
    <xf numFmtId="0" fontId="4" fillId="18" borderId="162" applyNumberFormat="0" applyFont="0" applyAlignment="0" applyProtection="0"/>
    <xf numFmtId="0" fontId="50" fillId="19" borderId="164" applyNumberForma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0" fontId="49" fillId="19" borderId="163" applyNumberFormat="0" applyAlignment="0" applyProtection="0"/>
    <xf numFmtId="0" fontId="4" fillId="18" borderId="162" applyNumberFormat="0" applyFont="0" applyAlignment="0" applyProtection="0"/>
    <xf numFmtId="0" fontId="50" fillId="19" borderId="164" applyNumberForma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0" fontId="49" fillId="19" borderId="163" applyNumberFormat="0" applyAlignment="0" applyProtection="0"/>
    <xf numFmtId="0" fontId="4" fillId="18" borderId="162" applyNumberFormat="0" applyFont="0" applyAlignment="0" applyProtection="0"/>
    <xf numFmtId="0" fontId="50" fillId="19" borderId="164" applyNumberForma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" fillId="0" borderId="0"/>
    <xf numFmtId="0" fontId="12" fillId="0" borderId="0"/>
    <xf numFmtId="165" fontId="27" fillId="0" borderId="0" applyFont="0" applyFill="0" applyBorder="0" applyAlignment="0" applyProtection="0"/>
    <xf numFmtId="0" fontId="55" fillId="0" borderId="0"/>
    <xf numFmtId="43" fontId="55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0" fontId="27" fillId="0" borderId="0" applyProtection="0"/>
    <xf numFmtId="0" fontId="27" fillId="0" borderId="0"/>
    <xf numFmtId="0" fontId="123" fillId="0" borderId="0">
      <alignment horizontal="left" vertical="top" wrapText="1"/>
    </xf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5" fillId="0" borderId="0"/>
    <xf numFmtId="0" fontId="80" fillId="0" borderId="0"/>
    <xf numFmtId="0" fontId="121" fillId="0" borderId="0">
      <alignment horizontal="right" vertical="top"/>
    </xf>
    <xf numFmtId="0" fontId="124" fillId="0" borderId="0">
      <alignment horizontal="center" vertical="top"/>
    </xf>
    <xf numFmtId="0" fontId="62" fillId="0" borderId="0">
      <alignment horizontal="left" vertical="top"/>
    </xf>
    <xf numFmtId="0" fontId="124" fillId="0" borderId="0">
      <alignment horizontal="center" vertical="top"/>
    </xf>
    <xf numFmtId="0" fontId="124" fillId="0" borderId="0">
      <alignment horizontal="right" vertical="center"/>
    </xf>
    <xf numFmtId="0" fontId="62" fillId="0" borderId="0">
      <alignment horizontal="left" vertical="center"/>
    </xf>
    <xf numFmtId="0" fontId="124" fillId="0" borderId="0">
      <alignment horizontal="center" vertical="center"/>
    </xf>
    <xf numFmtId="0" fontId="124" fillId="0" borderId="0">
      <alignment horizontal="center" vertical="center"/>
    </xf>
    <xf numFmtId="0" fontId="124" fillId="0" borderId="0">
      <alignment horizontal="right" vertical="top"/>
    </xf>
    <xf numFmtId="0" fontId="62" fillId="0" borderId="0">
      <alignment horizontal="left" vertical="top"/>
    </xf>
    <xf numFmtId="0" fontId="124" fillId="0" borderId="0">
      <alignment horizontal="center" vertical="top"/>
    </xf>
    <xf numFmtId="0" fontId="124" fillId="0" borderId="0">
      <alignment horizontal="center" vertical="top"/>
    </xf>
    <xf numFmtId="0" fontId="125" fillId="0" borderId="0">
      <alignment horizontal="left" vertical="top"/>
    </xf>
    <xf numFmtId="0" fontId="27" fillId="0" borderId="0"/>
    <xf numFmtId="0" fontId="55" fillId="0" borderId="0"/>
    <xf numFmtId="43" fontId="55" fillId="0" borderId="0" applyFont="0" applyFill="0" applyBorder="0" applyAlignment="0" applyProtection="0"/>
    <xf numFmtId="0" fontId="55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0" fontId="49" fillId="19" borderId="180" applyNumberFormat="0" applyAlignment="0" applyProtection="0"/>
    <xf numFmtId="0" fontId="4" fillId="18" borderId="182" applyNumberFormat="0" applyFont="0" applyAlignment="0" applyProtection="0"/>
    <xf numFmtId="0" fontId="50" fillId="19" borderId="183" applyNumberForma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0" fontId="49" fillId="19" borderId="180" applyNumberFormat="0" applyAlignment="0" applyProtection="0"/>
    <xf numFmtId="0" fontId="4" fillId="18" borderId="182" applyNumberFormat="0" applyFont="0" applyAlignment="0" applyProtection="0"/>
    <xf numFmtId="0" fontId="50" fillId="19" borderId="183" applyNumberForma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0" fontId="49" fillId="19" borderId="180" applyNumberFormat="0" applyAlignment="0" applyProtection="0"/>
    <xf numFmtId="0" fontId="4" fillId="18" borderId="182" applyNumberFormat="0" applyFont="0" applyAlignment="0" applyProtection="0"/>
    <xf numFmtId="0" fontId="50" fillId="19" borderId="183" applyNumberForma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0" fontId="49" fillId="19" borderId="193" applyNumberFormat="0" applyAlignment="0" applyProtection="0"/>
    <xf numFmtId="0" fontId="4" fillId="18" borderId="192" applyNumberFormat="0" applyFont="0" applyAlignment="0" applyProtection="0"/>
    <xf numFmtId="0" fontId="50" fillId="19" borderId="194" applyNumberForma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0" fontId="49" fillId="19" borderId="193" applyNumberFormat="0" applyAlignment="0" applyProtection="0"/>
    <xf numFmtId="0" fontId="4" fillId="18" borderId="192" applyNumberFormat="0" applyFont="0" applyAlignment="0" applyProtection="0"/>
    <xf numFmtId="0" fontId="50" fillId="19" borderId="194" applyNumberForma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0" fontId="49" fillId="19" borderId="193" applyNumberFormat="0" applyAlignment="0" applyProtection="0"/>
    <xf numFmtId="0" fontId="4" fillId="18" borderId="192" applyNumberFormat="0" applyFont="0" applyAlignment="0" applyProtection="0"/>
    <xf numFmtId="0" fontId="50" fillId="19" borderId="194" applyNumberForma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165" fontId="1" fillId="0" borderId="0" applyFont="0" applyFill="0" applyBorder="0" applyAlignment="0" applyProtection="0"/>
    <xf numFmtId="4" fontId="12" fillId="14" borderId="206" applyNumberFormat="0" applyProtection="0">
      <alignment horizontal="left" vertical="center" indent="1"/>
    </xf>
    <xf numFmtId="0" fontId="35" fillId="0" borderId="207" applyNumberFormat="0" applyFill="0" applyAlignment="0" applyProtection="0"/>
    <xf numFmtId="0" fontId="4" fillId="18" borderId="208" applyNumberFormat="0" applyFont="0" applyAlignment="0" applyProtection="0"/>
    <xf numFmtId="0" fontId="48" fillId="7" borderId="209" applyNumberFormat="0" applyAlignment="0" applyProtection="0"/>
    <xf numFmtId="0" fontId="49" fillId="19" borderId="209" applyNumberFormat="0" applyAlignment="0" applyProtection="0"/>
    <xf numFmtId="0" fontId="50" fillId="19" borderId="210" applyNumberFormat="0" applyAlignment="0" applyProtection="0"/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35" fillId="0" borderId="211" applyNumberFormat="0" applyFill="0" applyAlignment="0" applyProtection="0"/>
    <xf numFmtId="4" fontId="12" fillId="14" borderId="215" applyNumberFormat="0" applyProtection="0">
      <alignment horizontal="left" vertical="center" indent="1"/>
    </xf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0" fontId="49" fillId="19" borderId="213" applyNumberFormat="0" applyAlignment="0" applyProtection="0"/>
    <xf numFmtId="0" fontId="4" fillId="18" borderId="212" applyNumberFormat="0" applyFont="0" applyAlignment="0" applyProtection="0"/>
    <xf numFmtId="0" fontId="50" fillId="19" borderId="214" applyNumberFormat="0" applyAlignment="0" applyProtection="0"/>
    <xf numFmtId="0" fontId="48" fillId="7" borderId="213" applyNumberFormat="0" applyAlignment="0" applyProtection="0"/>
    <xf numFmtId="0" fontId="35" fillId="0" borderId="211" applyNumberFormat="0" applyFill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7" fillId="0" borderId="0" applyNumberFormat="0" applyFill="0" applyBorder="0" applyAlignment="0" applyProtection="0"/>
    <xf numFmtId="0" fontId="130" fillId="43" borderId="0" applyNumberFormat="0" applyBorder="0" applyAlignment="0" applyProtection="0"/>
    <xf numFmtId="0" fontId="116" fillId="0" borderId="205" applyNumberFormat="0" applyFill="0" applyAlignment="0" applyProtection="0"/>
    <xf numFmtId="0" fontId="126" fillId="0" borderId="197" applyNumberFormat="0" applyFill="0" applyAlignment="0" applyProtection="0"/>
    <xf numFmtId="0" fontId="139" fillId="68" borderId="0" applyNumberFormat="0" applyBorder="0" applyAlignment="0" applyProtection="0"/>
    <xf numFmtId="0" fontId="139" fillId="52" borderId="0" applyNumberFormat="0" applyBorder="0" applyAlignment="0" applyProtection="0"/>
    <xf numFmtId="0" fontId="139" fillId="59" borderId="0" applyNumberFormat="0" applyBorder="0" applyAlignment="0" applyProtection="0"/>
    <xf numFmtId="0" fontId="57" fillId="70" borderId="0" applyNumberFormat="0" applyBorder="0" applyAlignment="0" applyProtection="0"/>
    <xf numFmtId="0" fontId="57" fillId="54" borderId="0" applyNumberFormat="0" applyBorder="0" applyAlignment="0" applyProtection="0"/>
    <xf numFmtId="0" fontId="57" fillId="61" borderId="0" applyNumberFormat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6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9" fillId="63" borderId="0" applyNumberFormat="0" applyBorder="0" applyAlignment="0" applyProtection="0"/>
    <xf numFmtId="0" fontId="135" fillId="0" borderId="202" applyNumberFormat="0" applyFill="0" applyAlignment="0" applyProtection="0"/>
    <xf numFmtId="0" fontId="131" fillId="44" borderId="0" applyNumberFormat="0" applyBorder="0" applyAlignment="0" applyProtection="0"/>
    <xf numFmtId="0" fontId="128" fillId="0" borderId="0" applyNumberFormat="0" applyFill="0" applyBorder="0" applyAlignment="0" applyProtection="0"/>
    <xf numFmtId="0" fontId="134" fillId="30" borderId="200" applyNumberFormat="0" applyAlignment="0" applyProtection="0"/>
    <xf numFmtId="0" fontId="139" fillId="64" borderId="0" applyNumberFormat="0" applyBorder="0" applyAlignment="0" applyProtection="0"/>
    <xf numFmtId="0" fontId="139" fillId="48" borderId="0" applyNumberFormat="0" applyBorder="0" applyAlignment="0" applyProtection="0"/>
    <xf numFmtId="0" fontId="57" fillId="66" borderId="0" applyNumberFormat="0" applyBorder="0" applyAlignment="0" applyProtection="0"/>
    <xf numFmtId="0" fontId="57" fillId="50" borderId="0" applyNumberFormat="0" applyBorder="0" applyAlignment="0" applyProtection="0"/>
    <xf numFmtId="0" fontId="57" fillId="57" borderId="0" applyNumberFormat="0" applyBorder="0" applyAlignment="0" applyProtection="0"/>
    <xf numFmtId="0" fontId="67" fillId="0" borderId="0"/>
    <xf numFmtId="176" fontId="6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67" fillId="0" borderId="0"/>
    <xf numFmtId="0" fontId="140" fillId="0" borderId="0" applyNumberFormat="0" applyFill="0" applyBorder="0" applyAlignment="0" applyProtection="0"/>
    <xf numFmtId="0" fontId="57" fillId="53" borderId="0" applyNumberFormat="0" applyBorder="0" applyAlignment="0" applyProtection="0"/>
    <xf numFmtId="0" fontId="57" fillId="69" borderId="0" applyNumberFormat="0" applyBorder="0" applyAlignment="0" applyProtection="0"/>
    <xf numFmtId="0" fontId="57" fillId="62" borderId="0" applyNumberFormat="0" applyBorder="0" applyAlignment="0" applyProtection="0"/>
    <xf numFmtId="0" fontId="139" fillId="55" borderId="0" applyNumberFormat="0" applyBorder="0" applyAlignment="0" applyProtection="0"/>
    <xf numFmtId="0" fontId="139" fillId="71" borderId="0" applyNumberFormat="0" applyBorder="0" applyAlignment="0" applyProtection="0"/>
    <xf numFmtId="0" fontId="139" fillId="60" borderId="0" applyNumberFormat="0" applyBorder="0" applyAlignment="0" applyProtection="0"/>
    <xf numFmtId="0" fontId="133" fillId="30" borderId="201" applyNumberFormat="0" applyAlignment="0" applyProtection="0"/>
    <xf numFmtId="0" fontId="128" fillId="0" borderId="199" applyNumberFormat="0" applyFill="0" applyAlignment="0" applyProtection="0"/>
    <xf numFmtId="0" fontId="140" fillId="0" borderId="0" applyNumberFormat="0" applyFill="0" applyBorder="0" applyAlignment="0" applyProtection="0"/>
    <xf numFmtId="0" fontId="57" fillId="47" borderId="204" applyNumberFormat="0" applyFont="0" applyAlignment="0" applyProtection="0"/>
    <xf numFmtId="0" fontId="6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5" fillId="0" borderId="0"/>
    <xf numFmtId="0" fontId="67" fillId="0" borderId="0"/>
    <xf numFmtId="0" fontId="57" fillId="49" borderId="0" applyNumberFormat="0" applyBorder="0" applyAlignment="0" applyProtection="0"/>
    <xf numFmtId="0" fontId="57" fillId="65" borderId="0" applyNumberFormat="0" applyBorder="0" applyAlignment="0" applyProtection="0"/>
    <xf numFmtId="0" fontId="57" fillId="58" borderId="0" applyNumberFormat="0" applyBorder="0" applyAlignment="0" applyProtection="0"/>
    <xf numFmtId="0" fontId="139" fillId="51" borderId="0" applyNumberFormat="0" applyBorder="0" applyAlignment="0" applyProtection="0"/>
    <xf numFmtId="0" fontId="139" fillId="67" borderId="0" applyNumberFormat="0" applyBorder="0" applyAlignment="0" applyProtection="0"/>
    <xf numFmtId="0" fontId="139" fillId="56" borderId="0" applyNumberFormat="0" applyBorder="0" applyAlignment="0" applyProtection="0"/>
    <xf numFmtId="0" fontId="132" fillId="45" borderId="200" applyNumberFormat="0" applyAlignment="0" applyProtection="0"/>
    <xf numFmtId="0" fontId="127" fillId="0" borderId="198" applyNumberFormat="0" applyFill="0" applyAlignment="0" applyProtection="0"/>
    <xf numFmtId="0" fontId="136" fillId="46" borderId="203" applyNumberFormat="0" applyAlignment="0" applyProtection="0"/>
    <xf numFmtId="0" fontId="138" fillId="0" borderId="0" applyNumberFormat="0" applyFill="0" applyBorder="0" applyAlignment="0" applyProtection="0"/>
    <xf numFmtId="0" fontId="129" fillId="42" borderId="0" applyNumberFormat="0" applyBorder="0" applyAlignment="0" applyProtection="0"/>
    <xf numFmtId="43" fontId="57" fillId="0" borderId="0" applyFont="0" applyFill="0" applyBorder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1" fillId="0" borderId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50" fillId="19" borderId="221" applyNumberForma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50" fillId="19" borderId="221" applyNumberFormat="0" applyAlignment="0" applyProtection="0"/>
    <xf numFmtId="0" fontId="4" fillId="18" borderId="219" applyNumberFormat="0" applyFon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50" fillId="19" borderId="221" applyNumberFormat="0" applyAlignment="0" applyProtection="0"/>
    <xf numFmtId="0" fontId="4" fillId="18" borderId="219" applyNumberFormat="0" applyFon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48" fillId="7" borderId="220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4" fillId="18" borderId="219" applyNumberFormat="0" applyFont="0" applyAlignment="0" applyProtection="0"/>
    <xf numFmtId="0" fontId="49" fillId="19" borderId="220" applyNumberFormat="0" applyAlignment="0" applyProtection="0"/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8" fillId="7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35" fillId="0" borderId="218" applyNumberFormat="0" applyFill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3" fillId="0" borderId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4" fontId="12" fillId="14" borderId="238" applyNumberFormat="0" applyProtection="0">
      <alignment horizontal="left" vertical="center" indent="1"/>
    </xf>
    <xf numFmtId="0" fontId="48" fillId="7" borderId="239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0" fontId="50" fillId="19" borderId="250" applyNumberFormat="0" applyAlignment="0" applyProtection="0"/>
    <xf numFmtId="0" fontId="50" fillId="19" borderId="250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50" fillId="19" borderId="250" applyNumberForma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41" fontId="55" fillId="0" borderId="0" applyFont="0" applyFill="0" applyBorder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0" fontId="49" fillId="19" borderId="249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44" fontId="55" fillId="0" borderId="0" applyFont="0" applyFill="0" applyBorder="0" applyAlignment="0" applyProtection="0"/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35" fillId="0" borderId="226" applyNumberFormat="0" applyFill="0" applyAlignment="0" applyProtection="0"/>
    <xf numFmtId="4" fontId="12" fillId="14" borderId="228" applyNumberFormat="0" applyProtection="0">
      <alignment horizontal="left" vertical="center" indent="1"/>
    </xf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0" fontId="49" fillId="19" borderId="229" applyNumberFormat="0" applyAlignment="0" applyProtection="0"/>
    <xf numFmtId="0" fontId="4" fillId="18" borderId="227" applyNumberFormat="0" applyFont="0" applyAlignment="0" applyProtection="0"/>
    <xf numFmtId="0" fontId="50" fillId="19" borderId="230" applyNumberFormat="0" applyAlignment="0" applyProtection="0"/>
    <xf numFmtId="0" fontId="48" fillId="7" borderId="229" applyNumberFormat="0" applyAlignment="0" applyProtection="0"/>
    <xf numFmtId="0" fontId="35" fillId="0" borderId="226" applyNumberFormat="0" applyFill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48" fillId="7" borderId="239" applyNumberFormat="0" applyAlignment="0" applyProtection="0"/>
    <xf numFmtId="43" fontId="55" fillId="0" borderId="0" applyFont="0" applyFill="0" applyBorder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49" fillId="19" borderId="234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49" fillId="19" borderId="234" applyNumberFormat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49" fillId="19" borderId="234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8" fillId="7" borderId="234" applyNumberFormat="0" applyAlignment="0" applyProtection="0"/>
    <xf numFmtId="0" fontId="50" fillId="19" borderId="235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49" fillId="19" borderId="234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48" fillId="7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48" fillId="7" borderId="234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0" fontId="50" fillId="19" borderId="250" applyNumberFormat="0" applyAlignment="0" applyProtection="0"/>
    <xf numFmtId="0" fontId="49" fillId="19" borderId="249" applyNumberFormat="0" applyAlignment="0" applyProtection="0"/>
    <xf numFmtId="4" fontId="12" fillId="14" borderId="24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49" applyNumberFormat="0" applyAlignment="0" applyProtection="0"/>
    <xf numFmtId="43" fontId="55" fillId="0" borderId="0" applyFont="0" applyFill="0" applyBorder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49" fillId="19" borderId="239" applyNumberFormat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8" fillId="7" borderId="239" applyNumberFormat="0" applyAlignment="0" applyProtection="0"/>
    <xf numFmtId="0" fontId="50" fillId="19" borderId="240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48" fillId="7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48" fillId="7" borderId="239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4" fontId="12" fillId="14" borderId="248" applyNumberFormat="0" applyProtection="0">
      <alignment horizontal="left" vertical="center" indent="1"/>
    </xf>
    <xf numFmtId="0" fontId="49" fillId="19" borderId="249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48" fillId="7" borderId="249" applyNumberFormat="0" applyAlignment="0" applyProtection="0"/>
    <xf numFmtId="43" fontId="55" fillId="0" borderId="0" applyFont="0" applyFill="0" applyBorder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49" fillId="19" borderId="244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49" fillId="19" borderId="244" applyNumberFormat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49" fillId="19" borderId="244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8" fillId="7" borderId="244" applyNumberFormat="0" applyAlignment="0" applyProtection="0"/>
    <xf numFmtId="0" fontId="50" fillId="19" borderId="245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49" fillId="19" borderId="244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48" fillId="7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48" fillId="7" borderId="244" applyNumberFormat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43" fontId="55" fillId="0" borderId="0" applyFont="0" applyFill="0" applyBorder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49" fillId="19" borderId="254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49" fillId="19" borderId="254" applyNumberFormat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49" fillId="19" borderId="254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8" fillId="7" borderId="254" applyNumberFormat="0" applyAlignment="0" applyProtection="0"/>
    <xf numFmtId="0" fontId="50" fillId="19" borderId="255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49" fillId="19" borderId="254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48" fillId="7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48" fillId="7" borderId="254" applyNumberFormat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43" fontId="55" fillId="0" borderId="0" applyFont="0" applyFill="0" applyBorder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49" fillId="19" borderId="260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49" fillId="19" borderId="260" applyNumberFormat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49" fillId="19" borderId="260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8" fillId="7" borderId="260" applyNumberFormat="0" applyAlignment="0" applyProtection="0"/>
    <xf numFmtId="0" fontId="50" fillId="19" borderId="261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49" fillId="19" borderId="260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48" fillId="7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48" fillId="7" borderId="260" applyNumberFormat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144" fillId="72" borderId="262">
      <alignment horizontal="center" vertical="center"/>
    </xf>
    <xf numFmtId="0" fontId="145" fillId="0" borderId="263">
      <alignment horizontal="center" vertical="center"/>
    </xf>
    <xf numFmtId="165" fontId="1" fillId="0" borderId="0" applyFont="0" applyFill="0" applyBorder="0" applyAlignment="0" applyProtection="0"/>
    <xf numFmtId="41" fontId="55" fillId="0" borderId="0" applyFont="0" applyFill="0" applyBorder="0" applyAlignment="0" applyProtection="0"/>
    <xf numFmtId="41" fontId="55" fillId="0" borderId="0" applyFont="0" applyFill="0" applyBorder="0" applyAlignment="0" applyProtection="0"/>
    <xf numFmtId="4" fontId="12" fillId="14" borderId="265" applyNumberFormat="0" applyProtection="0">
      <alignment horizontal="left" vertical="center" indent="1"/>
    </xf>
    <xf numFmtId="44" fontId="55" fillId="0" borderId="0" applyFont="0" applyFill="0" applyBorder="0" applyAlignment="0" applyProtection="0"/>
    <xf numFmtId="0" fontId="35" fillId="0" borderId="266" applyNumberFormat="0" applyFill="0" applyAlignment="0" applyProtection="0"/>
    <xf numFmtId="0" fontId="4" fillId="18" borderId="267" applyNumberFormat="0" applyFont="0" applyAlignment="0" applyProtection="0"/>
    <xf numFmtId="0" fontId="48" fillId="7" borderId="268" applyNumberFormat="0" applyAlignment="0" applyProtection="0"/>
    <xf numFmtId="0" fontId="49" fillId="19" borderId="268" applyNumberFormat="0" applyAlignment="0" applyProtection="0"/>
    <xf numFmtId="0" fontId="50" fillId="19" borderId="269" applyNumberFormat="0" applyAlignment="0" applyProtection="0"/>
    <xf numFmtId="4" fontId="12" fillId="14" borderId="265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0" fontId="49" fillId="19" borderId="278" applyNumberFormat="0" applyAlignment="0" applyProtection="0"/>
    <xf numFmtId="0" fontId="4" fillId="18" borderId="277" applyNumberFormat="0" applyFont="0" applyAlignment="0" applyProtection="0"/>
    <xf numFmtId="0" fontId="50" fillId="19" borderId="279" applyNumberForma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0" fontId="49" fillId="19" borderId="278" applyNumberFormat="0" applyAlignment="0" applyProtection="0"/>
    <xf numFmtId="0" fontId="4" fillId="18" borderId="277" applyNumberFormat="0" applyFont="0" applyAlignment="0" applyProtection="0"/>
    <xf numFmtId="0" fontId="50" fillId="19" borderId="279" applyNumberForma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0" fontId="49" fillId="19" borderId="278" applyNumberFormat="0" applyAlignment="0" applyProtection="0"/>
    <xf numFmtId="0" fontId="4" fillId="18" borderId="277" applyNumberFormat="0" applyFont="0" applyAlignment="0" applyProtection="0"/>
    <xf numFmtId="0" fontId="50" fillId="19" borderId="279" applyNumberForma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43" fontId="117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48" fillId="7" borderId="283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48" fillId="7" borderId="283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8" fillId="7" borderId="28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50" fillId="19" borderId="273" applyNumberForma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1" fontId="55" fillId="0" borderId="0" applyFont="0" applyFill="0" applyBorder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44" fontId="55" fillId="0" borderId="0" applyFont="0" applyFill="0" applyBorder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8" fillId="7" borderId="283" applyNumberFormat="0" applyAlignment="0" applyProtection="0"/>
    <xf numFmtId="43" fontId="55" fillId="0" borderId="0" applyFont="0" applyFill="0" applyBorder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72" applyNumberFormat="0" applyAlignment="0" applyProtection="0"/>
    <xf numFmtId="43" fontId="55" fillId="0" borderId="0" applyFont="0" applyFill="0" applyBorder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43" fontId="55" fillId="0" borderId="0" applyFont="0" applyFill="0" applyBorder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3" fontId="55" fillId="0" borderId="0" applyFont="0" applyFill="0" applyBorder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3" fontId="55" fillId="0" borderId="0" applyFont="0" applyFill="0" applyBorder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144" fillId="72" borderId="286">
      <alignment horizontal="center" vertical="center"/>
    </xf>
    <xf numFmtId="0" fontId="145" fillId="0" borderId="287">
      <alignment horizontal="center" vertical="center"/>
    </xf>
    <xf numFmtId="0" fontId="55" fillId="49" borderId="0" applyNumberFormat="0" applyBorder="0" applyAlignment="0" applyProtection="0"/>
    <xf numFmtId="0" fontId="55" fillId="53" borderId="0" applyNumberFormat="0" applyBorder="0" applyAlignment="0" applyProtection="0"/>
    <xf numFmtId="0" fontId="4" fillId="0" borderId="0"/>
    <xf numFmtId="44" fontId="55" fillId="0" borderId="0" applyFont="0" applyFill="0" applyBorder="0" applyAlignment="0" applyProtection="0"/>
    <xf numFmtId="0" fontId="55" fillId="0" borderId="0">
      <alignment vertical="center"/>
    </xf>
  </cellStyleXfs>
  <cellXfs count="1719">
    <xf numFmtId="0" fontId="0" fillId="0" borderId="0" xfId="0"/>
    <xf numFmtId="0" fontId="0" fillId="0" borderId="0" xfId="0"/>
    <xf numFmtId="0" fontId="9" fillId="26" borderId="11" xfId="0" applyFont="1" applyFill="1" applyBorder="1" applyAlignment="1">
      <alignment horizontal="center" vertical="center"/>
    </xf>
    <xf numFmtId="2" fontId="9" fillId="27" borderId="1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65" applyFont="1" applyFill="1" applyAlignment="1">
      <alignment horizontal="center" vertical="center"/>
    </xf>
    <xf numFmtId="4" fontId="6" fillId="0" borderId="0" xfId="65" applyNumberFormat="1" applyFont="1" applyFill="1" applyAlignment="1">
      <alignment horizontal="center" vertical="center"/>
    </xf>
    <xf numFmtId="0" fontId="6" fillId="0" borderId="0" xfId="65" applyFont="1" applyFill="1" applyAlignment="1">
      <alignment horizontal="center" vertical="center" wrapText="1"/>
    </xf>
    <xf numFmtId="0" fontId="0" fillId="0" borderId="0" xfId="0" applyFill="1" applyBorder="1"/>
    <xf numFmtId="4" fontId="0" fillId="0" borderId="0" xfId="0" applyNumberFormat="1" applyFill="1"/>
    <xf numFmtId="4" fontId="0" fillId="0" borderId="0" xfId="0" applyNumberFormat="1"/>
    <xf numFmtId="0" fontId="0" fillId="0" borderId="0" xfId="0"/>
    <xf numFmtId="3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/>
    <xf numFmtId="2" fontId="0" fillId="0" borderId="1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 applyFill="1"/>
    <xf numFmtId="0" fontId="61" fillId="0" borderId="0" xfId="0" applyFont="1" applyFill="1"/>
    <xf numFmtId="0" fontId="0" fillId="0" borderId="0" xfId="0" applyAlignment="1">
      <alignment horizontal="left" vertical="center"/>
    </xf>
    <xf numFmtId="0" fontId="61" fillId="0" borderId="0" xfId="0" applyFont="1"/>
    <xf numFmtId="2" fontId="0" fillId="0" borderId="0" xfId="0" applyNumberFormat="1" applyFill="1"/>
    <xf numFmtId="0" fontId="0" fillId="0" borderId="0" xfId="0"/>
    <xf numFmtId="0" fontId="0" fillId="0" borderId="0" xfId="0" applyFill="1"/>
    <xf numFmtId="0" fontId="60" fillId="0" borderId="0" xfId="0" applyFont="1" applyFill="1" applyBorder="1"/>
    <xf numFmtId="0" fontId="0" fillId="0" borderId="0" xfId="0" applyFont="1" applyFill="1" applyBorder="1" applyAlignment="1">
      <alignment horizontal="center"/>
    </xf>
    <xf numFmtId="4" fontId="72" fillId="0" borderId="0" xfId="103" applyNumberFormat="1" applyFont="1" applyFill="1" applyBorder="1" applyAlignment="1">
      <alignment horizontal="center" vertical="center"/>
    </xf>
    <xf numFmtId="0" fontId="61" fillId="0" borderId="0" xfId="0" applyFont="1" applyFill="1" applyAlignment="1">
      <alignment horizontal="left"/>
    </xf>
    <xf numFmtId="9" fontId="0" fillId="38" borderId="11" xfId="0" applyNumberFormat="1" applyFill="1" applyBorder="1" applyAlignment="1">
      <alignment horizontal="center"/>
    </xf>
    <xf numFmtId="0" fontId="61" fillId="0" borderId="0" xfId="0" applyFont="1" applyAlignment="1">
      <alignment horizontal="left"/>
    </xf>
    <xf numFmtId="0" fontId="0" fillId="0" borderId="0" xfId="0" applyFill="1"/>
    <xf numFmtId="0" fontId="55" fillId="0" borderId="0" xfId="0" applyFont="1"/>
    <xf numFmtId="2" fontId="0" fillId="0" borderId="0" xfId="0" applyNumberFormat="1"/>
    <xf numFmtId="0" fontId="23" fillId="0" borderId="1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85" fillId="35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vertical="center"/>
    </xf>
    <xf numFmtId="0" fontId="23" fillId="0" borderId="1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2" fillId="24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4" fontId="3" fillId="0" borderId="76" xfId="52" applyNumberFormat="1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76" xfId="0" applyFill="1" applyBorder="1" applyAlignment="1">
      <alignment horizontal="center" vertical="center"/>
    </xf>
    <xf numFmtId="0" fontId="88" fillId="0" borderId="0" xfId="0" applyFont="1" applyFill="1" applyAlignment="1">
      <alignment horizontal="left" vertical="center" indent="5"/>
    </xf>
    <xf numFmtId="0" fontId="0" fillId="0" borderId="78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/>
    </xf>
    <xf numFmtId="4" fontId="3" fillId="0" borderId="0" xfId="52" applyNumberFormat="1" applyFill="1" applyBorder="1" applyAlignment="1">
      <alignment horizontal="center" vertical="center"/>
    </xf>
    <xf numFmtId="0" fontId="23" fillId="0" borderId="91" xfId="0" applyFont="1" applyFill="1" applyBorder="1" applyAlignment="1">
      <alignment vertical="center" wrapText="1"/>
    </xf>
    <xf numFmtId="0" fontId="55" fillId="0" borderId="0" xfId="0" applyFont="1" applyFill="1"/>
    <xf numFmtId="0" fontId="23" fillId="0" borderId="0" xfId="53" applyFont="1" applyFill="1" applyAlignment="1">
      <alignment vertical="center"/>
    </xf>
    <xf numFmtId="0" fontId="23" fillId="0" borderId="0" xfId="53" applyFont="1" applyFill="1" applyAlignment="1">
      <alignment vertical="center" wrapText="1"/>
    </xf>
    <xf numFmtId="0" fontId="23" fillId="0" borderId="91" xfId="53" applyFont="1" applyFill="1" applyBorder="1" applyAlignment="1">
      <alignment vertical="center"/>
    </xf>
    <xf numFmtId="0" fontId="23" fillId="0" borderId="91" xfId="53" applyFont="1" applyFill="1" applyBorder="1" applyAlignment="1">
      <alignment vertical="center" wrapText="1"/>
    </xf>
    <xf numFmtId="0" fontId="23" fillId="0" borderId="91" xfId="53" applyFont="1" applyFill="1" applyBorder="1" applyAlignment="1">
      <alignment horizontal="center" vertical="center"/>
    </xf>
    <xf numFmtId="0" fontId="23" fillId="0" borderId="0" xfId="53" applyFont="1" applyFill="1" applyAlignment="1">
      <alignment horizontal="center" vertical="center"/>
    </xf>
    <xf numFmtId="0" fontId="0" fillId="0" borderId="0" xfId="0" applyFill="1"/>
    <xf numFmtId="0" fontId="0" fillId="0" borderId="0" xfId="0"/>
    <xf numFmtId="0" fontId="0" fillId="0" borderId="0" xfId="0" applyFill="1"/>
    <xf numFmtId="0" fontId="77" fillId="0" borderId="0" xfId="0" applyFont="1"/>
    <xf numFmtId="0" fontId="105" fillId="0" borderId="0" xfId="0" applyFont="1"/>
    <xf numFmtId="0" fontId="105" fillId="0" borderId="0" xfId="0" applyFont="1" applyFill="1"/>
    <xf numFmtId="4" fontId="77" fillId="0" borderId="0" xfId="0" applyNumberFormat="1" applyFont="1" applyAlignment="1">
      <alignment horizontal="center"/>
    </xf>
    <xf numFmtId="0" fontId="77" fillId="0" borderId="0" xfId="0" applyFont="1" applyAlignment="1">
      <alignment horizontal="left"/>
    </xf>
    <xf numFmtId="49" fontId="107" fillId="33" borderId="104" xfId="52" applyNumberFormat="1" applyFont="1" applyFill="1" applyBorder="1" applyAlignment="1">
      <alignment horizontal="center" vertical="center" wrapText="1"/>
    </xf>
    <xf numFmtId="0" fontId="110" fillId="26" borderId="11" xfId="0" applyFont="1" applyFill="1" applyBorder="1" applyAlignment="1">
      <alignment horizontal="center" vertical="center"/>
    </xf>
    <xf numFmtId="0" fontId="87" fillId="0" borderId="97" xfId="165" applyFont="1" applyBorder="1"/>
    <xf numFmtId="0" fontId="87" fillId="0" borderId="97" xfId="165" applyFont="1" applyBorder="1" applyAlignment="1">
      <alignment horizontal="center" vertical="center"/>
    </xf>
    <xf numFmtId="1" fontId="87" fillId="0" borderId="97" xfId="165" applyNumberFormat="1" applyFont="1" applyBorder="1" applyAlignment="1">
      <alignment horizontal="center" vertical="center"/>
    </xf>
    <xf numFmtId="0" fontId="77" fillId="37" borderId="97" xfId="0" applyFont="1" applyFill="1" applyBorder="1"/>
    <xf numFmtId="0" fontId="0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66" fontId="0" fillId="0" borderId="0" xfId="0" applyNumberFormat="1" applyFont="1" applyFill="1" applyBorder="1" applyAlignment="1">
      <alignment horizontal="center" vertical="center"/>
    </xf>
    <xf numFmtId="0" fontId="60" fillId="0" borderId="97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/>
    <xf numFmtId="0" fontId="0" fillId="0" borderId="114" xfId="0" applyFill="1" applyBorder="1" applyAlignment="1">
      <alignment horizontal="center" vertical="center" wrapText="1"/>
    </xf>
    <xf numFmtId="4" fontId="72" fillId="0" borderId="72" xfId="103" applyNumberFormat="1" applyFont="1" applyFill="1" applyBorder="1" applyAlignment="1">
      <alignment horizontal="center" vertical="center"/>
    </xf>
    <xf numFmtId="0" fontId="0" fillId="0" borderId="114" xfId="0" applyFill="1" applyBorder="1" applyAlignment="1">
      <alignment horizontal="center"/>
    </xf>
    <xf numFmtId="49" fontId="60" fillId="0" borderId="118" xfId="0" applyNumberFormat="1" applyFont="1" applyFill="1" applyBorder="1" applyAlignment="1">
      <alignment horizontal="center"/>
    </xf>
    <xf numFmtId="0" fontId="0" fillId="0" borderId="118" xfId="0" applyFill="1" applyBorder="1" applyAlignment="1">
      <alignment horizontal="center" vertical="center" wrapText="1"/>
    </xf>
    <xf numFmtId="0" fontId="0" fillId="0" borderId="112" xfId="0" applyFill="1" applyBorder="1" applyAlignment="1">
      <alignment horizontal="center" vertical="center" wrapText="1"/>
    </xf>
    <xf numFmtId="0" fontId="0" fillId="0" borderId="0" xfId="0"/>
    <xf numFmtId="0" fontId="111" fillId="0" borderId="43" xfId="0" applyFont="1" applyBorder="1" applyAlignment="1">
      <alignment horizontal="center" vertical="center" wrapText="1"/>
    </xf>
    <xf numFmtId="0" fontId="112" fillId="0" borderId="73" xfId="0" applyFont="1" applyFill="1" applyBorder="1" applyAlignment="1">
      <alignment horizontal="center"/>
    </xf>
    <xf numFmtId="0" fontId="112" fillId="0" borderId="73" xfId="0" applyNumberFormat="1" applyFont="1" applyFill="1" applyBorder="1" applyAlignment="1">
      <alignment horizontal="left" vertical="top" wrapText="1"/>
    </xf>
    <xf numFmtId="0" fontId="112" fillId="0" borderId="73" xfId="0" applyNumberFormat="1" applyFont="1" applyFill="1" applyBorder="1" applyAlignment="1">
      <alignment horizontal="center" vertical="top" wrapText="1"/>
    </xf>
    <xf numFmtId="0" fontId="112" fillId="0" borderId="73" xfId="0" applyNumberFormat="1" applyFont="1" applyFill="1" applyBorder="1" applyAlignment="1">
      <alignment horizontal="center" vertical="center" wrapText="1"/>
    </xf>
    <xf numFmtId="0" fontId="112" fillId="0" borderId="123" xfId="0" applyFont="1" applyFill="1" applyBorder="1" applyAlignment="1">
      <alignment horizontal="center"/>
    </xf>
    <xf numFmtId="0" fontId="112" fillId="0" borderId="123" xfId="0" applyNumberFormat="1" applyFont="1" applyFill="1" applyBorder="1" applyAlignment="1">
      <alignment horizontal="left" vertical="top" wrapText="1"/>
    </xf>
    <xf numFmtId="0" fontId="112" fillId="0" borderId="123" xfId="0" applyNumberFormat="1" applyFont="1" applyFill="1" applyBorder="1" applyAlignment="1">
      <alignment horizontal="center" vertical="top" wrapText="1"/>
    </xf>
    <xf numFmtId="0" fontId="112" fillId="0" borderId="123" xfId="0" applyNumberFormat="1" applyFont="1" applyFill="1" applyBorder="1" applyAlignment="1">
      <alignment horizontal="center" vertical="center" wrapText="1"/>
    </xf>
    <xf numFmtId="0" fontId="112" fillId="0" borderId="125" xfId="0" applyFont="1" applyFill="1" applyBorder="1" applyAlignment="1">
      <alignment horizontal="center"/>
    </xf>
    <xf numFmtId="0" fontId="112" fillId="0" borderId="125" xfId="0" applyNumberFormat="1" applyFont="1" applyFill="1" applyBorder="1" applyAlignment="1">
      <alignment horizontal="left" vertical="top" wrapText="1"/>
    </xf>
    <xf numFmtId="0" fontId="112" fillId="0" borderId="125" xfId="0" applyNumberFormat="1" applyFont="1" applyFill="1" applyBorder="1" applyAlignment="1">
      <alignment horizontal="center" vertical="top" wrapText="1"/>
    </xf>
    <xf numFmtId="0" fontId="112" fillId="0" borderId="125" xfId="0" applyNumberFormat="1" applyFont="1" applyFill="1" applyBorder="1" applyAlignment="1">
      <alignment horizontal="center" vertical="center" wrapText="1"/>
    </xf>
    <xf numFmtId="0" fontId="112" fillId="0" borderId="12" xfId="0" applyFont="1" applyBorder="1"/>
    <xf numFmtId="0" fontId="112" fillId="0" borderId="0" xfId="0" applyFont="1" applyBorder="1"/>
    <xf numFmtId="1" fontId="60" fillId="0" borderId="0" xfId="0" applyNumberFormat="1" applyFont="1" applyFill="1" applyBorder="1" applyAlignment="1">
      <alignment horizontal="center"/>
    </xf>
    <xf numFmtId="49" fontId="60" fillId="0" borderId="0" xfId="0" applyNumberFormat="1" applyFont="1" applyFill="1" applyBorder="1" applyAlignment="1">
      <alignment horizontal="center"/>
    </xf>
    <xf numFmtId="4" fontId="3" fillId="0" borderId="0" xfId="52" applyNumberFormat="1" applyFill="1" applyBorder="1" applyAlignment="1">
      <alignment vertical="center"/>
    </xf>
    <xf numFmtId="0" fontId="0" fillId="0" borderId="128" xfId="0" applyFill="1" applyBorder="1" applyAlignment="1">
      <alignment horizontal="center" vertical="center" wrapText="1"/>
    </xf>
    <xf numFmtId="0" fontId="0" fillId="0" borderId="98" xfId="0" applyFill="1" applyBorder="1" applyAlignment="1">
      <alignment horizontal="center" vertical="center" wrapText="1"/>
    </xf>
    <xf numFmtId="0" fontId="0" fillId="0" borderId="111" xfId="0" applyFill="1" applyBorder="1" applyAlignment="1">
      <alignment horizontal="center" vertical="center"/>
    </xf>
    <xf numFmtId="0" fontId="0" fillId="0" borderId="130" xfId="0" applyFill="1" applyBorder="1" applyAlignment="1">
      <alignment horizontal="center" vertical="center"/>
    </xf>
    <xf numFmtId="49" fontId="60" fillId="0" borderId="128" xfId="0" applyNumberFormat="1" applyFont="1" applyFill="1" applyBorder="1" applyAlignment="1">
      <alignment horizontal="center"/>
    </xf>
    <xf numFmtId="49" fontId="60" fillId="0" borderId="98" xfId="0" applyNumberFormat="1" applyFont="1" applyFill="1" applyBorder="1" applyAlignment="1">
      <alignment horizontal="center"/>
    </xf>
    <xf numFmtId="4" fontId="3" fillId="0" borderId="128" xfId="52" applyNumberFormat="1" applyFill="1" applyBorder="1" applyAlignment="1">
      <alignment horizontal="center" vertical="center"/>
    </xf>
    <xf numFmtId="4" fontId="3" fillId="0" borderId="98" xfId="52" applyNumberFormat="1" applyFill="1" applyBorder="1" applyAlignment="1">
      <alignment horizontal="center" vertical="center"/>
    </xf>
    <xf numFmtId="0" fontId="0" fillId="0" borderId="131" xfId="0" applyFill="1" applyBorder="1" applyAlignment="1">
      <alignment horizontal="center" vertical="center"/>
    </xf>
    <xf numFmtId="1" fontId="60" fillId="0" borderId="121" xfId="0" applyNumberFormat="1" applyFont="1" applyFill="1" applyBorder="1" applyAlignment="1">
      <alignment horizontal="center"/>
    </xf>
    <xf numFmtId="1" fontId="60" fillId="0" borderId="99" xfId="0" applyNumberFormat="1" applyFont="1" applyFill="1" applyBorder="1" applyAlignment="1">
      <alignment horizontal="center"/>
    </xf>
    <xf numFmtId="1" fontId="60" fillId="0" borderId="39" xfId="0" applyNumberFormat="1" applyFont="1" applyFill="1" applyBorder="1" applyAlignment="1">
      <alignment horizontal="center"/>
    </xf>
    <xf numFmtId="49" fontId="60" fillId="0" borderId="121" xfId="0" applyNumberFormat="1" applyFont="1" applyFill="1" applyBorder="1" applyAlignment="1">
      <alignment horizontal="center"/>
    </xf>
    <xf numFmtId="49" fontId="60" fillId="0" borderId="99" xfId="0" applyNumberFormat="1" applyFont="1" applyFill="1" applyBorder="1" applyAlignment="1">
      <alignment horizontal="center"/>
    </xf>
    <xf numFmtId="49" fontId="60" fillId="0" borderId="39" xfId="0" applyNumberFormat="1" applyFont="1" applyFill="1" applyBorder="1" applyAlignment="1">
      <alignment horizontal="center"/>
    </xf>
    <xf numFmtId="1" fontId="60" fillId="0" borderId="38" xfId="0" applyNumberFormat="1" applyFont="1" applyFill="1" applyBorder="1" applyAlignment="1">
      <alignment horizontal="center"/>
    </xf>
    <xf numFmtId="1" fontId="60" fillId="0" borderId="120" xfId="0" applyNumberFormat="1" applyFont="1" applyFill="1" applyBorder="1" applyAlignment="1">
      <alignment horizontal="center"/>
    </xf>
    <xf numFmtId="0" fontId="0" fillId="0" borderId="111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center" vertical="center"/>
    </xf>
    <xf numFmtId="0" fontId="0" fillId="0" borderId="130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68" fillId="0" borderId="76" xfId="0" applyFont="1" applyFill="1" applyBorder="1" applyAlignment="1">
      <alignment horizontal="center" vertical="center"/>
    </xf>
    <xf numFmtId="4" fontId="7" fillId="0" borderId="76" xfId="0" applyNumberFormat="1" applyFont="1" applyFill="1" applyBorder="1" applyAlignment="1">
      <alignment horizontal="center" vertical="center" wrapText="1"/>
    </xf>
    <xf numFmtId="4" fontId="7" fillId="0" borderId="128" xfId="0" applyNumberFormat="1" applyFont="1" applyFill="1" applyBorder="1" applyAlignment="1">
      <alignment horizontal="center" vertical="center" wrapText="1"/>
    </xf>
    <xf numFmtId="3" fontId="0" fillId="0" borderId="121" xfId="0" applyNumberFormat="1" applyFont="1" applyFill="1" applyBorder="1" applyAlignment="1">
      <alignment horizontal="center"/>
    </xf>
    <xf numFmtId="0" fontId="0" fillId="0" borderId="97" xfId="0" applyFill="1" applyBorder="1" applyAlignment="1">
      <alignment horizontal="center" vertical="center" wrapText="1"/>
    </xf>
    <xf numFmtId="2" fontId="60" fillId="0" borderId="97" xfId="0" applyNumberFormat="1" applyFont="1" applyFill="1" applyBorder="1" applyAlignment="1">
      <alignment horizontal="center" vertical="center" wrapText="1"/>
    </xf>
    <xf numFmtId="3" fontId="0" fillId="0" borderId="99" xfId="0" applyNumberFormat="1" applyFont="1" applyFill="1" applyBorder="1" applyAlignment="1">
      <alignment horizontal="center"/>
    </xf>
    <xf numFmtId="3" fontId="0" fillId="0" borderId="39" xfId="0" applyNumberFormat="1" applyFont="1" applyFill="1" applyBorder="1" applyAlignment="1">
      <alignment horizontal="center"/>
    </xf>
    <xf numFmtId="49" fontId="60" fillId="0" borderId="114" xfId="0" applyNumberFormat="1" applyFont="1" applyFill="1" applyBorder="1" applyAlignment="1">
      <alignment horizontal="center"/>
    </xf>
    <xf numFmtId="49" fontId="60" fillId="0" borderId="112" xfId="0" applyNumberFormat="1" applyFont="1" applyFill="1" applyBorder="1" applyAlignment="1">
      <alignment horizontal="center"/>
    </xf>
    <xf numFmtId="1" fontId="0" fillId="0" borderId="121" xfId="0" applyNumberFormat="1" applyFont="1" applyFill="1" applyBorder="1" applyAlignment="1">
      <alignment horizontal="center" vertical="center"/>
    </xf>
    <xf numFmtId="3" fontId="0" fillId="0" borderId="38" xfId="0" applyNumberFormat="1" applyFont="1" applyFill="1" applyBorder="1" applyAlignment="1">
      <alignment horizontal="center"/>
    </xf>
    <xf numFmtId="0" fontId="0" fillId="0" borderId="98" xfId="0" applyFill="1" applyBorder="1" applyAlignment="1">
      <alignment horizontal="center" vertical="center"/>
    </xf>
    <xf numFmtId="0" fontId="60" fillId="0" borderId="97" xfId="0" applyFont="1" applyFill="1" applyBorder="1" applyAlignment="1">
      <alignment horizontal="center" vertical="center" wrapText="1"/>
    </xf>
    <xf numFmtId="49" fontId="60" fillId="0" borderId="79" xfId="0" applyNumberFormat="1" applyFont="1" applyFill="1" applyBorder="1" applyAlignment="1">
      <alignment horizontal="center"/>
    </xf>
    <xf numFmtId="49" fontId="60" fillId="0" borderId="113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2" xfId="0" applyFill="1" applyBorder="1" applyAlignment="1">
      <alignment horizontal="center"/>
    </xf>
    <xf numFmtId="0" fontId="0" fillId="0" borderId="0" xfId="0" applyFill="1"/>
    <xf numFmtId="0" fontId="0" fillId="0" borderId="113" xfId="0" applyFill="1" applyBorder="1" applyAlignment="1">
      <alignment horizontal="center"/>
    </xf>
    <xf numFmtId="0" fontId="0" fillId="0" borderId="97" xfId="0" applyFill="1" applyBorder="1" applyAlignment="1">
      <alignment horizontal="center"/>
    </xf>
    <xf numFmtId="0" fontId="0" fillId="0" borderId="79" xfId="0" applyFill="1" applyBorder="1" applyAlignment="1">
      <alignment horizontal="center"/>
    </xf>
    <xf numFmtId="0" fontId="0" fillId="0" borderId="99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9" fontId="9" fillId="0" borderId="76" xfId="184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63" xfId="0" applyFont="1" applyFill="1" applyBorder="1" applyAlignment="1">
      <alignment horizontal="center" vertical="center" wrapText="1"/>
    </xf>
    <xf numFmtId="4" fontId="7" fillId="0" borderId="75" xfId="0" applyNumberFormat="1" applyFont="1" applyFill="1" applyBorder="1" applyAlignment="1">
      <alignment horizontal="center" vertical="center" wrapText="1"/>
    </xf>
    <xf numFmtId="4" fontId="7" fillId="0" borderId="40" xfId="0" applyNumberFormat="1" applyFont="1" applyFill="1" applyBorder="1" applyAlignment="1">
      <alignment horizontal="center" vertical="center" wrapText="1"/>
    </xf>
    <xf numFmtId="4" fontId="7" fillId="0" borderId="37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2" fontId="70" fillId="27" borderId="97" xfId="0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8" fillId="0" borderId="0" xfId="0" applyFont="1" applyAlignment="1">
      <alignment wrapText="1"/>
    </xf>
    <xf numFmtId="0" fontId="77" fillId="32" borderId="0" xfId="0" applyFont="1" applyFill="1"/>
    <xf numFmtId="4" fontId="77" fillId="32" borderId="0" xfId="0" applyNumberFormat="1" applyFont="1" applyFill="1" applyAlignment="1">
      <alignment horizontal="center"/>
    </xf>
    <xf numFmtId="0" fontId="105" fillId="32" borderId="0" xfId="0" applyFont="1" applyFill="1"/>
    <xf numFmtId="49" fontId="95" fillId="33" borderId="224" xfId="52" applyNumberFormat="1" applyFont="1" applyFill="1" applyBorder="1" applyAlignment="1">
      <alignment horizontal="center" vertical="center" wrapText="1"/>
    </xf>
    <xf numFmtId="0" fontId="0" fillId="0" borderId="0" xfId="0" applyFill="1"/>
    <xf numFmtId="4" fontId="63" fillId="0" borderId="196" xfId="0" applyNumberFormat="1" applyFont="1" applyFill="1" applyBorder="1" applyAlignment="1">
      <alignment horizontal="center" vertical="center"/>
    </xf>
    <xf numFmtId="49" fontId="69" fillId="33" borderId="76" xfId="52" applyNumberFormat="1" applyFont="1" applyFill="1" applyBorder="1" applyAlignment="1">
      <alignment horizontal="center" vertical="center" wrapText="1"/>
    </xf>
    <xf numFmtId="0" fontId="0" fillId="0" borderId="0" xfId="0"/>
    <xf numFmtId="0" fontId="63" fillId="0" borderId="196" xfId="0" applyFont="1" applyFill="1" applyBorder="1" applyAlignment="1">
      <alignment vertical="center"/>
    </xf>
    <xf numFmtId="0" fontId="63" fillId="0" borderId="196" xfId="0" applyFont="1" applyFill="1" applyBorder="1" applyAlignment="1">
      <alignment horizontal="center" vertical="center"/>
    </xf>
    <xf numFmtId="1" fontId="63" fillId="0" borderId="196" xfId="0" applyNumberFormat="1" applyFont="1" applyFill="1" applyBorder="1" applyAlignment="1">
      <alignment horizontal="center" vertical="center"/>
    </xf>
    <xf numFmtId="4" fontId="55" fillId="0" borderId="0" xfId="0" applyNumberFormat="1" applyFont="1" applyAlignment="1">
      <alignment horizontal="center"/>
    </xf>
    <xf numFmtId="1" fontId="55" fillId="0" borderId="0" xfId="0" applyNumberFormat="1" applyFont="1" applyFill="1" applyAlignment="1">
      <alignment horizontal="center" vertical="center" wrapText="1"/>
    </xf>
    <xf numFmtId="1" fontId="55" fillId="0" borderId="0" xfId="0" applyNumberFormat="1" applyFont="1" applyAlignment="1">
      <alignment horizontal="center" vertical="center"/>
    </xf>
    <xf numFmtId="0" fontId="70" fillId="26" borderId="97" xfId="0" applyFont="1" applyFill="1" applyBorder="1" applyAlignment="1">
      <alignment horizontal="center" vertical="center"/>
    </xf>
    <xf numFmtId="0" fontId="118" fillId="0" borderId="0" xfId="0" applyFont="1" applyAlignment="1">
      <alignment horizontal="left"/>
    </xf>
    <xf numFmtId="0" fontId="0" fillId="0" borderId="0" xfId="0"/>
    <xf numFmtId="9" fontId="9" fillId="0" borderId="0" xfId="184" applyFont="1" applyFill="1" applyBorder="1" applyAlignment="1">
      <alignment horizontal="center" vertical="center"/>
    </xf>
    <xf numFmtId="0" fontId="0" fillId="73" borderId="295" xfId="0" applyFill="1" applyBorder="1"/>
    <xf numFmtId="0" fontId="77" fillId="0" borderId="0" xfId="0" applyFont="1" applyFill="1" applyBorder="1"/>
    <xf numFmtId="2" fontId="105" fillId="73" borderId="295" xfId="0" applyNumberFormat="1" applyFont="1" applyFill="1" applyBorder="1" applyAlignment="1">
      <alignment horizontal="center" vertical="center"/>
    </xf>
    <xf numFmtId="49" fontId="95" fillId="73" borderId="295" xfId="52" applyNumberFormat="1" applyFont="1" applyFill="1" applyBorder="1" applyAlignment="1">
      <alignment horizontal="center" vertical="center" wrapText="1"/>
    </xf>
    <xf numFmtId="4" fontId="7" fillId="73" borderId="297" xfId="0" applyNumberFormat="1" applyFont="1" applyFill="1" applyBorder="1" applyAlignment="1">
      <alignment horizontal="center" vertical="center" wrapText="1"/>
    </xf>
    <xf numFmtId="4" fontId="7" fillId="73" borderId="302" xfId="0" applyNumberFormat="1" applyFont="1" applyFill="1" applyBorder="1" applyAlignment="1">
      <alignment horizontal="center" vertical="center" wrapText="1"/>
    </xf>
    <xf numFmtId="2" fontId="28" fillId="0" borderId="0" xfId="53" applyNumberFormat="1" applyFont="1" applyFill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73" borderId="29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9" fillId="27" borderId="11" xfId="0" applyNumberFormat="1" applyFont="1" applyFill="1" applyBorder="1" applyAlignment="1">
      <alignment horizontal="center" vertical="center"/>
    </xf>
    <xf numFmtId="175" fontId="104" fillId="0" borderId="107" xfId="0" applyNumberFormat="1" applyFont="1" applyFill="1" applyBorder="1" applyAlignment="1">
      <alignment horizontal="center" vertical="center" wrapText="1"/>
    </xf>
    <xf numFmtId="175" fontId="104" fillId="0" borderId="123" xfId="0" applyNumberFormat="1" applyFont="1" applyFill="1" applyBorder="1" applyAlignment="1">
      <alignment horizontal="center" vertical="center"/>
    </xf>
    <xf numFmtId="0" fontId="112" fillId="0" borderId="123" xfId="0" applyFont="1" applyBorder="1" applyAlignment="1">
      <alignment horizontal="center" vertical="center"/>
    </xf>
    <xf numFmtId="0" fontId="112" fillId="0" borderId="12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/>
    </xf>
    <xf numFmtId="49" fontId="69" fillId="33" borderId="291" xfId="52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" fontId="63" fillId="0" borderId="295" xfId="0" applyNumberFormat="1" applyFont="1" applyFill="1" applyBorder="1" applyAlignment="1">
      <alignment horizontal="center" vertical="center"/>
    </xf>
    <xf numFmtId="0" fontId="63" fillId="0" borderId="295" xfId="0" applyFont="1" applyFill="1" applyBorder="1" applyAlignment="1">
      <alignment vertical="center"/>
    </xf>
    <xf numFmtId="0" fontId="63" fillId="0" borderId="295" xfId="0" applyFont="1" applyFill="1" applyBorder="1" applyAlignment="1">
      <alignment horizontal="center" vertical="center"/>
    </xf>
    <xf numFmtId="1" fontId="63" fillId="0" borderId="295" xfId="0" applyNumberFormat="1" applyFont="1" applyFill="1" applyBorder="1" applyAlignment="1">
      <alignment horizontal="center" vertical="center"/>
    </xf>
    <xf numFmtId="4" fontId="72" fillId="0" borderId="295" xfId="103" applyNumberFormat="1" applyFont="1" applyFill="1" applyBorder="1" applyAlignment="1">
      <alignment horizontal="center" vertical="center"/>
    </xf>
    <xf numFmtId="9" fontId="9" fillId="0" borderId="295" xfId="184" applyFont="1" applyFill="1" applyBorder="1" applyAlignment="1">
      <alignment horizontal="center" vertical="center"/>
    </xf>
    <xf numFmtId="0" fontId="7" fillId="0" borderId="121" xfId="0" applyFont="1" applyFill="1" applyBorder="1" applyAlignment="1">
      <alignment horizontal="center" vertical="center" wrapText="1"/>
    </xf>
    <xf numFmtId="0" fontId="7" fillId="0" borderId="293" xfId="0" applyFont="1" applyFill="1" applyBorder="1" applyAlignment="1">
      <alignment horizontal="center" vertical="center" wrapText="1"/>
    </xf>
    <xf numFmtId="0" fontId="7" fillId="0" borderId="256" xfId="0" applyFont="1" applyFill="1" applyBorder="1" applyAlignment="1">
      <alignment horizontal="center" vertical="center" wrapText="1"/>
    </xf>
    <xf numFmtId="0" fontId="7" fillId="0" borderId="264" xfId="0" applyFont="1" applyFill="1" applyBorder="1" applyAlignment="1">
      <alignment horizontal="center" vertical="center" wrapText="1"/>
    </xf>
    <xf numFmtId="0" fontId="7" fillId="0" borderId="88" xfId="0" applyFont="1" applyFill="1" applyBorder="1" applyAlignment="1">
      <alignment horizontal="center" vertical="center" wrapText="1"/>
    </xf>
    <xf numFmtId="0" fontId="7" fillId="0" borderId="119" xfId="0" applyFont="1" applyFill="1" applyBorder="1" applyAlignment="1">
      <alignment horizontal="center" vertical="center" wrapText="1"/>
    </xf>
    <xf numFmtId="0" fontId="7" fillId="0" borderId="298" xfId="0" applyFont="1" applyFill="1" applyBorder="1" applyAlignment="1">
      <alignment horizontal="center" vertical="center" wrapText="1"/>
    </xf>
    <xf numFmtId="0" fontId="7" fillId="0" borderId="296" xfId="0" applyFont="1" applyFill="1" applyBorder="1" applyAlignment="1">
      <alignment horizontal="center" vertical="center" wrapText="1"/>
    </xf>
    <xf numFmtId="0" fontId="7" fillId="0" borderId="126" xfId="0" applyFont="1" applyFill="1" applyBorder="1" applyAlignment="1">
      <alignment horizontal="center" vertical="center" wrapText="1"/>
    </xf>
    <xf numFmtId="4" fontId="7" fillId="0" borderId="119" xfId="0" applyNumberFormat="1" applyFont="1" applyFill="1" applyBorder="1" applyAlignment="1">
      <alignment horizontal="center" vertical="center" wrapText="1"/>
    </xf>
    <xf numFmtId="0" fontId="0" fillId="0" borderId="121" xfId="0" applyBorder="1" applyAlignment="1">
      <alignment horizontal="left" vertical="top"/>
    </xf>
    <xf numFmtId="0" fontId="0" fillId="0" borderId="264" xfId="0" applyBorder="1" applyAlignment="1">
      <alignment horizontal="left" vertical="top"/>
    </xf>
    <xf numFmtId="0" fontId="0" fillId="0" borderId="216" xfId="0" applyBorder="1" applyAlignment="1">
      <alignment horizontal="center" vertical="top"/>
    </xf>
    <xf numFmtId="0" fontId="0" fillId="0" borderId="196" xfId="0" applyBorder="1" applyAlignment="1">
      <alignment horizontal="center" vertical="top"/>
    </xf>
    <xf numFmtId="0" fontId="0" fillId="0" borderId="290" xfId="0" applyBorder="1" applyAlignment="1">
      <alignment horizontal="center" vertical="top"/>
    </xf>
    <xf numFmtId="0" fontId="0" fillId="0" borderId="122" xfId="0" applyBorder="1" applyAlignment="1">
      <alignment horizontal="left" vertical="top"/>
    </xf>
    <xf numFmtId="0" fontId="0" fillId="0" borderId="130" xfId="0" applyBorder="1" applyAlignment="1">
      <alignment horizontal="left" vertical="top"/>
    </xf>
    <xf numFmtId="0" fontId="0" fillId="0" borderId="294" xfId="0" applyBorder="1" applyAlignment="1">
      <alignment horizontal="center" vertical="top"/>
    </xf>
    <xf numFmtId="0" fontId="0" fillId="0" borderId="295" xfId="0" applyBorder="1" applyAlignment="1">
      <alignment horizontal="center" vertical="top"/>
    </xf>
    <xf numFmtId="0" fontId="0" fillId="0" borderId="300" xfId="0" applyBorder="1" applyAlignment="1">
      <alignment horizontal="center" vertical="top"/>
    </xf>
    <xf numFmtId="0" fontId="0" fillId="0" borderId="119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04" xfId="0" applyBorder="1" applyAlignment="1">
      <alignment horizontal="center" vertical="top"/>
    </xf>
    <xf numFmtId="0" fontId="0" fillId="0" borderId="296" xfId="0" applyBorder="1" applyAlignment="1">
      <alignment horizontal="center" vertical="top"/>
    </xf>
    <xf numFmtId="0" fontId="0" fillId="0" borderId="298" xfId="0" applyBorder="1" applyAlignment="1">
      <alignment horizontal="center" vertical="top"/>
    </xf>
    <xf numFmtId="0" fontId="0" fillId="0" borderId="87" xfId="0" applyBorder="1" applyAlignment="1">
      <alignment horizontal="center" vertical="top"/>
    </xf>
    <xf numFmtId="0" fontId="0" fillId="0" borderId="256" xfId="0" applyBorder="1" applyAlignment="1">
      <alignment horizontal="center" vertical="top"/>
    </xf>
    <xf numFmtId="0" fontId="0" fillId="0" borderId="293" xfId="0" applyBorder="1" applyAlignment="1">
      <alignment horizontal="center" vertical="top"/>
    </xf>
    <xf numFmtId="0" fontId="9" fillId="26" borderId="295" xfId="0" applyFont="1" applyFill="1" applyBorder="1" applyAlignment="1">
      <alignment horizontal="center" vertical="center"/>
    </xf>
    <xf numFmtId="2" fontId="9" fillId="27" borderId="295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2" fontId="15" fillId="0" borderId="295" xfId="65" applyNumberFormat="1" applyFont="1" applyFill="1" applyBorder="1" applyAlignment="1">
      <alignment horizontal="center" vertical="center" wrapText="1"/>
    </xf>
    <xf numFmtId="0" fontId="0" fillId="0" borderId="295" xfId="0" applyBorder="1"/>
    <xf numFmtId="0" fontId="65" fillId="0" borderId="295" xfId="0" applyFont="1" applyFill="1" applyBorder="1" applyAlignment="1">
      <alignment horizontal="center"/>
    </xf>
    <xf numFmtId="0" fontId="0" fillId="0" borderId="295" xfId="0" applyBorder="1" applyAlignment="1">
      <alignment horizontal="center" vertical="center"/>
    </xf>
    <xf numFmtId="0" fontId="65" fillId="0" borderId="295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51" fillId="0" borderId="0" xfId="0" applyFont="1" applyAlignment="1">
      <alignment horizontal="center" vertical="center"/>
    </xf>
    <xf numFmtId="0" fontId="151" fillId="0" borderId="0" xfId="0" applyFont="1"/>
    <xf numFmtId="0" fontId="61" fillId="0" borderId="0" xfId="0" applyFont="1" applyAlignment="1">
      <alignment horizontal="center" vertical="center" wrapText="1"/>
    </xf>
    <xf numFmtId="0" fontId="152" fillId="0" borderId="64" xfId="0" applyFont="1" applyBorder="1" applyAlignment="1">
      <alignment vertical="center" wrapText="1"/>
    </xf>
    <xf numFmtId="0" fontId="152" fillId="0" borderId="305" xfId="0" applyFont="1" applyBorder="1" applyAlignment="1">
      <alignment vertical="center" wrapText="1"/>
    </xf>
    <xf numFmtId="2" fontId="146" fillId="0" borderId="0" xfId="53" applyNumberFormat="1" applyFont="1" applyFill="1" applyAlignment="1">
      <alignment vertical="center"/>
    </xf>
    <xf numFmtId="0" fontId="118" fillId="0" borderId="0" xfId="0" applyFont="1" applyAlignment="1">
      <alignment horizontal="right"/>
    </xf>
    <xf numFmtId="170" fontId="69" fillId="0" borderId="0" xfId="0" applyNumberFormat="1" applyFont="1" applyFill="1" applyAlignment="1">
      <alignment horizontal="left" vertical="center"/>
    </xf>
    <xf numFmtId="2" fontId="15" fillId="73" borderId="295" xfId="65" applyNumberFormat="1" applyFont="1" applyFill="1" applyBorder="1" applyAlignment="1">
      <alignment horizontal="center" vertical="center" wrapText="1"/>
    </xf>
    <xf numFmtId="2" fontId="77" fillId="0" borderId="0" xfId="0" applyNumberFormat="1" applyFont="1"/>
    <xf numFmtId="2" fontId="0" fillId="0" borderId="295" xfId="0" applyNumberFormat="1" applyFill="1" applyBorder="1" applyAlignment="1">
      <alignment horizontal="center" vertical="center"/>
    </xf>
    <xf numFmtId="2" fontId="151" fillId="0" borderId="303" xfId="0" applyNumberFormat="1" applyFont="1" applyFill="1" applyBorder="1" applyAlignment="1">
      <alignment horizontal="center" vertical="center"/>
    </xf>
    <xf numFmtId="0" fontId="23" fillId="0" borderId="295" xfId="53" applyFont="1" applyFill="1" applyBorder="1" applyAlignment="1">
      <alignment vertical="center"/>
    </xf>
    <xf numFmtId="0" fontId="23" fillId="0" borderId="295" xfId="0" applyFont="1" applyFill="1" applyBorder="1" applyAlignment="1">
      <alignment horizontal="center" vertical="center"/>
    </xf>
    <xf numFmtId="0" fontId="23" fillId="0" borderId="295" xfId="53" applyFont="1" applyFill="1" applyBorder="1" applyAlignment="1">
      <alignment horizontal="center" vertical="center"/>
    </xf>
    <xf numFmtId="0" fontId="23" fillId="0" borderId="291" xfId="53" applyFont="1" applyFill="1" applyBorder="1" applyAlignment="1">
      <alignment vertical="center"/>
    </xf>
    <xf numFmtId="0" fontId="23" fillId="0" borderId="291" xfId="0" applyFont="1" applyFill="1" applyBorder="1" applyAlignment="1">
      <alignment horizontal="center" vertical="center"/>
    </xf>
    <xf numFmtId="0" fontId="23" fillId="0" borderId="291" xfId="53" applyFont="1" applyFill="1" applyBorder="1" applyAlignment="1">
      <alignment horizontal="center" vertical="center"/>
    </xf>
    <xf numFmtId="0" fontId="23" fillId="0" borderId="295" xfId="53" applyFont="1" applyFill="1" applyBorder="1" applyAlignment="1">
      <alignment horizontal="left" vertical="center"/>
    </xf>
    <xf numFmtId="4" fontId="72" fillId="0" borderId="196" xfId="103" applyNumberFormat="1" applyFont="1" applyFill="1" applyBorder="1" applyAlignment="1">
      <alignment horizontal="center" vertical="center"/>
    </xf>
    <xf numFmtId="49" fontId="0" fillId="75" borderId="295" xfId="0" applyNumberFormat="1" applyFill="1" applyBorder="1" applyAlignment="1">
      <alignment horizontal="center" wrapText="1"/>
    </xf>
    <xf numFmtId="2" fontId="0" fillId="75" borderId="295" xfId="0" applyNumberFormat="1" applyFill="1" applyBorder="1" applyAlignment="1">
      <alignment horizontal="center" wrapText="1"/>
    </xf>
    <xf numFmtId="2" fontId="0" fillId="0" borderId="295" xfId="0" applyNumberFormat="1" applyBorder="1"/>
    <xf numFmtId="49" fontId="0" fillId="0" borderId="295" xfId="0" applyNumberFormat="1" applyBorder="1"/>
    <xf numFmtId="4" fontId="3" fillId="0" borderId="293" xfId="52" applyNumberFormat="1" applyFill="1" applyBorder="1" applyAlignment="1">
      <alignment horizontal="center" vertical="center"/>
    </xf>
    <xf numFmtId="4" fontId="3" fillId="0" borderId="300" xfId="52" applyNumberFormat="1" applyFill="1" applyBorder="1" applyAlignment="1">
      <alignment horizontal="center" vertical="center"/>
    </xf>
    <xf numFmtId="4" fontId="3" fillId="0" borderId="298" xfId="52" applyNumberFormat="1" applyFill="1" applyBorder="1" applyAlignment="1">
      <alignment horizontal="center" vertical="center"/>
    </xf>
    <xf numFmtId="49" fontId="60" fillId="0" borderId="300" xfId="0" applyNumberFormat="1" applyFont="1" applyFill="1" applyBorder="1" applyAlignment="1">
      <alignment horizontal="center"/>
    </xf>
    <xf numFmtId="49" fontId="0" fillId="0" borderId="293" xfId="0" applyNumberFormat="1" applyFont="1" applyFill="1" applyBorder="1" applyAlignment="1">
      <alignment horizontal="center" vertical="center"/>
    </xf>
    <xf numFmtId="49" fontId="0" fillId="0" borderId="300" xfId="0" applyNumberFormat="1" applyFont="1" applyFill="1" applyBorder="1" applyAlignment="1">
      <alignment horizontal="center" vertical="center"/>
    </xf>
    <xf numFmtId="49" fontId="0" fillId="0" borderId="298" xfId="0" applyNumberFormat="1" applyFont="1" applyFill="1" applyBorder="1" applyAlignment="1">
      <alignment horizontal="center" vertical="center"/>
    </xf>
    <xf numFmtId="4" fontId="3" fillId="0" borderId="290" xfId="52" applyNumberFormat="1" applyFill="1" applyBorder="1" applyAlignment="1">
      <alignment horizontal="center" vertical="center"/>
    </xf>
    <xf numFmtId="4" fontId="3" fillId="0" borderId="310" xfId="52" applyNumberFormat="1" applyFill="1" applyBorder="1" applyAlignment="1">
      <alignment horizontal="center" vertical="center"/>
    </xf>
    <xf numFmtId="3" fontId="0" fillId="0" borderId="297" xfId="0" applyNumberFormat="1" applyFont="1" applyFill="1" applyBorder="1" applyAlignment="1">
      <alignment horizontal="center"/>
    </xf>
    <xf numFmtId="0" fontId="0" fillId="0" borderId="291" xfId="0" applyFill="1" applyBorder="1" applyAlignment="1">
      <alignment horizontal="center" vertical="center" wrapText="1"/>
    </xf>
    <xf numFmtId="2" fontId="60" fillId="0" borderId="291" xfId="0" applyNumberFormat="1" applyFont="1" applyFill="1" applyBorder="1" applyAlignment="1">
      <alignment horizontal="center" vertical="center" wrapText="1"/>
    </xf>
    <xf numFmtId="49" fontId="60" fillId="0" borderId="310" xfId="0" applyNumberFormat="1" applyFont="1" applyFill="1" applyBorder="1" applyAlignment="1">
      <alignment horizontal="center"/>
    </xf>
    <xf numFmtId="0" fontId="0" fillId="0" borderId="38" xfId="0" applyFill="1" applyBorder="1" applyAlignment="1">
      <alignment horizontal="center" vertical="center"/>
    </xf>
    <xf numFmtId="4" fontId="3" fillId="0" borderId="196" xfId="52" applyNumberFormat="1" applyFill="1" applyBorder="1" applyAlignment="1">
      <alignment horizontal="center" vertical="center"/>
    </xf>
    <xf numFmtId="0" fontId="61" fillId="0" borderId="256" xfId="0" applyFont="1" applyFill="1" applyBorder="1" applyAlignment="1">
      <alignment horizontal="center"/>
    </xf>
    <xf numFmtId="49" fontId="0" fillId="0" borderId="256" xfId="0" applyNumberFormat="1" applyFont="1" applyFill="1" applyBorder="1" applyAlignment="1">
      <alignment horizontal="center" vertical="center"/>
    </xf>
    <xf numFmtId="1" fontId="0" fillId="0" borderId="306" xfId="0" applyNumberFormat="1" applyFont="1" applyFill="1" applyBorder="1" applyAlignment="1">
      <alignment horizontal="center" vertical="center"/>
    </xf>
    <xf numFmtId="0" fontId="61" fillId="0" borderId="295" xfId="0" applyFont="1" applyFill="1" applyBorder="1" applyAlignment="1">
      <alignment horizontal="center"/>
    </xf>
    <xf numFmtId="49" fontId="0" fillId="0" borderId="295" xfId="0" applyNumberFormat="1" applyFont="1" applyFill="1" applyBorder="1" applyAlignment="1">
      <alignment horizontal="center" vertical="center"/>
    </xf>
    <xf numFmtId="1" fontId="0" fillId="0" borderId="308" xfId="0" applyNumberFormat="1" applyFont="1" applyFill="1" applyBorder="1" applyAlignment="1">
      <alignment horizontal="center" vertical="center"/>
    </xf>
    <xf numFmtId="0" fontId="61" fillId="0" borderId="296" xfId="0" applyFont="1" applyFill="1" applyBorder="1" applyAlignment="1">
      <alignment horizontal="center"/>
    </xf>
    <xf numFmtId="49" fontId="0" fillId="0" borderId="296" xfId="0" applyNumberFormat="1" applyFont="1" applyFill="1" applyBorder="1" applyAlignment="1">
      <alignment horizontal="center" vertical="center"/>
    </xf>
    <xf numFmtId="0" fontId="0" fillId="0" borderId="302" xfId="0" applyFont="1" applyFill="1" applyBorder="1" applyAlignment="1">
      <alignment horizontal="center" vertical="center"/>
    </xf>
    <xf numFmtId="49" fontId="60" fillId="0" borderId="38" xfId="0" applyNumberFormat="1" applyFont="1" applyFill="1" applyBorder="1" applyAlignment="1">
      <alignment horizontal="center"/>
    </xf>
    <xf numFmtId="0" fontId="0" fillId="0" borderId="196" xfId="0" applyFill="1" applyBorder="1" applyAlignment="1">
      <alignment horizontal="center" vertical="center" wrapText="1"/>
    </xf>
    <xf numFmtId="49" fontId="60" fillId="0" borderId="196" xfId="0" applyNumberFormat="1" applyFont="1" applyFill="1" applyBorder="1" applyAlignment="1">
      <alignment horizontal="center"/>
    </xf>
    <xf numFmtId="0" fontId="0" fillId="0" borderId="121" xfId="0" applyFont="1" applyFill="1" applyBorder="1" applyAlignment="1">
      <alignment horizontal="center" vertical="center"/>
    </xf>
    <xf numFmtId="3" fontId="0" fillId="0" borderId="256" xfId="0" applyNumberFormat="1" applyFont="1" applyFill="1" applyBorder="1" applyAlignment="1">
      <alignment horizontal="center"/>
    </xf>
    <xf numFmtId="2" fontId="73" fillId="0" borderId="256" xfId="0" applyNumberFormat="1" applyFont="1" applyFill="1" applyBorder="1" applyAlignment="1">
      <alignment horizontal="center" vertical="center"/>
    </xf>
    <xf numFmtId="2" fontId="60" fillId="0" borderId="256" xfId="0" applyNumberFormat="1" applyFont="1" applyFill="1" applyBorder="1" applyAlignment="1">
      <alignment horizontal="center" vertical="center" wrapText="1"/>
    </xf>
    <xf numFmtId="49" fontId="60" fillId="0" borderId="293" xfId="0" applyNumberFormat="1" applyFont="1" applyFill="1" applyBorder="1" applyAlignment="1">
      <alignment horizontal="center"/>
    </xf>
    <xf numFmtId="0" fontId="0" fillId="0" borderId="306" xfId="0" applyFont="1" applyFill="1" applyBorder="1" applyAlignment="1">
      <alignment horizontal="center" vertical="center"/>
    </xf>
    <xf numFmtId="3" fontId="0" fillId="0" borderId="295" xfId="0" applyNumberFormat="1" applyFont="1" applyFill="1" applyBorder="1" applyAlignment="1">
      <alignment horizontal="center"/>
    </xf>
    <xf numFmtId="2" fontId="73" fillId="0" borderId="295" xfId="0" applyNumberFormat="1" applyFont="1" applyFill="1" applyBorder="1" applyAlignment="1">
      <alignment horizontal="center" vertical="center"/>
    </xf>
    <xf numFmtId="2" fontId="60" fillId="0" borderId="295" xfId="0" applyNumberFormat="1" applyFont="1" applyFill="1" applyBorder="1" applyAlignment="1">
      <alignment horizontal="center" vertical="center" wrapText="1"/>
    </xf>
    <xf numFmtId="0" fontId="0" fillId="0" borderId="308" xfId="0" applyFont="1" applyFill="1" applyBorder="1" applyAlignment="1">
      <alignment horizontal="center" vertical="center"/>
    </xf>
    <xf numFmtId="3" fontId="0" fillId="0" borderId="296" xfId="0" applyNumberFormat="1" applyFont="1" applyFill="1" applyBorder="1" applyAlignment="1">
      <alignment horizontal="center"/>
    </xf>
    <xf numFmtId="2" fontId="73" fillId="0" borderId="296" xfId="0" applyNumberFormat="1" applyFont="1" applyFill="1" applyBorder="1" applyAlignment="1">
      <alignment horizontal="center" vertical="center"/>
    </xf>
    <xf numFmtId="2" fontId="60" fillId="0" borderId="296" xfId="0" applyNumberFormat="1" applyFont="1" applyFill="1" applyBorder="1" applyAlignment="1">
      <alignment horizontal="center" vertical="center" wrapText="1"/>
    </xf>
    <xf numFmtId="49" fontId="60" fillId="0" borderId="298" xfId="0" applyNumberFormat="1" applyFont="1" applyFill="1" applyBorder="1" applyAlignment="1">
      <alignment horizontal="center"/>
    </xf>
    <xf numFmtId="0" fontId="0" fillId="0" borderId="291" xfId="0" applyFill="1" applyBorder="1" applyAlignment="1">
      <alignment horizontal="center"/>
    </xf>
    <xf numFmtId="0" fontId="60" fillId="0" borderId="291" xfId="0" applyFont="1" applyFill="1" applyBorder="1" applyAlignment="1">
      <alignment horizontal="center" vertical="center" wrapText="1"/>
    </xf>
    <xf numFmtId="1" fontId="0" fillId="0" borderId="294" xfId="0" applyNumberFormat="1" applyFont="1" applyFill="1" applyBorder="1" applyAlignment="1">
      <alignment horizontal="center"/>
    </xf>
    <xf numFmtId="0" fontId="0" fillId="0" borderId="292" xfId="0" applyFont="1" applyFill="1" applyBorder="1" applyAlignment="1">
      <alignment horizontal="center" vertical="center"/>
    </xf>
    <xf numFmtId="0" fontId="0" fillId="0" borderId="299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1" fontId="60" fillId="0" borderId="297" xfId="0" applyNumberFormat="1" applyFont="1" applyFill="1" applyBorder="1" applyAlignment="1">
      <alignment horizontal="center"/>
    </xf>
    <xf numFmtId="49" fontId="60" fillId="0" borderId="291" xfId="0" applyNumberFormat="1" applyFont="1" applyFill="1" applyBorder="1" applyAlignment="1">
      <alignment horizontal="center"/>
    </xf>
    <xf numFmtId="0" fontId="60" fillId="0" borderId="256" xfId="0" applyFont="1" applyFill="1" applyBorder="1" applyAlignment="1">
      <alignment horizontal="center"/>
    </xf>
    <xf numFmtId="0" fontId="60" fillId="0" borderId="256" xfId="0" applyFont="1" applyFill="1" applyBorder="1" applyAlignment="1">
      <alignment horizontal="center" vertical="center" wrapText="1"/>
    </xf>
    <xf numFmtId="3" fontId="0" fillId="0" borderId="306" xfId="0" applyNumberFormat="1" applyFont="1" applyFill="1" applyBorder="1" applyAlignment="1">
      <alignment horizontal="center"/>
    </xf>
    <xf numFmtId="0" fontId="0" fillId="0" borderId="295" xfId="0" applyFill="1" applyBorder="1" applyAlignment="1">
      <alignment horizontal="center"/>
    </xf>
    <xf numFmtId="0" fontId="60" fillId="0" borderId="295" xfId="0" applyFont="1" applyFill="1" applyBorder="1" applyAlignment="1">
      <alignment horizontal="center" vertical="center" wrapText="1"/>
    </xf>
    <xf numFmtId="3" fontId="0" fillId="0" borderId="308" xfId="0" applyNumberFormat="1" applyFont="1" applyFill="1" applyBorder="1" applyAlignment="1">
      <alignment horizontal="center"/>
    </xf>
    <xf numFmtId="0" fontId="0" fillId="0" borderId="296" xfId="0" applyFill="1" applyBorder="1" applyAlignment="1">
      <alignment horizontal="center"/>
    </xf>
    <xf numFmtId="0" fontId="60" fillId="0" borderId="296" xfId="0" applyFont="1" applyFill="1" applyBorder="1" applyAlignment="1">
      <alignment horizontal="center" vertical="center" wrapText="1"/>
    </xf>
    <xf numFmtId="0" fontId="0" fillId="0" borderId="129" xfId="0" applyFill="1" applyBorder="1" applyAlignment="1"/>
    <xf numFmtId="4" fontId="153" fillId="76" borderId="224" xfId="0" applyNumberFormat="1" applyFont="1" applyFill="1" applyBorder="1" applyAlignment="1">
      <alignment horizontal="center" vertical="center" wrapText="1"/>
    </xf>
    <xf numFmtId="0" fontId="73" fillId="0" borderId="295" xfId="0" applyFont="1" applyFill="1" applyBorder="1" applyAlignment="1">
      <alignment vertical="center" wrapText="1"/>
    </xf>
    <xf numFmtId="0" fontId="0" fillId="38" borderId="0" xfId="0" applyFill="1"/>
    <xf numFmtId="0" fontId="124" fillId="77" borderId="0" xfId="0" applyFont="1" applyFill="1" applyAlignment="1">
      <alignment horizontal="left" vertical="top"/>
    </xf>
    <xf numFmtId="4" fontId="124" fillId="77" borderId="0" xfId="0" applyNumberFormat="1" applyFont="1" applyFill="1" applyAlignment="1">
      <alignment horizontal="left" vertical="top"/>
    </xf>
    <xf numFmtId="0" fontId="61" fillId="0" borderId="0" xfId="0" applyFont="1" applyAlignment="1">
      <alignment horizontal="left" vertical="top"/>
    </xf>
    <xf numFmtId="0" fontId="85" fillId="35" borderId="223" xfId="0" applyFont="1" applyFill="1" applyBorder="1" applyAlignment="1">
      <alignment vertical="center"/>
    </xf>
    <xf numFmtId="0" fontId="85" fillId="35" borderId="225" xfId="0" applyFont="1" applyFill="1" applyBorder="1" applyAlignment="1">
      <alignment vertical="center"/>
    </xf>
    <xf numFmtId="0" fontId="85" fillId="35" borderId="223" xfId="0" applyFont="1" applyFill="1" applyBorder="1" applyAlignment="1">
      <alignment vertical="center" wrapText="1"/>
    </xf>
    <xf numFmtId="0" fontId="85" fillId="35" borderId="225" xfId="0" applyFont="1" applyFill="1" applyBorder="1" applyAlignment="1">
      <alignment vertical="center" wrapText="1"/>
    </xf>
    <xf numFmtId="0" fontId="23" fillId="0" borderId="196" xfId="53" applyFont="1" applyFill="1" applyBorder="1" applyAlignment="1">
      <alignment vertical="center"/>
    </xf>
    <xf numFmtId="0" fontId="23" fillId="0" borderId="196" xfId="0" applyFont="1" applyFill="1" applyBorder="1" applyAlignment="1">
      <alignment horizontal="center" vertical="center"/>
    </xf>
    <xf numFmtId="0" fontId="23" fillId="0" borderId="196" xfId="53" applyFont="1" applyFill="1" applyBorder="1" applyAlignment="1">
      <alignment horizontal="center" vertical="center"/>
    </xf>
    <xf numFmtId="2" fontId="0" fillId="75" borderId="295" xfId="0" applyNumberFormat="1" applyFill="1" applyBorder="1" applyAlignment="1">
      <alignment horizontal="center"/>
    </xf>
    <xf numFmtId="0" fontId="61" fillId="73" borderId="295" xfId="0" applyFont="1" applyFill="1" applyBorder="1" applyAlignment="1">
      <alignment horizontal="center" vertical="center"/>
    </xf>
    <xf numFmtId="0" fontId="0" fillId="73" borderId="295" xfId="0" applyFill="1" applyBorder="1" applyAlignment="1">
      <alignment horizontal="center" vertical="center"/>
    </xf>
    <xf numFmtId="4" fontId="3" fillId="0" borderId="264" xfId="52" applyNumberFormat="1" applyFill="1" applyBorder="1" applyAlignment="1">
      <alignment vertical="center"/>
    </xf>
    <xf numFmtId="4" fontId="3" fillId="0" borderId="78" xfId="52" applyNumberFormat="1" applyFill="1" applyBorder="1" applyAlignment="1">
      <alignment vertical="center"/>
    </xf>
    <xf numFmtId="4" fontId="3" fillId="0" borderId="312" xfId="52" applyNumberFormat="1" applyFill="1" applyBorder="1" applyAlignment="1">
      <alignment vertical="center"/>
    </xf>
    <xf numFmtId="4" fontId="3" fillId="0" borderId="307" xfId="52" applyNumberFormat="1" applyFill="1" applyBorder="1" applyAlignment="1">
      <alignment vertical="center"/>
    </xf>
    <xf numFmtId="4" fontId="3" fillId="0" borderId="309" xfId="52" applyNumberFormat="1" applyFill="1" applyBorder="1" applyAlignment="1">
      <alignment vertical="center"/>
    </xf>
    <xf numFmtId="4" fontId="3" fillId="0" borderId="313" xfId="52" applyNumberFormat="1" applyFill="1" applyBorder="1" applyAlignment="1">
      <alignment vertical="center"/>
    </xf>
    <xf numFmtId="0" fontId="65" fillId="0" borderId="295" xfId="0" applyFont="1" applyBorder="1" applyAlignment="1">
      <alignment horizontal="center" vertical="center"/>
    </xf>
    <xf numFmtId="0" fontId="65" fillId="0" borderId="295" xfId="0" applyFont="1" applyBorder="1" applyAlignment="1">
      <alignment horizontal="center" vertical="center" wrapText="1"/>
    </xf>
    <xf numFmtId="4" fontId="70" fillId="33" borderId="295" xfId="103" applyNumberFormat="1" applyFont="1" applyFill="1" applyBorder="1" applyAlignment="1">
      <alignment horizontal="center" vertical="center" wrapText="1"/>
    </xf>
    <xf numFmtId="0" fontId="65" fillId="0" borderId="295" xfId="0" applyFont="1" applyFill="1" applyBorder="1" applyAlignment="1">
      <alignment horizontal="center" vertical="center"/>
    </xf>
    <xf numFmtId="0" fontId="2" fillId="73" borderId="295" xfId="0" applyFont="1" applyFill="1" applyBorder="1" applyAlignment="1">
      <alignment horizontal="center" vertical="center" wrapText="1"/>
    </xf>
    <xf numFmtId="14" fontId="155" fillId="0" borderId="0" xfId="64" applyNumberFormat="1" applyFont="1" applyFill="1" applyAlignment="1">
      <alignment horizontal="left" vertical="center"/>
    </xf>
    <xf numFmtId="0" fontId="6" fillId="0" borderId="0" xfId="64" applyFont="1" applyFill="1" applyBorder="1" applyAlignment="1">
      <alignment horizontal="center" vertical="center"/>
    </xf>
    <xf numFmtId="0" fontId="6" fillId="0" borderId="0" xfId="52" applyFont="1" applyFill="1" applyBorder="1" applyAlignment="1">
      <alignment horizontal="center" vertical="center"/>
    </xf>
    <xf numFmtId="178" fontId="155" fillId="0" borderId="0" xfId="64" applyNumberFormat="1" applyFont="1" applyFill="1" applyAlignment="1">
      <alignment horizontal="left" vertical="center"/>
    </xf>
    <xf numFmtId="0" fontId="0" fillId="0" borderId="0" xfId="0" applyFont="1" applyAlignment="1">
      <alignment horizontal="left" vertical="top"/>
    </xf>
    <xf numFmtId="4" fontId="0" fillId="0" borderId="0" xfId="0" applyNumberFormat="1" applyFont="1" applyFill="1" applyAlignment="1">
      <alignment horizontal="center" vertical="center"/>
    </xf>
    <xf numFmtId="10" fontId="2" fillId="33" borderId="295" xfId="0" applyNumberFormat="1" applyFont="1" applyFill="1" applyBorder="1" applyAlignment="1">
      <alignment horizontal="center" vertical="center" wrapText="1"/>
    </xf>
    <xf numFmtId="0" fontId="2" fillId="33" borderId="295" xfId="0" applyFont="1" applyFill="1" applyBorder="1" applyAlignment="1">
      <alignment horizontal="center" vertical="center" wrapText="1"/>
    </xf>
    <xf numFmtId="2" fontId="72" fillId="0" borderId="295" xfId="103" applyNumberFormat="1" applyFont="1" applyFill="1" applyBorder="1" applyAlignment="1">
      <alignment horizontal="center" vertical="center"/>
    </xf>
    <xf numFmtId="0" fontId="156" fillId="0" borderId="295" xfId="0" applyFont="1" applyBorder="1" applyAlignment="1">
      <alignment vertical="center"/>
    </xf>
    <xf numFmtId="0" fontId="154" fillId="0" borderId="301" xfId="58" applyFont="1" applyFill="1" applyBorder="1" applyAlignment="1">
      <alignment vertical="center"/>
    </xf>
    <xf numFmtId="4" fontId="7" fillId="73" borderId="101" xfId="0" applyNumberFormat="1" applyFont="1" applyFill="1" applyBorder="1" applyAlignment="1">
      <alignment horizontal="center" vertical="center" wrapText="1"/>
    </xf>
    <xf numFmtId="4" fontId="7" fillId="73" borderId="315" xfId="0" applyNumberFormat="1" applyFont="1" applyFill="1" applyBorder="1" applyAlignment="1">
      <alignment horizontal="center" vertical="center" wrapText="1"/>
    </xf>
    <xf numFmtId="0" fontId="0" fillId="38" borderId="0" xfId="0" applyFill="1" applyAlignment="1">
      <alignment wrapText="1"/>
    </xf>
    <xf numFmtId="0" fontId="61" fillId="38" borderId="0" xfId="0" applyFont="1" applyFill="1" applyAlignment="1">
      <alignment horizontal="center" vertical="center"/>
    </xf>
    <xf numFmtId="0" fontId="0" fillId="0" borderId="295" xfId="0" applyBorder="1" applyAlignment="1">
      <alignment horizontal="right"/>
    </xf>
    <xf numFmtId="165" fontId="70" fillId="0" borderId="0" xfId="103" applyNumberFormat="1" applyFont="1" applyFill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0" fillId="0" borderId="295" xfId="0" applyFill="1" applyBorder="1" applyAlignment="1">
      <alignment horizontal="center" vertical="center"/>
    </xf>
    <xf numFmtId="0" fontId="0" fillId="0" borderId="295" xfId="0" applyFont="1" applyFill="1" applyBorder="1" applyAlignment="1">
      <alignment horizontal="center" vertical="center"/>
    </xf>
    <xf numFmtId="165" fontId="72" fillId="0" borderId="0" xfId="103" applyNumberFormat="1" applyFont="1" applyFill="1" applyBorder="1" applyAlignment="1">
      <alignment horizontal="center" vertical="center"/>
    </xf>
    <xf numFmtId="4" fontId="0" fillId="0" borderId="295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105" fillId="0" borderId="0" xfId="0" applyNumberFormat="1" applyFont="1"/>
    <xf numFmtId="0" fontId="63" fillId="0" borderId="0" xfId="0" applyFont="1" applyAlignment="1">
      <alignment vertical="center"/>
    </xf>
    <xf numFmtId="0" fontId="0" fillId="0" borderId="0" xfId="0" applyFont="1" applyFill="1" applyAlignment="1">
      <alignment horizontal="left" vertical="top"/>
    </xf>
    <xf numFmtId="4" fontId="70" fillId="0" borderId="0" xfId="103" applyNumberFormat="1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horizontal="center" vertical="center"/>
    </xf>
    <xf numFmtId="0" fontId="159" fillId="0" borderId="0" xfId="0" applyFont="1" applyFill="1" applyBorder="1"/>
    <xf numFmtId="0" fontId="146" fillId="79" borderId="295" xfId="165" applyFont="1" applyFill="1" applyBorder="1" applyAlignment="1">
      <alignment vertical="center"/>
    </xf>
    <xf numFmtId="49" fontId="11" fillId="0" borderId="295" xfId="16189" applyNumberFormat="1" applyFont="1" applyFill="1" applyBorder="1" applyAlignment="1">
      <alignment horizontal="center" vertical="center"/>
    </xf>
    <xf numFmtId="0" fontId="143" fillId="37" borderId="223" xfId="165" applyFont="1" applyFill="1" applyBorder="1" applyAlignment="1">
      <alignment vertical="center"/>
    </xf>
    <xf numFmtId="0" fontId="143" fillId="37" borderId="225" xfId="165" applyFont="1" applyFill="1" applyBorder="1" applyAlignment="1">
      <alignment vertical="center"/>
    </xf>
    <xf numFmtId="0" fontId="143" fillId="37" borderId="225" xfId="165" applyFont="1" applyFill="1" applyBorder="1" applyAlignment="1">
      <alignment vertical="center" wrapText="1"/>
    </xf>
    <xf numFmtId="0" fontId="158" fillId="80" borderId="300" xfId="165" applyFont="1" applyFill="1" applyBorder="1" applyAlignment="1">
      <alignment vertical="center"/>
    </xf>
    <xf numFmtId="0" fontId="158" fillId="80" borderId="288" xfId="165" applyFont="1" applyFill="1" applyBorder="1" applyAlignment="1">
      <alignment vertical="center"/>
    </xf>
    <xf numFmtId="0" fontId="158" fillId="80" borderId="288" xfId="165" applyFont="1" applyFill="1" applyBorder="1" applyAlignment="1">
      <alignment vertical="center" wrapText="1"/>
    </xf>
    <xf numFmtId="0" fontId="146" fillId="25" borderId="295" xfId="165" applyFont="1" applyFill="1" applyBorder="1" applyAlignment="1">
      <alignment vertical="center"/>
    </xf>
    <xf numFmtId="49" fontId="11" fillId="0" borderId="295" xfId="16189" applyNumberFormat="1" applyFont="1" applyBorder="1" applyAlignment="1">
      <alignment horizontal="center" vertical="center"/>
    </xf>
    <xf numFmtId="4" fontId="1" fillId="0" borderId="295" xfId="103" applyNumberFormat="1" applyFont="1" applyFill="1" applyBorder="1" applyAlignment="1">
      <alignment horizontal="center" vertical="center"/>
    </xf>
    <xf numFmtId="43" fontId="77" fillId="0" borderId="0" xfId="0" applyNumberFormat="1" applyFont="1"/>
    <xf numFmtId="0" fontId="61" fillId="0" borderId="314" xfId="0" applyFont="1" applyFill="1" applyBorder="1" applyAlignment="1">
      <alignment vertical="center" wrapText="1"/>
    </xf>
    <xf numFmtId="0" fontId="61" fillId="0" borderId="310" xfId="0" applyFont="1" applyFill="1" applyBorder="1" applyAlignment="1">
      <alignment vertical="center"/>
    </xf>
    <xf numFmtId="49" fontId="69" fillId="33" borderId="295" xfId="52" applyNumberFormat="1" applyFont="1" applyFill="1" applyBorder="1" applyAlignment="1">
      <alignment horizontal="center" vertical="center" wrapText="1"/>
    </xf>
    <xf numFmtId="0" fontId="0" fillId="0" borderId="196" xfId="0" applyFont="1" applyFill="1" applyBorder="1" applyAlignment="1">
      <alignment horizontal="center" vertical="center"/>
    </xf>
    <xf numFmtId="0" fontId="70" fillId="24" borderId="295" xfId="0" applyFont="1" applyFill="1" applyBorder="1" applyAlignment="1">
      <alignment horizontal="center" vertical="center" wrapText="1"/>
    </xf>
    <xf numFmtId="49" fontId="86" fillId="25" borderId="295" xfId="165" applyNumberFormat="1" applyFont="1" applyFill="1" applyBorder="1" applyAlignment="1">
      <alignment horizontal="center" vertical="center"/>
    </xf>
    <xf numFmtId="3" fontId="86" fillId="25" borderId="295" xfId="165" applyNumberFormat="1" applyFont="1" applyFill="1" applyBorder="1" applyAlignment="1">
      <alignment horizontal="center" vertical="center"/>
    </xf>
    <xf numFmtId="49" fontId="86" fillId="0" borderId="295" xfId="165" applyNumberFormat="1" applyFont="1" applyFill="1" applyBorder="1" applyAlignment="1">
      <alignment horizontal="center" vertical="center"/>
    </xf>
    <xf numFmtId="4" fontId="70" fillId="73" borderId="295" xfId="103" applyNumberFormat="1" applyFont="1" applyFill="1" applyBorder="1" applyAlignment="1">
      <alignment horizontal="center" vertical="center" wrapText="1"/>
    </xf>
    <xf numFmtId="49" fontId="61" fillId="73" borderId="291" xfId="0" applyNumberFormat="1" applyFont="1" applyFill="1" applyBorder="1" applyAlignment="1">
      <alignment horizontal="center" vertical="top" wrapText="1"/>
    </xf>
    <xf numFmtId="49" fontId="61" fillId="73" borderId="196" xfId="0" applyNumberFormat="1" applyFont="1" applyFill="1" applyBorder="1" applyAlignment="1">
      <alignment horizontal="center" vertical="top" wrapText="1"/>
    </xf>
    <xf numFmtId="0" fontId="143" fillId="37" borderId="300" xfId="165" applyFont="1" applyFill="1" applyBorder="1" applyAlignment="1">
      <alignment vertical="center"/>
    </xf>
    <xf numFmtId="0" fontId="143" fillId="37" borderId="288" xfId="165" applyFont="1" applyFill="1" applyBorder="1" applyAlignment="1">
      <alignment vertical="center"/>
    </xf>
    <xf numFmtId="0" fontId="143" fillId="37" borderId="288" xfId="165" applyFont="1" applyFill="1" applyBorder="1" applyAlignment="1">
      <alignment vertical="center" wrapText="1"/>
    </xf>
    <xf numFmtId="4" fontId="80" fillId="37" borderId="295" xfId="103" applyNumberFormat="1" applyFont="1" applyFill="1" applyBorder="1" applyAlignment="1">
      <alignment horizontal="center" vertical="center"/>
    </xf>
    <xf numFmtId="0" fontId="69" fillId="0" borderId="295" xfId="165" applyFont="1" applyFill="1" applyBorder="1" applyAlignment="1">
      <alignment vertical="center"/>
    </xf>
    <xf numFmtId="49" fontId="60" fillId="0" borderId="295" xfId="16189" applyNumberFormat="1" applyFont="1" applyFill="1" applyBorder="1" applyAlignment="1">
      <alignment horizontal="center" vertical="center"/>
    </xf>
    <xf numFmtId="0" fontId="77" fillId="0" borderId="0" xfId="0" applyFont="1" applyFill="1"/>
    <xf numFmtId="49" fontId="107" fillId="73" borderId="295" xfId="52" applyNumberFormat="1" applyFont="1" applyFill="1" applyBorder="1" applyAlignment="1">
      <alignment horizontal="center" vertical="center" wrapText="1"/>
    </xf>
    <xf numFmtId="0" fontId="61" fillId="0" borderId="301" xfId="0" applyFont="1" applyFill="1" applyBorder="1" applyAlignment="1">
      <alignment horizontal="center" vertical="center" wrapText="1"/>
    </xf>
    <xf numFmtId="0" fontId="7" fillId="0" borderId="308" xfId="0" applyFont="1" applyFill="1" applyBorder="1" applyAlignment="1">
      <alignment horizontal="center" vertical="center" wrapText="1"/>
    </xf>
    <xf numFmtId="179" fontId="0" fillId="0" borderId="0" xfId="0" applyNumberFormat="1"/>
    <xf numFmtId="0" fontId="73" fillId="33" borderId="295" xfId="0" applyFont="1" applyFill="1" applyBorder="1" applyAlignment="1">
      <alignment horizontal="center" vertical="center"/>
    </xf>
    <xf numFmtId="0" fontId="154" fillId="0" borderId="295" xfId="0" applyFont="1" applyBorder="1" applyAlignment="1">
      <alignment horizontal="left" vertical="center" wrapText="1"/>
    </xf>
    <xf numFmtId="0" fontId="154" fillId="0" borderId="295" xfId="0" applyFont="1" applyBorder="1" applyAlignment="1">
      <alignment horizontal="center" vertical="center" wrapText="1"/>
    </xf>
    <xf numFmtId="0" fontId="154" fillId="0" borderId="300" xfId="0" applyFont="1" applyBorder="1"/>
    <xf numFmtId="0" fontId="154" fillId="0" borderId="294" xfId="0" applyFont="1" applyBorder="1" applyAlignment="1">
      <alignment horizontal="left" vertical="center" wrapText="1"/>
    </xf>
    <xf numFmtId="0" fontId="73" fillId="33" borderId="291" xfId="0" applyFont="1" applyFill="1" applyBorder="1" applyAlignment="1">
      <alignment horizontal="center" vertical="center" wrapText="1"/>
    </xf>
    <xf numFmtId="0" fontId="62" fillId="0" borderId="295" xfId="0" applyFont="1" applyBorder="1" applyAlignment="1">
      <alignment vertical="center" wrapText="1"/>
    </xf>
    <xf numFmtId="0" fontId="160" fillId="0" borderId="0" xfId="0" applyFont="1"/>
    <xf numFmtId="177" fontId="13" fillId="0" borderId="0" xfId="0" applyNumberFormat="1" applyFont="1" applyFill="1" applyAlignment="1">
      <alignment horizontal="center" vertical="center"/>
    </xf>
    <xf numFmtId="0" fontId="9" fillId="35" borderId="76" xfId="0" applyNumberFormat="1" applyFont="1" applyFill="1" applyBorder="1" applyAlignment="1">
      <alignment horizontal="center" vertical="center" wrapText="1"/>
    </xf>
    <xf numFmtId="4" fontId="72" fillId="0" borderId="76" xfId="10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75" borderId="76" xfId="0" applyNumberFormat="1" applyFill="1" applyBorder="1" applyAlignment="1">
      <alignment horizontal="center" wrapText="1"/>
    </xf>
    <xf numFmtId="2" fontId="0" fillId="75" borderId="76" xfId="0" applyNumberFormat="1" applyFill="1" applyBorder="1" applyAlignment="1">
      <alignment horizontal="center" wrapText="1"/>
    </xf>
    <xf numFmtId="2" fontId="0" fillId="75" borderId="76" xfId="0" applyNumberFormat="1" applyFill="1" applyBorder="1" applyAlignment="1">
      <alignment horizontal="center"/>
    </xf>
    <xf numFmtId="10" fontId="70" fillId="78" borderId="89" xfId="0" applyNumberFormat="1" applyFont="1" applyFill="1" applyBorder="1" applyAlignment="1">
      <alignment horizontal="center" vertical="center"/>
    </xf>
    <xf numFmtId="0" fontId="70" fillId="78" borderId="318" xfId="0" applyFont="1" applyFill="1" applyBorder="1" applyAlignment="1">
      <alignment horizontal="center" vertical="center"/>
    </xf>
    <xf numFmtId="0" fontId="70" fillId="78" borderId="318" xfId="0" applyFont="1" applyFill="1" applyBorder="1" applyAlignment="1">
      <alignment horizontal="center" vertical="center" wrapText="1"/>
    </xf>
    <xf numFmtId="4" fontId="70" fillId="78" borderId="318" xfId="103" applyNumberFormat="1" applyFont="1" applyFill="1" applyBorder="1" applyAlignment="1">
      <alignment horizontal="center" vertical="center" wrapText="1"/>
    </xf>
    <xf numFmtId="4" fontId="70" fillId="78" borderId="319" xfId="103" applyNumberFormat="1" applyFont="1" applyFill="1" applyBorder="1" applyAlignment="1">
      <alignment horizontal="center" vertical="center" wrapText="1"/>
    </xf>
    <xf numFmtId="0" fontId="162" fillId="0" borderId="196" xfId="0" applyFont="1" applyBorder="1"/>
    <xf numFmtId="0" fontId="162" fillId="0" borderId="290" xfId="0" applyFont="1" applyBorder="1"/>
    <xf numFmtId="0" fontId="162" fillId="0" borderId="290" xfId="0" applyFont="1" applyBorder="1" applyAlignment="1">
      <alignment horizontal="center" vertical="center"/>
    </xf>
    <xf numFmtId="0" fontId="0" fillId="0" borderId="196" xfId="0" applyFill="1" applyBorder="1" applyAlignment="1">
      <alignment horizontal="center" vertical="center"/>
    </xf>
    <xf numFmtId="0" fontId="0" fillId="0" borderId="196" xfId="0" applyBorder="1" applyAlignment="1">
      <alignment horizontal="center" vertical="center"/>
    </xf>
    <xf numFmtId="4" fontId="0" fillId="0" borderId="196" xfId="0" applyNumberFormat="1" applyFont="1" applyBorder="1" applyAlignment="1">
      <alignment horizontal="center" vertical="center"/>
    </xf>
    <xf numFmtId="0" fontId="146" fillId="25" borderId="76" xfId="165" applyFont="1" applyFill="1" applyBorder="1" applyAlignment="1">
      <alignment vertical="center"/>
    </xf>
    <xf numFmtId="0" fontId="61" fillId="39" borderId="43" xfId="0" applyFont="1" applyFill="1" applyBorder="1" applyAlignment="1">
      <alignment vertical="center"/>
    </xf>
    <xf numFmtId="0" fontId="73" fillId="33" borderId="76" xfId="0" applyFont="1" applyFill="1" applyBorder="1" applyAlignment="1">
      <alignment horizontal="center" vertical="center"/>
    </xf>
    <xf numFmtId="0" fontId="73" fillId="33" borderId="76" xfId="0" applyFont="1" applyFill="1" applyBorder="1" applyAlignment="1">
      <alignment horizontal="center" vertical="center" wrapText="1"/>
    </xf>
    <xf numFmtId="0" fontId="73" fillId="33" borderId="76" xfId="0" applyFont="1" applyFill="1" applyBorder="1" applyAlignment="1">
      <alignment vertical="center" wrapText="1"/>
    </xf>
    <xf numFmtId="0" fontId="60" fillId="0" borderId="76" xfId="0" applyFont="1" applyBorder="1" applyAlignment="1">
      <alignment vertical="center" wrapText="1"/>
    </xf>
    <xf numFmtId="0" fontId="0" fillId="0" borderId="76" xfId="0" applyFont="1" applyBorder="1" applyAlignment="1">
      <alignment horizontal="left" vertical="center" wrapText="1"/>
    </xf>
    <xf numFmtId="0" fontId="0" fillId="0" borderId="294" xfId="0" applyFont="1" applyBorder="1" applyAlignment="1">
      <alignment horizontal="center" vertical="center" wrapText="1"/>
    </xf>
    <xf numFmtId="0" fontId="0" fillId="0" borderId="76" xfId="0" applyFont="1" applyBorder="1" applyAlignment="1">
      <alignment horizontal="center" vertical="center" wrapText="1"/>
    </xf>
    <xf numFmtId="0" fontId="0" fillId="0" borderId="300" xfId="0" applyFont="1" applyBorder="1" applyAlignment="1">
      <alignment horizontal="center" vertical="center" wrapText="1"/>
    </xf>
    <xf numFmtId="0" fontId="0" fillId="0" borderId="76" xfId="0" applyFont="1" applyFill="1" applyBorder="1" applyAlignment="1">
      <alignment horizontal="center" vertical="center" wrapText="1"/>
    </xf>
    <xf numFmtId="4" fontId="0" fillId="0" borderId="76" xfId="0" applyNumberFormat="1" applyFont="1" applyBorder="1" applyAlignment="1">
      <alignment vertical="center" wrapText="1"/>
    </xf>
    <xf numFmtId="0" fontId="0" fillId="0" borderId="0" xfId="0" applyFont="1"/>
    <xf numFmtId="0" fontId="0" fillId="0" borderId="76" xfId="0" applyFont="1" applyBorder="1"/>
    <xf numFmtId="0" fontId="4" fillId="0" borderId="0" xfId="24690"/>
    <xf numFmtId="0" fontId="60" fillId="0" borderId="76" xfId="0" applyFont="1" applyFill="1" applyBorder="1" applyAlignment="1">
      <alignment vertical="center" wrapText="1"/>
    </xf>
    <xf numFmtId="0" fontId="0" fillId="0" borderId="76" xfId="0" applyFont="1" applyFill="1" applyBorder="1"/>
    <xf numFmtId="0" fontId="0" fillId="0" borderId="294" xfId="0" applyFont="1" applyFill="1" applyBorder="1" applyAlignment="1">
      <alignment horizontal="center" vertical="center" wrapText="1"/>
    </xf>
    <xf numFmtId="0" fontId="0" fillId="0" borderId="0" xfId="0" applyFont="1" applyFill="1"/>
    <xf numFmtId="179" fontId="61" fillId="0" borderId="0" xfId="0" applyNumberFormat="1" applyFont="1" applyBorder="1"/>
    <xf numFmtId="4" fontId="7" fillId="0" borderId="320" xfId="0" applyNumberFormat="1" applyFont="1" applyFill="1" applyBorder="1" applyAlignment="1">
      <alignment horizontal="center" vertical="center" wrapText="1"/>
    </xf>
    <xf numFmtId="4" fontId="61" fillId="0" borderId="87" xfId="0" applyNumberFormat="1" applyFont="1" applyBorder="1" applyAlignment="1">
      <alignment horizontal="center" vertical="top"/>
    </xf>
    <xf numFmtId="4" fontId="61" fillId="0" borderId="321" xfId="0" applyNumberFormat="1" applyFont="1" applyBorder="1" applyAlignment="1">
      <alignment horizontal="center" vertical="top"/>
    </xf>
    <xf numFmtId="4" fontId="61" fillId="0" borderId="322" xfId="0" applyNumberFormat="1" applyFont="1" applyBorder="1" applyAlignment="1">
      <alignment horizontal="center" vertical="top"/>
    </xf>
    <xf numFmtId="4" fontId="7" fillId="0" borderId="323" xfId="0" applyNumberFormat="1" applyFont="1" applyFill="1" applyBorder="1" applyAlignment="1">
      <alignment horizontal="center" vertical="center" wrapText="1"/>
    </xf>
    <xf numFmtId="4" fontId="61" fillId="0" borderId="293" xfId="0" applyNumberFormat="1" applyFont="1" applyBorder="1" applyAlignment="1">
      <alignment horizontal="center" vertical="top"/>
    </xf>
    <xf numFmtId="4" fontId="61" fillId="0" borderId="327" xfId="0" applyNumberFormat="1" applyFont="1" applyBorder="1" applyAlignment="1">
      <alignment horizontal="center" vertical="top"/>
    </xf>
    <xf numFmtId="4" fontId="61" fillId="0" borderId="298" xfId="0" applyNumberFormat="1" applyFont="1" applyBorder="1" applyAlignment="1">
      <alignment horizontal="center" vertical="top"/>
    </xf>
    <xf numFmtId="4" fontId="7" fillId="73" borderId="328" xfId="0" applyNumberFormat="1" applyFont="1" applyFill="1" applyBorder="1" applyAlignment="1">
      <alignment horizontal="center" vertical="center" wrapText="1"/>
    </xf>
    <xf numFmtId="4" fontId="7" fillId="73" borderId="323" xfId="0" applyNumberFormat="1" applyFont="1" applyFill="1" applyBorder="1" applyAlignment="1">
      <alignment horizontal="center" vertical="center" wrapText="1"/>
    </xf>
    <xf numFmtId="0" fontId="61" fillId="0" borderId="0" xfId="0" applyFont="1" applyFill="1" applyAlignment="1">
      <alignment horizontal="center" vertical="center"/>
    </xf>
    <xf numFmtId="0" fontId="0" fillId="0" borderId="324" xfId="0" applyBorder="1"/>
    <xf numFmtId="2" fontId="0" fillId="0" borderId="324" xfId="0" applyNumberFormat="1" applyBorder="1"/>
    <xf numFmtId="2" fontId="72" fillId="0" borderId="324" xfId="103" applyNumberFormat="1" applyFont="1" applyFill="1" applyBorder="1" applyAlignment="1">
      <alignment horizontal="center" vertical="center"/>
    </xf>
    <xf numFmtId="0" fontId="105" fillId="0" borderId="0" xfId="0" applyFont="1" applyFill="1" applyBorder="1"/>
    <xf numFmtId="10" fontId="105" fillId="0" borderId="0" xfId="0" applyNumberFormat="1" applyFont="1" applyFill="1" applyBorder="1" applyAlignment="1">
      <alignment horizontal="center"/>
    </xf>
    <xf numFmtId="49" fontId="0" fillId="75" borderId="324" xfId="0" applyNumberFormat="1" applyFill="1" applyBorder="1" applyAlignment="1">
      <alignment horizontal="center" wrapText="1"/>
    </xf>
    <xf numFmtId="0" fontId="63" fillId="0" borderId="0" xfId="0" applyFont="1" applyAlignment="1">
      <alignment vertical="center"/>
    </xf>
    <xf numFmtId="0" fontId="0" fillId="0" borderId="324" xfId="0" applyFont="1" applyFill="1" applyBorder="1" applyAlignment="1">
      <alignment horizontal="left" vertical="center"/>
    </xf>
    <xf numFmtId="0" fontId="55" fillId="0" borderId="324" xfId="0" applyFont="1" applyFill="1" applyBorder="1" applyAlignment="1">
      <alignment horizontal="center" vertical="center"/>
    </xf>
    <xf numFmtId="0" fontId="0" fillId="0" borderId="324" xfId="0" applyFill="1" applyBorder="1"/>
    <xf numFmtId="4" fontId="72" fillId="0" borderId="324" xfId="103" applyNumberFormat="1" applyFont="1" applyFill="1" applyBorder="1" applyAlignment="1">
      <alignment horizontal="center" vertical="center"/>
    </xf>
    <xf numFmtId="0" fontId="142" fillId="0" borderId="0" xfId="0" applyFont="1" applyFill="1" applyAlignment="1">
      <alignment vertical="center" wrapText="1"/>
    </xf>
    <xf numFmtId="49" fontId="95" fillId="33" borderId="324" xfId="52" applyNumberFormat="1" applyFont="1" applyFill="1" applyBorder="1" applyAlignment="1">
      <alignment horizontal="center" vertical="center" wrapText="1"/>
    </xf>
    <xf numFmtId="10" fontId="61" fillId="0" borderId="64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center" vertical="center"/>
    </xf>
    <xf numFmtId="2" fontId="9" fillId="27" borderId="324" xfId="0" applyNumberFormat="1" applyFont="1" applyFill="1" applyBorder="1" applyAlignment="1">
      <alignment horizontal="center" vertical="center"/>
    </xf>
    <xf numFmtId="49" fontId="61" fillId="0" borderId="317" xfId="0" applyNumberFormat="1" applyFont="1" applyFill="1" applyBorder="1" applyAlignment="1">
      <alignment vertical="top" wrapText="1"/>
    </xf>
    <xf numFmtId="49" fontId="61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4" fontId="70" fillId="33" borderId="324" xfId="103" applyNumberFormat="1" applyFont="1" applyFill="1" applyBorder="1" applyAlignment="1">
      <alignment horizontal="center" vertical="center" wrapText="1"/>
    </xf>
    <xf numFmtId="0" fontId="9" fillId="26" borderId="324" xfId="0" applyFont="1" applyFill="1" applyBorder="1" applyAlignment="1">
      <alignment horizontal="center" vertical="center"/>
    </xf>
    <xf numFmtId="0" fontId="61" fillId="34" borderId="44" xfId="0" applyFont="1" applyFill="1" applyBorder="1" applyAlignment="1">
      <alignment vertical="center"/>
    </xf>
    <xf numFmtId="0" fontId="61" fillId="73" borderId="324" xfId="0" applyFont="1" applyFill="1" applyBorder="1" applyAlignment="1">
      <alignment horizontal="center" vertical="center"/>
    </xf>
    <xf numFmtId="2" fontId="0" fillId="73" borderId="295" xfId="0" applyNumberFormat="1" applyFill="1" applyBorder="1"/>
    <xf numFmtId="4" fontId="1" fillId="0" borderId="324" xfId="103" applyNumberFormat="1" applyFont="1" applyFill="1" applyBorder="1" applyAlignment="1">
      <alignment horizontal="center" vertical="center"/>
    </xf>
    <xf numFmtId="0" fontId="73" fillId="73" borderId="76" xfId="0" applyFont="1" applyFill="1" applyBorder="1" applyAlignment="1">
      <alignment horizontal="center" vertical="center" wrapText="1"/>
    </xf>
    <xf numFmtId="0" fontId="79" fillId="37" borderId="0" xfId="0" applyFont="1" applyFill="1" applyAlignment="1"/>
    <xf numFmtId="0" fontId="13" fillId="0" borderId="0" xfId="0" applyFont="1" applyAlignment="1">
      <alignment wrapText="1"/>
    </xf>
    <xf numFmtId="0" fontId="13" fillId="0" borderId="0" xfId="0" applyFont="1" applyAlignment="1"/>
    <xf numFmtId="49" fontId="95" fillId="33" borderId="332" xfId="52" applyNumberFormat="1" applyFont="1" applyFill="1" applyBorder="1" applyAlignment="1">
      <alignment horizontal="center" vertical="center" wrapText="1"/>
    </xf>
    <xf numFmtId="0" fontId="143" fillId="37" borderId="329" xfId="165" applyFont="1" applyFill="1" applyBorder="1" applyAlignment="1">
      <alignment vertical="center" wrapText="1"/>
    </xf>
    <xf numFmtId="0" fontId="164" fillId="0" borderId="0" xfId="0" applyFont="1"/>
    <xf numFmtId="0" fontId="109" fillId="40" borderId="105" xfId="64" applyFont="1" applyFill="1" applyBorder="1" applyAlignment="1">
      <alignment vertical="center"/>
    </xf>
    <xf numFmtId="0" fontId="109" fillId="40" borderId="109" xfId="64" applyFont="1" applyFill="1" applyBorder="1" applyAlignment="1">
      <alignment vertical="center"/>
    </xf>
    <xf numFmtId="0" fontId="109" fillId="40" borderId="106" xfId="64" applyFont="1" applyFill="1" applyBorder="1" applyAlignment="1">
      <alignment vertical="center"/>
    </xf>
    <xf numFmtId="0" fontId="0" fillId="0" borderId="324" xfId="0" applyBorder="1" applyAlignment="1">
      <alignment horizontal="right"/>
    </xf>
    <xf numFmtId="49" fontId="86" fillId="25" borderId="324" xfId="165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60" fillId="0" borderId="0" xfId="165" applyFont="1" applyFill="1" applyBorder="1" applyAlignment="1">
      <alignment horizontal="left" vertical="center"/>
    </xf>
    <xf numFmtId="49" fontId="86" fillId="0" borderId="0" xfId="165" applyNumberFormat="1" applyFont="1" applyFill="1" applyBorder="1" applyAlignment="1">
      <alignment horizontal="center" vertical="center"/>
    </xf>
    <xf numFmtId="2" fontId="0" fillId="0" borderId="0" xfId="0" applyNumberFormat="1" applyFill="1" applyBorder="1"/>
    <xf numFmtId="49" fontId="69" fillId="33" borderId="324" xfId="52" applyNumberFormat="1" applyFont="1" applyFill="1" applyBorder="1" applyAlignment="1">
      <alignment horizontal="center" vertical="center" wrapText="1"/>
    </xf>
    <xf numFmtId="0" fontId="70" fillId="24" borderId="324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 wrapText="1"/>
    </xf>
    <xf numFmtId="2" fontId="105" fillId="73" borderId="324" xfId="0" applyNumberFormat="1" applyFont="1" applyFill="1" applyBorder="1" applyAlignment="1">
      <alignment horizontal="center" vertical="center"/>
    </xf>
    <xf numFmtId="0" fontId="73" fillId="33" borderId="324" xfId="0" applyFont="1" applyFill="1" applyBorder="1" applyAlignment="1">
      <alignment horizontal="center" vertical="center"/>
    </xf>
    <xf numFmtId="0" fontId="73" fillId="33" borderId="324" xfId="0" applyFont="1" applyFill="1" applyBorder="1" applyAlignment="1">
      <alignment horizontal="center" vertical="center" wrapText="1"/>
    </xf>
    <xf numFmtId="0" fontId="154" fillId="0" borderId="324" xfId="0" applyFont="1" applyBorder="1"/>
    <xf numFmtId="0" fontId="154" fillId="0" borderId="324" xfId="0" applyFont="1" applyBorder="1" applyAlignment="1">
      <alignment vertical="center" wrapText="1"/>
    </xf>
    <xf numFmtId="0" fontId="154" fillId="0" borderId="324" xfId="0" applyFont="1" applyBorder="1" applyAlignment="1">
      <alignment horizontal="left" vertical="center" wrapText="1"/>
    </xf>
    <xf numFmtId="0" fontId="154" fillId="0" borderId="324" xfId="0" applyFont="1" applyBorder="1" applyAlignment="1">
      <alignment horizontal="center" vertical="center" wrapText="1"/>
    </xf>
    <xf numFmtId="0" fontId="154" fillId="0" borderId="324" xfId="0" applyFont="1" applyFill="1" applyBorder="1" applyAlignment="1">
      <alignment horizontal="center" vertical="center" wrapText="1"/>
    </xf>
    <xf numFmtId="0" fontId="0" fillId="0" borderId="324" xfId="0" applyFont="1" applyFill="1" applyBorder="1" applyAlignment="1">
      <alignment horizontal="center" vertical="center"/>
    </xf>
    <xf numFmtId="0" fontId="154" fillId="38" borderId="301" xfId="58" applyFont="1" applyFill="1" applyBorder="1" applyAlignment="1">
      <alignment vertical="center"/>
    </xf>
    <xf numFmtId="4" fontId="3" fillId="0" borderId="87" xfId="52" applyNumberFormat="1" applyFill="1" applyBorder="1" applyAlignment="1">
      <alignment vertical="center"/>
    </xf>
    <xf numFmtId="4" fontId="3" fillId="0" borderId="321" xfId="52" applyNumberFormat="1" applyFill="1" applyBorder="1" applyAlignment="1">
      <alignment vertical="center"/>
    </xf>
    <xf numFmtId="4" fontId="3" fillId="0" borderId="322" xfId="52" applyNumberFormat="1" applyFill="1" applyBorder="1" applyAlignment="1">
      <alignment vertical="center"/>
    </xf>
    <xf numFmtId="4" fontId="3" fillId="0" borderId="216" xfId="52" applyNumberFormat="1" applyFill="1" applyBorder="1" applyAlignment="1">
      <alignment vertical="center"/>
    </xf>
    <xf numFmtId="4" fontId="3" fillId="0" borderId="320" xfId="52" applyNumberFormat="1" applyFill="1" applyBorder="1" applyAlignment="1">
      <alignment vertical="center"/>
    </xf>
    <xf numFmtId="4" fontId="7" fillId="0" borderId="333" xfId="0" applyNumberFormat="1" applyFont="1" applyFill="1" applyBorder="1" applyAlignment="1">
      <alignment horizontal="center" vertical="center" wrapText="1"/>
    </xf>
    <xf numFmtId="4" fontId="7" fillId="0" borderId="334" xfId="0" applyNumberFormat="1" applyFont="1" applyFill="1" applyBorder="1" applyAlignment="1">
      <alignment horizontal="center" vertical="center" wrapText="1"/>
    </xf>
    <xf numFmtId="10" fontId="110" fillId="27" borderId="1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333" xfId="0" applyFont="1" applyFill="1" applyBorder="1" applyAlignment="1">
      <alignment horizontal="center" vertical="center" wrapText="1"/>
    </xf>
    <xf numFmtId="0" fontId="0" fillId="0" borderId="325" xfId="0" applyBorder="1" applyAlignment="1">
      <alignment horizontal="left" vertical="top"/>
    </xf>
    <xf numFmtId="0" fontId="0" fillId="0" borderId="333" xfId="0" applyBorder="1" applyAlignment="1">
      <alignment horizontal="left" vertical="top"/>
    </xf>
    <xf numFmtId="2" fontId="0" fillId="0" borderId="321" xfId="0" applyNumberFormat="1" applyFill="1" applyBorder="1"/>
    <xf numFmtId="2" fontId="0" fillId="0" borderId="216" xfId="0" applyNumberFormat="1" applyFill="1" applyBorder="1"/>
    <xf numFmtId="0" fontId="0" fillId="38" borderId="290" xfId="0" applyFill="1" applyBorder="1"/>
    <xf numFmtId="2" fontId="0" fillId="38" borderId="216" xfId="0" applyNumberFormat="1" applyFill="1" applyBorder="1"/>
    <xf numFmtId="10" fontId="105" fillId="38" borderId="295" xfId="0" applyNumberFormat="1" applyFont="1" applyFill="1" applyBorder="1" applyAlignment="1">
      <alignment horizontal="center"/>
    </xf>
    <xf numFmtId="0" fontId="0" fillId="0" borderId="0" xfId="0" applyBorder="1"/>
    <xf numFmtId="165" fontId="21" fillId="0" borderId="0" xfId="104" applyFont="1" applyFill="1" applyBorder="1" applyAlignment="1">
      <alignment horizontal="center" vertical="center"/>
    </xf>
    <xf numFmtId="2" fontId="61" fillId="0" borderId="0" xfId="0" applyNumberFormat="1" applyFont="1" applyFill="1" applyBorder="1" applyAlignment="1">
      <alignment horizontal="center" vertical="center"/>
    </xf>
    <xf numFmtId="0" fontId="0" fillId="0" borderId="107" xfId="0" applyFill="1" applyBorder="1"/>
    <xf numFmtId="0" fontId="21" fillId="0" borderId="256" xfId="52" applyFont="1" applyFill="1" applyBorder="1" applyAlignment="1">
      <alignment horizontal="center"/>
    </xf>
    <xf numFmtId="0" fontId="21" fillId="0" borderId="293" xfId="52" applyFont="1" applyFill="1" applyBorder="1" applyAlignment="1">
      <alignment horizontal="center"/>
    </xf>
    <xf numFmtId="0" fontId="0" fillId="0" borderId="337" xfId="0" applyFill="1" applyBorder="1"/>
    <xf numFmtId="0" fontId="21" fillId="0" borderId="324" xfId="52" applyFont="1" applyFill="1" applyBorder="1" applyAlignment="1">
      <alignment horizontal="center"/>
    </xf>
    <xf numFmtId="0" fontId="21" fillId="0" borderId="327" xfId="52" applyFont="1" applyFill="1" applyBorder="1" applyAlignment="1">
      <alignment horizontal="center"/>
    </xf>
    <xf numFmtId="0" fontId="0" fillId="0" borderId="338" xfId="0" applyFill="1" applyBorder="1"/>
    <xf numFmtId="0" fontId="21" fillId="0" borderId="335" xfId="52" applyFont="1" applyFill="1" applyBorder="1" applyAlignment="1">
      <alignment horizontal="center"/>
    </xf>
    <xf numFmtId="0" fontId="21" fillId="0" borderId="336" xfId="52" applyFont="1" applyFill="1" applyBorder="1" applyAlignment="1">
      <alignment horizontal="center"/>
    </xf>
    <xf numFmtId="0" fontId="0" fillId="0" borderId="10" xfId="0" applyFont="1" applyBorder="1" applyAlignment="1">
      <alignment vertical="top"/>
    </xf>
    <xf numFmtId="4" fontId="6" fillId="0" borderId="0" xfId="52" applyNumberFormat="1" applyFont="1" applyFill="1" applyBorder="1" applyAlignment="1">
      <alignment horizontal="center" vertical="center"/>
    </xf>
    <xf numFmtId="0" fontId="0" fillId="0" borderId="196" xfId="0" applyFont="1" applyBorder="1" applyAlignment="1">
      <alignment vertical="top"/>
    </xf>
    <xf numFmtId="4" fontId="0" fillId="0" borderId="0" xfId="0" applyNumberFormat="1" applyFont="1" applyAlignment="1">
      <alignment horizontal="left" vertical="top"/>
    </xf>
    <xf numFmtId="0" fontId="2" fillId="33" borderId="324" xfId="0" applyFont="1" applyFill="1" applyBorder="1" applyAlignment="1">
      <alignment horizontal="center" vertical="center" wrapText="1"/>
    </xf>
    <xf numFmtId="0" fontId="156" fillId="0" borderId="324" xfId="0" applyFont="1" applyBorder="1" applyAlignment="1">
      <alignment vertical="center"/>
    </xf>
    <xf numFmtId="4" fontId="0" fillId="0" borderId="0" xfId="0" applyNumberForma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2" fontId="72" fillId="0" borderId="0" xfId="103" applyNumberFormat="1" applyFont="1" applyFill="1" applyBorder="1" applyAlignment="1">
      <alignment horizontal="center" vertical="center"/>
    </xf>
    <xf numFmtId="0" fontId="61" fillId="0" borderId="290" xfId="0" applyFont="1" applyFill="1" applyBorder="1" applyAlignment="1">
      <alignment vertical="top"/>
    </xf>
    <xf numFmtId="0" fontId="61" fillId="0" borderId="129" xfId="0" applyFont="1" applyFill="1" applyBorder="1" applyAlignment="1">
      <alignment vertical="top"/>
    </xf>
    <xf numFmtId="10" fontId="2" fillId="33" borderId="324" xfId="0" applyNumberFormat="1" applyFont="1" applyFill="1" applyBorder="1" applyAlignment="1">
      <alignment horizontal="center" vertical="center" wrapText="1"/>
    </xf>
    <xf numFmtId="0" fontId="143" fillId="37" borderId="327" xfId="165" applyFont="1" applyFill="1" applyBorder="1" applyAlignment="1">
      <alignment vertical="center"/>
    </xf>
    <xf numFmtId="0" fontId="143" fillId="37" borderId="329" xfId="165" applyFont="1" applyFill="1" applyBorder="1" applyAlignment="1">
      <alignment vertical="center"/>
    </xf>
    <xf numFmtId="0" fontId="69" fillId="0" borderId="324" xfId="165" applyFont="1" applyFill="1" applyBorder="1" applyAlignment="1">
      <alignment vertical="center"/>
    </xf>
    <xf numFmtId="49" fontId="60" fillId="0" borderId="324" xfId="16189" applyNumberFormat="1" applyFont="1" applyFill="1" applyBorder="1" applyAlignment="1">
      <alignment horizontal="center" vertical="center"/>
    </xf>
    <xf numFmtId="0" fontId="0" fillId="0" borderId="321" xfId="0" applyFont="1" applyFill="1" applyBorder="1" applyAlignment="1">
      <alignment horizontal="left" vertical="center"/>
    </xf>
    <xf numFmtId="0" fontId="0" fillId="0" borderId="324" xfId="0" applyFont="1" applyFill="1" applyBorder="1" applyAlignment="1">
      <alignment horizontal="left" vertical="top"/>
    </xf>
    <xf numFmtId="0" fontId="60" fillId="0" borderId="324" xfId="0" applyFont="1" applyFill="1" applyBorder="1" applyAlignment="1">
      <alignment vertical="center"/>
    </xf>
    <xf numFmtId="0" fontId="9" fillId="35" borderId="76" xfId="0" applyNumberFormat="1" applyFont="1" applyFill="1" applyBorder="1" applyAlignment="1">
      <alignment horizontal="center" vertical="center"/>
    </xf>
    <xf numFmtId="0" fontId="60" fillId="0" borderId="76" xfId="0" applyFont="1" applyFill="1" applyBorder="1" applyAlignment="1"/>
    <xf numFmtId="0" fontId="0" fillId="0" borderId="0" xfId="0" applyFill="1" applyAlignment="1">
      <alignment horizontal="center"/>
    </xf>
    <xf numFmtId="2" fontId="9" fillId="0" borderId="0" xfId="0" applyNumberFormat="1" applyFont="1" applyFill="1" applyBorder="1" applyAlignment="1">
      <alignment horizontal="center" vertical="center"/>
    </xf>
    <xf numFmtId="0" fontId="23" fillId="0" borderId="0" xfId="53" applyFont="1" applyFill="1" applyBorder="1" applyAlignment="1">
      <alignment vertical="center"/>
    </xf>
    <xf numFmtId="0" fontId="85" fillId="35" borderId="324" xfId="0" applyFont="1" applyFill="1" applyBorder="1" applyAlignment="1">
      <alignment horizontal="center" vertical="center" wrapText="1"/>
    </xf>
    <xf numFmtId="2" fontId="107" fillId="35" borderId="324" xfId="52" applyNumberFormat="1" applyFont="1" applyFill="1" applyBorder="1" applyAlignment="1">
      <alignment horizontal="center" vertical="center" wrapText="1"/>
    </xf>
    <xf numFmtId="0" fontId="23" fillId="0" borderId="324" xfId="0" applyFont="1" applyFill="1" applyBorder="1" applyAlignment="1">
      <alignment vertical="center" wrapText="1"/>
    </xf>
    <xf numFmtId="0" fontId="23" fillId="0" borderId="327" xfId="0" applyFont="1" applyFill="1" applyBorder="1" applyAlignment="1">
      <alignment vertical="center"/>
    </xf>
    <xf numFmtId="0" fontId="23" fillId="0" borderId="324" xfId="53" applyFont="1" applyFill="1" applyBorder="1" applyAlignment="1">
      <alignment vertical="center"/>
    </xf>
    <xf numFmtId="2" fontId="77" fillId="0" borderId="295" xfId="0" applyNumberFormat="1" applyFont="1" applyFill="1" applyBorder="1"/>
    <xf numFmtId="2" fontId="77" fillId="0" borderId="295" xfId="0" applyNumberFormat="1" applyFont="1" applyBorder="1"/>
    <xf numFmtId="2" fontId="77" fillId="37" borderId="295" xfId="0" applyNumberFormat="1" applyFont="1" applyFill="1" applyBorder="1"/>
    <xf numFmtId="0" fontId="23" fillId="0" borderId="324" xfId="0" applyFont="1" applyFill="1" applyBorder="1" applyAlignment="1">
      <alignment horizontal="center" vertical="center" wrapText="1"/>
    </xf>
    <xf numFmtId="3" fontId="23" fillId="0" borderId="324" xfId="53" applyNumberFormat="1" applyFont="1" applyFill="1" applyBorder="1" applyAlignment="1">
      <alignment horizontal="center" vertical="center"/>
    </xf>
    <xf numFmtId="0" fontId="85" fillId="0" borderId="324" xfId="0" applyFont="1" applyFill="1" applyBorder="1" applyAlignment="1">
      <alignment vertical="center"/>
    </xf>
    <xf numFmtId="3" fontId="85" fillId="35" borderId="327" xfId="0" applyNumberFormat="1" applyFont="1" applyFill="1" applyBorder="1" applyAlignment="1">
      <alignment horizontal="center" vertical="center" wrapText="1"/>
    </xf>
    <xf numFmtId="0" fontId="85" fillId="0" borderId="327" xfId="0" applyFont="1" applyFill="1" applyBorder="1" applyAlignment="1">
      <alignment vertical="center"/>
    </xf>
    <xf numFmtId="0" fontId="85" fillId="35" borderId="329" xfId="0" applyFont="1" applyFill="1" applyBorder="1" applyAlignment="1">
      <alignment vertical="center"/>
    </xf>
    <xf numFmtId="3" fontId="23" fillId="0" borderId="196" xfId="53" applyNumberFormat="1" applyFont="1" applyFill="1" applyBorder="1" applyAlignment="1">
      <alignment horizontal="center" vertical="center"/>
    </xf>
    <xf numFmtId="0" fontId="23" fillId="0" borderId="332" xfId="53" applyFont="1" applyFill="1" applyBorder="1" applyAlignment="1">
      <alignment vertical="center"/>
    </xf>
    <xf numFmtId="0" fontId="23" fillId="0" borderId="332" xfId="53" applyFont="1" applyFill="1" applyBorder="1" applyAlignment="1">
      <alignment vertical="center" wrapText="1"/>
    </xf>
    <xf numFmtId="0" fontId="23" fillId="0" borderId="332" xfId="53" applyFont="1" applyFill="1" applyBorder="1" applyAlignment="1">
      <alignment horizontal="center" vertical="center"/>
    </xf>
    <xf numFmtId="3" fontId="23" fillId="0" borderId="332" xfId="53" applyNumberFormat="1" applyFont="1" applyFill="1" applyBorder="1" applyAlignment="1">
      <alignment horizontal="center" vertical="center"/>
    </xf>
    <xf numFmtId="0" fontId="85" fillId="35" borderId="10" xfId="0" applyFont="1" applyFill="1" applyBorder="1" applyAlignment="1">
      <alignment horizontal="center" vertical="center" wrapText="1"/>
    </xf>
    <xf numFmtId="0" fontId="9" fillId="39" borderId="295" xfId="0" applyFont="1" applyFill="1" applyBorder="1" applyAlignment="1">
      <alignment horizontal="center" vertical="center"/>
    </xf>
    <xf numFmtId="0" fontId="9" fillId="39" borderId="11" xfId="0" applyFont="1" applyFill="1" applyBorder="1" applyAlignment="1">
      <alignment horizontal="center" vertical="center"/>
    </xf>
    <xf numFmtId="2" fontId="0" fillId="0" borderId="324" xfId="0" applyNumberFormat="1" applyFill="1" applyBorder="1" applyAlignment="1">
      <alignment horizontal="center"/>
    </xf>
    <xf numFmtId="0" fontId="2" fillId="0" borderId="144" xfId="0" applyFont="1" applyFill="1" applyBorder="1" applyAlignment="1">
      <alignment horizontal="center" vertical="center" wrapText="1"/>
    </xf>
    <xf numFmtId="0" fontId="152" fillId="0" borderId="0" xfId="0" applyFont="1" applyAlignment="1">
      <alignment vertical="center" wrapText="1"/>
    </xf>
    <xf numFmtId="2" fontId="151" fillId="0" borderId="12" xfId="0" applyNumberFormat="1" applyFont="1" applyFill="1" applyBorder="1" applyAlignment="1">
      <alignment horizontal="center" vertical="center"/>
    </xf>
    <xf numFmtId="0" fontId="152" fillId="0" borderId="64" xfId="0" applyFont="1" applyBorder="1" applyAlignment="1">
      <alignment horizontal="center" vertical="center" wrapText="1"/>
    </xf>
    <xf numFmtId="4" fontId="0" fillId="73" borderId="324" xfId="0" applyNumberFormat="1" applyFill="1" applyBorder="1"/>
    <xf numFmtId="0" fontId="73" fillId="33" borderId="324" xfId="0" applyFont="1" applyFill="1" applyBorder="1" applyAlignment="1">
      <alignment vertical="center" wrapText="1"/>
    </xf>
    <xf numFmtId="9" fontId="163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ont="1" applyBorder="1" applyAlignment="1">
      <alignment vertical="center" wrapText="1"/>
    </xf>
    <xf numFmtId="4" fontId="0" fillId="0" borderId="324" xfId="0" applyNumberFormat="1" applyFont="1" applyBorder="1" applyAlignment="1">
      <alignment vertical="center" wrapText="1"/>
    </xf>
    <xf numFmtId="10" fontId="9" fillId="38" borderId="11" xfId="0" applyNumberFormat="1" applyFont="1" applyFill="1" applyBorder="1" applyAlignment="1">
      <alignment horizontal="center" vertical="center"/>
    </xf>
    <xf numFmtId="0" fontId="9" fillId="39" borderId="76" xfId="0" applyFont="1" applyFill="1" applyBorder="1" applyAlignment="1">
      <alignment horizontal="center" vertical="center"/>
    </xf>
    <xf numFmtId="0" fontId="60" fillId="0" borderId="324" xfId="0" applyFont="1" applyFill="1" applyBorder="1" applyAlignment="1">
      <alignment vertical="center" wrapText="1"/>
    </xf>
    <xf numFmtId="0" fontId="0" fillId="0" borderId="324" xfId="0" applyFont="1" applyFill="1" applyBorder="1" applyAlignment="1">
      <alignment horizontal="left" vertical="center" wrapText="1"/>
    </xf>
    <xf numFmtId="0" fontId="0" fillId="0" borderId="345" xfId="0" applyFont="1" applyFill="1" applyBorder="1" applyAlignment="1">
      <alignment horizontal="center" vertical="center" wrapText="1"/>
    </xf>
    <xf numFmtId="0" fontId="0" fillId="0" borderId="324" xfId="0" applyFont="1" applyFill="1" applyBorder="1" applyAlignment="1">
      <alignment horizontal="center" vertical="center" wrapText="1"/>
    </xf>
    <xf numFmtId="0" fontId="0" fillId="0" borderId="343" xfId="0" applyFont="1" applyFill="1" applyBorder="1" applyAlignment="1">
      <alignment horizontal="center" vertical="center" wrapText="1"/>
    </xf>
    <xf numFmtId="4" fontId="0" fillId="0" borderId="76" xfId="0" applyNumberFormat="1" applyFont="1" applyFill="1" applyBorder="1" applyAlignment="1">
      <alignment vertical="center" wrapText="1"/>
    </xf>
    <xf numFmtId="0" fontId="0" fillId="0" borderId="324" xfId="0" applyFont="1" applyFill="1" applyBorder="1"/>
    <xf numFmtId="0" fontId="21" fillId="0" borderId="343" xfId="52" applyFont="1" applyFill="1" applyBorder="1" applyAlignment="1">
      <alignment horizontal="center"/>
    </xf>
    <xf numFmtId="0" fontId="21" fillId="0" borderId="87" xfId="52" applyFont="1" applyFill="1" applyBorder="1" applyAlignment="1">
      <alignment horizontal="center"/>
    </xf>
    <xf numFmtId="3" fontId="65" fillId="0" borderId="88" xfId="0" applyNumberFormat="1" applyFont="1" applyFill="1" applyBorder="1" applyAlignment="1">
      <alignment horizontal="center" vertical="center" wrapText="1"/>
    </xf>
    <xf numFmtId="3" fontId="65" fillId="0" borderId="344" xfId="0" applyNumberFormat="1" applyFont="1" applyFill="1" applyBorder="1" applyAlignment="1">
      <alignment horizontal="center" vertical="center" wrapText="1"/>
    </xf>
    <xf numFmtId="3" fontId="65" fillId="0" borderId="346" xfId="0" applyNumberFormat="1" applyFont="1" applyFill="1" applyBorder="1" applyAlignment="1">
      <alignment horizontal="center" vertical="center" wrapText="1"/>
    </xf>
    <xf numFmtId="3" fontId="65" fillId="0" borderId="65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165" fontId="77" fillId="0" borderId="0" xfId="0" applyNumberFormat="1" applyFont="1" applyFill="1" applyBorder="1"/>
    <xf numFmtId="0" fontId="106" fillId="0" borderId="0" xfId="0" applyFont="1" applyFill="1" applyAlignment="1"/>
    <xf numFmtId="0" fontId="142" fillId="0" borderId="0" xfId="0" applyFont="1" applyFill="1" applyAlignment="1">
      <alignment horizontal="center" vertical="center"/>
    </xf>
    <xf numFmtId="0" fontId="61" fillId="0" borderId="0" xfId="0" applyFont="1" applyFill="1" applyBorder="1"/>
    <xf numFmtId="0" fontId="61" fillId="82" borderId="324" xfId="0" applyFont="1" applyFill="1" applyBorder="1" applyAlignment="1">
      <alignment horizontal="center" vertical="center"/>
    </xf>
    <xf numFmtId="0" fontId="0" fillId="0" borderId="324" xfId="0" applyBorder="1" applyAlignment="1">
      <alignment vertical="center"/>
    </xf>
    <xf numFmtId="0" fontId="0" fillId="0" borderId="324" xfId="0" applyBorder="1" applyAlignment="1">
      <alignment horizontal="left" vertical="center" wrapText="1"/>
    </xf>
    <xf numFmtId="0" fontId="0" fillId="0" borderId="324" xfId="0" applyBorder="1" applyAlignment="1">
      <alignment horizontal="center" vertical="center" wrapText="1"/>
    </xf>
    <xf numFmtId="4" fontId="0" fillId="0" borderId="324" xfId="0" applyNumberFormat="1" applyBorder="1" applyAlignment="1">
      <alignment horizontal="center" vertical="center"/>
    </xf>
    <xf numFmtId="0" fontId="0" fillId="0" borderId="324" xfId="0" applyFill="1" applyBorder="1" applyAlignment="1">
      <alignment horizontal="center" vertical="center" wrapText="1"/>
    </xf>
    <xf numFmtId="0" fontId="61" fillId="34" borderId="324" xfId="0" applyFont="1" applyFill="1" applyBorder="1" applyAlignment="1">
      <alignment horizontal="center" vertical="center"/>
    </xf>
    <xf numFmtId="0" fontId="61" fillId="34" borderId="32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61" fillId="38" borderId="324" xfId="184" applyFont="1" applyFill="1" applyBorder="1" applyAlignment="1">
      <alignment vertical="center"/>
    </xf>
    <xf numFmtId="0" fontId="153" fillId="82" borderId="347" xfId="0" applyFont="1" applyFill="1" applyBorder="1" applyAlignment="1">
      <alignment horizontal="center" vertical="center" wrapText="1"/>
    </xf>
    <xf numFmtId="0" fontId="153" fillId="82" borderId="347" xfId="0" applyFont="1" applyFill="1" applyBorder="1" applyAlignment="1">
      <alignment horizontal="left" vertical="center" wrapText="1"/>
    </xf>
    <xf numFmtId="0" fontId="61" fillId="82" borderId="324" xfId="0" applyFont="1" applyFill="1" applyBorder="1" applyAlignment="1">
      <alignment horizontal="center" vertical="center" wrapText="1"/>
    </xf>
    <xf numFmtId="0" fontId="4" fillId="32" borderId="347" xfId="0" applyFont="1" applyFill="1" applyBorder="1" applyAlignment="1">
      <alignment vertical="center" wrapText="1"/>
    </xf>
    <xf numFmtId="0" fontId="4" fillId="32" borderId="324" xfId="0" applyFont="1" applyFill="1" applyBorder="1" applyAlignment="1">
      <alignment horizontal="center" vertical="center" wrapText="1"/>
    </xf>
    <xf numFmtId="0" fontId="4" fillId="32" borderId="324" xfId="0" applyFont="1" applyFill="1" applyBorder="1" applyAlignment="1">
      <alignment horizontal="left" vertical="center" wrapText="1"/>
    </xf>
    <xf numFmtId="0" fontId="4" fillId="32" borderId="348" xfId="0" applyFont="1" applyFill="1" applyBorder="1" applyAlignment="1">
      <alignment vertical="center" wrapText="1"/>
    </xf>
    <xf numFmtId="0" fontId="4" fillId="32" borderId="324" xfId="0" applyFont="1" applyFill="1" applyBorder="1" applyAlignment="1">
      <alignment vertical="center" wrapText="1"/>
    </xf>
    <xf numFmtId="49" fontId="107" fillId="73" borderId="324" xfId="52" applyNumberFormat="1" applyFont="1" applyFill="1" applyBorder="1" applyAlignment="1">
      <alignment horizontal="center" vertical="center" wrapText="1"/>
    </xf>
    <xf numFmtId="0" fontId="0" fillId="0" borderId="324" xfId="0" applyBorder="1" applyAlignment="1">
      <alignment horizontal="center" vertical="center"/>
    </xf>
    <xf numFmtId="3" fontId="65" fillId="0" borderId="49" xfId="0" applyNumberFormat="1" applyFont="1" applyFill="1" applyBorder="1" applyAlignment="1">
      <alignment horizontal="center" vertical="center" wrapText="1"/>
    </xf>
    <xf numFmtId="0" fontId="154" fillId="0" borderId="0" xfId="193" applyFont="1" applyAlignment="1">
      <alignment horizontal="center" vertical="center"/>
    </xf>
    <xf numFmtId="3" fontId="153" fillId="85" borderId="347" xfId="65" applyNumberFormat="1" applyFont="1" applyFill="1" applyBorder="1" applyAlignment="1">
      <alignment vertical="center" wrapText="1"/>
    </xf>
    <xf numFmtId="0" fontId="153" fillId="85" borderId="350" xfId="65" applyFont="1" applyFill="1" applyBorder="1" applyAlignment="1">
      <alignment horizontal="center" vertical="center"/>
    </xf>
    <xf numFmtId="0" fontId="153" fillId="85" borderId="350" xfId="65" applyFont="1" applyFill="1" applyBorder="1" applyAlignment="1">
      <alignment horizontal="center" vertical="center" wrapText="1"/>
    </xf>
    <xf numFmtId="49" fontId="153" fillId="85" borderId="350" xfId="65" applyNumberFormat="1" applyFont="1" applyFill="1" applyBorder="1" applyAlignment="1">
      <alignment horizontal="center" vertical="center" wrapText="1"/>
    </xf>
    <xf numFmtId="0" fontId="9" fillId="33" borderId="347" xfId="0" applyFont="1" applyFill="1" applyBorder="1" applyAlignment="1">
      <alignment horizontal="center" vertical="center" wrapText="1"/>
    </xf>
    <xf numFmtId="0" fontId="9" fillId="33" borderId="351" xfId="0" applyFont="1" applyFill="1" applyBorder="1" applyAlignment="1">
      <alignment horizontal="center" vertical="center" wrapText="1"/>
    </xf>
    <xf numFmtId="0" fontId="16" fillId="0" borderId="324" xfId="0" applyNumberFormat="1" applyFont="1" applyFill="1" applyBorder="1" applyAlignment="1" applyProtection="1"/>
    <xf numFmtId="49" fontId="16" fillId="0" borderId="324" xfId="0" applyNumberFormat="1" applyFont="1" applyFill="1" applyBorder="1" applyAlignment="1" applyProtection="1">
      <alignment vertical="top"/>
    </xf>
    <xf numFmtId="49" fontId="16" fillId="0" borderId="324" xfId="0" applyNumberFormat="1" applyFont="1" applyFill="1" applyBorder="1" applyAlignment="1" applyProtection="1">
      <alignment horizontal="center" vertical="top"/>
    </xf>
    <xf numFmtId="166" fontId="16" fillId="0" borderId="324" xfId="0" applyNumberFormat="1" applyFont="1" applyFill="1" applyBorder="1" applyAlignment="1" applyProtection="1">
      <alignment horizontal="center" vertical="center"/>
    </xf>
    <xf numFmtId="49" fontId="16" fillId="0" borderId="324" xfId="0" applyNumberFormat="1" applyFont="1" applyFill="1" applyBorder="1" applyAlignment="1" applyProtection="1">
      <alignment horizontal="center" vertical="center"/>
    </xf>
    <xf numFmtId="4" fontId="16" fillId="0" borderId="324" xfId="0" applyNumberFormat="1" applyFont="1" applyFill="1" applyBorder="1" applyAlignment="1" applyProtection="1">
      <alignment vertical="top"/>
    </xf>
    <xf numFmtId="0" fontId="0" fillId="0" borderId="324" xfId="0" applyNumberFormat="1" applyBorder="1" applyAlignment="1">
      <alignment horizontal="center" vertical="center"/>
    </xf>
    <xf numFmtId="180" fontId="16" fillId="0" borderId="324" xfId="0" applyNumberFormat="1" applyFont="1" applyFill="1" applyBorder="1" applyAlignment="1" applyProtection="1">
      <alignment horizontal="right" vertical="top" wrapText="1"/>
    </xf>
    <xf numFmtId="49" fontId="16" fillId="0" borderId="324" xfId="0" applyNumberFormat="1" applyFont="1" applyFill="1" applyBorder="1" applyAlignment="1" applyProtection="1">
      <alignment vertical="top" wrapText="1"/>
    </xf>
    <xf numFmtId="166" fontId="154" fillId="0" borderId="324" xfId="0" applyNumberFormat="1" applyFont="1" applyBorder="1" applyAlignment="1">
      <alignment horizontal="center"/>
    </xf>
    <xf numFmtId="0" fontId="16" fillId="0" borderId="324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168" fillId="84" borderId="0" xfId="65" applyFont="1" applyFill="1" applyBorder="1" applyAlignment="1">
      <alignment vertical="center"/>
    </xf>
    <xf numFmtId="0" fontId="63" fillId="0" borderId="0" xfId="0" applyFont="1"/>
    <xf numFmtId="9" fontId="163" fillId="39" borderId="324" xfId="0" applyNumberFormat="1" applyFont="1" applyFill="1" applyBorder="1" applyAlignment="1">
      <alignment horizontal="center" vertical="center"/>
    </xf>
    <xf numFmtId="0" fontId="63" fillId="0" borderId="324" xfId="0" applyFont="1" applyBorder="1" applyAlignment="1">
      <alignment vertical="center"/>
    </xf>
    <xf numFmtId="49" fontId="170" fillId="0" borderId="324" xfId="0" applyNumberFormat="1" applyFont="1" applyBorder="1" applyAlignment="1">
      <alignment vertical="center" wrapText="1"/>
    </xf>
    <xf numFmtId="168" fontId="170" fillId="0" borderId="324" xfId="0" applyNumberFormat="1" applyFont="1" applyBorder="1" applyAlignment="1">
      <alignment horizontal="center" vertical="center" wrapText="1"/>
    </xf>
    <xf numFmtId="166" fontId="170" fillId="0" borderId="324" xfId="0" applyNumberFormat="1" applyFont="1" applyBorder="1" applyAlignment="1">
      <alignment horizontal="center" vertical="center" wrapText="1"/>
    </xf>
    <xf numFmtId="3" fontId="170" fillId="0" borderId="324" xfId="0" applyNumberFormat="1" applyFont="1" applyBorder="1" applyAlignment="1">
      <alignment horizontal="center" vertical="center" wrapText="1"/>
    </xf>
    <xf numFmtId="0" fontId="170" fillId="0" borderId="324" xfId="0" applyNumberFormat="1" applyFont="1" applyBorder="1" applyAlignment="1">
      <alignment horizontal="center" vertical="center" wrapText="1"/>
    </xf>
    <xf numFmtId="0" fontId="170" fillId="0" borderId="0" xfId="0" applyFont="1"/>
    <xf numFmtId="0" fontId="170" fillId="0" borderId="0" xfId="0" applyFont="1" applyAlignment="1">
      <alignment horizontal="center"/>
    </xf>
    <xf numFmtId="4" fontId="170" fillId="0" borderId="0" xfId="0" applyNumberFormat="1" applyFont="1" applyAlignment="1">
      <alignment horizontal="center"/>
    </xf>
    <xf numFmtId="4" fontId="170" fillId="0" borderId="0" xfId="0" applyNumberFormat="1" applyFont="1"/>
    <xf numFmtId="49" fontId="97" fillId="37" borderId="324" xfId="0" applyNumberFormat="1" applyFont="1" applyFill="1" applyBorder="1" applyAlignment="1">
      <alignment vertical="top" wrapText="1"/>
    </xf>
    <xf numFmtId="49" fontId="97" fillId="37" borderId="343" xfId="0" applyNumberFormat="1" applyFont="1" applyFill="1" applyBorder="1" applyAlignment="1">
      <alignment vertical="top" wrapText="1"/>
    </xf>
    <xf numFmtId="49" fontId="0" fillId="75" borderId="295" xfId="0" applyNumberFormat="1" applyFill="1" applyBorder="1" applyAlignment="1">
      <alignment horizontal="center" vertical="center" wrapText="1"/>
    </xf>
    <xf numFmtId="2" fontId="0" fillId="75" borderId="295" xfId="0" applyNumberFormat="1" applyFill="1" applyBorder="1" applyAlignment="1">
      <alignment horizontal="center" vertical="center" wrapText="1"/>
    </xf>
    <xf numFmtId="2" fontId="0" fillId="75" borderId="295" xfId="0" applyNumberFormat="1" applyFill="1" applyBorder="1" applyAlignment="1">
      <alignment horizontal="center" vertical="center"/>
    </xf>
    <xf numFmtId="181" fontId="72" fillId="0" borderId="324" xfId="24691" applyNumberFormat="1" applyFont="1" applyFill="1" applyBorder="1" applyAlignment="1">
      <alignment horizontal="center" vertical="center"/>
    </xf>
    <xf numFmtId="0" fontId="61" fillId="33" borderId="324" xfId="0" applyFont="1" applyFill="1" applyBorder="1" applyAlignment="1">
      <alignment horizontal="center" vertical="center" wrapText="1"/>
    </xf>
    <xf numFmtId="49" fontId="69" fillId="86" borderId="324" xfId="52" applyNumberFormat="1" applyFont="1" applyFill="1" applyBorder="1" applyAlignment="1">
      <alignment horizontal="center" vertical="center" wrapText="1"/>
    </xf>
    <xf numFmtId="4" fontId="69" fillId="86" borderId="324" xfId="103" applyNumberFormat="1" applyFont="1" applyFill="1" applyBorder="1" applyAlignment="1">
      <alignment horizontal="center" vertical="center" wrapText="1"/>
    </xf>
    <xf numFmtId="3" fontId="69" fillId="85" borderId="324" xfId="64" applyNumberFormat="1" applyFont="1" applyFill="1" applyBorder="1" applyAlignment="1">
      <alignment horizontal="center" vertical="center" wrapText="1"/>
    </xf>
    <xf numFmtId="0" fontId="61" fillId="73" borderId="324" xfId="0" applyFont="1" applyFill="1" applyBorder="1" applyAlignment="1">
      <alignment horizontal="center" vertical="center" wrapText="1"/>
    </xf>
    <xf numFmtId="2" fontId="0" fillId="73" borderId="324" xfId="0" applyNumberFormat="1" applyFill="1" applyBorder="1" applyAlignment="1">
      <alignment horizontal="center"/>
    </xf>
    <xf numFmtId="3" fontId="69" fillId="87" borderId="324" xfId="64" applyNumberFormat="1" applyFont="1" applyFill="1" applyBorder="1" applyAlignment="1">
      <alignment horizontal="center" vertical="center" wrapText="1"/>
    </xf>
    <xf numFmtId="0" fontId="0" fillId="32" borderId="324" xfId="0" applyFill="1" applyBorder="1"/>
    <xf numFmtId="2" fontId="0" fillId="32" borderId="324" xfId="0" applyNumberFormat="1" applyFill="1" applyBorder="1" applyAlignment="1">
      <alignment horizontal="center"/>
    </xf>
    <xf numFmtId="49" fontId="0" fillId="0" borderId="324" xfId="0" applyNumberFormat="1" applyBorder="1" applyAlignment="1">
      <alignment vertical="center"/>
    </xf>
    <xf numFmtId="49" fontId="60" fillId="0" borderId="295" xfId="52" applyNumberFormat="1" applyFont="1" applyFill="1" applyBorder="1" applyAlignment="1">
      <alignment horizontal="right" vertical="center" wrapText="1"/>
    </xf>
    <xf numFmtId="0" fontId="167" fillId="83" borderId="129" xfId="0" applyFont="1" applyFill="1" applyBorder="1" applyAlignment="1">
      <alignment vertical="center"/>
    </xf>
    <xf numFmtId="2" fontId="0" fillId="0" borderId="0" xfId="0" applyNumberFormat="1" applyFont="1"/>
    <xf numFmtId="0" fontId="109" fillId="37" borderId="129" xfId="0" applyFont="1" applyFill="1" applyBorder="1" applyAlignment="1">
      <alignment vertical="center"/>
    </xf>
    <xf numFmtId="0" fontId="109" fillId="37" borderId="216" xfId="0" applyFont="1" applyFill="1" applyBorder="1" applyAlignment="1">
      <alignment vertical="center"/>
    </xf>
    <xf numFmtId="49" fontId="97" fillId="37" borderId="343" xfId="0" applyNumberFormat="1" applyFont="1" applyFill="1" applyBorder="1" applyAlignment="1">
      <alignment vertical="top"/>
    </xf>
    <xf numFmtId="49" fontId="97" fillId="37" borderId="329" xfId="0" applyNumberFormat="1" applyFont="1" applyFill="1" applyBorder="1" applyAlignment="1">
      <alignment vertical="top"/>
    </xf>
    <xf numFmtId="49" fontId="97" fillId="37" borderId="345" xfId="0" applyNumberFormat="1" applyFont="1" applyFill="1" applyBorder="1" applyAlignment="1">
      <alignment vertical="top"/>
    </xf>
    <xf numFmtId="49" fontId="170" fillId="0" borderId="324" xfId="0" applyNumberFormat="1" applyFont="1" applyBorder="1" applyAlignment="1">
      <alignment vertical="center"/>
    </xf>
    <xf numFmtId="1" fontId="170" fillId="0" borderId="324" xfId="0" applyNumberFormat="1" applyFont="1" applyBorder="1" applyAlignment="1">
      <alignment horizontal="center" vertical="center"/>
    </xf>
    <xf numFmtId="168" fontId="170" fillId="0" borderId="324" xfId="0" applyNumberFormat="1" applyFont="1" applyBorder="1" applyAlignment="1">
      <alignment horizontal="center" vertical="center"/>
    </xf>
    <xf numFmtId="166" fontId="170" fillId="0" borderId="324" xfId="0" applyNumberFormat="1" applyFont="1" applyBorder="1" applyAlignment="1">
      <alignment horizontal="center" vertical="center"/>
    </xf>
    <xf numFmtId="3" fontId="170" fillId="0" borderId="324" xfId="0" applyNumberFormat="1" applyFont="1" applyBorder="1" applyAlignment="1">
      <alignment horizontal="center" vertical="center"/>
    </xf>
    <xf numFmtId="0" fontId="170" fillId="0" borderId="324" xfId="0" applyNumberFormat="1" applyFont="1" applyBorder="1" applyAlignment="1">
      <alignment horizontal="center" vertical="center"/>
    </xf>
    <xf numFmtId="0" fontId="61" fillId="0" borderId="348" xfId="0" applyFont="1" applyFill="1" applyBorder="1" applyAlignment="1">
      <alignment vertical="top"/>
    </xf>
    <xf numFmtId="0" fontId="166" fillId="0" borderId="343" xfId="0" applyFont="1" applyFill="1" applyBorder="1" applyAlignment="1">
      <alignment vertical="top"/>
    </xf>
    <xf numFmtId="0" fontId="166" fillId="0" borderId="329" xfId="0" applyFont="1" applyFill="1" applyBorder="1" applyAlignment="1">
      <alignment vertical="top"/>
    </xf>
    <xf numFmtId="0" fontId="142" fillId="0" borderId="0" xfId="0" applyFont="1" applyFill="1" applyBorder="1" applyAlignment="1">
      <alignment vertical="center"/>
    </xf>
    <xf numFmtId="4" fontId="0" fillId="0" borderId="324" xfId="0" applyNumberFormat="1" applyFill="1" applyBorder="1" applyAlignment="1">
      <alignment vertical="center"/>
    </xf>
    <xf numFmtId="0" fontId="0" fillId="73" borderId="324" xfId="0" applyFill="1" applyBorder="1"/>
    <xf numFmtId="2" fontId="151" fillId="0" borderId="49" xfId="0" applyNumberFormat="1" applyFont="1" applyFill="1" applyBorder="1" applyAlignment="1">
      <alignment horizontal="center" vertical="center"/>
    </xf>
    <xf numFmtId="0" fontId="61" fillId="0" borderId="38" xfId="0" applyFont="1" applyFill="1" applyBorder="1"/>
    <xf numFmtId="0" fontId="61" fillId="0" borderId="328" xfId="0" applyFont="1" applyFill="1" applyBorder="1"/>
    <xf numFmtId="0" fontId="151" fillId="0" borderId="351" xfId="0" applyFont="1" applyFill="1" applyBorder="1" applyAlignment="1">
      <alignment vertical="center" wrapText="1"/>
    </xf>
    <xf numFmtId="0" fontId="154" fillId="0" borderId="196" xfId="0" applyFont="1" applyFill="1" applyBorder="1" applyAlignment="1">
      <alignment horizontal="center" vertical="center" wrapText="1"/>
    </xf>
    <xf numFmtId="0" fontId="154" fillId="0" borderId="33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61" fillId="0" borderId="300" xfId="0" applyNumberFormat="1" applyFont="1" applyFill="1" applyBorder="1" applyAlignment="1">
      <alignment horizontal="left" vertical="top" wrapText="1"/>
    </xf>
    <xf numFmtId="49" fontId="61" fillId="0" borderId="288" xfId="0" applyNumberFormat="1" applyFont="1" applyFill="1" applyBorder="1" applyAlignment="1">
      <alignment horizontal="left" vertical="top" wrapText="1"/>
    </xf>
    <xf numFmtId="0" fontId="142" fillId="0" borderId="0" xfId="0" applyFont="1" applyFill="1" applyBorder="1" applyAlignment="1">
      <alignment horizontal="center" vertical="center"/>
    </xf>
    <xf numFmtId="0" fontId="2" fillId="78" borderId="329" xfId="0" applyFont="1" applyFill="1" applyBorder="1" applyAlignment="1">
      <alignment horizontal="center" vertical="center" wrapText="1"/>
    </xf>
    <xf numFmtId="49" fontId="61" fillId="0" borderId="317" xfId="0" applyNumberFormat="1" applyFont="1" applyFill="1" applyBorder="1" applyAlignment="1">
      <alignment horizontal="center" vertical="top" wrapText="1"/>
    </xf>
    <xf numFmtId="0" fontId="2" fillId="78" borderId="331" xfId="0" applyFont="1" applyFill="1" applyBorder="1" applyAlignment="1">
      <alignment horizontal="center" vertical="center" wrapText="1"/>
    </xf>
    <xf numFmtId="0" fontId="0" fillId="0" borderId="324" xfId="0" applyBorder="1" applyAlignment="1">
      <alignment horizontal="center" vertical="center"/>
    </xf>
    <xf numFmtId="0" fontId="0" fillId="0" borderId="347" xfId="0" applyBorder="1" applyAlignment="1">
      <alignment horizontal="center" vertical="center"/>
    </xf>
    <xf numFmtId="49" fontId="0" fillId="0" borderId="343" xfId="0" applyNumberFormat="1" applyFont="1" applyFill="1" applyBorder="1" applyAlignment="1">
      <alignment horizontal="left" vertical="center"/>
    </xf>
    <xf numFmtId="0" fontId="173" fillId="0" borderId="0" xfId="0" applyFont="1"/>
    <xf numFmtId="0" fontId="0" fillId="0" borderId="324" xfId="0" applyBorder="1" applyAlignment="1">
      <alignment horizontal="center" vertical="center"/>
    </xf>
    <xf numFmtId="0" fontId="65" fillId="0" borderId="347" xfId="0" applyFont="1" applyBorder="1" applyAlignment="1">
      <alignment horizontal="center" vertical="center"/>
    </xf>
    <xf numFmtId="0" fontId="65" fillId="0" borderId="347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top" wrapText="1"/>
    </xf>
    <xf numFmtId="182" fontId="118" fillId="0" borderId="0" xfId="0" applyNumberFormat="1" applyFont="1" applyBorder="1" applyAlignment="1">
      <alignment vertical="center" wrapText="1"/>
    </xf>
    <xf numFmtId="0" fontId="2" fillId="78" borderId="330" xfId="0" applyFont="1" applyFill="1" applyBorder="1" applyAlignment="1">
      <alignment horizontal="left" vertical="center"/>
    </xf>
    <xf numFmtId="49" fontId="61" fillId="0" borderId="316" xfId="0" applyNumberFormat="1" applyFont="1" applyFill="1" applyBorder="1" applyAlignment="1">
      <alignment horizontal="left" vertical="top"/>
    </xf>
    <xf numFmtId="10" fontId="2" fillId="33" borderId="355" xfId="0" applyNumberFormat="1" applyFont="1" applyFill="1" applyBorder="1" applyAlignment="1">
      <alignment horizontal="center" vertical="center" wrapText="1"/>
    </xf>
    <xf numFmtId="0" fontId="2" fillId="33" borderId="354" xfId="0" applyFont="1" applyFill="1" applyBorder="1" applyAlignment="1">
      <alignment horizontal="center" vertical="center" wrapText="1"/>
    </xf>
    <xf numFmtId="4" fontId="70" fillId="33" borderId="354" xfId="103" applyNumberFormat="1" applyFont="1" applyFill="1" applyBorder="1" applyAlignment="1">
      <alignment horizontal="center" vertical="center" wrapText="1"/>
    </xf>
    <xf numFmtId="4" fontId="70" fillId="33" borderId="341" xfId="103" applyNumberFormat="1" applyFont="1" applyFill="1" applyBorder="1" applyAlignment="1">
      <alignment horizontal="center" vertical="center" wrapText="1"/>
    </xf>
    <xf numFmtId="0" fontId="61" fillId="0" borderId="10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center" vertical="center"/>
    </xf>
    <xf numFmtId="0" fontId="0" fillId="0" borderId="301" xfId="0" applyFill="1" applyBorder="1" applyAlignment="1">
      <alignment horizontal="left" vertical="center"/>
    </xf>
    <xf numFmtId="0" fontId="0" fillId="0" borderId="343" xfId="0" applyFill="1" applyBorder="1" applyAlignment="1">
      <alignment horizontal="left" vertical="center"/>
    </xf>
    <xf numFmtId="0" fontId="60" fillId="0" borderId="343" xfId="0" applyFont="1" applyFill="1" applyBorder="1" applyAlignment="1">
      <alignment vertical="center"/>
    </xf>
    <xf numFmtId="0" fontId="168" fillId="84" borderId="13" xfId="65" applyFont="1" applyFill="1" applyBorder="1" applyAlignment="1">
      <alignment vertical="center"/>
    </xf>
    <xf numFmtId="0" fontId="166" fillId="78" borderId="343" xfId="0" applyFont="1" applyFill="1" applyBorder="1" applyAlignment="1">
      <alignment vertical="center"/>
    </xf>
    <xf numFmtId="0" fontId="166" fillId="78" borderId="329" xfId="0" applyFont="1" applyFill="1" applyBorder="1" applyAlignment="1">
      <alignment vertical="center"/>
    </xf>
    <xf numFmtId="0" fontId="0" fillId="0" borderId="0" xfId="0" applyFont="1" applyBorder="1" applyAlignment="1">
      <alignment wrapText="1"/>
    </xf>
    <xf numFmtId="182" fontId="118" fillId="0" borderId="0" xfId="0" applyNumberFormat="1" applyFont="1" applyBorder="1" applyAlignment="1">
      <alignment horizontal="center" vertical="center" wrapText="1"/>
    </xf>
    <xf numFmtId="1" fontId="119" fillId="28" borderId="0" xfId="52" applyNumberFormat="1" applyFont="1" applyFill="1" applyBorder="1" applyAlignment="1">
      <alignment vertical="center"/>
    </xf>
    <xf numFmtId="2" fontId="55" fillId="0" borderId="0" xfId="0" applyNumberFormat="1" applyFont="1"/>
    <xf numFmtId="0" fontId="61" fillId="35" borderId="343" xfId="0" applyFont="1" applyFill="1" applyBorder="1" applyAlignment="1">
      <alignment horizontal="center" vertical="center" wrapText="1"/>
    </xf>
    <xf numFmtId="0" fontId="118" fillId="0" borderId="0" xfId="0" applyFont="1" applyBorder="1" applyAlignment="1">
      <alignment wrapText="1"/>
    </xf>
    <xf numFmtId="0" fontId="61" fillId="0" borderId="0" xfId="0" applyFont="1" applyFill="1" applyBorder="1" applyAlignment="1">
      <alignment horizontal="center" vertical="center" wrapText="1"/>
    </xf>
    <xf numFmtId="0" fontId="61" fillId="35" borderId="324" xfId="0" applyFont="1" applyFill="1" applyBorder="1" applyAlignment="1">
      <alignment horizontal="center" vertical="center" wrapText="1"/>
    </xf>
    <xf numFmtId="0" fontId="61" fillId="0" borderId="343" xfId="0" applyFont="1" applyFill="1" applyBorder="1" applyAlignment="1">
      <alignment horizontal="left" vertical="center"/>
    </xf>
    <xf numFmtId="0" fontId="61" fillId="0" borderId="329" xfId="0" applyFont="1" applyFill="1" applyBorder="1" applyAlignment="1">
      <alignment vertical="center" wrapText="1"/>
    </xf>
    <xf numFmtId="0" fontId="61" fillId="0" borderId="353" xfId="0" applyFont="1" applyFill="1" applyBorder="1" applyAlignment="1">
      <alignment vertical="center" wrapText="1"/>
    </xf>
    <xf numFmtId="0" fontId="0" fillId="0" borderId="324" xfId="0" applyFill="1" applyBorder="1" applyAlignment="1">
      <alignment horizontal="center" vertical="center"/>
    </xf>
    <xf numFmtId="0" fontId="60" fillId="0" borderId="324" xfId="0" applyFont="1" applyFill="1" applyBorder="1" applyAlignment="1">
      <alignment wrapText="1"/>
    </xf>
    <xf numFmtId="9" fontId="172" fillId="0" borderId="324" xfId="190" applyFont="1" applyBorder="1" applyAlignment="1">
      <alignment horizontal="center" vertical="center"/>
    </xf>
    <xf numFmtId="0" fontId="142" fillId="0" borderId="0" xfId="0" applyFont="1" applyFill="1" applyAlignment="1">
      <alignment vertical="center"/>
    </xf>
    <xf numFmtId="0" fontId="174" fillId="0" borderId="0" xfId="0" applyFont="1" applyAlignment="1">
      <alignment horizontal="center" vertical="center"/>
    </xf>
    <xf numFmtId="170" fontId="118" fillId="0" borderId="0" xfId="0" applyNumberFormat="1" applyFont="1" applyFill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9" fontId="172" fillId="0" borderId="0" xfId="190" applyFont="1" applyBorder="1" applyAlignment="1">
      <alignment horizontal="center" vertical="center"/>
    </xf>
    <xf numFmtId="0" fontId="172" fillId="0" borderId="0" xfId="0" applyFont="1" applyBorder="1" applyAlignment="1">
      <alignment wrapText="1"/>
    </xf>
    <xf numFmtId="182" fontId="69" fillId="0" borderId="0" xfId="0" applyNumberFormat="1" applyFont="1" applyBorder="1" applyAlignment="1">
      <alignment horizontal="center" vertical="center" wrapText="1"/>
    </xf>
    <xf numFmtId="0" fontId="61" fillId="0" borderId="0" xfId="0" applyFont="1" applyBorder="1" applyAlignment="1">
      <alignment vertical="center" wrapText="1"/>
    </xf>
    <xf numFmtId="0" fontId="0" fillId="0" borderId="121" xfId="0" applyFill="1" applyBorder="1"/>
    <xf numFmtId="0" fontId="0" fillId="0" borderId="325" xfId="0" applyFill="1" applyBorder="1"/>
    <xf numFmtId="0" fontId="0" fillId="0" borderId="333" xfId="0" applyFill="1" applyBorder="1"/>
    <xf numFmtId="0" fontId="0" fillId="0" borderId="38" xfId="0" applyFill="1" applyBorder="1"/>
    <xf numFmtId="0" fontId="21" fillId="0" borderId="196" xfId="52" applyFont="1" applyFill="1" applyBorder="1" applyAlignment="1">
      <alignment horizontal="center"/>
    </xf>
    <xf numFmtId="0" fontId="21" fillId="0" borderId="290" xfId="52" applyFont="1" applyFill="1" applyBorder="1" applyAlignment="1">
      <alignment horizontal="center"/>
    </xf>
    <xf numFmtId="0" fontId="154" fillId="0" borderId="324" xfId="0" applyFont="1" applyFill="1" applyBorder="1" applyAlignment="1">
      <alignment vertical="center" wrapText="1"/>
    </xf>
    <xf numFmtId="0" fontId="154" fillId="0" borderId="324" xfId="0" applyFont="1" applyFill="1" applyBorder="1" applyAlignment="1">
      <alignment horizontal="left" vertical="center" wrapText="1"/>
    </xf>
    <xf numFmtId="0" fontId="60" fillId="0" borderId="324" xfId="0" applyFont="1" applyFill="1" applyBorder="1" applyAlignment="1">
      <alignment horizontal="left" vertical="center" wrapText="1"/>
    </xf>
    <xf numFmtId="0" fontId="60" fillId="0" borderId="324" xfId="0" applyFont="1" applyFill="1" applyBorder="1" applyAlignment="1">
      <alignment horizontal="center" vertical="center"/>
    </xf>
    <xf numFmtId="2" fontId="60" fillId="0" borderId="324" xfId="103" applyNumberFormat="1" applyFont="1" applyFill="1" applyBorder="1" applyAlignment="1">
      <alignment horizontal="center" vertical="center"/>
    </xf>
    <xf numFmtId="2" fontId="0" fillId="0" borderId="324" xfId="0" applyNumberFormat="1" applyFill="1" applyBorder="1"/>
    <xf numFmtId="4" fontId="0" fillId="0" borderId="196" xfId="0" applyNumberFormat="1" applyFont="1" applyFill="1" applyBorder="1" applyAlignment="1">
      <alignment horizontal="center" vertical="center"/>
    </xf>
    <xf numFmtId="0" fontId="60" fillId="0" borderId="324" xfId="165" applyFont="1" applyFill="1" applyBorder="1" applyAlignment="1">
      <alignment vertical="center"/>
    </xf>
    <xf numFmtId="0" fontId="0" fillId="0" borderId="324" xfId="0" applyFill="1" applyBorder="1" applyAlignment="1">
      <alignment horizontal="left"/>
    </xf>
    <xf numFmtId="4" fontId="11" fillId="0" borderId="324" xfId="103" applyNumberFormat="1" applyFont="1" applyFill="1" applyBorder="1" applyAlignment="1">
      <alignment horizontal="center" vertical="center"/>
    </xf>
    <xf numFmtId="180" fontId="72" fillId="0" borderId="324" xfId="0" applyNumberFormat="1" applyFont="1" applyFill="1" applyBorder="1" applyAlignment="1" applyProtection="1">
      <alignment horizontal="center" vertical="center" wrapText="1"/>
    </xf>
    <xf numFmtId="0" fontId="0" fillId="0" borderId="324" xfId="0" applyFill="1" applyBorder="1" applyAlignment="1"/>
    <xf numFmtId="4" fontId="0" fillId="0" borderId="324" xfId="0" applyNumberFormat="1" applyFont="1" applyFill="1" applyBorder="1" applyAlignment="1">
      <alignment horizontal="center" vertical="center"/>
    </xf>
    <xf numFmtId="0" fontId="0" fillId="0" borderId="328" xfId="0" applyFill="1" applyBorder="1" applyProtection="1">
      <protection locked="0"/>
    </xf>
    <xf numFmtId="0" fontId="80" fillId="0" borderId="0" xfId="0" applyFont="1" applyBorder="1" applyAlignment="1">
      <alignment horizontal="center" vertical="center"/>
    </xf>
    <xf numFmtId="0" fontId="0" fillId="0" borderId="324" xfId="0" applyFill="1" applyBorder="1" applyAlignment="1">
      <alignment horizontal="center"/>
    </xf>
    <xf numFmtId="0" fontId="0" fillId="0" borderId="354" xfId="0" applyFill="1" applyBorder="1" applyAlignment="1">
      <alignment horizontal="center" vertical="center"/>
    </xf>
    <xf numFmtId="0" fontId="60" fillId="0" borderId="354" xfId="0" applyFont="1" applyFill="1" applyBorder="1" applyAlignment="1"/>
    <xf numFmtId="4" fontId="72" fillId="0" borderId="354" xfId="103" applyNumberFormat="1" applyFont="1" applyFill="1" applyBorder="1" applyAlignment="1">
      <alignment horizontal="center" vertical="center"/>
    </xf>
    <xf numFmtId="0" fontId="60" fillId="0" borderId="196" xfId="0" applyFont="1" applyFill="1" applyBorder="1" applyAlignment="1"/>
    <xf numFmtId="0" fontId="60" fillId="0" borderId="354" xfId="0" applyFont="1" applyFill="1" applyBorder="1" applyAlignment="1">
      <alignment wrapText="1"/>
    </xf>
    <xf numFmtId="4" fontId="11" fillId="0" borderId="295" xfId="103" applyNumberFormat="1" applyFont="1" applyFill="1" applyBorder="1" applyAlignment="1">
      <alignment horizontal="center" vertical="center"/>
    </xf>
    <xf numFmtId="2" fontId="146" fillId="73" borderId="324" xfId="0" applyNumberFormat="1" applyFont="1" applyFill="1" applyBorder="1" applyAlignment="1">
      <alignment horizontal="center" vertical="center"/>
    </xf>
    <xf numFmtId="0" fontId="77" fillId="73" borderId="76" xfId="0" applyFont="1" applyFill="1" applyBorder="1"/>
    <xf numFmtId="4" fontId="0" fillId="73" borderId="76" xfId="0" applyNumberFormat="1" applyFont="1" applyFill="1" applyBorder="1" applyAlignment="1">
      <alignment horizontal="center" vertical="center"/>
    </xf>
    <xf numFmtId="0" fontId="177" fillId="0" borderId="0" xfId="0" applyFont="1"/>
    <xf numFmtId="2" fontId="151" fillId="0" borderId="340" xfId="0" applyNumberFormat="1" applyFont="1" applyFill="1" applyBorder="1" applyAlignment="1">
      <alignment horizontal="center" vertical="center"/>
    </xf>
    <xf numFmtId="0" fontId="0" fillId="34" borderId="353" xfId="0" applyFill="1" applyBorder="1"/>
    <xf numFmtId="0" fontId="0" fillId="0" borderId="353" xfId="0" applyBorder="1"/>
    <xf numFmtId="0" fontId="0" fillId="0" borderId="353" xfId="0" applyFill="1" applyBorder="1"/>
    <xf numFmtId="0" fontId="11" fillId="34" borderId="353" xfId="49" applyFont="1" applyFill="1" applyBorder="1" applyAlignment="1" applyProtection="1"/>
    <xf numFmtId="0" fontId="0" fillId="0" borderId="353" xfId="0" applyFont="1" applyFill="1" applyBorder="1" applyAlignment="1">
      <alignment vertical="center"/>
    </xf>
    <xf numFmtId="10" fontId="9" fillId="0" borderId="0" xfId="0" applyNumberFormat="1" applyFont="1" applyFill="1" applyBorder="1" applyAlignment="1">
      <alignment horizontal="center" vertical="center"/>
    </xf>
    <xf numFmtId="0" fontId="0" fillId="0" borderId="324" xfId="0" applyBorder="1" applyAlignment="1">
      <alignment horizontal="center" vertical="center"/>
    </xf>
    <xf numFmtId="0" fontId="0" fillId="0" borderId="349" xfId="0" applyBorder="1" applyAlignment="1">
      <alignment horizontal="center" vertical="center"/>
    </xf>
    <xf numFmtId="0" fontId="0" fillId="0" borderId="38" xfId="0" applyFont="1" applyFill="1" applyBorder="1"/>
    <xf numFmtId="0" fontId="176" fillId="0" borderId="349" xfId="0" applyFont="1" applyFill="1" applyBorder="1" applyAlignment="1">
      <alignment horizontal="center" vertical="center"/>
    </xf>
    <xf numFmtId="0" fontId="176" fillId="0" borderId="349" xfId="0" applyFont="1" applyFill="1" applyBorder="1" applyAlignment="1">
      <alignment vertical="center" wrapText="1"/>
    </xf>
    <xf numFmtId="0" fontId="0" fillId="0" borderId="328" xfId="0" applyFont="1" applyFill="1" applyBorder="1"/>
    <xf numFmtId="0" fontId="0" fillId="0" borderId="121" xfId="0" applyFont="1" applyFill="1" applyBorder="1"/>
    <xf numFmtId="0" fontId="176" fillId="0" borderId="256" xfId="0" applyFont="1" applyFill="1" applyBorder="1" applyAlignment="1">
      <alignment horizontal="center" vertical="center"/>
    </xf>
    <xf numFmtId="0" fontId="176" fillId="0" borderId="256" xfId="0" applyFont="1" applyFill="1" applyBorder="1" applyAlignment="1">
      <alignment vertical="center" wrapText="1"/>
    </xf>
    <xf numFmtId="2" fontId="151" fillId="0" borderId="292" xfId="0" applyNumberFormat="1" applyFont="1" applyFill="1" applyBorder="1" applyAlignment="1">
      <alignment horizontal="center" vertical="center"/>
    </xf>
    <xf numFmtId="0" fontId="0" fillId="0" borderId="351" xfId="0" applyFill="1" applyBorder="1"/>
    <xf numFmtId="0" fontId="0" fillId="0" borderId="352" xfId="0" applyFont="1" applyFill="1" applyBorder="1" applyAlignment="1">
      <alignment horizontal="center" vertical="center"/>
    </xf>
    <xf numFmtId="182" fontId="118" fillId="0" borderId="0" xfId="0" applyNumberFormat="1" applyFont="1" applyFill="1" applyBorder="1" applyAlignment="1">
      <alignment horizontal="center" vertical="center" wrapText="1"/>
    </xf>
    <xf numFmtId="0" fontId="61" fillId="0" borderId="0" xfId="0" applyFont="1" applyBorder="1" applyAlignment="1"/>
    <xf numFmtId="0" fontId="0" fillId="0" borderId="0" xfId="0" applyFont="1" applyBorder="1" applyAlignment="1">
      <alignment vertical="top"/>
    </xf>
    <xf numFmtId="182" fontId="118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vertical="top"/>
    </xf>
    <xf numFmtId="182" fontId="118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61" fillId="0" borderId="0" xfId="0" applyFont="1" applyBorder="1" applyAlignment="1">
      <alignment vertical="center"/>
    </xf>
    <xf numFmtId="0" fontId="162" fillId="0" borderId="324" xfId="0" applyFont="1" applyBorder="1"/>
    <xf numFmtId="4" fontId="0" fillId="0" borderId="324" xfId="0" applyNumberFormat="1" applyFont="1" applyBorder="1" applyAlignment="1">
      <alignment horizontal="center" vertical="center"/>
    </xf>
    <xf numFmtId="0" fontId="162" fillId="0" borderId="343" xfId="0" applyFont="1" applyBorder="1"/>
    <xf numFmtId="0" fontId="162" fillId="0" borderId="343" xfId="0" applyFont="1" applyBorder="1" applyAlignment="1">
      <alignment horizontal="center" vertical="center"/>
    </xf>
    <xf numFmtId="4" fontId="0" fillId="0" borderId="349" xfId="0" applyNumberFormat="1" applyFont="1" applyFill="1" applyBorder="1" applyAlignment="1">
      <alignment horizontal="center" vertical="center"/>
    </xf>
    <xf numFmtId="4" fontId="0" fillId="0" borderId="349" xfId="0" applyNumberFormat="1" applyFont="1" applyBorder="1" applyAlignment="1">
      <alignment horizontal="center" vertical="center"/>
    </xf>
    <xf numFmtId="0" fontId="162" fillId="0" borderId="354" xfId="0" applyFont="1" applyBorder="1"/>
    <xf numFmtId="0" fontId="162" fillId="0" borderId="351" xfId="0" applyFont="1" applyBorder="1"/>
    <xf numFmtId="0" fontId="162" fillId="0" borderId="351" xfId="0" applyFont="1" applyBorder="1" applyAlignment="1">
      <alignment horizontal="center" vertical="center"/>
    </xf>
    <xf numFmtId="0" fontId="0" fillId="0" borderId="354" xfId="0" applyBorder="1" applyAlignment="1">
      <alignment horizontal="center" vertical="center"/>
    </xf>
    <xf numFmtId="0" fontId="61" fillId="34" borderId="356" xfId="0" applyFont="1" applyFill="1" applyBorder="1" applyAlignment="1">
      <alignment vertical="center"/>
    </xf>
    <xf numFmtId="0" fontId="61" fillId="34" borderId="357" xfId="0" applyFont="1" applyFill="1" applyBorder="1" applyAlignment="1">
      <alignment vertical="center"/>
    </xf>
    <xf numFmtId="0" fontId="162" fillId="0" borderId="349" xfId="0" applyFont="1" applyBorder="1"/>
    <xf numFmtId="0" fontId="162" fillId="0" borderId="358" xfId="0" applyFont="1" applyBorder="1"/>
    <xf numFmtId="0" fontId="162" fillId="0" borderId="358" xfId="0" applyFont="1" applyBorder="1" applyAlignment="1">
      <alignment horizontal="center" vertical="center"/>
    </xf>
    <xf numFmtId="0" fontId="0" fillId="0" borderId="349" xfId="0" applyFill="1" applyBorder="1" applyAlignment="1">
      <alignment horizontal="center" vertical="center"/>
    </xf>
    <xf numFmtId="0" fontId="162" fillId="0" borderId="358" xfId="0" applyFont="1" applyFill="1" applyBorder="1" applyAlignment="1">
      <alignment horizontal="center" vertical="center"/>
    </xf>
    <xf numFmtId="0" fontId="162" fillId="0" borderId="343" xfId="0" applyFont="1" applyFill="1" applyBorder="1" applyAlignment="1">
      <alignment horizontal="center" vertical="center"/>
    </xf>
    <xf numFmtId="0" fontId="162" fillId="0" borderId="351" xfId="0" applyFont="1" applyFill="1" applyBorder="1" applyAlignment="1">
      <alignment horizontal="center" vertical="center"/>
    </xf>
    <xf numFmtId="0" fontId="162" fillId="0" borderId="349" xfId="0" applyFont="1" applyFill="1" applyBorder="1" applyAlignment="1">
      <alignment horizontal="center" vertical="center"/>
    </xf>
    <xf numFmtId="2" fontId="151" fillId="0" borderId="0" xfId="0" applyNumberFormat="1" applyFont="1" applyFill="1" applyBorder="1" applyAlignment="1">
      <alignment horizontal="center" vertical="center"/>
    </xf>
    <xf numFmtId="0" fontId="0" fillId="0" borderId="359" xfId="0" applyFont="1" applyFill="1" applyBorder="1"/>
    <xf numFmtId="0" fontId="176" fillId="0" borderId="359" xfId="0" applyFont="1" applyFill="1" applyBorder="1" applyAlignment="1">
      <alignment horizontal="center" vertical="center"/>
    </xf>
    <xf numFmtId="2" fontId="176" fillId="0" borderId="359" xfId="0" applyNumberFormat="1" applyFont="1" applyFill="1" applyBorder="1" applyAlignment="1">
      <alignment horizontal="center" vertical="center"/>
    </xf>
    <xf numFmtId="2" fontId="151" fillId="0" borderId="359" xfId="0" applyNumberFormat="1" applyFont="1" applyFill="1" applyBorder="1" applyAlignment="1">
      <alignment horizontal="center" vertical="center"/>
    </xf>
    <xf numFmtId="2" fontId="151" fillId="0" borderId="360" xfId="0" applyNumberFormat="1" applyFont="1" applyFill="1" applyBorder="1" applyAlignment="1">
      <alignment horizontal="center" vertical="center"/>
    </xf>
    <xf numFmtId="0" fontId="176" fillId="0" borderId="359" xfId="0" applyFont="1" applyFill="1" applyBorder="1" applyAlignment="1">
      <alignment vertical="center" wrapText="1"/>
    </xf>
    <xf numFmtId="0" fontId="61" fillId="0" borderId="12" xfId="0" applyFont="1" applyFill="1" applyBorder="1" applyAlignment="1">
      <alignment horizontal="center"/>
    </xf>
    <xf numFmtId="0" fontId="151" fillId="0" borderId="326" xfId="0" applyFont="1" applyFill="1" applyBorder="1" applyAlignment="1">
      <alignment vertical="center" wrapText="1"/>
    </xf>
    <xf numFmtId="2" fontId="151" fillId="0" borderId="14" xfId="0" applyNumberFormat="1" applyFont="1" applyFill="1" applyBorder="1" applyAlignment="1">
      <alignment horizontal="center" vertical="center"/>
    </xf>
    <xf numFmtId="2" fontId="0" fillId="0" borderId="0" xfId="0" applyNumberFormat="1" applyAlignment="1"/>
    <xf numFmtId="0" fontId="0" fillId="0" borderId="0" xfId="0" applyFill="1" applyAlignment="1"/>
    <xf numFmtId="0" fontId="55" fillId="0" borderId="0" xfId="24692">
      <alignment vertical="center"/>
    </xf>
    <xf numFmtId="4" fontId="0" fillId="0" borderId="0" xfId="0" applyNumberFormat="1" applyFill="1" applyBorder="1"/>
    <xf numFmtId="0" fontId="4" fillId="0" borderId="324" xfId="24692" applyFont="1" applyFill="1" applyBorder="1" applyAlignment="1">
      <alignment horizontal="center" vertical="center" wrapText="1"/>
    </xf>
    <xf numFmtId="0" fontId="4" fillId="0" borderId="324" xfId="24692" applyFont="1" applyFill="1" applyBorder="1" applyAlignment="1">
      <alignment horizontal="left" vertical="center" wrapText="1"/>
    </xf>
    <xf numFmtId="16" fontId="4" fillId="0" borderId="324" xfId="24692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0" fillId="0" borderId="0" xfId="0" applyNumberFormat="1"/>
    <xf numFmtId="0" fontId="147" fillId="81" borderId="129" xfId="0" applyFont="1" applyFill="1" applyBorder="1" applyAlignment="1"/>
    <xf numFmtId="0" fontId="147" fillId="81" borderId="129" xfId="0" applyFont="1" applyFill="1" applyBorder="1" applyAlignment="1">
      <alignment vertical="center"/>
    </xf>
    <xf numFmtId="0" fontId="164" fillId="0" borderId="324" xfId="0" applyFont="1" applyFill="1" applyBorder="1" applyAlignment="1">
      <alignment horizontal="left" vertical="center" wrapText="1"/>
    </xf>
    <xf numFmtId="0" fontId="61" fillId="0" borderId="0" xfId="0" applyFont="1" applyFill="1" applyBorder="1" applyAlignment="1"/>
    <xf numFmtId="182" fontId="118" fillId="0" borderId="0" xfId="0" applyNumberFormat="1" applyFont="1" applyFill="1" applyBorder="1" applyAlignment="1">
      <alignment horizontal="center" vertical="center"/>
    </xf>
    <xf numFmtId="0" fontId="147" fillId="0" borderId="0" xfId="0" applyFont="1" applyFill="1" applyAlignment="1">
      <alignment horizontal="left"/>
    </xf>
    <xf numFmtId="0" fontId="70" fillId="26" borderId="324" xfId="0" applyFont="1" applyFill="1" applyBorder="1" applyAlignment="1">
      <alignment horizontal="center" vertical="center"/>
    </xf>
    <xf numFmtId="2" fontId="70" fillId="27" borderId="324" xfId="0" applyNumberFormat="1" applyFont="1" applyFill="1" applyBorder="1" applyAlignment="1">
      <alignment horizontal="center" vertical="center"/>
    </xf>
    <xf numFmtId="0" fontId="61" fillId="88" borderId="324" xfId="0" applyFont="1" applyFill="1" applyBorder="1" applyAlignment="1">
      <alignment horizontal="center" vertical="center" wrapText="1"/>
    </xf>
    <xf numFmtId="4" fontId="70" fillId="88" borderId="324" xfId="103" applyNumberFormat="1" applyFont="1" applyFill="1" applyBorder="1" applyAlignment="1">
      <alignment horizontal="center" vertical="center" wrapText="1"/>
    </xf>
    <xf numFmtId="0" fontId="0" fillId="0" borderId="324" xfId="0" applyFont="1" applyFill="1" applyBorder="1" applyAlignment="1">
      <alignment horizontal="center"/>
    </xf>
    <xf numFmtId="0" fontId="0" fillId="0" borderId="324" xfId="0" applyBorder="1" applyAlignment="1">
      <alignment horizontal="center"/>
    </xf>
    <xf numFmtId="0" fontId="0" fillId="0" borderId="324" xfId="0" applyFont="1" applyBorder="1" applyAlignment="1">
      <alignment horizontal="center"/>
    </xf>
    <xf numFmtId="0" fontId="0" fillId="0" borderId="324" xfId="0" applyFont="1" applyFill="1" applyBorder="1" applyAlignment="1">
      <alignment horizontal="center" wrapText="1"/>
    </xf>
    <xf numFmtId="0" fontId="0" fillId="0" borderId="324" xfId="0" applyFont="1" applyBorder="1" applyAlignment="1">
      <alignment horizontal="center" wrapText="1"/>
    </xf>
    <xf numFmtId="0" fontId="60" fillId="0" borderId="324" xfId="0" applyFont="1" applyFill="1" applyBorder="1" applyAlignment="1">
      <alignment horizontal="center" wrapText="1"/>
    </xf>
    <xf numFmtId="2" fontId="0" fillId="0" borderId="324" xfId="0" applyNumberFormat="1" applyBorder="1" applyAlignment="1">
      <alignment horizontal="center"/>
    </xf>
    <xf numFmtId="0" fontId="64" fillId="34" borderId="361" xfId="0" applyFont="1" applyFill="1" applyBorder="1" applyAlignment="1">
      <alignment vertical="center"/>
    </xf>
    <xf numFmtId="0" fontId="147" fillId="39" borderId="324" xfId="24692" applyFont="1" applyFill="1" applyBorder="1">
      <alignment vertical="center"/>
    </xf>
    <xf numFmtId="0" fontId="153" fillId="34" borderId="361" xfId="24692" applyFont="1" applyFill="1" applyBorder="1" applyAlignment="1">
      <alignment horizontal="center" vertical="center" wrapText="1"/>
    </xf>
    <xf numFmtId="0" fontId="153" fillId="34" borderId="361" xfId="24692" applyFont="1" applyFill="1" applyBorder="1" applyAlignment="1">
      <alignment horizontal="left" vertical="center" wrapText="1"/>
    </xf>
    <xf numFmtId="0" fontId="61" fillId="34" borderId="361" xfId="24692" applyFont="1" applyFill="1" applyBorder="1" applyAlignment="1">
      <alignment horizontal="center" vertical="center" wrapText="1"/>
    </xf>
    <xf numFmtId="49" fontId="0" fillId="0" borderId="324" xfId="0" applyNumberFormat="1" applyBorder="1" applyAlignment="1">
      <alignment vertical="center" wrapText="1"/>
    </xf>
    <xf numFmtId="0" fontId="4" fillId="32" borderId="324" xfId="24692" applyFont="1" applyFill="1" applyBorder="1" applyAlignment="1">
      <alignment horizontal="center" vertical="center" wrapText="1"/>
    </xf>
    <xf numFmtId="183" fontId="0" fillId="0" borderId="324" xfId="0" applyNumberFormat="1" applyBorder="1" applyAlignment="1">
      <alignment vertical="center" wrapText="1"/>
    </xf>
    <xf numFmtId="49" fontId="0" fillId="0" borderId="324" xfId="0" applyNumberFormat="1" applyBorder="1" applyAlignment="1">
      <alignment horizontal="center" vertical="center" wrapText="1"/>
    </xf>
    <xf numFmtId="0" fontId="0" fillId="0" borderId="324" xfId="24692" applyFont="1" applyBorder="1" applyAlignment="1">
      <alignment horizontal="center" vertical="center"/>
    </xf>
    <xf numFmtId="3" fontId="55" fillId="0" borderId="324" xfId="24692" applyNumberFormat="1" applyBorder="1" applyAlignment="1">
      <alignment horizontal="center" vertical="center"/>
    </xf>
    <xf numFmtId="0" fontId="55" fillId="0" borderId="324" xfId="24692" applyBorder="1" applyAlignment="1">
      <alignment horizontal="center" vertical="center"/>
    </xf>
    <xf numFmtId="0" fontId="55" fillId="0" borderId="0" xfId="24692" applyFill="1">
      <alignment vertical="center"/>
    </xf>
    <xf numFmtId="4" fontId="55" fillId="73" borderId="324" xfId="24692" applyNumberFormat="1" applyFill="1" applyBorder="1">
      <alignment vertical="center"/>
    </xf>
    <xf numFmtId="0" fontId="178" fillId="78" borderId="0" xfId="24692" applyFont="1" applyFill="1" applyBorder="1" applyAlignment="1">
      <alignment vertical="center"/>
    </xf>
    <xf numFmtId="4" fontId="0" fillId="0" borderId="0" xfId="0" applyNumberFormat="1" applyAlignment="1">
      <alignment horizontal="right" indent="1"/>
    </xf>
    <xf numFmtId="10" fontId="9" fillId="27" borderId="324" xfId="0" applyNumberFormat="1" applyFont="1" applyFill="1" applyBorder="1" applyAlignment="1">
      <alignment horizontal="center" vertical="center"/>
    </xf>
    <xf numFmtId="0" fontId="61" fillId="33" borderId="324" xfId="0" applyFont="1" applyFill="1" applyBorder="1" applyAlignment="1">
      <alignment vertical="center" wrapText="1"/>
    </xf>
    <xf numFmtId="0" fontId="80" fillId="0" borderId="324" xfId="0" applyFont="1" applyBorder="1" applyAlignment="1">
      <alignment vertical="center" wrapText="1"/>
    </xf>
    <xf numFmtId="0" fontId="0" fillId="0" borderId="362" xfId="0" applyBorder="1" applyAlignment="1">
      <alignment horizontal="center" vertical="center"/>
    </xf>
    <xf numFmtId="2" fontId="0" fillId="0" borderId="363" xfId="0" applyNumberFormat="1" applyFill="1" applyBorder="1" applyAlignment="1">
      <alignment horizontal="right" vertical="center" indent="1"/>
    </xf>
    <xf numFmtId="0" fontId="0" fillId="0" borderId="363" xfId="0" applyBorder="1"/>
    <xf numFmtId="0" fontId="0" fillId="0" borderId="363" xfId="0" applyBorder="1" applyAlignment="1">
      <alignment vertical="center"/>
    </xf>
    <xf numFmtId="0" fontId="80" fillId="0" borderId="363" xfId="0" applyFont="1" applyBorder="1" applyAlignment="1">
      <alignment vertical="center"/>
    </xf>
    <xf numFmtId="0" fontId="69" fillId="33" borderId="324" xfId="0" applyFont="1" applyFill="1" applyBorder="1" applyAlignment="1">
      <alignment horizontal="center" vertical="center" wrapText="1"/>
    </xf>
    <xf numFmtId="0" fontId="61" fillId="33" borderId="363" xfId="0" applyFont="1" applyFill="1" applyBorder="1" applyAlignment="1">
      <alignment horizontal="center" vertical="center" wrapText="1"/>
    </xf>
    <xf numFmtId="0" fontId="61" fillId="35" borderId="363" xfId="0" applyFont="1" applyFill="1" applyBorder="1" applyAlignment="1">
      <alignment horizontal="center" vertical="center" wrapText="1"/>
    </xf>
    <xf numFmtId="0" fontId="65" fillId="0" borderId="363" xfId="0" applyFont="1" applyFill="1" applyBorder="1" applyAlignment="1">
      <alignment horizontal="center" vertical="center"/>
    </xf>
    <xf numFmtId="0" fontId="65" fillId="0" borderId="363" xfId="0" applyFont="1" applyFill="1" applyBorder="1" applyAlignment="1">
      <alignment horizontal="center" vertical="center" wrapText="1"/>
    </xf>
    <xf numFmtId="0" fontId="80" fillId="0" borderId="363" xfId="0" applyFont="1" applyFill="1" applyBorder="1" applyAlignment="1">
      <alignment horizontal="center" vertical="center" wrapText="1"/>
    </xf>
    <xf numFmtId="0" fontId="60" fillId="0" borderId="324" xfId="0" applyFont="1" applyFill="1" applyBorder="1"/>
    <xf numFmtId="4" fontId="154" fillId="0" borderId="363" xfId="0" applyNumberFormat="1" applyFont="1" applyFill="1" applyBorder="1" applyAlignment="1">
      <alignment vertical="center" wrapText="1"/>
    </xf>
    <xf numFmtId="2" fontId="55" fillId="0" borderId="324" xfId="0" applyNumberFormat="1" applyFont="1" applyFill="1" applyBorder="1" applyAlignment="1">
      <alignment horizontal="center" vertical="center"/>
    </xf>
    <xf numFmtId="0" fontId="63" fillId="0" borderId="364" xfId="0" applyFont="1" applyBorder="1" applyAlignment="1">
      <alignment horizontal="left" vertical="top" wrapText="1"/>
    </xf>
    <xf numFmtId="49" fontId="69" fillId="0" borderId="0" xfId="52" applyNumberFormat="1" applyFont="1" applyFill="1" applyBorder="1" applyAlignment="1">
      <alignment vertical="center" wrapText="1"/>
    </xf>
    <xf numFmtId="2" fontId="0" fillId="0" borderId="0" xfId="0" applyNumberFormat="1" applyFill="1" applyAlignment="1">
      <alignment vertical="center" wrapText="1"/>
    </xf>
    <xf numFmtId="0" fontId="61" fillId="39" borderId="11" xfId="0" applyFont="1" applyFill="1" applyBorder="1" applyAlignment="1">
      <alignment horizontal="center"/>
    </xf>
    <xf numFmtId="0" fontId="61" fillId="0" borderId="329" xfId="0" applyFont="1" applyFill="1" applyBorder="1" applyAlignment="1">
      <alignment horizontal="left" vertical="center"/>
    </xf>
    <xf numFmtId="0" fontId="65" fillId="0" borderId="363" xfId="0" applyFont="1" applyBorder="1" applyAlignment="1">
      <alignment horizontal="center" vertical="center"/>
    </xf>
    <xf numFmtId="0" fontId="0" fillId="0" borderId="327" xfId="0" applyFill="1" applyBorder="1"/>
    <xf numFmtId="0" fontId="0" fillId="0" borderId="290" xfId="0" applyFill="1" applyBorder="1"/>
    <xf numFmtId="2" fontId="0" fillId="0" borderId="0" xfId="0" applyNumberFormat="1" applyAlignment="1">
      <alignment vertical="center" wrapText="1"/>
    </xf>
    <xf numFmtId="2" fontId="0" fillId="90" borderId="0" xfId="0" applyNumberFormat="1" applyFill="1"/>
    <xf numFmtId="49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49" fontId="107" fillId="73" borderId="76" xfId="52" applyNumberFormat="1" applyFont="1" applyFill="1" applyBorder="1" applyAlignment="1">
      <alignment horizontal="center" vertical="center" wrapText="1"/>
    </xf>
    <xf numFmtId="0" fontId="0" fillId="73" borderId="76" xfId="0" applyFill="1" applyBorder="1"/>
    <xf numFmtId="4" fontId="61" fillId="73" borderId="121" xfId="0" applyNumberFormat="1" applyFont="1" applyFill="1" applyBorder="1" applyAlignment="1">
      <alignment horizontal="center" vertical="top"/>
    </xf>
    <xf numFmtId="4" fontId="61" fillId="73" borderId="264" xfId="0" applyNumberFormat="1" applyFont="1" applyFill="1" applyBorder="1" applyAlignment="1">
      <alignment horizontal="center" vertical="top"/>
    </xf>
    <xf numFmtId="4" fontId="61" fillId="73" borderId="325" xfId="0" applyNumberFormat="1" applyFont="1" applyFill="1" applyBorder="1" applyAlignment="1">
      <alignment horizontal="center" vertical="top"/>
    </xf>
    <xf numFmtId="4" fontId="61" fillId="73" borderId="326" xfId="0" applyNumberFormat="1" applyFont="1" applyFill="1" applyBorder="1" applyAlignment="1">
      <alignment horizontal="center" vertical="top"/>
    </xf>
    <xf numFmtId="4" fontId="61" fillId="73" borderId="308" xfId="0" applyNumberFormat="1" applyFont="1" applyFill="1" applyBorder="1" applyAlignment="1">
      <alignment horizontal="center" vertical="top"/>
    </xf>
    <xf numFmtId="4" fontId="61" fillId="73" borderId="309" xfId="0" applyNumberFormat="1" applyFont="1" applyFill="1" applyBorder="1" applyAlignment="1">
      <alignment horizontal="center" vertical="top"/>
    </xf>
    <xf numFmtId="4" fontId="61" fillId="0" borderId="121" xfId="0" applyNumberFormat="1" applyFont="1" applyFill="1" applyBorder="1" applyAlignment="1">
      <alignment horizontal="center" vertical="top"/>
    </xf>
    <xf numFmtId="4" fontId="61" fillId="0" borderId="264" xfId="0" applyNumberFormat="1" applyFont="1" applyFill="1" applyBorder="1" applyAlignment="1">
      <alignment horizontal="center" vertical="top"/>
    </xf>
    <xf numFmtId="4" fontId="61" fillId="0" borderId="325" xfId="0" applyNumberFormat="1" applyFont="1" applyFill="1" applyBorder="1" applyAlignment="1">
      <alignment horizontal="center" vertical="top"/>
    </xf>
    <xf numFmtId="4" fontId="61" fillId="0" borderId="326" xfId="0" applyNumberFormat="1" applyFont="1" applyFill="1" applyBorder="1" applyAlignment="1">
      <alignment horizontal="center" vertical="top"/>
    </xf>
    <xf numFmtId="4" fontId="61" fillId="0" borderId="333" xfId="0" applyNumberFormat="1" applyFont="1" applyFill="1" applyBorder="1" applyAlignment="1">
      <alignment horizontal="center" vertical="top"/>
    </xf>
    <xf numFmtId="4" fontId="61" fillId="0" borderId="334" xfId="0" applyNumberFormat="1" applyFont="1" applyFill="1" applyBorder="1" applyAlignment="1">
      <alignment horizontal="center" vertical="top"/>
    </xf>
    <xf numFmtId="0" fontId="152" fillId="0" borderId="101" xfId="0" applyFont="1" applyBorder="1" applyAlignment="1">
      <alignment horizontal="center" vertical="center" wrapText="1"/>
    </xf>
    <xf numFmtId="0" fontId="152" fillId="0" borderId="145" xfId="0" applyFont="1" applyBorder="1" applyAlignment="1">
      <alignment horizontal="center" vertical="center" wrapText="1"/>
    </xf>
    <xf numFmtId="0" fontId="0" fillId="0" borderId="363" xfId="0" applyFill="1" applyBorder="1" applyAlignment="1">
      <alignment horizontal="center" vertical="center"/>
    </xf>
    <xf numFmtId="0" fontId="156" fillId="0" borderId="363" xfId="0" applyFont="1" applyFill="1" applyBorder="1" applyAlignment="1">
      <alignment vertical="center"/>
    </xf>
    <xf numFmtId="0" fontId="0" fillId="0" borderId="353" xfId="0" applyFont="1" applyFill="1" applyBorder="1" applyAlignment="1">
      <alignment horizontal="left" vertical="center"/>
    </xf>
    <xf numFmtId="0" fontId="0" fillId="0" borderId="363" xfId="0" applyFill="1" applyBorder="1" applyAlignment="1">
      <alignment horizontal="left" vertical="center"/>
    </xf>
    <xf numFmtId="0" fontId="61" fillId="78" borderId="343" xfId="0" applyFont="1" applyFill="1" applyBorder="1" applyAlignment="1">
      <alignment vertical="center"/>
    </xf>
    <xf numFmtId="0" fontId="61" fillId="78" borderId="329" xfId="0" applyFont="1" applyFill="1" applyBorder="1" applyAlignment="1">
      <alignment vertical="center"/>
    </xf>
    <xf numFmtId="0" fontId="61" fillId="78" borderId="353" xfId="0" applyFont="1" applyFill="1" applyBorder="1" applyAlignment="1">
      <alignment vertical="center"/>
    </xf>
    <xf numFmtId="0" fontId="61" fillId="89" borderId="343" xfId="0" applyFont="1" applyFill="1" applyBorder="1" applyAlignment="1">
      <alignment vertical="center"/>
    </xf>
    <xf numFmtId="0" fontId="61" fillId="89" borderId="329" xfId="0" applyFont="1" applyFill="1" applyBorder="1" applyAlignment="1">
      <alignment vertical="center"/>
    </xf>
    <xf numFmtId="0" fontId="61" fillId="89" borderId="353" xfId="0" applyFont="1" applyFill="1" applyBorder="1" applyAlignment="1">
      <alignment vertical="center"/>
    </xf>
    <xf numFmtId="3" fontId="111" fillId="0" borderId="143" xfId="0" applyNumberFormat="1" applyFont="1" applyBorder="1" applyAlignment="1">
      <alignment horizontal="center" vertical="center" wrapText="1"/>
    </xf>
    <xf numFmtId="2" fontId="151" fillId="0" borderId="50" xfId="0" applyNumberFormat="1" applyFont="1" applyFill="1" applyBorder="1" applyAlignment="1">
      <alignment horizontal="center" vertical="center"/>
    </xf>
    <xf numFmtId="4" fontId="7" fillId="0" borderId="328" xfId="0" applyNumberFormat="1" applyFont="1" applyFill="1" applyBorder="1" applyAlignment="1">
      <alignment horizontal="center" vertical="center" wrapText="1"/>
    </xf>
    <xf numFmtId="0" fontId="0" fillId="0" borderId="342" xfId="0" applyFill="1" applyBorder="1" applyAlignment="1">
      <alignment horizontal="center"/>
    </xf>
    <xf numFmtId="4" fontId="0" fillId="0" borderId="0" xfId="0" applyNumberFormat="1" applyAlignment="1"/>
    <xf numFmtId="0" fontId="73" fillId="0" borderId="44" xfId="0" applyFont="1" applyFill="1" applyBorder="1" applyAlignment="1">
      <alignment vertical="center"/>
    </xf>
    <xf numFmtId="0" fontId="61" fillId="73" borderId="363" xfId="0" applyFont="1" applyFill="1" applyBorder="1" applyAlignment="1">
      <alignment horizontal="center" vertical="center"/>
    </xf>
    <xf numFmtId="0" fontId="180" fillId="0" borderId="107" xfId="0" applyFont="1" applyFill="1" applyBorder="1"/>
    <xf numFmtId="0" fontId="181" fillId="0" borderId="256" xfId="52" applyFont="1" applyFill="1" applyBorder="1" applyAlignment="1">
      <alignment horizontal="center"/>
    </xf>
    <xf numFmtId="0" fontId="181" fillId="0" borderId="293" xfId="52" applyFont="1" applyFill="1" applyBorder="1" applyAlignment="1">
      <alignment horizontal="center"/>
    </xf>
    <xf numFmtId="165" fontId="181" fillId="0" borderId="264" xfId="104" applyFont="1" applyFill="1" applyBorder="1" applyAlignment="1">
      <alignment horizontal="center" vertical="center"/>
    </xf>
    <xf numFmtId="0" fontId="180" fillId="0" borderId="337" xfId="0" applyFont="1" applyFill="1" applyBorder="1"/>
    <xf numFmtId="0" fontId="181" fillId="0" borderId="363" xfId="52" applyFont="1" applyFill="1" applyBorder="1" applyAlignment="1">
      <alignment horizontal="center"/>
    </xf>
    <xf numFmtId="0" fontId="181" fillId="0" borderId="362" xfId="52" applyFont="1" applyFill="1" applyBorder="1" applyAlignment="1">
      <alignment horizontal="center"/>
    </xf>
    <xf numFmtId="165" fontId="181" fillId="0" borderId="326" xfId="104" applyFont="1" applyFill="1" applyBorder="1" applyAlignment="1">
      <alignment horizontal="center" vertical="center"/>
    </xf>
    <xf numFmtId="0" fontId="180" fillId="0" borderId="338" xfId="0" applyFont="1" applyFill="1" applyBorder="1"/>
    <xf numFmtId="0" fontId="181" fillId="0" borderId="361" xfId="52" applyFont="1" applyFill="1" applyBorder="1" applyAlignment="1">
      <alignment horizontal="center"/>
    </xf>
    <xf numFmtId="0" fontId="181" fillId="0" borderId="351" xfId="52" applyFont="1" applyFill="1" applyBorder="1" applyAlignment="1">
      <alignment horizontal="center"/>
    </xf>
    <xf numFmtId="165" fontId="181" fillId="0" borderId="323" xfId="104" applyFont="1" applyFill="1" applyBorder="1" applyAlignment="1">
      <alignment horizontal="center" vertical="center"/>
    </xf>
    <xf numFmtId="0" fontId="85" fillId="0" borderId="43" xfId="52" applyFont="1" applyFill="1" applyBorder="1" applyAlignment="1">
      <alignment vertical="center" wrapText="1"/>
    </xf>
    <xf numFmtId="0" fontId="85" fillId="0" borderId="44" xfId="52" applyFont="1" applyFill="1" applyBorder="1" applyAlignment="1">
      <alignment vertical="center" wrapText="1"/>
    </xf>
    <xf numFmtId="0" fontId="85" fillId="0" borderId="45" xfId="52" applyFont="1" applyFill="1" applyBorder="1" applyAlignment="1">
      <alignment vertical="center" wrapText="1"/>
    </xf>
    <xf numFmtId="0" fontId="180" fillId="0" borderId="73" xfId="0" applyNumberFormat="1" applyFont="1" applyFill="1" applyBorder="1" applyAlignment="1">
      <alignment horizontal="left"/>
    </xf>
    <xf numFmtId="165" fontId="181" fillId="0" borderId="78" xfId="104" applyFont="1" applyFill="1" applyBorder="1" applyAlignment="1">
      <alignment horizontal="center" vertical="center"/>
    </xf>
    <xf numFmtId="0" fontId="180" fillId="0" borderId="337" xfId="0" applyNumberFormat="1" applyFont="1" applyFill="1" applyBorder="1" applyAlignment="1">
      <alignment horizontal="left"/>
    </xf>
    <xf numFmtId="0" fontId="180" fillId="0" borderId="125" xfId="0" applyNumberFormat="1" applyFont="1" applyFill="1" applyBorder="1" applyAlignment="1">
      <alignment horizontal="left"/>
    </xf>
    <xf numFmtId="165" fontId="181" fillId="0" borderId="334" xfId="104" applyFont="1" applyFill="1" applyBorder="1" applyAlignment="1">
      <alignment horizontal="center" vertical="center"/>
    </xf>
    <xf numFmtId="2" fontId="0" fillId="73" borderId="324" xfId="0" applyNumberFormat="1" applyFill="1" applyBorder="1"/>
    <xf numFmtId="4" fontId="108" fillId="0" borderId="97" xfId="103" applyNumberFormat="1" applyFont="1" applyFill="1" applyBorder="1" applyAlignment="1">
      <alignment horizontal="center" vertical="center"/>
    </xf>
    <xf numFmtId="2" fontId="77" fillId="73" borderId="295" xfId="0" applyNumberFormat="1" applyFont="1" applyFill="1" applyBorder="1" applyAlignment="1">
      <alignment horizontal="center" vertical="center"/>
    </xf>
    <xf numFmtId="165" fontId="181" fillId="0" borderId="256" xfId="104" applyFont="1" applyFill="1" applyBorder="1" applyAlignment="1">
      <alignment horizontal="center" vertical="center"/>
    </xf>
    <xf numFmtId="165" fontId="181" fillId="0" borderId="363" xfId="104" applyFont="1" applyFill="1" applyBorder="1" applyAlignment="1">
      <alignment horizontal="center" vertical="center"/>
    </xf>
    <xf numFmtId="165" fontId="181" fillId="0" borderId="361" xfId="104" applyFont="1" applyFill="1" applyBorder="1" applyAlignment="1">
      <alignment horizontal="center" vertical="center"/>
    </xf>
    <xf numFmtId="165" fontId="181" fillId="0" borderId="196" xfId="104" applyFont="1" applyFill="1" applyBorder="1" applyAlignment="1">
      <alignment horizontal="center" vertical="center"/>
    </xf>
    <xf numFmtId="165" fontId="181" fillId="0" borderId="366" xfId="104" applyFont="1" applyFill="1" applyBorder="1" applyAlignment="1">
      <alignment horizontal="center" vertical="center"/>
    </xf>
    <xf numFmtId="165" fontId="0" fillId="73" borderId="363" xfId="0" applyNumberFormat="1" applyFill="1" applyBorder="1"/>
    <xf numFmtId="3" fontId="23" fillId="0" borderId="290" xfId="53" applyNumberFormat="1" applyFont="1" applyFill="1" applyBorder="1" applyAlignment="1">
      <alignment horizontal="center" vertical="center"/>
    </xf>
    <xf numFmtId="0" fontId="0" fillId="73" borderId="324" xfId="0" applyFill="1" applyBorder="1" applyAlignment="1">
      <alignment horizontal="center"/>
    </xf>
    <xf numFmtId="3" fontId="65" fillId="0" borderId="292" xfId="0" applyNumberFormat="1" applyFont="1" applyFill="1" applyBorder="1" applyAlignment="1">
      <alignment horizontal="center" vertical="center" wrapText="1"/>
    </xf>
    <xf numFmtId="3" fontId="65" fillId="0" borderId="340" xfId="0" applyNumberFormat="1" applyFont="1" applyFill="1" applyBorder="1" applyAlignment="1">
      <alignment horizontal="center" vertical="center" wrapText="1"/>
    </xf>
    <xf numFmtId="3" fontId="65" fillId="0" borderId="14" xfId="0" applyNumberFormat="1" applyFont="1" applyFill="1" applyBorder="1" applyAlignment="1">
      <alignment horizontal="center" vertical="center" wrapText="1"/>
    </xf>
    <xf numFmtId="2" fontId="0" fillId="73" borderId="295" xfId="0" applyNumberFormat="1" applyFill="1" applyBorder="1" applyAlignment="1">
      <alignment horizontal="center"/>
    </xf>
    <xf numFmtId="2" fontId="0" fillId="73" borderId="295" xfId="0" applyNumberFormat="1" applyFont="1" applyFill="1" applyBorder="1" applyAlignment="1">
      <alignment horizontal="center" vertical="center"/>
    </xf>
    <xf numFmtId="4" fontId="0" fillId="73" borderId="196" xfId="0" applyNumberFormat="1" applyFont="1" applyFill="1" applyBorder="1" applyAlignment="1">
      <alignment horizontal="center" vertical="center"/>
    </xf>
    <xf numFmtId="2" fontId="0" fillId="73" borderId="324" xfId="0" applyNumberFormat="1" applyFill="1" applyBorder="1" applyAlignment="1">
      <alignment horizontal="center" vertical="center"/>
    </xf>
    <xf numFmtId="2" fontId="63" fillId="73" borderId="324" xfId="0" applyNumberFormat="1" applyFont="1" applyFill="1" applyBorder="1" applyAlignment="1">
      <alignment horizontal="center" vertical="center"/>
    </xf>
    <xf numFmtId="2" fontId="0" fillId="73" borderId="363" xfId="0" applyNumberFormat="1" applyFill="1" applyBorder="1" applyAlignment="1">
      <alignment horizontal="center" vertical="center"/>
    </xf>
    <xf numFmtId="4" fontId="182" fillId="33" borderId="362" xfId="103" applyNumberFormat="1" applyFont="1" applyFill="1" applyBorder="1" applyAlignment="1">
      <alignment horizontal="center" vertical="center" wrapText="1"/>
    </xf>
    <xf numFmtId="0" fontId="61" fillId="0" borderId="363" xfId="0" applyFont="1" applyFill="1" applyBorder="1" applyAlignment="1">
      <alignment horizontal="center" vertical="top"/>
    </xf>
    <xf numFmtId="0" fontId="0" fillId="0" borderId="363" xfId="0" applyFont="1" applyFill="1" applyBorder="1" applyAlignment="1">
      <alignment vertical="center"/>
    </xf>
    <xf numFmtId="0" fontId="11" fillId="0" borderId="363" xfId="53" applyFont="1" applyFill="1" applyBorder="1" applyAlignment="1">
      <alignment vertical="center" wrapText="1"/>
    </xf>
    <xf numFmtId="0" fontId="0" fillId="0" borderId="363" xfId="0" applyFill="1" applyBorder="1"/>
    <xf numFmtId="0" fontId="0" fillId="0" borderId="196" xfId="0" applyFont="1" applyFill="1" applyBorder="1" applyAlignment="1">
      <alignment vertical="center"/>
    </xf>
    <xf numFmtId="0" fontId="11" fillId="0" borderId="196" xfId="53" applyFont="1" applyFill="1" applyBorder="1" applyAlignment="1">
      <alignment vertical="center" wrapText="1"/>
    </xf>
    <xf numFmtId="0" fontId="0" fillId="0" borderId="363" xfId="0" applyFont="1" applyFill="1" applyBorder="1" applyAlignment="1">
      <alignment horizontal="left" vertical="top"/>
    </xf>
    <xf numFmtId="0" fontId="0" fillId="0" borderId="363" xfId="0" applyFont="1" applyFill="1" applyBorder="1" applyAlignment="1">
      <alignment horizontal="center" vertical="center"/>
    </xf>
    <xf numFmtId="0" fontId="85" fillId="32" borderId="327" xfId="0" applyFont="1" applyFill="1" applyBorder="1" applyAlignment="1">
      <alignment vertical="center"/>
    </xf>
    <xf numFmtId="0" fontId="85" fillId="32" borderId="329" xfId="0" applyFont="1" applyFill="1" applyBorder="1" applyAlignment="1">
      <alignment vertical="center"/>
    </xf>
    <xf numFmtId="3" fontId="23" fillId="32" borderId="321" xfId="53" applyNumberFormat="1" applyFont="1" applyFill="1" applyBorder="1" applyAlignment="1">
      <alignment horizontal="center" vertical="center"/>
    </xf>
    <xf numFmtId="0" fontId="61" fillId="0" borderId="367" xfId="0" applyFont="1" applyFill="1" applyBorder="1"/>
    <xf numFmtId="0" fontId="176" fillId="0" borderId="368" xfId="0" applyFont="1" applyFill="1" applyBorder="1" applyAlignment="1">
      <alignment horizontal="center" vertical="center"/>
    </xf>
    <xf numFmtId="0" fontId="176" fillId="0" borderId="368" xfId="0" applyFont="1" applyFill="1" applyBorder="1" applyAlignment="1">
      <alignment vertical="center" wrapText="1"/>
    </xf>
    <xf numFmtId="2" fontId="176" fillId="0" borderId="368" xfId="0" applyNumberFormat="1" applyFont="1" applyFill="1" applyBorder="1" applyAlignment="1">
      <alignment horizontal="center" vertical="center"/>
    </xf>
    <xf numFmtId="0" fontId="20" fillId="33" borderId="43" xfId="52" applyFont="1" applyFill="1" applyBorder="1" applyAlignment="1">
      <alignment vertical="center" wrapText="1"/>
    </xf>
    <xf numFmtId="0" fontId="20" fillId="33" borderId="44" xfId="52" applyFont="1" applyFill="1" applyBorder="1" applyAlignment="1">
      <alignment horizontal="right" vertical="center" wrapText="1"/>
    </xf>
    <xf numFmtId="0" fontId="20" fillId="33" borderId="44" xfId="52" applyFont="1" applyFill="1" applyBorder="1" applyAlignment="1">
      <alignment vertical="center" wrapText="1"/>
    </xf>
    <xf numFmtId="2" fontId="15" fillId="33" borderId="45" xfId="65" applyNumberFormat="1" applyFont="1" applyFill="1" applyBorder="1" applyAlignment="1">
      <alignment horizontal="center" vertical="center" wrapText="1"/>
    </xf>
    <xf numFmtId="0" fontId="9" fillId="33" borderId="64" xfId="52" applyFont="1" applyFill="1" applyBorder="1" applyAlignment="1">
      <alignment horizontal="center" vertical="center" wrapText="1"/>
    </xf>
    <xf numFmtId="0" fontId="18" fillId="33" borderId="342" xfId="52" applyFont="1" applyFill="1" applyBorder="1" applyAlignment="1">
      <alignment horizontal="center" vertical="center" wrapText="1"/>
    </xf>
    <xf numFmtId="0" fontId="18" fillId="33" borderId="12" xfId="52" applyFont="1" applyFill="1" applyBorder="1" applyAlignment="1">
      <alignment horizontal="center" vertical="center" wrapText="1"/>
    </xf>
    <xf numFmtId="0" fontId="18" fillId="33" borderId="67" xfId="52" applyFont="1" applyFill="1" applyBorder="1" applyAlignment="1">
      <alignment horizontal="center" vertical="center" wrapText="1"/>
    </xf>
    <xf numFmtId="0" fontId="18" fillId="33" borderId="348" xfId="52" applyFont="1" applyFill="1" applyBorder="1" applyAlignment="1">
      <alignment horizontal="center" vertical="center" wrapText="1"/>
    </xf>
    <xf numFmtId="4" fontId="19" fillId="33" borderId="12" xfId="65" applyNumberFormat="1" applyFont="1" applyFill="1" applyBorder="1" applyAlignment="1">
      <alignment horizontal="center" vertical="center" wrapText="1"/>
    </xf>
    <xf numFmtId="2" fontId="15" fillId="33" borderId="143" xfId="65" applyNumberFormat="1" applyFont="1" applyFill="1" applyBorder="1" applyAlignment="1">
      <alignment horizontal="center" vertical="center" wrapText="1"/>
    </xf>
    <xf numFmtId="0" fontId="14" fillId="33" borderId="64" xfId="52" applyFont="1" applyFill="1" applyBorder="1" applyAlignment="1">
      <alignment horizontal="center" vertical="center" wrapText="1"/>
    </xf>
    <xf numFmtId="0" fontId="85" fillId="33" borderId="145" xfId="52" applyFont="1" applyFill="1" applyBorder="1" applyAlignment="1">
      <alignment horizontal="center" vertical="center" wrapText="1"/>
    </xf>
    <xf numFmtId="0" fontId="85" fillId="33" borderId="102" xfId="52" applyFont="1" applyFill="1" applyBorder="1" applyAlignment="1">
      <alignment horizontal="center" vertical="center" wrapText="1"/>
    </xf>
    <xf numFmtId="0" fontId="85" fillId="33" borderId="101" xfId="52" applyFont="1" applyFill="1" applyBorder="1" applyAlignment="1">
      <alignment horizontal="center" vertical="center" wrapText="1"/>
    </xf>
    <xf numFmtId="0" fontId="85" fillId="33" borderId="100" xfId="52" applyFont="1" applyFill="1" applyBorder="1" applyAlignment="1">
      <alignment horizontal="center" vertical="center" wrapText="1"/>
    </xf>
    <xf numFmtId="2" fontId="85" fillId="33" borderId="101" xfId="65" applyNumberFormat="1" applyFont="1" applyFill="1" applyBorder="1" applyAlignment="1">
      <alignment horizontal="center" vertical="center" wrapText="1"/>
    </xf>
    <xf numFmtId="2" fontId="85" fillId="33" borderId="315" xfId="65" applyNumberFormat="1" applyFont="1" applyFill="1" applyBorder="1" applyAlignment="1">
      <alignment horizontal="center" vertical="center" wrapText="1"/>
    </xf>
    <xf numFmtId="0" fontId="20" fillId="33" borderId="311" xfId="52" applyFont="1" applyFill="1" applyBorder="1" applyAlignment="1">
      <alignment vertical="center"/>
    </xf>
    <xf numFmtId="0" fontId="20" fillId="33" borderId="44" xfId="52" applyFont="1" applyFill="1" applyBorder="1" applyAlignment="1">
      <alignment vertical="center"/>
    </xf>
    <xf numFmtId="0" fontId="20" fillId="33" borderId="45" xfId="52" applyFont="1" applyFill="1" applyBorder="1" applyAlignment="1">
      <alignment vertical="center"/>
    </xf>
    <xf numFmtId="0" fontId="9" fillId="33" borderId="43" xfId="52" applyFont="1" applyFill="1" applyBorder="1" applyAlignment="1">
      <alignment horizontal="center" vertical="center" wrapText="1"/>
    </xf>
    <xf numFmtId="0" fontId="18" fillId="33" borderId="102" xfId="52" applyFont="1" applyFill="1" applyBorder="1" applyAlignment="1">
      <alignment horizontal="center" vertical="center" wrapText="1"/>
    </xf>
    <xf numFmtId="0" fontId="18" fillId="33" borderId="143" xfId="52" applyFont="1" applyFill="1" applyBorder="1" applyAlignment="1">
      <alignment horizontal="center" vertical="center" wrapText="1"/>
    </xf>
    <xf numFmtId="0" fontId="18" fillId="33" borderId="101" xfId="52" applyFont="1" applyFill="1" applyBorder="1" applyAlignment="1">
      <alignment horizontal="center" vertical="center" wrapText="1"/>
    </xf>
    <xf numFmtId="0" fontId="18" fillId="33" borderId="100" xfId="52" applyFont="1" applyFill="1" applyBorder="1" applyAlignment="1">
      <alignment horizontal="center" vertical="center" wrapText="1"/>
    </xf>
    <xf numFmtId="0" fontId="18" fillId="33" borderId="145" xfId="52" applyFont="1" applyFill="1" applyBorder="1" applyAlignment="1">
      <alignment horizontal="center" vertical="center" wrapText="1"/>
    </xf>
    <xf numFmtId="4" fontId="19" fillId="33" borderId="143" xfId="65" applyNumberFormat="1" applyFont="1" applyFill="1" applyBorder="1" applyAlignment="1">
      <alignment horizontal="center" vertical="center" wrapText="1"/>
    </xf>
    <xf numFmtId="2" fontId="15" fillId="33" borderId="144" xfId="65" applyNumberFormat="1" applyFont="1" applyFill="1" applyBorder="1" applyAlignment="1">
      <alignment horizontal="center" vertical="center" wrapText="1"/>
    </xf>
    <xf numFmtId="0" fontId="85" fillId="33" borderId="43" xfId="52" applyFont="1" applyFill="1" applyBorder="1" applyAlignment="1">
      <alignment vertical="center"/>
    </xf>
    <xf numFmtId="0" fontId="85" fillId="33" borderId="44" xfId="52" applyFont="1" applyFill="1" applyBorder="1" applyAlignment="1">
      <alignment vertical="center"/>
    </xf>
    <xf numFmtId="0" fontId="85" fillId="33" borderId="45" xfId="52" applyFont="1" applyFill="1" applyBorder="1" applyAlignment="1">
      <alignment vertical="center"/>
    </xf>
    <xf numFmtId="0" fontId="85" fillId="33" borderId="43" xfId="52" applyFont="1" applyFill="1" applyBorder="1" applyAlignment="1">
      <alignment horizontal="right" vertical="center"/>
    </xf>
    <xf numFmtId="0" fontId="20" fillId="33" borderId="43" xfId="52" applyFont="1" applyFill="1" applyBorder="1" applyAlignment="1">
      <alignment vertical="center"/>
    </xf>
    <xf numFmtId="0" fontId="20" fillId="33" borderId="43" xfId="52" applyFont="1" applyFill="1" applyBorder="1" applyAlignment="1">
      <alignment horizontal="right" vertical="center"/>
    </xf>
    <xf numFmtId="165" fontId="21" fillId="0" borderId="88" xfId="104" applyFont="1" applyFill="1" applyBorder="1" applyAlignment="1">
      <alignment horizontal="center" vertical="center"/>
    </xf>
    <xf numFmtId="165" fontId="21" fillId="0" borderId="344" xfId="104" applyFont="1" applyFill="1" applyBorder="1" applyAlignment="1">
      <alignment horizontal="center" vertical="center"/>
    </xf>
    <xf numFmtId="165" fontId="21" fillId="0" borderId="346" xfId="104" applyFont="1" applyFill="1" applyBorder="1" applyAlignment="1">
      <alignment horizontal="center" vertical="center"/>
    </xf>
    <xf numFmtId="165" fontId="21" fillId="0" borderId="369" xfId="104" applyFont="1" applyFill="1" applyBorder="1" applyAlignment="1">
      <alignment horizontal="center" vertical="center"/>
    </xf>
    <xf numFmtId="0" fontId="21" fillId="0" borderId="353" xfId="52" applyFont="1" applyFill="1" applyBorder="1" applyAlignment="1">
      <alignment horizontal="center"/>
    </xf>
    <xf numFmtId="0" fontId="21" fillId="0" borderId="322" xfId="52" applyFont="1" applyFill="1" applyBorder="1" applyAlignment="1">
      <alignment horizontal="center"/>
    </xf>
    <xf numFmtId="0" fontId="21" fillId="0" borderId="216" xfId="52" applyFont="1" applyFill="1" applyBorder="1" applyAlignment="1">
      <alignment horizontal="center"/>
    </xf>
    <xf numFmtId="0" fontId="181" fillId="0" borderId="87" xfId="52" applyFont="1" applyFill="1" applyBorder="1" applyAlignment="1">
      <alignment horizontal="center"/>
    </xf>
    <xf numFmtId="0" fontId="181" fillId="0" borderId="353" xfId="52" applyFont="1" applyFill="1" applyBorder="1" applyAlignment="1">
      <alignment horizontal="center"/>
    </xf>
    <xf numFmtId="0" fontId="181" fillId="0" borderId="289" xfId="52" applyFont="1" applyFill="1" applyBorder="1" applyAlignment="1">
      <alignment horizontal="center"/>
    </xf>
    <xf numFmtId="0" fontId="85" fillId="0" borderId="0" xfId="52" applyFont="1" applyFill="1" applyBorder="1" applyAlignment="1">
      <alignment horizontal="center" vertical="center" wrapText="1"/>
    </xf>
    <xf numFmtId="0" fontId="0" fillId="0" borderId="368" xfId="0" applyFill="1" applyBorder="1"/>
    <xf numFmtId="0" fontId="4" fillId="0" borderId="368" xfId="152" applyFont="1" applyFill="1" applyBorder="1" applyAlignment="1">
      <alignment horizontal="left"/>
    </xf>
    <xf numFmtId="0" fontId="181" fillId="0" borderId="368" xfId="152" applyFont="1" applyFill="1" applyBorder="1" applyAlignment="1">
      <alignment horizontal="left"/>
    </xf>
    <xf numFmtId="2" fontId="179" fillId="0" borderId="368" xfId="0" applyNumberFormat="1" applyFont="1" applyFill="1" applyBorder="1" applyAlignment="1">
      <alignment horizontal="center"/>
    </xf>
    <xf numFmtId="2" fontId="21" fillId="0" borderId="368" xfId="52" applyNumberFormat="1" applyFont="1" applyFill="1" applyBorder="1" applyAlignment="1">
      <alignment horizontal="center"/>
    </xf>
    <xf numFmtId="165" fontId="0" fillId="73" borderId="324" xfId="0" applyNumberFormat="1" applyFill="1" applyBorder="1"/>
    <xf numFmtId="9" fontId="163" fillId="39" borderId="368" xfId="0" applyNumberFormat="1" applyFont="1" applyFill="1" applyBorder="1" applyAlignment="1">
      <alignment horizontal="center" vertical="center"/>
    </xf>
    <xf numFmtId="9" fontId="172" fillId="0" borderId="368" xfId="190" applyFont="1" applyBorder="1" applyAlignment="1">
      <alignment horizontal="center" vertical="center"/>
    </xf>
    <xf numFmtId="4" fontId="70" fillId="35" borderId="368" xfId="103" applyNumberFormat="1" applyFont="1" applyFill="1" applyBorder="1" applyAlignment="1">
      <alignment horizontal="center" vertical="center" wrapText="1"/>
    </xf>
    <xf numFmtId="10" fontId="2" fillId="35" borderId="368" xfId="0" applyNumberFormat="1" applyFont="1" applyFill="1" applyBorder="1" applyAlignment="1">
      <alignment horizontal="center" vertical="center" wrapText="1"/>
    </xf>
    <xf numFmtId="0" fontId="2" fillId="35" borderId="368" xfId="0" applyFont="1" applyFill="1" applyBorder="1" applyAlignment="1">
      <alignment horizontal="center" vertical="center" wrapText="1"/>
    </xf>
    <xf numFmtId="165" fontId="70" fillId="35" borderId="368" xfId="103" applyNumberFormat="1" applyFont="1" applyFill="1" applyBorder="1" applyAlignment="1">
      <alignment horizontal="center" vertical="center" wrapText="1"/>
    </xf>
    <xf numFmtId="0" fontId="0" fillId="0" borderId="368" xfId="0" applyFill="1" applyBorder="1" applyAlignment="1">
      <alignment vertical="center"/>
    </xf>
    <xf numFmtId="0" fontId="23" fillId="0" borderId="368" xfId="53" applyFont="1" applyFill="1" applyBorder="1" applyAlignment="1">
      <alignment vertical="center" wrapText="1"/>
    </xf>
    <xf numFmtId="49" fontId="0" fillId="0" borderId="368" xfId="0" applyNumberFormat="1" applyFill="1" applyBorder="1" applyAlignment="1">
      <alignment horizontal="center" vertical="center"/>
    </xf>
    <xf numFmtId="165" fontId="72" fillId="0" borderId="368" xfId="103" applyNumberFormat="1" applyFont="1" applyFill="1" applyBorder="1" applyAlignment="1">
      <alignment horizontal="center" vertical="center"/>
    </xf>
    <xf numFmtId="0" fontId="0" fillId="0" borderId="368" xfId="0" applyBorder="1"/>
    <xf numFmtId="0" fontId="61" fillId="73" borderId="368" xfId="0" applyFont="1" applyFill="1" applyBorder="1" applyAlignment="1">
      <alignment horizontal="center" vertical="center" wrapText="1"/>
    </xf>
    <xf numFmtId="2" fontId="146" fillId="73" borderId="368" xfId="0" applyNumberFormat="1" applyFont="1" applyFill="1" applyBorder="1" applyAlignment="1">
      <alignment horizontal="center" vertical="center"/>
    </xf>
    <xf numFmtId="43" fontId="72" fillId="0" borderId="368" xfId="103" applyNumberFormat="1" applyFont="1" applyFill="1" applyBorder="1" applyAlignment="1">
      <alignment horizontal="center" vertical="center"/>
    </xf>
    <xf numFmtId="0" fontId="23" fillId="0" borderId="368" xfId="0" applyNumberFormat="1" applyFont="1" applyFill="1" applyBorder="1" applyAlignment="1" applyProtection="1">
      <alignment vertical="center" wrapText="1"/>
    </xf>
    <xf numFmtId="0" fontId="0" fillId="32" borderId="368" xfId="0" applyFill="1" applyBorder="1" applyAlignment="1">
      <alignment vertical="center"/>
    </xf>
    <xf numFmtId="0" fontId="23" fillId="32" borderId="368" xfId="53" applyFont="1" applyFill="1" applyBorder="1" applyAlignment="1">
      <alignment vertical="center" wrapText="1"/>
    </xf>
    <xf numFmtId="49" fontId="0" fillId="32" borderId="368" xfId="0" applyNumberFormat="1" applyFill="1" applyBorder="1" applyAlignment="1">
      <alignment horizontal="center" vertical="center"/>
    </xf>
    <xf numFmtId="0" fontId="4" fillId="0" borderId="368" xfId="0" applyFont="1" applyFill="1" applyBorder="1" applyAlignment="1"/>
    <xf numFmtId="0" fontId="0" fillId="73" borderId="0" xfId="0" applyFill="1"/>
    <xf numFmtId="0" fontId="0" fillId="0" borderId="368" xfId="0" applyBorder="1" applyAlignment="1"/>
    <xf numFmtId="1" fontId="61" fillId="34" borderId="368" xfId="0" applyNumberFormat="1" applyFont="1" applyFill="1" applyBorder="1" applyAlignment="1">
      <alignment vertical="center" wrapText="1"/>
    </xf>
    <xf numFmtId="0" fontId="0" fillId="0" borderId="361" xfId="0" applyBorder="1" applyAlignment="1"/>
    <xf numFmtId="0" fontId="0" fillId="0" borderId="196" xfId="0" applyBorder="1" applyAlignment="1"/>
    <xf numFmtId="2" fontId="9" fillId="32" borderId="368" xfId="0" applyNumberFormat="1" applyFont="1" applyFill="1" applyBorder="1" applyAlignment="1">
      <alignment horizontal="center" vertical="center"/>
    </xf>
    <xf numFmtId="165" fontId="72" fillId="73" borderId="368" xfId="103" applyNumberFormat="1" applyFont="1" applyFill="1" applyBorder="1" applyAlignment="1">
      <alignment horizontal="center" vertical="center"/>
    </xf>
    <xf numFmtId="0" fontId="176" fillId="0" borderId="0" xfId="0" applyFont="1" applyFill="1"/>
    <xf numFmtId="0" fontId="176" fillId="0" borderId="0" xfId="0" applyFont="1" applyFill="1" applyAlignment="1">
      <alignment horizontal="center" vertical="center"/>
    </xf>
    <xf numFmtId="0" fontId="176" fillId="0" borderId="0" xfId="0" applyFont="1" applyFill="1" applyBorder="1" applyAlignment="1">
      <alignment horizontal="center" vertical="top" wrapText="1"/>
    </xf>
    <xf numFmtId="0" fontId="186" fillId="0" borderId="368" xfId="0" applyFont="1" applyFill="1" applyBorder="1" applyAlignment="1">
      <alignment horizontal="center" vertical="center" wrapText="1"/>
    </xf>
    <xf numFmtId="0" fontId="61" fillId="0" borderId="368" xfId="0" applyFont="1" applyFill="1" applyBorder="1"/>
    <xf numFmtId="0" fontId="186" fillId="73" borderId="368" xfId="0" applyFont="1" applyFill="1" applyBorder="1" applyAlignment="1">
      <alignment horizontal="center" vertical="center" wrapText="1"/>
    </xf>
    <xf numFmtId="0" fontId="186" fillId="34" borderId="368" xfId="0" applyFont="1" applyFill="1" applyBorder="1" applyAlignment="1">
      <alignment horizontal="center" vertical="center" wrapText="1"/>
    </xf>
    <xf numFmtId="0" fontId="0" fillId="0" borderId="368" xfId="0" applyFont="1" applyFill="1" applyBorder="1"/>
    <xf numFmtId="0" fontId="0" fillId="73" borderId="368" xfId="0" applyFont="1" applyFill="1" applyBorder="1"/>
    <xf numFmtId="2" fontId="176" fillId="73" borderId="368" xfId="0" applyNumberFormat="1" applyFont="1" applyFill="1" applyBorder="1" applyAlignment="1">
      <alignment horizontal="center" vertical="center"/>
    </xf>
    <xf numFmtId="0" fontId="0" fillId="0" borderId="143" xfId="0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143" xfId="0" applyFill="1" applyBorder="1" applyAlignment="1"/>
    <xf numFmtId="0" fontId="0" fillId="0" borderId="49" xfId="0" applyFill="1" applyBorder="1" applyAlignment="1"/>
    <xf numFmtId="0" fontId="187" fillId="0" borderId="0" xfId="0" applyFont="1"/>
    <xf numFmtId="0" fontId="61" fillId="35" borderId="361" xfId="0" applyFont="1" applyFill="1" applyBorder="1" applyAlignment="1">
      <alignment horizontal="center" vertical="center" wrapText="1"/>
    </xf>
    <xf numFmtId="0" fontId="61" fillId="35" borderId="351" xfId="0" applyFont="1" applyFill="1" applyBorder="1" applyAlignment="1">
      <alignment horizontal="center" vertical="center" wrapText="1"/>
    </xf>
    <xf numFmtId="0" fontId="61" fillId="0" borderId="362" xfId="0" applyFont="1" applyFill="1" applyBorder="1" applyAlignment="1">
      <alignment horizontal="left" vertical="center"/>
    </xf>
    <xf numFmtId="0" fontId="65" fillId="0" borderId="329" xfId="0" applyFont="1" applyBorder="1" applyAlignment="1">
      <alignment horizontal="center" vertical="center"/>
    </xf>
    <xf numFmtId="0" fontId="65" fillId="0" borderId="329" xfId="0" applyFont="1" applyFill="1" applyBorder="1" applyAlignment="1">
      <alignment horizontal="center" vertical="center" wrapText="1"/>
    </xf>
    <xf numFmtId="0" fontId="80" fillId="0" borderId="329" xfId="0" applyFont="1" applyFill="1" applyBorder="1" applyAlignment="1">
      <alignment horizontal="center" vertical="center" wrapText="1"/>
    </xf>
    <xf numFmtId="4" fontId="0" fillId="0" borderId="329" xfId="0" applyNumberFormat="1" applyFill="1" applyBorder="1" applyAlignment="1">
      <alignment horizontal="center" vertical="center"/>
    </xf>
    <xf numFmtId="0" fontId="65" fillId="0" borderId="349" xfId="0" applyFont="1" applyFill="1" applyBorder="1" applyAlignment="1">
      <alignment horizontal="center" vertical="center"/>
    </xf>
    <xf numFmtId="0" fontId="65" fillId="0" borderId="349" xfId="0" applyFont="1" applyFill="1" applyBorder="1" applyAlignment="1">
      <alignment horizontal="center" vertical="center" wrapText="1"/>
    </xf>
    <xf numFmtId="0" fontId="80" fillId="0" borderId="349" xfId="0" applyFont="1" applyFill="1" applyBorder="1" applyAlignment="1">
      <alignment horizontal="center" vertical="center" wrapText="1"/>
    </xf>
    <xf numFmtId="0" fontId="65" fillId="0" borderId="368" xfId="0" applyFont="1" applyFill="1" applyBorder="1" applyAlignment="1">
      <alignment horizontal="center" vertical="center"/>
    </xf>
    <xf numFmtId="0" fontId="65" fillId="0" borderId="368" xfId="0" applyFont="1" applyFill="1" applyBorder="1" applyAlignment="1">
      <alignment horizontal="center" vertical="center" wrapText="1"/>
    </xf>
    <xf numFmtId="0" fontId="80" fillId="0" borderId="368" xfId="0" applyFont="1" applyFill="1" applyBorder="1" applyAlignment="1">
      <alignment horizontal="center" vertical="center" wrapText="1"/>
    </xf>
    <xf numFmtId="4" fontId="0" fillId="0" borderId="368" xfId="0" applyNumberFormat="1" applyFill="1" applyBorder="1" applyAlignment="1">
      <alignment horizontal="center" vertical="center"/>
    </xf>
    <xf numFmtId="2" fontId="0" fillId="0" borderId="368" xfId="0" applyNumberFormat="1" applyFill="1" applyBorder="1" applyAlignment="1">
      <alignment horizontal="center" vertical="center"/>
    </xf>
    <xf numFmtId="0" fontId="2" fillId="24" borderId="368" xfId="0" applyFont="1" applyFill="1" applyBorder="1" applyAlignment="1">
      <alignment horizontal="center" vertical="center" wrapText="1"/>
    </xf>
    <xf numFmtId="0" fontId="2" fillId="73" borderId="368" xfId="0" applyFont="1" applyFill="1" applyBorder="1" applyAlignment="1">
      <alignment horizontal="center" vertical="center" wrapText="1"/>
    </xf>
    <xf numFmtId="3" fontId="153" fillId="85" borderId="361" xfId="65" applyNumberFormat="1" applyFont="1" applyFill="1" applyBorder="1" applyAlignment="1">
      <alignment horizontal="center" vertical="center" wrapText="1"/>
    </xf>
    <xf numFmtId="0" fontId="73" fillId="33" borderId="361" xfId="0" applyFont="1" applyFill="1" applyBorder="1" applyAlignment="1">
      <alignment horizontal="center" vertical="center" wrapText="1"/>
    </xf>
    <xf numFmtId="0" fontId="73" fillId="33" borderId="361" xfId="0" applyFont="1" applyFill="1" applyBorder="1" applyAlignment="1">
      <alignment vertical="center" wrapText="1"/>
    </xf>
    <xf numFmtId="0" fontId="163" fillId="39" borderId="368" xfId="0" applyFont="1" applyFill="1" applyBorder="1" applyAlignment="1">
      <alignment horizontal="center" vertical="center"/>
    </xf>
    <xf numFmtId="9" fontId="163" fillId="38" borderId="368" xfId="0" applyNumberFormat="1" applyFont="1" applyFill="1" applyBorder="1" applyAlignment="1">
      <alignment horizontal="center" vertical="center"/>
    </xf>
    <xf numFmtId="49" fontId="0" fillId="0" borderId="368" xfId="0" applyNumberFormat="1" applyBorder="1" applyAlignment="1">
      <alignment vertical="center" wrapText="1"/>
    </xf>
    <xf numFmtId="0" fontId="0" fillId="0" borderId="368" xfId="0" applyFont="1" applyBorder="1" applyAlignment="1">
      <alignment horizontal="center" vertical="center" wrapText="1"/>
    </xf>
    <xf numFmtId="0" fontId="0" fillId="0" borderId="368" xfId="0" applyFont="1" applyFill="1" applyBorder="1" applyAlignment="1">
      <alignment horizontal="center" vertical="center" wrapText="1"/>
    </xf>
    <xf numFmtId="4" fontId="0" fillId="0" borderId="368" xfId="0" applyNumberFormat="1" applyFont="1" applyFill="1" applyBorder="1" applyAlignment="1">
      <alignment vertical="center" wrapText="1"/>
    </xf>
    <xf numFmtId="0" fontId="64" fillId="34" borderId="348" xfId="0" applyFont="1" applyFill="1" applyBorder="1" applyAlignment="1">
      <alignment vertical="center"/>
    </xf>
    <xf numFmtId="0" fontId="190" fillId="34" borderId="353" xfId="0" applyFont="1" applyFill="1" applyBorder="1"/>
    <xf numFmtId="0" fontId="190" fillId="0" borderId="353" xfId="0" applyFont="1" applyBorder="1"/>
    <xf numFmtId="0" fontId="0" fillId="0" borderId="368" xfId="0" applyFill="1" applyBorder="1" applyAlignment="1">
      <alignment horizontal="left"/>
    </xf>
    <xf numFmtId="0" fontId="0" fillId="0" borderId="368" xfId="0" applyFill="1" applyBorder="1" applyAlignment="1">
      <alignment horizontal="center"/>
    </xf>
    <xf numFmtId="2" fontId="0" fillId="0" borderId="368" xfId="0" applyNumberFormat="1" applyFill="1" applyBorder="1" applyAlignment="1">
      <alignment horizontal="center"/>
    </xf>
    <xf numFmtId="0" fontId="189" fillId="34" borderId="353" xfId="49" applyFont="1" applyFill="1" applyBorder="1" applyAlignment="1" applyProtection="1"/>
    <xf numFmtId="0" fontId="60" fillId="0" borderId="368" xfId="165" applyFont="1" applyFill="1" applyBorder="1" applyAlignment="1">
      <alignment vertical="center"/>
    </xf>
    <xf numFmtId="49" fontId="60" fillId="0" borderId="368" xfId="16189" applyNumberFormat="1" applyFont="1" applyFill="1" applyBorder="1" applyAlignment="1">
      <alignment horizontal="center" vertical="center"/>
    </xf>
    <xf numFmtId="1" fontId="0" fillId="0" borderId="361" xfId="0" applyNumberFormat="1" applyFont="1" applyFill="1" applyBorder="1" applyAlignment="1">
      <alignment horizontal="center" vertical="center" wrapText="1"/>
    </xf>
    <xf numFmtId="0" fontId="0" fillId="0" borderId="361" xfId="0" applyFont="1" applyFill="1" applyBorder="1" applyAlignment="1">
      <alignment horizontal="center" vertical="center"/>
    </xf>
    <xf numFmtId="1" fontId="61" fillId="0" borderId="364" xfId="0" applyNumberFormat="1" applyFont="1" applyFill="1" applyBorder="1" applyAlignment="1">
      <alignment vertical="center"/>
    </xf>
    <xf numFmtId="1" fontId="0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left" vertical="center" wrapText="1"/>
    </xf>
    <xf numFmtId="43" fontId="77" fillId="0" borderId="0" xfId="0" applyNumberFormat="1" applyFont="1" applyBorder="1"/>
    <xf numFmtId="43" fontId="0" fillId="0" borderId="0" xfId="0" applyNumberFormat="1" applyBorder="1"/>
    <xf numFmtId="1" fontId="0" fillId="0" borderId="368" xfId="0" applyNumberFormat="1" applyFont="1" applyFill="1" applyBorder="1" applyAlignment="1">
      <alignment horizontal="center" vertical="center" wrapText="1"/>
    </xf>
    <xf numFmtId="0" fontId="0" fillId="0" borderId="368" xfId="0" applyFill="1" applyBorder="1" applyAlignment="1">
      <alignment horizontal="center" vertical="center"/>
    </xf>
    <xf numFmtId="0" fontId="0" fillId="0" borderId="368" xfId="0" applyFont="1" applyFill="1" applyBorder="1" applyAlignment="1">
      <alignment horizontal="center" vertical="center"/>
    </xf>
    <xf numFmtId="165" fontId="70" fillId="73" borderId="368" xfId="103" applyNumberFormat="1" applyFont="1" applyFill="1" applyBorder="1" applyAlignment="1">
      <alignment horizontal="center" vertical="center" wrapText="1"/>
    </xf>
    <xf numFmtId="2" fontId="0" fillId="0" borderId="368" xfId="0" applyNumberFormat="1" applyBorder="1"/>
    <xf numFmtId="0" fontId="85" fillId="35" borderId="362" xfId="0" applyFont="1" applyFill="1" applyBorder="1" applyAlignment="1">
      <alignment horizontal="left" vertical="center"/>
    </xf>
    <xf numFmtId="0" fontId="85" fillId="35" borderId="329" xfId="0" applyFont="1" applyFill="1" applyBorder="1" applyAlignment="1">
      <alignment horizontal="left" vertical="center"/>
    </xf>
    <xf numFmtId="0" fontId="85" fillId="35" borderId="353" xfId="0" applyFont="1" applyFill="1" applyBorder="1" applyAlignment="1">
      <alignment horizontal="left" vertical="center"/>
    </xf>
    <xf numFmtId="0" fontId="85" fillId="35" borderId="368" xfId="0" applyFont="1" applyFill="1" applyBorder="1" applyAlignment="1">
      <alignment horizontal="center" vertical="center" wrapText="1"/>
    </xf>
    <xf numFmtId="3" fontId="85" fillId="35" borderId="368" xfId="0" applyNumberFormat="1" applyFont="1" applyFill="1" applyBorder="1" applyAlignment="1">
      <alignment horizontal="center" vertical="center" wrapText="1"/>
    </xf>
    <xf numFmtId="0" fontId="23" fillId="0" borderId="368" xfId="53" applyFont="1" applyFill="1" applyBorder="1" applyAlignment="1">
      <alignment horizontal="center" vertical="center"/>
    </xf>
    <xf numFmtId="12" fontId="23" fillId="0" borderId="368" xfId="53" applyNumberFormat="1" applyFont="1" applyFill="1" applyBorder="1" applyAlignment="1">
      <alignment horizontal="center" vertical="center"/>
    </xf>
    <xf numFmtId="2" fontId="107" fillId="35" borderId="368" xfId="52" applyNumberFormat="1" applyFont="1" applyFill="1" applyBorder="1" applyAlignment="1">
      <alignment horizontal="center" vertical="center" wrapText="1"/>
    </xf>
    <xf numFmtId="0" fontId="23" fillId="0" borderId="368" xfId="53" applyFont="1" applyFill="1" applyBorder="1" applyAlignment="1">
      <alignment vertical="center"/>
    </xf>
    <xf numFmtId="0" fontId="23" fillId="0" borderId="0" xfId="53" applyFont="1" applyFill="1" applyBorder="1" applyAlignment="1">
      <alignment horizontal="center" vertical="center"/>
    </xf>
    <xf numFmtId="3" fontId="23" fillId="0" borderId="0" xfId="53" applyNumberFormat="1" applyFont="1" applyFill="1" applyBorder="1" applyAlignment="1">
      <alignment horizontal="center" vertical="center"/>
    </xf>
    <xf numFmtId="0" fontId="23" fillId="0" borderId="368" xfId="53" applyFont="1" applyFill="1" applyBorder="1" applyAlignment="1">
      <alignment horizontal="left" vertical="center"/>
    </xf>
    <xf numFmtId="3" fontId="23" fillId="0" borderId="368" xfId="53" applyNumberFormat="1" applyFont="1" applyFill="1" applyBorder="1" applyAlignment="1">
      <alignment horizontal="center" vertical="center"/>
    </xf>
    <xf numFmtId="2" fontId="28" fillId="73" borderId="368" xfId="53" applyNumberFormat="1" applyFont="1" applyFill="1" applyBorder="1" applyAlignment="1">
      <alignment horizontal="center" vertical="center"/>
    </xf>
    <xf numFmtId="49" fontId="65" fillId="0" borderId="368" xfId="0" applyNumberFormat="1" applyFont="1" applyFill="1" applyBorder="1" applyAlignment="1">
      <alignment horizontal="left" vertical="top" wrapText="1"/>
    </xf>
    <xf numFmtId="0" fontId="156" fillId="0" borderId="368" xfId="0" applyFont="1" applyFill="1" applyBorder="1" applyAlignment="1" applyProtection="1">
      <alignment horizontal="center" vertical="center" wrapText="1"/>
    </xf>
    <xf numFmtId="0" fontId="23" fillId="0" borderId="368" xfId="0" applyFont="1" applyFill="1" applyBorder="1" applyAlignment="1">
      <alignment horizontal="center" vertical="center" wrapText="1"/>
    </xf>
    <xf numFmtId="4" fontId="65" fillId="0" borderId="368" xfId="0" applyNumberFormat="1" applyFont="1" applyFill="1" applyBorder="1" applyAlignment="1">
      <alignment horizontal="center" vertical="center"/>
    </xf>
    <xf numFmtId="0" fontId="23" fillId="0" borderId="368" xfId="53" applyFont="1" applyFill="1" applyBorder="1" applyAlignment="1">
      <alignment horizontal="left" vertical="center" wrapText="1"/>
    </xf>
    <xf numFmtId="0" fontId="65" fillId="0" borderId="368" xfId="0" applyFont="1" applyFill="1" applyBorder="1" applyAlignment="1" applyProtection="1">
      <alignment horizontal="center" vertical="center"/>
    </xf>
    <xf numFmtId="0" fontId="61" fillId="33" borderId="362" xfId="0" applyFont="1" applyFill="1" applyBorder="1" applyAlignment="1">
      <alignment horizontal="center" vertical="top" wrapText="1"/>
    </xf>
    <xf numFmtId="0" fontId="61" fillId="33" borderId="329" xfId="0" applyFont="1" applyFill="1" applyBorder="1" applyAlignment="1">
      <alignment horizontal="center" vertical="top" wrapText="1"/>
    </xf>
    <xf numFmtId="0" fontId="61" fillId="33" borderId="362" xfId="0" applyFont="1" applyFill="1" applyBorder="1" applyAlignment="1">
      <alignment horizontal="center"/>
    </xf>
    <xf numFmtId="0" fontId="61" fillId="33" borderId="329" xfId="0" applyFont="1" applyFill="1" applyBorder="1" applyAlignment="1">
      <alignment horizontal="center"/>
    </xf>
    <xf numFmtId="0" fontId="73" fillId="33" borderId="29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107" fillId="33" borderId="295" xfId="52" applyNumberFormat="1" applyFont="1" applyFill="1" applyBorder="1" applyAlignment="1">
      <alignment horizontal="center" vertical="center" wrapText="1"/>
    </xf>
    <xf numFmtId="0" fontId="65" fillId="0" borderId="361" xfId="0" applyFont="1" applyBorder="1" applyAlignment="1">
      <alignment horizontal="center" vertical="center"/>
    </xf>
    <xf numFmtId="0" fontId="65" fillId="0" borderId="368" xfId="0" applyFont="1" applyBorder="1" applyAlignment="1">
      <alignment horizontal="center" vertical="center"/>
    </xf>
    <xf numFmtId="0" fontId="0" fillId="0" borderId="361" xfId="0" applyBorder="1" applyAlignment="1">
      <alignment horizontal="center" vertical="center"/>
    </xf>
    <xf numFmtId="0" fontId="65" fillId="0" borderId="351" xfId="0" applyFont="1" applyBorder="1" applyAlignment="1">
      <alignment horizontal="center" vertical="center"/>
    </xf>
    <xf numFmtId="0" fontId="0" fillId="0" borderId="0" xfId="0" applyAlignment="1"/>
    <xf numFmtId="0" fontId="65" fillId="0" borderId="351" xfId="0" applyFont="1" applyFill="1" applyBorder="1" applyAlignment="1">
      <alignment horizontal="center" vertical="center"/>
    </xf>
    <xf numFmtId="0" fontId="55" fillId="0" borderId="0" xfId="0" applyFont="1" applyFill="1" applyBorder="1"/>
    <xf numFmtId="0" fontId="55" fillId="0" borderId="0" xfId="0" applyFont="1" applyBorder="1"/>
    <xf numFmtId="0" fontId="61" fillId="0" borderId="0" xfId="0" applyFont="1" applyFill="1" applyBorder="1" applyAlignment="1">
      <alignment horizontal="center" vertical="center"/>
    </xf>
    <xf numFmtId="2" fontId="55" fillId="0" borderId="0" xfId="0" applyNumberFormat="1" applyFont="1" applyBorder="1"/>
    <xf numFmtId="2" fontId="55" fillId="0" borderId="0" xfId="0" applyNumberFormat="1" applyFont="1" applyFill="1" applyBorder="1"/>
    <xf numFmtId="0" fontId="61" fillId="73" borderId="368" xfId="0" applyFont="1" applyFill="1" applyBorder="1" applyAlignment="1">
      <alignment horizontal="center" vertical="center"/>
    </xf>
    <xf numFmtId="0" fontId="0" fillId="73" borderId="368" xfId="0" applyFill="1" applyBorder="1"/>
    <xf numFmtId="0" fontId="163" fillId="0" borderId="0" xfId="0" applyFont="1" applyFill="1" applyBorder="1" applyAlignment="1">
      <alignment horizontal="center" vertical="center"/>
    </xf>
    <xf numFmtId="9" fontId="163" fillId="27" borderId="368" xfId="0" applyNumberFormat="1" applyFont="1" applyFill="1" applyBorder="1" applyAlignment="1">
      <alignment horizontal="center" vertical="center"/>
    </xf>
    <xf numFmtId="49" fontId="95" fillId="73" borderId="368" xfId="52" applyNumberFormat="1" applyFont="1" applyFill="1" applyBorder="1" applyAlignment="1">
      <alignment horizontal="center" vertical="center" wrapText="1"/>
    </xf>
    <xf numFmtId="0" fontId="109" fillId="0" borderId="0" xfId="0" applyFont="1" applyFill="1" applyAlignment="1">
      <alignment vertical="center"/>
    </xf>
    <xf numFmtId="0" fontId="73" fillId="0" borderId="0" xfId="0" applyFont="1" applyFill="1" applyBorder="1" applyAlignment="1">
      <alignment horizontal="center" vertical="center" wrapText="1"/>
    </xf>
    <xf numFmtId="0" fontId="73" fillId="33" borderId="368" xfId="0" applyFont="1" applyFill="1" applyBorder="1" applyAlignment="1">
      <alignment horizontal="center" vertical="center" wrapText="1"/>
    </xf>
    <xf numFmtId="0" fontId="73" fillId="73" borderId="368" xfId="0" applyFont="1" applyFill="1" applyBorder="1" applyAlignment="1">
      <alignment horizontal="center" vertical="center" wrapText="1"/>
    </xf>
    <xf numFmtId="0" fontId="73" fillId="73" borderId="349" xfId="0" applyFont="1" applyFill="1" applyBorder="1" applyAlignment="1">
      <alignment horizontal="center" vertical="center" wrapText="1"/>
    </xf>
    <xf numFmtId="9" fontId="9" fillId="0" borderId="0" xfId="190" applyFont="1" applyFill="1" applyBorder="1" applyAlignment="1">
      <alignment horizontal="center" vertical="center"/>
    </xf>
    <xf numFmtId="0" fontId="0" fillId="0" borderId="65" xfId="0" applyFill="1" applyBorder="1"/>
    <xf numFmtId="0" fontId="0" fillId="0" borderId="65" xfId="0" applyBorder="1"/>
    <xf numFmtId="0" fontId="152" fillId="0" borderId="49" xfId="0" applyFont="1" applyFill="1" applyBorder="1" applyAlignment="1">
      <alignment horizontal="center" vertical="center"/>
    </xf>
    <xf numFmtId="0" fontId="152" fillId="0" borderId="50" xfId="0" applyFont="1" applyFill="1" applyBorder="1" applyAlignment="1">
      <alignment horizontal="center" vertical="center"/>
    </xf>
    <xf numFmtId="0" fontId="152" fillId="0" borderId="143" xfId="0" applyFont="1" applyFill="1" applyBorder="1" applyAlignment="1">
      <alignment horizontal="center" vertical="center"/>
    </xf>
    <xf numFmtId="0" fontId="110" fillId="26" borderId="89" xfId="0" applyFont="1" applyFill="1" applyBorder="1" applyAlignment="1">
      <alignment horizontal="center" vertical="center"/>
    </xf>
    <xf numFmtId="2" fontId="105" fillId="0" borderId="319" xfId="0" applyNumberFormat="1" applyFont="1" applyFill="1" applyBorder="1" applyAlignment="1">
      <alignment horizontal="center"/>
    </xf>
    <xf numFmtId="0" fontId="105" fillId="0" borderId="0" xfId="0" applyFont="1" applyFill="1" applyBorder="1" applyAlignment="1">
      <alignment horizontal="center"/>
    </xf>
    <xf numFmtId="0" fontId="9" fillId="26" borderId="368" xfId="0" applyFont="1" applyFill="1" applyBorder="1" applyAlignment="1">
      <alignment horizontal="center" vertical="center"/>
    </xf>
    <xf numFmtId="9" fontId="9" fillId="27" borderId="368" xfId="19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vertical="center"/>
    </xf>
    <xf numFmtId="10" fontId="61" fillId="0" borderId="0" xfId="0" applyNumberFormat="1" applyFont="1" applyFill="1" applyBorder="1" applyAlignment="1">
      <alignment vertical="center"/>
    </xf>
    <xf numFmtId="0" fontId="61" fillId="34" borderId="74" xfId="0" applyFont="1" applyFill="1" applyBorder="1" applyAlignment="1">
      <alignment vertical="center"/>
    </xf>
    <xf numFmtId="0" fontId="61" fillId="34" borderId="305" xfId="0" applyFont="1" applyFill="1" applyBorder="1" applyAlignment="1">
      <alignment vertical="center"/>
    </xf>
    <xf numFmtId="10" fontId="61" fillId="38" borderId="64" xfId="0" applyNumberFormat="1" applyFont="1" applyFill="1" applyBorder="1" applyAlignment="1">
      <alignment vertical="center"/>
    </xf>
    <xf numFmtId="0" fontId="163" fillId="26" borderId="368" xfId="0" applyFont="1" applyFill="1" applyBorder="1" applyAlignment="1">
      <alignment horizontal="center" vertical="center"/>
    </xf>
    <xf numFmtId="2" fontId="61" fillId="73" borderId="368" xfId="0" applyNumberFormat="1" applyFont="1" applyFill="1" applyBorder="1" applyAlignment="1">
      <alignment horizontal="center" vertical="center"/>
    </xf>
    <xf numFmtId="0" fontId="166" fillId="78" borderId="368" xfId="0" applyFont="1" applyFill="1" applyBorder="1" applyAlignment="1">
      <alignment horizontal="center" vertical="center"/>
    </xf>
    <xf numFmtId="0" fontId="166" fillId="78" borderId="368" xfId="0" applyFont="1" applyFill="1" applyBorder="1" applyAlignment="1">
      <alignment vertical="center"/>
    </xf>
    <xf numFmtId="0" fontId="147" fillId="81" borderId="364" xfId="0" applyFont="1" applyFill="1" applyBorder="1" applyAlignment="1">
      <alignment vertical="center"/>
    </xf>
    <xf numFmtId="0" fontId="147" fillId="39" borderId="368" xfId="0" applyFont="1" applyFill="1" applyBorder="1" applyAlignment="1">
      <alignment horizontal="center" vertical="center"/>
    </xf>
    <xf numFmtId="9" fontId="61" fillId="38" borderId="368" xfId="162" applyFont="1" applyFill="1" applyBorder="1" applyAlignment="1">
      <alignment horizontal="center" vertical="center"/>
    </xf>
    <xf numFmtId="9" fontId="73" fillId="0" borderId="0" xfId="193" applyNumberFormat="1" applyFont="1" applyFill="1" applyBorder="1" applyAlignment="1">
      <alignment horizontal="center" vertical="center"/>
    </xf>
    <xf numFmtId="0" fontId="61" fillId="73" borderId="353" xfId="0" applyFont="1" applyFill="1" applyBorder="1" applyAlignment="1">
      <alignment horizontal="center" vertical="center" wrapText="1"/>
    </xf>
    <xf numFmtId="0" fontId="61" fillId="39" borderId="368" xfId="0" applyFont="1" applyFill="1" applyBorder="1" applyAlignment="1">
      <alignment horizontal="center" vertical="center"/>
    </xf>
    <xf numFmtId="9" fontId="73" fillId="38" borderId="368" xfId="193" applyNumberFormat="1" applyFont="1" applyFill="1" applyBorder="1" applyAlignment="1">
      <alignment horizontal="center" vertical="center"/>
    </xf>
    <xf numFmtId="0" fontId="73" fillId="33" borderId="295" xfId="0" applyFont="1" applyFill="1" applyBorder="1" applyAlignment="1">
      <alignment horizontal="center" vertical="center" wrapText="1"/>
    </xf>
    <xf numFmtId="49" fontId="97" fillId="37" borderId="362" xfId="0" applyNumberFormat="1" applyFont="1" applyFill="1" applyBorder="1" applyAlignment="1">
      <alignment vertical="top" wrapText="1"/>
    </xf>
    <xf numFmtId="9" fontId="73" fillId="38" borderId="362" xfId="193" applyNumberFormat="1" applyFont="1" applyFill="1" applyBorder="1" applyAlignment="1">
      <alignment horizontal="center" vertical="center"/>
    </xf>
    <xf numFmtId="9" fontId="172" fillId="0" borderId="0" xfId="190" applyFont="1" applyFill="1" applyBorder="1" applyAlignment="1">
      <alignment horizontal="center" vertical="center"/>
    </xf>
    <xf numFmtId="0" fontId="167" fillId="83" borderId="364" xfId="0" applyFont="1" applyFill="1" applyBorder="1" applyAlignment="1">
      <alignment vertical="center"/>
    </xf>
    <xf numFmtId="0" fontId="147" fillId="0" borderId="0" xfId="0" applyFont="1" applyFill="1" applyBorder="1" applyAlignment="1">
      <alignment vertical="center"/>
    </xf>
    <xf numFmtId="9" fontId="61" fillId="0" borderId="0" xfId="184" applyFont="1" applyFill="1" applyBorder="1" applyAlignment="1">
      <alignment vertical="center"/>
    </xf>
    <xf numFmtId="0" fontId="147" fillId="39" borderId="368" xfId="0" applyFont="1" applyFill="1" applyBorder="1" applyAlignment="1">
      <alignment vertical="center"/>
    </xf>
    <xf numFmtId="9" fontId="61" fillId="38" borderId="368" xfId="184" applyFont="1" applyFill="1" applyBorder="1" applyAlignment="1">
      <alignment vertical="center"/>
    </xf>
    <xf numFmtId="9" fontId="69" fillId="0" borderId="368" xfId="190" applyFont="1" applyBorder="1" applyAlignment="1">
      <alignment horizontal="center" vertical="center"/>
    </xf>
    <xf numFmtId="0" fontId="0" fillId="0" borderId="368" xfId="0" applyFill="1" applyBorder="1" applyAlignment="1">
      <alignment horizontal="center"/>
    </xf>
    <xf numFmtId="1" fontId="61" fillId="34" borderId="368" xfId="0" applyNumberFormat="1" applyFont="1" applyFill="1" applyBorder="1" applyAlignment="1">
      <alignment horizontal="center" vertical="center" wrapText="1"/>
    </xf>
    <xf numFmtId="0" fontId="61" fillId="39" borderId="368" xfId="0" applyFont="1" applyFill="1" applyBorder="1" applyAlignment="1">
      <alignment vertical="center"/>
    </xf>
    <xf numFmtId="10" fontId="61" fillId="0" borderId="368" xfId="0" applyNumberFormat="1" applyFont="1" applyFill="1" applyBorder="1" applyAlignment="1">
      <alignment vertical="center"/>
    </xf>
    <xf numFmtId="49" fontId="61" fillId="0" borderId="370" xfId="0" applyNumberFormat="1" applyFont="1" applyFill="1" applyBorder="1" applyAlignment="1">
      <alignment vertical="top" wrapText="1"/>
    </xf>
    <xf numFmtId="0" fontId="2" fillId="78" borderId="364" xfId="0" applyFont="1" applyFill="1" applyBorder="1" applyAlignment="1">
      <alignment vertical="center" wrapText="1"/>
    </xf>
    <xf numFmtId="0" fontId="2" fillId="78" borderId="216" xfId="0" applyFont="1" applyFill="1" applyBorder="1" applyAlignment="1">
      <alignment vertical="center" wrapText="1"/>
    </xf>
    <xf numFmtId="49" fontId="0" fillId="0" borderId="368" xfId="0" applyNumberFormat="1" applyFont="1" applyFill="1" applyBorder="1" applyAlignment="1">
      <alignment horizontal="left" vertical="center"/>
    </xf>
    <xf numFmtId="0" fontId="0" fillId="0" borderId="368" xfId="0" applyFont="1" applyFill="1" applyBorder="1" applyAlignment="1">
      <alignment horizontal="left" vertical="center"/>
    </xf>
    <xf numFmtId="2" fontId="72" fillId="0" borderId="368" xfId="103" applyNumberFormat="1" applyFont="1" applyFill="1" applyBorder="1" applyAlignment="1">
      <alignment horizontal="center" vertical="center"/>
    </xf>
    <xf numFmtId="2" fontId="72" fillId="0" borderId="353" xfId="103" applyNumberFormat="1" applyFont="1" applyFill="1" applyBorder="1" applyAlignment="1">
      <alignment horizontal="center" vertical="center"/>
    </xf>
    <xf numFmtId="0" fontId="0" fillId="0" borderId="361" xfId="0" applyFont="1" applyFill="1" applyBorder="1" applyAlignment="1">
      <alignment horizontal="left" vertical="center"/>
    </xf>
    <xf numFmtId="49" fontId="0" fillId="0" borderId="361" xfId="0" applyNumberFormat="1" applyFont="1" applyFill="1" applyBorder="1" applyAlignment="1">
      <alignment horizontal="left" vertical="center"/>
    </xf>
    <xf numFmtId="2" fontId="72" fillId="0" borderId="355" xfId="103" applyNumberFormat="1" applyFont="1" applyFill="1" applyBorder="1" applyAlignment="1">
      <alignment horizontal="center" vertical="center"/>
    </xf>
    <xf numFmtId="0" fontId="2" fillId="78" borderId="362" xfId="0" applyFont="1" applyFill="1" applyBorder="1" applyAlignment="1">
      <alignment horizontal="left" vertical="center"/>
    </xf>
    <xf numFmtId="0" fontId="2" fillId="78" borderId="368" xfId="0" applyFont="1" applyFill="1" applyBorder="1" applyAlignment="1">
      <alignment vertical="center" wrapText="1"/>
    </xf>
    <xf numFmtId="49" fontId="0" fillId="0" borderId="358" xfId="0" applyNumberFormat="1" applyFont="1" applyFill="1" applyBorder="1" applyAlignment="1">
      <alignment horizontal="left" vertical="center"/>
    </xf>
    <xf numFmtId="49" fontId="0" fillId="0" borderId="362" xfId="0" applyNumberFormat="1" applyFont="1" applyFill="1" applyBorder="1" applyAlignment="1">
      <alignment horizontal="left" vertical="center"/>
    </xf>
    <xf numFmtId="49" fontId="0" fillId="75" borderId="368" xfId="0" applyNumberFormat="1" applyFill="1" applyBorder="1" applyAlignment="1">
      <alignment horizontal="center" wrapText="1"/>
    </xf>
    <xf numFmtId="2" fontId="0" fillId="75" borderId="368" xfId="0" applyNumberFormat="1" applyFill="1" applyBorder="1" applyAlignment="1">
      <alignment horizontal="center" wrapText="1"/>
    </xf>
    <xf numFmtId="2" fontId="0" fillId="75" borderId="368" xfId="0" applyNumberFormat="1" applyFill="1" applyBorder="1" applyAlignment="1">
      <alignment horizontal="center"/>
    </xf>
    <xf numFmtId="49" fontId="0" fillId="0" borderId="368" xfId="0" applyNumberFormat="1" applyFill="1" applyBorder="1" applyAlignment="1">
      <alignment vertical="center" wrapText="1"/>
    </xf>
    <xf numFmtId="4" fontId="72" fillId="0" borderId="368" xfId="103" applyNumberFormat="1" applyFont="1" applyFill="1" applyBorder="1" applyAlignment="1">
      <alignment horizontal="center" vertical="center"/>
    </xf>
    <xf numFmtId="0" fontId="65" fillId="0" borderId="295" xfId="0" applyFont="1" applyFill="1" applyBorder="1" applyAlignment="1">
      <alignment horizontal="center" vertical="center" wrapText="1"/>
    </xf>
    <xf numFmtId="1" fontId="167" fillId="0" borderId="0" xfId="52" applyNumberFormat="1" applyFont="1" applyFill="1" applyBorder="1" applyAlignment="1">
      <alignment horizontal="center" vertical="center"/>
    </xf>
    <xf numFmtId="0" fontId="9" fillId="39" borderId="368" xfId="0" applyFont="1" applyFill="1" applyBorder="1" applyAlignment="1">
      <alignment horizontal="center" vertical="center"/>
    </xf>
    <xf numFmtId="2" fontId="9" fillId="27" borderId="368" xfId="0" applyNumberFormat="1" applyFont="1" applyFill="1" applyBorder="1" applyAlignment="1">
      <alignment horizontal="center" vertical="center"/>
    </xf>
    <xf numFmtId="4" fontId="63" fillId="0" borderId="0" xfId="0" applyNumberFormat="1" applyFont="1" applyFill="1" applyAlignment="1">
      <alignment horizontal="center" vertical="center" wrapText="1"/>
    </xf>
    <xf numFmtId="0" fontId="61" fillId="34" borderId="368" xfId="0" applyFont="1" applyFill="1" applyBorder="1" applyAlignment="1">
      <alignment horizontal="center" vertical="center" wrapText="1"/>
    </xf>
    <xf numFmtId="4" fontId="70" fillId="34" borderId="368" xfId="103" applyNumberFormat="1" applyFont="1" applyFill="1" applyBorder="1" applyAlignment="1">
      <alignment horizontal="center" vertical="center" wrapText="1"/>
    </xf>
    <xf numFmtId="49" fontId="65" fillId="0" borderId="368" xfId="0" applyNumberFormat="1" applyFont="1" applyFill="1" applyBorder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368" xfId="0" applyBorder="1" applyAlignment="1">
      <alignment vertical="center" wrapText="1"/>
    </xf>
    <xf numFmtId="49" fontId="0" fillId="0" borderId="368" xfId="0" applyNumberFormat="1" applyFill="1" applyBorder="1" applyAlignment="1">
      <alignment horizontal="left" vertical="center" wrapText="1"/>
    </xf>
    <xf numFmtId="0" fontId="0" fillId="0" borderId="355" xfId="0" applyBorder="1"/>
    <xf numFmtId="0" fontId="190" fillId="0" borderId="355" xfId="0" applyFont="1" applyBorder="1"/>
    <xf numFmtId="0" fontId="189" fillId="34" borderId="368" xfId="49" applyFont="1" applyFill="1" applyBorder="1" applyAlignment="1" applyProtection="1"/>
    <xf numFmtId="0" fontId="189" fillId="0" borderId="368" xfId="49" applyFont="1" applyBorder="1" applyAlignment="1" applyProtection="1"/>
    <xf numFmtId="0" fontId="189" fillId="0" borderId="368" xfId="49" applyFont="1" applyFill="1" applyBorder="1" applyAlignment="1" applyProtection="1"/>
    <xf numFmtId="0" fontId="189" fillId="34" borderId="368" xfId="49" quotePrefix="1" applyFont="1" applyFill="1" applyBorder="1" applyAlignment="1" applyProtection="1"/>
    <xf numFmtId="49" fontId="0" fillId="34" borderId="0" xfId="0" applyNumberFormat="1" applyFill="1" applyBorder="1" applyAlignment="1">
      <alignment vertical="center" wrapText="1"/>
    </xf>
    <xf numFmtId="0" fontId="102" fillId="41" borderId="342" xfId="0" applyFont="1" applyFill="1" applyBorder="1" applyAlignment="1">
      <alignment vertical="center"/>
    </xf>
    <xf numFmtId="0" fontId="102" fillId="41" borderId="358" xfId="0" applyFont="1" applyFill="1" applyBorder="1" applyAlignment="1">
      <alignment vertical="center"/>
    </xf>
    <xf numFmtId="0" fontId="102" fillId="41" borderId="351" xfId="0" applyFont="1" applyFill="1" applyBorder="1" applyAlignment="1">
      <alignment vertical="center"/>
    </xf>
    <xf numFmtId="0" fontId="64" fillId="34" borderId="349" xfId="0" applyFont="1" applyFill="1" applyBorder="1" applyAlignment="1">
      <alignment vertical="center"/>
    </xf>
    <xf numFmtId="0" fontId="0" fillId="34" borderId="368" xfId="0" applyFill="1" applyBorder="1"/>
    <xf numFmtId="0" fontId="190" fillId="34" borderId="368" xfId="0" applyFont="1" applyFill="1" applyBorder="1"/>
    <xf numFmtId="0" fontId="0" fillId="0" borderId="0" xfId="0" applyFont="1" applyBorder="1" applyAlignment="1">
      <alignment horizontal="center" wrapText="1"/>
    </xf>
    <xf numFmtId="4" fontId="70" fillId="73" borderId="368" xfId="103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51" fillId="0" borderId="368" xfId="0" applyFont="1" applyFill="1" applyBorder="1" applyAlignment="1">
      <alignment horizontal="center" vertical="center"/>
    </xf>
    <xf numFmtId="0" fontId="151" fillId="0" borderId="362" xfId="0" applyFont="1" applyFill="1" applyBorder="1" applyAlignment="1">
      <alignment vertical="center" wrapText="1"/>
    </xf>
    <xf numFmtId="0" fontId="0" fillId="0" borderId="367" xfId="0" applyFill="1" applyBorder="1" applyAlignment="1" applyProtection="1">
      <protection locked="0"/>
    </xf>
    <xf numFmtId="0" fontId="61" fillId="0" borderId="367" xfId="0" applyFont="1" applyFill="1" applyBorder="1" applyAlignment="1">
      <alignment horizontal="center"/>
    </xf>
    <xf numFmtId="0" fontId="0" fillId="0" borderId="367" xfId="0" applyFill="1" applyBorder="1" applyProtection="1">
      <protection locked="0"/>
    </xf>
    <xf numFmtId="0" fontId="151" fillId="0" borderId="361" xfId="0" applyFont="1" applyFill="1" applyBorder="1" applyAlignment="1">
      <alignment horizontal="center" vertical="center"/>
    </xf>
    <xf numFmtId="0" fontId="151" fillId="0" borderId="349" xfId="0" applyFont="1" applyFill="1" applyBorder="1" applyAlignment="1">
      <alignment horizontal="center" vertical="center"/>
    </xf>
    <xf numFmtId="0" fontId="151" fillId="0" borderId="358" xfId="0" applyFont="1" applyFill="1" applyBorder="1" applyAlignment="1">
      <alignment vertical="center" wrapText="1"/>
    </xf>
    <xf numFmtId="0" fontId="0" fillId="0" borderId="367" xfId="0" applyFont="1" applyFill="1" applyBorder="1"/>
    <xf numFmtId="0" fontId="176" fillId="0" borderId="361" xfId="0" applyFont="1" applyFill="1" applyBorder="1" applyAlignment="1">
      <alignment horizontal="center" vertical="center"/>
    </xf>
    <xf numFmtId="0" fontId="176" fillId="0" borderId="361" xfId="0" applyFont="1" applyFill="1" applyBorder="1" applyAlignment="1">
      <alignment vertical="center" wrapText="1"/>
    </xf>
    <xf numFmtId="0" fontId="0" fillId="0" borderId="333" xfId="0" applyFont="1" applyFill="1" applyBorder="1"/>
    <xf numFmtId="0" fontId="176" fillId="0" borderId="335" xfId="0" applyFont="1" applyFill="1" applyBorder="1" applyAlignment="1">
      <alignment horizontal="center" vertical="center"/>
    </xf>
    <xf numFmtId="0" fontId="176" fillId="0" borderId="335" xfId="0" applyFont="1" applyFill="1" applyBorder="1" applyAlignment="1">
      <alignment vertical="center" wrapText="1"/>
    </xf>
    <xf numFmtId="0" fontId="100" fillId="0" borderId="121" xfId="0" applyFont="1" applyFill="1" applyBorder="1" applyAlignment="1">
      <alignment horizontal="center" vertical="center" wrapText="1"/>
    </xf>
    <xf numFmtId="49" fontId="176" fillId="0" borderId="256" xfId="0" applyNumberFormat="1" applyFont="1" applyFill="1" applyBorder="1" applyAlignment="1">
      <alignment horizontal="center" vertical="center" wrapText="1"/>
    </xf>
    <xf numFmtId="49" fontId="176" fillId="0" borderId="256" xfId="0" applyNumberFormat="1" applyFont="1" applyFill="1" applyBorder="1" applyAlignment="1">
      <alignment vertical="center" wrapText="1"/>
    </xf>
    <xf numFmtId="0" fontId="100" fillId="0" borderId="367" xfId="0" applyFont="1" applyFill="1" applyBorder="1" applyAlignment="1">
      <alignment horizontal="center" vertical="center" wrapText="1"/>
    </xf>
    <xf numFmtId="49" fontId="176" fillId="0" borderId="368" xfId="0" applyNumberFormat="1" applyFont="1" applyFill="1" applyBorder="1" applyAlignment="1">
      <alignment horizontal="center" vertical="center" wrapText="1"/>
    </xf>
    <xf numFmtId="49" fontId="176" fillId="0" borderId="368" xfId="0" applyNumberFormat="1" applyFont="1" applyFill="1" applyBorder="1" applyAlignment="1">
      <alignment vertical="center" wrapText="1"/>
    </xf>
    <xf numFmtId="4" fontId="154" fillId="0" borderId="295" xfId="0" applyNumberFormat="1" applyFont="1" applyFill="1" applyBorder="1" applyAlignment="1">
      <alignment horizontal="center" vertical="center" wrapText="1"/>
    </xf>
    <xf numFmtId="4" fontId="170" fillId="0" borderId="324" xfId="0" applyNumberFormat="1" applyFont="1" applyFill="1" applyBorder="1" applyAlignment="1">
      <alignment vertical="center" wrapText="1"/>
    </xf>
    <xf numFmtId="0" fontId="63" fillId="0" borderId="0" xfId="0" applyFont="1" applyFill="1" applyAlignment="1">
      <alignment vertical="center"/>
    </xf>
    <xf numFmtId="4" fontId="55" fillId="0" borderId="324" xfId="24692" applyNumberFormat="1" applyFill="1" applyBorder="1">
      <alignment vertical="center"/>
    </xf>
    <xf numFmtId="1" fontId="61" fillId="34" borderId="368" xfId="0" applyNumberFormat="1" applyFont="1" applyFill="1" applyBorder="1" applyAlignment="1">
      <alignment vertical="center"/>
    </xf>
    <xf numFmtId="2" fontId="0" fillId="73" borderId="368" xfId="0" applyNumberFormat="1" applyFill="1" applyBorder="1" applyAlignment="1">
      <alignment horizontal="center" vertical="center"/>
    </xf>
    <xf numFmtId="0" fontId="55" fillId="0" borderId="364" xfId="24692" applyBorder="1" applyAlignment="1">
      <alignment horizontal="center" vertical="center"/>
    </xf>
    <xf numFmtId="0" fontId="4" fillId="0" borderId="364" xfId="24692" applyFont="1" applyFill="1" applyBorder="1" applyAlignment="1">
      <alignment horizontal="center" vertical="center" wrapText="1"/>
    </xf>
    <xf numFmtId="0" fontId="4" fillId="0" borderId="364" xfId="24692" applyFont="1" applyFill="1" applyBorder="1" applyAlignment="1">
      <alignment horizontal="left" vertical="center" wrapText="1"/>
    </xf>
    <xf numFmtId="4" fontId="0" fillId="0" borderId="364" xfId="0" applyNumberFormat="1" applyFill="1" applyBorder="1" applyAlignment="1">
      <alignment vertical="center"/>
    </xf>
    <xf numFmtId="0" fontId="55" fillId="0" borderId="368" xfId="24692" applyBorder="1">
      <alignment vertical="center"/>
    </xf>
    <xf numFmtId="4" fontId="70" fillId="73" borderId="368" xfId="103" applyNumberFormat="1" applyFont="1" applyFill="1" applyBorder="1" applyAlignment="1">
      <alignment horizontal="center" vertical="center" wrapText="1"/>
    </xf>
    <xf numFmtId="2" fontId="107" fillId="73" borderId="368" xfId="52" applyNumberFormat="1" applyFont="1" applyFill="1" applyBorder="1" applyAlignment="1">
      <alignment horizontal="center" vertical="center" wrapText="1"/>
    </xf>
    <xf numFmtId="2" fontId="107" fillId="73" borderId="324" xfId="52" applyNumberFormat="1" applyFont="1" applyFill="1" applyBorder="1" applyAlignment="1">
      <alignment horizontal="center" vertical="center" wrapText="1"/>
    </xf>
    <xf numFmtId="4" fontId="0" fillId="73" borderId="368" xfId="0" applyNumberFormat="1" applyFill="1" applyBorder="1"/>
    <xf numFmtId="4" fontId="63" fillId="73" borderId="368" xfId="0" applyNumberFormat="1" applyFont="1" applyFill="1" applyBorder="1" applyAlignment="1">
      <alignment horizontal="center" vertical="center" wrapText="1"/>
    </xf>
    <xf numFmtId="2" fontId="72" fillId="73" borderId="368" xfId="103" applyNumberFormat="1" applyFont="1" applyFill="1" applyBorder="1" applyAlignment="1">
      <alignment horizontal="center" vertical="center"/>
    </xf>
    <xf numFmtId="0" fontId="4" fillId="0" borderId="368" xfId="24692" applyFont="1" applyFill="1" applyBorder="1" applyAlignment="1">
      <alignment horizontal="center" vertical="center" wrapText="1"/>
    </xf>
    <xf numFmtId="0" fontId="4" fillId="0" borderId="368" xfId="24692" applyFont="1" applyFill="1" applyBorder="1" applyAlignment="1">
      <alignment horizontal="left" vertical="center" wrapText="1"/>
    </xf>
    <xf numFmtId="4" fontId="55" fillId="0" borderId="368" xfId="24692" applyNumberFormat="1" applyFill="1" applyBorder="1">
      <alignment vertical="center"/>
    </xf>
    <xf numFmtId="0" fontId="80" fillId="0" borderId="368" xfId="0" applyFont="1" applyFill="1" applyBorder="1" applyAlignment="1">
      <alignment vertical="center"/>
    </xf>
    <xf numFmtId="4" fontId="77" fillId="0" borderId="0" xfId="0" applyNumberFormat="1" applyFont="1"/>
    <xf numFmtId="0" fontId="0" fillId="0" borderId="368" xfId="0" applyFill="1" applyBorder="1" applyAlignment="1">
      <alignment horizontal="left" vertical="center"/>
    </xf>
    <xf numFmtId="0" fontId="0" fillId="0" borderId="368" xfId="0" applyFont="1" applyFill="1" applyBorder="1" applyAlignment="1">
      <alignment vertical="center"/>
    </xf>
    <xf numFmtId="0" fontId="0" fillId="0" borderId="368" xfId="0" applyFont="1" applyFill="1" applyBorder="1" applyAlignment="1">
      <alignment horizontal="left" vertical="top"/>
    </xf>
    <xf numFmtId="4" fontId="63" fillId="0" borderId="0" xfId="0" applyNumberFormat="1" applyFont="1" applyAlignment="1">
      <alignment vertical="center"/>
    </xf>
    <xf numFmtId="4" fontId="55" fillId="0" borderId="0" xfId="24692" applyNumberFormat="1">
      <alignment vertical="center"/>
    </xf>
    <xf numFmtId="0" fontId="0" fillId="0" borderId="361" xfId="0" applyFill="1" applyBorder="1" applyAlignment="1">
      <alignment horizontal="center" vertical="center"/>
    </xf>
    <xf numFmtId="1" fontId="61" fillId="0" borderId="368" xfId="0" applyNumberFormat="1" applyFont="1" applyFill="1" applyBorder="1" applyAlignment="1">
      <alignment horizontal="center" vertical="center" wrapText="1"/>
    </xf>
    <xf numFmtId="1" fontId="23" fillId="0" borderId="0" xfId="53" applyNumberFormat="1" applyFont="1" applyFill="1" applyAlignment="1">
      <alignment vertical="center"/>
    </xf>
    <xf numFmtId="0" fontId="188" fillId="37" borderId="358" xfId="0" applyFont="1" applyFill="1" applyBorder="1" applyAlignment="1">
      <alignment vertical="center" wrapText="1"/>
    </xf>
    <xf numFmtId="0" fontId="188" fillId="37" borderId="364" xfId="0" applyFont="1" applyFill="1" applyBorder="1" applyAlignment="1">
      <alignment vertical="center" wrapText="1"/>
    </xf>
    <xf numFmtId="0" fontId="188" fillId="37" borderId="216" xfId="0" applyFont="1" applyFill="1" applyBorder="1" applyAlignment="1">
      <alignment vertical="center" wrapText="1"/>
    </xf>
    <xf numFmtId="0" fontId="191" fillId="78" borderId="362" xfId="0" applyFont="1" applyFill="1" applyBorder="1" applyAlignment="1">
      <alignment vertical="center" wrapText="1"/>
    </xf>
    <xf numFmtId="0" fontId="191" fillId="78" borderId="329" xfId="0" applyFont="1" applyFill="1" applyBorder="1" applyAlignment="1">
      <alignment vertical="center" wrapText="1"/>
    </xf>
    <xf numFmtId="0" fontId="191" fillId="78" borderId="353" xfId="0" applyFont="1" applyFill="1" applyBorder="1" applyAlignment="1">
      <alignment vertical="center" wrapText="1"/>
    </xf>
    <xf numFmtId="0" fontId="191" fillId="78" borderId="368" xfId="0" applyFont="1" applyFill="1" applyBorder="1" applyAlignment="1">
      <alignment vertical="center" wrapText="1"/>
    </xf>
    <xf numFmtId="3" fontId="23" fillId="0" borderId="327" xfId="53" applyNumberFormat="1" applyFont="1" applyFill="1" applyBorder="1" applyAlignment="1">
      <alignment horizontal="center" vertical="center"/>
    </xf>
    <xf numFmtId="2" fontId="28" fillId="73" borderId="0" xfId="53" applyNumberFormat="1" applyFont="1" applyFill="1" applyBorder="1" applyAlignment="1">
      <alignment horizontal="center" vertical="center"/>
    </xf>
    <xf numFmtId="0" fontId="61" fillId="0" borderId="368" xfId="0" applyFont="1" applyFill="1" applyBorder="1" applyAlignment="1">
      <alignment horizontal="center" vertical="center" wrapText="1"/>
    </xf>
    <xf numFmtId="165" fontId="70" fillId="0" borderId="368" xfId="103" applyNumberFormat="1" applyFont="1" applyFill="1" applyBorder="1" applyAlignment="1">
      <alignment horizontal="center" vertical="center" wrapText="1"/>
    </xf>
    <xf numFmtId="10" fontId="2" fillId="0" borderId="368" xfId="0" applyNumberFormat="1" applyFont="1" applyFill="1" applyBorder="1" applyAlignment="1">
      <alignment horizontal="center" vertical="center" wrapText="1"/>
    </xf>
    <xf numFmtId="0" fontId="2" fillId="0" borderId="368" xfId="0" applyFont="1" applyFill="1" applyBorder="1" applyAlignment="1">
      <alignment horizontal="center" vertical="center" wrapText="1"/>
    </xf>
    <xf numFmtId="4" fontId="70" fillId="0" borderId="368" xfId="103" applyNumberFormat="1" applyFont="1" applyFill="1" applyBorder="1" applyAlignment="1">
      <alignment horizontal="center" vertical="center" wrapText="1"/>
    </xf>
    <xf numFmtId="0" fontId="0" fillId="0" borderId="361" xfId="0" applyBorder="1"/>
    <xf numFmtId="43" fontId="0" fillId="0" borderId="0" xfId="0" applyNumberFormat="1" applyAlignment="1">
      <alignment vertical="center"/>
    </xf>
    <xf numFmtId="0" fontId="23" fillId="0" borderId="361" xfId="0" applyNumberFormat="1" applyFont="1" applyFill="1" applyBorder="1" applyAlignment="1" applyProtection="1">
      <alignment vertical="center" wrapText="1"/>
    </xf>
    <xf numFmtId="0" fontId="11" fillId="0" borderId="361" xfId="0" applyNumberFormat="1" applyFont="1" applyFill="1" applyBorder="1" applyAlignment="1" applyProtection="1">
      <alignment horizontal="center" vertical="center"/>
    </xf>
    <xf numFmtId="49" fontId="0" fillId="0" borderId="368" xfId="0" applyNumberFormat="1" applyFont="1" applyFill="1" applyBorder="1" applyAlignment="1">
      <alignment horizontal="center" vertical="center"/>
    </xf>
    <xf numFmtId="0" fontId="11" fillId="0" borderId="368" xfId="0" applyNumberFormat="1" applyFont="1" applyFill="1" applyBorder="1" applyAlignment="1" applyProtection="1">
      <alignment horizontal="center" vertical="center"/>
    </xf>
    <xf numFmtId="4" fontId="70" fillId="33" borderId="368" xfId="103" applyNumberFormat="1" applyFont="1" applyFill="1" applyBorder="1" applyAlignment="1">
      <alignment horizontal="center" vertical="center" wrapText="1"/>
    </xf>
    <xf numFmtId="1" fontId="61" fillId="0" borderId="362" xfId="0" applyNumberFormat="1" applyFont="1" applyFill="1" applyBorder="1" applyAlignment="1">
      <alignment vertical="center" wrapText="1"/>
    </xf>
    <xf numFmtId="1" fontId="61" fillId="0" borderId="329" xfId="0" applyNumberFormat="1" applyFont="1" applyFill="1" applyBorder="1" applyAlignment="1">
      <alignment vertical="center" wrapText="1"/>
    </xf>
    <xf numFmtId="2" fontId="0" fillId="75" borderId="353" xfId="0" applyNumberFormat="1" applyFill="1" applyBorder="1" applyAlignment="1">
      <alignment horizontal="center"/>
    </xf>
    <xf numFmtId="0" fontId="0" fillId="0" borderId="361" xfId="0" applyFill="1" applyBorder="1" applyAlignment="1">
      <alignment horizontal="center" vertical="center"/>
    </xf>
    <xf numFmtId="0" fontId="0" fillId="0" borderId="368" xfId="0" applyFill="1" applyBorder="1" applyAlignment="1">
      <alignment vertical="center" wrapText="1"/>
    </xf>
    <xf numFmtId="0" fontId="60" fillId="0" borderId="368" xfId="0" applyFont="1" applyFill="1" applyBorder="1" applyAlignment="1">
      <alignment horizontal="left" vertical="center"/>
    </xf>
    <xf numFmtId="0" fontId="11" fillId="0" borderId="368" xfId="53" applyFont="1" applyFill="1" applyBorder="1" applyAlignment="1">
      <alignment vertical="center" wrapText="1"/>
    </xf>
    <xf numFmtId="0" fontId="60" fillId="0" borderId="368" xfId="0" applyFont="1" applyFill="1" applyBorder="1" applyAlignment="1">
      <alignment horizontal="center" vertical="center"/>
    </xf>
    <xf numFmtId="49" fontId="60" fillId="0" borderId="368" xfId="0" applyNumberFormat="1" applyFont="1" applyFill="1" applyBorder="1" applyAlignment="1">
      <alignment horizontal="center" vertical="center"/>
    </xf>
    <xf numFmtId="0" fontId="60" fillId="0" borderId="349" xfId="0" applyFont="1" applyFill="1" applyBorder="1" applyAlignment="1">
      <alignment horizontal="left" vertical="center"/>
    </xf>
    <xf numFmtId="0" fontId="11" fillId="0" borderId="349" xfId="53" applyFont="1" applyFill="1" applyBorder="1" applyAlignment="1">
      <alignment vertical="center" wrapText="1"/>
    </xf>
    <xf numFmtId="0" fontId="60" fillId="0" borderId="368" xfId="0" applyFont="1" applyFill="1" applyBorder="1" applyAlignment="1">
      <alignment vertical="center"/>
    </xf>
    <xf numFmtId="0" fontId="152" fillId="0" borderId="43" xfId="0" applyFont="1" applyFill="1" applyBorder="1" applyAlignment="1">
      <alignment horizontal="center" vertical="center"/>
    </xf>
    <xf numFmtId="0" fontId="152" fillId="0" borderId="45" xfId="0" applyFont="1" applyFill="1" applyBorder="1" applyAlignment="1">
      <alignment horizontal="center" vertical="center"/>
    </xf>
    <xf numFmtId="2" fontId="151" fillId="0" borderId="64" xfId="0" applyNumberFormat="1" applyFont="1" applyFill="1" applyBorder="1" applyAlignment="1">
      <alignment horizontal="center" vertical="center"/>
    </xf>
    <xf numFmtId="2" fontId="151" fillId="73" borderId="64" xfId="0" applyNumberFormat="1" applyFont="1" applyFill="1" applyBorder="1" applyAlignment="1">
      <alignment horizontal="center" vertical="center"/>
    </xf>
    <xf numFmtId="4" fontId="60" fillId="38" borderId="368" xfId="103" applyNumberFormat="1" applyFont="1" applyFill="1" applyBorder="1" applyAlignment="1">
      <alignment horizontal="center" vertical="center"/>
    </xf>
    <xf numFmtId="0" fontId="60" fillId="38" borderId="368" xfId="0" applyFont="1" applyFill="1" applyBorder="1" applyAlignment="1">
      <alignment vertical="center" wrapText="1"/>
    </xf>
    <xf numFmtId="165" fontId="72" fillId="38" borderId="368" xfId="103" applyNumberFormat="1" applyFont="1" applyFill="1" applyBorder="1" applyAlignment="1">
      <alignment horizontal="center" vertical="center"/>
    </xf>
    <xf numFmtId="43" fontId="0" fillId="38" borderId="0" xfId="0" applyNumberFormat="1" applyFill="1" applyAlignment="1">
      <alignment vertical="center"/>
    </xf>
    <xf numFmtId="165" fontId="72" fillId="38" borderId="361" xfId="103" applyNumberFormat="1" applyFont="1" applyFill="1" applyBorder="1" applyAlignment="1">
      <alignment horizontal="center" vertical="center"/>
    </xf>
    <xf numFmtId="0" fontId="152" fillId="0" borderId="44" xfId="0" applyFont="1" applyFill="1" applyBorder="1" applyAlignment="1">
      <alignment vertical="center"/>
    </xf>
    <xf numFmtId="0" fontId="152" fillId="0" borderId="45" xfId="0" applyFont="1" applyFill="1" applyBorder="1" applyAlignment="1">
      <alignment vertical="center"/>
    </xf>
    <xf numFmtId="0" fontId="152" fillId="0" borderId="344" xfId="0" applyFont="1" applyFill="1" applyBorder="1" applyAlignment="1">
      <alignment vertical="center"/>
    </xf>
    <xf numFmtId="0" fontId="61" fillId="0" borderId="337" xfId="0" applyFont="1" applyFill="1" applyBorder="1" applyAlignment="1">
      <alignment horizontal="center"/>
    </xf>
    <xf numFmtId="0" fontId="152" fillId="0" borderId="0" xfId="0" applyFont="1" applyFill="1" applyBorder="1" applyAlignment="1">
      <alignment vertical="center"/>
    </xf>
    <xf numFmtId="0" fontId="0" fillId="0" borderId="43" xfId="0" applyBorder="1"/>
    <xf numFmtId="0" fontId="151" fillId="0" borderId="323" xfId="0" applyFont="1" applyFill="1" applyBorder="1" applyAlignment="1">
      <alignment vertical="center" wrapText="1"/>
    </xf>
    <xf numFmtId="0" fontId="152" fillId="0" borderId="44" xfId="0" applyFont="1" applyFill="1" applyBorder="1" applyAlignment="1">
      <alignment horizontal="left" vertical="center"/>
    </xf>
    <xf numFmtId="4" fontId="70" fillId="73" borderId="368" xfId="103" applyNumberFormat="1" applyFont="1" applyFill="1" applyBorder="1" applyAlignment="1">
      <alignment horizontal="center" vertical="center" wrapText="1"/>
    </xf>
    <xf numFmtId="0" fontId="0" fillId="73" borderId="368" xfId="0" applyFill="1" applyBorder="1" applyAlignment="1">
      <alignment horizontal="right"/>
    </xf>
    <xf numFmtId="2" fontId="60" fillId="73" borderId="324" xfId="0" applyNumberFormat="1" applyFont="1" applyFill="1" applyBorder="1" applyAlignment="1">
      <alignment horizontal="center"/>
    </xf>
    <xf numFmtId="2" fontId="60" fillId="0" borderId="324" xfId="0" applyNumberFormat="1" applyFont="1" applyFill="1" applyBorder="1" applyAlignment="1">
      <alignment horizontal="center"/>
    </xf>
    <xf numFmtId="4" fontId="0" fillId="0" borderId="363" xfId="0" applyNumberFormat="1" applyFill="1" applyBorder="1" applyAlignment="1">
      <alignment horizontal="center" vertical="center"/>
    </xf>
    <xf numFmtId="4" fontId="0" fillId="0" borderId="349" xfId="0" applyNumberFormat="1" applyFill="1" applyBorder="1" applyAlignment="1">
      <alignment horizontal="center" vertical="center"/>
    </xf>
    <xf numFmtId="181" fontId="55" fillId="0" borderId="324" xfId="24691" applyNumberFormat="1" applyFont="1" applyFill="1" applyBorder="1" applyAlignment="1">
      <alignment horizontal="center"/>
    </xf>
    <xf numFmtId="2" fontId="154" fillId="0" borderId="295" xfId="0" applyNumberFormat="1" applyFont="1" applyFill="1" applyBorder="1" applyAlignment="1">
      <alignment horizontal="center" vertical="center" wrapText="1"/>
    </xf>
    <xf numFmtId="2" fontId="60" fillId="73" borderId="324" xfId="0" applyNumberFormat="1" applyFont="1" applyFill="1" applyBorder="1" applyAlignment="1">
      <alignment horizontal="center" vertical="center"/>
    </xf>
    <xf numFmtId="2" fontId="154" fillId="0" borderId="324" xfId="0" applyNumberFormat="1" applyFont="1" applyFill="1" applyBorder="1" applyAlignment="1">
      <alignment horizontal="center" vertical="center" wrapText="1"/>
    </xf>
    <xf numFmtId="2" fontId="151" fillId="73" borderId="303" xfId="0" applyNumberFormat="1" applyFont="1" applyFill="1" applyBorder="1" applyAlignment="1">
      <alignment horizontal="center" vertical="center"/>
    </xf>
    <xf numFmtId="2" fontId="151" fillId="73" borderId="49" xfId="0" applyNumberFormat="1" applyFont="1" applyFill="1" applyBorder="1" applyAlignment="1">
      <alignment horizontal="center" vertical="center"/>
    </xf>
    <xf numFmtId="2" fontId="151" fillId="0" borderId="73" xfId="0" applyNumberFormat="1" applyFont="1" applyFill="1" applyBorder="1" applyAlignment="1">
      <alignment horizontal="center" vertical="center"/>
    </xf>
    <xf numFmtId="2" fontId="151" fillId="0" borderId="311" xfId="0" applyNumberFormat="1" applyFont="1" applyFill="1" applyBorder="1" applyAlignment="1">
      <alignment horizontal="center" vertical="center"/>
    </xf>
    <xf numFmtId="2" fontId="151" fillId="0" borderId="107" xfId="0" applyNumberFormat="1" applyFont="1" applyFill="1" applyBorder="1" applyAlignment="1">
      <alignment horizontal="center" vertical="center"/>
    </xf>
    <xf numFmtId="4" fontId="0" fillId="73" borderId="295" xfId="0" applyNumberFormat="1" applyFill="1" applyBorder="1" applyAlignment="1">
      <alignment horizontal="center" vertical="center"/>
    </xf>
    <xf numFmtId="4" fontId="0" fillId="73" borderId="363" xfId="0" applyNumberFormat="1" applyFill="1" applyBorder="1" applyAlignment="1">
      <alignment horizontal="center" vertical="center"/>
    </xf>
    <xf numFmtId="165" fontId="72" fillId="0" borderId="361" xfId="103" applyNumberFormat="1" applyFont="1" applyFill="1" applyBorder="1" applyAlignment="1">
      <alignment horizontal="center" vertical="center"/>
    </xf>
    <xf numFmtId="4" fontId="0" fillId="73" borderId="76" xfId="0" applyNumberFormat="1" applyFont="1" applyFill="1" applyBorder="1"/>
    <xf numFmtId="2" fontId="0" fillId="73" borderId="368" xfId="0" applyNumberFormat="1" applyFont="1" applyFill="1" applyBorder="1"/>
    <xf numFmtId="4" fontId="0" fillId="0" borderId="324" xfId="0" applyNumberFormat="1" applyFill="1" applyBorder="1" applyAlignment="1">
      <alignment horizontal="center" vertical="center"/>
    </xf>
    <xf numFmtId="180" fontId="16" fillId="0" borderId="324" xfId="0" applyNumberFormat="1" applyFont="1" applyFill="1" applyBorder="1" applyAlignment="1" applyProtection="1">
      <alignment horizontal="right" vertical="center" wrapText="1"/>
    </xf>
    <xf numFmtId="4" fontId="0" fillId="73" borderId="324" xfId="0" applyNumberFormat="1" applyFill="1" applyBorder="1" applyAlignment="1">
      <alignment horizontal="center" vertical="center"/>
    </xf>
    <xf numFmtId="4" fontId="55" fillId="0" borderId="368" xfId="24692" applyNumberFormat="1" applyFill="1" applyBorder="1" applyAlignment="1">
      <alignment horizontal="center" vertical="center"/>
    </xf>
    <xf numFmtId="4" fontId="55" fillId="0" borderId="324" xfId="24692" applyNumberFormat="1" applyFill="1" applyBorder="1" applyAlignment="1">
      <alignment horizontal="center" vertical="center"/>
    </xf>
    <xf numFmtId="2" fontId="151" fillId="0" borderId="368" xfId="0" applyNumberFormat="1" applyFont="1" applyFill="1" applyBorder="1" applyAlignment="1">
      <alignment horizontal="center" vertical="center"/>
    </xf>
    <xf numFmtId="0" fontId="151" fillId="0" borderId="368" xfId="0" applyFont="1" applyFill="1" applyBorder="1" applyAlignment="1">
      <alignment horizontal="center" vertical="center" wrapText="1"/>
    </xf>
    <xf numFmtId="2" fontId="151" fillId="0" borderId="256" xfId="0" applyNumberFormat="1" applyFont="1" applyFill="1" applyBorder="1" applyAlignment="1">
      <alignment horizontal="center" vertical="center" wrapText="1"/>
    </xf>
    <xf numFmtId="49" fontId="5" fillId="0" borderId="368" xfId="0" applyNumberFormat="1" applyFont="1" applyFill="1" applyBorder="1" applyAlignment="1">
      <alignment horizontal="left" vertical="top" wrapText="1"/>
    </xf>
    <xf numFmtId="49" fontId="5" fillId="0" borderId="362" xfId="0" applyNumberFormat="1" applyFont="1" applyFill="1" applyBorder="1" applyAlignment="1">
      <alignment horizontal="left" vertical="top" wrapText="1"/>
    </xf>
    <xf numFmtId="2" fontId="0" fillId="0" borderId="368" xfId="0" applyNumberFormat="1" applyFill="1" applyBorder="1" applyAlignment="1">
      <alignment horizontal="left" vertical="top"/>
    </xf>
    <xf numFmtId="4" fontId="153" fillId="0" borderId="107" xfId="0" applyNumberFormat="1" applyFont="1" applyFill="1" applyBorder="1" applyAlignment="1">
      <alignment horizontal="center" vertical="center" wrapText="1"/>
    </xf>
    <xf numFmtId="4" fontId="153" fillId="0" borderId="292" xfId="0" applyNumberFormat="1" applyFont="1" applyFill="1" applyBorder="1" applyAlignment="1">
      <alignment horizontal="center" vertical="center" wrapText="1"/>
    </xf>
    <xf numFmtId="4" fontId="153" fillId="0" borderId="337" xfId="0" applyNumberFormat="1" applyFont="1" applyFill="1" applyBorder="1" applyAlignment="1">
      <alignment horizontal="center" vertical="center" wrapText="1"/>
    </xf>
    <xf numFmtId="4" fontId="153" fillId="0" borderId="340" xfId="0" applyNumberFormat="1" applyFont="1" applyFill="1" applyBorder="1" applyAlignment="1">
      <alignment horizontal="center" vertical="center" wrapText="1"/>
    </xf>
    <xf numFmtId="4" fontId="153" fillId="0" borderId="125" xfId="0" applyNumberFormat="1" applyFont="1" applyFill="1" applyBorder="1" applyAlignment="1">
      <alignment horizontal="center" vertical="center" wrapText="1"/>
    </xf>
    <xf numFmtId="4" fontId="153" fillId="0" borderId="14" xfId="0" applyNumberFormat="1" applyFont="1" applyFill="1" applyBorder="1" applyAlignment="1">
      <alignment horizontal="center" vertical="center" wrapText="1"/>
    </xf>
    <xf numFmtId="2" fontId="61" fillId="73" borderId="306" xfId="0" applyNumberFormat="1" applyFont="1" applyFill="1" applyBorder="1" applyAlignment="1">
      <alignment horizontal="right" vertical="center"/>
    </xf>
    <xf numFmtId="2" fontId="61" fillId="73" borderId="307" xfId="0" applyNumberFormat="1" applyFont="1" applyFill="1" applyBorder="1" applyAlignment="1">
      <alignment horizontal="right" vertical="center"/>
    </xf>
    <xf numFmtId="0" fontId="70" fillId="26" borderId="368" xfId="0" applyFont="1" applyFill="1" applyBorder="1" applyAlignment="1">
      <alignment horizontal="center" vertical="center"/>
    </xf>
    <xf numFmtId="2" fontId="70" fillId="27" borderId="368" xfId="0" applyNumberFormat="1" applyFont="1" applyFill="1" applyBorder="1" applyAlignment="1">
      <alignment horizontal="center" vertical="center"/>
    </xf>
    <xf numFmtId="0" fontId="61" fillId="88" borderId="368" xfId="0" applyFont="1" applyFill="1" applyBorder="1" applyAlignment="1">
      <alignment horizontal="center" vertical="center" wrapText="1"/>
    </xf>
    <xf numFmtId="0" fontId="61" fillId="88" borderId="362" xfId="0" applyFont="1" applyFill="1" applyBorder="1" applyAlignment="1">
      <alignment horizontal="center" vertical="center" wrapText="1"/>
    </xf>
    <xf numFmtId="4" fontId="70" fillId="88" borderId="368" xfId="103" applyNumberFormat="1" applyFont="1" applyFill="1" applyBorder="1" applyAlignment="1">
      <alignment horizontal="center" vertical="center" wrapText="1"/>
    </xf>
    <xf numFmtId="0" fontId="55" fillId="0" borderId="368" xfId="0" applyFont="1" applyBorder="1" applyAlignment="1">
      <alignment horizontal="center" vertical="center"/>
    </xf>
    <xf numFmtId="2" fontId="0" fillId="0" borderId="353" xfId="0" applyNumberFormat="1" applyFill="1" applyBorder="1" applyAlignment="1">
      <alignment horizontal="center" wrapText="1"/>
    </xf>
    <xf numFmtId="0" fontId="0" fillId="0" borderId="368" xfId="0" applyFont="1" applyBorder="1" applyAlignment="1">
      <alignment horizontal="center" vertical="center"/>
    </xf>
    <xf numFmtId="0" fontId="0" fillId="91" borderId="0" xfId="0" applyFill="1" applyBorder="1"/>
    <xf numFmtId="0" fontId="56" fillId="91" borderId="13" xfId="49" applyFill="1" applyBorder="1" applyAlignment="1" applyProtection="1"/>
    <xf numFmtId="0" fontId="56" fillId="0" borderId="0" xfId="49" applyFill="1" applyBorder="1" applyAlignment="1" applyProtection="1"/>
    <xf numFmtId="0" fontId="14" fillId="0" borderId="0" xfId="0" applyFont="1" applyAlignment="1">
      <alignment horizontal="center"/>
    </xf>
    <xf numFmtId="0" fontId="0" fillId="74" borderId="362" xfId="0" applyFill="1" applyBorder="1" applyAlignment="1">
      <alignment horizontal="center"/>
    </xf>
    <xf numFmtId="0" fontId="0" fillId="74" borderId="329" xfId="0" applyFill="1" applyBorder="1" applyAlignment="1">
      <alignment horizontal="center"/>
    </xf>
    <xf numFmtId="0" fontId="0" fillId="74" borderId="353" xfId="0" applyFill="1" applyBorder="1" applyAlignment="1">
      <alignment horizontal="center"/>
    </xf>
    <xf numFmtId="0" fontId="0" fillId="0" borderId="368" xfId="0" applyBorder="1" applyAlignment="1">
      <alignment horizontal="left" vertical="center" wrapText="1"/>
    </xf>
    <xf numFmtId="0" fontId="0" fillId="74" borderId="324" xfId="0" applyFill="1" applyBorder="1" applyAlignment="1">
      <alignment horizontal="center"/>
    </xf>
    <xf numFmtId="0" fontId="0" fillId="74" borderId="327" xfId="0" applyFill="1" applyBorder="1" applyAlignment="1">
      <alignment horizontal="center"/>
    </xf>
    <xf numFmtId="0" fontId="0" fillId="74" borderId="321" xfId="0" applyFill="1" applyBorder="1" applyAlignment="1">
      <alignment horizontal="center"/>
    </xf>
    <xf numFmtId="0" fontId="0" fillId="74" borderId="295" xfId="0" applyFill="1" applyBorder="1" applyAlignment="1">
      <alignment horizontal="center"/>
    </xf>
    <xf numFmtId="0" fontId="0" fillId="74" borderId="295" xfId="0" applyFill="1" applyBorder="1" applyAlignment="1">
      <alignment horizontal="center" vertical="center"/>
    </xf>
    <xf numFmtId="0" fontId="0" fillId="74" borderId="300" xfId="0" applyFill="1" applyBorder="1" applyAlignment="1">
      <alignment horizontal="center"/>
    </xf>
    <xf numFmtId="0" fontId="0" fillId="74" borderId="288" xfId="0" applyFill="1" applyBorder="1" applyAlignment="1">
      <alignment horizontal="center"/>
    </xf>
    <xf numFmtId="0" fontId="0" fillId="74" borderId="294" xfId="0" applyFill="1" applyBorder="1" applyAlignment="1">
      <alignment horizontal="center"/>
    </xf>
    <xf numFmtId="1" fontId="119" fillId="28" borderId="0" xfId="52" applyNumberFormat="1" applyFont="1" applyFill="1" applyBorder="1" applyAlignment="1">
      <alignment horizontal="center" vertical="center"/>
    </xf>
    <xf numFmtId="1" fontId="93" fillId="40" borderId="0" xfId="52" applyNumberFormat="1" applyFont="1" applyFill="1" applyBorder="1" applyAlignment="1">
      <alignment horizontal="center" vertical="center"/>
    </xf>
    <xf numFmtId="0" fontId="61" fillId="0" borderId="361" xfId="0" applyFont="1" applyFill="1" applyBorder="1" applyAlignment="1">
      <alignment horizontal="center" vertical="center"/>
    </xf>
    <xf numFmtId="0" fontId="61" fillId="0" borderId="349" xfId="0" applyFont="1" applyFill="1" applyBorder="1" applyAlignment="1">
      <alignment horizontal="center" vertical="center"/>
    </xf>
    <xf numFmtId="0" fontId="61" fillId="73" borderId="361" xfId="0" applyFont="1" applyFill="1" applyBorder="1" applyAlignment="1">
      <alignment horizontal="center" vertical="center"/>
    </xf>
    <xf numFmtId="0" fontId="61" fillId="73" borderId="349" xfId="0" applyFont="1" applyFill="1" applyBorder="1" applyAlignment="1">
      <alignment horizontal="center" vertical="center"/>
    </xf>
    <xf numFmtId="0" fontId="70" fillId="26" borderId="362" xfId="0" applyFont="1" applyFill="1" applyBorder="1" applyAlignment="1">
      <alignment horizontal="center" vertical="center"/>
    </xf>
    <xf numFmtId="0" fontId="70" fillId="26" borderId="353" xfId="0" applyFont="1" applyFill="1" applyBorder="1" applyAlignment="1">
      <alignment horizontal="center" vertical="center"/>
    </xf>
    <xf numFmtId="0" fontId="61" fillId="78" borderId="362" xfId="0" applyFont="1" applyFill="1" applyBorder="1" applyAlignment="1">
      <alignment horizontal="left" wrapText="1"/>
    </xf>
    <xf numFmtId="0" fontId="61" fillId="78" borderId="329" xfId="0" applyFont="1" applyFill="1" applyBorder="1" applyAlignment="1">
      <alignment horizontal="left" wrapText="1"/>
    </xf>
    <xf numFmtId="0" fontId="61" fillId="78" borderId="353" xfId="0" applyFont="1" applyFill="1" applyBorder="1" applyAlignment="1">
      <alignment horizontal="left" wrapText="1"/>
    </xf>
    <xf numFmtId="0" fontId="61" fillId="73" borderId="361" xfId="0" applyFont="1" applyFill="1" applyBorder="1" applyAlignment="1">
      <alignment horizontal="center" vertical="center" wrapText="1"/>
    </xf>
    <xf numFmtId="0" fontId="61" fillId="73" borderId="349" xfId="0" applyFont="1" applyFill="1" applyBorder="1" applyAlignment="1">
      <alignment horizontal="center" vertical="center" wrapText="1"/>
    </xf>
    <xf numFmtId="0" fontId="9" fillId="78" borderId="362" xfId="0" applyNumberFormat="1" applyFont="1" applyFill="1" applyBorder="1" applyAlignment="1">
      <alignment horizontal="left" vertical="center"/>
    </xf>
    <xf numFmtId="0" fontId="9" fillId="78" borderId="329" xfId="0" applyNumberFormat="1" applyFont="1" applyFill="1" applyBorder="1" applyAlignment="1">
      <alignment horizontal="left" vertical="center"/>
    </xf>
    <xf numFmtId="0" fontId="9" fillId="78" borderId="353" xfId="0" applyNumberFormat="1" applyFont="1" applyFill="1" applyBorder="1" applyAlignment="1">
      <alignment horizontal="left" vertical="center"/>
    </xf>
    <xf numFmtId="49" fontId="69" fillId="33" borderId="354" xfId="52" applyNumberFormat="1" applyFont="1" applyFill="1" applyBorder="1" applyAlignment="1">
      <alignment horizontal="center" vertical="center" wrapText="1"/>
    </xf>
    <xf numFmtId="49" fontId="69" fillId="33" borderId="196" xfId="52" applyNumberFormat="1" applyFont="1" applyFill="1" applyBorder="1" applyAlignment="1">
      <alignment horizontal="center" vertical="center" wrapText="1"/>
    </xf>
    <xf numFmtId="0" fontId="60" fillId="25" borderId="300" xfId="165" applyFont="1" applyFill="1" applyBorder="1" applyAlignment="1">
      <alignment horizontal="left" vertical="center"/>
    </xf>
    <xf numFmtId="0" fontId="60" fillId="25" borderId="288" xfId="165" applyFont="1" applyFill="1" applyBorder="1" applyAlignment="1">
      <alignment horizontal="left" vertical="center"/>
    </xf>
    <xf numFmtId="0" fontId="60" fillId="25" borderId="294" xfId="165" applyFont="1" applyFill="1" applyBorder="1" applyAlignment="1">
      <alignment horizontal="left" vertical="center"/>
    </xf>
    <xf numFmtId="49" fontId="69" fillId="33" borderId="295" xfId="52" applyNumberFormat="1" applyFont="1" applyFill="1" applyBorder="1" applyAlignment="1">
      <alignment horizontal="center" vertical="center" wrapText="1"/>
    </xf>
    <xf numFmtId="0" fontId="0" fillId="0" borderId="295" xfId="0" applyFont="1" applyFill="1" applyBorder="1" applyAlignment="1">
      <alignment horizontal="center" vertical="center"/>
    </xf>
    <xf numFmtId="1" fontId="0" fillId="0" borderId="295" xfId="0" applyNumberFormat="1" applyFont="1" applyFill="1" applyBorder="1" applyAlignment="1">
      <alignment horizontal="center" vertical="center"/>
    </xf>
    <xf numFmtId="166" fontId="0" fillId="0" borderId="295" xfId="0" applyNumberFormat="1" applyFont="1" applyFill="1" applyBorder="1" applyAlignment="1">
      <alignment horizontal="center" vertical="center"/>
    </xf>
    <xf numFmtId="0" fontId="0" fillId="0" borderId="295" xfId="0" applyFont="1" applyFill="1" applyBorder="1" applyAlignment="1">
      <alignment horizontal="center"/>
    </xf>
    <xf numFmtId="0" fontId="60" fillId="0" borderId="300" xfId="165" applyFont="1" applyFill="1" applyBorder="1" applyAlignment="1">
      <alignment horizontal="left" vertical="center"/>
    </xf>
    <xf numFmtId="0" fontId="60" fillId="0" borderId="288" xfId="165" applyFont="1" applyFill="1" applyBorder="1" applyAlignment="1">
      <alignment horizontal="left" vertical="center"/>
    </xf>
    <xf numFmtId="0" fontId="60" fillId="0" borderId="294" xfId="165" applyFont="1" applyFill="1" applyBorder="1" applyAlignment="1">
      <alignment horizontal="left" vertical="center"/>
    </xf>
    <xf numFmtId="0" fontId="0" fillId="0" borderId="295" xfId="0" applyFill="1" applyBorder="1" applyAlignment="1">
      <alignment horizontal="center"/>
    </xf>
    <xf numFmtId="0" fontId="93" fillId="37" borderId="0" xfId="0" applyFont="1" applyFill="1" applyAlignment="1">
      <alignment horizontal="center" vertical="center"/>
    </xf>
    <xf numFmtId="0" fontId="79" fillId="37" borderId="0" xfId="0" applyFont="1" applyFill="1" applyAlignment="1">
      <alignment horizontal="center" vertical="center"/>
    </xf>
    <xf numFmtId="1" fontId="0" fillId="0" borderId="196" xfId="0" applyNumberFormat="1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1" fontId="0" fillId="0" borderId="72" xfId="0" applyNumberFormat="1" applyFont="1" applyFill="1" applyBorder="1" applyAlignment="1">
      <alignment horizontal="center" vertical="center"/>
    </xf>
    <xf numFmtId="0" fontId="0" fillId="0" borderId="196" xfId="0" applyFont="1" applyFill="1" applyBorder="1" applyAlignment="1">
      <alignment horizontal="center" vertical="center"/>
    </xf>
    <xf numFmtId="0" fontId="70" fillId="24" borderId="324" xfId="0" applyFont="1" applyFill="1" applyBorder="1" applyAlignment="1">
      <alignment horizontal="center" vertical="center"/>
    </xf>
    <xf numFmtId="166" fontId="0" fillId="0" borderId="196" xfId="0" applyNumberFormat="1" applyFont="1" applyFill="1" applyBorder="1" applyAlignment="1">
      <alignment horizontal="center" vertical="center"/>
    </xf>
    <xf numFmtId="0" fontId="60" fillId="25" borderId="324" xfId="165" applyFont="1" applyFill="1" applyBorder="1" applyAlignment="1">
      <alignment horizontal="left" vertical="center"/>
    </xf>
    <xf numFmtId="0" fontId="79" fillId="37" borderId="0" xfId="0" applyFont="1" applyFill="1" applyAlignment="1">
      <alignment horizontal="center"/>
    </xf>
    <xf numFmtId="0" fontId="70" fillId="24" borderId="295" xfId="0" applyFont="1" applyFill="1" applyBorder="1" applyAlignment="1">
      <alignment horizontal="center" vertical="center"/>
    </xf>
    <xf numFmtId="49" fontId="107" fillId="73" borderId="295" xfId="52" applyNumberFormat="1" applyFont="1" applyFill="1" applyBorder="1" applyAlignment="1">
      <alignment horizontal="center" vertical="center" wrapText="1"/>
    </xf>
    <xf numFmtId="49" fontId="107" fillId="73" borderId="291" xfId="52" applyNumberFormat="1" applyFont="1" applyFill="1" applyBorder="1" applyAlignment="1">
      <alignment horizontal="center" vertical="center" wrapText="1"/>
    </xf>
    <xf numFmtId="49" fontId="107" fillId="73" borderId="196" xfId="52" applyNumberFormat="1" applyFont="1" applyFill="1" applyBorder="1" applyAlignment="1">
      <alignment horizontal="center" vertical="center" wrapText="1"/>
    </xf>
    <xf numFmtId="0" fontId="63" fillId="0" borderId="80" xfId="0" applyFont="1" applyFill="1" applyBorder="1" applyAlignment="1">
      <alignment horizontal="left" vertical="top" wrapText="1"/>
    </xf>
    <xf numFmtId="0" fontId="0" fillId="0" borderId="81" xfId="0" applyFill="1" applyBorder="1" applyAlignment="1">
      <alignment horizontal="left" vertical="top" wrapText="1"/>
    </xf>
    <xf numFmtId="0" fontId="63" fillId="0" borderId="80" xfId="0" applyFont="1" applyBorder="1" applyAlignment="1">
      <alignment horizontal="left" vertical="top" wrapText="1"/>
    </xf>
    <xf numFmtId="0" fontId="63" fillId="0" borderId="81" xfId="0" applyFont="1" applyBorder="1" applyAlignment="1">
      <alignment horizontal="left" vertical="top" wrapText="1"/>
    </xf>
    <xf numFmtId="0" fontId="63" fillId="0" borderId="77" xfId="0" applyFont="1" applyBorder="1" applyAlignment="1">
      <alignment horizontal="left" vertical="top" wrapText="1"/>
    </xf>
    <xf numFmtId="49" fontId="69" fillId="33" borderId="291" xfId="52" applyNumberFormat="1" applyFont="1" applyFill="1" applyBorder="1" applyAlignment="1">
      <alignment horizontal="center" vertical="center" wrapText="1"/>
    </xf>
    <xf numFmtId="49" fontId="69" fillId="33" borderId="10" xfId="52" applyNumberFormat="1" applyFont="1" applyFill="1" applyBorder="1" applyAlignment="1">
      <alignment horizontal="center" vertical="center" wrapText="1"/>
    </xf>
    <xf numFmtId="49" fontId="69" fillId="33" borderId="300" xfId="52" applyNumberFormat="1" applyFont="1" applyFill="1" applyBorder="1" applyAlignment="1">
      <alignment horizontal="center" vertical="center" wrapText="1"/>
    </xf>
    <xf numFmtId="49" fontId="69" fillId="33" borderId="288" xfId="52" applyNumberFormat="1" applyFont="1" applyFill="1" applyBorder="1" applyAlignment="1">
      <alignment horizontal="center" vertical="center" wrapText="1"/>
    </xf>
    <xf numFmtId="49" fontId="69" fillId="33" borderId="294" xfId="52" applyNumberFormat="1" applyFont="1" applyFill="1" applyBorder="1" applyAlignment="1">
      <alignment horizontal="center" vertical="center" wrapText="1"/>
    </xf>
    <xf numFmtId="49" fontId="69" fillId="35" borderId="291" xfId="52" applyNumberFormat="1" applyFont="1" applyFill="1" applyBorder="1" applyAlignment="1">
      <alignment horizontal="center" vertical="center" wrapText="1"/>
    </xf>
    <xf numFmtId="49" fontId="69" fillId="35" borderId="10" xfId="52" applyNumberFormat="1" applyFont="1" applyFill="1" applyBorder="1" applyAlignment="1">
      <alignment horizontal="center" vertical="center" wrapText="1"/>
    </xf>
    <xf numFmtId="49" fontId="69" fillId="33" borderId="363" xfId="52" applyNumberFormat="1" applyFont="1" applyFill="1" applyBorder="1" applyAlignment="1">
      <alignment horizontal="center" vertical="center" wrapText="1"/>
    </xf>
    <xf numFmtId="0" fontId="0" fillId="0" borderId="347" xfId="0" applyFont="1" applyFill="1" applyBorder="1" applyAlignment="1">
      <alignment horizontal="center"/>
    </xf>
    <xf numFmtId="0" fontId="0" fillId="0" borderId="348" xfId="0" applyFont="1" applyFill="1" applyBorder="1" applyAlignment="1">
      <alignment horizontal="center"/>
    </xf>
    <xf numFmtId="0" fontId="0" fillId="0" borderId="349" xfId="0" applyFont="1" applyFill="1" applyBorder="1" applyAlignment="1">
      <alignment horizontal="center"/>
    </xf>
    <xf numFmtId="0" fontId="171" fillId="37" borderId="0" xfId="0" applyFont="1" applyFill="1" applyAlignment="1">
      <alignment horizontal="center"/>
    </xf>
    <xf numFmtId="0" fontId="109" fillId="37" borderId="0" xfId="0" applyFont="1" applyFill="1" applyAlignment="1">
      <alignment horizontal="center" vertical="center"/>
    </xf>
    <xf numFmtId="49" fontId="95" fillId="33" borderId="327" xfId="52" applyNumberFormat="1" applyFont="1" applyFill="1" applyBorder="1" applyAlignment="1">
      <alignment horizontal="center" vertical="center" wrapText="1"/>
    </xf>
    <xf numFmtId="49" fontId="95" fillId="33" borderId="329" xfId="52" applyNumberFormat="1" applyFont="1" applyFill="1" applyBorder="1" applyAlignment="1">
      <alignment horizontal="center" vertical="center" wrapText="1"/>
    </xf>
    <xf numFmtId="49" fontId="95" fillId="33" borderId="321" xfId="52" applyNumberFormat="1" applyFont="1" applyFill="1" applyBorder="1" applyAlignment="1">
      <alignment horizontal="center" vertical="center" wrapText="1"/>
    </xf>
    <xf numFmtId="0" fontId="77" fillId="0" borderId="324" xfId="0" applyFont="1" applyFill="1" applyBorder="1" applyAlignment="1">
      <alignment horizontal="left"/>
    </xf>
    <xf numFmtId="0" fontId="73" fillId="33" borderId="324" xfId="0" applyFont="1" applyFill="1" applyBorder="1" applyAlignment="1">
      <alignment horizontal="center" vertical="center" wrapText="1"/>
    </xf>
    <xf numFmtId="0" fontId="61" fillId="0" borderId="343" xfId="0" applyFont="1" applyBorder="1" applyAlignment="1">
      <alignment horizontal="left"/>
    </xf>
    <xf numFmtId="0" fontId="61" fillId="0" borderId="329" xfId="0" applyFont="1" applyBorder="1" applyAlignment="1">
      <alignment horizontal="left"/>
    </xf>
    <xf numFmtId="0" fontId="61" fillId="0" borderId="353" xfId="0" applyFont="1" applyBorder="1" applyAlignment="1">
      <alignment horizontal="left"/>
    </xf>
    <xf numFmtId="0" fontId="73" fillId="33" borderId="295" xfId="0" applyFont="1" applyFill="1" applyBorder="1" applyAlignment="1">
      <alignment horizontal="center" vertical="center" wrapText="1"/>
    </xf>
    <xf numFmtId="0" fontId="154" fillId="0" borderId="354" xfId="0" applyFont="1" applyBorder="1" applyAlignment="1">
      <alignment horizontal="center" vertical="center" wrapText="1"/>
    </xf>
    <xf numFmtId="0" fontId="154" fillId="0" borderId="10" xfId="0" applyFont="1" applyBorder="1" applyAlignment="1">
      <alignment horizontal="center" vertical="center" wrapText="1"/>
    </xf>
    <xf numFmtId="0" fontId="154" fillId="0" borderId="196" xfId="0" applyFont="1" applyBorder="1" applyAlignment="1">
      <alignment horizontal="center" vertical="center" wrapText="1"/>
    </xf>
    <xf numFmtId="0" fontId="154" fillId="0" borderId="354" xfId="0" applyFont="1" applyFill="1" applyBorder="1" applyAlignment="1">
      <alignment horizontal="center" vertical="center" wrapText="1"/>
    </xf>
    <xf numFmtId="0" fontId="154" fillId="0" borderId="10" xfId="0" applyFont="1" applyFill="1" applyBorder="1" applyAlignment="1">
      <alignment horizontal="center" vertical="center" wrapText="1"/>
    </xf>
    <xf numFmtId="0" fontId="154" fillId="0" borderId="196" xfId="0" applyFont="1" applyFill="1" applyBorder="1" applyAlignment="1">
      <alignment horizontal="center" vertical="center" wrapText="1"/>
    </xf>
    <xf numFmtId="49" fontId="0" fillId="0" borderId="363" xfId="0" applyNumberForma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87" xfId="0" applyFont="1" applyFill="1" applyBorder="1" applyAlignment="1">
      <alignment horizontal="center" vertical="center" wrapText="1"/>
    </xf>
    <xf numFmtId="0" fontId="0" fillId="0" borderId="89" xfId="0" applyFill="1" applyBorder="1" applyAlignment="1">
      <alignment horizontal="center" vertical="center"/>
    </xf>
    <xf numFmtId="0" fontId="0" fillId="0" borderId="101" xfId="0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0" fontId="7" fillId="0" borderId="71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/>
    </xf>
    <xf numFmtId="0" fontId="0" fillId="0" borderId="90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10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11" xfId="0" applyFill="1" applyBorder="1" applyAlignment="1">
      <alignment horizontal="center" vertical="center"/>
    </xf>
    <xf numFmtId="4" fontId="7" fillId="0" borderId="121" xfId="0" applyNumberFormat="1" applyFont="1" applyFill="1" applyBorder="1" applyAlignment="1">
      <alignment horizontal="center" vertical="center" wrapText="1"/>
    </xf>
    <xf numFmtId="4" fontId="7" fillId="0" borderId="264" xfId="0" applyNumberFormat="1" applyFont="1" applyFill="1" applyBorder="1" applyAlignment="1">
      <alignment horizontal="center" vertical="center" wrapText="1"/>
    </xf>
    <xf numFmtId="4" fontId="7" fillId="0" borderId="107" xfId="0" applyNumberFormat="1" applyFont="1" applyFill="1" applyBorder="1" applyAlignment="1">
      <alignment horizontal="center" vertical="center" wrapText="1"/>
    </xf>
    <xf numFmtId="4" fontId="7" fillId="0" borderId="88" xfId="0" applyNumberFormat="1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/>
    </xf>
    <xf numFmtId="0" fontId="0" fillId="0" borderId="103" xfId="0" applyFill="1" applyBorder="1" applyAlignment="1">
      <alignment horizontal="center" vertical="top" wrapText="1"/>
    </xf>
    <xf numFmtId="0" fontId="0" fillId="0" borderId="65" xfId="0" applyFill="1" applyBorder="1" applyAlignment="1">
      <alignment horizontal="center" vertical="top" wrapText="1"/>
    </xf>
    <xf numFmtId="0" fontId="0" fillId="0" borderId="74" xfId="0" applyFill="1" applyBorder="1" applyAlignment="1">
      <alignment horizontal="center" vertical="top" wrapText="1"/>
    </xf>
    <xf numFmtId="0" fontId="105" fillId="73" borderId="300" xfId="0" applyFont="1" applyFill="1" applyBorder="1" applyAlignment="1">
      <alignment horizontal="center" vertical="center"/>
    </xf>
    <xf numFmtId="0" fontId="105" fillId="73" borderId="294" xfId="0" applyFont="1" applyFill="1" applyBorder="1" applyAlignment="1">
      <alignment horizontal="center" vertical="center"/>
    </xf>
    <xf numFmtId="0" fontId="105" fillId="73" borderId="310" xfId="0" applyFont="1" applyFill="1" applyBorder="1" applyAlignment="1">
      <alignment horizontal="center" vertical="center"/>
    </xf>
    <xf numFmtId="0" fontId="105" fillId="73" borderId="289" xfId="0" applyFont="1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0" fillId="0" borderId="121" xfId="0" applyFill="1" applyBorder="1" applyAlignment="1">
      <alignment horizontal="center" vertical="center"/>
    </xf>
    <xf numFmtId="0" fontId="0" fillId="0" borderId="99" xfId="0" applyFill="1" applyBorder="1" applyAlignment="1">
      <alignment horizontal="center" vertical="center"/>
    </xf>
    <xf numFmtId="49" fontId="0" fillId="0" borderId="115" xfId="0" applyNumberFormat="1" applyFill="1" applyBorder="1" applyAlignment="1">
      <alignment horizontal="center" vertical="center" wrapText="1"/>
    </xf>
    <xf numFmtId="49" fontId="0" fillId="0" borderId="116" xfId="0" applyNumberFormat="1" applyFill="1" applyBorder="1" applyAlignment="1">
      <alignment horizontal="center" vertical="center" wrapText="1"/>
    </xf>
    <xf numFmtId="49" fontId="0" fillId="0" borderId="117" xfId="0" applyNumberFormat="1" applyFill="1" applyBorder="1" applyAlignment="1">
      <alignment horizontal="center" vertical="center" wrapText="1"/>
    </xf>
    <xf numFmtId="0" fontId="61" fillId="0" borderId="363" xfId="0" applyFont="1" applyFill="1" applyBorder="1" applyAlignment="1">
      <alignment horizontal="center"/>
    </xf>
    <xf numFmtId="0" fontId="68" fillId="0" borderId="115" xfId="0" applyFont="1" applyFill="1" applyBorder="1" applyAlignment="1">
      <alignment horizontal="center" vertical="center"/>
    </xf>
    <xf numFmtId="0" fontId="68" fillId="0" borderId="116" xfId="0" applyFont="1" applyFill="1" applyBorder="1" applyAlignment="1">
      <alignment horizontal="center" vertical="center"/>
    </xf>
    <xf numFmtId="0" fontId="68" fillId="0" borderId="117" xfId="0" applyFont="1" applyFill="1" applyBorder="1" applyAlignment="1">
      <alignment horizontal="center" vertical="center"/>
    </xf>
    <xf numFmtId="0" fontId="60" fillId="0" borderId="103" xfId="0" applyFont="1" applyFill="1" applyBorder="1" applyAlignment="1">
      <alignment horizontal="center" vertical="top" wrapText="1"/>
    </xf>
    <xf numFmtId="0" fontId="60" fillId="0" borderId="65" xfId="0" applyFont="1" applyFill="1" applyBorder="1" applyAlignment="1">
      <alignment horizontal="center" vertical="top" wrapText="1"/>
    </xf>
    <xf numFmtId="0" fontId="60" fillId="0" borderId="74" xfId="0" applyFont="1" applyFill="1" applyBorder="1" applyAlignment="1">
      <alignment horizontal="center" vertical="top" wrapText="1"/>
    </xf>
    <xf numFmtId="0" fontId="180" fillId="0" borderId="49" xfId="0" applyFont="1" applyFill="1" applyBorder="1" applyAlignment="1">
      <alignment horizontal="center"/>
    </xf>
    <xf numFmtId="0" fontId="180" fillId="0" borderId="50" xfId="0" applyFont="1" applyFill="1" applyBorder="1" applyAlignment="1">
      <alignment horizontal="center"/>
    </xf>
    <xf numFmtId="0" fontId="181" fillId="0" borderId="0" xfId="52" applyFont="1" applyFill="1" applyBorder="1" applyAlignment="1">
      <alignment horizontal="center"/>
    </xf>
    <xf numFmtId="0" fontId="181" fillId="0" borderId="13" xfId="52" applyFont="1" applyFill="1" applyBorder="1" applyAlignment="1">
      <alignment horizontal="center"/>
    </xf>
    <xf numFmtId="0" fontId="181" fillId="0" borderId="305" xfId="52" applyFont="1" applyFill="1" applyBorder="1" applyAlignment="1">
      <alignment horizontal="center"/>
    </xf>
    <xf numFmtId="0" fontId="181" fillId="0" borderId="365" xfId="52" applyFont="1" applyFill="1" applyBorder="1" applyAlignment="1">
      <alignment horizontal="center"/>
    </xf>
    <xf numFmtId="0" fontId="97" fillId="37" borderId="0" xfId="0" applyFont="1" applyFill="1" applyAlignment="1">
      <alignment horizontal="center" vertical="center"/>
    </xf>
    <xf numFmtId="0" fontId="180" fillId="0" borderId="143" xfId="0" applyFont="1" applyFill="1" applyBorder="1" applyAlignment="1">
      <alignment horizontal="center"/>
    </xf>
    <xf numFmtId="0" fontId="7" fillId="0" borderId="143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4" fontId="7" fillId="73" borderId="107" xfId="0" applyNumberFormat="1" applyFont="1" applyFill="1" applyBorder="1" applyAlignment="1">
      <alignment horizontal="center" vertical="center" wrapText="1"/>
    </xf>
    <xf numFmtId="4" fontId="7" fillId="73" borderId="88" xfId="0" applyNumberFormat="1" applyFont="1" applyFill="1" applyBorder="1" applyAlignment="1">
      <alignment horizontal="center" vertical="center" wrapText="1"/>
    </xf>
    <xf numFmtId="0" fontId="0" fillId="0" borderId="144" xfId="0" applyFill="1" applyBorder="1" applyAlignment="1">
      <alignment horizontal="center" vertical="top" wrapText="1"/>
    </xf>
    <xf numFmtId="0" fontId="92" fillId="37" borderId="362" xfId="0" applyFont="1" applyFill="1" applyBorder="1" applyAlignment="1">
      <alignment horizontal="center" vertical="center"/>
    </xf>
    <xf numFmtId="0" fontId="92" fillId="37" borderId="329" xfId="0" applyFont="1" applyFill="1" applyBorder="1" applyAlignment="1">
      <alignment horizontal="center" vertical="center"/>
    </xf>
    <xf numFmtId="0" fontId="92" fillId="37" borderId="353" xfId="0" applyFont="1" applyFill="1" applyBorder="1" applyAlignment="1">
      <alignment horizontal="center" vertical="center"/>
    </xf>
    <xf numFmtId="0" fontId="0" fillId="0" borderId="368" xfId="0" applyBorder="1" applyAlignment="1">
      <alignment horizontal="center" vertical="center"/>
    </xf>
    <xf numFmtId="0" fontId="0" fillId="0" borderId="368" xfId="0" applyFill="1" applyBorder="1" applyAlignment="1">
      <alignment horizontal="center"/>
    </xf>
    <xf numFmtId="0" fontId="61" fillId="0" borderId="368" xfId="0" applyFont="1" applyFill="1" applyBorder="1" applyAlignment="1">
      <alignment horizontal="center" vertical="center"/>
    </xf>
    <xf numFmtId="0" fontId="98" fillId="29" borderId="0" xfId="0" applyFont="1" applyFill="1" applyAlignment="1">
      <alignment horizontal="center" vertical="center"/>
    </xf>
    <xf numFmtId="0" fontId="188" fillId="29" borderId="364" xfId="0" applyFont="1" applyFill="1" applyBorder="1" applyAlignment="1">
      <alignment horizontal="center" vertical="center"/>
    </xf>
    <xf numFmtId="0" fontId="0" fillId="0" borderId="361" xfId="0" applyFill="1" applyBorder="1" applyAlignment="1">
      <alignment horizontal="center" vertical="center"/>
    </xf>
    <xf numFmtId="0" fontId="0" fillId="0" borderId="348" xfId="0" applyFill="1" applyBorder="1" applyAlignment="1">
      <alignment horizontal="center" vertical="center"/>
    </xf>
    <xf numFmtId="0" fontId="0" fillId="0" borderId="349" xfId="0" applyFill="1" applyBorder="1" applyAlignment="1">
      <alignment horizontal="center" vertical="center"/>
    </xf>
    <xf numFmtId="0" fontId="0" fillId="0" borderId="295" xfId="0" applyBorder="1" applyAlignment="1">
      <alignment horizontal="center"/>
    </xf>
    <xf numFmtId="0" fontId="0" fillId="0" borderId="295" xfId="0" applyBorder="1" applyAlignment="1">
      <alignment horizontal="left" vertical="center" wrapText="1"/>
    </xf>
    <xf numFmtId="0" fontId="147" fillId="37" borderId="0" xfId="0" applyFont="1" applyFill="1" applyAlignment="1">
      <alignment horizontal="center"/>
    </xf>
    <xf numFmtId="0" fontId="61" fillId="37" borderId="0" xfId="0" applyFont="1" applyFill="1" applyAlignment="1">
      <alignment horizontal="center"/>
    </xf>
    <xf numFmtId="0" fontId="112" fillId="0" borderId="107" xfId="0" applyNumberFormat="1" applyFont="1" applyFill="1" applyBorder="1" applyAlignment="1">
      <alignment vertical="center" wrapText="1"/>
    </xf>
    <xf numFmtId="0" fontId="112" fillId="0" borderId="108" xfId="0" applyNumberFormat="1" applyFont="1" applyFill="1" applyBorder="1" applyAlignment="1">
      <alignment vertical="center" wrapText="1"/>
    </xf>
    <xf numFmtId="0" fontId="112" fillId="0" borderId="48" xfId="0" applyNumberFormat="1" applyFont="1" applyFill="1" applyBorder="1" applyAlignment="1">
      <alignment horizontal="center" vertical="center" wrapText="1"/>
    </xf>
    <xf numFmtId="0" fontId="112" fillId="0" borderId="49" xfId="0" applyNumberFormat="1" applyFont="1" applyFill="1" applyBorder="1" applyAlignment="1">
      <alignment horizontal="center" vertical="center" wrapText="1"/>
    </xf>
    <xf numFmtId="0" fontId="112" fillId="0" borderId="50" xfId="0" applyNumberFormat="1" applyFont="1" applyFill="1" applyBorder="1" applyAlignment="1">
      <alignment horizontal="center" vertical="center" wrapText="1"/>
    </xf>
    <xf numFmtId="0" fontId="112" fillId="0" borderId="124" xfId="0" applyNumberFormat="1" applyFont="1" applyFill="1" applyBorder="1" applyAlignment="1">
      <alignment horizontal="center" vertical="center" wrapText="1"/>
    </xf>
    <xf numFmtId="0" fontId="112" fillId="0" borderId="338" xfId="0" applyNumberFormat="1" applyFont="1" applyFill="1" applyBorder="1" applyAlignment="1">
      <alignment horizontal="center" vertical="center" wrapText="1"/>
    </xf>
    <xf numFmtId="0" fontId="112" fillId="0" borderId="311" xfId="0" applyNumberFormat="1" applyFont="1" applyFill="1" applyBorder="1" applyAlignment="1">
      <alignment horizontal="center" vertical="center" wrapText="1"/>
    </xf>
    <xf numFmtId="0" fontId="112" fillId="0" borderId="123" xfId="0" applyNumberFormat="1" applyFont="1" applyBorder="1" applyAlignment="1">
      <alignment vertical="top" wrapText="1"/>
    </xf>
    <xf numFmtId="0" fontId="112" fillId="0" borderId="110" xfId="0" applyNumberFormat="1" applyFont="1" applyBorder="1" applyAlignment="1">
      <alignment vertical="top" wrapText="1"/>
    </xf>
    <xf numFmtId="0" fontId="112" fillId="0" borderId="329" xfId="0" applyNumberFormat="1" applyFont="1" applyBorder="1" applyAlignment="1">
      <alignment vertical="top" wrapText="1"/>
    </xf>
    <xf numFmtId="0" fontId="112" fillId="0" borderId="125" xfId="0" applyNumberFormat="1" applyFont="1" applyBorder="1" applyAlignment="1">
      <alignment vertical="top" wrapText="1"/>
    </xf>
    <xf numFmtId="0" fontId="112" fillId="0" borderId="127" xfId="0" applyNumberFormat="1" applyFont="1" applyBorder="1" applyAlignment="1">
      <alignment vertical="top" wrapText="1"/>
    </xf>
    <xf numFmtId="0" fontId="112" fillId="0" borderId="339" xfId="0" applyNumberFormat="1" applyFont="1" applyBorder="1" applyAlignment="1">
      <alignment vertical="top" wrapText="1"/>
    </xf>
    <xf numFmtId="0" fontId="112" fillId="0" borderId="123" xfId="0" applyNumberFormat="1" applyFont="1" applyFill="1" applyBorder="1" applyAlignment="1">
      <alignment vertical="top" wrapText="1"/>
    </xf>
    <xf numFmtId="0" fontId="112" fillId="0" borderId="110" xfId="0" applyNumberFormat="1" applyFont="1" applyFill="1" applyBorder="1" applyAlignment="1">
      <alignment vertical="top" wrapText="1"/>
    </xf>
    <xf numFmtId="0" fontId="112" fillId="0" borderId="329" xfId="0" applyNumberFormat="1" applyFont="1" applyFill="1" applyBorder="1" applyAlignment="1">
      <alignment vertical="top" wrapText="1"/>
    </xf>
    <xf numFmtId="0" fontId="175" fillId="37" borderId="0" xfId="0" applyFont="1" applyFill="1" applyAlignment="1">
      <alignment horizontal="center"/>
    </xf>
    <xf numFmtId="0" fontId="152" fillId="73" borderId="143" xfId="0" applyFont="1" applyFill="1" applyBorder="1" applyAlignment="1">
      <alignment horizontal="center" vertical="center" wrapText="1"/>
    </xf>
    <xf numFmtId="0" fontId="152" fillId="73" borderId="50" xfId="0" applyFont="1" applyFill="1" applyBorder="1" applyAlignment="1">
      <alignment horizontal="center" vertical="center" wrapText="1"/>
    </xf>
    <xf numFmtId="0" fontId="152" fillId="0" borderId="43" xfId="0" applyFont="1" applyBorder="1" applyAlignment="1">
      <alignment horizontal="center" vertical="center"/>
    </xf>
    <xf numFmtId="0" fontId="152" fillId="0" borderId="44" xfId="0" applyFont="1" applyBorder="1" applyAlignment="1">
      <alignment horizontal="center" vertical="center"/>
    </xf>
    <xf numFmtId="0" fontId="61" fillId="0" borderId="101" xfId="0" applyFont="1" applyFill="1" applyBorder="1" applyAlignment="1">
      <alignment horizontal="center"/>
    </xf>
    <xf numFmtId="0" fontId="61" fillId="0" borderId="67" xfId="0" applyFont="1" applyFill="1" applyBorder="1" applyAlignment="1">
      <alignment horizontal="center"/>
    </xf>
    <xf numFmtId="0" fontId="61" fillId="0" borderId="38" xfId="0" applyFont="1" applyFill="1" applyBorder="1" applyAlignment="1">
      <alignment horizontal="center"/>
    </xf>
    <xf numFmtId="0" fontId="61" fillId="0" borderId="328" xfId="0" applyFont="1" applyFill="1" applyBorder="1" applyAlignment="1">
      <alignment horizontal="center"/>
    </xf>
    <xf numFmtId="0" fontId="0" fillId="0" borderId="328" xfId="0" applyFill="1" applyBorder="1" applyAlignment="1">
      <alignment horizontal="center"/>
    </xf>
    <xf numFmtId="0" fontId="0" fillId="0" borderId="67" xfId="0" applyFill="1" applyBorder="1" applyAlignment="1">
      <alignment horizontal="center"/>
    </xf>
    <xf numFmtId="0" fontId="0" fillId="0" borderId="68" xfId="0" applyFill="1" applyBorder="1" applyAlignment="1">
      <alignment horizontal="center"/>
    </xf>
    <xf numFmtId="0" fontId="183" fillId="37" borderId="0" xfId="0" applyFont="1" applyFill="1" applyAlignment="1">
      <alignment horizontal="center" vertical="center"/>
    </xf>
    <xf numFmtId="0" fontId="176" fillId="0" borderId="368" xfId="0" applyFont="1" applyFill="1" applyBorder="1" applyAlignment="1">
      <alignment horizontal="center" vertical="top" wrapText="1"/>
    </xf>
    <xf numFmtId="0" fontId="186" fillId="0" borderId="368" xfId="0" applyFont="1" applyFill="1" applyBorder="1" applyAlignment="1">
      <alignment horizontal="center" vertical="center" wrapText="1"/>
    </xf>
    <xf numFmtId="0" fontId="6" fillId="28" borderId="0" xfId="52" applyFont="1" applyFill="1" applyBorder="1" applyAlignment="1">
      <alignment horizontal="center" vertical="center"/>
    </xf>
    <xf numFmtId="0" fontId="6" fillId="28" borderId="13" xfId="52" applyFont="1" applyFill="1" applyBorder="1" applyAlignment="1">
      <alignment horizontal="center" vertical="center"/>
    </xf>
    <xf numFmtId="165" fontId="70" fillId="73" borderId="361" xfId="103" applyNumberFormat="1" applyFont="1" applyFill="1" applyBorder="1" applyAlignment="1">
      <alignment horizontal="center" vertical="center" wrapText="1"/>
    </xf>
    <xf numFmtId="165" fontId="70" fillId="73" borderId="349" xfId="103" applyNumberFormat="1" applyFont="1" applyFill="1" applyBorder="1" applyAlignment="1">
      <alignment horizontal="center" vertical="center" wrapText="1"/>
    </xf>
    <xf numFmtId="0" fontId="0" fillId="0" borderId="368" xfId="0" applyBorder="1" applyAlignment="1">
      <alignment horizontal="center"/>
    </xf>
    <xf numFmtId="1" fontId="60" fillId="0" borderId="361" xfId="0" applyNumberFormat="1" applyFont="1" applyFill="1" applyBorder="1" applyAlignment="1">
      <alignment horizontal="left" vertical="center" wrapText="1"/>
    </xf>
    <xf numFmtId="1" fontId="60" fillId="0" borderId="348" xfId="0" applyNumberFormat="1" applyFont="1" applyFill="1" applyBorder="1" applyAlignment="1">
      <alignment horizontal="left" vertical="center" wrapText="1"/>
    </xf>
    <xf numFmtId="1" fontId="0" fillId="0" borderId="368" xfId="0" applyNumberFormat="1" applyFill="1" applyBorder="1" applyAlignment="1">
      <alignment horizontal="left" vertical="center" wrapText="1"/>
    </xf>
    <xf numFmtId="1" fontId="0" fillId="0" borderId="368" xfId="0" applyNumberFormat="1" applyFont="1" applyFill="1" applyBorder="1" applyAlignment="1">
      <alignment horizontal="left" vertical="center" wrapText="1"/>
    </xf>
    <xf numFmtId="1" fontId="60" fillId="0" borderId="368" xfId="0" applyNumberFormat="1" applyFont="1" applyFill="1" applyBorder="1" applyAlignment="1">
      <alignment horizontal="left" vertical="center" wrapText="1"/>
    </xf>
    <xf numFmtId="0" fontId="157" fillId="28" borderId="0" xfId="52" applyFont="1" applyFill="1" applyBorder="1" applyAlignment="1">
      <alignment horizontal="center" vertical="center"/>
    </xf>
    <xf numFmtId="4" fontId="70" fillId="73" borderId="368" xfId="103" applyNumberFormat="1" applyFont="1" applyFill="1" applyBorder="1" applyAlignment="1">
      <alignment horizontal="center" vertical="center" wrapText="1"/>
    </xf>
    <xf numFmtId="4" fontId="70" fillId="73" borderId="353" xfId="103" applyNumberFormat="1" applyFont="1" applyFill="1" applyBorder="1" applyAlignment="1">
      <alignment horizontal="center" vertical="center" wrapText="1"/>
    </xf>
    <xf numFmtId="0" fontId="61" fillId="34" borderId="311" xfId="0" applyFont="1" applyFill="1" applyBorder="1" applyAlignment="1">
      <alignment horizontal="center" vertical="center"/>
    </xf>
    <xf numFmtId="0" fontId="61" fillId="34" borderId="305" xfId="0" applyFont="1" applyFill="1" applyBorder="1" applyAlignment="1">
      <alignment horizontal="center" vertical="center"/>
    </xf>
    <xf numFmtId="0" fontId="0" fillId="0" borderId="76" xfId="0" applyFont="1" applyBorder="1" applyAlignment="1">
      <alignment horizontal="center"/>
    </xf>
    <xf numFmtId="0" fontId="0" fillId="0" borderId="76" xfId="0" applyFont="1" applyBorder="1" applyAlignment="1">
      <alignment horizontal="center" vertical="center" wrapText="1"/>
    </xf>
    <xf numFmtId="0" fontId="0" fillId="0" borderId="34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96" xfId="0" applyFont="1" applyBorder="1" applyAlignment="1">
      <alignment horizontal="center"/>
    </xf>
    <xf numFmtId="0" fontId="0" fillId="0" borderId="34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96" xfId="0" applyFont="1" applyFill="1" applyBorder="1" applyAlignment="1">
      <alignment horizontal="center" vertical="center" wrapText="1"/>
    </xf>
    <xf numFmtId="0" fontId="107" fillId="78" borderId="0" xfId="0" applyFont="1" applyFill="1" applyAlignment="1">
      <alignment horizontal="center" vertical="center"/>
    </xf>
    <xf numFmtId="0" fontId="0" fillId="0" borderId="368" xfId="0" applyFont="1" applyBorder="1" applyAlignment="1">
      <alignment horizontal="center"/>
    </xf>
    <xf numFmtId="0" fontId="0" fillId="0" borderId="368" xfId="0" applyFont="1" applyBorder="1" applyAlignment="1">
      <alignment horizontal="center" vertical="center" wrapText="1"/>
    </xf>
    <xf numFmtId="0" fontId="165" fillId="28" borderId="342" xfId="52" applyFont="1" applyFill="1" applyBorder="1" applyAlignment="1">
      <alignment horizontal="center" vertical="center"/>
    </xf>
    <xf numFmtId="0" fontId="165" fillId="28" borderId="0" xfId="52" applyFont="1" applyFill="1" applyBorder="1" applyAlignment="1">
      <alignment horizontal="center" vertical="center"/>
    </xf>
    <xf numFmtId="0" fontId="165" fillId="28" borderId="13" xfId="52" applyFont="1" applyFill="1" applyBorder="1" applyAlignment="1">
      <alignment horizontal="center" vertical="center"/>
    </xf>
    <xf numFmtId="0" fontId="0" fillId="0" borderId="354" xfId="0" applyFont="1" applyFill="1" applyBorder="1" applyAlignment="1">
      <alignment horizontal="center" vertical="top"/>
    </xf>
    <xf numFmtId="0" fontId="0" fillId="0" borderId="196" xfId="0" applyFont="1" applyFill="1" applyBorder="1" applyAlignment="1">
      <alignment horizontal="center" vertical="top"/>
    </xf>
    <xf numFmtId="0" fontId="61" fillId="0" borderId="361" xfId="0" applyFont="1" applyFill="1" applyBorder="1" applyAlignment="1">
      <alignment horizontal="center" vertical="top"/>
    </xf>
    <xf numFmtId="0" fontId="61" fillId="0" borderId="10" xfId="0" applyFont="1" applyFill="1" applyBorder="1" applyAlignment="1">
      <alignment horizontal="center" vertical="top"/>
    </xf>
    <xf numFmtId="0" fontId="61" fillId="0" borderId="196" xfId="0" applyFont="1" applyFill="1" applyBorder="1" applyAlignment="1">
      <alignment horizontal="center" vertical="top"/>
    </xf>
    <xf numFmtId="0" fontId="0" fillId="0" borderId="361" xfId="0" applyBorder="1" applyAlignment="1">
      <alignment horizontal="center"/>
    </xf>
    <xf numFmtId="0" fontId="0" fillId="0" borderId="348" xfId="0" applyBorder="1" applyAlignment="1">
      <alignment horizontal="center"/>
    </xf>
    <xf numFmtId="0" fontId="0" fillId="0" borderId="349" xfId="0" applyBorder="1" applyAlignment="1">
      <alignment horizontal="center"/>
    </xf>
    <xf numFmtId="0" fontId="61" fillId="0" borderId="348" xfId="0" applyFont="1" applyFill="1" applyBorder="1" applyAlignment="1">
      <alignment horizontal="center" vertical="top"/>
    </xf>
    <xf numFmtId="0" fontId="61" fillId="0" borderId="349" xfId="0" applyFont="1" applyFill="1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0" fillId="0" borderId="216" xfId="0" applyBorder="1" applyAlignment="1">
      <alignment horizontal="center"/>
    </xf>
    <xf numFmtId="0" fontId="6" fillId="28" borderId="0" xfId="65" applyFont="1" applyFill="1" applyBorder="1" applyAlignment="1">
      <alignment horizontal="center" vertical="center" wrapText="1"/>
    </xf>
    <xf numFmtId="0" fontId="63" fillId="0" borderId="347" xfId="0" applyFont="1" applyBorder="1" applyAlignment="1">
      <alignment horizontal="center" vertical="center"/>
    </xf>
    <xf numFmtId="0" fontId="63" fillId="0" borderId="348" xfId="0" applyFont="1" applyBorder="1" applyAlignment="1">
      <alignment horizontal="center" vertical="center"/>
    </xf>
    <xf numFmtId="0" fontId="63" fillId="0" borderId="196" xfId="0" applyFont="1" applyBorder="1" applyAlignment="1">
      <alignment horizontal="center" vertical="center"/>
    </xf>
    <xf numFmtId="0" fontId="105" fillId="73" borderId="368" xfId="0" applyFont="1" applyFill="1" applyBorder="1" applyAlignment="1">
      <alignment horizontal="center" vertical="center"/>
    </xf>
    <xf numFmtId="0" fontId="167" fillId="83" borderId="0" xfId="0" applyFont="1" applyFill="1" applyBorder="1" applyAlignment="1">
      <alignment horizontal="center" vertical="center"/>
    </xf>
    <xf numFmtId="0" fontId="55" fillId="0" borderId="361" xfId="24692" applyBorder="1" applyAlignment="1">
      <alignment horizontal="center" vertical="center"/>
    </xf>
    <xf numFmtId="0" fontId="55" fillId="0" borderId="349" xfId="24692" applyBorder="1" applyAlignment="1">
      <alignment horizontal="center" vertical="center"/>
    </xf>
    <xf numFmtId="0" fontId="0" fillId="0" borderId="324" xfId="0" applyBorder="1" applyAlignment="1">
      <alignment horizontal="center" vertical="center"/>
    </xf>
    <xf numFmtId="0" fontId="0" fillId="0" borderId="347" xfId="0" applyBorder="1" applyAlignment="1">
      <alignment horizontal="center" vertical="center"/>
    </xf>
    <xf numFmtId="0" fontId="0" fillId="0" borderId="349" xfId="0" applyBorder="1" applyAlignment="1">
      <alignment horizontal="center" vertical="center"/>
    </xf>
    <xf numFmtId="0" fontId="55" fillId="0" borderId="348" xfId="24692" applyBorder="1" applyAlignment="1">
      <alignment horizontal="center" vertical="center"/>
    </xf>
    <xf numFmtId="3" fontId="4" fillId="32" borderId="361" xfId="24692" applyNumberFormat="1" applyFont="1" applyFill="1" applyBorder="1" applyAlignment="1">
      <alignment horizontal="center" vertical="center" wrapText="1"/>
    </xf>
    <xf numFmtId="3" fontId="4" fillId="32" borderId="348" xfId="24692" applyNumberFormat="1" applyFont="1" applyFill="1" applyBorder="1" applyAlignment="1">
      <alignment horizontal="center" vertical="center" wrapText="1"/>
    </xf>
    <xf numFmtId="3" fontId="4" fillId="32" borderId="349" xfId="24692" applyNumberFormat="1" applyFont="1" applyFill="1" applyBorder="1" applyAlignment="1">
      <alignment horizontal="center" vertical="center" wrapText="1"/>
    </xf>
    <xf numFmtId="0" fontId="4" fillId="32" borderId="361" xfId="24692" applyFont="1" applyFill="1" applyBorder="1" applyAlignment="1">
      <alignment horizontal="center" vertical="center" wrapText="1"/>
    </xf>
    <xf numFmtId="0" fontId="4" fillId="32" borderId="348" xfId="24692" applyFont="1" applyFill="1" applyBorder="1" applyAlignment="1">
      <alignment horizontal="center" vertical="center" wrapText="1"/>
    </xf>
    <xf numFmtId="0" fontId="4" fillId="32" borderId="349" xfId="24692" applyFont="1" applyFill="1" applyBorder="1" applyAlignment="1">
      <alignment horizontal="center" vertical="center" wrapText="1"/>
    </xf>
    <xf numFmtId="0" fontId="167" fillId="83" borderId="0" xfId="24692" applyFont="1" applyFill="1" applyBorder="1" applyAlignment="1">
      <alignment horizontal="center" vertical="center"/>
    </xf>
    <xf numFmtId="1" fontId="157" fillId="28" borderId="0" xfId="52" applyNumberFormat="1" applyFont="1" applyFill="1" applyBorder="1" applyAlignment="1">
      <alignment horizontal="center" vertical="center"/>
    </xf>
    <xf numFmtId="1" fontId="61" fillId="34" borderId="368" xfId="0" applyNumberFormat="1" applyFont="1" applyFill="1" applyBorder="1" applyAlignment="1">
      <alignment horizontal="center" vertical="center" wrapText="1"/>
    </xf>
    <xf numFmtId="1" fontId="0" fillId="0" borderId="361" xfId="0" applyNumberFormat="1" applyFont="1" applyFill="1" applyBorder="1" applyAlignment="1">
      <alignment horizontal="left" vertical="center" wrapText="1"/>
    </xf>
    <xf numFmtId="1" fontId="0" fillId="0" borderId="348" xfId="0" applyNumberFormat="1" applyFont="1" applyFill="1" applyBorder="1" applyAlignment="1">
      <alignment horizontal="left" vertical="center" wrapText="1"/>
    </xf>
    <xf numFmtId="1" fontId="167" fillId="40" borderId="0" xfId="52" applyNumberFormat="1" applyFont="1" applyFill="1" applyBorder="1" applyAlignment="1">
      <alignment horizontal="center" vertical="center"/>
    </xf>
    <xf numFmtId="1" fontId="61" fillId="0" borderId="364" xfId="0" applyNumberFormat="1" applyFont="1" applyFill="1" applyBorder="1" applyAlignment="1">
      <alignment horizontal="left" vertical="center"/>
    </xf>
    <xf numFmtId="184" fontId="153" fillId="0" borderId="368" xfId="52" applyNumberFormat="1" applyFont="1" applyFill="1" applyBorder="1" applyAlignment="1">
      <alignment horizontal="left" vertical="center" wrapText="1"/>
    </xf>
    <xf numFmtId="1" fontId="0" fillId="0" borderId="349" xfId="0" applyNumberFormat="1" applyFont="1" applyFill="1" applyBorder="1" applyAlignment="1">
      <alignment horizontal="left" vertical="center" wrapText="1"/>
    </xf>
    <xf numFmtId="1" fontId="61" fillId="0" borderId="329" xfId="0" applyNumberFormat="1" applyFont="1" applyFill="1" applyBorder="1" applyAlignment="1">
      <alignment horizontal="left" vertical="center" wrapText="1"/>
    </xf>
    <xf numFmtId="1" fontId="61" fillId="0" borderId="368" xfId="0" applyNumberFormat="1" applyFont="1" applyFill="1" applyBorder="1" applyAlignment="1">
      <alignment horizontal="center" vertical="center" wrapText="1"/>
    </xf>
  </cellXfs>
  <cellStyles count="24693">
    <cellStyle name="??????? 2" xfId="24690"/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20% — акцент1" xfId="24688" builtinId="30" hidden="1"/>
    <cellStyle name="20% - Акцент1 10" xfId="295"/>
    <cellStyle name="20% - Акцент1 10 10" xfId="296"/>
    <cellStyle name="20% - Акцент1 10 10 2" xfId="7096"/>
    <cellStyle name="20% - Акцент1 10 10 3" xfId="11052"/>
    <cellStyle name="20% - Акцент1 10 10 4" xfId="13032"/>
    <cellStyle name="20% - Акцент1 10 11" xfId="7095"/>
    <cellStyle name="20% - Акцент1 10 12" xfId="11053"/>
    <cellStyle name="20% - Акцент1 10 13" xfId="13033"/>
    <cellStyle name="20% - Акцент1 10 2" xfId="297"/>
    <cellStyle name="20% - Акцент1 10 2 2" xfId="7097"/>
    <cellStyle name="20% - Акцент1 10 2 3" xfId="11051"/>
    <cellStyle name="20% - Акцент1 10 2 4" xfId="13031"/>
    <cellStyle name="20% - Акцент1 10 3" xfId="298"/>
    <cellStyle name="20% - Акцент1 10 3 2" xfId="7098"/>
    <cellStyle name="20% - Акцент1 10 3 3" xfId="11050"/>
    <cellStyle name="20% - Акцент1 10 3 4" xfId="13030"/>
    <cellStyle name="20% - Акцент1 10 4" xfId="299"/>
    <cellStyle name="20% - Акцент1 10 4 2" xfId="7099"/>
    <cellStyle name="20% - Акцент1 10 4 3" xfId="11049"/>
    <cellStyle name="20% - Акцент1 10 4 4" xfId="13029"/>
    <cellStyle name="20% - Акцент1 10 5" xfId="300"/>
    <cellStyle name="20% - Акцент1 10 5 2" xfId="7100"/>
    <cellStyle name="20% - Акцент1 10 5 3" xfId="11048"/>
    <cellStyle name="20% - Акцент1 10 5 4" xfId="13028"/>
    <cellStyle name="20% - Акцент1 10 6" xfId="301"/>
    <cellStyle name="20% - Акцент1 10 6 2" xfId="7101"/>
    <cellStyle name="20% - Акцент1 10 6 3" xfId="11047"/>
    <cellStyle name="20% - Акцент1 10 6 4" xfId="13027"/>
    <cellStyle name="20% - Акцент1 10 7" xfId="302"/>
    <cellStyle name="20% - Акцент1 10 7 2" xfId="7102"/>
    <cellStyle name="20% - Акцент1 10 7 3" xfId="11046"/>
    <cellStyle name="20% - Акцент1 10 7 4" xfId="13026"/>
    <cellStyle name="20% - Акцент1 10 8" xfId="303"/>
    <cellStyle name="20% - Акцент1 10 8 2" xfId="7103"/>
    <cellStyle name="20% - Акцент1 10 8 3" xfId="11045"/>
    <cellStyle name="20% - Акцент1 10 8 4" xfId="13025"/>
    <cellStyle name="20% - Акцент1 10 9" xfId="304"/>
    <cellStyle name="20% - Акцент1 10 9 2" xfId="7104"/>
    <cellStyle name="20% - Акцент1 10 9 3" xfId="11044"/>
    <cellStyle name="20% - Акцент1 10 9 4" xfId="13024"/>
    <cellStyle name="20% - Акцент1 11" xfId="305"/>
    <cellStyle name="20% - Акцент1 11 10" xfId="306"/>
    <cellStyle name="20% - Акцент1 11 10 2" xfId="7106"/>
    <cellStyle name="20% - Акцент1 11 10 3" xfId="11042"/>
    <cellStyle name="20% - Акцент1 11 10 4" xfId="13022"/>
    <cellStyle name="20% - Акцент1 11 11" xfId="7105"/>
    <cellStyle name="20% - Акцент1 11 12" xfId="11043"/>
    <cellStyle name="20% - Акцент1 11 13" xfId="13023"/>
    <cellStyle name="20% - Акцент1 11 2" xfId="307"/>
    <cellStyle name="20% - Акцент1 11 2 2" xfId="7107"/>
    <cellStyle name="20% - Акцент1 11 2 3" xfId="11041"/>
    <cellStyle name="20% - Акцент1 11 2 4" xfId="13021"/>
    <cellStyle name="20% - Акцент1 11 3" xfId="308"/>
    <cellStyle name="20% - Акцент1 11 3 2" xfId="7108"/>
    <cellStyle name="20% - Акцент1 11 3 3" xfId="11040"/>
    <cellStyle name="20% - Акцент1 11 3 4" xfId="13020"/>
    <cellStyle name="20% - Акцент1 11 4" xfId="309"/>
    <cellStyle name="20% - Акцент1 11 4 2" xfId="7109"/>
    <cellStyle name="20% - Акцент1 11 4 3" xfId="11039"/>
    <cellStyle name="20% - Акцент1 11 4 4" xfId="13019"/>
    <cellStyle name="20% - Акцент1 11 5" xfId="310"/>
    <cellStyle name="20% - Акцент1 11 5 2" xfId="7110"/>
    <cellStyle name="20% - Акцент1 11 5 3" xfId="11038"/>
    <cellStyle name="20% - Акцент1 11 5 4" xfId="13018"/>
    <cellStyle name="20% - Акцент1 11 6" xfId="311"/>
    <cellStyle name="20% - Акцент1 11 6 2" xfId="7111"/>
    <cellStyle name="20% - Акцент1 11 6 3" xfId="11037"/>
    <cellStyle name="20% - Акцент1 11 6 4" xfId="13017"/>
    <cellStyle name="20% - Акцент1 11 7" xfId="312"/>
    <cellStyle name="20% - Акцент1 11 7 2" xfId="7112"/>
    <cellStyle name="20% - Акцент1 11 7 3" xfId="11036"/>
    <cellStyle name="20% - Акцент1 11 7 4" xfId="13016"/>
    <cellStyle name="20% - Акцент1 11 8" xfId="313"/>
    <cellStyle name="20% - Акцент1 11 8 2" xfId="7113"/>
    <cellStyle name="20% - Акцент1 11 8 3" xfId="11035"/>
    <cellStyle name="20% - Акцент1 11 8 4" xfId="13015"/>
    <cellStyle name="20% - Акцент1 11 9" xfId="314"/>
    <cellStyle name="20% - Акцент1 11 9 2" xfId="7114"/>
    <cellStyle name="20% - Акцент1 11 9 3" xfId="11034"/>
    <cellStyle name="20% - Акцент1 11 9 4" xfId="13014"/>
    <cellStyle name="20% - Акцент1 12" xfId="315"/>
    <cellStyle name="20% - Акцент1 12 10" xfId="316"/>
    <cellStyle name="20% - Акцент1 12 10 2" xfId="7116"/>
    <cellStyle name="20% - Акцент1 12 10 3" xfId="11032"/>
    <cellStyle name="20% - Акцент1 12 10 4" xfId="13012"/>
    <cellStyle name="20% - Акцент1 12 11" xfId="7115"/>
    <cellStyle name="20% - Акцент1 12 12" xfId="11033"/>
    <cellStyle name="20% - Акцент1 12 13" xfId="13013"/>
    <cellStyle name="20% - Акцент1 12 2" xfId="317"/>
    <cellStyle name="20% - Акцент1 12 2 2" xfId="7117"/>
    <cellStyle name="20% - Акцент1 12 2 3" xfId="11031"/>
    <cellStyle name="20% - Акцент1 12 2 4" xfId="13011"/>
    <cellStyle name="20% - Акцент1 12 3" xfId="318"/>
    <cellStyle name="20% - Акцент1 12 3 2" xfId="7118"/>
    <cellStyle name="20% - Акцент1 12 3 3" xfId="11030"/>
    <cellStyle name="20% - Акцент1 12 3 4" xfId="13010"/>
    <cellStyle name="20% - Акцент1 12 4" xfId="319"/>
    <cellStyle name="20% - Акцент1 12 4 2" xfId="7119"/>
    <cellStyle name="20% - Акцент1 12 4 3" xfId="11029"/>
    <cellStyle name="20% - Акцент1 12 4 4" xfId="13009"/>
    <cellStyle name="20% - Акцент1 12 5" xfId="320"/>
    <cellStyle name="20% - Акцент1 12 5 2" xfId="7120"/>
    <cellStyle name="20% - Акцент1 12 5 3" xfId="11028"/>
    <cellStyle name="20% - Акцент1 12 5 4" xfId="13008"/>
    <cellStyle name="20% - Акцент1 12 6" xfId="321"/>
    <cellStyle name="20% - Акцент1 12 6 2" xfId="7121"/>
    <cellStyle name="20% - Акцент1 12 6 3" xfId="11027"/>
    <cellStyle name="20% - Акцент1 12 6 4" xfId="13007"/>
    <cellStyle name="20% - Акцент1 12 7" xfId="322"/>
    <cellStyle name="20% - Акцент1 12 7 2" xfId="7122"/>
    <cellStyle name="20% - Акцент1 12 7 3" xfId="11026"/>
    <cellStyle name="20% - Акцент1 12 7 4" xfId="13006"/>
    <cellStyle name="20% - Акцент1 12 8" xfId="323"/>
    <cellStyle name="20% - Акцент1 12 8 2" xfId="7123"/>
    <cellStyle name="20% - Акцент1 12 8 3" xfId="11025"/>
    <cellStyle name="20% - Акцент1 12 8 4" xfId="13005"/>
    <cellStyle name="20% - Акцент1 12 9" xfId="324"/>
    <cellStyle name="20% - Акцент1 12 9 2" xfId="7124"/>
    <cellStyle name="20% - Акцент1 12 9 3" xfId="11024"/>
    <cellStyle name="20% - Акцент1 12 9 4" xfId="13004"/>
    <cellStyle name="20% - Акцент1 13" xfId="325"/>
    <cellStyle name="20% - Акцент1 13 10" xfId="326"/>
    <cellStyle name="20% - Акцент1 13 10 2" xfId="7126"/>
    <cellStyle name="20% - Акцент1 13 10 3" xfId="11022"/>
    <cellStyle name="20% - Акцент1 13 10 4" xfId="13002"/>
    <cellStyle name="20% - Акцент1 13 11" xfId="7125"/>
    <cellStyle name="20% - Акцент1 13 12" xfId="11023"/>
    <cellStyle name="20% - Акцент1 13 13" xfId="13003"/>
    <cellStyle name="20% - Акцент1 13 2" xfId="327"/>
    <cellStyle name="20% - Акцент1 13 2 2" xfId="7127"/>
    <cellStyle name="20% - Акцент1 13 2 3" xfId="11021"/>
    <cellStyle name="20% - Акцент1 13 2 4" xfId="13001"/>
    <cellStyle name="20% - Акцент1 13 3" xfId="328"/>
    <cellStyle name="20% - Акцент1 13 3 2" xfId="7128"/>
    <cellStyle name="20% - Акцент1 13 3 3" xfId="11020"/>
    <cellStyle name="20% - Акцент1 13 3 4" xfId="13000"/>
    <cellStyle name="20% - Акцент1 13 4" xfId="329"/>
    <cellStyle name="20% - Акцент1 13 4 2" xfId="7129"/>
    <cellStyle name="20% - Акцент1 13 4 3" xfId="11019"/>
    <cellStyle name="20% - Акцент1 13 4 4" xfId="12999"/>
    <cellStyle name="20% - Акцент1 13 5" xfId="330"/>
    <cellStyle name="20% - Акцент1 13 5 2" xfId="7130"/>
    <cellStyle name="20% - Акцент1 13 5 3" xfId="11018"/>
    <cellStyle name="20% - Акцент1 13 5 4" xfId="12998"/>
    <cellStyle name="20% - Акцент1 13 6" xfId="331"/>
    <cellStyle name="20% - Акцент1 13 6 2" xfId="7131"/>
    <cellStyle name="20% - Акцент1 13 6 3" xfId="11017"/>
    <cellStyle name="20% - Акцент1 13 6 4" xfId="12997"/>
    <cellStyle name="20% - Акцент1 13 7" xfId="332"/>
    <cellStyle name="20% - Акцент1 13 7 2" xfId="7132"/>
    <cellStyle name="20% - Акцент1 13 7 3" xfId="11016"/>
    <cellStyle name="20% - Акцент1 13 7 4" xfId="12996"/>
    <cellStyle name="20% - Акцент1 13 8" xfId="333"/>
    <cellStyle name="20% - Акцент1 13 8 2" xfId="7133"/>
    <cellStyle name="20% - Акцент1 13 8 3" xfId="11015"/>
    <cellStyle name="20% - Акцент1 13 8 4" xfId="12995"/>
    <cellStyle name="20% - Акцент1 13 9" xfId="334"/>
    <cellStyle name="20% - Акцент1 13 9 2" xfId="7134"/>
    <cellStyle name="20% - Акцент1 13 9 3" xfId="11014"/>
    <cellStyle name="20% - Акцент1 13 9 4" xfId="12994"/>
    <cellStyle name="20% - Акцент1 14" xfId="335"/>
    <cellStyle name="20% - Акцент1 14 10" xfId="336"/>
    <cellStyle name="20% - Акцент1 14 10 2" xfId="7136"/>
    <cellStyle name="20% - Акцент1 14 10 3" xfId="11012"/>
    <cellStyle name="20% - Акцент1 14 10 4" xfId="12992"/>
    <cellStyle name="20% - Акцент1 14 11" xfId="7135"/>
    <cellStyle name="20% - Акцент1 14 12" xfId="11013"/>
    <cellStyle name="20% - Акцент1 14 13" xfId="12993"/>
    <cellStyle name="20% - Акцент1 14 2" xfId="337"/>
    <cellStyle name="20% - Акцент1 14 2 2" xfId="7137"/>
    <cellStyle name="20% - Акцент1 14 2 3" xfId="11011"/>
    <cellStyle name="20% - Акцент1 14 2 4" xfId="12991"/>
    <cellStyle name="20% - Акцент1 14 3" xfId="338"/>
    <cellStyle name="20% - Акцент1 14 3 2" xfId="7138"/>
    <cellStyle name="20% - Акцент1 14 3 3" xfId="11010"/>
    <cellStyle name="20% - Акцент1 14 3 4" xfId="12990"/>
    <cellStyle name="20% - Акцент1 14 4" xfId="339"/>
    <cellStyle name="20% - Акцент1 14 4 2" xfId="7139"/>
    <cellStyle name="20% - Акцент1 14 4 3" xfId="11009"/>
    <cellStyle name="20% - Акцент1 14 4 4" xfId="12989"/>
    <cellStyle name="20% - Акцент1 14 5" xfId="340"/>
    <cellStyle name="20% - Акцент1 14 5 2" xfId="7140"/>
    <cellStyle name="20% - Акцент1 14 5 3" xfId="11008"/>
    <cellStyle name="20% - Акцент1 14 5 4" xfId="12988"/>
    <cellStyle name="20% - Акцент1 14 6" xfId="341"/>
    <cellStyle name="20% - Акцент1 14 6 2" xfId="7141"/>
    <cellStyle name="20% - Акцент1 14 6 3" xfId="11007"/>
    <cellStyle name="20% - Акцент1 14 6 4" xfId="12987"/>
    <cellStyle name="20% - Акцент1 14 7" xfId="342"/>
    <cellStyle name="20% - Акцент1 14 7 2" xfId="7142"/>
    <cellStyle name="20% - Акцент1 14 7 3" xfId="11006"/>
    <cellStyle name="20% - Акцент1 14 7 4" xfId="12986"/>
    <cellStyle name="20% - Акцент1 14 8" xfId="343"/>
    <cellStyle name="20% - Акцент1 14 8 2" xfId="7143"/>
    <cellStyle name="20% - Акцент1 14 8 3" xfId="11005"/>
    <cellStyle name="20% - Акцент1 14 8 4" xfId="12985"/>
    <cellStyle name="20% - Акцент1 14 9" xfId="344"/>
    <cellStyle name="20% - Акцент1 14 9 2" xfId="7144"/>
    <cellStyle name="20% - Акцент1 14 9 3" xfId="11004"/>
    <cellStyle name="20% - Акцент1 14 9 4" xfId="12984"/>
    <cellStyle name="20% - Акцент1 15" xfId="345"/>
    <cellStyle name="20% - Акцент1 15 10" xfId="11003"/>
    <cellStyle name="20% - Акцент1 15 11" xfId="12983"/>
    <cellStyle name="20% - Акцент1 15 2" xfId="346"/>
    <cellStyle name="20% - Акцент1 15 2 2" xfId="7146"/>
    <cellStyle name="20% - Акцент1 15 2 3" xfId="11002"/>
    <cellStyle name="20% - Акцент1 15 2 4" xfId="12982"/>
    <cellStyle name="20% - Акцент1 15 3" xfId="347"/>
    <cellStyle name="20% - Акцент1 15 3 2" xfId="7147"/>
    <cellStyle name="20% - Акцент1 15 3 3" xfId="11001"/>
    <cellStyle name="20% - Акцент1 15 3 4" xfId="12981"/>
    <cellStyle name="20% - Акцент1 15 4" xfId="348"/>
    <cellStyle name="20% - Акцент1 15 4 2" xfId="7148"/>
    <cellStyle name="20% - Акцент1 15 4 3" xfId="11000"/>
    <cellStyle name="20% - Акцент1 15 4 4" xfId="12980"/>
    <cellStyle name="20% - Акцент1 15 5" xfId="349"/>
    <cellStyle name="20% - Акцент1 15 5 2" xfId="7149"/>
    <cellStyle name="20% - Акцент1 15 5 3" xfId="10999"/>
    <cellStyle name="20% - Акцент1 15 5 4" xfId="12979"/>
    <cellStyle name="20% - Акцент1 15 6" xfId="350"/>
    <cellStyle name="20% - Акцент1 15 6 2" xfId="7150"/>
    <cellStyle name="20% - Акцент1 15 6 3" xfId="10998"/>
    <cellStyle name="20% - Акцент1 15 6 4" xfId="12978"/>
    <cellStyle name="20% - Акцент1 15 7" xfId="351"/>
    <cellStyle name="20% - Акцент1 15 7 2" xfId="7151"/>
    <cellStyle name="20% - Акцент1 15 7 3" xfId="10997"/>
    <cellStyle name="20% - Акцент1 15 7 4" xfId="12977"/>
    <cellStyle name="20% - Акцент1 15 8" xfId="352"/>
    <cellStyle name="20% - Акцент1 15 8 2" xfId="7152"/>
    <cellStyle name="20% - Акцент1 15 8 3" xfId="10996"/>
    <cellStyle name="20% - Акцент1 15 8 4" xfId="12976"/>
    <cellStyle name="20% - Акцент1 15 9" xfId="7145"/>
    <cellStyle name="20% - Акцент1 16" xfId="353"/>
    <cellStyle name="20% - Акцент1 16 10" xfId="10995"/>
    <cellStyle name="20% - Акцент1 16 11" xfId="12975"/>
    <cellStyle name="20% - Акцент1 16 2" xfId="354"/>
    <cellStyle name="20% - Акцент1 16 2 2" xfId="7154"/>
    <cellStyle name="20% - Акцент1 16 2 3" xfId="10994"/>
    <cellStyle name="20% - Акцент1 16 2 4" xfId="12974"/>
    <cellStyle name="20% - Акцент1 16 3" xfId="355"/>
    <cellStyle name="20% - Акцент1 16 3 2" xfId="7155"/>
    <cellStyle name="20% - Акцент1 16 3 3" xfId="10993"/>
    <cellStyle name="20% - Акцент1 16 3 4" xfId="12973"/>
    <cellStyle name="20% - Акцент1 16 4" xfId="356"/>
    <cellStyle name="20% - Акцент1 16 4 2" xfId="7156"/>
    <cellStyle name="20% - Акцент1 16 4 3" xfId="10992"/>
    <cellStyle name="20% - Акцент1 16 4 4" xfId="12972"/>
    <cellStyle name="20% - Акцент1 16 5" xfId="357"/>
    <cellStyle name="20% - Акцент1 16 5 2" xfId="7157"/>
    <cellStyle name="20% - Акцент1 16 5 3" xfId="10991"/>
    <cellStyle name="20% - Акцент1 16 5 4" xfId="12971"/>
    <cellStyle name="20% - Акцент1 16 6" xfId="358"/>
    <cellStyle name="20% - Акцент1 16 6 2" xfId="7158"/>
    <cellStyle name="20% - Акцент1 16 6 3" xfId="10990"/>
    <cellStyle name="20% - Акцент1 16 6 4" xfId="12970"/>
    <cellStyle name="20% - Акцент1 16 7" xfId="359"/>
    <cellStyle name="20% - Акцент1 16 7 2" xfId="7159"/>
    <cellStyle name="20% - Акцент1 16 7 3" xfId="10989"/>
    <cellStyle name="20% - Акцент1 16 7 4" xfId="12969"/>
    <cellStyle name="20% - Акцент1 16 8" xfId="360"/>
    <cellStyle name="20% - Акцент1 16 8 2" xfId="7160"/>
    <cellStyle name="20% - Акцент1 16 8 3" xfId="10988"/>
    <cellStyle name="20% - Акцент1 16 8 4" xfId="12968"/>
    <cellStyle name="20% - Акцент1 16 9" xfId="7153"/>
    <cellStyle name="20% - Акцент1 17" xfId="361"/>
    <cellStyle name="20% - Акцент1 17 2" xfId="362"/>
    <cellStyle name="20% - Акцент1 17 2 2" xfId="7162"/>
    <cellStyle name="20% - Акцент1 17 2 3" xfId="10986"/>
    <cellStyle name="20% - Акцент1 17 2 4" xfId="12966"/>
    <cellStyle name="20% - Акцент1 17 3" xfId="363"/>
    <cellStyle name="20% - Акцент1 17 3 2" xfId="7163"/>
    <cellStyle name="20% - Акцент1 17 3 3" xfId="10985"/>
    <cellStyle name="20% - Акцент1 17 3 4" xfId="12965"/>
    <cellStyle name="20% - Акцент1 17 4" xfId="364"/>
    <cellStyle name="20% - Акцент1 17 4 2" xfId="7164"/>
    <cellStyle name="20% - Акцент1 17 4 3" xfId="10984"/>
    <cellStyle name="20% - Акцент1 17 4 4" xfId="12964"/>
    <cellStyle name="20% - Акцент1 17 5" xfId="365"/>
    <cellStyle name="20% - Акцент1 17 5 2" xfId="7165"/>
    <cellStyle name="20% - Акцент1 17 5 3" xfId="10983"/>
    <cellStyle name="20% - Акцент1 17 5 4" xfId="12963"/>
    <cellStyle name="20% - Акцент1 17 6" xfId="7161"/>
    <cellStyle name="20% - Акцент1 17 7" xfId="10987"/>
    <cellStyle name="20% - Акцент1 17 8" xfId="12967"/>
    <cellStyle name="20% - Акцент1 18" xfId="366"/>
    <cellStyle name="20% - Акцент1 18 2" xfId="367"/>
    <cellStyle name="20% - Акцент1 18 2 2" xfId="7167"/>
    <cellStyle name="20% - Акцент1 18 2 3" xfId="10981"/>
    <cellStyle name="20% - Акцент1 18 2 4" xfId="12961"/>
    <cellStyle name="20% - Акцент1 18 3" xfId="368"/>
    <cellStyle name="20% - Акцент1 18 3 2" xfId="7168"/>
    <cellStyle name="20% - Акцент1 18 3 3" xfId="10980"/>
    <cellStyle name="20% - Акцент1 18 3 4" xfId="12960"/>
    <cellStyle name="20% - Акцент1 18 4" xfId="369"/>
    <cellStyle name="20% - Акцент1 18 4 2" xfId="7169"/>
    <cellStyle name="20% - Акцент1 18 4 3" xfId="10979"/>
    <cellStyle name="20% - Акцент1 18 4 4" xfId="12959"/>
    <cellStyle name="20% - Акцент1 18 5" xfId="370"/>
    <cellStyle name="20% - Акцент1 18 5 2" xfId="7170"/>
    <cellStyle name="20% - Акцент1 18 5 3" xfId="10978"/>
    <cellStyle name="20% - Акцент1 18 5 4" xfId="12958"/>
    <cellStyle name="20% - Акцент1 18 6" xfId="7166"/>
    <cellStyle name="20% - Акцент1 18 7" xfId="10982"/>
    <cellStyle name="20% - Акцент1 18 8" xfId="12962"/>
    <cellStyle name="20% - Акцент1 19" xfId="371"/>
    <cellStyle name="20% - Акцент1 19 2" xfId="372"/>
    <cellStyle name="20% - Акцент1 19 2 2" xfId="7172"/>
    <cellStyle name="20% - Акцент1 19 2 3" xfId="10976"/>
    <cellStyle name="20% - Акцент1 19 2 4" xfId="12956"/>
    <cellStyle name="20% - Акцент1 19 3" xfId="373"/>
    <cellStyle name="20% - Акцент1 19 3 2" xfId="7173"/>
    <cellStyle name="20% - Акцент1 19 3 3" xfId="10975"/>
    <cellStyle name="20% - Акцент1 19 3 4" xfId="12955"/>
    <cellStyle name="20% - Акцент1 19 4" xfId="374"/>
    <cellStyle name="20% - Акцент1 19 4 2" xfId="7174"/>
    <cellStyle name="20% - Акцент1 19 4 3" xfId="10974"/>
    <cellStyle name="20% - Акцент1 19 4 4" xfId="12954"/>
    <cellStyle name="20% - Акцент1 19 5" xfId="375"/>
    <cellStyle name="20% - Акцент1 19 5 2" xfId="7175"/>
    <cellStyle name="20% - Акцент1 19 5 3" xfId="10973"/>
    <cellStyle name="20% - Акцент1 19 5 4" xfId="12953"/>
    <cellStyle name="20% - Акцент1 19 6" xfId="7171"/>
    <cellStyle name="20% - Акцент1 19 7" xfId="10977"/>
    <cellStyle name="20% - Акцент1 19 8" xfId="12957"/>
    <cellStyle name="20% - Акцент1 2" xfId="376"/>
    <cellStyle name="20% - Акцент1 2 10" xfId="377"/>
    <cellStyle name="20% - Акцент1 2 10 2" xfId="7177"/>
    <cellStyle name="20% - Акцент1 2 10 3" xfId="10971"/>
    <cellStyle name="20% - Акцент1 2 10 4" xfId="12951"/>
    <cellStyle name="20% - Акцент1 2 11" xfId="7176"/>
    <cellStyle name="20% - Акцент1 2 12" xfId="10972"/>
    <cellStyle name="20% - Акцент1 2 13" xfId="12952"/>
    <cellStyle name="20% - Акцент1 2 2" xfId="378"/>
    <cellStyle name="20% - Акцент1 2 2 2" xfId="7178"/>
    <cellStyle name="20% - Акцент1 2 2 3" xfId="10970"/>
    <cellStyle name="20% - Акцент1 2 2 4" xfId="12950"/>
    <cellStyle name="20% - Акцент1 2 3" xfId="379"/>
    <cellStyle name="20% - Акцент1 2 3 2" xfId="7179"/>
    <cellStyle name="20% - Акцент1 2 3 3" xfId="10969"/>
    <cellStyle name="20% - Акцент1 2 3 4" xfId="12949"/>
    <cellStyle name="20% - Акцент1 2 4" xfId="380"/>
    <cellStyle name="20% - Акцент1 2 4 2" xfId="7180"/>
    <cellStyle name="20% - Акцент1 2 4 3" xfId="10968"/>
    <cellStyle name="20% - Акцент1 2 4 4" xfId="12948"/>
    <cellStyle name="20% - Акцент1 2 5" xfId="381"/>
    <cellStyle name="20% - Акцент1 2 5 2" xfId="7181"/>
    <cellStyle name="20% - Акцент1 2 5 3" xfId="10967"/>
    <cellStyle name="20% - Акцент1 2 5 4" xfId="12947"/>
    <cellStyle name="20% - Акцент1 2 6" xfId="382"/>
    <cellStyle name="20% - Акцент1 2 6 2" xfId="7182"/>
    <cellStyle name="20% - Акцент1 2 6 3" xfId="10966"/>
    <cellStyle name="20% - Акцент1 2 6 4" xfId="12946"/>
    <cellStyle name="20% - Акцент1 2 7" xfId="383"/>
    <cellStyle name="20% - Акцент1 2 7 2" xfId="7183"/>
    <cellStyle name="20% - Акцент1 2 7 3" xfId="10965"/>
    <cellStyle name="20% - Акцент1 2 7 4" xfId="12945"/>
    <cellStyle name="20% - Акцент1 2 8" xfId="384"/>
    <cellStyle name="20% - Акцент1 2 8 2" xfId="7184"/>
    <cellStyle name="20% - Акцент1 2 8 3" xfId="10964"/>
    <cellStyle name="20% - Акцент1 2 8 4" xfId="12944"/>
    <cellStyle name="20% - Акцент1 2 9" xfId="385"/>
    <cellStyle name="20% - Акцент1 2 9 2" xfId="7185"/>
    <cellStyle name="20% - Акцент1 2 9 3" xfId="10963"/>
    <cellStyle name="20% - Акцент1 2 9 4" xfId="12943"/>
    <cellStyle name="20% - Акцент1 20" xfId="386"/>
    <cellStyle name="20% - Акцент1 20 2" xfId="7186"/>
    <cellStyle name="20% - Акцент1 20 3" xfId="10962"/>
    <cellStyle name="20% - Акцент1 20 4" xfId="12942"/>
    <cellStyle name="20% - Акцент1 21" xfId="387"/>
    <cellStyle name="20% - Акцент1 21 2" xfId="7187"/>
    <cellStyle name="20% - Акцент1 21 3" xfId="10961"/>
    <cellStyle name="20% - Акцент1 21 4" xfId="12941"/>
    <cellStyle name="20% - Акцент1 22" xfId="388"/>
    <cellStyle name="20% - Акцент1 22 2" xfId="7188"/>
    <cellStyle name="20% - Акцент1 22 3" xfId="10960"/>
    <cellStyle name="20% - Акцент1 22 4" xfId="12940"/>
    <cellStyle name="20% - Акцент1 23" xfId="389"/>
    <cellStyle name="20% - Акцент1 23 2" xfId="7189"/>
    <cellStyle name="20% - Акцент1 23 3" xfId="10959"/>
    <cellStyle name="20% - Акцент1 23 4" xfId="12939"/>
    <cellStyle name="20% - Акцент1 24" xfId="14669"/>
    <cellStyle name="20% - Акцент1 3" xfId="390"/>
    <cellStyle name="20% - Акцент1 3 10" xfId="391"/>
    <cellStyle name="20% - Акцент1 3 10 2" xfId="7191"/>
    <cellStyle name="20% - Акцент1 3 10 3" xfId="10957"/>
    <cellStyle name="20% - Акцент1 3 10 4" xfId="12937"/>
    <cellStyle name="20% - Акцент1 3 11" xfId="7190"/>
    <cellStyle name="20% - Акцент1 3 12" xfId="10958"/>
    <cellStyle name="20% - Акцент1 3 13" xfId="12938"/>
    <cellStyle name="20% - Акцент1 3 2" xfId="392"/>
    <cellStyle name="20% - Акцент1 3 2 2" xfId="7192"/>
    <cellStyle name="20% - Акцент1 3 2 3" xfId="10956"/>
    <cellStyle name="20% - Акцент1 3 2 4" xfId="12936"/>
    <cellStyle name="20% - Акцент1 3 3" xfId="393"/>
    <cellStyle name="20% - Акцент1 3 3 2" xfId="7193"/>
    <cellStyle name="20% - Акцент1 3 3 3" xfId="10955"/>
    <cellStyle name="20% - Акцент1 3 3 4" xfId="12935"/>
    <cellStyle name="20% - Акцент1 3 4" xfId="394"/>
    <cellStyle name="20% - Акцент1 3 4 2" xfId="7194"/>
    <cellStyle name="20% - Акцент1 3 4 3" xfId="10954"/>
    <cellStyle name="20% - Акцент1 3 4 4" xfId="12934"/>
    <cellStyle name="20% - Акцент1 3 5" xfId="395"/>
    <cellStyle name="20% - Акцент1 3 5 2" xfId="7195"/>
    <cellStyle name="20% - Акцент1 3 5 3" xfId="10953"/>
    <cellStyle name="20% - Акцент1 3 5 4" xfId="12933"/>
    <cellStyle name="20% - Акцент1 3 6" xfId="396"/>
    <cellStyle name="20% - Акцент1 3 6 2" xfId="7196"/>
    <cellStyle name="20% - Акцент1 3 6 3" xfId="10952"/>
    <cellStyle name="20% - Акцент1 3 6 4" xfId="12932"/>
    <cellStyle name="20% - Акцент1 3 7" xfId="397"/>
    <cellStyle name="20% - Акцент1 3 7 2" xfId="7197"/>
    <cellStyle name="20% - Акцент1 3 7 3" xfId="10951"/>
    <cellStyle name="20% - Акцент1 3 7 4" xfId="12931"/>
    <cellStyle name="20% - Акцент1 3 8" xfId="398"/>
    <cellStyle name="20% - Акцент1 3 8 2" xfId="7198"/>
    <cellStyle name="20% - Акцент1 3 8 3" xfId="10950"/>
    <cellStyle name="20% - Акцент1 3 8 4" xfId="12930"/>
    <cellStyle name="20% - Акцент1 3 9" xfId="399"/>
    <cellStyle name="20% - Акцент1 3 9 2" xfId="7199"/>
    <cellStyle name="20% - Акцент1 3 9 3" xfId="10949"/>
    <cellStyle name="20% - Акцент1 3 9 4" xfId="12929"/>
    <cellStyle name="20% - Акцент1 4" xfId="400"/>
    <cellStyle name="20% - Акцент1 4 10" xfId="401"/>
    <cellStyle name="20% - Акцент1 4 10 2" xfId="7201"/>
    <cellStyle name="20% - Акцент1 4 10 3" xfId="10947"/>
    <cellStyle name="20% - Акцент1 4 10 4" xfId="12927"/>
    <cellStyle name="20% - Акцент1 4 11" xfId="7200"/>
    <cellStyle name="20% - Акцент1 4 12" xfId="10948"/>
    <cellStyle name="20% - Акцент1 4 13" xfId="12928"/>
    <cellStyle name="20% - Акцент1 4 2" xfId="402"/>
    <cellStyle name="20% - Акцент1 4 2 2" xfId="7202"/>
    <cellStyle name="20% - Акцент1 4 2 3" xfId="10946"/>
    <cellStyle name="20% - Акцент1 4 2 4" xfId="12926"/>
    <cellStyle name="20% - Акцент1 4 3" xfId="403"/>
    <cellStyle name="20% - Акцент1 4 3 2" xfId="7203"/>
    <cellStyle name="20% - Акцент1 4 3 3" xfId="10945"/>
    <cellStyle name="20% - Акцент1 4 3 4" xfId="12925"/>
    <cellStyle name="20% - Акцент1 4 4" xfId="404"/>
    <cellStyle name="20% - Акцент1 4 4 2" xfId="7204"/>
    <cellStyle name="20% - Акцент1 4 4 3" xfId="10944"/>
    <cellStyle name="20% - Акцент1 4 4 4" xfId="12924"/>
    <cellStyle name="20% - Акцент1 4 5" xfId="405"/>
    <cellStyle name="20% - Акцент1 4 5 2" xfId="7205"/>
    <cellStyle name="20% - Акцент1 4 5 3" xfId="10943"/>
    <cellStyle name="20% - Акцент1 4 5 4" xfId="12923"/>
    <cellStyle name="20% - Акцент1 4 6" xfId="406"/>
    <cellStyle name="20% - Акцент1 4 6 2" xfId="7206"/>
    <cellStyle name="20% - Акцент1 4 6 3" xfId="10942"/>
    <cellStyle name="20% - Акцент1 4 6 4" xfId="12922"/>
    <cellStyle name="20% - Акцент1 4 7" xfId="407"/>
    <cellStyle name="20% - Акцент1 4 7 2" xfId="7207"/>
    <cellStyle name="20% - Акцент1 4 7 3" xfId="10941"/>
    <cellStyle name="20% - Акцент1 4 7 4" xfId="12921"/>
    <cellStyle name="20% - Акцент1 4 8" xfId="408"/>
    <cellStyle name="20% - Акцент1 4 8 2" xfId="7208"/>
    <cellStyle name="20% - Акцент1 4 8 3" xfId="10940"/>
    <cellStyle name="20% - Акцент1 4 8 4" xfId="12920"/>
    <cellStyle name="20% - Акцент1 4 9" xfId="409"/>
    <cellStyle name="20% - Акцент1 4 9 2" xfId="7209"/>
    <cellStyle name="20% - Акцент1 4 9 3" xfId="10939"/>
    <cellStyle name="20% - Акцент1 4 9 4" xfId="12919"/>
    <cellStyle name="20% - Акцент1 5" xfId="410"/>
    <cellStyle name="20% - Акцент1 5 10" xfId="411"/>
    <cellStyle name="20% - Акцент1 5 10 2" xfId="7211"/>
    <cellStyle name="20% - Акцент1 5 10 3" xfId="10937"/>
    <cellStyle name="20% - Акцент1 5 10 4" xfId="12917"/>
    <cellStyle name="20% - Акцент1 5 11" xfId="7210"/>
    <cellStyle name="20% - Акцент1 5 12" xfId="10938"/>
    <cellStyle name="20% - Акцент1 5 13" xfId="12918"/>
    <cellStyle name="20% - Акцент1 5 2" xfId="412"/>
    <cellStyle name="20% - Акцент1 5 2 2" xfId="7212"/>
    <cellStyle name="20% - Акцент1 5 2 3" xfId="10936"/>
    <cellStyle name="20% - Акцент1 5 2 4" xfId="12916"/>
    <cellStyle name="20% - Акцент1 5 3" xfId="413"/>
    <cellStyle name="20% - Акцент1 5 3 2" xfId="7213"/>
    <cellStyle name="20% - Акцент1 5 3 3" xfId="10935"/>
    <cellStyle name="20% - Акцент1 5 3 4" xfId="12915"/>
    <cellStyle name="20% - Акцент1 5 4" xfId="414"/>
    <cellStyle name="20% - Акцент1 5 4 2" xfId="7214"/>
    <cellStyle name="20% - Акцент1 5 4 3" xfId="10934"/>
    <cellStyle name="20% - Акцент1 5 4 4" xfId="12914"/>
    <cellStyle name="20% - Акцент1 5 5" xfId="415"/>
    <cellStyle name="20% - Акцент1 5 5 2" xfId="7215"/>
    <cellStyle name="20% - Акцент1 5 5 3" xfId="10933"/>
    <cellStyle name="20% - Акцент1 5 5 4" xfId="12913"/>
    <cellStyle name="20% - Акцент1 5 6" xfId="416"/>
    <cellStyle name="20% - Акцент1 5 6 2" xfId="7216"/>
    <cellStyle name="20% - Акцент1 5 6 3" xfId="10932"/>
    <cellStyle name="20% - Акцент1 5 6 4" xfId="12912"/>
    <cellStyle name="20% - Акцент1 5 7" xfId="417"/>
    <cellStyle name="20% - Акцент1 5 7 2" xfId="7217"/>
    <cellStyle name="20% - Акцент1 5 7 3" xfId="10931"/>
    <cellStyle name="20% - Акцент1 5 7 4" xfId="12911"/>
    <cellStyle name="20% - Акцент1 5 8" xfId="418"/>
    <cellStyle name="20% - Акцент1 5 8 2" xfId="7218"/>
    <cellStyle name="20% - Акцент1 5 8 3" xfId="10930"/>
    <cellStyle name="20% - Акцент1 5 8 4" xfId="12910"/>
    <cellStyle name="20% - Акцент1 5 9" xfId="419"/>
    <cellStyle name="20% - Акцент1 5 9 2" xfId="7219"/>
    <cellStyle name="20% - Акцент1 5 9 3" xfId="10929"/>
    <cellStyle name="20% - Акцент1 5 9 4" xfId="12909"/>
    <cellStyle name="20% - Акцент1 6" xfId="420"/>
    <cellStyle name="20% - Акцент1 6 10" xfId="421"/>
    <cellStyle name="20% - Акцент1 6 10 2" xfId="7221"/>
    <cellStyle name="20% - Акцент1 6 10 3" xfId="10927"/>
    <cellStyle name="20% - Акцент1 6 10 4" xfId="12907"/>
    <cellStyle name="20% - Акцент1 6 11" xfId="7220"/>
    <cellStyle name="20% - Акцент1 6 12" xfId="10928"/>
    <cellStyle name="20% - Акцент1 6 13" xfId="12908"/>
    <cellStyle name="20% - Акцент1 6 2" xfId="422"/>
    <cellStyle name="20% - Акцент1 6 2 2" xfId="7222"/>
    <cellStyle name="20% - Акцент1 6 2 3" xfId="10926"/>
    <cellStyle name="20% - Акцент1 6 2 4" xfId="12906"/>
    <cellStyle name="20% - Акцент1 6 3" xfId="423"/>
    <cellStyle name="20% - Акцент1 6 3 2" xfId="7223"/>
    <cellStyle name="20% - Акцент1 6 3 3" xfId="10925"/>
    <cellStyle name="20% - Акцент1 6 3 4" xfId="12905"/>
    <cellStyle name="20% - Акцент1 6 4" xfId="424"/>
    <cellStyle name="20% - Акцент1 6 4 2" xfId="7224"/>
    <cellStyle name="20% - Акцент1 6 4 3" xfId="10924"/>
    <cellStyle name="20% - Акцент1 6 4 4" xfId="12904"/>
    <cellStyle name="20% - Акцент1 6 5" xfId="425"/>
    <cellStyle name="20% - Акцент1 6 5 2" xfId="7225"/>
    <cellStyle name="20% - Акцент1 6 5 3" xfId="10923"/>
    <cellStyle name="20% - Акцент1 6 5 4" xfId="12903"/>
    <cellStyle name="20% - Акцент1 6 6" xfId="426"/>
    <cellStyle name="20% - Акцент1 6 6 2" xfId="7226"/>
    <cellStyle name="20% - Акцент1 6 6 3" xfId="10922"/>
    <cellStyle name="20% - Акцент1 6 6 4" xfId="12902"/>
    <cellStyle name="20% - Акцент1 6 7" xfId="427"/>
    <cellStyle name="20% - Акцент1 6 7 2" xfId="7227"/>
    <cellStyle name="20% - Акцент1 6 7 3" xfId="10921"/>
    <cellStyle name="20% - Акцент1 6 7 4" xfId="12901"/>
    <cellStyle name="20% - Акцент1 6 8" xfId="428"/>
    <cellStyle name="20% - Акцент1 6 8 2" xfId="7228"/>
    <cellStyle name="20% - Акцент1 6 8 3" xfId="10920"/>
    <cellStyle name="20% - Акцент1 6 8 4" xfId="12900"/>
    <cellStyle name="20% - Акцент1 6 9" xfId="429"/>
    <cellStyle name="20% - Акцент1 6 9 2" xfId="7229"/>
    <cellStyle name="20% - Акцент1 6 9 3" xfId="10919"/>
    <cellStyle name="20% - Акцент1 6 9 4" xfId="12899"/>
    <cellStyle name="20% - Акцент1 7" xfId="430"/>
    <cellStyle name="20% - Акцент1 7 10" xfId="431"/>
    <cellStyle name="20% - Акцент1 7 10 2" xfId="7231"/>
    <cellStyle name="20% - Акцент1 7 10 3" xfId="10917"/>
    <cellStyle name="20% - Акцент1 7 10 4" xfId="12897"/>
    <cellStyle name="20% - Акцент1 7 11" xfId="7230"/>
    <cellStyle name="20% - Акцент1 7 12" xfId="10918"/>
    <cellStyle name="20% - Акцент1 7 13" xfId="12898"/>
    <cellStyle name="20% - Акцент1 7 2" xfId="432"/>
    <cellStyle name="20% - Акцент1 7 2 2" xfId="7232"/>
    <cellStyle name="20% - Акцент1 7 2 3" xfId="10916"/>
    <cellStyle name="20% - Акцент1 7 2 4" xfId="12896"/>
    <cellStyle name="20% - Акцент1 7 3" xfId="433"/>
    <cellStyle name="20% - Акцент1 7 3 2" xfId="7233"/>
    <cellStyle name="20% - Акцент1 7 3 3" xfId="10915"/>
    <cellStyle name="20% - Акцент1 7 3 4" xfId="12895"/>
    <cellStyle name="20% - Акцент1 7 4" xfId="434"/>
    <cellStyle name="20% - Акцент1 7 4 2" xfId="7234"/>
    <cellStyle name="20% - Акцент1 7 4 3" xfId="10914"/>
    <cellStyle name="20% - Акцент1 7 4 4" xfId="12894"/>
    <cellStyle name="20% - Акцент1 7 5" xfId="435"/>
    <cellStyle name="20% - Акцент1 7 5 2" xfId="7235"/>
    <cellStyle name="20% - Акцент1 7 5 3" xfId="10913"/>
    <cellStyle name="20% - Акцент1 7 5 4" xfId="12893"/>
    <cellStyle name="20% - Акцент1 7 6" xfId="436"/>
    <cellStyle name="20% - Акцент1 7 6 2" xfId="7236"/>
    <cellStyle name="20% - Акцент1 7 6 3" xfId="10912"/>
    <cellStyle name="20% - Акцент1 7 6 4" xfId="12892"/>
    <cellStyle name="20% - Акцент1 7 7" xfId="437"/>
    <cellStyle name="20% - Акцент1 7 7 2" xfId="7237"/>
    <cellStyle name="20% - Акцент1 7 7 3" xfId="10911"/>
    <cellStyle name="20% - Акцент1 7 7 4" xfId="12891"/>
    <cellStyle name="20% - Акцент1 7 8" xfId="438"/>
    <cellStyle name="20% - Акцент1 7 8 2" xfId="7238"/>
    <cellStyle name="20% - Акцент1 7 8 3" xfId="10910"/>
    <cellStyle name="20% - Акцент1 7 8 4" xfId="12890"/>
    <cellStyle name="20% - Акцент1 7 9" xfId="439"/>
    <cellStyle name="20% - Акцент1 7 9 2" xfId="7239"/>
    <cellStyle name="20% - Акцент1 7 9 3" xfId="10909"/>
    <cellStyle name="20% - Акцент1 7 9 4" xfId="12889"/>
    <cellStyle name="20% - Акцент1 8" xfId="440"/>
    <cellStyle name="20% - Акцент1 8 10" xfId="441"/>
    <cellStyle name="20% - Акцент1 8 10 2" xfId="7241"/>
    <cellStyle name="20% - Акцент1 8 10 3" xfId="10907"/>
    <cellStyle name="20% - Акцент1 8 10 4" xfId="12887"/>
    <cellStyle name="20% - Акцент1 8 11" xfId="7240"/>
    <cellStyle name="20% - Акцент1 8 12" xfId="10908"/>
    <cellStyle name="20% - Акцент1 8 13" xfId="12888"/>
    <cellStyle name="20% - Акцент1 8 2" xfId="442"/>
    <cellStyle name="20% - Акцент1 8 2 2" xfId="7242"/>
    <cellStyle name="20% - Акцент1 8 2 3" xfId="10906"/>
    <cellStyle name="20% - Акцент1 8 2 4" xfId="12886"/>
    <cellStyle name="20% - Акцент1 8 3" xfId="443"/>
    <cellStyle name="20% - Акцент1 8 3 2" xfId="7243"/>
    <cellStyle name="20% - Акцент1 8 3 3" xfId="10905"/>
    <cellStyle name="20% - Акцент1 8 3 4" xfId="12885"/>
    <cellStyle name="20% - Акцент1 8 4" xfId="444"/>
    <cellStyle name="20% - Акцент1 8 4 2" xfId="7244"/>
    <cellStyle name="20% - Акцент1 8 4 3" xfId="10904"/>
    <cellStyle name="20% - Акцент1 8 4 4" xfId="12884"/>
    <cellStyle name="20% - Акцент1 8 5" xfId="445"/>
    <cellStyle name="20% - Акцент1 8 5 2" xfId="7245"/>
    <cellStyle name="20% - Акцент1 8 5 3" xfId="10903"/>
    <cellStyle name="20% - Акцент1 8 5 4" xfId="12883"/>
    <cellStyle name="20% - Акцент1 8 6" xfId="446"/>
    <cellStyle name="20% - Акцент1 8 6 2" xfId="7246"/>
    <cellStyle name="20% - Акцент1 8 6 3" xfId="10902"/>
    <cellStyle name="20% - Акцент1 8 6 4" xfId="12882"/>
    <cellStyle name="20% - Акцент1 8 7" xfId="447"/>
    <cellStyle name="20% - Акцент1 8 7 2" xfId="7247"/>
    <cellStyle name="20% - Акцент1 8 7 3" xfId="10901"/>
    <cellStyle name="20% - Акцент1 8 7 4" xfId="12881"/>
    <cellStyle name="20% - Акцент1 8 8" xfId="448"/>
    <cellStyle name="20% - Акцент1 8 8 2" xfId="7248"/>
    <cellStyle name="20% - Акцент1 8 8 3" xfId="10900"/>
    <cellStyle name="20% - Акцент1 8 8 4" xfId="12880"/>
    <cellStyle name="20% - Акцент1 8 9" xfId="449"/>
    <cellStyle name="20% - Акцент1 8 9 2" xfId="7249"/>
    <cellStyle name="20% - Акцент1 8 9 3" xfId="10899"/>
    <cellStyle name="20% - Акцент1 8 9 4" xfId="12879"/>
    <cellStyle name="20% - Акцент1 9" xfId="450"/>
    <cellStyle name="20% - Акцент1 9 10" xfId="451"/>
    <cellStyle name="20% - Акцент1 9 10 2" xfId="7251"/>
    <cellStyle name="20% - Акцент1 9 10 3" xfId="10897"/>
    <cellStyle name="20% - Акцент1 9 10 4" xfId="12877"/>
    <cellStyle name="20% - Акцент1 9 11" xfId="7250"/>
    <cellStyle name="20% - Акцент1 9 12" xfId="10898"/>
    <cellStyle name="20% - Акцент1 9 13" xfId="12878"/>
    <cellStyle name="20% - Акцент1 9 2" xfId="452"/>
    <cellStyle name="20% - Акцент1 9 2 2" xfId="7252"/>
    <cellStyle name="20% - Акцент1 9 2 3" xfId="10896"/>
    <cellStyle name="20% - Акцент1 9 2 4" xfId="12876"/>
    <cellStyle name="20% - Акцент1 9 3" xfId="453"/>
    <cellStyle name="20% - Акцент1 9 3 2" xfId="7253"/>
    <cellStyle name="20% - Акцент1 9 3 3" xfId="10895"/>
    <cellStyle name="20% - Акцент1 9 3 4" xfId="12875"/>
    <cellStyle name="20% - Акцент1 9 4" xfId="454"/>
    <cellStyle name="20% - Акцент1 9 4 2" xfId="7254"/>
    <cellStyle name="20% - Акцент1 9 4 3" xfId="10894"/>
    <cellStyle name="20% - Акцент1 9 4 4" xfId="12874"/>
    <cellStyle name="20% - Акцент1 9 5" xfId="455"/>
    <cellStyle name="20% - Акцент1 9 5 2" xfId="7255"/>
    <cellStyle name="20% - Акцент1 9 5 3" xfId="10893"/>
    <cellStyle name="20% - Акцент1 9 5 4" xfId="12873"/>
    <cellStyle name="20% - Акцент1 9 6" xfId="456"/>
    <cellStyle name="20% - Акцент1 9 6 2" xfId="7256"/>
    <cellStyle name="20% - Акцент1 9 6 3" xfId="10892"/>
    <cellStyle name="20% - Акцент1 9 6 4" xfId="12872"/>
    <cellStyle name="20% - Акцент1 9 7" xfId="457"/>
    <cellStyle name="20% - Акцент1 9 7 2" xfId="7257"/>
    <cellStyle name="20% - Акцент1 9 7 3" xfId="10891"/>
    <cellStyle name="20% - Акцент1 9 7 4" xfId="12871"/>
    <cellStyle name="20% - Акцент1 9 8" xfId="458"/>
    <cellStyle name="20% - Акцент1 9 8 2" xfId="7258"/>
    <cellStyle name="20% - Акцент1 9 8 3" xfId="10890"/>
    <cellStyle name="20% - Акцент1 9 8 4" xfId="12870"/>
    <cellStyle name="20% - Акцент1 9 9" xfId="459"/>
    <cellStyle name="20% - Акцент1 9 9 2" xfId="7259"/>
    <cellStyle name="20% - Акцент1 9 9 3" xfId="10889"/>
    <cellStyle name="20% - Акцент1 9 9 4" xfId="12869"/>
    <cellStyle name="20% — акцент2" xfId="24689" builtinId="34" hidden="1"/>
    <cellStyle name="20% - Акцент2 10" xfId="460"/>
    <cellStyle name="20% - Акцент2 10 10" xfId="461"/>
    <cellStyle name="20% - Акцент2 10 10 2" xfId="7261"/>
    <cellStyle name="20% - Акцент2 10 10 3" xfId="10887"/>
    <cellStyle name="20% - Акцент2 10 10 4" xfId="12867"/>
    <cellStyle name="20% - Акцент2 10 11" xfId="7260"/>
    <cellStyle name="20% - Акцент2 10 12" xfId="10888"/>
    <cellStyle name="20% - Акцент2 10 13" xfId="12868"/>
    <cellStyle name="20% - Акцент2 10 2" xfId="462"/>
    <cellStyle name="20% - Акцент2 10 2 2" xfId="7262"/>
    <cellStyle name="20% - Акцент2 10 2 3" xfId="10886"/>
    <cellStyle name="20% - Акцент2 10 2 4" xfId="12866"/>
    <cellStyle name="20% - Акцент2 10 3" xfId="463"/>
    <cellStyle name="20% - Акцент2 10 3 2" xfId="7263"/>
    <cellStyle name="20% - Акцент2 10 3 3" xfId="10885"/>
    <cellStyle name="20% - Акцент2 10 3 4" xfId="12865"/>
    <cellStyle name="20% - Акцент2 10 4" xfId="464"/>
    <cellStyle name="20% - Акцент2 10 4 2" xfId="7264"/>
    <cellStyle name="20% - Акцент2 10 4 3" xfId="10884"/>
    <cellStyle name="20% - Акцент2 10 4 4" xfId="12864"/>
    <cellStyle name="20% - Акцент2 10 5" xfId="465"/>
    <cellStyle name="20% - Акцент2 10 5 2" xfId="7265"/>
    <cellStyle name="20% - Акцент2 10 5 3" xfId="10883"/>
    <cellStyle name="20% - Акцент2 10 5 4" xfId="12863"/>
    <cellStyle name="20% - Акцент2 10 6" xfId="466"/>
    <cellStyle name="20% - Акцент2 10 6 2" xfId="7266"/>
    <cellStyle name="20% - Акцент2 10 6 3" xfId="10882"/>
    <cellStyle name="20% - Акцент2 10 6 4" xfId="12862"/>
    <cellStyle name="20% - Акцент2 10 7" xfId="467"/>
    <cellStyle name="20% - Акцент2 10 7 2" xfId="7267"/>
    <cellStyle name="20% - Акцент2 10 7 3" xfId="10881"/>
    <cellStyle name="20% - Акцент2 10 7 4" xfId="12861"/>
    <cellStyle name="20% - Акцент2 10 8" xfId="468"/>
    <cellStyle name="20% - Акцент2 10 8 2" xfId="7268"/>
    <cellStyle name="20% - Акцент2 10 8 3" xfId="10880"/>
    <cellStyle name="20% - Акцент2 10 8 4" xfId="12860"/>
    <cellStyle name="20% - Акцент2 10 9" xfId="469"/>
    <cellStyle name="20% - Акцент2 10 9 2" xfId="7269"/>
    <cellStyle name="20% - Акцент2 10 9 3" xfId="10879"/>
    <cellStyle name="20% - Акцент2 10 9 4" xfId="12859"/>
    <cellStyle name="20% - Акцент2 11" xfId="470"/>
    <cellStyle name="20% - Акцент2 11 10" xfId="471"/>
    <cellStyle name="20% - Акцент2 11 10 2" xfId="7271"/>
    <cellStyle name="20% - Акцент2 11 10 3" xfId="10877"/>
    <cellStyle name="20% - Акцент2 11 10 4" xfId="12857"/>
    <cellStyle name="20% - Акцент2 11 11" xfId="7270"/>
    <cellStyle name="20% - Акцент2 11 12" xfId="10878"/>
    <cellStyle name="20% - Акцент2 11 13" xfId="12858"/>
    <cellStyle name="20% - Акцент2 11 2" xfId="472"/>
    <cellStyle name="20% - Акцент2 11 2 2" xfId="7272"/>
    <cellStyle name="20% - Акцент2 11 2 3" xfId="10876"/>
    <cellStyle name="20% - Акцент2 11 2 4" xfId="12856"/>
    <cellStyle name="20% - Акцент2 11 3" xfId="473"/>
    <cellStyle name="20% - Акцент2 11 3 2" xfId="7273"/>
    <cellStyle name="20% - Акцент2 11 3 3" xfId="10875"/>
    <cellStyle name="20% - Акцент2 11 3 4" xfId="12855"/>
    <cellStyle name="20% - Акцент2 11 4" xfId="474"/>
    <cellStyle name="20% - Акцент2 11 4 2" xfId="7274"/>
    <cellStyle name="20% - Акцент2 11 4 3" xfId="10874"/>
    <cellStyle name="20% - Акцент2 11 4 4" xfId="12854"/>
    <cellStyle name="20% - Акцент2 11 5" xfId="475"/>
    <cellStyle name="20% - Акцент2 11 5 2" xfId="7275"/>
    <cellStyle name="20% - Акцент2 11 5 3" xfId="10873"/>
    <cellStyle name="20% - Акцент2 11 5 4" xfId="12853"/>
    <cellStyle name="20% - Акцент2 11 6" xfId="476"/>
    <cellStyle name="20% - Акцент2 11 6 2" xfId="7276"/>
    <cellStyle name="20% - Акцент2 11 6 3" xfId="10872"/>
    <cellStyle name="20% - Акцент2 11 6 4" xfId="12852"/>
    <cellStyle name="20% - Акцент2 11 7" xfId="477"/>
    <cellStyle name="20% - Акцент2 11 7 2" xfId="7277"/>
    <cellStyle name="20% - Акцент2 11 7 3" xfId="10871"/>
    <cellStyle name="20% - Акцент2 11 7 4" xfId="12851"/>
    <cellStyle name="20% - Акцент2 11 8" xfId="478"/>
    <cellStyle name="20% - Акцент2 11 8 2" xfId="7278"/>
    <cellStyle name="20% - Акцент2 11 8 3" xfId="10870"/>
    <cellStyle name="20% - Акцент2 11 8 4" xfId="12850"/>
    <cellStyle name="20% - Акцент2 11 9" xfId="479"/>
    <cellStyle name="20% - Акцент2 11 9 2" xfId="7279"/>
    <cellStyle name="20% - Акцент2 11 9 3" xfId="10869"/>
    <cellStyle name="20% - Акцент2 11 9 4" xfId="12849"/>
    <cellStyle name="20% - Акцент2 12" xfId="480"/>
    <cellStyle name="20% - Акцент2 12 10" xfId="481"/>
    <cellStyle name="20% - Акцент2 12 10 2" xfId="7281"/>
    <cellStyle name="20% - Акцент2 12 10 3" xfId="10867"/>
    <cellStyle name="20% - Акцент2 12 10 4" xfId="12847"/>
    <cellStyle name="20% - Акцент2 12 11" xfId="7280"/>
    <cellStyle name="20% - Акцент2 12 12" xfId="10868"/>
    <cellStyle name="20% - Акцент2 12 13" xfId="12848"/>
    <cellStyle name="20% - Акцент2 12 2" xfId="482"/>
    <cellStyle name="20% - Акцент2 12 2 2" xfId="7282"/>
    <cellStyle name="20% - Акцент2 12 2 3" xfId="10866"/>
    <cellStyle name="20% - Акцент2 12 2 4" xfId="12846"/>
    <cellStyle name="20% - Акцент2 12 3" xfId="483"/>
    <cellStyle name="20% - Акцент2 12 3 2" xfId="7283"/>
    <cellStyle name="20% - Акцент2 12 3 3" xfId="10865"/>
    <cellStyle name="20% - Акцент2 12 3 4" xfId="12845"/>
    <cellStyle name="20% - Акцент2 12 4" xfId="484"/>
    <cellStyle name="20% - Акцент2 12 4 2" xfId="7284"/>
    <cellStyle name="20% - Акцент2 12 4 3" xfId="10864"/>
    <cellStyle name="20% - Акцент2 12 4 4" xfId="12844"/>
    <cellStyle name="20% - Акцент2 12 5" xfId="485"/>
    <cellStyle name="20% - Акцент2 12 5 2" xfId="7285"/>
    <cellStyle name="20% - Акцент2 12 5 3" xfId="10863"/>
    <cellStyle name="20% - Акцент2 12 5 4" xfId="12843"/>
    <cellStyle name="20% - Акцент2 12 6" xfId="486"/>
    <cellStyle name="20% - Акцент2 12 6 2" xfId="7286"/>
    <cellStyle name="20% - Акцент2 12 6 3" xfId="10862"/>
    <cellStyle name="20% - Акцент2 12 6 4" xfId="12842"/>
    <cellStyle name="20% - Акцент2 12 7" xfId="487"/>
    <cellStyle name="20% - Акцент2 12 7 2" xfId="7287"/>
    <cellStyle name="20% - Акцент2 12 7 3" xfId="10861"/>
    <cellStyle name="20% - Акцент2 12 7 4" xfId="12841"/>
    <cellStyle name="20% - Акцент2 12 8" xfId="488"/>
    <cellStyle name="20% - Акцент2 12 8 2" xfId="7288"/>
    <cellStyle name="20% - Акцент2 12 8 3" xfId="10860"/>
    <cellStyle name="20% - Акцент2 12 8 4" xfId="12840"/>
    <cellStyle name="20% - Акцент2 12 9" xfId="489"/>
    <cellStyle name="20% - Акцент2 12 9 2" xfId="7289"/>
    <cellStyle name="20% - Акцент2 12 9 3" xfId="10859"/>
    <cellStyle name="20% - Акцент2 12 9 4" xfId="12839"/>
    <cellStyle name="20% - Акцент2 13" xfId="490"/>
    <cellStyle name="20% - Акцент2 13 10" xfId="491"/>
    <cellStyle name="20% - Акцент2 13 10 2" xfId="7291"/>
    <cellStyle name="20% - Акцент2 13 10 3" xfId="10857"/>
    <cellStyle name="20% - Акцент2 13 10 4" xfId="12837"/>
    <cellStyle name="20% - Акцент2 13 11" xfId="7290"/>
    <cellStyle name="20% - Акцент2 13 12" xfId="10858"/>
    <cellStyle name="20% - Акцент2 13 13" xfId="12838"/>
    <cellStyle name="20% - Акцент2 13 2" xfId="492"/>
    <cellStyle name="20% - Акцент2 13 2 2" xfId="7292"/>
    <cellStyle name="20% - Акцент2 13 2 3" xfId="10856"/>
    <cellStyle name="20% - Акцент2 13 2 4" xfId="12836"/>
    <cellStyle name="20% - Акцент2 13 3" xfId="493"/>
    <cellStyle name="20% - Акцент2 13 3 2" xfId="7293"/>
    <cellStyle name="20% - Акцент2 13 3 3" xfId="10855"/>
    <cellStyle name="20% - Акцент2 13 3 4" xfId="12835"/>
    <cellStyle name="20% - Акцент2 13 4" xfId="494"/>
    <cellStyle name="20% - Акцент2 13 4 2" xfId="7294"/>
    <cellStyle name="20% - Акцент2 13 4 3" xfId="10854"/>
    <cellStyle name="20% - Акцент2 13 4 4" xfId="12834"/>
    <cellStyle name="20% - Акцент2 13 5" xfId="495"/>
    <cellStyle name="20% - Акцент2 13 5 2" xfId="7295"/>
    <cellStyle name="20% - Акцент2 13 5 3" xfId="10853"/>
    <cellStyle name="20% - Акцент2 13 5 4" xfId="12833"/>
    <cellStyle name="20% - Акцент2 13 6" xfId="496"/>
    <cellStyle name="20% - Акцент2 13 6 2" xfId="7296"/>
    <cellStyle name="20% - Акцент2 13 6 3" xfId="10852"/>
    <cellStyle name="20% - Акцент2 13 6 4" xfId="12832"/>
    <cellStyle name="20% - Акцент2 13 7" xfId="497"/>
    <cellStyle name="20% - Акцент2 13 7 2" xfId="7297"/>
    <cellStyle name="20% - Акцент2 13 7 3" xfId="10851"/>
    <cellStyle name="20% - Акцент2 13 7 4" xfId="12831"/>
    <cellStyle name="20% - Акцент2 13 8" xfId="498"/>
    <cellStyle name="20% - Акцент2 13 8 2" xfId="7298"/>
    <cellStyle name="20% - Акцент2 13 8 3" xfId="10850"/>
    <cellStyle name="20% - Акцент2 13 8 4" xfId="12830"/>
    <cellStyle name="20% - Акцент2 13 9" xfId="499"/>
    <cellStyle name="20% - Акцент2 13 9 2" xfId="7299"/>
    <cellStyle name="20% - Акцент2 13 9 3" xfId="10849"/>
    <cellStyle name="20% - Акцент2 13 9 4" xfId="12829"/>
    <cellStyle name="20% - Акцент2 14" xfId="500"/>
    <cellStyle name="20% - Акцент2 14 10" xfId="501"/>
    <cellStyle name="20% - Акцент2 14 10 2" xfId="7301"/>
    <cellStyle name="20% - Акцент2 14 10 3" xfId="10847"/>
    <cellStyle name="20% - Акцент2 14 10 4" xfId="12827"/>
    <cellStyle name="20% - Акцент2 14 11" xfId="7300"/>
    <cellStyle name="20% - Акцент2 14 12" xfId="10848"/>
    <cellStyle name="20% - Акцент2 14 13" xfId="12828"/>
    <cellStyle name="20% - Акцент2 14 2" xfId="502"/>
    <cellStyle name="20% - Акцент2 14 2 2" xfId="7302"/>
    <cellStyle name="20% - Акцент2 14 2 3" xfId="10846"/>
    <cellStyle name="20% - Акцент2 14 2 4" xfId="12826"/>
    <cellStyle name="20% - Акцент2 14 3" xfId="503"/>
    <cellStyle name="20% - Акцент2 14 3 2" xfId="7303"/>
    <cellStyle name="20% - Акцент2 14 3 3" xfId="10845"/>
    <cellStyle name="20% - Акцент2 14 3 4" xfId="12825"/>
    <cellStyle name="20% - Акцент2 14 4" xfId="504"/>
    <cellStyle name="20% - Акцент2 14 4 2" xfId="7304"/>
    <cellStyle name="20% - Акцент2 14 4 3" xfId="10844"/>
    <cellStyle name="20% - Акцент2 14 4 4" xfId="12824"/>
    <cellStyle name="20% - Акцент2 14 5" xfId="505"/>
    <cellStyle name="20% - Акцент2 14 5 2" xfId="7305"/>
    <cellStyle name="20% - Акцент2 14 5 3" xfId="10843"/>
    <cellStyle name="20% - Акцент2 14 5 4" xfId="12823"/>
    <cellStyle name="20% - Акцент2 14 6" xfId="506"/>
    <cellStyle name="20% - Акцент2 14 6 2" xfId="7306"/>
    <cellStyle name="20% - Акцент2 14 6 3" xfId="10842"/>
    <cellStyle name="20% - Акцент2 14 6 4" xfId="12822"/>
    <cellStyle name="20% - Акцент2 14 7" xfId="507"/>
    <cellStyle name="20% - Акцент2 14 7 2" xfId="7307"/>
    <cellStyle name="20% - Акцент2 14 7 3" xfId="10841"/>
    <cellStyle name="20% - Акцент2 14 7 4" xfId="12821"/>
    <cellStyle name="20% - Акцент2 14 8" xfId="508"/>
    <cellStyle name="20% - Акцент2 14 8 2" xfId="7308"/>
    <cellStyle name="20% - Акцент2 14 8 3" xfId="10840"/>
    <cellStyle name="20% - Акцент2 14 8 4" xfId="12820"/>
    <cellStyle name="20% - Акцент2 14 9" xfId="509"/>
    <cellStyle name="20% - Акцент2 14 9 2" xfId="7309"/>
    <cellStyle name="20% - Акцент2 14 9 3" xfId="10839"/>
    <cellStyle name="20% - Акцент2 14 9 4" xfId="12819"/>
    <cellStyle name="20% - Акцент2 15" xfId="510"/>
    <cellStyle name="20% - Акцент2 15 10" xfId="10838"/>
    <cellStyle name="20% - Акцент2 15 11" xfId="12818"/>
    <cellStyle name="20% - Акцент2 15 2" xfId="511"/>
    <cellStyle name="20% - Акцент2 15 2 2" xfId="7311"/>
    <cellStyle name="20% - Акцент2 15 2 3" xfId="10837"/>
    <cellStyle name="20% - Акцент2 15 2 4" xfId="12817"/>
    <cellStyle name="20% - Акцент2 15 3" xfId="512"/>
    <cellStyle name="20% - Акцент2 15 3 2" xfId="7312"/>
    <cellStyle name="20% - Акцент2 15 3 3" xfId="10836"/>
    <cellStyle name="20% - Акцент2 15 3 4" xfId="12816"/>
    <cellStyle name="20% - Акцент2 15 4" xfId="513"/>
    <cellStyle name="20% - Акцент2 15 4 2" xfId="7313"/>
    <cellStyle name="20% - Акцент2 15 4 3" xfId="10835"/>
    <cellStyle name="20% - Акцент2 15 4 4" xfId="12815"/>
    <cellStyle name="20% - Акцент2 15 5" xfId="514"/>
    <cellStyle name="20% - Акцент2 15 5 2" xfId="7314"/>
    <cellStyle name="20% - Акцент2 15 5 3" xfId="10834"/>
    <cellStyle name="20% - Акцент2 15 5 4" xfId="12814"/>
    <cellStyle name="20% - Акцент2 15 6" xfId="515"/>
    <cellStyle name="20% - Акцент2 15 6 2" xfId="7315"/>
    <cellStyle name="20% - Акцент2 15 6 3" xfId="10833"/>
    <cellStyle name="20% - Акцент2 15 6 4" xfId="12813"/>
    <cellStyle name="20% - Акцент2 15 7" xfId="516"/>
    <cellStyle name="20% - Акцент2 15 7 2" xfId="7316"/>
    <cellStyle name="20% - Акцент2 15 7 3" xfId="10832"/>
    <cellStyle name="20% - Акцент2 15 7 4" xfId="12812"/>
    <cellStyle name="20% - Акцент2 15 8" xfId="517"/>
    <cellStyle name="20% - Акцент2 15 8 2" xfId="7317"/>
    <cellStyle name="20% - Акцент2 15 8 3" xfId="10831"/>
    <cellStyle name="20% - Акцент2 15 8 4" xfId="12811"/>
    <cellStyle name="20% - Акцент2 15 9" xfId="7310"/>
    <cellStyle name="20% - Акцент2 16" xfId="518"/>
    <cellStyle name="20% - Акцент2 16 10" xfId="10830"/>
    <cellStyle name="20% - Акцент2 16 11" xfId="12810"/>
    <cellStyle name="20% - Акцент2 16 2" xfId="519"/>
    <cellStyle name="20% - Акцент2 16 2 2" xfId="7319"/>
    <cellStyle name="20% - Акцент2 16 2 3" xfId="10829"/>
    <cellStyle name="20% - Акцент2 16 2 4" xfId="12809"/>
    <cellStyle name="20% - Акцент2 16 3" xfId="520"/>
    <cellStyle name="20% - Акцент2 16 3 2" xfId="7320"/>
    <cellStyle name="20% - Акцент2 16 3 3" xfId="10828"/>
    <cellStyle name="20% - Акцент2 16 3 4" xfId="12808"/>
    <cellStyle name="20% - Акцент2 16 4" xfId="521"/>
    <cellStyle name="20% - Акцент2 16 4 2" xfId="7321"/>
    <cellStyle name="20% - Акцент2 16 4 3" xfId="10827"/>
    <cellStyle name="20% - Акцент2 16 4 4" xfId="12807"/>
    <cellStyle name="20% - Акцент2 16 5" xfId="522"/>
    <cellStyle name="20% - Акцент2 16 5 2" xfId="7322"/>
    <cellStyle name="20% - Акцент2 16 5 3" xfId="10826"/>
    <cellStyle name="20% - Акцент2 16 5 4" xfId="12806"/>
    <cellStyle name="20% - Акцент2 16 6" xfId="523"/>
    <cellStyle name="20% - Акцент2 16 6 2" xfId="7323"/>
    <cellStyle name="20% - Акцент2 16 6 3" xfId="10825"/>
    <cellStyle name="20% - Акцент2 16 6 4" xfId="12805"/>
    <cellStyle name="20% - Акцент2 16 7" xfId="524"/>
    <cellStyle name="20% - Акцент2 16 7 2" xfId="7324"/>
    <cellStyle name="20% - Акцент2 16 7 3" xfId="10824"/>
    <cellStyle name="20% - Акцент2 16 7 4" xfId="12804"/>
    <cellStyle name="20% - Акцент2 16 8" xfId="525"/>
    <cellStyle name="20% - Акцент2 16 8 2" xfId="7325"/>
    <cellStyle name="20% - Акцент2 16 8 3" xfId="10823"/>
    <cellStyle name="20% - Акцент2 16 8 4" xfId="12803"/>
    <cellStyle name="20% - Акцент2 16 9" xfId="7318"/>
    <cellStyle name="20% - Акцент2 17" xfId="526"/>
    <cellStyle name="20% - Акцент2 17 2" xfId="527"/>
    <cellStyle name="20% - Акцент2 17 2 2" xfId="7327"/>
    <cellStyle name="20% - Акцент2 17 2 3" xfId="10821"/>
    <cellStyle name="20% - Акцент2 17 2 4" xfId="12801"/>
    <cellStyle name="20% - Акцент2 17 3" xfId="528"/>
    <cellStyle name="20% - Акцент2 17 3 2" xfId="7328"/>
    <cellStyle name="20% - Акцент2 17 3 3" xfId="10820"/>
    <cellStyle name="20% - Акцент2 17 3 4" xfId="12800"/>
    <cellStyle name="20% - Акцент2 17 4" xfId="529"/>
    <cellStyle name="20% - Акцент2 17 4 2" xfId="7329"/>
    <cellStyle name="20% - Акцент2 17 4 3" xfId="10819"/>
    <cellStyle name="20% - Акцент2 17 4 4" xfId="12799"/>
    <cellStyle name="20% - Акцент2 17 5" xfId="530"/>
    <cellStyle name="20% - Акцент2 17 5 2" xfId="7330"/>
    <cellStyle name="20% - Акцент2 17 5 3" xfId="10818"/>
    <cellStyle name="20% - Акцент2 17 5 4" xfId="12798"/>
    <cellStyle name="20% - Акцент2 17 6" xfId="7326"/>
    <cellStyle name="20% - Акцент2 17 7" xfId="10822"/>
    <cellStyle name="20% - Акцент2 17 8" xfId="12802"/>
    <cellStyle name="20% - Акцент2 18" xfId="531"/>
    <cellStyle name="20% - Акцент2 18 2" xfId="532"/>
    <cellStyle name="20% - Акцент2 18 2 2" xfId="7332"/>
    <cellStyle name="20% - Акцент2 18 2 3" xfId="10816"/>
    <cellStyle name="20% - Акцент2 18 2 4" xfId="12796"/>
    <cellStyle name="20% - Акцент2 18 3" xfId="533"/>
    <cellStyle name="20% - Акцент2 18 3 2" xfId="7333"/>
    <cellStyle name="20% - Акцент2 18 3 3" xfId="10815"/>
    <cellStyle name="20% - Акцент2 18 3 4" xfId="12795"/>
    <cellStyle name="20% - Акцент2 18 4" xfId="534"/>
    <cellStyle name="20% - Акцент2 18 4 2" xfId="7334"/>
    <cellStyle name="20% - Акцент2 18 4 3" xfId="10814"/>
    <cellStyle name="20% - Акцент2 18 4 4" xfId="12794"/>
    <cellStyle name="20% - Акцент2 18 5" xfId="535"/>
    <cellStyle name="20% - Акцент2 18 5 2" xfId="7335"/>
    <cellStyle name="20% - Акцент2 18 5 3" xfId="10813"/>
    <cellStyle name="20% - Акцент2 18 5 4" xfId="12793"/>
    <cellStyle name="20% - Акцент2 18 6" xfId="7331"/>
    <cellStyle name="20% - Акцент2 18 7" xfId="10817"/>
    <cellStyle name="20% - Акцент2 18 8" xfId="12797"/>
    <cellStyle name="20% - Акцент2 19" xfId="536"/>
    <cellStyle name="20% - Акцент2 19 2" xfId="537"/>
    <cellStyle name="20% - Акцент2 19 2 2" xfId="7337"/>
    <cellStyle name="20% - Акцент2 19 2 3" xfId="10811"/>
    <cellStyle name="20% - Акцент2 19 2 4" xfId="12791"/>
    <cellStyle name="20% - Акцент2 19 3" xfId="538"/>
    <cellStyle name="20% - Акцент2 19 3 2" xfId="7338"/>
    <cellStyle name="20% - Акцент2 19 3 3" xfId="10810"/>
    <cellStyle name="20% - Акцент2 19 3 4" xfId="12790"/>
    <cellStyle name="20% - Акцент2 19 4" xfId="539"/>
    <cellStyle name="20% - Акцент2 19 4 2" xfId="7339"/>
    <cellStyle name="20% - Акцент2 19 4 3" xfId="10809"/>
    <cellStyle name="20% - Акцент2 19 4 4" xfId="12789"/>
    <cellStyle name="20% - Акцент2 19 5" xfId="540"/>
    <cellStyle name="20% - Акцент2 19 5 2" xfId="7340"/>
    <cellStyle name="20% - Акцент2 19 5 3" xfId="10808"/>
    <cellStyle name="20% - Акцент2 19 5 4" xfId="12788"/>
    <cellStyle name="20% - Акцент2 19 6" xfId="7336"/>
    <cellStyle name="20% - Акцент2 19 7" xfId="10812"/>
    <cellStyle name="20% - Акцент2 19 8" xfId="12792"/>
    <cellStyle name="20% - Акцент2 2" xfId="541"/>
    <cellStyle name="20% - Акцент2 2 10" xfId="542"/>
    <cellStyle name="20% - Акцент2 2 10 2" xfId="7342"/>
    <cellStyle name="20% - Акцент2 2 10 3" xfId="10806"/>
    <cellStyle name="20% - Акцент2 2 10 4" xfId="12786"/>
    <cellStyle name="20% - Акцент2 2 11" xfId="7341"/>
    <cellStyle name="20% - Акцент2 2 12" xfId="10807"/>
    <cellStyle name="20% - Акцент2 2 13" xfId="12787"/>
    <cellStyle name="20% - Акцент2 2 2" xfId="543"/>
    <cellStyle name="20% - Акцент2 2 2 2" xfId="7343"/>
    <cellStyle name="20% - Акцент2 2 2 3" xfId="10805"/>
    <cellStyle name="20% - Акцент2 2 2 4" xfId="12785"/>
    <cellStyle name="20% - Акцент2 2 3" xfId="544"/>
    <cellStyle name="20% - Акцент2 2 3 2" xfId="7344"/>
    <cellStyle name="20% - Акцент2 2 3 3" xfId="10804"/>
    <cellStyle name="20% - Акцент2 2 3 4" xfId="12784"/>
    <cellStyle name="20% - Акцент2 2 4" xfId="545"/>
    <cellStyle name="20% - Акцент2 2 4 2" xfId="7345"/>
    <cellStyle name="20% - Акцент2 2 4 3" xfId="10803"/>
    <cellStyle name="20% - Акцент2 2 4 4" xfId="12783"/>
    <cellStyle name="20% - Акцент2 2 5" xfId="546"/>
    <cellStyle name="20% - Акцент2 2 5 2" xfId="7346"/>
    <cellStyle name="20% - Акцент2 2 5 3" xfId="10802"/>
    <cellStyle name="20% - Акцент2 2 5 4" xfId="12782"/>
    <cellStyle name="20% - Акцент2 2 6" xfId="547"/>
    <cellStyle name="20% - Акцент2 2 6 2" xfId="7347"/>
    <cellStyle name="20% - Акцент2 2 6 3" xfId="10801"/>
    <cellStyle name="20% - Акцент2 2 6 4" xfId="12781"/>
    <cellStyle name="20% - Акцент2 2 7" xfId="548"/>
    <cellStyle name="20% - Акцент2 2 7 2" xfId="7348"/>
    <cellStyle name="20% - Акцент2 2 7 3" xfId="10800"/>
    <cellStyle name="20% - Акцент2 2 7 4" xfId="12780"/>
    <cellStyle name="20% - Акцент2 2 8" xfId="549"/>
    <cellStyle name="20% - Акцент2 2 8 2" xfId="7349"/>
    <cellStyle name="20% - Акцент2 2 8 3" xfId="10799"/>
    <cellStyle name="20% - Акцент2 2 8 4" xfId="12779"/>
    <cellStyle name="20% - Акцент2 2 9" xfId="550"/>
    <cellStyle name="20% - Акцент2 2 9 2" xfId="7350"/>
    <cellStyle name="20% - Акцент2 2 9 3" xfId="10798"/>
    <cellStyle name="20% - Акцент2 2 9 4" xfId="12778"/>
    <cellStyle name="20% - Акцент2 20" xfId="551"/>
    <cellStyle name="20% - Акцент2 20 2" xfId="7351"/>
    <cellStyle name="20% - Акцент2 20 3" xfId="10797"/>
    <cellStyle name="20% - Акцент2 20 4" xfId="12777"/>
    <cellStyle name="20% - Акцент2 21" xfId="552"/>
    <cellStyle name="20% - Акцент2 21 2" xfId="7352"/>
    <cellStyle name="20% - Акцент2 21 3" xfId="10796"/>
    <cellStyle name="20% - Акцент2 21 4" xfId="12776"/>
    <cellStyle name="20% - Акцент2 22" xfId="553"/>
    <cellStyle name="20% - Акцент2 22 2" xfId="7353"/>
    <cellStyle name="20% - Акцент2 22 3" xfId="10795"/>
    <cellStyle name="20% - Акцент2 22 4" xfId="12775"/>
    <cellStyle name="20% - Акцент2 23" xfId="554"/>
    <cellStyle name="20% - Акцент2 23 2" xfId="7354"/>
    <cellStyle name="20% - Акцент2 23 3" xfId="10794"/>
    <cellStyle name="20% - Акцент2 23 4" xfId="12774"/>
    <cellStyle name="20% - Акцент2 24" xfId="14653"/>
    <cellStyle name="20% - Акцент2 3" xfId="555"/>
    <cellStyle name="20% - Акцент2 3 10" xfId="556"/>
    <cellStyle name="20% - Акцент2 3 10 2" xfId="7356"/>
    <cellStyle name="20% - Акцент2 3 10 3" xfId="10792"/>
    <cellStyle name="20% - Акцент2 3 10 4" xfId="12772"/>
    <cellStyle name="20% - Акцент2 3 11" xfId="7355"/>
    <cellStyle name="20% - Акцент2 3 12" xfId="10793"/>
    <cellStyle name="20% - Акцент2 3 13" xfId="12773"/>
    <cellStyle name="20% - Акцент2 3 2" xfId="557"/>
    <cellStyle name="20% - Акцент2 3 2 2" xfId="7357"/>
    <cellStyle name="20% - Акцент2 3 2 3" xfId="10791"/>
    <cellStyle name="20% - Акцент2 3 2 4" xfId="12771"/>
    <cellStyle name="20% - Акцент2 3 3" xfId="558"/>
    <cellStyle name="20% - Акцент2 3 3 2" xfId="7358"/>
    <cellStyle name="20% - Акцент2 3 3 3" xfId="10790"/>
    <cellStyle name="20% - Акцент2 3 3 4" xfId="12770"/>
    <cellStyle name="20% - Акцент2 3 4" xfId="559"/>
    <cellStyle name="20% - Акцент2 3 4 2" xfId="7359"/>
    <cellStyle name="20% - Акцент2 3 4 3" xfId="10789"/>
    <cellStyle name="20% - Акцент2 3 4 4" xfId="12769"/>
    <cellStyle name="20% - Акцент2 3 5" xfId="560"/>
    <cellStyle name="20% - Акцент2 3 5 2" xfId="7360"/>
    <cellStyle name="20% - Акцент2 3 5 3" xfId="10788"/>
    <cellStyle name="20% - Акцент2 3 5 4" xfId="12768"/>
    <cellStyle name="20% - Акцент2 3 6" xfId="561"/>
    <cellStyle name="20% - Акцент2 3 6 2" xfId="7361"/>
    <cellStyle name="20% - Акцент2 3 6 3" xfId="10787"/>
    <cellStyle name="20% - Акцент2 3 6 4" xfId="12767"/>
    <cellStyle name="20% - Акцент2 3 7" xfId="562"/>
    <cellStyle name="20% - Акцент2 3 7 2" xfId="7362"/>
    <cellStyle name="20% - Акцент2 3 7 3" xfId="10786"/>
    <cellStyle name="20% - Акцент2 3 7 4" xfId="12766"/>
    <cellStyle name="20% - Акцент2 3 8" xfId="563"/>
    <cellStyle name="20% - Акцент2 3 8 2" xfId="7363"/>
    <cellStyle name="20% - Акцент2 3 8 3" xfId="10785"/>
    <cellStyle name="20% - Акцент2 3 8 4" xfId="12765"/>
    <cellStyle name="20% - Акцент2 3 9" xfId="564"/>
    <cellStyle name="20% - Акцент2 3 9 2" xfId="7364"/>
    <cellStyle name="20% - Акцент2 3 9 3" xfId="10784"/>
    <cellStyle name="20% - Акцент2 3 9 4" xfId="12764"/>
    <cellStyle name="20% - Акцент2 4" xfId="565"/>
    <cellStyle name="20% - Акцент2 4 10" xfId="566"/>
    <cellStyle name="20% - Акцент2 4 10 2" xfId="7366"/>
    <cellStyle name="20% - Акцент2 4 10 3" xfId="10782"/>
    <cellStyle name="20% - Акцент2 4 10 4" xfId="12762"/>
    <cellStyle name="20% - Акцент2 4 11" xfId="7365"/>
    <cellStyle name="20% - Акцент2 4 12" xfId="10783"/>
    <cellStyle name="20% - Акцент2 4 13" xfId="12763"/>
    <cellStyle name="20% - Акцент2 4 2" xfId="567"/>
    <cellStyle name="20% - Акцент2 4 2 2" xfId="7367"/>
    <cellStyle name="20% - Акцент2 4 2 3" xfId="10781"/>
    <cellStyle name="20% - Акцент2 4 2 4" xfId="12761"/>
    <cellStyle name="20% - Акцент2 4 3" xfId="568"/>
    <cellStyle name="20% - Акцент2 4 3 2" xfId="7368"/>
    <cellStyle name="20% - Акцент2 4 3 3" xfId="10780"/>
    <cellStyle name="20% - Акцент2 4 3 4" xfId="12760"/>
    <cellStyle name="20% - Акцент2 4 4" xfId="569"/>
    <cellStyle name="20% - Акцент2 4 4 2" xfId="7369"/>
    <cellStyle name="20% - Акцент2 4 4 3" xfId="10779"/>
    <cellStyle name="20% - Акцент2 4 4 4" xfId="12759"/>
    <cellStyle name="20% - Акцент2 4 5" xfId="570"/>
    <cellStyle name="20% - Акцент2 4 5 2" xfId="7370"/>
    <cellStyle name="20% - Акцент2 4 5 3" xfId="10778"/>
    <cellStyle name="20% - Акцент2 4 5 4" xfId="12758"/>
    <cellStyle name="20% - Акцент2 4 6" xfId="571"/>
    <cellStyle name="20% - Акцент2 4 6 2" xfId="7371"/>
    <cellStyle name="20% - Акцент2 4 6 3" xfId="10777"/>
    <cellStyle name="20% - Акцент2 4 6 4" xfId="12757"/>
    <cellStyle name="20% - Акцент2 4 7" xfId="572"/>
    <cellStyle name="20% - Акцент2 4 7 2" xfId="7372"/>
    <cellStyle name="20% - Акцент2 4 7 3" xfId="10776"/>
    <cellStyle name="20% - Акцент2 4 7 4" xfId="12756"/>
    <cellStyle name="20% - Акцент2 4 8" xfId="573"/>
    <cellStyle name="20% - Акцент2 4 8 2" xfId="7373"/>
    <cellStyle name="20% - Акцент2 4 8 3" xfId="10775"/>
    <cellStyle name="20% - Акцент2 4 8 4" xfId="12755"/>
    <cellStyle name="20% - Акцент2 4 9" xfId="574"/>
    <cellStyle name="20% - Акцент2 4 9 2" xfId="7374"/>
    <cellStyle name="20% - Акцент2 4 9 3" xfId="10774"/>
    <cellStyle name="20% - Акцент2 4 9 4" xfId="12754"/>
    <cellStyle name="20% - Акцент2 5" xfId="575"/>
    <cellStyle name="20% - Акцент2 5 10" xfId="576"/>
    <cellStyle name="20% - Акцент2 5 10 2" xfId="7376"/>
    <cellStyle name="20% - Акцент2 5 10 3" xfId="10772"/>
    <cellStyle name="20% - Акцент2 5 10 4" xfId="12752"/>
    <cellStyle name="20% - Акцент2 5 11" xfId="7375"/>
    <cellStyle name="20% - Акцент2 5 12" xfId="10773"/>
    <cellStyle name="20% - Акцент2 5 13" xfId="12753"/>
    <cellStyle name="20% - Акцент2 5 2" xfId="577"/>
    <cellStyle name="20% - Акцент2 5 2 2" xfId="7377"/>
    <cellStyle name="20% - Акцент2 5 2 3" xfId="10771"/>
    <cellStyle name="20% - Акцент2 5 2 4" xfId="12751"/>
    <cellStyle name="20% - Акцент2 5 3" xfId="578"/>
    <cellStyle name="20% - Акцент2 5 3 2" xfId="7378"/>
    <cellStyle name="20% - Акцент2 5 3 3" xfId="10770"/>
    <cellStyle name="20% - Акцент2 5 3 4" xfId="12750"/>
    <cellStyle name="20% - Акцент2 5 4" xfId="579"/>
    <cellStyle name="20% - Акцент2 5 4 2" xfId="7379"/>
    <cellStyle name="20% - Акцент2 5 4 3" xfId="10769"/>
    <cellStyle name="20% - Акцент2 5 4 4" xfId="12749"/>
    <cellStyle name="20% - Акцент2 5 5" xfId="580"/>
    <cellStyle name="20% - Акцент2 5 5 2" xfId="7380"/>
    <cellStyle name="20% - Акцент2 5 5 3" xfId="10768"/>
    <cellStyle name="20% - Акцент2 5 5 4" xfId="12748"/>
    <cellStyle name="20% - Акцент2 5 6" xfId="581"/>
    <cellStyle name="20% - Акцент2 5 6 2" xfId="7381"/>
    <cellStyle name="20% - Акцент2 5 6 3" xfId="10767"/>
    <cellStyle name="20% - Акцент2 5 6 4" xfId="12747"/>
    <cellStyle name="20% - Акцент2 5 7" xfId="582"/>
    <cellStyle name="20% - Акцент2 5 7 2" xfId="7382"/>
    <cellStyle name="20% - Акцент2 5 7 3" xfId="10766"/>
    <cellStyle name="20% - Акцент2 5 7 4" xfId="12746"/>
    <cellStyle name="20% - Акцент2 5 8" xfId="583"/>
    <cellStyle name="20% - Акцент2 5 8 2" xfId="7383"/>
    <cellStyle name="20% - Акцент2 5 8 3" xfId="10765"/>
    <cellStyle name="20% - Акцент2 5 8 4" xfId="12745"/>
    <cellStyle name="20% - Акцент2 5 9" xfId="584"/>
    <cellStyle name="20% - Акцент2 5 9 2" xfId="7384"/>
    <cellStyle name="20% - Акцент2 5 9 3" xfId="10764"/>
    <cellStyle name="20% - Акцент2 5 9 4" xfId="12744"/>
    <cellStyle name="20% - Акцент2 6" xfId="585"/>
    <cellStyle name="20% - Акцент2 6 10" xfId="586"/>
    <cellStyle name="20% - Акцент2 6 10 2" xfId="7386"/>
    <cellStyle name="20% - Акцент2 6 10 3" xfId="10762"/>
    <cellStyle name="20% - Акцент2 6 10 4" xfId="12742"/>
    <cellStyle name="20% - Акцент2 6 11" xfId="7385"/>
    <cellStyle name="20% - Акцент2 6 12" xfId="10763"/>
    <cellStyle name="20% - Акцент2 6 13" xfId="12743"/>
    <cellStyle name="20% - Акцент2 6 2" xfId="587"/>
    <cellStyle name="20% - Акцент2 6 2 2" xfId="7387"/>
    <cellStyle name="20% - Акцент2 6 2 3" xfId="10761"/>
    <cellStyle name="20% - Акцент2 6 2 4" xfId="12741"/>
    <cellStyle name="20% - Акцент2 6 3" xfId="588"/>
    <cellStyle name="20% - Акцент2 6 3 2" xfId="7388"/>
    <cellStyle name="20% - Акцент2 6 3 3" xfId="10760"/>
    <cellStyle name="20% - Акцент2 6 3 4" xfId="12740"/>
    <cellStyle name="20% - Акцент2 6 4" xfId="589"/>
    <cellStyle name="20% - Акцент2 6 4 2" xfId="7389"/>
    <cellStyle name="20% - Акцент2 6 4 3" xfId="10759"/>
    <cellStyle name="20% - Акцент2 6 4 4" xfId="12739"/>
    <cellStyle name="20% - Акцент2 6 5" xfId="590"/>
    <cellStyle name="20% - Акцент2 6 5 2" xfId="7390"/>
    <cellStyle name="20% - Акцент2 6 5 3" xfId="10758"/>
    <cellStyle name="20% - Акцент2 6 5 4" xfId="12738"/>
    <cellStyle name="20% - Акцент2 6 6" xfId="591"/>
    <cellStyle name="20% - Акцент2 6 6 2" xfId="7391"/>
    <cellStyle name="20% - Акцент2 6 6 3" xfId="10757"/>
    <cellStyle name="20% - Акцент2 6 6 4" xfId="12737"/>
    <cellStyle name="20% - Акцент2 6 7" xfId="592"/>
    <cellStyle name="20% - Акцент2 6 7 2" xfId="7392"/>
    <cellStyle name="20% - Акцент2 6 7 3" xfId="10756"/>
    <cellStyle name="20% - Акцент2 6 7 4" xfId="12736"/>
    <cellStyle name="20% - Акцент2 6 8" xfId="593"/>
    <cellStyle name="20% - Акцент2 6 8 2" xfId="7393"/>
    <cellStyle name="20% - Акцент2 6 8 3" xfId="10755"/>
    <cellStyle name="20% - Акцент2 6 8 4" xfId="12735"/>
    <cellStyle name="20% - Акцент2 6 9" xfId="594"/>
    <cellStyle name="20% - Акцент2 6 9 2" xfId="7394"/>
    <cellStyle name="20% - Акцент2 6 9 3" xfId="10754"/>
    <cellStyle name="20% - Акцент2 6 9 4" xfId="12734"/>
    <cellStyle name="20% - Акцент2 7" xfId="595"/>
    <cellStyle name="20% - Акцент2 7 10" xfId="596"/>
    <cellStyle name="20% - Акцент2 7 10 2" xfId="7396"/>
    <cellStyle name="20% - Акцент2 7 10 3" xfId="10752"/>
    <cellStyle name="20% - Акцент2 7 10 4" xfId="12732"/>
    <cellStyle name="20% - Акцент2 7 11" xfId="7395"/>
    <cellStyle name="20% - Акцент2 7 12" xfId="10753"/>
    <cellStyle name="20% - Акцент2 7 13" xfId="12733"/>
    <cellStyle name="20% - Акцент2 7 2" xfId="597"/>
    <cellStyle name="20% - Акцент2 7 2 2" xfId="7397"/>
    <cellStyle name="20% - Акцент2 7 2 3" xfId="10751"/>
    <cellStyle name="20% - Акцент2 7 2 4" xfId="12731"/>
    <cellStyle name="20% - Акцент2 7 3" xfId="598"/>
    <cellStyle name="20% - Акцент2 7 3 2" xfId="7398"/>
    <cellStyle name="20% - Акцент2 7 3 3" xfId="10750"/>
    <cellStyle name="20% - Акцент2 7 3 4" xfId="12730"/>
    <cellStyle name="20% - Акцент2 7 4" xfId="599"/>
    <cellStyle name="20% - Акцент2 7 4 2" xfId="7399"/>
    <cellStyle name="20% - Акцент2 7 4 3" xfId="10749"/>
    <cellStyle name="20% - Акцент2 7 4 4" xfId="12729"/>
    <cellStyle name="20% - Акцент2 7 5" xfId="600"/>
    <cellStyle name="20% - Акцент2 7 5 2" xfId="7400"/>
    <cellStyle name="20% - Акцент2 7 5 3" xfId="10748"/>
    <cellStyle name="20% - Акцент2 7 5 4" xfId="12728"/>
    <cellStyle name="20% - Акцент2 7 6" xfId="601"/>
    <cellStyle name="20% - Акцент2 7 6 2" xfId="7401"/>
    <cellStyle name="20% - Акцент2 7 6 3" xfId="10747"/>
    <cellStyle name="20% - Акцент2 7 6 4" xfId="12727"/>
    <cellStyle name="20% - Акцент2 7 7" xfId="602"/>
    <cellStyle name="20% - Акцент2 7 7 2" xfId="7402"/>
    <cellStyle name="20% - Акцент2 7 7 3" xfId="10746"/>
    <cellStyle name="20% - Акцент2 7 7 4" xfId="12726"/>
    <cellStyle name="20% - Акцент2 7 8" xfId="603"/>
    <cellStyle name="20% - Акцент2 7 8 2" xfId="7403"/>
    <cellStyle name="20% - Акцент2 7 8 3" xfId="10745"/>
    <cellStyle name="20% - Акцент2 7 8 4" xfId="12725"/>
    <cellStyle name="20% - Акцент2 7 9" xfId="604"/>
    <cellStyle name="20% - Акцент2 7 9 2" xfId="7404"/>
    <cellStyle name="20% - Акцент2 7 9 3" xfId="10744"/>
    <cellStyle name="20% - Акцент2 7 9 4" xfId="12724"/>
    <cellStyle name="20% - Акцент2 8" xfId="605"/>
    <cellStyle name="20% - Акцент2 8 10" xfId="606"/>
    <cellStyle name="20% - Акцент2 8 10 2" xfId="7406"/>
    <cellStyle name="20% - Акцент2 8 10 3" xfId="10742"/>
    <cellStyle name="20% - Акцент2 8 10 4" xfId="12722"/>
    <cellStyle name="20% - Акцент2 8 11" xfId="7405"/>
    <cellStyle name="20% - Акцент2 8 12" xfId="10743"/>
    <cellStyle name="20% - Акцент2 8 13" xfId="12723"/>
    <cellStyle name="20% - Акцент2 8 2" xfId="607"/>
    <cellStyle name="20% - Акцент2 8 2 2" xfId="7407"/>
    <cellStyle name="20% - Акцент2 8 2 3" xfId="10741"/>
    <cellStyle name="20% - Акцент2 8 2 4" xfId="12721"/>
    <cellStyle name="20% - Акцент2 8 3" xfId="608"/>
    <cellStyle name="20% - Акцент2 8 3 2" xfId="7408"/>
    <cellStyle name="20% - Акцент2 8 3 3" xfId="10740"/>
    <cellStyle name="20% - Акцент2 8 3 4" xfId="12720"/>
    <cellStyle name="20% - Акцент2 8 4" xfId="609"/>
    <cellStyle name="20% - Акцент2 8 4 2" xfId="7409"/>
    <cellStyle name="20% - Акцент2 8 4 3" xfId="10739"/>
    <cellStyle name="20% - Акцент2 8 4 4" xfId="12719"/>
    <cellStyle name="20% - Акцент2 8 5" xfId="610"/>
    <cellStyle name="20% - Акцент2 8 5 2" xfId="7410"/>
    <cellStyle name="20% - Акцент2 8 5 3" xfId="10738"/>
    <cellStyle name="20% - Акцент2 8 5 4" xfId="12718"/>
    <cellStyle name="20% - Акцент2 8 6" xfId="611"/>
    <cellStyle name="20% - Акцент2 8 6 2" xfId="7411"/>
    <cellStyle name="20% - Акцент2 8 6 3" xfId="10737"/>
    <cellStyle name="20% - Акцент2 8 6 4" xfId="12717"/>
    <cellStyle name="20% - Акцент2 8 7" xfId="612"/>
    <cellStyle name="20% - Акцент2 8 7 2" xfId="7412"/>
    <cellStyle name="20% - Акцент2 8 7 3" xfId="10736"/>
    <cellStyle name="20% - Акцент2 8 7 4" xfId="12716"/>
    <cellStyle name="20% - Акцент2 8 8" xfId="613"/>
    <cellStyle name="20% - Акцент2 8 8 2" xfId="7413"/>
    <cellStyle name="20% - Акцент2 8 8 3" xfId="10735"/>
    <cellStyle name="20% - Акцент2 8 8 4" xfId="12715"/>
    <cellStyle name="20% - Акцент2 8 9" xfId="614"/>
    <cellStyle name="20% - Акцент2 8 9 2" xfId="7414"/>
    <cellStyle name="20% - Акцент2 8 9 3" xfId="10734"/>
    <cellStyle name="20% - Акцент2 8 9 4" xfId="12714"/>
    <cellStyle name="20% - Акцент2 9" xfId="615"/>
    <cellStyle name="20% - Акцент2 9 10" xfId="616"/>
    <cellStyle name="20% - Акцент2 9 10 2" xfId="7416"/>
    <cellStyle name="20% - Акцент2 9 10 3" xfId="10732"/>
    <cellStyle name="20% - Акцент2 9 10 4" xfId="12712"/>
    <cellStyle name="20% - Акцент2 9 11" xfId="7415"/>
    <cellStyle name="20% - Акцент2 9 12" xfId="10733"/>
    <cellStyle name="20% - Акцент2 9 13" xfId="12713"/>
    <cellStyle name="20% - Акцент2 9 2" xfId="617"/>
    <cellStyle name="20% - Акцент2 9 2 2" xfId="7417"/>
    <cellStyle name="20% - Акцент2 9 2 3" xfId="10731"/>
    <cellStyle name="20% - Акцент2 9 2 4" xfId="12711"/>
    <cellStyle name="20% - Акцент2 9 3" xfId="618"/>
    <cellStyle name="20% - Акцент2 9 3 2" xfId="7418"/>
    <cellStyle name="20% - Акцент2 9 3 3" xfId="10730"/>
    <cellStyle name="20% - Акцент2 9 3 4" xfId="12710"/>
    <cellStyle name="20% - Акцент2 9 4" xfId="619"/>
    <cellStyle name="20% - Акцент2 9 4 2" xfId="7419"/>
    <cellStyle name="20% - Акцент2 9 4 3" xfId="10729"/>
    <cellStyle name="20% - Акцент2 9 4 4" xfId="12709"/>
    <cellStyle name="20% - Акцент2 9 5" xfId="620"/>
    <cellStyle name="20% - Акцент2 9 5 2" xfId="7420"/>
    <cellStyle name="20% - Акцент2 9 5 3" xfId="10728"/>
    <cellStyle name="20% - Акцент2 9 5 4" xfId="12708"/>
    <cellStyle name="20% - Акцент2 9 6" xfId="621"/>
    <cellStyle name="20% - Акцент2 9 6 2" xfId="7421"/>
    <cellStyle name="20% - Акцент2 9 6 3" xfId="10727"/>
    <cellStyle name="20% - Акцент2 9 6 4" xfId="12707"/>
    <cellStyle name="20% - Акцент2 9 7" xfId="622"/>
    <cellStyle name="20% - Акцент2 9 7 2" xfId="7422"/>
    <cellStyle name="20% - Акцент2 9 7 3" xfId="10726"/>
    <cellStyle name="20% - Акцент2 9 7 4" xfId="12706"/>
    <cellStyle name="20% - Акцент2 9 8" xfId="623"/>
    <cellStyle name="20% - Акцент2 9 8 2" xfId="7423"/>
    <cellStyle name="20% - Акцент2 9 8 3" xfId="10725"/>
    <cellStyle name="20% - Акцент2 9 8 4" xfId="12705"/>
    <cellStyle name="20% - Акцент2 9 9" xfId="624"/>
    <cellStyle name="20% - Акцент2 9 9 2" xfId="7424"/>
    <cellStyle name="20% - Акцент2 9 9 3" xfId="10724"/>
    <cellStyle name="20% - Акцент2 9 9 4" xfId="12704"/>
    <cellStyle name="20% - Акцент3 10" xfId="625"/>
    <cellStyle name="20% - Акцент3 10 10" xfId="626"/>
    <cellStyle name="20% - Акцент3 10 10 2" xfId="7426"/>
    <cellStyle name="20% - Акцент3 10 10 3" xfId="10722"/>
    <cellStyle name="20% - Акцент3 10 10 4" xfId="12702"/>
    <cellStyle name="20% - Акцент3 10 11" xfId="7425"/>
    <cellStyle name="20% - Акцент3 10 12" xfId="10723"/>
    <cellStyle name="20% - Акцент3 10 13" xfId="12703"/>
    <cellStyle name="20% - Акцент3 10 2" xfId="627"/>
    <cellStyle name="20% - Акцент3 10 2 2" xfId="7427"/>
    <cellStyle name="20% - Акцент3 10 2 3" xfId="10721"/>
    <cellStyle name="20% - Акцент3 10 2 4" xfId="12701"/>
    <cellStyle name="20% - Акцент3 10 3" xfId="628"/>
    <cellStyle name="20% - Акцент3 10 3 2" xfId="7428"/>
    <cellStyle name="20% - Акцент3 10 3 3" xfId="10720"/>
    <cellStyle name="20% - Акцент3 10 3 4" xfId="12700"/>
    <cellStyle name="20% - Акцент3 10 4" xfId="629"/>
    <cellStyle name="20% - Акцент3 10 4 2" xfId="7429"/>
    <cellStyle name="20% - Акцент3 10 4 3" xfId="10719"/>
    <cellStyle name="20% - Акцент3 10 4 4" xfId="12699"/>
    <cellStyle name="20% - Акцент3 10 5" xfId="630"/>
    <cellStyle name="20% - Акцент3 10 5 2" xfId="7430"/>
    <cellStyle name="20% - Акцент3 10 5 3" xfId="10718"/>
    <cellStyle name="20% - Акцент3 10 5 4" xfId="12698"/>
    <cellStyle name="20% - Акцент3 10 6" xfId="631"/>
    <cellStyle name="20% - Акцент3 10 6 2" xfId="7431"/>
    <cellStyle name="20% - Акцент3 10 6 3" xfId="10717"/>
    <cellStyle name="20% - Акцент3 10 6 4" xfId="12697"/>
    <cellStyle name="20% - Акцент3 10 7" xfId="632"/>
    <cellStyle name="20% - Акцент3 10 7 2" xfId="7432"/>
    <cellStyle name="20% - Акцент3 10 7 3" xfId="10716"/>
    <cellStyle name="20% - Акцент3 10 7 4" xfId="12696"/>
    <cellStyle name="20% - Акцент3 10 8" xfId="633"/>
    <cellStyle name="20% - Акцент3 10 8 2" xfId="7433"/>
    <cellStyle name="20% - Акцент3 10 8 3" xfId="10715"/>
    <cellStyle name="20% - Акцент3 10 8 4" xfId="12695"/>
    <cellStyle name="20% - Акцент3 10 9" xfId="634"/>
    <cellStyle name="20% - Акцент3 10 9 2" xfId="7434"/>
    <cellStyle name="20% - Акцент3 10 9 3" xfId="10714"/>
    <cellStyle name="20% - Акцент3 10 9 4" xfId="12694"/>
    <cellStyle name="20% - Акцент3 11" xfId="635"/>
    <cellStyle name="20% - Акцент3 11 10" xfId="636"/>
    <cellStyle name="20% - Акцент3 11 10 2" xfId="7436"/>
    <cellStyle name="20% - Акцент3 11 10 3" xfId="10712"/>
    <cellStyle name="20% - Акцент3 11 10 4" xfId="12692"/>
    <cellStyle name="20% - Акцент3 11 11" xfId="7435"/>
    <cellStyle name="20% - Акцент3 11 12" xfId="10713"/>
    <cellStyle name="20% - Акцент3 11 13" xfId="12693"/>
    <cellStyle name="20% - Акцент3 11 2" xfId="637"/>
    <cellStyle name="20% - Акцент3 11 2 2" xfId="7437"/>
    <cellStyle name="20% - Акцент3 11 2 3" xfId="10711"/>
    <cellStyle name="20% - Акцент3 11 2 4" xfId="12691"/>
    <cellStyle name="20% - Акцент3 11 3" xfId="638"/>
    <cellStyle name="20% - Акцент3 11 3 2" xfId="7438"/>
    <cellStyle name="20% - Акцент3 11 3 3" xfId="10710"/>
    <cellStyle name="20% - Акцент3 11 3 4" xfId="12690"/>
    <cellStyle name="20% - Акцент3 11 4" xfId="639"/>
    <cellStyle name="20% - Акцент3 11 4 2" xfId="7439"/>
    <cellStyle name="20% - Акцент3 11 4 3" xfId="10709"/>
    <cellStyle name="20% - Акцент3 11 4 4" xfId="12689"/>
    <cellStyle name="20% - Акцент3 11 5" xfId="640"/>
    <cellStyle name="20% - Акцент3 11 5 2" xfId="7440"/>
    <cellStyle name="20% - Акцент3 11 5 3" xfId="10708"/>
    <cellStyle name="20% - Акцент3 11 5 4" xfId="12688"/>
    <cellStyle name="20% - Акцент3 11 6" xfId="641"/>
    <cellStyle name="20% - Акцент3 11 6 2" xfId="7441"/>
    <cellStyle name="20% - Акцент3 11 6 3" xfId="10707"/>
    <cellStyle name="20% - Акцент3 11 6 4" xfId="12687"/>
    <cellStyle name="20% - Акцент3 11 7" xfId="642"/>
    <cellStyle name="20% - Акцент3 11 7 2" xfId="7442"/>
    <cellStyle name="20% - Акцент3 11 7 3" xfId="10706"/>
    <cellStyle name="20% - Акцент3 11 7 4" xfId="12686"/>
    <cellStyle name="20% - Акцент3 11 8" xfId="643"/>
    <cellStyle name="20% - Акцент3 11 8 2" xfId="7443"/>
    <cellStyle name="20% - Акцент3 11 8 3" xfId="10705"/>
    <cellStyle name="20% - Акцент3 11 8 4" xfId="12685"/>
    <cellStyle name="20% - Акцент3 11 9" xfId="644"/>
    <cellStyle name="20% - Акцент3 11 9 2" xfId="7444"/>
    <cellStyle name="20% - Акцент3 11 9 3" xfId="10704"/>
    <cellStyle name="20% - Акцент3 11 9 4" xfId="12684"/>
    <cellStyle name="20% - Акцент3 12" xfId="645"/>
    <cellStyle name="20% - Акцент3 12 10" xfId="646"/>
    <cellStyle name="20% - Акцент3 12 10 2" xfId="7446"/>
    <cellStyle name="20% - Акцент3 12 10 3" xfId="10702"/>
    <cellStyle name="20% - Акцент3 12 10 4" xfId="12682"/>
    <cellStyle name="20% - Акцент3 12 11" xfId="7445"/>
    <cellStyle name="20% - Акцент3 12 12" xfId="10703"/>
    <cellStyle name="20% - Акцент3 12 13" xfId="12683"/>
    <cellStyle name="20% - Акцент3 12 2" xfId="647"/>
    <cellStyle name="20% - Акцент3 12 2 2" xfId="7447"/>
    <cellStyle name="20% - Акцент3 12 2 3" xfId="10701"/>
    <cellStyle name="20% - Акцент3 12 2 4" xfId="12681"/>
    <cellStyle name="20% - Акцент3 12 3" xfId="648"/>
    <cellStyle name="20% - Акцент3 12 3 2" xfId="7448"/>
    <cellStyle name="20% - Акцент3 12 3 3" xfId="10700"/>
    <cellStyle name="20% - Акцент3 12 3 4" xfId="12680"/>
    <cellStyle name="20% - Акцент3 12 4" xfId="649"/>
    <cellStyle name="20% - Акцент3 12 4 2" xfId="7449"/>
    <cellStyle name="20% - Акцент3 12 4 3" xfId="10699"/>
    <cellStyle name="20% - Акцент3 12 4 4" xfId="12679"/>
    <cellStyle name="20% - Акцент3 12 5" xfId="650"/>
    <cellStyle name="20% - Акцент3 12 5 2" xfId="7450"/>
    <cellStyle name="20% - Акцент3 12 5 3" xfId="10698"/>
    <cellStyle name="20% - Акцент3 12 5 4" xfId="12678"/>
    <cellStyle name="20% - Акцент3 12 6" xfId="651"/>
    <cellStyle name="20% - Акцент3 12 6 2" xfId="7451"/>
    <cellStyle name="20% - Акцент3 12 6 3" xfId="10697"/>
    <cellStyle name="20% - Акцент3 12 6 4" xfId="12677"/>
    <cellStyle name="20% - Акцент3 12 7" xfId="652"/>
    <cellStyle name="20% - Акцент3 12 7 2" xfId="7452"/>
    <cellStyle name="20% - Акцент3 12 7 3" xfId="10696"/>
    <cellStyle name="20% - Акцент3 12 7 4" xfId="12676"/>
    <cellStyle name="20% - Акцент3 12 8" xfId="653"/>
    <cellStyle name="20% - Акцент3 12 8 2" xfId="7453"/>
    <cellStyle name="20% - Акцент3 12 8 3" xfId="10695"/>
    <cellStyle name="20% - Акцент3 12 8 4" xfId="12675"/>
    <cellStyle name="20% - Акцент3 12 9" xfId="654"/>
    <cellStyle name="20% - Акцент3 12 9 2" xfId="7454"/>
    <cellStyle name="20% - Акцент3 12 9 3" xfId="10694"/>
    <cellStyle name="20% - Акцент3 12 9 4" xfId="12674"/>
    <cellStyle name="20% - Акцент3 13" xfId="655"/>
    <cellStyle name="20% - Акцент3 13 10" xfId="656"/>
    <cellStyle name="20% - Акцент3 13 10 2" xfId="7456"/>
    <cellStyle name="20% - Акцент3 13 10 3" xfId="10692"/>
    <cellStyle name="20% - Акцент3 13 10 4" xfId="12672"/>
    <cellStyle name="20% - Акцент3 13 11" xfId="7455"/>
    <cellStyle name="20% - Акцент3 13 12" xfId="10693"/>
    <cellStyle name="20% - Акцент3 13 13" xfId="12673"/>
    <cellStyle name="20% - Акцент3 13 2" xfId="657"/>
    <cellStyle name="20% - Акцент3 13 2 2" xfId="7457"/>
    <cellStyle name="20% - Акцент3 13 2 3" xfId="10691"/>
    <cellStyle name="20% - Акцент3 13 2 4" xfId="12671"/>
    <cellStyle name="20% - Акцент3 13 3" xfId="658"/>
    <cellStyle name="20% - Акцент3 13 3 2" xfId="7458"/>
    <cellStyle name="20% - Акцент3 13 3 3" xfId="10690"/>
    <cellStyle name="20% - Акцент3 13 3 4" xfId="12670"/>
    <cellStyle name="20% - Акцент3 13 4" xfId="659"/>
    <cellStyle name="20% - Акцент3 13 4 2" xfId="7459"/>
    <cellStyle name="20% - Акцент3 13 4 3" xfId="10689"/>
    <cellStyle name="20% - Акцент3 13 4 4" xfId="12669"/>
    <cellStyle name="20% - Акцент3 13 5" xfId="660"/>
    <cellStyle name="20% - Акцент3 13 5 2" xfId="7460"/>
    <cellStyle name="20% - Акцент3 13 5 3" xfId="10688"/>
    <cellStyle name="20% - Акцент3 13 5 4" xfId="12668"/>
    <cellStyle name="20% - Акцент3 13 6" xfId="661"/>
    <cellStyle name="20% - Акцент3 13 6 2" xfId="7461"/>
    <cellStyle name="20% - Акцент3 13 6 3" xfId="10687"/>
    <cellStyle name="20% - Акцент3 13 6 4" xfId="12667"/>
    <cellStyle name="20% - Акцент3 13 7" xfId="662"/>
    <cellStyle name="20% - Акцент3 13 7 2" xfId="7462"/>
    <cellStyle name="20% - Акцент3 13 7 3" xfId="10686"/>
    <cellStyle name="20% - Акцент3 13 7 4" xfId="12666"/>
    <cellStyle name="20% - Акцент3 13 8" xfId="663"/>
    <cellStyle name="20% - Акцент3 13 8 2" xfId="7463"/>
    <cellStyle name="20% - Акцент3 13 8 3" xfId="10685"/>
    <cellStyle name="20% - Акцент3 13 8 4" xfId="12665"/>
    <cellStyle name="20% - Акцент3 13 9" xfId="664"/>
    <cellStyle name="20% - Акцент3 13 9 2" xfId="7464"/>
    <cellStyle name="20% - Акцент3 13 9 3" xfId="10684"/>
    <cellStyle name="20% - Акцент3 13 9 4" xfId="12664"/>
    <cellStyle name="20% - Акцент3 14" xfId="665"/>
    <cellStyle name="20% - Акцент3 14 10" xfId="666"/>
    <cellStyle name="20% - Акцент3 14 10 2" xfId="7466"/>
    <cellStyle name="20% - Акцент3 14 10 3" xfId="10682"/>
    <cellStyle name="20% - Акцент3 14 10 4" xfId="12662"/>
    <cellStyle name="20% - Акцент3 14 11" xfId="7465"/>
    <cellStyle name="20% - Акцент3 14 12" xfId="10683"/>
    <cellStyle name="20% - Акцент3 14 13" xfId="12663"/>
    <cellStyle name="20% - Акцент3 14 2" xfId="667"/>
    <cellStyle name="20% - Акцент3 14 2 2" xfId="7467"/>
    <cellStyle name="20% - Акцент3 14 2 3" xfId="10681"/>
    <cellStyle name="20% - Акцент3 14 2 4" xfId="12661"/>
    <cellStyle name="20% - Акцент3 14 3" xfId="668"/>
    <cellStyle name="20% - Акцент3 14 3 2" xfId="7468"/>
    <cellStyle name="20% - Акцент3 14 3 3" xfId="10680"/>
    <cellStyle name="20% - Акцент3 14 3 4" xfId="12660"/>
    <cellStyle name="20% - Акцент3 14 4" xfId="669"/>
    <cellStyle name="20% - Акцент3 14 4 2" xfId="7469"/>
    <cellStyle name="20% - Акцент3 14 4 3" xfId="10679"/>
    <cellStyle name="20% - Акцент3 14 4 4" xfId="12659"/>
    <cellStyle name="20% - Акцент3 14 5" xfId="670"/>
    <cellStyle name="20% - Акцент3 14 5 2" xfId="7470"/>
    <cellStyle name="20% - Акцент3 14 5 3" xfId="10678"/>
    <cellStyle name="20% - Акцент3 14 5 4" xfId="12658"/>
    <cellStyle name="20% - Акцент3 14 6" xfId="671"/>
    <cellStyle name="20% - Акцент3 14 6 2" xfId="7471"/>
    <cellStyle name="20% - Акцент3 14 6 3" xfId="10677"/>
    <cellStyle name="20% - Акцент3 14 6 4" xfId="12657"/>
    <cellStyle name="20% - Акцент3 14 7" xfId="672"/>
    <cellStyle name="20% - Акцент3 14 7 2" xfId="7472"/>
    <cellStyle name="20% - Акцент3 14 7 3" xfId="10676"/>
    <cellStyle name="20% - Акцент3 14 7 4" xfId="12656"/>
    <cellStyle name="20% - Акцент3 14 8" xfId="673"/>
    <cellStyle name="20% - Акцент3 14 8 2" xfId="7473"/>
    <cellStyle name="20% - Акцент3 14 8 3" xfId="10675"/>
    <cellStyle name="20% - Акцент3 14 8 4" xfId="12655"/>
    <cellStyle name="20% - Акцент3 14 9" xfId="674"/>
    <cellStyle name="20% - Акцент3 14 9 2" xfId="7474"/>
    <cellStyle name="20% - Акцент3 14 9 3" xfId="10674"/>
    <cellStyle name="20% - Акцент3 14 9 4" xfId="12654"/>
    <cellStyle name="20% - Акцент3 15" xfId="675"/>
    <cellStyle name="20% - Акцент3 15 10" xfId="10673"/>
    <cellStyle name="20% - Акцент3 15 11" xfId="12653"/>
    <cellStyle name="20% - Акцент3 15 2" xfId="676"/>
    <cellStyle name="20% - Акцент3 15 2 2" xfId="7476"/>
    <cellStyle name="20% - Акцент3 15 2 3" xfId="10672"/>
    <cellStyle name="20% - Акцент3 15 2 4" xfId="12652"/>
    <cellStyle name="20% - Акцент3 15 3" xfId="677"/>
    <cellStyle name="20% - Акцент3 15 3 2" xfId="7477"/>
    <cellStyle name="20% - Акцент3 15 3 3" xfId="10671"/>
    <cellStyle name="20% - Акцент3 15 3 4" xfId="12651"/>
    <cellStyle name="20% - Акцент3 15 4" xfId="678"/>
    <cellStyle name="20% - Акцент3 15 4 2" xfId="7478"/>
    <cellStyle name="20% - Акцент3 15 4 3" xfId="10670"/>
    <cellStyle name="20% - Акцент3 15 4 4" xfId="12650"/>
    <cellStyle name="20% - Акцент3 15 5" xfId="679"/>
    <cellStyle name="20% - Акцент3 15 5 2" xfId="7479"/>
    <cellStyle name="20% - Акцент3 15 5 3" xfId="10669"/>
    <cellStyle name="20% - Акцент3 15 5 4" xfId="12649"/>
    <cellStyle name="20% - Акцент3 15 6" xfId="680"/>
    <cellStyle name="20% - Акцент3 15 6 2" xfId="7480"/>
    <cellStyle name="20% - Акцент3 15 6 3" xfId="10668"/>
    <cellStyle name="20% - Акцент3 15 6 4" xfId="12648"/>
    <cellStyle name="20% - Акцент3 15 7" xfId="681"/>
    <cellStyle name="20% - Акцент3 15 7 2" xfId="7481"/>
    <cellStyle name="20% - Акцент3 15 7 3" xfId="10667"/>
    <cellStyle name="20% - Акцент3 15 7 4" xfId="12647"/>
    <cellStyle name="20% - Акцент3 15 8" xfId="682"/>
    <cellStyle name="20% - Акцент3 15 8 2" xfId="7482"/>
    <cellStyle name="20% - Акцент3 15 8 3" xfId="10666"/>
    <cellStyle name="20% - Акцент3 15 8 4" xfId="12646"/>
    <cellStyle name="20% - Акцент3 15 9" xfId="7475"/>
    <cellStyle name="20% - Акцент3 16" xfId="683"/>
    <cellStyle name="20% - Акцент3 16 10" xfId="10665"/>
    <cellStyle name="20% - Акцент3 16 11" xfId="12645"/>
    <cellStyle name="20% - Акцент3 16 2" xfId="684"/>
    <cellStyle name="20% - Акцент3 16 2 2" xfId="7484"/>
    <cellStyle name="20% - Акцент3 16 2 3" xfId="10664"/>
    <cellStyle name="20% - Акцент3 16 2 4" xfId="12644"/>
    <cellStyle name="20% - Акцент3 16 3" xfId="685"/>
    <cellStyle name="20% - Акцент3 16 3 2" xfId="7485"/>
    <cellStyle name="20% - Акцент3 16 3 3" xfId="10663"/>
    <cellStyle name="20% - Акцент3 16 3 4" xfId="12643"/>
    <cellStyle name="20% - Акцент3 16 4" xfId="686"/>
    <cellStyle name="20% - Акцент3 16 4 2" xfId="7486"/>
    <cellStyle name="20% - Акцент3 16 4 3" xfId="10662"/>
    <cellStyle name="20% - Акцент3 16 4 4" xfId="12642"/>
    <cellStyle name="20% - Акцент3 16 5" xfId="687"/>
    <cellStyle name="20% - Акцент3 16 5 2" xfId="7487"/>
    <cellStyle name="20% - Акцент3 16 5 3" xfId="10661"/>
    <cellStyle name="20% - Акцент3 16 5 4" xfId="12641"/>
    <cellStyle name="20% - Акцент3 16 6" xfId="688"/>
    <cellStyle name="20% - Акцент3 16 6 2" xfId="7488"/>
    <cellStyle name="20% - Акцент3 16 6 3" xfId="10660"/>
    <cellStyle name="20% - Акцент3 16 6 4" xfId="12640"/>
    <cellStyle name="20% - Акцент3 16 7" xfId="689"/>
    <cellStyle name="20% - Акцент3 16 7 2" xfId="7489"/>
    <cellStyle name="20% - Акцент3 16 7 3" xfId="10659"/>
    <cellStyle name="20% - Акцент3 16 7 4" xfId="12639"/>
    <cellStyle name="20% - Акцент3 16 8" xfId="690"/>
    <cellStyle name="20% - Акцент3 16 8 2" xfId="7490"/>
    <cellStyle name="20% - Акцент3 16 8 3" xfId="10658"/>
    <cellStyle name="20% - Акцент3 16 8 4" xfId="12638"/>
    <cellStyle name="20% - Акцент3 16 9" xfId="7483"/>
    <cellStyle name="20% - Акцент3 17" xfId="691"/>
    <cellStyle name="20% - Акцент3 17 2" xfId="692"/>
    <cellStyle name="20% - Акцент3 17 2 2" xfId="7492"/>
    <cellStyle name="20% - Акцент3 17 2 3" xfId="10656"/>
    <cellStyle name="20% - Акцент3 17 2 4" xfId="12636"/>
    <cellStyle name="20% - Акцент3 17 3" xfId="693"/>
    <cellStyle name="20% - Акцент3 17 3 2" xfId="7493"/>
    <cellStyle name="20% - Акцент3 17 3 3" xfId="10655"/>
    <cellStyle name="20% - Акцент3 17 3 4" xfId="12635"/>
    <cellStyle name="20% - Акцент3 17 4" xfId="694"/>
    <cellStyle name="20% - Акцент3 17 4 2" xfId="7494"/>
    <cellStyle name="20% - Акцент3 17 4 3" xfId="10654"/>
    <cellStyle name="20% - Акцент3 17 4 4" xfId="12634"/>
    <cellStyle name="20% - Акцент3 17 5" xfId="695"/>
    <cellStyle name="20% - Акцент3 17 5 2" xfId="7495"/>
    <cellStyle name="20% - Акцент3 17 5 3" xfId="10653"/>
    <cellStyle name="20% - Акцент3 17 5 4" xfId="12633"/>
    <cellStyle name="20% - Акцент3 17 6" xfId="7491"/>
    <cellStyle name="20% - Акцент3 17 7" xfId="10657"/>
    <cellStyle name="20% - Акцент3 17 8" xfId="12637"/>
    <cellStyle name="20% - Акцент3 18" xfId="696"/>
    <cellStyle name="20% - Акцент3 18 2" xfId="697"/>
    <cellStyle name="20% - Акцент3 18 2 2" xfId="7497"/>
    <cellStyle name="20% - Акцент3 18 2 3" xfId="10651"/>
    <cellStyle name="20% - Акцент3 18 2 4" xfId="12631"/>
    <cellStyle name="20% - Акцент3 18 3" xfId="698"/>
    <cellStyle name="20% - Акцент3 18 3 2" xfId="7498"/>
    <cellStyle name="20% - Акцент3 18 3 3" xfId="10650"/>
    <cellStyle name="20% - Акцент3 18 3 4" xfId="12630"/>
    <cellStyle name="20% - Акцент3 18 4" xfId="699"/>
    <cellStyle name="20% - Акцент3 18 4 2" xfId="7499"/>
    <cellStyle name="20% - Акцент3 18 4 3" xfId="10649"/>
    <cellStyle name="20% - Акцент3 18 4 4" xfId="12629"/>
    <cellStyle name="20% - Акцент3 18 5" xfId="700"/>
    <cellStyle name="20% - Акцент3 18 5 2" xfId="7500"/>
    <cellStyle name="20% - Акцент3 18 5 3" xfId="10648"/>
    <cellStyle name="20% - Акцент3 18 5 4" xfId="12628"/>
    <cellStyle name="20% - Акцент3 18 6" xfId="7496"/>
    <cellStyle name="20% - Акцент3 18 7" xfId="10652"/>
    <cellStyle name="20% - Акцент3 18 8" xfId="12632"/>
    <cellStyle name="20% - Акцент3 19" xfId="701"/>
    <cellStyle name="20% - Акцент3 19 2" xfId="702"/>
    <cellStyle name="20% - Акцент3 19 2 2" xfId="7502"/>
    <cellStyle name="20% - Акцент3 19 2 3" xfId="10646"/>
    <cellStyle name="20% - Акцент3 19 2 4" xfId="12626"/>
    <cellStyle name="20% - Акцент3 19 3" xfId="703"/>
    <cellStyle name="20% - Акцент3 19 3 2" xfId="7503"/>
    <cellStyle name="20% - Акцент3 19 3 3" xfId="10645"/>
    <cellStyle name="20% - Акцент3 19 3 4" xfId="12625"/>
    <cellStyle name="20% - Акцент3 19 4" xfId="704"/>
    <cellStyle name="20% - Акцент3 19 4 2" xfId="7504"/>
    <cellStyle name="20% - Акцент3 19 4 3" xfId="10644"/>
    <cellStyle name="20% - Акцент3 19 4 4" xfId="12624"/>
    <cellStyle name="20% - Акцент3 19 5" xfId="705"/>
    <cellStyle name="20% - Акцент3 19 5 2" xfId="7505"/>
    <cellStyle name="20% - Акцент3 19 5 3" xfId="10643"/>
    <cellStyle name="20% - Акцент3 19 5 4" xfId="12623"/>
    <cellStyle name="20% - Акцент3 19 6" xfId="7501"/>
    <cellStyle name="20% - Акцент3 19 7" xfId="10647"/>
    <cellStyle name="20% - Акцент3 19 8" xfId="12627"/>
    <cellStyle name="20% - Акцент3 2" xfId="706"/>
    <cellStyle name="20% - Акцент3 2 10" xfId="707"/>
    <cellStyle name="20% - Акцент3 2 10 2" xfId="7507"/>
    <cellStyle name="20% - Акцент3 2 10 3" xfId="10641"/>
    <cellStyle name="20% - Акцент3 2 10 4" xfId="12621"/>
    <cellStyle name="20% - Акцент3 2 11" xfId="7506"/>
    <cellStyle name="20% - Акцент3 2 12" xfId="10642"/>
    <cellStyle name="20% - Акцент3 2 13" xfId="12622"/>
    <cellStyle name="20% - Акцент3 2 2" xfId="708"/>
    <cellStyle name="20% - Акцент3 2 2 2" xfId="7508"/>
    <cellStyle name="20% - Акцент3 2 2 3" xfId="10640"/>
    <cellStyle name="20% - Акцент3 2 2 4" xfId="12620"/>
    <cellStyle name="20% - Акцент3 2 3" xfId="709"/>
    <cellStyle name="20% - Акцент3 2 3 2" xfId="7509"/>
    <cellStyle name="20% - Акцент3 2 3 3" xfId="10639"/>
    <cellStyle name="20% - Акцент3 2 3 4" xfId="12619"/>
    <cellStyle name="20% - Акцент3 2 4" xfId="710"/>
    <cellStyle name="20% - Акцент3 2 4 2" xfId="7510"/>
    <cellStyle name="20% - Акцент3 2 4 3" xfId="10638"/>
    <cellStyle name="20% - Акцент3 2 4 4" xfId="12618"/>
    <cellStyle name="20% - Акцент3 2 5" xfId="711"/>
    <cellStyle name="20% - Акцент3 2 5 2" xfId="7511"/>
    <cellStyle name="20% - Акцент3 2 5 3" xfId="10637"/>
    <cellStyle name="20% - Акцент3 2 5 4" xfId="12617"/>
    <cellStyle name="20% - Акцент3 2 6" xfId="712"/>
    <cellStyle name="20% - Акцент3 2 6 2" xfId="7512"/>
    <cellStyle name="20% - Акцент3 2 6 3" xfId="10636"/>
    <cellStyle name="20% - Акцент3 2 6 4" xfId="12616"/>
    <cellStyle name="20% - Акцент3 2 7" xfId="713"/>
    <cellStyle name="20% - Акцент3 2 7 2" xfId="7513"/>
    <cellStyle name="20% - Акцент3 2 7 3" xfId="10635"/>
    <cellStyle name="20% - Акцент3 2 7 4" xfId="12615"/>
    <cellStyle name="20% - Акцент3 2 8" xfId="714"/>
    <cellStyle name="20% - Акцент3 2 8 2" xfId="7514"/>
    <cellStyle name="20% - Акцент3 2 8 3" xfId="10634"/>
    <cellStyle name="20% - Акцент3 2 8 4" xfId="12614"/>
    <cellStyle name="20% - Акцент3 2 9" xfId="715"/>
    <cellStyle name="20% - Акцент3 2 9 2" xfId="7515"/>
    <cellStyle name="20% - Акцент3 2 9 3" xfId="10633"/>
    <cellStyle name="20% - Акцент3 2 9 4" xfId="12613"/>
    <cellStyle name="20% - Акцент3 20" xfId="716"/>
    <cellStyle name="20% - Акцент3 20 2" xfId="7516"/>
    <cellStyle name="20% - Акцент3 20 3" xfId="10632"/>
    <cellStyle name="20% - Акцент3 20 4" xfId="12612"/>
    <cellStyle name="20% - Акцент3 21" xfId="717"/>
    <cellStyle name="20% - Акцент3 21 2" xfId="7517"/>
    <cellStyle name="20% - Акцент3 21 3" xfId="10631"/>
    <cellStyle name="20% - Акцент3 21 4" xfId="12611"/>
    <cellStyle name="20% - Акцент3 22" xfId="718"/>
    <cellStyle name="20% - Акцент3 22 2" xfId="7518"/>
    <cellStyle name="20% - Акцент3 22 3" xfId="10630"/>
    <cellStyle name="20% - Акцент3 22 4" xfId="12610"/>
    <cellStyle name="20% - Акцент3 23" xfId="719"/>
    <cellStyle name="20% - Акцент3 23 2" xfId="7519"/>
    <cellStyle name="20% - Акцент3 23 3" xfId="10629"/>
    <cellStyle name="20% - Акцент3 23 4" xfId="12609"/>
    <cellStyle name="20% - Акцент3 24" xfId="14647"/>
    <cellStyle name="20% - Акцент3 3" xfId="720"/>
    <cellStyle name="20% - Акцент3 3 10" xfId="721"/>
    <cellStyle name="20% - Акцент3 3 10 2" xfId="7521"/>
    <cellStyle name="20% - Акцент3 3 10 3" xfId="10627"/>
    <cellStyle name="20% - Акцент3 3 10 4" xfId="12607"/>
    <cellStyle name="20% - Акцент3 3 11" xfId="7520"/>
    <cellStyle name="20% - Акцент3 3 12" xfId="10628"/>
    <cellStyle name="20% - Акцент3 3 13" xfId="12608"/>
    <cellStyle name="20% - Акцент3 3 2" xfId="722"/>
    <cellStyle name="20% - Акцент3 3 2 2" xfId="7522"/>
    <cellStyle name="20% - Акцент3 3 2 3" xfId="10626"/>
    <cellStyle name="20% - Акцент3 3 2 4" xfId="12606"/>
    <cellStyle name="20% - Акцент3 3 3" xfId="723"/>
    <cellStyle name="20% - Акцент3 3 3 2" xfId="7523"/>
    <cellStyle name="20% - Акцент3 3 3 3" xfId="10625"/>
    <cellStyle name="20% - Акцент3 3 3 4" xfId="12605"/>
    <cellStyle name="20% - Акцент3 3 4" xfId="724"/>
    <cellStyle name="20% - Акцент3 3 4 2" xfId="7524"/>
    <cellStyle name="20% - Акцент3 3 4 3" xfId="10624"/>
    <cellStyle name="20% - Акцент3 3 4 4" xfId="12604"/>
    <cellStyle name="20% - Акцент3 3 5" xfId="725"/>
    <cellStyle name="20% - Акцент3 3 5 2" xfId="7525"/>
    <cellStyle name="20% - Акцент3 3 5 3" xfId="10623"/>
    <cellStyle name="20% - Акцент3 3 5 4" xfId="12603"/>
    <cellStyle name="20% - Акцент3 3 6" xfId="726"/>
    <cellStyle name="20% - Акцент3 3 6 2" xfId="7526"/>
    <cellStyle name="20% - Акцент3 3 6 3" xfId="10622"/>
    <cellStyle name="20% - Акцент3 3 6 4" xfId="12602"/>
    <cellStyle name="20% - Акцент3 3 7" xfId="727"/>
    <cellStyle name="20% - Акцент3 3 7 2" xfId="7527"/>
    <cellStyle name="20% - Акцент3 3 7 3" xfId="10621"/>
    <cellStyle name="20% - Акцент3 3 7 4" xfId="12601"/>
    <cellStyle name="20% - Акцент3 3 8" xfId="728"/>
    <cellStyle name="20% - Акцент3 3 8 2" xfId="7528"/>
    <cellStyle name="20% - Акцент3 3 8 3" xfId="10620"/>
    <cellStyle name="20% - Акцент3 3 8 4" xfId="12600"/>
    <cellStyle name="20% - Акцент3 3 9" xfId="729"/>
    <cellStyle name="20% - Акцент3 3 9 2" xfId="7529"/>
    <cellStyle name="20% - Акцент3 3 9 3" xfId="10619"/>
    <cellStyle name="20% - Акцент3 3 9 4" xfId="12599"/>
    <cellStyle name="20% - Акцент3 4" xfId="730"/>
    <cellStyle name="20% - Акцент3 4 10" xfId="731"/>
    <cellStyle name="20% - Акцент3 4 10 2" xfId="7531"/>
    <cellStyle name="20% - Акцент3 4 10 3" xfId="10617"/>
    <cellStyle name="20% - Акцент3 4 10 4" xfId="12597"/>
    <cellStyle name="20% - Акцент3 4 11" xfId="7530"/>
    <cellStyle name="20% - Акцент3 4 12" xfId="10618"/>
    <cellStyle name="20% - Акцент3 4 13" xfId="12598"/>
    <cellStyle name="20% - Акцент3 4 2" xfId="732"/>
    <cellStyle name="20% - Акцент3 4 2 2" xfId="7532"/>
    <cellStyle name="20% - Акцент3 4 2 3" xfId="10616"/>
    <cellStyle name="20% - Акцент3 4 2 4" xfId="12596"/>
    <cellStyle name="20% - Акцент3 4 3" xfId="733"/>
    <cellStyle name="20% - Акцент3 4 3 2" xfId="7533"/>
    <cellStyle name="20% - Акцент3 4 3 3" xfId="10615"/>
    <cellStyle name="20% - Акцент3 4 3 4" xfId="12595"/>
    <cellStyle name="20% - Акцент3 4 4" xfId="734"/>
    <cellStyle name="20% - Акцент3 4 4 2" xfId="7534"/>
    <cellStyle name="20% - Акцент3 4 4 3" xfId="10614"/>
    <cellStyle name="20% - Акцент3 4 4 4" xfId="12594"/>
    <cellStyle name="20% - Акцент3 4 5" xfId="735"/>
    <cellStyle name="20% - Акцент3 4 5 2" xfId="7535"/>
    <cellStyle name="20% - Акцент3 4 5 3" xfId="10613"/>
    <cellStyle name="20% - Акцент3 4 5 4" xfId="12593"/>
    <cellStyle name="20% - Акцент3 4 6" xfId="736"/>
    <cellStyle name="20% - Акцент3 4 6 2" xfId="7536"/>
    <cellStyle name="20% - Акцент3 4 6 3" xfId="10612"/>
    <cellStyle name="20% - Акцент3 4 6 4" xfId="12592"/>
    <cellStyle name="20% - Акцент3 4 7" xfId="737"/>
    <cellStyle name="20% - Акцент3 4 7 2" xfId="7537"/>
    <cellStyle name="20% - Акцент3 4 7 3" xfId="10611"/>
    <cellStyle name="20% - Акцент3 4 7 4" xfId="12591"/>
    <cellStyle name="20% - Акцент3 4 8" xfId="738"/>
    <cellStyle name="20% - Акцент3 4 8 2" xfId="7538"/>
    <cellStyle name="20% - Акцент3 4 8 3" xfId="10610"/>
    <cellStyle name="20% - Акцент3 4 8 4" xfId="12590"/>
    <cellStyle name="20% - Акцент3 4 9" xfId="739"/>
    <cellStyle name="20% - Акцент3 4 9 2" xfId="7539"/>
    <cellStyle name="20% - Акцент3 4 9 3" xfId="10609"/>
    <cellStyle name="20% - Акцент3 4 9 4" xfId="12589"/>
    <cellStyle name="20% - Акцент3 5" xfId="740"/>
    <cellStyle name="20% - Акцент3 5 10" xfId="741"/>
    <cellStyle name="20% - Акцент3 5 10 2" xfId="7541"/>
    <cellStyle name="20% - Акцент3 5 10 3" xfId="10607"/>
    <cellStyle name="20% - Акцент3 5 10 4" xfId="12587"/>
    <cellStyle name="20% - Акцент3 5 11" xfId="7540"/>
    <cellStyle name="20% - Акцент3 5 12" xfId="10608"/>
    <cellStyle name="20% - Акцент3 5 13" xfId="12588"/>
    <cellStyle name="20% - Акцент3 5 2" xfId="742"/>
    <cellStyle name="20% - Акцент3 5 2 2" xfId="7542"/>
    <cellStyle name="20% - Акцент3 5 2 3" xfId="10606"/>
    <cellStyle name="20% - Акцент3 5 2 4" xfId="12586"/>
    <cellStyle name="20% - Акцент3 5 3" xfId="743"/>
    <cellStyle name="20% - Акцент3 5 3 2" xfId="7543"/>
    <cellStyle name="20% - Акцент3 5 3 3" xfId="10605"/>
    <cellStyle name="20% - Акцент3 5 3 4" xfId="12585"/>
    <cellStyle name="20% - Акцент3 5 4" xfId="744"/>
    <cellStyle name="20% - Акцент3 5 4 2" xfId="7544"/>
    <cellStyle name="20% - Акцент3 5 4 3" xfId="10604"/>
    <cellStyle name="20% - Акцент3 5 4 4" xfId="12584"/>
    <cellStyle name="20% - Акцент3 5 5" xfId="745"/>
    <cellStyle name="20% - Акцент3 5 5 2" xfId="7545"/>
    <cellStyle name="20% - Акцент3 5 5 3" xfId="10603"/>
    <cellStyle name="20% - Акцент3 5 5 4" xfId="12583"/>
    <cellStyle name="20% - Акцент3 5 6" xfId="746"/>
    <cellStyle name="20% - Акцент3 5 6 2" xfId="7546"/>
    <cellStyle name="20% - Акцент3 5 6 3" xfId="10602"/>
    <cellStyle name="20% - Акцент3 5 6 4" xfId="12582"/>
    <cellStyle name="20% - Акцент3 5 7" xfId="747"/>
    <cellStyle name="20% - Акцент3 5 7 2" xfId="7547"/>
    <cellStyle name="20% - Акцент3 5 7 3" xfId="10601"/>
    <cellStyle name="20% - Акцент3 5 7 4" xfId="12581"/>
    <cellStyle name="20% - Акцент3 5 8" xfId="748"/>
    <cellStyle name="20% - Акцент3 5 8 2" xfId="7548"/>
    <cellStyle name="20% - Акцент3 5 8 3" xfId="10600"/>
    <cellStyle name="20% - Акцент3 5 8 4" xfId="12580"/>
    <cellStyle name="20% - Акцент3 5 9" xfId="749"/>
    <cellStyle name="20% - Акцент3 5 9 2" xfId="7549"/>
    <cellStyle name="20% - Акцент3 5 9 3" xfId="10599"/>
    <cellStyle name="20% - Акцент3 5 9 4" xfId="12579"/>
    <cellStyle name="20% - Акцент3 6" xfId="750"/>
    <cellStyle name="20% - Акцент3 6 10" xfId="751"/>
    <cellStyle name="20% - Акцент3 6 10 2" xfId="7551"/>
    <cellStyle name="20% - Акцент3 6 10 3" xfId="10597"/>
    <cellStyle name="20% - Акцент3 6 10 4" xfId="12577"/>
    <cellStyle name="20% - Акцент3 6 11" xfId="7550"/>
    <cellStyle name="20% - Акцент3 6 12" xfId="10598"/>
    <cellStyle name="20% - Акцент3 6 13" xfId="12578"/>
    <cellStyle name="20% - Акцент3 6 2" xfId="752"/>
    <cellStyle name="20% - Акцент3 6 2 2" xfId="7552"/>
    <cellStyle name="20% - Акцент3 6 2 3" xfId="10596"/>
    <cellStyle name="20% - Акцент3 6 2 4" xfId="12576"/>
    <cellStyle name="20% - Акцент3 6 3" xfId="753"/>
    <cellStyle name="20% - Акцент3 6 3 2" xfId="7553"/>
    <cellStyle name="20% - Акцент3 6 3 3" xfId="10595"/>
    <cellStyle name="20% - Акцент3 6 3 4" xfId="12575"/>
    <cellStyle name="20% - Акцент3 6 4" xfId="754"/>
    <cellStyle name="20% - Акцент3 6 4 2" xfId="7554"/>
    <cellStyle name="20% - Акцент3 6 4 3" xfId="10594"/>
    <cellStyle name="20% - Акцент3 6 4 4" xfId="12574"/>
    <cellStyle name="20% - Акцент3 6 5" xfId="755"/>
    <cellStyle name="20% - Акцент3 6 5 2" xfId="7555"/>
    <cellStyle name="20% - Акцент3 6 5 3" xfId="10593"/>
    <cellStyle name="20% - Акцент3 6 5 4" xfId="12573"/>
    <cellStyle name="20% - Акцент3 6 6" xfId="756"/>
    <cellStyle name="20% - Акцент3 6 6 2" xfId="7556"/>
    <cellStyle name="20% - Акцент3 6 6 3" xfId="10592"/>
    <cellStyle name="20% - Акцент3 6 6 4" xfId="12572"/>
    <cellStyle name="20% - Акцент3 6 7" xfId="757"/>
    <cellStyle name="20% - Акцент3 6 7 2" xfId="7557"/>
    <cellStyle name="20% - Акцент3 6 7 3" xfId="10591"/>
    <cellStyle name="20% - Акцент3 6 7 4" xfId="12571"/>
    <cellStyle name="20% - Акцент3 6 8" xfId="758"/>
    <cellStyle name="20% - Акцент3 6 8 2" xfId="7558"/>
    <cellStyle name="20% - Акцент3 6 8 3" xfId="10590"/>
    <cellStyle name="20% - Акцент3 6 8 4" xfId="12570"/>
    <cellStyle name="20% - Акцент3 6 9" xfId="759"/>
    <cellStyle name="20% - Акцент3 6 9 2" xfId="7559"/>
    <cellStyle name="20% - Акцент3 6 9 3" xfId="10589"/>
    <cellStyle name="20% - Акцент3 6 9 4" xfId="12569"/>
    <cellStyle name="20% - Акцент3 7" xfId="760"/>
    <cellStyle name="20% - Акцент3 7 10" xfId="761"/>
    <cellStyle name="20% - Акцент3 7 10 2" xfId="7561"/>
    <cellStyle name="20% - Акцент3 7 10 3" xfId="10587"/>
    <cellStyle name="20% - Акцент3 7 10 4" xfId="12567"/>
    <cellStyle name="20% - Акцент3 7 11" xfId="7560"/>
    <cellStyle name="20% - Акцент3 7 12" xfId="10588"/>
    <cellStyle name="20% - Акцент3 7 13" xfId="12568"/>
    <cellStyle name="20% - Акцент3 7 2" xfId="762"/>
    <cellStyle name="20% - Акцент3 7 2 2" xfId="7562"/>
    <cellStyle name="20% - Акцент3 7 2 3" xfId="10586"/>
    <cellStyle name="20% - Акцент3 7 2 4" xfId="12566"/>
    <cellStyle name="20% - Акцент3 7 3" xfId="763"/>
    <cellStyle name="20% - Акцент3 7 3 2" xfId="7563"/>
    <cellStyle name="20% - Акцент3 7 3 3" xfId="10585"/>
    <cellStyle name="20% - Акцент3 7 3 4" xfId="12565"/>
    <cellStyle name="20% - Акцент3 7 4" xfId="764"/>
    <cellStyle name="20% - Акцент3 7 4 2" xfId="7564"/>
    <cellStyle name="20% - Акцент3 7 4 3" xfId="10584"/>
    <cellStyle name="20% - Акцент3 7 4 4" xfId="12564"/>
    <cellStyle name="20% - Акцент3 7 5" xfId="765"/>
    <cellStyle name="20% - Акцент3 7 5 2" xfId="7565"/>
    <cellStyle name="20% - Акцент3 7 5 3" xfId="10583"/>
    <cellStyle name="20% - Акцент3 7 5 4" xfId="12563"/>
    <cellStyle name="20% - Акцент3 7 6" xfId="766"/>
    <cellStyle name="20% - Акцент3 7 6 2" xfId="7566"/>
    <cellStyle name="20% - Акцент3 7 6 3" xfId="10582"/>
    <cellStyle name="20% - Акцент3 7 6 4" xfId="12562"/>
    <cellStyle name="20% - Акцент3 7 7" xfId="767"/>
    <cellStyle name="20% - Акцент3 7 7 2" xfId="7567"/>
    <cellStyle name="20% - Акцент3 7 7 3" xfId="10581"/>
    <cellStyle name="20% - Акцент3 7 7 4" xfId="12561"/>
    <cellStyle name="20% - Акцент3 7 8" xfId="768"/>
    <cellStyle name="20% - Акцент3 7 8 2" xfId="7568"/>
    <cellStyle name="20% - Акцент3 7 8 3" xfId="10580"/>
    <cellStyle name="20% - Акцент3 7 8 4" xfId="12560"/>
    <cellStyle name="20% - Акцент3 7 9" xfId="769"/>
    <cellStyle name="20% - Акцент3 7 9 2" xfId="7569"/>
    <cellStyle name="20% - Акцент3 7 9 3" xfId="10579"/>
    <cellStyle name="20% - Акцент3 7 9 4" xfId="12559"/>
    <cellStyle name="20% - Акцент3 8" xfId="770"/>
    <cellStyle name="20% - Акцент3 8 10" xfId="771"/>
    <cellStyle name="20% - Акцент3 8 10 2" xfId="7571"/>
    <cellStyle name="20% - Акцент3 8 10 3" xfId="10577"/>
    <cellStyle name="20% - Акцент3 8 10 4" xfId="12557"/>
    <cellStyle name="20% - Акцент3 8 11" xfId="7570"/>
    <cellStyle name="20% - Акцент3 8 12" xfId="10578"/>
    <cellStyle name="20% - Акцент3 8 13" xfId="12558"/>
    <cellStyle name="20% - Акцент3 8 2" xfId="772"/>
    <cellStyle name="20% - Акцент3 8 2 2" xfId="7572"/>
    <cellStyle name="20% - Акцент3 8 2 3" xfId="10576"/>
    <cellStyle name="20% - Акцент3 8 2 4" xfId="12556"/>
    <cellStyle name="20% - Акцент3 8 3" xfId="773"/>
    <cellStyle name="20% - Акцент3 8 3 2" xfId="7573"/>
    <cellStyle name="20% - Акцент3 8 3 3" xfId="10575"/>
    <cellStyle name="20% - Акцент3 8 3 4" xfId="12555"/>
    <cellStyle name="20% - Акцент3 8 4" xfId="774"/>
    <cellStyle name="20% - Акцент3 8 4 2" xfId="7574"/>
    <cellStyle name="20% - Акцент3 8 4 3" xfId="10574"/>
    <cellStyle name="20% - Акцент3 8 4 4" xfId="12554"/>
    <cellStyle name="20% - Акцент3 8 5" xfId="775"/>
    <cellStyle name="20% - Акцент3 8 5 2" xfId="7575"/>
    <cellStyle name="20% - Акцент3 8 5 3" xfId="10573"/>
    <cellStyle name="20% - Акцент3 8 5 4" xfId="12553"/>
    <cellStyle name="20% - Акцент3 8 6" xfId="776"/>
    <cellStyle name="20% - Акцент3 8 6 2" xfId="7576"/>
    <cellStyle name="20% - Акцент3 8 6 3" xfId="10572"/>
    <cellStyle name="20% - Акцент3 8 6 4" xfId="12552"/>
    <cellStyle name="20% - Акцент3 8 7" xfId="777"/>
    <cellStyle name="20% - Акцент3 8 7 2" xfId="7577"/>
    <cellStyle name="20% - Акцент3 8 7 3" xfId="10571"/>
    <cellStyle name="20% - Акцент3 8 7 4" xfId="12551"/>
    <cellStyle name="20% - Акцент3 8 8" xfId="778"/>
    <cellStyle name="20% - Акцент3 8 8 2" xfId="7578"/>
    <cellStyle name="20% - Акцент3 8 8 3" xfId="10570"/>
    <cellStyle name="20% - Акцент3 8 8 4" xfId="12550"/>
    <cellStyle name="20% - Акцент3 8 9" xfId="779"/>
    <cellStyle name="20% - Акцент3 8 9 2" xfId="7579"/>
    <cellStyle name="20% - Акцент3 8 9 3" xfId="10569"/>
    <cellStyle name="20% - Акцент3 8 9 4" xfId="12549"/>
    <cellStyle name="20% - Акцент3 9" xfId="780"/>
    <cellStyle name="20% - Акцент3 9 10" xfId="781"/>
    <cellStyle name="20% - Акцент3 9 10 2" xfId="7581"/>
    <cellStyle name="20% - Акцент3 9 10 3" xfId="10567"/>
    <cellStyle name="20% - Акцент3 9 10 4" xfId="12547"/>
    <cellStyle name="20% - Акцент3 9 11" xfId="7580"/>
    <cellStyle name="20% - Акцент3 9 12" xfId="10568"/>
    <cellStyle name="20% - Акцент3 9 13" xfId="12548"/>
    <cellStyle name="20% - Акцент3 9 2" xfId="782"/>
    <cellStyle name="20% - Акцент3 9 2 2" xfId="7582"/>
    <cellStyle name="20% - Акцент3 9 2 3" xfId="10566"/>
    <cellStyle name="20% - Акцент3 9 2 4" xfId="12546"/>
    <cellStyle name="20% - Акцент3 9 3" xfId="783"/>
    <cellStyle name="20% - Акцент3 9 3 2" xfId="7583"/>
    <cellStyle name="20% - Акцент3 9 3 3" xfId="10565"/>
    <cellStyle name="20% - Акцент3 9 3 4" xfId="12545"/>
    <cellStyle name="20% - Акцент3 9 4" xfId="784"/>
    <cellStyle name="20% - Акцент3 9 4 2" xfId="7584"/>
    <cellStyle name="20% - Акцент3 9 4 3" xfId="10564"/>
    <cellStyle name="20% - Акцент3 9 4 4" xfId="12544"/>
    <cellStyle name="20% - Акцент3 9 5" xfId="785"/>
    <cellStyle name="20% - Акцент3 9 5 2" xfId="7585"/>
    <cellStyle name="20% - Акцент3 9 5 3" xfId="10563"/>
    <cellStyle name="20% - Акцент3 9 5 4" xfId="12543"/>
    <cellStyle name="20% - Акцент3 9 6" xfId="786"/>
    <cellStyle name="20% - Акцент3 9 6 2" xfId="7586"/>
    <cellStyle name="20% - Акцент3 9 6 3" xfId="10562"/>
    <cellStyle name="20% - Акцент3 9 6 4" xfId="12542"/>
    <cellStyle name="20% - Акцент3 9 7" xfId="787"/>
    <cellStyle name="20% - Акцент3 9 7 2" xfId="7587"/>
    <cellStyle name="20% - Акцент3 9 7 3" xfId="10561"/>
    <cellStyle name="20% - Акцент3 9 7 4" xfId="12541"/>
    <cellStyle name="20% - Акцент3 9 8" xfId="788"/>
    <cellStyle name="20% - Акцент3 9 8 2" xfId="7588"/>
    <cellStyle name="20% - Акцент3 9 8 3" xfId="10560"/>
    <cellStyle name="20% - Акцент3 9 8 4" xfId="12540"/>
    <cellStyle name="20% - Акцент3 9 9" xfId="789"/>
    <cellStyle name="20% - Акцент3 9 9 2" xfId="7589"/>
    <cellStyle name="20% - Акцент3 9 9 3" xfId="10559"/>
    <cellStyle name="20% - Акцент3 9 9 4" xfId="12539"/>
    <cellStyle name="20% - Акцент4 10" xfId="790"/>
    <cellStyle name="20% - Акцент4 10 10" xfId="791"/>
    <cellStyle name="20% - Акцент4 10 10 2" xfId="7591"/>
    <cellStyle name="20% - Акцент4 10 10 3" xfId="10557"/>
    <cellStyle name="20% - Акцент4 10 10 4" xfId="12537"/>
    <cellStyle name="20% - Акцент4 10 11" xfId="7590"/>
    <cellStyle name="20% - Акцент4 10 12" xfId="10558"/>
    <cellStyle name="20% - Акцент4 10 13" xfId="12538"/>
    <cellStyle name="20% - Акцент4 10 2" xfId="792"/>
    <cellStyle name="20% - Акцент4 10 2 2" xfId="7592"/>
    <cellStyle name="20% - Акцент4 10 2 3" xfId="10556"/>
    <cellStyle name="20% - Акцент4 10 2 4" xfId="12536"/>
    <cellStyle name="20% - Акцент4 10 3" xfId="793"/>
    <cellStyle name="20% - Акцент4 10 3 2" xfId="7593"/>
    <cellStyle name="20% - Акцент4 10 3 3" xfId="10555"/>
    <cellStyle name="20% - Акцент4 10 3 4" xfId="12535"/>
    <cellStyle name="20% - Акцент4 10 4" xfId="794"/>
    <cellStyle name="20% - Акцент4 10 4 2" xfId="7594"/>
    <cellStyle name="20% - Акцент4 10 4 3" xfId="10554"/>
    <cellStyle name="20% - Акцент4 10 4 4" xfId="12534"/>
    <cellStyle name="20% - Акцент4 10 5" xfId="795"/>
    <cellStyle name="20% - Акцент4 10 5 2" xfId="7595"/>
    <cellStyle name="20% - Акцент4 10 5 3" xfId="10553"/>
    <cellStyle name="20% - Акцент4 10 5 4" xfId="12533"/>
    <cellStyle name="20% - Акцент4 10 6" xfId="796"/>
    <cellStyle name="20% - Акцент4 10 6 2" xfId="7596"/>
    <cellStyle name="20% - Акцент4 10 6 3" xfId="10552"/>
    <cellStyle name="20% - Акцент4 10 6 4" xfId="12532"/>
    <cellStyle name="20% - Акцент4 10 7" xfId="797"/>
    <cellStyle name="20% - Акцент4 10 7 2" xfId="7597"/>
    <cellStyle name="20% - Акцент4 10 7 3" xfId="10551"/>
    <cellStyle name="20% - Акцент4 10 7 4" xfId="12531"/>
    <cellStyle name="20% - Акцент4 10 8" xfId="798"/>
    <cellStyle name="20% - Акцент4 10 8 2" xfId="7598"/>
    <cellStyle name="20% - Акцент4 10 8 3" xfId="10550"/>
    <cellStyle name="20% - Акцент4 10 8 4" xfId="12530"/>
    <cellStyle name="20% - Акцент4 10 9" xfId="799"/>
    <cellStyle name="20% - Акцент4 10 9 2" xfId="7599"/>
    <cellStyle name="20% - Акцент4 10 9 3" xfId="10549"/>
    <cellStyle name="20% - Акцент4 10 9 4" xfId="12529"/>
    <cellStyle name="20% - Акцент4 11" xfId="800"/>
    <cellStyle name="20% - Акцент4 11 10" xfId="801"/>
    <cellStyle name="20% - Акцент4 11 10 2" xfId="7601"/>
    <cellStyle name="20% - Акцент4 11 10 3" xfId="10547"/>
    <cellStyle name="20% - Акцент4 11 10 4" xfId="12527"/>
    <cellStyle name="20% - Акцент4 11 11" xfId="7600"/>
    <cellStyle name="20% - Акцент4 11 12" xfId="10548"/>
    <cellStyle name="20% - Акцент4 11 13" xfId="12528"/>
    <cellStyle name="20% - Акцент4 11 2" xfId="802"/>
    <cellStyle name="20% - Акцент4 11 2 2" xfId="7602"/>
    <cellStyle name="20% - Акцент4 11 2 3" xfId="10546"/>
    <cellStyle name="20% - Акцент4 11 2 4" xfId="12526"/>
    <cellStyle name="20% - Акцент4 11 3" xfId="803"/>
    <cellStyle name="20% - Акцент4 11 3 2" xfId="7603"/>
    <cellStyle name="20% - Акцент4 11 3 3" xfId="10545"/>
    <cellStyle name="20% - Акцент4 11 3 4" xfId="12525"/>
    <cellStyle name="20% - Акцент4 11 4" xfId="804"/>
    <cellStyle name="20% - Акцент4 11 4 2" xfId="7604"/>
    <cellStyle name="20% - Акцент4 11 4 3" xfId="10544"/>
    <cellStyle name="20% - Акцент4 11 4 4" xfId="12524"/>
    <cellStyle name="20% - Акцент4 11 5" xfId="805"/>
    <cellStyle name="20% - Акцент4 11 5 2" xfId="7605"/>
    <cellStyle name="20% - Акцент4 11 5 3" xfId="10543"/>
    <cellStyle name="20% - Акцент4 11 5 4" xfId="12523"/>
    <cellStyle name="20% - Акцент4 11 6" xfId="806"/>
    <cellStyle name="20% - Акцент4 11 6 2" xfId="7606"/>
    <cellStyle name="20% - Акцент4 11 6 3" xfId="10542"/>
    <cellStyle name="20% - Акцент4 11 6 4" xfId="12522"/>
    <cellStyle name="20% - Акцент4 11 7" xfId="807"/>
    <cellStyle name="20% - Акцент4 11 7 2" xfId="7607"/>
    <cellStyle name="20% - Акцент4 11 7 3" xfId="10541"/>
    <cellStyle name="20% - Акцент4 11 7 4" xfId="12521"/>
    <cellStyle name="20% - Акцент4 11 8" xfId="808"/>
    <cellStyle name="20% - Акцент4 11 8 2" xfId="7608"/>
    <cellStyle name="20% - Акцент4 11 8 3" xfId="10540"/>
    <cellStyle name="20% - Акцент4 11 8 4" xfId="12520"/>
    <cellStyle name="20% - Акцент4 11 9" xfId="809"/>
    <cellStyle name="20% - Акцент4 11 9 2" xfId="7609"/>
    <cellStyle name="20% - Акцент4 11 9 3" xfId="10539"/>
    <cellStyle name="20% - Акцент4 11 9 4" xfId="12519"/>
    <cellStyle name="20% - Акцент4 12" xfId="810"/>
    <cellStyle name="20% - Акцент4 12 10" xfId="811"/>
    <cellStyle name="20% - Акцент4 12 10 2" xfId="7611"/>
    <cellStyle name="20% - Акцент4 12 10 3" xfId="10537"/>
    <cellStyle name="20% - Акцент4 12 10 4" xfId="12517"/>
    <cellStyle name="20% - Акцент4 12 11" xfId="7610"/>
    <cellStyle name="20% - Акцент4 12 12" xfId="10538"/>
    <cellStyle name="20% - Акцент4 12 13" xfId="12518"/>
    <cellStyle name="20% - Акцент4 12 2" xfId="812"/>
    <cellStyle name="20% - Акцент4 12 2 2" xfId="7612"/>
    <cellStyle name="20% - Акцент4 12 2 3" xfId="10536"/>
    <cellStyle name="20% - Акцент4 12 2 4" xfId="12516"/>
    <cellStyle name="20% - Акцент4 12 3" xfId="813"/>
    <cellStyle name="20% - Акцент4 12 3 2" xfId="7613"/>
    <cellStyle name="20% - Акцент4 12 3 3" xfId="10535"/>
    <cellStyle name="20% - Акцент4 12 3 4" xfId="12515"/>
    <cellStyle name="20% - Акцент4 12 4" xfId="814"/>
    <cellStyle name="20% - Акцент4 12 4 2" xfId="7614"/>
    <cellStyle name="20% - Акцент4 12 4 3" xfId="10534"/>
    <cellStyle name="20% - Акцент4 12 4 4" xfId="12514"/>
    <cellStyle name="20% - Акцент4 12 5" xfId="815"/>
    <cellStyle name="20% - Акцент4 12 5 2" xfId="7615"/>
    <cellStyle name="20% - Акцент4 12 5 3" xfId="10533"/>
    <cellStyle name="20% - Акцент4 12 5 4" xfId="12513"/>
    <cellStyle name="20% - Акцент4 12 6" xfId="816"/>
    <cellStyle name="20% - Акцент4 12 6 2" xfId="7616"/>
    <cellStyle name="20% - Акцент4 12 6 3" xfId="10532"/>
    <cellStyle name="20% - Акцент4 12 6 4" xfId="12512"/>
    <cellStyle name="20% - Акцент4 12 7" xfId="817"/>
    <cellStyle name="20% - Акцент4 12 7 2" xfId="7617"/>
    <cellStyle name="20% - Акцент4 12 7 3" xfId="10531"/>
    <cellStyle name="20% - Акцент4 12 7 4" xfId="12511"/>
    <cellStyle name="20% - Акцент4 12 8" xfId="818"/>
    <cellStyle name="20% - Акцент4 12 8 2" xfId="7618"/>
    <cellStyle name="20% - Акцент4 12 8 3" xfId="10530"/>
    <cellStyle name="20% - Акцент4 12 8 4" xfId="12510"/>
    <cellStyle name="20% - Акцент4 12 9" xfId="819"/>
    <cellStyle name="20% - Акцент4 12 9 2" xfId="7619"/>
    <cellStyle name="20% - Акцент4 12 9 3" xfId="10529"/>
    <cellStyle name="20% - Акцент4 12 9 4" xfId="12509"/>
    <cellStyle name="20% - Акцент4 13" xfId="820"/>
    <cellStyle name="20% - Акцент4 13 10" xfId="821"/>
    <cellStyle name="20% - Акцент4 13 10 2" xfId="7621"/>
    <cellStyle name="20% - Акцент4 13 10 3" xfId="10527"/>
    <cellStyle name="20% - Акцент4 13 10 4" xfId="12507"/>
    <cellStyle name="20% - Акцент4 13 11" xfId="7620"/>
    <cellStyle name="20% - Акцент4 13 12" xfId="10528"/>
    <cellStyle name="20% - Акцент4 13 13" xfId="12508"/>
    <cellStyle name="20% - Акцент4 13 2" xfId="822"/>
    <cellStyle name="20% - Акцент4 13 2 2" xfId="7622"/>
    <cellStyle name="20% - Акцент4 13 2 3" xfId="10526"/>
    <cellStyle name="20% - Акцент4 13 2 4" xfId="12506"/>
    <cellStyle name="20% - Акцент4 13 3" xfId="823"/>
    <cellStyle name="20% - Акцент4 13 3 2" xfId="7623"/>
    <cellStyle name="20% - Акцент4 13 3 3" xfId="10525"/>
    <cellStyle name="20% - Акцент4 13 3 4" xfId="12505"/>
    <cellStyle name="20% - Акцент4 13 4" xfId="824"/>
    <cellStyle name="20% - Акцент4 13 4 2" xfId="7624"/>
    <cellStyle name="20% - Акцент4 13 4 3" xfId="10524"/>
    <cellStyle name="20% - Акцент4 13 4 4" xfId="12504"/>
    <cellStyle name="20% - Акцент4 13 5" xfId="825"/>
    <cellStyle name="20% - Акцент4 13 5 2" xfId="7625"/>
    <cellStyle name="20% - Акцент4 13 5 3" xfId="10523"/>
    <cellStyle name="20% - Акцент4 13 5 4" xfId="12503"/>
    <cellStyle name="20% - Акцент4 13 6" xfId="826"/>
    <cellStyle name="20% - Акцент4 13 6 2" xfId="7626"/>
    <cellStyle name="20% - Акцент4 13 6 3" xfId="10522"/>
    <cellStyle name="20% - Акцент4 13 6 4" xfId="12502"/>
    <cellStyle name="20% - Акцент4 13 7" xfId="827"/>
    <cellStyle name="20% - Акцент4 13 7 2" xfId="7627"/>
    <cellStyle name="20% - Акцент4 13 7 3" xfId="10521"/>
    <cellStyle name="20% - Акцент4 13 7 4" xfId="12501"/>
    <cellStyle name="20% - Акцент4 13 8" xfId="828"/>
    <cellStyle name="20% - Акцент4 13 8 2" xfId="7628"/>
    <cellStyle name="20% - Акцент4 13 8 3" xfId="10520"/>
    <cellStyle name="20% - Акцент4 13 8 4" xfId="12500"/>
    <cellStyle name="20% - Акцент4 13 9" xfId="829"/>
    <cellStyle name="20% - Акцент4 13 9 2" xfId="7629"/>
    <cellStyle name="20% - Акцент4 13 9 3" xfId="10519"/>
    <cellStyle name="20% - Акцент4 13 9 4" xfId="12499"/>
    <cellStyle name="20% - Акцент4 14" xfId="830"/>
    <cellStyle name="20% - Акцент4 14 10" xfId="831"/>
    <cellStyle name="20% - Акцент4 14 10 2" xfId="7631"/>
    <cellStyle name="20% - Акцент4 14 10 3" xfId="10517"/>
    <cellStyle name="20% - Акцент4 14 10 4" xfId="12497"/>
    <cellStyle name="20% - Акцент4 14 11" xfId="7630"/>
    <cellStyle name="20% - Акцент4 14 12" xfId="10518"/>
    <cellStyle name="20% - Акцент4 14 13" xfId="12498"/>
    <cellStyle name="20% - Акцент4 14 2" xfId="832"/>
    <cellStyle name="20% - Акцент4 14 2 2" xfId="7632"/>
    <cellStyle name="20% - Акцент4 14 2 3" xfId="10516"/>
    <cellStyle name="20% - Акцент4 14 2 4" xfId="12496"/>
    <cellStyle name="20% - Акцент4 14 3" xfId="833"/>
    <cellStyle name="20% - Акцент4 14 3 2" xfId="7633"/>
    <cellStyle name="20% - Акцент4 14 3 3" xfId="10515"/>
    <cellStyle name="20% - Акцент4 14 3 4" xfId="12495"/>
    <cellStyle name="20% - Акцент4 14 4" xfId="834"/>
    <cellStyle name="20% - Акцент4 14 4 2" xfId="7634"/>
    <cellStyle name="20% - Акцент4 14 4 3" xfId="10514"/>
    <cellStyle name="20% - Акцент4 14 4 4" xfId="12494"/>
    <cellStyle name="20% - Акцент4 14 5" xfId="835"/>
    <cellStyle name="20% - Акцент4 14 5 2" xfId="7635"/>
    <cellStyle name="20% - Акцент4 14 5 3" xfId="10513"/>
    <cellStyle name="20% - Акцент4 14 5 4" xfId="12493"/>
    <cellStyle name="20% - Акцент4 14 6" xfId="836"/>
    <cellStyle name="20% - Акцент4 14 6 2" xfId="7636"/>
    <cellStyle name="20% - Акцент4 14 6 3" xfId="10512"/>
    <cellStyle name="20% - Акцент4 14 6 4" xfId="12492"/>
    <cellStyle name="20% - Акцент4 14 7" xfId="837"/>
    <cellStyle name="20% - Акцент4 14 7 2" xfId="7637"/>
    <cellStyle name="20% - Акцент4 14 7 3" xfId="10511"/>
    <cellStyle name="20% - Акцент4 14 7 4" xfId="12491"/>
    <cellStyle name="20% - Акцент4 14 8" xfId="838"/>
    <cellStyle name="20% - Акцент4 14 8 2" xfId="7638"/>
    <cellStyle name="20% - Акцент4 14 8 3" xfId="10510"/>
    <cellStyle name="20% - Акцент4 14 8 4" xfId="12490"/>
    <cellStyle name="20% - Акцент4 14 9" xfId="839"/>
    <cellStyle name="20% - Акцент4 14 9 2" xfId="7639"/>
    <cellStyle name="20% - Акцент4 14 9 3" xfId="10509"/>
    <cellStyle name="20% - Акцент4 14 9 4" xfId="12489"/>
    <cellStyle name="20% - Акцент4 15" xfId="840"/>
    <cellStyle name="20% - Акцент4 15 10" xfId="10508"/>
    <cellStyle name="20% - Акцент4 15 11" xfId="12488"/>
    <cellStyle name="20% - Акцент4 15 2" xfId="841"/>
    <cellStyle name="20% - Акцент4 15 2 2" xfId="7641"/>
    <cellStyle name="20% - Акцент4 15 2 3" xfId="10507"/>
    <cellStyle name="20% - Акцент4 15 2 4" xfId="12487"/>
    <cellStyle name="20% - Акцент4 15 3" xfId="842"/>
    <cellStyle name="20% - Акцент4 15 3 2" xfId="7642"/>
    <cellStyle name="20% - Акцент4 15 3 3" xfId="10506"/>
    <cellStyle name="20% - Акцент4 15 3 4" xfId="12486"/>
    <cellStyle name="20% - Акцент4 15 4" xfId="843"/>
    <cellStyle name="20% - Акцент4 15 4 2" xfId="7643"/>
    <cellStyle name="20% - Акцент4 15 4 3" xfId="10505"/>
    <cellStyle name="20% - Акцент4 15 4 4" xfId="12485"/>
    <cellStyle name="20% - Акцент4 15 5" xfId="844"/>
    <cellStyle name="20% - Акцент4 15 5 2" xfId="7644"/>
    <cellStyle name="20% - Акцент4 15 5 3" xfId="10504"/>
    <cellStyle name="20% - Акцент4 15 5 4" xfId="12484"/>
    <cellStyle name="20% - Акцент4 15 6" xfId="845"/>
    <cellStyle name="20% - Акцент4 15 6 2" xfId="7645"/>
    <cellStyle name="20% - Акцент4 15 6 3" xfId="10503"/>
    <cellStyle name="20% - Акцент4 15 6 4" xfId="12483"/>
    <cellStyle name="20% - Акцент4 15 7" xfId="846"/>
    <cellStyle name="20% - Акцент4 15 7 2" xfId="7646"/>
    <cellStyle name="20% - Акцент4 15 7 3" xfId="10502"/>
    <cellStyle name="20% - Акцент4 15 7 4" xfId="12482"/>
    <cellStyle name="20% - Акцент4 15 8" xfId="847"/>
    <cellStyle name="20% - Акцент4 15 8 2" xfId="7647"/>
    <cellStyle name="20% - Акцент4 15 8 3" xfId="10501"/>
    <cellStyle name="20% - Акцент4 15 8 4" xfId="12481"/>
    <cellStyle name="20% - Акцент4 15 9" xfId="7640"/>
    <cellStyle name="20% - Акцент4 16" xfId="848"/>
    <cellStyle name="20% - Акцент4 16 10" xfId="10500"/>
    <cellStyle name="20% - Акцент4 16 11" xfId="12480"/>
    <cellStyle name="20% - Акцент4 16 2" xfId="849"/>
    <cellStyle name="20% - Акцент4 16 2 2" xfId="7649"/>
    <cellStyle name="20% - Акцент4 16 2 3" xfId="10499"/>
    <cellStyle name="20% - Акцент4 16 2 4" xfId="12479"/>
    <cellStyle name="20% - Акцент4 16 3" xfId="850"/>
    <cellStyle name="20% - Акцент4 16 3 2" xfId="7650"/>
    <cellStyle name="20% - Акцент4 16 3 3" xfId="10498"/>
    <cellStyle name="20% - Акцент4 16 3 4" xfId="12478"/>
    <cellStyle name="20% - Акцент4 16 4" xfId="851"/>
    <cellStyle name="20% - Акцент4 16 4 2" xfId="7651"/>
    <cellStyle name="20% - Акцент4 16 4 3" xfId="10497"/>
    <cellStyle name="20% - Акцент4 16 4 4" xfId="12477"/>
    <cellStyle name="20% - Акцент4 16 5" xfId="852"/>
    <cellStyle name="20% - Акцент4 16 5 2" xfId="7652"/>
    <cellStyle name="20% - Акцент4 16 5 3" xfId="10496"/>
    <cellStyle name="20% - Акцент4 16 5 4" xfId="12476"/>
    <cellStyle name="20% - Акцент4 16 6" xfId="853"/>
    <cellStyle name="20% - Акцент4 16 6 2" xfId="7653"/>
    <cellStyle name="20% - Акцент4 16 6 3" xfId="10495"/>
    <cellStyle name="20% - Акцент4 16 6 4" xfId="12475"/>
    <cellStyle name="20% - Акцент4 16 7" xfId="854"/>
    <cellStyle name="20% - Акцент4 16 7 2" xfId="7654"/>
    <cellStyle name="20% - Акцент4 16 7 3" xfId="10494"/>
    <cellStyle name="20% - Акцент4 16 7 4" xfId="12474"/>
    <cellStyle name="20% - Акцент4 16 8" xfId="855"/>
    <cellStyle name="20% - Акцент4 16 8 2" xfId="7655"/>
    <cellStyle name="20% - Акцент4 16 8 3" xfId="10493"/>
    <cellStyle name="20% - Акцент4 16 8 4" xfId="12473"/>
    <cellStyle name="20% - Акцент4 16 9" xfId="7648"/>
    <cellStyle name="20% - Акцент4 17" xfId="856"/>
    <cellStyle name="20% - Акцент4 17 2" xfId="857"/>
    <cellStyle name="20% - Акцент4 17 2 2" xfId="7657"/>
    <cellStyle name="20% - Акцент4 17 2 3" xfId="10491"/>
    <cellStyle name="20% - Акцент4 17 2 4" xfId="12471"/>
    <cellStyle name="20% - Акцент4 17 3" xfId="858"/>
    <cellStyle name="20% - Акцент4 17 3 2" xfId="7658"/>
    <cellStyle name="20% - Акцент4 17 3 3" xfId="10490"/>
    <cellStyle name="20% - Акцент4 17 3 4" xfId="12470"/>
    <cellStyle name="20% - Акцент4 17 4" xfId="859"/>
    <cellStyle name="20% - Акцент4 17 4 2" xfId="7659"/>
    <cellStyle name="20% - Акцент4 17 4 3" xfId="10489"/>
    <cellStyle name="20% - Акцент4 17 4 4" xfId="12469"/>
    <cellStyle name="20% - Акцент4 17 5" xfId="860"/>
    <cellStyle name="20% - Акцент4 17 5 2" xfId="7660"/>
    <cellStyle name="20% - Акцент4 17 5 3" xfId="10488"/>
    <cellStyle name="20% - Акцент4 17 5 4" xfId="12468"/>
    <cellStyle name="20% - Акцент4 17 6" xfId="7656"/>
    <cellStyle name="20% - Акцент4 17 7" xfId="10492"/>
    <cellStyle name="20% - Акцент4 17 8" xfId="12472"/>
    <cellStyle name="20% - Акцент4 18" xfId="861"/>
    <cellStyle name="20% - Акцент4 18 2" xfId="862"/>
    <cellStyle name="20% - Акцент4 18 2 2" xfId="7662"/>
    <cellStyle name="20% - Акцент4 18 2 3" xfId="10486"/>
    <cellStyle name="20% - Акцент4 18 2 4" xfId="12466"/>
    <cellStyle name="20% - Акцент4 18 3" xfId="863"/>
    <cellStyle name="20% - Акцент4 18 3 2" xfId="7663"/>
    <cellStyle name="20% - Акцент4 18 3 3" xfId="10485"/>
    <cellStyle name="20% - Акцент4 18 3 4" xfId="12465"/>
    <cellStyle name="20% - Акцент4 18 4" xfId="864"/>
    <cellStyle name="20% - Акцент4 18 4 2" xfId="7664"/>
    <cellStyle name="20% - Акцент4 18 4 3" xfId="10484"/>
    <cellStyle name="20% - Акцент4 18 4 4" xfId="12464"/>
    <cellStyle name="20% - Акцент4 18 5" xfId="865"/>
    <cellStyle name="20% - Акцент4 18 5 2" xfId="7665"/>
    <cellStyle name="20% - Акцент4 18 5 3" xfId="10483"/>
    <cellStyle name="20% - Акцент4 18 5 4" xfId="12463"/>
    <cellStyle name="20% - Акцент4 18 6" xfId="7661"/>
    <cellStyle name="20% - Акцент4 18 7" xfId="10487"/>
    <cellStyle name="20% - Акцент4 18 8" xfId="12467"/>
    <cellStyle name="20% - Акцент4 19" xfId="866"/>
    <cellStyle name="20% - Акцент4 19 2" xfId="867"/>
    <cellStyle name="20% - Акцент4 19 2 2" xfId="7667"/>
    <cellStyle name="20% - Акцент4 19 2 3" xfId="10481"/>
    <cellStyle name="20% - Акцент4 19 2 4" xfId="12461"/>
    <cellStyle name="20% - Акцент4 19 3" xfId="868"/>
    <cellStyle name="20% - Акцент4 19 3 2" xfId="7668"/>
    <cellStyle name="20% - Акцент4 19 3 3" xfId="10480"/>
    <cellStyle name="20% - Акцент4 19 3 4" xfId="12460"/>
    <cellStyle name="20% - Акцент4 19 4" xfId="869"/>
    <cellStyle name="20% - Акцент4 19 4 2" xfId="7669"/>
    <cellStyle name="20% - Акцент4 19 4 3" xfId="10479"/>
    <cellStyle name="20% - Акцент4 19 4 4" xfId="12459"/>
    <cellStyle name="20% - Акцент4 19 5" xfId="870"/>
    <cellStyle name="20% - Акцент4 19 5 2" xfId="7670"/>
    <cellStyle name="20% - Акцент4 19 5 3" xfId="10478"/>
    <cellStyle name="20% - Акцент4 19 5 4" xfId="12458"/>
    <cellStyle name="20% - Акцент4 19 6" xfId="7666"/>
    <cellStyle name="20% - Акцент4 19 7" xfId="10482"/>
    <cellStyle name="20% - Акцент4 19 8" xfId="12462"/>
    <cellStyle name="20% - Акцент4 2" xfId="871"/>
    <cellStyle name="20% - Акцент4 2 10" xfId="872"/>
    <cellStyle name="20% - Акцент4 2 10 2" xfId="7672"/>
    <cellStyle name="20% - Акцент4 2 10 3" xfId="10476"/>
    <cellStyle name="20% - Акцент4 2 10 4" xfId="12456"/>
    <cellStyle name="20% - Акцент4 2 11" xfId="7671"/>
    <cellStyle name="20% - Акцент4 2 12" xfId="10477"/>
    <cellStyle name="20% - Акцент4 2 13" xfId="12457"/>
    <cellStyle name="20% - Акцент4 2 2" xfId="873"/>
    <cellStyle name="20% - Акцент4 2 2 2" xfId="7673"/>
    <cellStyle name="20% - Акцент4 2 2 3" xfId="10475"/>
    <cellStyle name="20% - Акцент4 2 2 4" xfId="12455"/>
    <cellStyle name="20% - Акцент4 2 3" xfId="874"/>
    <cellStyle name="20% - Акцент4 2 3 2" xfId="7674"/>
    <cellStyle name="20% - Акцент4 2 3 3" xfId="10474"/>
    <cellStyle name="20% - Акцент4 2 3 4" xfId="12454"/>
    <cellStyle name="20% - Акцент4 2 4" xfId="875"/>
    <cellStyle name="20% - Акцент4 2 4 2" xfId="7675"/>
    <cellStyle name="20% - Акцент4 2 4 3" xfId="10473"/>
    <cellStyle name="20% - Акцент4 2 4 4" xfId="12453"/>
    <cellStyle name="20% - Акцент4 2 5" xfId="876"/>
    <cellStyle name="20% - Акцент4 2 5 2" xfId="7676"/>
    <cellStyle name="20% - Акцент4 2 5 3" xfId="10472"/>
    <cellStyle name="20% - Акцент4 2 5 4" xfId="12452"/>
    <cellStyle name="20% - Акцент4 2 6" xfId="877"/>
    <cellStyle name="20% - Акцент4 2 6 2" xfId="7677"/>
    <cellStyle name="20% - Акцент4 2 6 3" xfId="10471"/>
    <cellStyle name="20% - Акцент4 2 6 4" xfId="12451"/>
    <cellStyle name="20% - Акцент4 2 7" xfId="878"/>
    <cellStyle name="20% - Акцент4 2 7 2" xfId="7678"/>
    <cellStyle name="20% - Акцент4 2 7 3" xfId="10470"/>
    <cellStyle name="20% - Акцент4 2 7 4" xfId="12450"/>
    <cellStyle name="20% - Акцент4 2 8" xfId="879"/>
    <cellStyle name="20% - Акцент4 2 8 2" xfId="7679"/>
    <cellStyle name="20% - Акцент4 2 8 3" xfId="10469"/>
    <cellStyle name="20% - Акцент4 2 8 4" xfId="12449"/>
    <cellStyle name="20% - Акцент4 2 9" xfId="880"/>
    <cellStyle name="20% - Акцент4 2 9 2" xfId="7680"/>
    <cellStyle name="20% - Акцент4 2 9 3" xfId="10468"/>
    <cellStyle name="20% - Акцент4 2 9 4" xfId="12448"/>
    <cellStyle name="20% - Акцент4 20" xfId="881"/>
    <cellStyle name="20% - Акцент4 20 2" xfId="7681"/>
    <cellStyle name="20% - Акцент4 20 3" xfId="10467"/>
    <cellStyle name="20% - Акцент4 20 4" xfId="12447"/>
    <cellStyle name="20% - Акцент4 21" xfId="882"/>
    <cellStyle name="20% - Акцент4 21 2" xfId="7682"/>
    <cellStyle name="20% - Акцент4 21 3" xfId="10466"/>
    <cellStyle name="20% - Акцент4 21 4" xfId="12446"/>
    <cellStyle name="20% - Акцент4 22" xfId="883"/>
    <cellStyle name="20% - Акцент4 22 2" xfId="7683"/>
    <cellStyle name="20% - Акцент4 22 3" xfId="10465"/>
    <cellStyle name="20% - Акцент4 22 4" xfId="12445"/>
    <cellStyle name="20% - Акцент4 23" xfId="884"/>
    <cellStyle name="20% - Акцент4 23 2" xfId="7684"/>
    <cellStyle name="20% - Акцент4 23 3" xfId="10464"/>
    <cellStyle name="20% - Акцент4 23 4" xfId="12444"/>
    <cellStyle name="20% - Акцент4 24" xfId="14563"/>
    <cellStyle name="20% - Акцент4 3" xfId="885"/>
    <cellStyle name="20% - Акцент4 3 10" xfId="886"/>
    <cellStyle name="20% - Акцент4 3 10 2" xfId="7686"/>
    <cellStyle name="20% - Акцент4 3 10 3" xfId="10462"/>
    <cellStyle name="20% - Акцент4 3 10 4" xfId="12442"/>
    <cellStyle name="20% - Акцент4 3 11" xfId="7685"/>
    <cellStyle name="20% - Акцент4 3 12" xfId="10463"/>
    <cellStyle name="20% - Акцент4 3 13" xfId="12443"/>
    <cellStyle name="20% - Акцент4 3 2" xfId="887"/>
    <cellStyle name="20% - Акцент4 3 2 2" xfId="7687"/>
    <cellStyle name="20% - Акцент4 3 2 3" xfId="10461"/>
    <cellStyle name="20% - Акцент4 3 2 4" xfId="12441"/>
    <cellStyle name="20% - Акцент4 3 3" xfId="888"/>
    <cellStyle name="20% - Акцент4 3 3 2" xfId="7688"/>
    <cellStyle name="20% - Акцент4 3 3 3" xfId="10460"/>
    <cellStyle name="20% - Акцент4 3 3 4" xfId="12440"/>
    <cellStyle name="20% - Акцент4 3 4" xfId="889"/>
    <cellStyle name="20% - Акцент4 3 4 2" xfId="7689"/>
    <cellStyle name="20% - Акцент4 3 4 3" xfId="10459"/>
    <cellStyle name="20% - Акцент4 3 4 4" xfId="12439"/>
    <cellStyle name="20% - Акцент4 3 5" xfId="890"/>
    <cellStyle name="20% - Акцент4 3 5 2" xfId="7690"/>
    <cellStyle name="20% - Акцент4 3 5 3" xfId="10458"/>
    <cellStyle name="20% - Акцент4 3 5 4" xfId="12438"/>
    <cellStyle name="20% - Акцент4 3 6" xfId="891"/>
    <cellStyle name="20% - Акцент4 3 6 2" xfId="7691"/>
    <cellStyle name="20% - Акцент4 3 6 3" xfId="10457"/>
    <cellStyle name="20% - Акцент4 3 6 4" xfId="12437"/>
    <cellStyle name="20% - Акцент4 3 7" xfId="892"/>
    <cellStyle name="20% - Акцент4 3 7 2" xfId="7692"/>
    <cellStyle name="20% - Акцент4 3 7 3" xfId="10456"/>
    <cellStyle name="20% - Акцент4 3 7 4" xfId="12436"/>
    <cellStyle name="20% - Акцент4 3 8" xfId="893"/>
    <cellStyle name="20% - Акцент4 3 8 2" xfId="7693"/>
    <cellStyle name="20% - Акцент4 3 8 3" xfId="10455"/>
    <cellStyle name="20% - Акцент4 3 8 4" xfId="12435"/>
    <cellStyle name="20% - Акцент4 3 9" xfId="894"/>
    <cellStyle name="20% - Акцент4 3 9 2" xfId="7694"/>
    <cellStyle name="20% - Акцент4 3 9 3" xfId="10454"/>
    <cellStyle name="20% - Акцент4 3 9 4" xfId="12434"/>
    <cellStyle name="20% - Акцент4 4" xfId="895"/>
    <cellStyle name="20% - Акцент4 4 10" xfId="896"/>
    <cellStyle name="20% - Акцент4 4 10 2" xfId="7696"/>
    <cellStyle name="20% - Акцент4 4 10 3" xfId="10452"/>
    <cellStyle name="20% - Акцент4 4 10 4" xfId="12432"/>
    <cellStyle name="20% - Акцент4 4 11" xfId="7695"/>
    <cellStyle name="20% - Акцент4 4 12" xfId="10453"/>
    <cellStyle name="20% - Акцент4 4 13" xfId="12433"/>
    <cellStyle name="20% - Акцент4 4 2" xfId="897"/>
    <cellStyle name="20% - Акцент4 4 2 2" xfId="7697"/>
    <cellStyle name="20% - Акцент4 4 2 3" xfId="10451"/>
    <cellStyle name="20% - Акцент4 4 2 4" xfId="12431"/>
    <cellStyle name="20% - Акцент4 4 3" xfId="898"/>
    <cellStyle name="20% - Акцент4 4 3 2" xfId="7698"/>
    <cellStyle name="20% - Акцент4 4 3 3" xfId="10450"/>
    <cellStyle name="20% - Акцент4 4 3 4" xfId="12430"/>
    <cellStyle name="20% - Акцент4 4 4" xfId="899"/>
    <cellStyle name="20% - Акцент4 4 4 2" xfId="7699"/>
    <cellStyle name="20% - Акцент4 4 4 3" xfId="10449"/>
    <cellStyle name="20% - Акцент4 4 4 4" xfId="12429"/>
    <cellStyle name="20% - Акцент4 4 5" xfId="900"/>
    <cellStyle name="20% - Акцент4 4 5 2" xfId="7700"/>
    <cellStyle name="20% - Акцент4 4 5 3" xfId="10448"/>
    <cellStyle name="20% - Акцент4 4 5 4" xfId="12428"/>
    <cellStyle name="20% - Акцент4 4 6" xfId="901"/>
    <cellStyle name="20% - Акцент4 4 6 2" xfId="7701"/>
    <cellStyle name="20% - Акцент4 4 6 3" xfId="10447"/>
    <cellStyle name="20% - Акцент4 4 6 4" xfId="12427"/>
    <cellStyle name="20% - Акцент4 4 7" xfId="902"/>
    <cellStyle name="20% - Акцент4 4 7 2" xfId="7702"/>
    <cellStyle name="20% - Акцент4 4 7 3" xfId="10446"/>
    <cellStyle name="20% - Акцент4 4 7 4" xfId="12426"/>
    <cellStyle name="20% - Акцент4 4 8" xfId="903"/>
    <cellStyle name="20% - Акцент4 4 8 2" xfId="7703"/>
    <cellStyle name="20% - Акцент4 4 8 3" xfId="10445"/>
    <cellStyle name="20% - Акцент4 4 8 4" xfId="12425"/>
    <cellStyle name="20% - Акцент4 4 9" xfId="904"/>
    <cellStyle name="20% - Акцент4 4 9 2" xfId="7704"/>
    <cellStyle name="20% - Акцент4 4 9 3" xfId="10444"/>
    <cellStyle name="20% - Акцент4 4 9 4" xfId="12424"/>
    <cellStyle name="20% - Акцент4 5" xfId="905"/>
    <cellStyle name="20% - Акцент4 5 10" xfId="906"/>
    <cellStyle name="20% - Акцент4 5 10 2" xfId="7706"/>
    <cellStyle name="20% - Акцент4 5 10 3" xfId="10442"/>
    <cellStyle name="20% - Акцент4 5 10 4" xfId="12422"/>
    <cellStyle name="20% - Акцент4 5 11" xfId="7705"/>
    <cellStyle name="20% - Акцент4 5 12" xfId="10443"/>
    <cellStyle name="20% - Акцент4 5 13" xfId="12423"/>
    <cellStyle name="20% - Акцент4 5 2" xfId="907"/>
    <cellStyle name="20% - Акцент4 5 2 2" xfId="7707"/>
    <cellStyle name="20% - Акцент4 5 2 3" xfId="10441"/>
    <cellStyle name="20% - Акцент4 5 2 4" xfId="12421"/>
    <cellStyle name="20% - Акцент4 5 3" xfId="908"/>
    <cellStyle name="20% - Акцент4 5 3 2" xfId="7708"/>
    <cellStyle name="20% - Акцент4 5 3 3" xfId="10440"/>
    <cellStyle name="20% - Акцент4 5 3 4" xfId="12420"/>
    <cellStyle name="20% - Акцент4 5 4" xfId="909"/>
    <cellStyle name="20% - Акцент4 5 4 2" xfId="7709"/>
    <cellStyle name="20% - Акцент4 5 4 3" xfId="10439"/>
    <cellStyle name="20% - Акцент4 5 4 4" xfId="12419"/>
    <cellStyle name="20% - Акцент4 5 5" xfId="910"/>
    <cellStyle name="20% - Акцент4 5 5 2" xfId="7710"/>
    <cellStyle name="20% - Акцент4 5 5 3" xfId="10438"/>
    <cellStyle name="20% - Акцент4 5 5 4" xfId="12418"/>
    <cellStyle name="20% - Акцент4 5 6" xfId="911"/>
    <cellStyle name="20% - Акцент4 5 6 2" xfId="7711"/>
    <cellStyle name="20% - Акцент4 5 6 3" xfId="10437"/>
    <cellStyle name="20% - Акцент4 5 6 4" xfId="12417"/>
    <cellStyle name="20% - Акцент4 5 7" xfId="912"/>
    <cellStyle name="20% - Акцент4 5 7 2" xfId="7712"/>
    <cellStyle name="20% - Акцент4 5 7 3" xfId="10436"/>
    <cellStyle name="20% - Акцент4 5 7 4" xfId="12416"/>
    <cellStyle name="20% - Акцент4 5 8" xfId="913"/>
    <cellStyle name="20% - Акцент4 5 8 2" xfId="7713"/>
    <cellStyle name="20% - Акцент4 5 8 3" xfId="10435"/>
    <cellStyle name="20% - Акцент4 5 8 4" xfId="12415"/>
    <cellStyle name="20% - Акцент4 5 9" xfId="914"/>
    <cellStyle name="20% - Акцент4 5 9 2" xfId="7714"/>
    <cellStyle name="20% - Акцент4 5 9 3" xfId="10434"/>
    <cellStyle name="20% - Акцент4 5 9 4" xfId="12414"/>
    <cellStyle name="20% - Акцент4 6" xfId="915"/>
    <cellStyle name="20% - Акцент4 6 10" xfId="916"/>
    <cellStyle name="20% - Акцент4 6 10 2" xfId="7716"/>
    <cellStyle name="20% - Акцент4 6 10 3" xfId="10432"/>
    <cellStyle name="20% - Акцент4 6 10 4" xfId="12412"/>
    <cellStyle name="20% - Акцент4 6 11" xfId="7715"/>
    <cellStyle name="20% - Акцент4 6 12" xfId="10433"/>
    <cellStyle name="20% - Акцент4 6 13" xfId="12413"/>
    <cellStyle name="20% - Акцент4 6 2" xfId="917"/>
    <cellStyle name="20% - Акцент4 6 2 2" xfId="7717"/>
    <cellStyle name="20% - Акцент4 6 2 3" xfId="10431"/>
    <cellStyle name="20% - Акцент4 6 2 4" xfId="12411"/>
    <cellStyle name="20% - Акцент4 6 3" xfId="918"/>
    <cellStyle name="20% - Акцент4 6 3 2" xfId="7718"/>
    <cellStyle name="20% - Акцент4 6 3 3" xfId="10430"/>
    <cellStyle name="20% - Акцент4 6 3 4" xfId="12410"/>
    <cellStyle name="20% - Акцент4 6 4" xfId="919"/>
    <cellStyle name="20% - Акцент4 6 4 2" xfId="7719"/>
    <cellStyle name="20% - Акцент4 6 4 3" xfId="10429"/>
    <cellStyle name="20% - Акцент4 6 4 4" xfId="12409"/>
    <cellStyle name="20% - Акцент4 6 5" xfId="920"/>
    <cellStyle name="20% - Акцент4 6 5 2" xfId="7720"/>
    <cellStyle name="20% - Акцент4 6 5 3" xfId="10428"/>
    <cellStyle name="20% - Акцент4 6 5 4" xfId="12408"/>
    <cellStyle name="20% - Акцент4 6 6" xfId="921"/>
    <cellStyle name="20% - Акцент4 6 6 2" xfId="7721"/>
    <cellStyle name="20% - Акцент4 6 6 3" xfId="10427"/>
    <cellStyle name="20% - Акцент4 6 6 4" xfId="12407"/>
    <cellStyle name="20% - Акцент4 6 7" xfId="922"/>
    <cellStyle name="20% - Акцент4 6 7 2" xfId="7722"/>
    <cellStyle name="20% - Акцент4 6 7 3" xfId="10426"/>
    <cellStyle name="20% - Акцент4 6 7 4" xfId="12406"/>
    <cellStyle name="20% - Акцент4 6 8" xfId="923"/>
    <cellStyle name="20% - Акцент4 6 8 2" xfId="7723"/>
    <cellStyle name="20% - Акцент4 6 8 3" xfId="10425"/>
    <cellStyle name="20% - Акцент4 6 8 4" xfId="12405"/>
    <cellStyle name="20% - Акцент4 6 9" xfId="924"/>
    <cellStyle name="20% - Акцент4 6 9 2" xfId="7724"/>
    <cellStyle name="20% - Акцент4 6 9 3" xfId="10424"/>
    <cellStyle name="20% - Акцент4 6 9 4" xfId="12404"/>
    <cellStyle name="20% - Акцент4 7" xfId="925"/>
    <cellStyle name="20% - Акцент4 7 10" xfId="926"/>
    <cellStyle name="20% - Акцент4 7 10 2" xfId="7726"/>
    <cellStyle name="20% - Акцент4 7 10 3" xfId="10422"/>
    <cellStyle name="20% - Акцент4 7 10 4" xfId="12402"/>
    <cellStyle name="20% - Акцент4 7 11" xfId="7725"/>
    <cellStyle name="20% - Акцент4 7 12" xfId="10423"/>
    <cellStyle name="20% - Акцент4 7 13" xfId="12403"/>
    <cellStyle name="20% - Акцент4 7 2" xfId="927"/>
    <cellStyle name="20% - Акцент4 7 2 2" xfId="7727"/>
    <cellStyle name="20% - Акцент4 7 2 3" xfId="10421"/>
    <cellStyle name="20% - Акцент4 7 2 4" xfId="12401"/>
    <cellStyle name="20% - Акцент4 7 3" xfId="928"/>
    <cellStyle name="20% - Акцент4 7 3 2" xfId="7728"/>
    <cellStyle name="20% - Акцент4 7 3 3" xfId="10420"/>
    <cellStyle name="20% - Акцент4 7 3 4" xfId="12400"/>
    <cellStyle name="20% - Акцент4 7 4" xfId="929"/>
    <cellStyle name="20% - Акцент4 7 4 2" xfId="7729"/>
    <cellStyle name="20% - Акцент4 7 4 3" xfId="10419"/>
    <cellStyle name="20% - Акцент4 7 4 4" xfId="12399"/>
    <cellStyle name="20% - Акцент4 7 5" xfId="930"/>
    <cellStyle name="20% - Акцент4 7 5 2" xfId="7730"/>
    <cellStyle name="20% - Акцент4 7 5 3" xfId="10418"/>
    <cellStyle name="20% - Акцент4 7 5 4" xfId="12398"/>
    <cellStyle name="20% - Акцент4 7 6" xfId="931"/>
    <cellStyle name="20% - Акцент4 7 6 2" xfId="7731"/>
    <cellStyle name="20% - Акцент4 7 6 3" xfId="10417"/>
    <cellStyle name="20% - Акцент4 7 6 4" xfId="12397"/>
    <cellStyle name="20% - Акцент4 7 7" xfId="932"/>
    <cellStyle name="20% - Акцент4 7 7 2" xfId="7732"/>
    <cellStyle name="20% - Акцент4 7 7 3" xfId="10416"/>
    <cellStyle name="20% - Акцент4 7 7 4" xfId="12396"/>
    <cellStyle name="20% - Акцент4 7 8" xfId="933"/>
    <cellStyle name="20% - Акцент4 7 8 2" xfId="7733"/>
    <cellStyle name="20% - Акцент4 7 8 3" xfId="10415"/>
    <cellStyle name="20% - Акцент4 7 8 4" xfId="12395"/>
    <cellStyle name="20% - Акцент4 7 9" xfId="934"/>
    <cellStyle name="20% - Акцент4 7 9 2" xfId="7734"/>
    <cellStyle name="20% - Акцент4 7 9 3" xfId="10414"/>
    <cellStyle name="20% - Акцент4 7 9 4" xfId="12394"/>
    <cellStyle name="20% - Акцент4 8" xfId="935"/>
    <cellStyle name="20% - Акцент4 8 10" xfId="936"/>
    <cellStyle name="20% - Акцент4 8 10 2" xfId="7736"/>
    <cellStyle name="20% - Акцент4 8 10 3" xfId="10412"/>
    <cellStyle name="20% - Акцент4 8 10 4" xfId="12392"/>
    <cellStyle name="20% - Акцент4 8 11" xfId="7735"/>
    <cellStyle name="20% - Акцент4 8 12" xfId="10413"/>
    <cellStyle name="20% - Акцент4 8 13" xfId="12393"/>
    <cellStyle name="20% - Акцент4 8 2" xfId="937"/>
    <cellStyle name="20% - Акцент4 8 2 2" xfId="7737"/>
    <cellStyle name="20% - Акцент4 8 2 3" xfId="10411"/>
    <cellStyle name="20% - Акцент4 8 2 4" xfId="12391"/>
    <cellStyle name="20% - Акцент4 8 3" xfId="938"/>
    <cellStyle name="20% - Акцент4 8 3 2" xfId="7738"/>
    <cellStyle name="20% - Акцент4 8 3 3" xfId="10410"/>
    <cellStyle name="20% - Акцент4 8 3 4" xfId="12390"/>
    <cellStyle name="20% - Акцент4 8 4" xfId="939"/>
    <cellStyle name="20% - Акцент4 8 4 2" xfId="7739"/>
    <cellStyle name="20% - Акцент4 8 4 3" xfId="10409"/>
    <cellStyle name="20% - Акцент4 8 4 4" xfId="12389"/>
    <cellStyle name="20% - Акцент4 8 5" xfId="940"/>
    <cellStyle name="20% - Акцент4 8 5 2" xfId="7740"/>
    <cellStyle name="20% - Акцент4 8 5 3" xfId="10408"/>
    <cellStyle name="20% - Акцент4 8 5 4" xfId="12388"/>
    <cellStyle name="20% - Акцент4 8 6" xfId="941"/>
    <cellStyle name="20% - Акцент4 8 6 2" xfId="7741"/>
    <cellStyle name="20% - Акцент4 8 6 3" xfId="10407"/>
    <cellStyle name="20% - Акцент4 8 6 4" xfId="12387"/>
    <cellStyle name="20% - Акцент4 8 7" xfId="942"/>
    <cellStyle name="20% - Акцент4 8 7 2" xfId="7742"/>
    <cellStyle name="20% - Акцент4 8 7 3" xfId="10406"/>
    <cellStyle name="20% - Акцент4 8 7 4" xfId="12386"/>
    <cellStyle name="20% - Акцент4 8 8" xfId="943"/>
    <cellStyle name="20% - Акцент4 8 8 2" xfId="7743"/>
    <cellStyle name="20% - Акцент4 8 8 3" xfId="10405"/>
    <cellStyle name="20% - Акцент4 8 8 4" xfId="12385"/>
    <cellStyle name="20% - Акцент4 8 9" xfId="944"/>
    <cellStyle name="20% - Акцент4 8 9 2" xfId="7744"/>
    <cellStyle name="20% - Акцент4 8 9 3" xfId="10404"/>
    <cellStyle name="20% - Акцент4 8 9 4" xfId="12384"/>
    <cellStyle name="20% - Акцент4 9" xfId="945"/>
    <cellStyle name="20% - Акцент4 9 10" xfId="946"/>
    <cellStyle name="20% - Акцент4 9 10 2" xfId="7746"/>
    <cellStyle name="20% - Акцент4 9 10 3" xfId="10402"/>
    <cellStyle name="20% - Акцент4 9 10 4" xfId="12382"/>
    <cellStyle name="20% - Акцент4 9 11" xfId="7745"/>
    <cellStyle name="20% - Акцент4 9 12" xfId="10403"/>
    <cellStyle name="20% - Акцент4 9 13" xfId="12383"/>
    <cellStyle name="20% - Акцент4 9 2" xfId="947"/>
    <cellStyle name="20% - Акцент4 9 2 2" xfId="7747"/>
    <cellStyle name="20% - Акцент4 9 2 3" xfId="10401"/>
    <cellStyle name="20% - Акцент4 9 2 4" xfId="12381"/>
    <cellStyle name="20% - Акцент4 9 3" xfId="948"/>
    <cellStyle name="20% - Акцент4 9 3 2" xfId="7748"/>
    <cellStyle name="20% - Акцент4 9 3 3" xfId="10400"/>
    <cellStyle name="20% - Акцент4 9 3 4" xfId="12380"/>
    <cellStyle name="20% - Акцент4 9 4" xfId="949"/>
    <cellStyle name="20% - Акцент4 9 4 2" xfId="7749"/>
    <cellStyle name="20% - Акцент4 9 4 3" xfId="10399"/>
    <cellStyle name="20% - Акцент4 9 4 4" xfId="12379"/>
    <cellStyle name="20% - Акцент4 9 5" xfId="950"/>
    <cellStyle name="20% - Акцент4 9 5 2" xfId="7750"/>
    <cellStyle name="20% - Акцент4 9 5 3" xfId="10398"/>
    <cellStyle name="20% - Акцент4 9 5 4" xfId="12378"/>
    <cellStyle name="20% - Акцент4 9 6" xfId="951"/>
    <cellStyle name="20% - Акцент4 9 6 2" xfId="7751"/>
    <cellStyle name="20% - Акцент4 9 6 3" xfId="10397"/>
    <cellStyle name="20% - Акцент4 9 6 4" xfId="12377"/>
    <cellStyle name="20% - Акцент4 9 7" xfId="952"/>
    <cellStyle name="20% - Акцент4 9 7 2" xfId="7752"/>
    <cellStyle name="20% - Акцент4 9 7 3" xfId="10396"/>
    <cellStyle name="20% - Акцент4 9 7 4" xfId="12376"/>
    <cellStyle name="20% - Акцент4 9 8" xfId="953"/>
    <cellStyle name="20% - Акцент4 9 8 2" xfId="7753"/>
    <cellStyle name="20% - Акцент4 9 8 3" xfId="10395"/>
    <cellStyle name="20% - Акцент4 9 8 4" xfId="12375"/>
    <cellStyle name="20% - Акцент4 9 9" xfId="954"/>
    <cellStyle name="20% - Акцент4 9 9 2" xfId="7754"/>
    <cellStyle name="20% - Акцент4 9 9 3" xfId="10394"/>
    <cellStyle name="20% - Акцент4 9 9 4" xfId="12374"/>
    <cellStyle name="20% - Акцент5 10" xfId="955"/>
    <cellStyle name="20% - Акцент5 10 10" xfId="956"/>
    <cellStyle name="20% - Акцент5 10 10 2" xfId="7756"/>
    <cellStyle name="20% - Акцент5 10 10 3" xfId="10392"/>
    <cellStyle name="20% - Акцент5 10 10 4" xfId="12372"/>
    <cellStyle name="20% - Акцент5 10 11" xfId="7755"/>
    <cellStyle name="20% - Акцент5 10 12" xfId="10393"/>
    <cellStyle name="20% - Акцент5 10 13" xfId="12373"/>
    <cellStyle name="20% - Акцент5 10 2" xfId="957"/>
    <cellStyle name="20% - Акцент5 10 2 2" xfId="7757"/>
    <cellStyle name="20% - Акцент5 10 2 3" xfId="10391"/>
    <cellStyle name="20% - Акцент5 10 2 4" xfId="12371"/>
    <cellStyle name="20% - Акцент5 10 3" xfId="958"/>
    <cellStyle name="20% - Акцент5 10 3 2" xfId="7758"/>
    <cellStyle name="20% - Акцент5 10 3 3" xfId="10390"/>
    <cellStyle name="20% - Акцент5 10 3 4" xfId="12370"/>
    <cellStyle name="20% - Акцент5 10 4" xfId="959"/>
    <cellStyle name="20% - Акцент5 10 4 2" xfId="7759"/>
    <cellStyle name="20% - Акцент5 10 4 3" xfId="10389"/>
    <cellStyle name="20% - Акцент5 10 4 4" xfId="12369"/>
    <cellStyle name="20% - Акцент5 10 5" xfId="960"/>
    <cellStyle name="20% - Акцент5 10 5 2" xfId="7760"/>
    <cellStyle name="20% - Акцент5 10 5 3" xfId="10388"/>
    <cellStyle name="20% - Акцент5 10 5 4" xfId="12368"/>
    <cellStyle name="20% - Акцент5 10 6" xfId="961"/>
    <cellStyle name="20% - Акцент5 10 6 2" xfId="7761"/>
    <cellStyle name="20% - Акцент5 10 6 3" xfId="10387"/>
    <cellStyle name="20% - Акцент5 10 6 4" xfId="12367"/>
    <cellStyle name="20% - Акцент5 10 7" xfId="962"/>
    <cellStyle name="20% - Акцент5 10 7 2" xfId="7762"/>
    <cellStyle name="20% - Акцент5 10 7 3" xfId="10386"/>
    <cellStyle name="20% - Акцент5 10 7 4" xfId="12366"/>
    <cellStyle name="20% - Акцент5 10 8" xfId="963"/>
    <cellStyle name="20% - Акцент5 10 8 2" xfId="7763"/>
    <cellStyle name="20% - Акцент5 10 8 3" xfId="10385"/>
    <cellStyle name="20% - Акцент5 10 8 4" xfId="12365"/>
    <cellStyle name="20% - Акцент5 10 9" xfId="964"/>
    <cellStyle name="20% - Акцент5 10 9 2" xfId="7764"/>
    <cellStyle name="20% - Акцент5 10 9 3" xfId="10384"/>
    <cellStyle name="20% - Акцент5 10 9 4" xfId="12364"/>
    <cellStyle name="20% - Акцент5 11" xfId="965"/>
    <cellStyle name="20% - Акцент5 11 10" xfId="966"/>
    <cellStyle name="20% - Акцент5 11 10 2" xfId="7766"/>
    <cellStyle name="20% - Акцент5 11 10 3" xfId="10382"/>
    <cellStyle name="20% - Акцент5 11 10 4" xfId="12362"/>
    <cellStyle name="20% - Акцент5 11 11" xfId="7765"/>
    <cellStyle name="20% - Акцент5 11 12" xfId="10383"/>
    <cellStyle name="20% - Акцент5 11 13" xfId="12363"/>
    <cellStyle name="20% - Акцент5 11 2" xfId="967"/>
    <cellStyle name="20% - Акцент5 11 2 2" xfId="7767"/>
    <cellStyle name="20% - Акцент5 11 2 3" xfId="10381"/>
    <cellStyle name="20% - Акцент5 11 2 4" xfId="12361"/>
    <cellStyle name="20% - Акцент5 11 3" xfId="968"/>
    <cellStyle name="20% - Акцент5 11 3 2" xfId="7768"/>
    <cellStyle name="20% - Акцент5 11 3 3" xfId="10380"/>
    <cellStyle name="20% - Акцент5 11 3 4" xfId="12360"/>
    <cellStyle name="20% - Акцент5 11 4" xfId="969"/>
    <cellStyle name="20% - Акцент5 11 4 2" xfId="7769"/>
    <cellStyle name="20% - Акцент5 11 4 3" xfId="10379"/>
    <cellStyle name="20% - Акцент5 11 4 4" xfId="12359"/>
    <cellStyle name="20% - Акцент5 11 5" xfId="970"/>
    <cellStyle name="20% - Акцент5 11 5 2" xfId="7770"/>
    <cellStyle name="20% - Акцент5 11 5 3" xfId="10378"/>
    <cellStyle name="20% - Акцент5 11 5 4" xfId="12358"/>
    <cellStyle name="20% - Акцент5 11 6" xfId="971"/>
    <cellStyle name="20% - Акцент5 11 6 2" xfId="7771"/>
    <cellStyle name="20% - Акцент5 11 6 3" xfId="10377"/>
    <cellStyle name="20% - Акцент5 11 6 4" xfId="12357"/>
    <cellStyle name="20% - Акцент5 11 7" xfId="972"/>
    <cellStyle name="20% - Акцент5 11 7 2" xfId="7772"/>
    <cellStyle name="20% - Акцент5 11 7 3" xfId="10376"/>
    <cellStyle name="20% - Акцент5 11 7 4" xfId="12356"/>
    <cellStyle name="20% - Акцент5 11 8" xfId="973"/>
    <cellStyle name="20% - Акцент5 11 8 2" xfId="7773"/>
    <cellStyle name="20% - Акцент5 11 8 3" xfId="10375"/>
    <cellStyle name="20% - Акцент5 11 8 4" xfId="12355"/>
    <cellStyle name="20% - Акцент5 11 9" xfId="974"/>
    <cellStyle name="20% - Акцент5 11 9 2" xfId="7774"/>
    <cellStyle name="20% - Акцент5 11 9 3" xfId="10374"/>
    <cellStyle name="20% - Акцент5 11 9 4" xfId="12354"/>
    <cellStyle name="20% - Акцент5 12" xfId="975"/>
    <cellStyle name="20% - Акцент5 12 10" xfId="976"/>
    <cellStyle name="20% - Акцент5 12 10 2" xfId="7776"/>
    <cellStyle name="20% - Акцент5 12 10 3" xfId="10372"/>
    <cellStyle name="20% - Акцент5 12 10 4" xfId="12352"/>
    <cellStyle name="20% - Акцент5 12 11" xfId="7775"/>
    <cellStyle name="20% - Акцент5 12 12" xfId="10373"/>
    <cellStyle name="20% - Акцент5 12 13" xfId="12353"/>
    <cellStyle name="20% - Акцент5 12 2" xfId="977"/>
    <cellStyle name="20% - Акцент5 12 2 2" xfId="7777"/>
    <cellStyle name="20% - Акцент5 12 2 3" xfId="10371"/>
    <cellStyle name="20% - Акцент5 12 2 4" xfId="12351"/>
    <cellStyle name="20% - Акцент5 12 3" xfId="978"/>
    <cellStyle name="20% - Акцент5 12 3 2" xfId="7778"/>
    <cellStyle name="20% - Акцент5 12 3 3" xfId="10370"/>
    <cellStyle name="20% - Акцент5 12 3 4" xfId="12350"/>
    <cellStyle name="20% - Акцент5 12 4" xfId="979"/>
    <cellStyle name="20% - Акцент5 12 4 2" xfId="7779"/>
    <cellStyle name="20% - Акцент5 12 4 3" xfId="10369"/>
    <cellStyle name="20% - Акцент5 12 4 4" xfId="12349"/>
    <cellStyle name="20% - Акцент5 12 5" xfId="980"/>
    <cellStyle name="20% - Акцент5 12 5 2" xfId="7780"/>
    <cellStyle name="20% - Акцент5 12 5 3" xfId="10368"/>
    <cellStyle name="20% - Акцент5 12 5 4" xfId="12348"/>
    <cellStyle name="20% - Акцент5 12 6" xfId="981"/>
    <cellStyle name="20% - Акцент5 12 6 2" xfId="7781"/>
    <cellStyle name="20% - Акцент5 12 6 3" xfId="10367"/>
    <cellStyle name="20% - Акцент5 12 6 4" xfId="12347"/>
    <cellStyle name="20% - Акцент5 12 7" xfId="982"/>
    <cellStyle name="20% - Акцент5 12 7 2" xfId="7782"/>
    <cellStyle name="20% - Акцент5 12 7 3" xfId="10366"/>
    <cellStyle name="20% - Акцент5 12 7 4" xfId="12346"/>
    <cellStyle name="20% - Акцент5 12 8" xfId="983"/>
    <cellStyle name="20% - Акцент5 12 8 2" xfId="7783"/>
    <cellStyle name="20% - Акцент5 12 8 3" xfId="10365"/>
    <cellStyle name="20% - Акцент5 12 8 4" xfId="12345"/>
    <cellStyle name="20% - Акцент5 12 9" xfId="984"/>
    <cellStyle name="20% - Акцент5 12 9 2" xfId="7784"/>
    <cellStyle name="20% - Акцент5 12 9 3" xfId="10364"/>
    <cellStyle name="20% - Акцент5 12 9 4" xfId="12344"/>
    <cellStyle name="20% - Акцент5 13" xfId="985"/>
    <cellStyle name="20% - Акцент5 13 10" xfId="986"/>
    <cellStyle name="20% - Акцент5 13 10 2" xfId="7786"/>
    <cellStyle name="20% - Акцент5 13 10 3" xfId="10362"/>
    <cellStyle name="20% - Акцент5 13 10 4" xfId="12342"/>
    <cellStyle name="20% - Акцент5 13 11" xfId="7785"/>
    <cellStyle name="20% - Акцент5 13 12" xfId="10363"/>
    <cellStyle name="20% - Акцент5 13 13" xfId="12343"/>
    <cellStyle name="20% - Акцент5 13 2" xfId="987"/>
    <cellStyle name="20% - Акцент5 13 2 2" xfId="7787"/>
    <cellStyle name="20% - Акцент5 13 2 3" xfId="10361"/>
    <cellStyle name="20% - Акцент5 13 2 4" xfId="12341"/>
    <cellStyle name="20% - Акцент5 13 3" xfId="988"/>
    <cellStyle name="20% - Акцент5 13 3 2" xfId="7788"/>
    <cellStyle name="20% - Акцент5 13 3 3" xfId="10360"/>
    <cellStyle name="20% - Акцент5 13 3 4" xfId="12340"/>
    <cellStyle name="20% - Акцент5 13 4" xfId="989"/>
    <cellStyle name="20% - Акцент5 13 4 2" xfId="7789"/>
    <cellStyle name="20% - Акцент5 13 4 3" xfId="10359"/>
    <cellStyle name="20% - Акцент5 13 4 4" xfId="12339"/>
    <cellStyle name="20% - Акцент5 13 5" xfId="990"/>
    <cellStyle name="20% - Акцент5 13 5 2" xfId="7790"/>
    <cellStyle name="20% - Акцент5 13 5 3" xfId="10358"/>
    <cellStyle name="20% - Акцент5 13 5 4" xfId="12338"/>
    <cellStyle name="20% - Акцент5 13 6" xfId="991"/>
    <cellStyle name="20% - Акцент5 13 6 2" xfId="7791"/>
    <cellStyle name="20% - Акцент5 13 6 3" xfId="10357"/>
    <cellStyle name="20% - Акцент5 13 6 4" xfId="12337"/>
    <cellStyle name="20% - Акцент5 13 7" xfId="992"/>
    <cellStyle name="20% - Акцент5 13 7 2" xfId="7792"/>
    <cellStyle name="20% - Акцент5 13 7 3" xfId="10356"/>
    <cellStyle name="20% - Акцент5 13 7 4" xfId="12336"/>
    <cellStyle name="20% - Акцент5 13 8" xfId="993"/>
    <cellStyle name="20% - Акцент5 13 8 2" xfId="7793"/>
    <cellStyle name="20% - Акцент5 13 8 3" xfId="10355"/>
    <cellStyle name="20% - Акцент5 13 8 4" xfId="12335"/>
    <cellStyle name="20% - Акцент5 13 9" xfId="994"/>
    <cellStyle name="20% - Акцент5 13 9 2" xfId="7794"/>
    <cellStyle name="20% - Акцент5 13 9 3" xfId="10354"/>
    <cellStyle name="20% - Акцент5 13 9 4" xfId="12334"/>
    <cellStyle name="20% - Акцент5 14" xfId="995"/>
    <cellStyle name="20% - Акцент5 14 10" xfId="996"/>
    <cellStyle name="20% - Акцент5 14 10 2" xfId="7796"/>
    <cellStyle name="20% - Акцент5 14 10 3" xfId="10352"/>
    <cellStyle name="20% - Акцент5 14 10 4" xfId="12332"/>
    <cellStyle name="20% - Акцент5 14 11" xfId="7795"/>
    <cellStyle name="20% - Акцент5 14 12" xfId="10353"/>
    <cellStyle name="20% - Акцент5 14 13" xfId="12333"/>
    <cellStyle name="20% - Акцент5 14 2" xfId="997"/>
    <cellStyle name="20% - Акцент5 14 2 2" xfId="7797"/>
    <cellStyle name="20% - Акцент5 14 2 3" xfId="10351"/>
    <cellStyle name="20% - Акцент5 14 2 4" xfId="12331"/>
    <cellStyle name="20% - Акцент5 14 3" xfId="998"/>
    <cellStyle name="20% - Акцент5 14 3 2" xfId="7798"/>
    <cellStyle name="20% - Акцент5 14 3 3" xfId="10350"/>
    <cellStyle name="20% - Акцент5 14 3 4" xfId="12330"/>
    <cellStyle name="20% - Акцент5 14 4" xfId="999"/>
    <cellStyle name="20% - Акцент5 14 4 2" xfId="7799"/>
    <cellStyle name="20% - Акцент5 14 4 3" xfId="10349"/>
    <cellStyle name="20% - Акцент5 14 4 4" xfId="12329"/>
    <cellStyle name="20% - Акцент5 14 5" xfId="1000"/>
    <cellStyle name="20% - Акцент5 14 5 2" xfId="7800"/>
    <cellStyle name="20% - Акцент5 14 5 3" xfId="10348"/>
    <cellStyle name="20% - Акцент5 14 5 4" xfId="12328"/>
    <cellStyle name="20% - Акцент5 14 6" xfId="1001"/>
    <cellStyle name="20% - Акцент5 14 6 2" xfId="7801"/>
    <cellStyle name="20% - Акцент5 14 6 3" xfId="10347"/>
    <cellStyle name="20% - Акцент5 14 6 4" xfId="12327"/>
    <cellStyle name="20% - Акцент5 14 7" xfId="1002"/>
    <cellStyle name="20% - Акцент5 14 7 2" xfId="7802"/>
    <cellStyle name="20% - Акцент5 14 7 3" xfId="10346"/>
    <cellStyle name="20% - Акцент5 14 7 4" xfId="12326"/>
    <cellStyle name="20% - Акцент5 14 8" xfId="1003"/>
    <cellStyle name="20% - Акцент5 14 8 2" xfId="7803"/>
    <cellStyle name="20% - Акцент5 14 8 3" xfId="10345"/>
    <cellStyle name="20% - Акцент5 14 8 4" xfId="12325"/>
    <cellStyle name="20% - Акцент5 14 9" xfId="1004"/>
    <cellStyle name="20% - Акцент5 14 9 2" xfId="7804"/>
    <cellStyle name="20% - Акцент5 14 9 3" xfId="10344"/>
    <cellStyle name="20% - Акцент5 14 9 4" xfId="12324"/>
    <cellStyle name="20% - Акцент5 15" xfId="1005"/>
    <cellStyle name="20% - Акцент5 15 10" xfId="10343"/>
    <cellStyle name="20% - Акцент5 15 11" xfId="12323"/>
    <cellStyle name="20% - Акцент5 15 2" xfId="1006"/>
    <cellStyle name="20% - Акцент5 15 2 2" xfId="7806"/>
    <cellStyle name="20% - Акцент5 15 2 3" xfId="10342"/>
    <cellStyle name="20% - Акцент5 15 2 4" xfId="12322"/>
    <cellStyle name="20% - Акцент5 15 3" xfId="1007"/>
    <cellStyle name="20% - Акцент5 15 3 2" xfId="7807"/>
    <cellStyle name="20% - Акцент5 15 3 3" xfId="10341"/>
    <cellStyle name="20% - Акцент5 15 3 4" xfId="12321"/>
    <cellStyle name="20% - Акцент5 15 4" xfId="1008"/>
    <cellStyle name="20% - Акцент5 15 4 2" xfId="7808"/>
    <cellStyle name="20% - Акцент5 15 4 3" xfId="10340"/>
    <cellStyle name="20% - Акцент5 15 4 4" xfId="12320"/>
    <cellStyle name="20% - Акцент5 15 5" xfId="1009"/>
    <cellStyle name="20% - Акцент5 15 5 2" xfId="7809"/>
    <cellStyle name="20% - Акцент5 15 5 3" xfId="10339"/>
    <cellStyle name="20% - Акцент5 15 5 4" xfId="12319"/>
    <cellStyle name="20% - Акцент5 15 6" xfId="1010"/>
    <cellStyle name="20% - Акцент5 15 6 2" xfId="7810"/>
    <cellStyle name="20% - Акцент5 15 6 3" xfId="10338"/>
    <cellStyle name="20% - Акцент5 15 6 4" xfId="12318"/>
    <cellStyle name="20% - Акцент5 15 7" xfId="1011"/>
    <cellStyle name="20% - Акцент5 15 7 2" xfId="7811"/>
    <cellStyle name="20% - Акцент5 15 7 3" xfId="10337"/>
    <cellStyle name="20% - Акцент5 15 7 4" xfId="12317"/>
    <cellStyle name="20% - Акцент5 15 8" xfId="1012"/>
    <cellStyle name="20% - Акцент5 15 8 2" xfId="7812"/>
    <cellStyle name="20% - Акцент5 15 8 3" xfId="10336"/>
    <cellStyle name="20% - Акцент5 15 8 4" xfId="12316"/>
    <cellStyle name="20% - Акцент5 15 9" xfId="7805"/>
    <cellStyle name="20% - Акцент5 16" xfId="1013"/>
    <cellStyle name="20% - Акцент5 16 10" xfId="10335"/>
    <cellStyle name="20% - Акцент5 16 11" xfId="12315"/>
    <cellStyle name="20% - Акцент5 16 2" xfId="1014"/>
    <cellStyle name="20% - Акцент5 16 2 2" xfId="7814"/>
    <cellStyle name="20% - Акцент5 16 2 3" xfId="10334"/>
    <cellStyle name="20% - Акцент5 16 2 4" xfId="12314"/>
    <cellStyle name="20% - Акцент5 16 3" xfId="1015"/>
    <cellStyle name="20% - Акцент5 16 3 2" xfId="7815"/>
    <cellStyle name="20% - Акцент5 16 3 3" xfId="10333"/>
    <cellStyle name="20% - Акцент5 16 3 4" xfId="12313"/>
    <cellStyle name="20% - Акцент5 16 4" xfId="1016"/>
    <cellStyle name="20% - Акцент5 16 4 2" xfId="7816"/>
    <cellStyle name="20% - Акцент5 16 4 3" xfId="10332"/>
    <cellStyle name="20% - Акцент5 16 4 4" xfId="12312"/>
    <cellStyle name="20% - Акцент5 16 5" xfId="1017"/>
    <cellStyle name="20% - Акцент5 16 5 2" xfId="7817"/>
    <cellStyle name="20% - Акцент5 16 5 3" xfId="10331"/>
    <cellStyle name="20% - Акцент5 16 5 4" xfId="12311"/>
    <cellStyle name="20% - Акцент5 16 6" xfId="1018"/>
    <cellStyle name="20% - Акцент5 16 6 2" xfId="7818"/>
    <cellStyle name="20% - Акцент5 16 6 3" xfId="10330"/>
    <cellStyle name="20% - Акцент5 16 6 4" xfId="12310"/>
    <cellStyle name="20% - Акцент5 16 7" xfId="1019"/>
    <cellStyle name="20% - Акцент5 16 7 2" xfId="7819"/>
    <cellStyle name="20% - Акцент5 16 7 3" xfId="10329"/>
    <cellStyle name="20% - Акцент5 16 7 4" xfId="12309"/>
    <cellStyle name="20% - Акцент5 16 8" xfId="1020"/>
    <cellStyle name="20% - Акцент5 16 8 2" xfId="7820"/>
    <cellStyle name="20% - Акцент5 16 8 3" xfId="10328"/>
    <cellStyle name="20% - Акцент5 16 8 4" xfId="12308"/>
    <cellStyle name="20% - Акцент5 16 9" xfId="7813"/>
    <cellStyle name="20% - Акцент5 17" xfId="1021"/>
    <cellStyle name="20% - Акцент5 17 2" xfId="1022"/>
    <cellStyle name="20% - Акцент5 17 2 2" xfId="7822"/>
    <cellStyle name="20% - Акцент5 17 2 3" xfId="10326"/>
    <cellStyle name="20% - Акцент5 17 2 4" xfId="12306"/>
    <cellStyle name="20% - Акцент5 17 3" xfId="1023"/>
    <cellStyle name="20% - Акцент5 17 3 2" xfId="7823"/>
    <cellStyle name="20% - Акцент5 17 3 3" xfId="10325"/>
    <cellStyle name="20% - Акцент5 17 3 4" xfId="12305"/>
    <cellStyle name="20% - Акцент5 17 4" xfId="1024"/>
    <cellStyle name="20% - Акцент5 17 4 2" xfId="7824"/>
    <cellStyle name="20% - Акцент5 17 4 3" xfId="10324"/>
    <cellStyle name="20% - Акцент5 17 4 4" xfId="12304"/>
    <cellStyle name="20% - Акцент5 17 5" xfId="1025"/>
    <cellStyle name="20% - Акцент5 17 5 2" xfId="7825"/>
    <cellStyle name="20% - Акцент5 17 5 3" xfId="10323"/>
    <cellStyle name="20% - Акцент5 17 5 4" xfId="12303"/>
    <cellStyle name="20% - Акцент5 17 6" xfId="7821"/>
    <cellStyle name="20% - Акцент5 17 7" xfId="10327"/>
    <cellStyle name="20% - Акцент5 17 8" xfId="12307"/>
    <cellStyle name="20% - Акцент5 18" xfId="1026"/>
    <cellStyle name="20% - Акцент5 18 2" xfId="1027"/>
    <cellStyle name="20% - Акцент5 18 2 2" xfId="7827"/>
    <cellStyle name="20% - Акцент5 18 2 3" xfId="10321"/>
    <cellStyle name="20% - Акцент5 18 2 4" xfId="12301"/>
    <cellStyle name="20% - Акцент5 18 3" xfId="1028"/>
    <cellStyle name="20% - Акцент5 18 3 2" xfId="7828"/>
    <cellStyle name="20% - Акцент5 18 3 3" xfId="10320"/>
    <cellStyle name="20% - Акцент5 18 3 4" xfId="12300"/>
    <cellStyle name="20% - Акцент5 18 4" xfId="1029"/>
    <cellStyle name="20% - Акцент5 18 4 2" xfId="7829"/>
    <cellStyle name="20% - Акцент5 18 4 3" xfId="10319"/>
    <cellStyle name="20% - Акцент5 18 4 4" xfId="12299"/>
    <cellStyle name="20% - Акцент5 18 5" xfId="1030"/>
    <cellStyle name="20% - Акцент5 18 5 2" xfId="7830"/>
    <cellStyle name="20% - Акцент5 18 5 3" xfId="10318"/>
    <cellStyle name="20% - Акцент5 18 5 4" xfId="12298"/>
    <cellStyle name="20% - Акцент5 18 6" xfId="7826"/>
    <cellStyle name="20% - Акцент5 18 7" xfId="10322"/>
    <cellStyle name="20% - Акцент5 18 8" xfId="12302"/>
    <cellStyle name="20% - Акцент5 19" xfId="1031"/>
    <cellStyle name="20% - Акцент5 19 2" xfId="1032"/>
    <cellStyle name="20% - Акцент5 19 2 2" xfId="7832"/>
    <cellStyle name="20% - Акцент5 19 2 3" xfId="10316"/>
    <cellStyle name="20% - Акцент5 19 2 4" xfId="12296"/>
    <cellStyle name="20% - Акцент5 19 3" xfId="1033"/>
    <cellStyle name="20% - Акцент5 19 3 2" xfId="7833"/>
    <cellStyle name="20% - Акцент5 19 3 3" xfId="10315"/>
    <cellStyle name="20% - Акцент5 19 3 4" xfId="12295"/>
    <cellStyle name="20% - Акцент5 19 4" xfId="1034"/>
    <cellStyle name="20% - Акцент5 19 4 2" xfId="7834"/>
    <cellStyle name="20% - Акцент5 19 4 3" xfId="10314"/>
    <cellStyle name="20% - Акцент5 19 4 4" xfId="12294"/>
    <cellStyle name="20% - Акцент5 19 5" xfId="1035"/>
    <cellStyle name="20% - Акцент5 19 5 2" xfId="7835"/>
    <cellStyle name="20% - Акцент5 19 5 3" xfId="10313"/>
    <cellStyle name="20% - Акцент5 19 5 4" xfId="12293"/>
    <cellStyle name="20% - Акцент5 19 6" xfId="7831"/>
    <cellStyle name="20% - Акцент5 19 7" xfId="10317"/>
    <cellStyle name="20% - Акцент5 19 8" xfId="12297"/>
    <cellStyle name="20% - Акцент5 2" xfId="1036"/>
    <cellStyle name="20% - Акцент5 2 10" xfId="1037"/>
    <cellStyle name="20% - Акцент5 2 10 2" xfId="7837"/>
    <cellStyle name="20% - Акцент5 2 10 3" xfId="10311"/>
    <cellStyle name="20% - Акцент5 2 10 4" xfId="12291"/>
    <cellStyle name="20% - Акцент5 2 11" xfId="7836"/>
    <cellStyle name="20% - Акцент5 2 12" xfId="10312"/>
    <cellStyle name="20% - Акцент5 2 13" xfId="12292"/>
    <cellStyle name="20% - Акцент5 2 2" xfId="1038"/>
    <cellStyle name="20% - Акцент5 2 2 2" xfId="7838"/>
    <cellStyle name="20% - Акцент5 2 2 3" xfId="10310"/>
    <cellStyle name="20% - Акцент5 2 2 4" xfId="12290"/>
    <cellStyle name="20% - Акцент5 2 3" xfId="1039"/>
    <cellStyle name="20% - Акцент5 2 3 2" xfId="7839"/>
    <cellStyle name="20% - Акцент5 2 3 3" xfId="10309"/>
    <cellStyle name="20% - Акцент5 2 3 4" xfId="12289"/>
    <cellStyle name="20% - Акцент5 2 4" xfId="1040"/>
    <cellStyle name="20% - Акцент5 2 4 2" xfId="7840"/>
    <cellStyle name="20% - Акцент5 2 4 3" xfId="10308"/>
    <cellStyle name="20% - Акцент5 2 4 4" xfId="12288"/>
    <cellStyle name="20% - Акцент5 2 5" xfId="1041"/>
    <cellStyle name="20% - Акцент5 2 5 2" xfId="7841"/>
    <cellStyle name="20% - Акцент5 2 5 3" xfId="10307"/>
    <cellStyle name="20% - Акцент5 2 5 4" xfId="12287"/>
    <cellStyle name="20% - Акцент5 2 6" xfId="1042"/>
    <cellStyle name="20% - Акцент5 2 6 2" xfId="7842"/>
    <cellStyle name="20% - Акцент5 2 6 3" xfId="10306"/>
    <cellStyle name="20% - Акцент5 2 6 4" xfId="12286"/>
    <cellStyle name="20% - Акцент5 2 7" xfId="1043"/>
    <cellStyle name="20% - Акцент5 2 7 2" xfId="7843"/>
    <cellStyle name="20% - Акцент5 2 7 3" xfId="10305"/>
    <cellStyle name="20% - Акцент5 2 7 4" xfId="12285"/>
    <cellStyle name="20% - Акцент5 2 8" xfId="1044"/>
    <cellStyle name="20% - Акцент5 2 8 2" xfId="7844"/>
    <cellStyle name="20% - Акцент5 2 8 3" xfId="10304"/>
    <cellStyle name="20% - Акцент5 2 8 4" xfId="12284"/>
    <cellStyle name="20% - Акцент5 2 9" xfId="1045"/>
    <cellStyle name="20% - Акцент5 2 9 2" xfId="7845"/>
    <cellStyle name="20% - Акцент5 2 9 3" xfId="10303"/>
    <cellStyle name="20% - Акцент5 2 9 4" xfId="12283"/>
    <cellStyle name="20% - Акцент5 20" xfId="1046"/>
    <cellStyle name="20% - Акцент5 20 2" xfId="7846"/>
    <cellStyle name="20% - Акцент5 20 3" xfId="10302"/>
    <cellStyle name="20% - Акцент5 20 4" xfId="12282"/>
    <cellStyle name="20% - Акцент5 21" xfId="1047"/>
    <cellStyle name="20% - Акцент5 21 2" xfId="7847"/>
    <cellStyle name="20% - Акцент5 21 3" xfId="10301"/>
    <cellStyle name="20% - Акцент5 21 4" xfId="12281"/>
    <cellStyle name="20% - Акцент5 22" xfId="1048"/>
    <cellStyle name="20% - Акцент5 22 2" xfId="7848"/>
    <cellStyle name="20% - Акцент5 22 3" xfId="10300"/>
    <cellStyle name="20% - Акцент5 22 4" xfId="12280"/>
    <cellStyle name="20% - Акцент5 23" xfId="1049"/>
    <cellStyle name="20% - Акцент5 23 2" xfId="7849"/>
    <cellStyle name="20% - Акцент5 23 3" xfId="10299"/>
    <cellStyle name="20% - Акцент5 23 4" xfId="12279"/>
    <cellStyle name="20% - Акцент5 24" xfId="14670"/>
    <cellStyle name="20% - Акцент5 3" xfId="1050"/>
    <cellStyle name="20% - Акцент5 3 10" xfId="1051"/>
    <cellStyle name="20% - Акцент5 3 10 2" xfId="7851"/>
    <cellStyle name="20% - Акцент5 3 10 3" xfId="10297"/>
    <cellStyle name="20% - Акцент5 3 10 4" xfId="12277"/>
    <cellStyle name="20% - Акцент5 3 11" xfId="7850"/>
    <cellStyle name="20% - Акцент5 3 12" xfId="10298"/>
    <cellStyle name="20% - Акцент5 3 13" xfId="12278"/>
    <cellStyle name="20% - Акцент5 3 2" xfId="1052"/>
    <cellStyle name="20% - Акцент5 3 2 2" xfId="7852"/>
    <cellStyle name="20% - Акцент5 3 2 3" xfId="10296"/>
    <cellStyle name="20% - Акцент5 3 2 4" xfId="12276"/>
    <cellStyle name="20% - Акцент5 3 3" xfId="1053"/>
    <cellStyle name="20% - Акцент5 3 3 2" xfId="7853"/>
    <cellStyle name="20% - Акцент5 3 3 3" xfId="10295"/>
    <cellStyle name="20% - Акцент5 3 3 4" xfId="12275"/>
    <cellStyle name="20% - Акцент5 3 4" xfId="1054"/>
    <cellStyle name="20% - Акцент5 3 4 2" xfId="7854"/>
    <cellStyle name="20% - Акцент5 3 4 3" xfId="10294"/>
    <cellStyle name="20% - Акцент5 3 4 4" xfId="12274"/>
    <cellStyle name="20% - Акцент5 3 5" xfId="1055"/>
    <cellStyle name="20% - Акцент5 3 5 2" xfId="7855"/>
    <cellStyle name="20% - Акцент5 3 5 3" xfId="10293"/>
    <cellStyle name="20% - Акцент5 3 5 4" xfId="12273"/>
    <cellStyle name="20% - Акцент5 3 6" xfId="1056"/>
    <cellStyle name="20% - Акцент5 3 6 2" xfId="7856"/>
    <cellStyle name="20% - Акцент5 3 6 3" xfId="10292"/>
    <cellStyle name="20% - Акцент5 3 6 4" xfId="12272"/>
    <cellStyle name="20% - Акцент5 3 7" xfId="1057"/>
    <cellStyle name="20% - Акцент5 3 7 2" xfId="7857"/>
    <cellStyle name="20% - Акцент5 3 7 3" xfId="10291"/>
    <cellStyle name="20% - Акцент5 3 7 4" xfId="12271"/>
    <cellStyle name="20% - Акцент5 3 8" xfId="1058"/>
    <cellStyle name="20% - Акцент5 3 8 2" xfId="7858"/>
    <cellStyle name="20% - Акцент5 3 8 3" xfId="10290"/>
    <cellStyle name="20% - Акцент5 3 8 4" xfId="12270"/>
    <cellStyle name="20% - Акцент5 3 9" xfId="1059"/>
    <cellStyle name="20% - Акцент5 3 9 2" xfId="7859"/>
    <cellStyle name="20% - Акцент5 3 9 3" xfId="10289"/>
    <cellStyle name="20% - Акцент5 3 9 4" xfId="12269"/>
    <cellStyle name="20% - Акцент5 4" xfId="1060"/>
    <cellStyle name="20% - Акцент5 4 10" xfId="1061"/>
    <cellStyle name="20% - Акцент5 4 10 2" xfId="7861"/>
    <cellStyle name="20% - Акцент5 4 10 3" xfId="10287"/>
    <cellStyle name="20% - Акцент5 4 10 4" xfId="12267"/>
    <cellStyle name="20% - Акцент5 4 11" xfId="7860"/>
    <cellStyle name="20% - Акцент5 4 12" xfId="10288"/>
    <cellStyle name="20% - Акцент5 4 13" xfId="12268"/>
    <cellStyle name="20% - Акцент5 4 2" xfId="1062"/>
    <cellStyle name="20% - Акцент5 4 2 2" xfId="7862"/>
    <cellStyle name="20% - Акцент5 4 2 3" xfId="10286"/>
    <cellStyle name="20% - Акцент5 4 2 4" xfId="12266"/>
    <cellStyle name="20% - Акцент5 4 3" xfId="1063"/>
    <cellStyle name="20% - Акцент5 4 3 2" xfId="7863"/>
    <cellStyle name="20% - Акцент5 4 3 3" xfId="10285"/>
    <cellStyle name="20% - Акцент5 4 3 4" xfId="12265"/>
    <cellStyle name="20% - Акцент5 4 4" xfId="1064"/>
    <cellStyle name="20% - Акцент5 4 4 2" xfId="7864"/>
    <cellStyle name="20% - Акцент5 4 4 3" xfId="10284"/>
    <cellStyle name="20% - Акцент5 4 4 4" xfId="12264"/>
    <cellStyle name="20% - Акцент5 4 5" xfId="1065"/>
    <cellStyle name="20% - Акцент5 4 5 2" xfId="7865"/>
    <cellStyle name="20% - Акцент5 4 5 3" xfId="10283"/>
    <cellStyle name="20% - Акцент5 4 5 4" xfId="12263"/>
    <cellStyle name="20% - Акцент5 4 6" xfId="1066"/>
    <cellStyle name="20% - Акцент5 4 6 2" xfId="7866"/>
    <cellStyle name="20% - Акцент5 4 6 3" xfId="10282"/>
    <cellStyle name="20% - Акцент5 4 6 4" xfId="12262"/>
    <cellStyle name="20% - Акцент5 4 7" xfId="1067"/>
    <cellStyle name="20% - Акцент5 4 7 2" xfId="7867"/>
    <cellStyle name="20% - Акцент5 4 7 3" xfId="10281"/>
    <cellStyle name="20% - Акцент5 4 7 4" xfId="12261"/>
    <cellStyle name="20% - Акцент5 4 8" xfId="1068"/>
    <cellStyle name="20% - Акцент5 4 8 2" xfId="7868"/>
    <cellStyle name="20% - Акцент5 4 8 3" xfId="10280"/>
    <cellStyle name="20% - Акцент5 4 8 4" xfId="12260"/>
    <cellStyle name="20% - Акцент5 4 9" xfId="1069"/>
    <cellStyle name="20% - Акцент5 4 9 2" xfId="7869"/>
    <cellStyle name="20% - Акцент5 4 9 3" xfId="10279"/>
    <cellStyle name="20% - Акцент5 4 9 4" xfId="12259"/>
    <cellStyle name="20% - Акцент5 5" xfId="1070"/>
    <cellStyle name="20% - Акцент5 5 10" xfId="1071"/>
    <cellStyle name="20% - Акцент5 5 10 2" xfId="7871"/>
    <cellStyle name="20% - Акцент5 5 10 3" xfId="10277"/>
    <cellStyle name="20% - Акцент5 5 10 4" xfId="12257"/>
    <cellStyle name="20% - Акцент5 5 11" xfId="7870"/>
    <cellStyle name="20% - Акцент5 5 12" xfId="10278"/>
    <cellStyle name="20% - Акцент5 5 13" xfId="12258"/>
    <cellStyle name="20% - Акцент5 5 2" xfId="1072"/>
    <cellStyle name="20% - Акцент5 5 2 2" xfId="7872"/>
    <cellStyle name="20% - Акцент5 5 2 3" xfId="10276"/>
    <cellStyle name="20% - Акцент5 5 2 4" xfId="12256"/>
    <cellStyle name="20% - Акцент5 5 3" xfId="1073"/>
    <cellStyle name="20% - Акцент5 5 3 2" xfId="7873"/>
    <cellStyle name="20% - Акцент5 5 3 3" xfId="10275"/>
    <cellStyle name="20% - Акцент5 5 3 4" xfId="12255"/>
    <cellStyle name="20% - Акцент5 5 4" xfId="1074"/>
    <cellStyle name="20% - Акцент5 5 4 2" xfId="7874"/>
    <cellStyle name="20% - Акцент5 5 4 3" xfId="10274"/>
    <cellStyle name="20% - Акцент5 5 4 4" xfId="12254"/>
    <cellStyle name="20% - Акцент5 5 5" xfId="1075"/>
    <cellStyle name="20% - Акцент5 5 5 2" xfId="7875"/>
    <cellStyle name="20% - Акцент5 5 5 3" xfId="10273"/>
    <cellStyle name="20% - Акцент5 5 5 4" xfId="12253"/>
    <cellStyle name="20% - Акцент5 5 6" xfId="1076"/>
    <cellStyle name="20% - Акцент5 5 6 2" xfId="7876"/>
    <cellStyle name="20% - Акцент5 5 6 3" xfId="10272"/>
    <cellStyle name="20% - Акцент5 5 6 4" xfId="12252"/>
    <cellStyle name="20% - Акцент5 5 7" xfId="1077"/>
    <cellStyle name="20% - Акцент5 5 7 2" xfId="7877"/>
    <cellStyle name="20% - Акцент5 5 7 3" xfId="10271"/>
    <cellStyle name="20% - Акцент5 5 7 4" xfId="12251"/>
    <cellStyle name="20% - Акцент5 5 8" xfId="1078"/>
    <cellStyle name="20% - Акцент5 5 8 2" xfId="7878"/>
    <cellStyle name="20% - Акцент5 5 8 3" xfId="10270"/>
    <cellStyle name="20% - Акцент5 5 8 4" xfId="12250"/>
    <cellStyle name="20% - Акцент5 5 9" xfId="1079"/>
    <cellStyle name="20% - Акцент5 5 9 2" xfId="7879"/>
    <cellStyle name="20% - Акцент5 5 9 3" xfId="10269"/>
    <cellStyle name="20% - Акцент5 5 9 4" xfId="12249"/>
    <cellStyle name="20% - Акцент5 6" xfId="1080"/>
    <cellStyle name="20% - Акцент5 6 10" xfId="1081"/>
    <cellStyle name="20% - Акцент5 6 10 2" xfId="7881"/>
    <cellStyle name="20% - Акцент5 6 10 3" xfId="10267"/>
    <cellStyle name="20% - Акцент5 6 10 4" xfId="12247"/>
    <cellStyle name="20% - Акцент5 6 11" xfId="7880"/>
    <cellStyle name="20% - Акцент5 6 12" xfId="10268"/>
    <cellStyle name="20% - Акцент5 6 13" xfId="12248"/>
    <cellStyle name="20% - Акцент5 6 2" xfId="1082"/>
    <cellStyle name="20% - Акцент5 6 2 2" xfId="7882"/>
    <cellStyle name="20% - Акцент5 6 2 3" xfId="10266"/>
    <cellStyle name="20% - Акцент5 6 2 4" xfId="12246"/>
    <cellStyle name="20% - Акцент5 6 3" xfId="1083"/>
    <cellStyle name="20% - Акцент5 6 3 2" xfId="7883"/>
    <cellStyle name="20% - Акцент5 6 3 3" xfId="10265"/>
    <cellStyle name="20% - Акцент5 6 3 4" xfId="12245"/>
    <cellStyle name="20% - Акцент5 6 4" xfId="1084"/>
    <cellStyle name="20% - Акцент5 6 4 2" xfId="7884"/>
    <cellStyle name="20% - Акцент5 6 4 3" xfId="10264"/>
    <cellStyle name="20% - Акцент5 6 4 4" xfId="12244"/>
    <cellStyle name="20% - Акцент5 6 5" xfId="1085"/>
    <cellStyle name="20% - Акцент5 6 5 2" xfId="7885"/>
    <cellStyle name="20% - Акцент5 6 5 3" xfId="10263"/>
    <cellStyle name="20% - Акцент5 6 5 4" xfId="12243"/>
    <cellStyle name="20% - Акцент5 6 6" xfId="1086"/>
    <cellStyle name="20% - Акцент5 6 6 2" xfId="7886"/>
    <cellStyle name="20% - Акцент5 6 6 3" xfId="10262"/>
    <cellStyle name="20% - Акцент5 6 6 4" xfId="12242"/>
    <cellStyle name="20% - Акцент5 6 7" xfId="1087"/>
    <cellStyle name="20% - Акцент5 6 7 2" xfId="7887"/>
    <cellStyle name="20% - Акцент5 6 7 3" xfId="10261"/>
    <cellStyle name="20% - Акцент5 6 7 4" xfId="12241"/>
    <cellStyle name="20% - Акцент5 6 8" xfId="1088"/>
    <cellStyle name="20% - Акцент5 6 8 2" xfId="7888"/>
    <cellStyle name="20% - Акцент5 6 8 3" xfId="10260"/>
    <cellStyle name="20% - Акцент5 6 8 4" xfId="12240"/>
    <cellStyle name="20% - Акцент5 6 9" xfId="1089"/>
    <cellStyle name="20% - Акцент5 6 9 2" xfId="7889"/>
    <cellStyle name="20% - Акцент5 6 9 3" xfId="10259"/>
    <cellStyle name="20% - Акцент5 6 9 4" xfId="12239"/>
    <cellStyle name="20% - Акцент5 7" xfId="1090"/>
    <cellStyle name="20% - Акцент5 7 10" xfId="1091"/>
    <cellStyle name="20% - Акцент5 7 10 2" xfId="7891"/>
    <cellStyle name="20% - Акцент5 7 10 3" xfId="10257"/>
    <cellStyle name="20% - Акцент5 7 10 4" xfId="12237"/>
    <cellStyle name="20% - Акцент5 7 11" xfId="7890"/>
    <cellStyle name="20% - Акцент5 7 12" xfId="10258"/>
    <cellStyle name="20% - Акцент5 7 13" xfId="12238"/>
    <cellStyle name="20% - Акцент5 7 2" xfId="1092"/>
    <cellStyle name="20% - Акцент5 7 2 2" xfId="7892"/>
    <cellStyle name="20% - Акцент5 7 2 3" xfId="10256"/>
    <cellStyle name="20% - Акцент5 7 2 4" xfId="12236"/>
    <cellStyle name="20% - Акцент5 7 3" xfId="1093"/>
    <cellStyle name="20% - Акцент5 7 3 2" xfId="7893"/>
    <cellStyle name="20% - Акцент5 7 3 3" xfId="10255"/>
    <cellStyle name="20% - Акцент5 7 3 4" xfId="12235"/>
    <cellStyle name="20% - Акцент5 7 4" xfId="1094"/>
    <cellStyle name="20% - Акцент5 7 4 2" xfId="7894"/>
    <cellStyle name="20% - Акцент5 7 4 3" xfId="10254"/>
    <cellStyle name="20% - Акцент5 7 4 4" xfId="12234"/>
    <cellStyle name="20% - Акцент5 7 5" xfId="1095"/>
    <cellStyle name="20% - Акцент5 7 5 2" xfId="7895"/>
    <cellStyle name="20% - Акцент5 7 5 3" xfId="10253"/>
    <cellStyle name="20% - Акцент5 7 5 4" xfId="12233"/>
    <cellStyle name="20% - Акцент5 7 6" xfId="1096"/>
    <cellStyle name="20% - Акцент5 7 6 2" xfId="7896"/>
    <cellStyle name="20% - Акцент5 7 6 3" xfId="10252"/>
    <cellStyle name="20% - Акцент5 7 6 4" xfId="12232"/>
    <cellStyle name="20% - Акцент5 7 7" xfId="1097"/>
    <cellStyle name="20% - Акцент5 7 7 2" xfId="7897"/>
    <cellStyle name="20% - Акцент5 7 7 3" xfId="10251"/>
    <cellStyle name="20% - Акцент5 7 7 4" xfId="12231"/>
    <cellStyle name="20% - Акцент5 7 8" xfId="1098"/>
    <cellStyle name="20% - Акцент5 7 8 2" xfId="7898"/>
    <cellStyle name="20% - Акцент5 7 8 3" xfId="10250"/>
    <cellStyle name="20% - Акцент5 7 8 4" xfId="12230"/>
    <cellStyle name="20% - Акцент5 7 9" xfId="1099"/>
    <cellStyle name="20% - Акцент5 7 9 2" xfId="7899"/>
    <cellStyle name="20% - Акцент5 7 9 3" xfId="10249"/>
    <cellStyle name="20% - Акцент5 7 9 4" xfId="12229"/>
    <cellStyle name="20% - Акцент5 8" xfId="1100"/>
    <cellStyle name="20% - Акцент5 8 10" xfId="1101"/>
    <cellStyle name="20% - Акцент5 8 10 2" xfId="7901"/>
    <cellStyle name="20% - Акцент5 8 10 3" xfId="10247"/>
    <cellStyle name="20% - Акцент5 8 10 4" xfId="12227"/>
    <cellStyle name="20% - Акцент5 8 11" xfId="7900"/>
    <cellStyle name="20% - Акцент5 8 12" xfId="10248"/>
    <cellStyle name="20% - Акцент5 8 13" xfId="12228"/>
    <cellStyle name="20% - Акцент5 8 2" xfId="1102"/>
    <cellStyle name="20% - Акцент5 8 2 2" xfId="7902"/>
    <cellStyle name="20% - Акцент5 8 2 3" xfId="10246"/>
    <cellStyle name="20% - Акцент5 8 2 4" xfId="12226"/>
    <cellStyle name="20% - Акцент5 8 3" xfId="1103"/>
    <cellStyle name="20% - Акцент5 8 3 2" xfId="7903"/>
    <cellStyle name="20% - Акцент5 8 3 3" xfId="10245"/>
    <cellStyle name="20% - Акцент5 8 3 4" xfId="12225"/>
    <cellStyle name="20% - Акцент5 8 4" xfId="1104"/>
    <cellStyle name="20% - Акцент5 8 4 2" xfId="7904"/>
    <cellStyle name="20% - Акцент5 8 4 3" xfId="10244"/>
    <cellStyle name="20% - Акцент5 8 4 4" xfId="12224"/>
    <cellStyle name="20% - Акцент5 8 5" xfId="1105"/>
    <cellStyle name="20% - Акцент5 8 5 2" xfId="7905"/>
    <cellStyle name="20% - Акцент5 8 5 3" xfId="10243"/>
    <cellStyle name="20% - Акцент5 8 5 4" xfId="12223"/>
    <cellStyle name="20% - Акцент5 8 6" xfId="1106"/>
    <cellStyle name="20% - Акцент5 8 6 2" xfId="7906"/>
    <cellStyle name="20% - Акцент5 8 6 3" xfId="10242"/>
    <cellStyle name="20% - Акцент5 8 6 4" xfId="12222"/>
    <cellStyle name="20% - Акцент5 8 7" xfId="1107"/>
    <cellStyle name="20% - Акцент5 8 7 2" xfId="7907"/>
    <cellStyle name="20% - Акцент5 8 7 3" xfId="10241"/>
    <cellStyle name="20% - Акцент5 8 7 4" xfId="12221"/>
    <cellStyle name="20% - Акцент5 8 8" xfId="1108"/>
    <cellStyle name="20% - Акцент5 8 8 2" xfId="7908"/>
    <cellStyle name="20% - Акцент5 8 8 3" xfId="10240"/>
    <cellStyle name="20% - Акцент5 8 8 4" xfId="12220"/>
    <cellStyle name="20% - Акцент5 8 9" xfId="1109"/>
    <cellStyle name="20% - Акцент5 8 9 2" xfId="7909"/>
    <cellStyle name="20% - Акцент5 8 9 3" xfId="10239"/>
    <cellStyle name="20% - Акцент5 8 9 4" xfId="12219"/>
    <cellStyle name="20% - Акцент5 9" xfId="1110"/>
    <cellStyle name="20% - Акцент5 9 10" xfId="1111"/>
    <cellStyle name="20% - Акцент5 9 10 2" xfId="7911"/>
    <cellStyle name="20% - Акцент5 9 10 3" xfId="10237"/>
    <cellStyle name="20% - Акцент5 9 10 4" xfId="12217"/>
    <cellStyle name="20% - Акцент5 9 11" xfId="7910"/>
    <cellStyle name="20% - Акцент5 9 12" xfId="10238"/>
    <cellStyle name="20% - Акцент5 9 13" xfId="12218"/>
    <cellStyle name="20% - Акцент5 9 2" xfId="1112"/>
    <cellStyle name="20% - Акцент5 9 2 2" xfId="7912"/>
    <cellStyle name="20% - Акцент5 9 2 3" xfId="10236"/>
    <cellStyle name="20% - Акцент5 9 2 4" xfId="12216"/>
    <cellStyle name="20% - Акцент5 9 3" xfId="1113"/>
    <cellStyle name="20% - Акцент5 9 3 2" xfId="7913"/>
    <cellStyle name="20% - Акцент5 9 3 3" xfId="10235"/>
    <cellStyle name="20% - Акцент5 9 3 4" xfId="12215"/>
    <cellStyle name="20% - Акцент5 9 4" xfId="1114"/>
    <cellStyle name="20% - Акцент5 9 4 2" xfId="7914"/>
    <cellStyle name="20% - Акцент5 9 4 3" xfId="10234"/>
    <cellStyle name="20% - Акцент5 9 4 4" xfId="12214"/>
    <cellStyle name="20% - Акцент5 9 5" xfId="1115"/>
    <cellStyle name="20% - Акцент5 9 5 2" xfId="7915"/>
    <cellStyle name="20% - Акцент5 9 5 3" xfId="10233"/>
    <cellStyle name="20% - Акцент5 9 5 4" xfId="12213"/>
    <cellStyle name="20% - Акцент5 9 6" xfId="1116"/>
    <cellStyle name="20% - Акцент5 9 6 2" xfId="7916"/>
    <cellStyle name="20% - Акцент5 9 6 3" xfId="10232"/>
    <cellStyle name="20% - Акцент5 9 6 4" xfId="12212"/>
    <cellStyle name="20% - Акцент5 9 7" xfId="1117"/>
    <cellStyle name="20% - Акцент5 9 7 2" xfId="7917"/>
    <cellStyle name="20% - Акцент5 9 7 3" xfId="10231"/>
    <cellStyle name="20% - Акцент5 9 7 4" xfId="12211"/>
    <cellStyle name="20% - Акцент5 9 8" xfId="1118"/>
    <cellStyle name="20% - Акцент5 9 8 2" xfId="7918"/>
    <cellStyle name="20% - Акцент5 9 8 3" xfId="10230"/>
    <cellStyle name="20% - Акцент5 9 8 4" xfId="12210"/>
    <cellStyle name="20% - Акцент5 9 9" xfId="1119"/>
    <cellStyle name="20% - Акцент5 9 9 2" xfId="7919"/>
    <cellStyle name="20% - Акцент5 9 9 3" xfId="10229"/>
    <cellStyle name="20% - Акцент5 9 9 4" xfId="12209"/>
    <cellStyle name="20% - Акцент6 10" xfId="1120"/>
    <cellStyle name="20% - Акцент6 10 10" xfId="1121"/>
    <cellStyle name="20% - Акцент6 10 10 2" xfId="7921"/>
    <cellStyle name="20% - Акцент6 10 10 3" xfId="10227"/>
    <cellStyle name="20% - Акцент6 10 10 4" xfId="12207"/>
    <cellStyle name="20% - Акцент6 10 11" xfId="7920"/>
    <cellStyle name="20% - Акцент6 10 12" xfId="10228"/>
    <cellStyle name="20% - Акцент6 10 13" xfId="12208"/>
    <cellStyle name="20% - Акцент6 10 2" xfId="1122"/>
    <cellStyle name="20% - Акцент6 10 2 2" xfId="7922"/>
    <cellStyle name="20% - Акцент6 10 2 3" xfId="10226"/>
    <cellStyle name="20% - Акцент6 10 2 4" xfId="12206"/>
    <cellStyle name="20% - Акцент6 10 3" xfId="1123"/>
    <cellStyle name="20% - Акцент6 10 3 2" xfId="7923"/>
    <cellStyle name="20% - Акцент6 10 3 3" xfId="10225"/>
    <cellStyle name="20% - Акцент6 10 3 4" xfId="12205"/>
    <cellStyle name="20% - Акцент6 10 4" xfId="1124"/>
    <cellStyle name="20% - Акцент6 10 4 2" xfId="7924"/>
    <cellStyle name="20% - Акцент6 10 4 3" xfId="10224"/>
    <cellStyle name="20% - Акцент6 10 4 4" xfId="12204"/>
    <cellStyle name="20% - Акцент6 10 5" xfId="1125"/>
    <cellStyle name="20% - Акцент6 10 5 2" xfId="7925"/>
    <cellStyle name="20% - Акцент6 10 5 3" xfId="10223"/>
    <cellStyle name="20% - Акцент6 10 5 4" xfId="12203"/>
    <cellStyle name="20% - Акцент6 10 6" xfId="1126"/>
    <cellStyle name="20% - Акцент6 10 6 2" xfId="7926"/>
    <cellStyle name="20% - Акцент6 10 6 3" xfId="10222"/>
    <cellStyle name="20% - Акцент6 10 6 4" xfId="12202"/>
    <cellStyle name="20% - Акцент6 10 7" xfId="1127"/>
    <cellStyle name="20% - Акцент6 10 7 2" xfId="7927"/>
    <cellStyle name="20% - Акцент6 10 7 3" xfId="10221"/>
    <cellStyle name="20% - Акцент6 10 7 4" xfId="12201"/>
    <cellStyle name="20% - Акцент6 10 8" xfId="1128"/>
    <cellStyle name="20% - Акцент6 10 8 2" xfId="7928"/>
    <cellStyle name="20% - Акцент6 10 8 3" xfId="10220"/>
    <cellStyle name="20% - Акцент6 10 8 4" xfId="12200"/>
    <cellStyle name="20% - Акцент6 10 9" xfId="1129"/>
    <cellStyle name="20% - Акцент6 10 9 2" xfId="7929"/>
    <cellStyle name="20% - Акцент6 10 9 3" xfId="10219"/>
    <cellStyle name="20% - Акцент6 10 9 4" xfId="12199"/>
    <cellStyle name="20% - Акцент6 11" xfId="1130"/>
    <cellStyle name="20% - Акцент6 11 10" xfId="1131"/>
    <cellStyle name="20% - Акцент6 11 10 2" xfId="7931"/>
    <cellStyle name="20% - Акцент6 11 10 3" xfId="10217"/>
    <cellStyle name="20% - Акцент6 11 10 4" xfId="12197"/>
    <cellStyle name="20% - Акцент6 11 11" xfId="7930"/>
    <cellStyle name="20% - Акцент6 11 12" xfId="10218"/>
    <cellStyle name="20% - Акцент6 11 13" xfId="12198"/>
    <cellStyle name="20% - Акцент6 11 2" xfId="1132"/>
    <cellStyle name="20% - Акцент6 11 2 2" xfId="7932"/>
    <cellStyle name="20% - Акцент6 11 2 3" xfId="10216"/>
    <cellStyle name="20% - Акцент6 11 2 4" xfId="12196"/>
    <cellStyle name="20% - Акцент6 11 3" xfId="1133"/>
    <cellStyle name="20% - Акцент6 11 3 2" xfId="7933"/>
    <cellStyle name="20% - Акцент6 11 3 3" xfId="10215"/>
    <cellStyle name="20% - Акцент6 11 3 4" xfId="12195"/>
    <cellStyle name="20% - Акцент6 11 4" xfId="1134"/>
    <cellStyle name="20% - Акцент6 11 4 2" xfId="7934"/>
    <cellStyle name="20% - Акцент6 11 4 3" xfId="10214"/>
    <cellStyle name="20% - Акцент6 11 4 4" xfId="12194"/>
    <cellStyle name="20% - Акцент6 11 5" xfId="1135"/>
    <cellStyle name="20% - Акцент6 11 5 2" xfId="7935"/>
    <cellStyle name="20% - Акцент6 11 5 3" xfId="10213"/>
    <cellStyle name="20% - Акцент6 11 5 4" xfId="12193"/>
    <cellStyle name="20% - Акцент6 11 6" xfId="1136"/>
    <cellStyle name="20% - Акцент6 11 6 2" xfId="7936"/>
    <cellStyle name="20% - Акцент6 11 6 3" xfId="10212"/>
    <cellStyle name="20% - Акцент6 11 6 4" xfId="12192"/>
    <cellStyle name="20% - Акцент6 11 7" xfId="1137"/>
    <cellStyle name="20% - Акцент6 11 7 2" xfId="7937"/>
    <cellStyle name="20% - Акцент6 11 7 3" xfId="10211"/>
    <cellStyle name="20% - Акцент6 11 7 4" xfId="12191"/>
    <cellStyle name="20% - Акцент6 11 8" xfId="1138"/>
    <cellStyle name="20% - Акцент6 11 8 2" xfId="7938"/>
    <cellStyle name="20% - Акцент6 11 8 3" xfId="10210"/>
    <cellStyle name="20% - Акцент6 11 8 4" xfId="12190"/>
    <cellStyle name="20% - Акцент6 11 9" xfId="1139"/>
    <cellStyle name="20% - Акцент6 11 9 2" xfId="7939"/>
    <cellStyle name="20% - Акцент6 11 9 3" xfId="10209"/>
    <cellStyle name="20% - Акцент6 11 9 4" xfId="12189"/>
    <cellStyle name="20% - Акцент6 12" xfId="1140"/>
    <cellStyle name="20% - Акцент6 12 10" xfId="1141"/>
    <cellStyle name="20% - Акцент6 12 10 2" xfId="7941"/>
    <cellStyle name="20% - Акцент6 12 10 3" xfId="10207"/>
    <cellStyle name="20% - Акцент6 12 10 4" xfId="12187"/>
    <cellStyle name="20% - Акцент6 12 11" xfId="7940"/>
    <cellStyle name="20% - Акцент6 12 12" xfId="10208"/>
    <cellStyle name="20% - Акцент6 12 13" xfId="12188"/>
    <cellStyle name="20% - Акцент6 12 2" xfId="1142"/>
    <cellStyle name="20% - Акцент6 12 2 2" xfId="7942"/>
    <cellStyle name="20% - Акцент6 12 2 3" xfId="10206"/>
    <cellStyle name="20% - Акцент6 12 2 4" xfId="12186"/>
    <cellStyle name="20% - Акцент6 12 3" xfId="1143"/>
    <cellStyle name="20% - Акцент6 12 3 2" xfId="7943"/>
    <cellStyle name="20% - Акцент6 12 3 3" xfId="10205"/>
    <cellStyle name="20% - Акцент6 12 3 4" xfId="12185"/>
    <cellStyle name="20% - Акцент6 12 4" xfId="1144"/>
    <cellStyle name="20% - Акцент6 12 4 2" xfId="7944"/>
    <cellStyle name="20% - Акцент6 12 4 3" xfId="10204"/>
    <cellStyle name="20% - Акцент6 12 4 4" xfId="12184"/>
    <cellStyle name="20% - Акцент6 12 5" xfId="1145"/>
    <cellStyle name="20% - Акцент6 12 5 2" xfId="7945"/>
    <cellStyle name="20% - Акцент6 12 5 3" xfId="10203"/>
    <cellStyle name="20% - Акцент6 12 5 4" xfId="12183"/>
    <cellStyle name="20% - Акцент6 12 6" xfId="1146"/>
    <cellStyle name="20% - Акцент6 12 6 2" xfId="7946"/>
    <cellStyle name="20% - Акцент6 12 6 3" xfId="10202"/>
    <cellStyle name="20% - Акцент6 12 6 4" xfId="12182"/>
    <cellStyle name="20% - Акцент6 12 7" xfId="1147"/>
    <cellStyle name="20% - Акцент6 12 7 2" xfId="7947"/>
    <cellStyle name="20% - Акцент6 12 7 3" xfId="10201"/>
    <cellStyle name="20% - Акцент6 12 7 4" xfId="12181"/>
    <cellStyle name="20% - Акцент6 12 8" xfId="1148"/>
    <cellStyle name="20% - Акцент6 12 8 2" xfId="7948"/>
    <cellStyle name="20% - Акцент6 12 8 3" xfId="10200"/>
    <cellStyle name="20% - Акцент6 12 8 4" xfId="12180"/>
    <cellStyle name="20% - Акцент6 12 9" xfId="1149"/>
    <cellStyle name="20% - Акцент6 12 9 2" xfId="7949"/>
    <cellStyle name="20% - Акцент6 12 9 3" xfId="10199"/>
    <cellStyle name="20% - Акцент6 12 9 4" xfId="12179"/>
    <cellStyle name="20% - Акцент6 13" xfId="1150"/>
    <cellStyle name="20% - Акцент6 13 10" xfId="1151"/>
    <cellStyle name="20% - Акцент6 13 10 2" xfId="7951"/>
    <cellStyle name="20% - Акцент6 13 10 3" xfId="10197"/>
    <cellStyle name="20% - Акцент6 13 10 4" xfId="12177"/>
    <cellStyle name="20% - Акцент6 13 11" xfId="7950"/>
    <cellStyle name="20% - Акцент6 13 12" xfId="10198"/>
    <cellStyle name="20% - Акцент6 13 13" xfId="12178"/>
    <cellStyle name="20% - Акцент6 13 2" xfId="1152"/>
    <cellStyle name="20% - Акцент6 13 2 2" xfId="7952"/>
    <cellStyle name="20% - Акцент6 13 2 3" xfId="10196"/>
    <cellStyle name="20% - Акцент6 13 2 4" xfId="12176"/>
    <cellStyle name="20% - Акцент6 13 3" xfId="1153"/>
    <cellStyle name="20% - Акцент6 13 3 2" xfId="7953"/>
    <cellStyle name="20% - Акцент6 13 3 3" xfId="10195"/>
    <cellStyle name="20% - Акцент6 13 3 4" xfId="12175"/>
    <cellStyle name="20% - Акцент6 13 4" xfId="1154"/>
    <cellStyle name="20% - Акцент6 13 4 2" xfId="7954"/>
    <cellStyle name="20% - Акцент6 13 4 3" xfId="10194"/>
    <cellStyle name="20% - Акцент6 13 4 4" xfId="12174"/>
    <cellStyle name="20% - Акцент6 13 5" xfId="1155"/>
    <cellStyle name="20% - Акцент6 13 5 2" xfId="7955"/>
    <cellStyle name="20% - Акцент6 13 5 3" xfId="10193"/>
    <cellStyle name="20% - Акцент6 13 5 4" xfId="12173"/>
    <cellStyle name="20% - Акцент6 13 6" xfId="1156"/>
    <cellStyle name="20% - Акцент6 13 6 2" xfId="7956"/>
    <cellStyle name="20% - Акцент6 13 6 3" xfId="10192"/>
    <cellStyle name="20% - Акцент6 13 6 4" xfId="12172"/>
    <cellStyle name="20% - Акцент6 13 7" xfId="1157"/>
    <cellStyle name="20% - Акцент6 13 7 2" xfId="7957"/>
    <cellStyle name="20% - Акцент6 13 7 3" xfId="10191"/>
    <cellStyle name="20% - Акцент6 13 7 4" xfId="12171"/>
    <cellStyle name="20% - Акцент6 13 8" xfId="1158"/>
    <cellStyle name="20% - Акцент6 13 8 2" xfId="7958"/>
    <cellStyle name="20% - Акцент6 13 8 3" xfId="10190"/>
    <cellStyle name="20% - Акцент6 13 8 4" xfId="12170"/>
    <cellStyle name="20% - Акцент6 13 9" xfId="1159"/>
    <cellStyle name="20% - Акцент6 13 9 2" xfId="7959"/>
    <cellStyle name="20% - Акцент6 13 9 3" xfId="10189"/>
    <cellStyle name="20% - Акцент6 13 9 4" xfId="12169"/>
    <cellStyle name="20% - Акцент6 14" xfId="1160"/>
    <cellStyle name="20% - Акцент6 14 10" xfId="1161"/>
    <cellStyle name="20% - Акцент6 14 10 2" xfId="7961"/>
    <cellStyle name="20% - Акцент6 14 10 3" xfId="10187"/>
    <cellStyle name="20% - Акцент6 14 10 4" xfId="12167"/>
    <cellStyle name="20% - Акцент6 14 11" xfId="7960"/>
    <cellStyle name="20% - Акцент6 14 12" xfId="10188"/>
    <cellStyle name="20% - Акцент6 14 13" xfId="12168"/>
    <cellStyle name="20% - Акцент6 14 2" xfId="1162"/>
    <cellStyle name="20% - Акцент6 14 2 2" xfId="7962"/>
    <cellStyle name="20% - Акцент6 14 2 3" xfId="10186"/>
    <cellStyle name="20% - Акцент6 14 2 4" xfId="12166"/>
    <cellStyle name="20% - Акцент6 14 3" xfId="1163"/>
    <cellStyle name="20% - Акцент6 14 3 2" xfId="7963"/>
    <cellStyle name="20% - Акцент6 14 3 3" xfId="10185"/>
    <cellStyle name="20% - Акцент6 14 3 4" xfId="12165"/>
    <cellStyle name="20% - Акцент6 14 4" xfId="1164"/>
    <cellStyle name="20% - Акцент6 14 4 2" xfId="7964"/>
    <cellStyle name="20% - Акцент6 14 4 3" xfId="10184"/>
    <cellStyle name="20% - Акцент6 14 4 4" xfId="12164"/>
    <cellStyle name="20% - Акцент6 14 5" xfId="1165"/>
    <cellStyle name="20% - Акцент6 14 5 2" xfId="7965"/>
    <cellStyle name="20% - Акцент6 14 5 3" xfId="10183"/>
    <cellStyle name="20% - Акцент6 14 5 4" xfId="12163"/>
    <cellStyle name="20% - Акцент6 14 6" xfId="1166"/>
    <cellStyle name="20% - Акцент6 14 6 2" xfId="7966"/>
    <cellStyle name="20% - Акцент6 14 6 3" xfId="10182"/>
    <cellStyle name="20% - Акцент6 14 6 4" xfId="12162"/>
    <cellStyle name="20% - Акцент6 14 7" xfId="1167"/>
    <cellStyle name="20% - Акцент6 14 7 2" xfId="7967"/>
    <cellStyle name="20% - Акцент6 14 7 3" xfId="10181"/>
    <cellStyle name="20% - Акцент6 14 7 4" xfId="12161"/>
    <cellStyle name="20% - Акцент6 14 8" xfId="1168"/>
    <cellStyle name="20% - Акцент6 14 8 2" xfId="7968"/>
    <cellStyle name="20% - Акцент6 14 8 3" xfId="10180"/>
    <cellStyle name="20% - Акцент6 14 8 4" xfId="12160"/>
    <cellStyle name="20% - Акцент6 14 9" xfId="1169"/>
    <cellStyle name="20% - Акцент6 14 9 2" xfId="7969"/>
    <cellStyle name="20% - Акцент6 14 9 3" xfId="10179"/>
    <cellStyle name="20% - Акцент6 14 9 4" xfId="12159"/>
    <cellStyle name="20% - Акцент6 15" xfId="1170"/>
    <cellStyle name="20% - Акцент6 15 10" xfId="10178"/>
    <cellStyle name="20% - Акцент6 15 11" xfId="12158"/>
    <cellStyle name="20% - Акцент6 15 2" xfId="1171"/>
    <cellStyle name="20% - Акцент6 15 2 2" xfId="7971"/>
    <cellStyle name="20% - Акцент6 15 2 3" xfId="10177"/>
    <cellStyle name="20% - Акцент6 15 2 4" xfId="12157"/>
    <cellStyle name="20% - Акцент6 15 3" xfId="1172"/>
    <cellStyle name="20% - Акцент6 15 3 2" xfId="7972"/>
    <cellStyle name="20% - Акцент6 15 3 3" xfId="10176"/>
    <cellStyle name="20% - Акцент6 15 3 4" xfId="12156"/>
    <cellStyle name="20% - Акцент6 15 4" xfId="1173"/>
    <cellStyle name="20% - Акцент6 15 4 2" xfId="7973"/>
    <cellStyle name="20% - Акцент6 15 4 3" xfId="10175"/>
    <cellStyle name="20% - Акцент6 15 4 4" xfId="12155"/>
    <cellStyle name="20% - Акцент6 15 5" xfId="1174"/>
    <cellStyle name="20% - Акцент6 15 5 2" xfId="7974"/>
    <cellStyle name="20% - Акцент6 15 5 3" xfId="10174"/>
    <cellStyle name="20% - Акцент6 15 5 4" xfId="12154"/>
    <cellStyle name="20% - Акцент6 15 6" xfId="1175"/>
    <cellStyle name="20% - Акцент6 15 6 2" xfId="7975"/>
    <cellStyle name="20% - Акцент6 15 6 3" xfId="10173"/>
    <cellStyle name="20% - Акцент6 15 6 4" xfId="12153"/>
    <cellStyle name="20% - Акцент6 15 7" xfId="1176"/>
    <cellStyle name="20% - Акцент6 15 7 2" xfId="7976"/>
    <cellStyle name="20% - Акцент6 15 7 3" xfId="10172"/>
    <cellStyle name="20% - Акцент6 15 7 4" xfId="12152"/>
    <cellStyle name="20% - Акцент6 15 8" xfId="1177"/>
    <cellStyle name="20% - Акцент6 15 8 2" xfId="7977"/>
    <cellStyle name="20% - Акцент6 15 8 3" xfId="10171"/>
    <cellStyle name="20% - Акцент6 15 8 4" xfId="12151"/>
    <cellStyle name="20% - Акцент6 15 9" xfId="7970"/>
    <cellStyle name="20% - Акцент6 16" xfId="1178"/>
    <cellStyle name="20% - Акцент6 16 10" xfId="10170"/>
    <cellStyle name="20% - Акцент6 16 11" xfId="12150"/>
    <cellStyle name="20% - Акцент6 16 2" xfId="1179"/>
    <cellStyle name="20% - Акцент6 16 2 2" xfId="7979"/>
    <cellStyle name="20% - Акцент6 16 2 3" xfId="10169"/>
    <cellStyle name="20% - Акцент6 16 2 4" xfId="12149"/>
    <cellStyle name="20% - Акцент6 16 3" xfId="1180"/>
    <cellStyle name="20% - Акцент6 16 3 2" xfId="7980"/>
    <cellStyle name="20% - Акцент6 16 3 3" xfId="10168"/>
    <cellStyle name="20% - Акцент6 16 3 4" xfId="12148"/>
    <cellStyle name="20% - Акцент6 16 4" xfId="1181"/>
    <cellStyle name="20% - Акцент6 16 4 2" xfId="7981"/>
    <cellStyle name="20% - Акцент6 16 4 3" xfId="10167"/>
    <cellStyle name="20% - Акцент6 16 4 4" xfId="12147"/>
    <cellStyle name="20% - Акцент6 16 5" xfId="1182"/>
    <cellStyle name="20% - Акцент6 16 5 2" xfId="7982"/>
    <cellStyle name="20% - Акцент6 16 5 3" xfId="10166"/>
    <cellStyle name="20% - Акцент6 16 5 4" xfId="12146"/>
    <cellStyle name="20% - Акцент6 16 6" xfId="1183"/>
    <cellStyle name="20% - Акцент6 16 6 2" xfId="7983"/>
    <cellStyle name="20% - Акцент6 16 6 3" xfId="10165"/>
    <cellStyle name="20% - Акцент6 16 6 4" xfId="12145"/>
    <cellStyle name="20% - Акцент6 16 7" xfId="1184"/>
    <cellStyle name="20% - Акцент6 16 7 2" xfId="7984"/>
    <cellStyle name="20% - Акцент6 16 7 3" xfId="10164"/>
    <cellStyle name="20% - Акцент6 16 7 4" xfId="12144"/>
    <cellStyle name="20% - Акцент6 16 8" xfId="1185"/>
    <cellStyle name="20% - Акцент6 16 8 2" xfId="7985"/>
    <cellStyle name="20% - Акцент6 16 8 3" xfId="10163"/>
    <cellStyle name="20% - Акцент6 16 8 4" xfId="12143"/>
    <cellStyle name="20% - Акцент6 16 9" xfId="7978"/>
    <cellStyle name="20% - Акцент6 17" xfId="1186"/>
    <cellStyle name="20% - Акцент6 17 2" xfId="1187"/>
    <cellStyle name="20% - Акцент6 17 2 2" xfId="7987"/>
    <cellStyle name="20% - Акцент6 17 2 3" xfId="10161"/>
    <cellStyle name="20% - Акцент6 17 2 4" xfId="12141"/>
    <cellStyle name="20% - Акцент6 17 3" xfId="1188"/>
    <cellStyle name="20% - Акцент6 17 3 2" xfId="7988"/>
    <cellStyle name="20% - Акцент6 17 3 3" xfId="10160"/>
    <cellStyle name="20% - Акцент6 17 3 4" xfId="12140"/>
    <cellStyle name="20% - Акцент6 17 4" xfId="1189"/>
    <cellStyle name="20% - Акцент6 17 4 2" xfId="7989"/>
    <cellStyle name="20% - Акцент6 17 4 3" xfId="10159"/>
    <cellStyle name="20% - Акцент6 17 4 4" xfId="12139"/>
    <cellStyle name="20% - Акцент6 17 5" xfId="1190"/>
    <cellStyle name="20% - Акцент6 17 5 2" xfId="7990"/>
    <cellStyle name="20% - Акцент6 17 5 3" xfId="10158"/>
    <cellStyle name="20% - Акцент6 17 5 4" xfId="12138"/>
    <cellStyle name="20% - Акцент6 17 6" xfId="7986"/>
    <cellStyle name="20% - Акцент6 17 7" xfId="10162"/>
    <cellStyle name="20% - Акцент6 17 8" xfId="12142"/>
    <cellStyle name="20% - Акцент6 18" xfId="1191"/>
    <cellStyle name="20% - Акцент6 18 2" xfId="1192"/>
    <cellStyle name="20% - Акцент6 18 2 2" xfId="7992"/>
    <cellStyle name="20% - Акцент6 18 2 3" xfId="10156"/>
    <cellStyle name="20% - Акцент6 18 2 4" xfId="12136"/>
    <cellStyle name="20% - Акцент6 18 3" xfId="1193"/>
    <cellStyle name="20% - Акцент6 18 3 2" xfId="7993"/>
    <cellStyle name="20% - Акцент6 18 3 3" xfId="10155"/>
    <cellStyle name="20% - Акцент6 18 3 4" xfId="12135"/>
    <cellStyle name="20% - Акцент6 18 4" xfId="1194"/>
    <cellStyle name="20% - Акцент6 18 4 2" xfId="7994"/>
    <cellStyle name="20% - Акцент6 18 4 3" xfId="10154"/>
    <cellStyle name="20% - Акцент6 18 4 4" xfId="12134"/>
    <cellStyle name="20% - Акцент6 18 5" xfId="1195"/>
    <cellStyle name="20% - Акцент6 18 5 2" xfId="7995"/>
    <cellStyle name="20% - Акцент6 18 5 3" xfId="10153"/>
    <cellStyle name="20% - Акцент6 18 5 4" xfId="12133"/>
    <cellStyle name="20% - Акцент6 18 6" xfId="7991"/>
    <cellStyle name="20% - Акцент6 18 7" xfId="10157"/>
    <cellStyle name="20% - Акцент6 18 8" xfId="12137"/>
    <cellStyle name="20% - Акцент6 19" xfId="1196"/>
    <cellStyle name="20% - Акцент6 19 2" xfId="1197"/>
    <cellStyle name="20% - Акцент6 19 2 2" xfId="7997"/>
    <cellStyle name="20% - Акцент6 19 2 3" xfId="10151"/>
    <cellStyle name="20% - Акцент6 19 2 4" xfId="12131"/>
    <cellStyle name="20% - Акцент6 19 3" xfId="1198"/>
    <cellStyle name="20% - Акцент6 19 3 2" xfId="7998"/>
    <cellStyle name="20% - Акцент6 19 3 3" xfId="10150"/>
    <cellStyle name="20% - Акцент6 19 3 4" xfId="12130"/>
    <cellStyle name="20% - Акцент6 19 4" xfId="1199"/>
    <cellStyle name="20% - Акцент6 19 4 2" xfId="7999"/>
    <cellStyle name="20% - Акцент6 19 4 3" xfId="10149"/>
    <cellStyle name="20% - Акцент6 19 4 4" xfId="12129"/>
    <cellStyle name="20% - Акцент6 19 5" xfId="1200"/>
    <cellStyle name="20% - Акцент6 19 5 2" xfId="8000"/>
    <cellStyle name="20% - Акцент6 19 5 3" xfId="10148"/>
    <cellStyle name="20% - Акцент6 19 5 4" xfId="12128"/>
    <cellStyle name="20% - Акцент6 19 6" xfId="7996"/>
    <cellStyle name="20% - Акцент6 19 7" xfId="10152"/>
    <cellStyle name="20% - Акцент6 19 8" xfId="12132"/>
    <cellStyle name="20% - Акцент6 2" xfId="1201"/>
    <cellStyle name="20% - Акцент6 2 10" xfId="1202"/>
    <cellStyle name="20% - Акцент6 2 10 2" xfId="8002"/>
    <cellStyle name="20% - Акцент6 2 10 3" xfId="10146"/>
    <cellStyle name="20% - Акцент6 2 10 4" xfId="12126"/>
    <cellStyle name="20% - Акцент6 2 11" xfId="8001"/>
    <cellStyle name="20% - Акцент6 2 12" xfId="10147"/>
    <cellStyle name="20% - Акцент6 2 13" xfId="12127"/>
    <cellStyle name="20% - Акцент6 2 2" xfId="1203"/>
    <cellStyle name="20% - Акцент6 2 2 2" xfId="8003"/>
    <cellStyle name="20% - Акцент6 2 2 3" xfId="10145"/>
    <cellStyle name="20% - Акцент6 2 2 4" xfId="12125"/>
    <cellStyle name="20% - Акцент6 2 3" xfId="1204"/>
    <cellStyle name="20% - Акцент6 2 3 2" xfId="8004"/>
    <cellStyle name="20% - Акцент6 2 3 3" xfId="10144"/>
    <cellStyle name="20% - Акцент6 2 3 4" xfId="12124"/>
    <cellStyle name="20% - Акцент6 2 4" xfId="1205"/>
    <cellStyle name="20% - Акцент6 2 4 2" xfId="8005"/>
    <cellStyle name="20% - Акцент6 2 4 3" xfId="10143"/>
    <cellStyle name="20% - Акцент6 2 4 4" xfId="12123"/>
    <cellStyle name="20% - Акцент6 2 5" xfId="1206"/>
    <cellStyle name="20% - Акцент6 2 5 2" xfId="8006"/>
    <cellStyle name="20% - Акцент6 2 5 3" xfId="10142"/>
    <cellStyle name="20% - Акцент6 2 5 4" xfId="12122"/>
    <cellStyle name="20% - Акцент6 2 6" xfId="1207"/>
    <cellStyle name="20% - Акцент6 2 6 2" xfId="8007"/>
    <cellStyle name="20% - Акцент6 2 6 3" xfId="10141"/>
    <cellStyle name="20% - Акцент6 2 6 4" xfId="12121"/>
    <cellStyle name="20% - Акцент6 2 7" xfId="1208"/>
    <cellStyle name="20% - Акцент6 2 7 2" xfId="8008"/>
    <cellStyle name="20% - Акцент6 2 7 3" xfId="10140"/>
    <cellStyle name="20% - Акцент6 2 7 4" xfId="12120"/>
    <cellStyle name="20% - Акцент6 2 8" xfId="1209"/>
    <cellStyle name="20% - Акцент6 2 8 2" xfId="8009"/>
    <cellStyle name="20% - Акцент6 2 8 3" xfId="10139"/>
    <cellStyle name="20% - Акцент6 2 8 4" xfId="12119"/>
    <cellStyle name="20% - Акцент6 2 9" xfId="1210"/>
    <cellStyle name="20% - Акцент6 2 9 2" xfId="8010"/>
    <cellStyle name="20% - Акцент6 2 9 3" xfId="10138"/>
    <cellStyle name="20% - Акцент6 2 9 4" xfId="12118"/>
    <cellStyle name="20% - Акцент6 20" xfId="1211"/>
    <cellStyle name="20% - Акцент6 20 2" xfId="8011"/>
    <cellStyle name="20% - Акцент6 20 3" xfId="10137"/>
    <cellStyle name="20% - Акцент6 20 4" xfId="12117"/>
    <cellStyle name="20% - Акцент6 21" xfId="1212"/>
    <cellStyle name="20% - Акцент6 21 2" xfId="8012"/>
    <cellStyle name="20% - Акцент6 21 3" xfId="10136"/>
    <cellStyle name="20% - Акцент6 21 4" xfId="12116"/>
    <cellStyle name="20% - Акцент6 22" xfId="1213"/>
    <cellStyle name="20% - Акцент6 22 2" xfId="8013"/>
    <cellStyle name="20% - Акцент6 22 3" xfId="10135"/>
    <cellStyle name="20% - Акцент6 22 4" xfId="12115"/>
    <cellStyle name="20% - Акцент6 23" xfId="1214"/>
    <cellStyle name="20% - Акцент6 23 2" xfId="8014"/>
    <cellStyle name="20% - Акцент6 23 3" xfId="10134"/>
    <cellStyle name="20% - Акцент6 23 4" xfId="12114"/>
    <cellStyle name="20% - Акцент6 24" xfId="14654"/>
    <cellStyle name="20% - Акцент6 3" xfId="1215"/>
    <cellStyle name="20% - Акцент6 3 10" xfId="1216"/>
    <cellStyle name="20% - Акцент6 3 10 2" xfId="8016"/>
    <cellStyle name="20% - Акцент6 3 10 3" xfId="7094"/>
    <cellStyle name="20% - Акцент6 3 10 4" xfId="12112"/>
    <cellStyle name="20% - Акцент6 3 11" xfId="8015"/>
    <cellStyle name="20% - Акцент6 3 12" xfId="10133"/>
    <cellStyle name="20% - Акцент6 3 13" xfId="12113"/>
    <cellStyle name="20% - Акцент6 3 2" xfId="1217"/>
    <cellStyle name="20% - Акцент6 3 2 2" xfId="8017"/>
    <cellStyle name="20% - Акцент6 3 2 3" xfId="10132"/>
    <cellStyle name="20% - Акцент6 3 2 4" xfId="12111"/>
    <cellStyle name="20% - Акцент6 3 3" xfId="1218"/>
    <cellStyle name="20% - Акцент6 3 3 2" xfId="8018"/>
    <cellStyle name="20% - Акцент6 3 3 3" xfId="10131"/>
    <cellStyle name="20% - Акцент6 3 3 4" xfId="12110"/>
    <cellStyle name="20% - Акцент6 3 4" xfId="1219"/>
    <cellStyle name="20% - Акцент6 3 4 2" xfId="8019"/>
    <cellStyle name="20% - Акцент6 3 4 3" xfId="10130"/>
    <cellStyle name="20% - Акцент6 3 4 4" xfId="12109"/>
    <cellStyle name="20% - Акцент6 3 5" xfId="1220"/>
    <cellStyle name="20% - Акцент6 3 5 2" xfId="8020"/>
    <cellStyle name="20% - Акцент6 3 5 3" xfId="10129"/>
    <cellStyle name="20% - Акцент6 3 5 4" xfId="12108"/>
    <cellStyle name="20% - Акцент6 3 6" xfId="1221"/>
    <cellStyle name="20% - Акцент6 3 6 2" xfId="8021"/>
    <cellStyle name="20% - Акцент6 3 6 3" xfId="10128"/>
    <cellStyle name="20% - Акцент6 3 6 4" xfId="12107"/>
    <cellStyle name="20% - Акцент6 3 7" xfId="1222"/>
    <cellStyle name="20% - Акцент6 3 7 2" xfId="8022"/>
    <cellStyle name="20% - Акцент6 3 7 3" xfId="10127"/>
    <cellStyle name="20% - Акцент6 3 7 4" xfId="12106"/>
    <cellStyle name="20% - Акцент6 3 8" xfId="1223"/>
    <cellStyle name="20% - Акцент6 3 8 2" xfId="8023"/>
    <cellStyle name="20% - Акцент6 3 8 3" xfId="10126"/>
    <cellStyle name="20% - Акцент6 3 8 4" xfId="12105"/>
    <cellStyle name="20% - Акцент6 3 9" xfId="1224"/>
    <cellStyle name="20% - Акцент6 3 9 2" xfId="8024"/>
    <cellStyle name="20% - Акцент6 3 9 3" xfId="10125"/>
    <cellStyle name="20% - Акцент6 3 9 4" xfId="12104"/>
    <cellStyle name="20% - Акцент6 4" xfId="1225"/>
    <cellStyle name="20% - Акцент6 4 10" xfId="1226"/>
    <cellStyle name="20% - Акцент6 4 10 2" xfId="8026"/>
    <cellStyle name="20% - Акцент6 4 10 3" xfId="10123"/>
    <cellStyle name="20% - Акцент6 4 10 4" xfId="12102"/>
    <cellStyle name="20% - Акцент6 4 11" xfId="8025"/>
    <cellStyle name="20% - Акцент6 4 12" xfId="10124"/>
    <cellStyle name="20% - Акцент6 4 13" xfId="12103"/>
    <cellStyle name="20% - Акцент6 4 2" xfId="1227"/>
    <cellStyle name="20% - Акцент6 4 2 2" xfId="8027"/>
    <cellStyle name="20% - Акцент6 4 2 3" xfId="10122"/>
    <cellStyle name="20% - Акцент6 4 2 4" xfId="12101"/>
    <cellStyle name="20% - Акцент6 4 3" xfId="1228"/>
    <cellStyle name="20% - Акцент6 4 3 2" xfId="8028"/>
    <cellStyle name="20% - Акцент6 4 3 3" xfId="10121"/>
    <cellStyle name="20% - Акцент6 4 3 4" xfId="12100"/>
    <cellStyle name="20% - Акцент6 4 4" xfId="1229"/>
    <cellStyle name="20% - Акцент6 4 4 2" xfId="8029"/>
    <cellStyle name="20% - Акцент6 4 4 3" xfId="10120"/>
    <cellStyle name="20% - Акцент6 4 4 4" xfId="12099"/>
    <cellStyle name="20% - Акцент6 4 5" xfId="1230"/>
    <cellStyle name="20% - Акцент6 4 5 2" xfId="8030"/>
    <cellStyle name="20% - Акцент6 4 5 3" xfId="10119"/>
    <cellStyle name="20% - Акцент6 4 5 4" xfId="12098"/>
    <cellStyle name="20% - Акцент6 4 6" xfId="1231"/>
    <cellStyle name="20% - Акцент6 4 6 2" xfId="8031"/>
    <cellStyle name="20% - Акцент6 4 6 3" xfId="10118"/>
    <cellStyle name="20% - Акцент6 4 6 4" xfId="12097"/>
    <cellStyle name="20% - Акцент6 4 7" xfId="1232"/>
    <cellStyle name="20% - Акцент6 4 7 2" xfId="8032"/>
    <cellStyle name="20% - Акцент6 4 7 3" xfId="10117"/>
    <cellStyle name="20% - Акцент6 4 7 4" xfId="12096"/>
    <cellStyle name="20% - Акцент6 4 8" xfId="1233"/>
    <cellStyle name="20% - Акцент6 4 8 2" xfId="8033"/>
    <cellStyle name="20% - Акцент6 4 8 3" xfId="10116"/>
    <cellStyle name="20% - Акцент6 4 8 4" xfId="12095"/>
    <cellStyle name="20% - Акцент6 4 9" xfId="1234"/>
    <cellStyle name="20% - Акцент6 4 9 2" xfId="8034"/>
    <cellStyle name="20% - Акцент6 4 9 3" xfId="10115"/>
    <cellStyle name="20% - Акцент6 4 9 4" xfId="12094"/>
    <cellStyle name="20% - Акцент6 5" xfId="1235"/>
    <cellStyle name="20% - Акцент6 5 10" xfId="1236"/>
    <cellStyle name="20% - Акцент6 5 10 2" xfId="8036"/>
    <cellStyle name="20% - Акцент6 5 10 3" xfId="10113"/>
    <cellStyle name="20% - Акцент6 5 10 4" xfId="12092"/>
    <cellStyle name="20% - Акцент6 5 11" xfId="8035"/>
    <cellStyle name="20% - Акцент6 5 12" xfId="10114"/>
    <cellStyle name="20% - Акцент6 5 13" xfId="12093"/>
    <cellStyle name="20% - Акцент6 5 2" xfId="1237"/>
    <cellStyle name="20% - Акцент6 5 2 2" xfId="8037"/>
    <cellStyle name="20% - Акцент6 5 2 3" xfId="10112"/>
    <cellStyle name="20% - Акцент6 5 2 4" xfId="12091"/>
    <cellStyle name="20% - Акцент6 5 3" xfId="1238"/>
    <cellStyle name="20% - Акцент6 5 3 2" xfId="8038"/>
    <cellStyle name="20% - Акцент6 5 3 3" xfId="10111"/>
    <cellStyle name="20% - Акцент6 5 3 4" xfId="12090"/>
    <cellStyle name="20% - Акцент6 5 4" xfId="1239"/>
    <cellStyle name="20% - Акцент6 5 4 2" xfId="8039"/>
    <cellStyle name="20% - Акцент6 5 4 3" xfId="10110"/>
    <cellStyle name="20% - Акцент6 5 4 4" xfId="12089"/>
    <cellStyle name="20% - Акцент6 5 5" xfId="1240"/>
    <cellStyle name="20% - Акцент6 5 5 2" xfId="8040"/>
    <cellStyle name="20% - Акцент6 5 5 3" xfId="10109"/>
    <cellStyle name="20% - Акцент6 5 5 4" xfId="12088"/>
    <cellStyle name="20% - Акцент6 5 6" xfId="1241"/>
    <cellStyle name="20% - Акцент6 5 6 2" xfId="8041"/>
    <cellStyle name="20% - Акцент6 5 6 3" xfId="10108"/>
    <cellStyle name="20% - Акцент6 5 6 4" xfId="12087"/>
    <cellStyle name="20% - Акцент6 5 7" xfId="1242"/>
    <cellStyle name="20% - Акцент6 5 7 2" xfId="8042"/>
    <cellStyle name="20% - Акцент6 5 7 3" xfId="10107"/>
    <cellStyle name="20% - Акцент6 5 7 4" xfId="12086"/>
    <cellStyle name="20% - Акцент6 5 8" xfId="1243"/>
    <cellStyle name="20% - Акцент6 5 8 2" xfId="8043"/>
    <cellStyle name="20% - Акцент6 5 8 3" xfId="10106"/>
    <cellStyle name="20% - Акцент6 5 8 4" xfId="12085"/>
    <cellStyle name="20% - Акцент6 5 9" xfId="1244"/>
    <cellStyle name="20% - Акцент6 5 9 2" xfId="8044"/>
    <cellStyle name="20% - Акцент6 5 9 3" xfId="10105"/>
    <cellStyle name="20% - Акцент6 5 9 4" xfId="12084"/>
    <cellStyle name="20% - Акцент6 6" xfId="1245"/>
    <cellStyle name="20% - Акцент6 6 10" xfId="1246"/>
    <cellStyle name="20% - Акцент6 6 10 2" xfId="8046"/>
    <cellStyle name="20% - Акцент6 6 10 3" xfId="10103"/>
    <cellStyle name="20% - Акцент6 6 10 4" xfId="12082"/>
    <cellStyle name="20% - Акцент6 6 11" xfId="8045"/>
    <cellStyle name="20% - Акцент6 6 12" xfId="10104"/>
    <cellStyle name="20% - Акцент6 6 13" xfId="12083"/>
    <cellStyle name="20% - Акцент6 6 2" xfId="1247"/>
    <cellStyle name="20% - Акцент6 6 2 2" xfId="8047"/>
    <cellStyle name="20% - Акцент6 6 2 3" xfId="10102"/>
    <cellStyle name="20% - Акцент6 6 2 4" xfId="12081"/>
    <cellStyle name="20% - Акцент6 6 3" xfId="1248"/>
    <cellStyle name="20% - Акцент6 6 3 2" xfId="8048"/>
    <cellStyle name="20% - Акцент6 6 3 3" xfId="10101"/>
    <cellStyle name="20% - Акцент6 6 3 4" xfId="12080"/>
    <cellStyle name="20% - Акцент6 6 4" xfId="1249"/>
    <cellStyle name="20% - Акцент6 6 4 2" xfId="8049"/>
    <cellStyle name="20% - Акцент6 6 4 3" xfId="10100"/>
    <cellStyle name="20% - Акцент6 6 4 4" xfId="12079"/>
    <cellStyle name="20% - Акцент6 6 5" xfId="1250"/>
    <cellStyle name="20% - Акцент6 6 5 2" xfId="8050"/>
    <cellStyle name="20% - Акцент6 6 5 3" xfId="10099"/>
    <cellStyle name="20% - Акцент6 6 5 4" xfId="12078"/>
    <cellStyle name="20% - Акцент6 6 6" xfId="1251"/>
    <cellStyle name="20% - Акцент6 6 6 2" xfId="8051"/>
    <cellStyle name="20% - Акцент6 6 6 3" xfId="10098"/>
    <cellStyle name="20% - Акцент6 6 6 4" xfId="12077"/>
    <cellStyle name="20% - Акцент6 6 7" xfId="1252"/>
    <cellStyle name="20% - Акцент6 6 7 2" xfId="8052"/>
    <cellStyle name="20% - Акцент6 6 7 3" xfId="10097"/>
    <cellStyle name="20% - Акцент6 6 7 4" xfId="12076"/>
    <cellStyle name="20% - Акцент6 6 8" xfId="1253"/>
    <cellStyle name="20% - Акцент6 6 8 2" xfId="8053"/>
    <cellStyle name="20% - Акцент6 6 8 3" xfId="10096"/>
    <cellStyle name="20% - Акцент6 6 8 4" xfId="12075"/>
    <cellStyle name="20% - Акцент6 6 9" xfId="1254"/>
    <cellStyle name="20% - Акцент6 6 9 2" xfId="8054"/>
    <cellStyle name="20% - Акцент6 6 9 3" xfId="10095"/>
    <cellStyle name="20% - Акцент6 6 9 4" xfId="12074"/>
    <cellStyle name="20% - Акцент6 7" xfId="1255"/>
    <cellStyle name="20% - Акцент6 7 10" xfId="1256"/>
    <cellStyle name="20% - Акцент6 7 10 2" xfId="8056"/>
    <cellStyle name="20% - Акцент6 7 10 3" xfId="10093"/>
    <cellStyle name="20% - Акцент6 7 10 4" xfId="12072"/>
    <cellStyle name="20% - Акцент6 7 11" xfId="8055"/>
    <cellStyle name="20% - Акцент6 7 12" xfId="10094"/>
    <cellStyle name="20% - Акцент6 7 13" xfId="12073"/>
    <cellStyle name="20% - Акцент6 7 2" xfId="1257"/>
    <cellStyle name="20% - Акцент6 7 2 2" xfId="8057"/>
    <cellStyle name="20% - Акцент6 7 2 3" xfId="10092"/>
    <cellStyle name="20% - Акцент6 7 2 4" xfId="12071"/>
    <cellStyle name="20% - Акцент6 7 3" xfId="1258"/>
    <cellStyle name="20% - Акцент6 7 3 2" xfId="8058"/>
    <cellStyle name="20% - Акцент6 7 3 3" xfId="10091"/>
    <cellStyle name="20% - Акцент6 7 3 4" xfId="12070"/>
    <cellStyle name="20% - Акцент6 7 4" xfId="1259"/>
    <cellStyle name="20% - Акцент6 7 4 2" xfId="8059"/>
    <cellStyle name="20% - Акцент6 7 4 3" xfId="10090"/>
    <cellStyle name="20% - Акцент6 7 4 4" xfId="12069"/>
    <cellStyle name="20% - Акцент6 7 5" xfId="1260"/>
    <cellStyle name="20% - Акцент6 7 5 2" xfId="8060"/>
    <cellStyle name="20% - Акцент6 7 5 3" xfId="10089"/>
    <cellStyle name="20% - Акцент6 7 5 4" xfId="12068"/>
    <cellStyle name="20% - Акцент6 7 6" xfId="1261"/>
    <cellStyle name="20% - Акцент6 7 6 2" xfId="8061"/>
    <cellStyle name="20% - Акцент6 7 6 3" xfId="10088"/>
    <cellStyle name="20% - Акцент6 7 6 4" xfId="12067"/>
    <cellStyle name="20% - Акцент6 7 7" xfId="1262"/>
    <cellStyle name="20% - Акцент6 7 7 2" xfId="8062"/>
    <cellStyle name="20% - Акцент6 7 7 3" xfId="10087"/>
    <cellStyle name="20% - Акцент6 7 7 4" xfId="12066"/>
    <cellStyle name="20% - Акцент6 7 8" xfId="1263"/>
    <cellStyle name="20% - Акцент6 7 8 2" xfId="8063"/>
    <cellStyle name="20% - Акцент6 7 8 3" xfId="10086"/>
    <cellStyle name="20% - Акцент6 7 8 4" xfId="12065"/>
    <cellStyle name="20% - Акцент6 7 9" xfId="1264"/>
    <cellStyle name="20% - Акцент6 7 9 2" xfId="8064"/>
    <cellStyle name="20% - Акцент6 7 9 3" xfId="10085"/>
    <cellStyle name="20% - Акцент6 7 9 4" xfId="12064"/>
    <cellStyle name="20% - Акцент6 8" xfId="1265"/>
    <cellStyle name="20% - Акцент6 8 10" xfId="1266"/>
    <cellStyle name="20% - Акцент6 8 10 2" xfId="8066"/>
    <cellStyle name="20% - Акцент6 8 10 3" xfId="10083"/>
    <cellStyle name="20% - Акцент6 8 10 4" xfId="12062"/>
    <cellStyle name="20% - Акцент6 8 11" xfId="8065"/>
    <cellStyle name="20% - Акцент6 8 12" xfId="10084"/>
    <cellStyle name="20% - Акцент6 8 13" xfId="12063"/>
    <cellStyle name="20% - Акцент6 8 2" xfId="1267"/>
    <cellStyle name="20% - Акцент6 8 2 2" xfId="8067"/>
    <cellStyle name="20% - Акцент6 8 2 3" xfId="10082"/>
    <cellStyle name="20% - Акцент6 8 2 4" xfId="12061"/>
    <cellStyle name="20% - Акцент6 8 3" xfId="1268"/>
    <cellStyle name="20% - Акцент6 8 3 2" xfId="8068"/>
    <cellStyle name="20% - Акцент6 8 3 3" xfId="10081"/>
    <cellStyle name="20% - Акцент6 8 3 4" xfId="12060"/>
    <cellStyle name="20% - Акцент6 8 4" xfId="1269"/>
    <cellStyle name="20% - Акцент6 8 4 2" xfId="8069"/>
    <cellStyle name="20% - Акцент6 8 4 3" xfId="10080"/>
    <cellStyle name="20% - Акцент6 8 4 4" xfId="12059"/>
    <cellStyle name="20% - Акцент6 8 5" xfId="1270"/>
    <cellStyle name="20% - Акцент6 8 5 2" xfId="8070"/>
    <cellStyle name="20% - Акцент6 8 5 3" xfId="10079"/>
    <cellStyle name="20% - Акцент6 8 5 4" xfId="12058"/>
    <cellStyle name="20% - Акцент6 8 6" xfId="1271"/>
    <cellStyle name="20% - Акцент6 8 6 2" xfId="8071"/>
    <cellStyle name="20% - Акцент6 8 6 3" xfId="10078"/>
    <cellStyle name="20% - Акцент6 8 6 4" xfId="12057"/>
    <cellStyle name="20% - Акцент6 8 7" xfId="1272"/>
    <cellStyle name="20% - Акцент6 8 7 2" xfId="8072"/>
    <cellStyle name="20% - Акцент6 8 7 3" xfId="10077"/>
    <cellStyle name="20% - Акцент6 8 7 4" xfId="12056"/>
    <cellStyle name="20% - Акцент6 8 8" xfId="1273"/>
    <cellStyle name="20% - Акцент6 8 8 2" xfId="8073"/>
    <cellStyle name="20% - Акцент6 8 8 3" xfId="10076"/>
    <cellStyle name="20% - Акцент6 8 8 4" xfId="12055"/>
    <cellStyle name="20% - Акцент6 8 9" xfId="1274"/>
    <cellStyle name="20% - Акцент6 8 9 2" xfId="8074"/>
    <cellStyle name="20% - Акцент6 8 9 3" xfId="10075"/>
    <cellStyle name="20% - Акцент6 8 9 4" xfId="12054"/>
    <cellStyle name="20% - Акцент6 9" xfId="1275"/>
    <cellStyle name="20% - Акцент6 9 10" xfId="1276"/>
    <cellStyle name="20% - Акцент6 9 10 2" xfId="8076"/>
    <cellStyle name="20% - Акцент6 9 10 3" xfId="10073"/>
    <cellStyle name="20% - Акцент6 9 10 4" xfId="12052"/>
    <cellStyle name="20% - Акцент6 9 11" xfId="8075"/>
    <cellStyle name="20% - Акцент6 9 12" xfId="10074"/>
    <cellStyle name="20% - Акцент6 9 13" xfId="12053"/>
    <cellStyle name="20% - Акцент6 9 2" xfId="1277"/>
    <cellStyle name="20% - Акцент6 9 2 2" xfId="8077"/>
    <cellStyle name="20% - Акцент6 9 2 3" xfId="10072"/>
    <cellStyle name="20% - Акцент6 9 2 4" xfId="12051"/>
    <cellStyle name="20% - Акцент6 9 3" xfId="1278"/>
    <cellStyle name="20% - Акцент6 9 3 2" xfId="8078"/>
    <cellStyle name="20% - Акцент6 9 3 3" xfId="10071"/>
    <cellStyle name="20% - Акцент6 9 3 4" xfId="12050"/>
    <cellStyle name="20% - Акцент6 9 4" xfId="1279"/>
    <cellStyle name="20% - Акцент6 9 4 2" xfId="8079"/>
    <cellStyle name="20% - Акцент6 9 4 3" xfId="10070"/>
    <cellStyle name="20% - Акцент6 9 4 4" xfId="12049"/>
    <cellStyle name="20% - Акцент6 9 5" xfId="1280"/>
    <cellStyle name="20% - Акцент6 9 5 2" xfId="8080"/>
    <cellStyle name="20% - Акцент6 9 5 3" xfId="10069"/>
    <cellStyle name="20% - Акцент6 9 5 4" xfId="12048"/>
    <cellStyle name="20% - Акцент6 9 6" xfId="1281"/>
    <cellStyle name="20% - Акцент6 9 6 2" xfId="8081"/>
    <cellStyle name="20% - Акцент6 9 6 3" xfId="10068"/>
    <cellStyle name="20% - Акцент6 9 6 4" xfId="12047"/>
    <cellStyle name="20% - Акцент6 9 7" xfId="1282"/>
    <cellStyle name="20% - Акцент6 9 7 2" xfId="8082"/>
    <cellStyle name="20% - Акцент6 9 7 3" xfId="10067"/>
    <cellStyle name="20% - Акцент6 9 7 4" xfId="12046"/>
    <cellStyle name="20% - Акцент6 9 8" xfId="1283"/>
    <cellStyle name="20% - Акцент6 9 8 2" xfId="8083"/>
    <cellStyle name="20% - Акцент6 9 8 3" xfId="10066"/>
    <cellStyle name="20% - Акцент6 9 8 4" xfId="12045"/>
    <cellStyle name="20% - Акцент6 9 9" xfId="1284"/>
    <cellStyle name="20% - Акцент6 9 9 2" xfId="8084"/>
    <cellStyle name="20% - Акцент6 9 9 3" xfId="10065"/>
    <cellStyle name="20% - Акцент6 9 9 4" xfId="12044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40% - Акцент1 10" xfId="1285"/>
    <cellStyle name="40% - Акцент1 10 10" xfId="1286"/>
    <cellStyle name="40% - Акцент1 10 10 2" xfId="8086"/>
    <cellStyle name="40% - Акцент1 10 10 3" xfId="10063"/>
    <cellStyle name="40% - Акцент1 10 10 4" xfId="12042"/>
    <cellStyle name="40% - Акцент1 10 11" xfId="8085"/>
    <cellStyle name="40% - Акцент1 10 12" xfId="10064"/>
    <cellStyle name="40% - Акцент1 10 13" xfId="12043"/>
    <cellStyle name="40% - Акцент1 10 2" xfId="1287"/>
    <cellStyle name="40% - Акцент1 10 2 2" xfId="8087"/>
    <cellStyle name="40% - Акцент1 10 2 3" xfId="10062"/>
    <cellStyle name="40% - Акцент1 10 2 4" xfId="12041"/>
    <cellStyle name="40% - Акцент1 10 3" xfId="1288"/>
    <cellStyle name="40% - Акцент1 10 3 2" xfId="8088"/>
    <cellStyle name="40% - Акцент1 10 3 3" xfId="10061"/>
    <cellStyle name="40% - Акцент1 10 3 4" xfId="12040"/>
    <cellStyle name="40% - Акцент1 10 4" xfId="1289"/>
    <cellStyle name="40% - Акцент1 10 4 2" xfId="8089"/>
    <cellStyle name="40% - Акцент1 10 4 3" xfId="10060"/>
    <cellStyle name="40% - Акцент1 10 4 4" xfId="12039"/>
    <cellStyle name="40% - Акцент1 10 5" xfId="1290"/>
    <cellStyle name="40% - Акцент1 10 5 2" xfId="8090"/>
    <cellStyle name="40% - Акцент1 10 5 3" xfId="10059"/>
    <cellStyle name="40% - Акцент1 10 5 4" xfId="12038"/>
    <cellStyle name="40% - Акцент1 10 6" xfId="1291"/>
    <cellStyle name="40% - Акцент1 10 6 2" xfId="8091"/>
    <cellStyle name="40% - Акцент1 10 6 3" xfId="10058"/>
    <cellStyle name="40% - Акцент1 10 6 4" xfId="12037"/>
    <cellStyle name="40% - Акцент1 10 7" xfId="1292"/>
    <cellStyle name="40% - Акцент1 10 7 2" xfId="8092"/>
    <cellStyle name="40% - Акцент1 10 7 3" xfId="10057"/>
    <cellStyle name="40% - Акцент1 10 7 4" xfId="12036"/>
    <cellStyle name="40% - Акцент1 10 8" xfId="1293"/>
    <cellStyle name="40% - Акцент1 10 8 2" xfId="8093"/>
    <cellStyle name="40% - Акцент1 10 8 3" xfId="10056"/>
    <cellStyle name="40% - Акцент1 10 8 4" xfId="12035"/>
    <cellStyle name="40% - Акцент1 10 9" xfId="1294"/>
    <cellStyle name="40% - Акцент1 10 9 2" xfId="8094"/>
    <cellStyle name="40% - Акцент1 10 9 3" xfId="10055"/>
    <cellStyle name="40% - Акцент1 10 9 4" xfId="12034"/>
    <cellStyle name="40% - Акцент1 11" xfId="1295"/>
    <cellStyle name="40% - Акцент1 11 10" xfId="1296"/>
    <cellStyle name="40% - Акцент1 11 10 2" xfId="8096"/>
    <cellStyle name="40% - Акцент1 11 10 3" xfId="10053"/>
    <cellStyle name="40% - Акцент1 11 10 4" xfId="12032"/>
    <cellStyle name="40% - Акцент1 11 11" xfId="8095"/>
    <cellStyle name="40% - Акцент1 11 12" xfId="10054"/>
    <cellStyle name="40% - Акцент1 11 13" xfId="12033"/>
    <cellStyle name="40% - Акцент1 11 2" xfId="1297"/>
    <cellStyle name="40% - Акцент1 11 2 2" xfId="8097"/>
    <cellStyle name="40% - Акцент1 11 2 3" xfId="10052"/>
    <cellStyle name="40% - Акцент1 11 2 4" xfId="12031"/>
    <cellStyle name="40% - Акцент1 11 3" xfId="1298"/>
    <cellStyle name="40% - Акцент1 11 3 2" xfId="8098"/>
    <cellStyle name="40% - Акцент1 11 3 3" xfId="10051"/>
    <cellStyle name="40% - Акцент1 11 3 4" xfId="12030"/>
    <cellStyle name="40% - Акцент1 11 4" xfId="1299"/>
    <cellStyle name="40% - Акцент1 11 4 2" xfId="8099"/>
    <cellStyle name="40% - Акцент1 11 4 3" xfId="10050"/>
    <cellStyle name="40% - Акцент1 11 4 4" xfId="12029"/>
    <cellStyle name="40% - Акцент1 11 5" xfId="1300"/>
    <cellStyle name="40% - Акцент1 11 5 2" xfId="8100"/>
    <cellStyle name="40% - Акцент1 11 5 3" xfId="10049"/>
    <cellStyle name="40% - Акцент1 11 5 4" xfId="12028"/>
    <cellStyle name="40% - Акцент1 11 6" xfId="1301"/>
    <cellStyle name="40% - Акцент1 11 6 2" xfId="8101"/>
    <cellStyle name="40% - Акцент1 11 6 3" xfId="10048"/>
    <cellStyle name="40% - Акцент1 11 6 4" xfId="12027"/>
    <cellStyle name="40% - Акцент1 11 7" xfId="1302"/>
    <cellStyle name="40% - Акцент1 11 7 2" xfId="8102"/>
    <cellStyle name="40% - Акцент1 11 7 3" xfId="10047"/>
    <cellStyle name="40% - Акцент1 11 7 4" xfId="12026"/>
    <cellStyle name="40% - Акцент1 11 8" xfId="1303"/>
    <cellStyle name="40% - Акцент1 11 8 2" xfId="8103"/>
    <cellStyle name="40% - Акцент1 11 8 3" xfId="10046"/>
    <cellStyle name="40% - Акцент1 11 8 4" xfId="12025"/>
    <cellStyle name="40% - Акцент1 11 9" xfId="1304"/>
    <cellStyle name="40% - Акцент1 11 9 2" xfId="8104"/>
    <cellStyle name="40% - Акцент1 11 9 3" xfId="10045"/>
    <cellStyle name="40% - Акцент1 11 9 4" xfId="12024"/>
    <cellStyle name="40% - Акцент1 12" xfId="1305"/>
    <cellStyle name="40% - Акцент1 12 10" xfId="1306"/>
    <cellStyle name="40% - Акцент1 12 10 2" xfId="8106"/>
    <cellStyle name="40% - Акцент1 12 10 3" xfId="10043"/>
    <cellStyle name="40% - Акцент1 12 10 4" xfId="12022"/>
    <cellStyle name="40% - Акцент1 12 11" xfId="8105"/>
    <cellStyle name="40% - Акцент1 12 12" xfId="10044"/>
    <cellStyle name="40% - Акцент1 12 13" xfId="12023"/>
    <cellStyle name="40% - Акцент1 12 2" xfId="1307"/>
    <cellStyle name="40% - Акцент1 12 2 2" xfId="8107"/>
    <cellStyle name="40% - Акцент1 12 2 3" xfId="10042"/>
    <cellStyle name="40% - Акцент1 12 2 4" xfId="12021"/>
    <cellStyle name="40% - Акцент1 12 3" xfId="1308"/>
    <cellStyle name="40% - Акцент1 12 3 2" xfId="8108"/>
    <cellStyle name="40% - Акцент1 12 3 3" xfId="10041"/>
    <cellStyle name="40% - Акцент1 12 3 4" xfId="12020"/>
    <cellStyle name="40% - Акцент1 12 4" xfId="1309"/>
    <cellStyle name="40% - Акцент1 12 4 2" xfId="8109"/>
    <cellStyle name="40% - Акцент1 12 4 3" xfId="10040"/>
    <cellStyle name="40% - Акцент1 12 4 4" xfId="12019"/>
    <cellStyle name="40% - Акцент1 12 5" xfId="1310"/>
    <cellStyle name="40% - Акцент1 12 5 2" xfId="8110"/>
    <cellStyle name="40% - Акцент1 12 5 3" xfId="10039"/>
    <cellStyle name="40% - Акцент1 12 5 4" xfId="12018"/>
    <cellStyle name="40% - Акцент1 12 6" xfId="1311"/>
    <cellStyle name="40% - Акцент1 12 6 2" xfId="8111"/>
    <cellStyle name="40% - Акцент1 12 6 3" xfId="10038"/>
    <cellStyle name="40% - Акцент1 12 6 4" xfId="12017"/>
    <cellStyle name="40% - Акцент1 12 7" xfId="1312"/>
    <cellStyle name="40% - Акцент1 12 7 2" xfId="8112"/>
    <cellStyle name="40% - Акцент1 12 7 3" xfId="10037"/>
    <cellStyle name="40% - Акцент1 12 7 4" xfId="12016"/>
    <cellStyle name="40% - Акцент1 12 8" xfId="1313"/>
    <cellStyle name="40% - Акцент1 12 8 2" xfId="8113"/>
    <cellStyle name="40% - Акцент1 12 8 3" xfId="10036"/>
    <cellStyle name="40% - Акцент1 12 8 4" xfId="12015"/>
    <cellStyle name="40% - Акцент1 12 9" xfId="1314"/>
    <cellStyle name="40% - Акцент1 12 9 2" xfId="8114"/>
    <cellStyle name="40% - Акцент1 12 9 3" xfId="10035"/>
    <cellStyle name="40% - Акцент1 12 9 4" xfId="12014"/>
    <cellStyle name="40% - Акцент1 13" xfId="1315"/>
    <cellStyle name="40% - Акцент1 13 10" xfId="1316"/>
    <cellStyle name="40% - Акцент1 13 10 2" xfId="8116"/>
    <cellStyle name="40% - Акцент1 13 10 3" xfId="10033"/>
    <cellStyle name="40% - Акцент1 13 10 4" xfId="12012"/>
    <cellStyle name="40% - Акцент1 13 11" xfId="8115"/>
    <cellStyle name="40% - Акцент1 13 12" xfId="10034"/>
    <cellStyle name="40% - Акцент1 13 13" xfId="12013"/>
    <cellStyle name="40% - Акцент1 13 2" xfId="1317"/>
    <cellStyle name="40% - Акцент1 13 2 2" xfId="8117"/>
    <cellStyle name="40% - Акцент1 13 2 3" xfId="10032"/>
    <cellStyle name="40% - Акцент1 13 2 4" xfId="12011"/>
    <cellStyle name="40% - Акцент1 13 3" xfId="1318"/>
    <cellStyle name="40% - Акцент1 13 3 2" xfId="8118"/>
    <cellStyle name="40% - Акцент1 13 3 3" xfId="10031"/>
    <cellStyle name="40% - Акцент1 13 3 4" xfId="11054"/>
    <cellStyle name="40% - Акцент1 13 4" xfId="1319"/>
    <cellStyle name="40% - Акцент1 13 4 2" xfId="8119"/>
    <cellStyle name="40% - Акцент1 13 4 3" xfId="10030"/>
    <cellStyle name="40% - Акцент1 13 4 4" xfId="12010"/>
    <cellStyle name="40% - Акцент1 13 5" xfId="1320"/>
    <cellStyle name="40% - Акцент1 13 5 2" xfId="8120"/>
    <cellStyle name="40% - Акцент1 13 5 3" xfId="10029"/>
    <cellStyle name="40% - Акцент1 13 5 4" xfId="12009"/>
    <cellStyle name="40% - Акцент1 13 6" xfId="1321"/>
    <cellStyle name="40% - Акцент1 13 6 2" xfId="8121"/>
    <cellStyle name="40% - Акцент1 13 6 3" xfId="10028"/>
    <cellStyle name="40% - Акцент1 13 6 4" xfId="12008"/>
    <cellStyle name="40% - Акцент1 13 7" xfId="1322"/>
    <cellStyle name="40% - Акцент1 13 7 2" xfId="8122"/>
    <cellStyle name="40% - Акцент1 13 7 3" xfId="10027"/>
    <cellStyle name="40% - Акцент1 13 7 4" xfId="12007"/>
    <cellStyle name="40% - Акцент1 13 8" xfId="1323"/>
    <cellStyle name="40% - Акцент1 13 8 2" xfId="8123"/>
    <cellStyle name="40% - Акцент1 13 8 3" xfId="10026"/>
    <cellStyle name="40% - Акцент1 13 8 4" xfId="12006"/>
    <cellStyle name="40% - Акцент1 13 9" xfId="1324"/>
    <cellStyle name="40% - Акцент1 13 9 2" xfId="8124"/>
    <cellStyle name="40% - Акцент1 13 9 3" xfId="10025"/>
    <cellStyle name="40% - Акцент1 13 9 4" xfId="12005"/>
    <cellStyle name="40% - Акцент1 14" xfId="1325"/>
    <cellStyle name="40% - Акцент1 14 10" xfId="1326"/>
    <cellStyle name="40% - Акцент1 14 10 2" xfId="8126"/>
    <cellStyle name="40% - Акцент1 14 10 3" xfId="10023"/>
    <cellStyle name="40% - Акцент1 14 10 4" xfId="12003"/>
    <cellStyle name="40% - Акцент1 14 11" xfId="8125"/>
    <cellStyle name="40% - Акцент1 14 12" xfId="10024"/>
    <cellStyle name="40% - Акцент1 14 13" xfId="12004"/>
    <cellStyle name="40% - Акцент1 14 2" xfId="1327"/>
    <cellStyle name="40% - Акцент1 14 2 2" xfId="8127"/>
    <cellStyle name="40% - Акцент1 14 2 3" xfId="10022"/>
    <cellStyle name="40% - Акцент1 14 2 4" xfId="12002"/>
    <cellStyle name="40% - Акцент1 14 3" xfId="1328"/>
    <cellStyle name="40% - Акцент1 14 3 2" xfId="8128"/>
    <cellStyle name="40% - Акцент1 14 3 3" xfId="10021"/>
    <cellStyle name="40% - Акцент1 14 3 4" xfId="12001"/>
    <cellStyle name="40% - Акцент1 14 4" xfId="1329"/>
    <cellStyle name="40% - Акцент1 14 4 2" xfId="8129"/>
    <cellStyle name="40% - Акцент1 14 4 3" xfId="10020"/>
    <cellStyle name="40% - Акцент1 14 4 4" xfId="12000"/>
    <cellStyle name="40% - Акцент1 14 5" xfId="1330"/>
    <cellStyle name="40% - Акцент1 14 5 2" xfId="8130"/>
    <cellStyle name="40% - Акцент1 14 5 3" xfId="10019"/>
    <cellStyle name="40% - Акцент1 14 5 4" xfId="11999"/>
    <cellStyle name="40% - Акцент1 14 6" xfId="1331"/>
    <cellStyle name="40% - Акцент1 14 6 2" xfId="8131"/>
    <cellStyle name="40% - Акцент1 14 6 3" xfId="10018"/>
    <cellStyle name="40% - Акцент1 14 6 4" xfId="11998"/>
    <cellStyle name="40% - Акцент1 14 7" xfId="1332"/>
    <cellStyle name="40% - Акцент1 14 7 2" xfId="8132"/>
    <cellStyle name="40% - Акцент1 14 7 3" xfId="10017"/>
    <cellStyle name="40% - Акцент1 14 7 4" xfId="11997"/>
    <cellStyle name="40% - Акцент1 14 8" xfId="1333"/>
    <cellStyle name="40% - Акцент1 14 8 2" xfId="8133"/>
    <cellStyle name="40% - Акцент1 14 8 3" xfId="10016"/>
    <cellStyle name="40% - Акцент1 14 8 4" xfId="11996"/>
    <cellStyle name="40% - Акцент1 14 9" xfId="1334"/>
    <cellStyle name="40% - Акцент1 14 9 2" xfId="8134"/>
    <cellStyle name="40% - Акцент1 14 9 3" xfId="10015"/>
    <cellStyle name="40% - Акцент1 14 9 4" xfId="11995"/>
    <cellStyle name="40% - Акцент1 15" xfId="1335"/>
    <cellStyle name="40% - Акцент1 15 10" xfId="10014"/>
    <cellStyle name="40% - Акцент1 15 11" xfId="11994"/>
    <cellStyle name="40% - Акцент1 15 2" xfId="1336"/>
    <cellStyle name="40% - Акцент1 15 2 2" xfId="8136"/>
    <cellStyle name="40% - Акцент1 15 2 3" xfId="10013"/>
    <cellStyle name="40% - Акцент1 15 2 4" xfId="11993"/>
    <cellStyle name="40% - Акцент1 15 3" xfId="1337"/>
    <cellStyle name="40% - Акцент1 15 3 2" xfId="8137"/>
    <cellStyle name="40% - Акцент1 15 3 3" xfId="10012"/>
    <cellStyle name="40% - Акцент1 15 3 4" xfId="11992"/>
    <cellStyle name="40% - Акцент1 15 4" xfId="1338"/>
    <cellStyle name="40% - Акцент1 15 4 2" xfId="8138"/>
    <cellStyle name="40% - Акцент1 15 4 3" xfId="10011"/>
    <cellStyle name="40% - Акцент1 15 4 4" xfId="11991"/>
    <cellStyle name="40% - Акцент1 15 5" xfId="1339"/>
    <cellStyle name="40% - Акцент1 15 5 2" xfId="8139"/>
    <cellStyle name="40% - Акцент1 15 5 3" xfId="10010"/>
    <cellStyle name="40% - Акцент1 15 5 4" xfId="11990"/>
    <cellStyle name="40% - Акцент1 15 6" xfId="1340"/>
    <cellStyle name="40% - Акцент1 15 6 2" xfId="8140"/>
    <cellStyle name="40% - Акцент1 15 6 3" xfId="10009"/>
    <cellStyle name="40% - Акцент1 15 6 4" xfId="11989"/>
    <cellStyle name="40% - Акцент1 15 7" xfId="1341"/>
    <cellStyle name="40% - Акцент1 15 7 2" xfId="8141"/>
    <cellStyle name="40% - Акцент1 15 7 3" xfId="10008"/>
    <cellStyle name="40% - Акцент1 15 7 4" xfId="11988"/>
    <cellStyle name="40% - Акцент1 15 8" xfId="1342"/>
    <cellStyle name="40% - Акцент1 15 8 2" xfId="8142"/>
    <cellStyle name="40% - Акцент1 15 8 3" xfId="10007"/>
    <cellStyle name="40% - Акцент1 15 8 4" xfId="11987"/>
    <cellStyle name="40% - Акцент1 15 9" xfId="8135"/>
    <cellStyle name="40% - Акцент1 16" xfId="1343"/>
    <cellStyle name="40% - Акцент1 16 10" xfId="10006"/>
    <cellStyle name="40% - Акцент1 16 11" xfId="11986"/>
    <cellStyle name="40% - Акцент1 16 2" xfId="1344"/>
    <cellStyle name="40% - Акцент1 16 2 2" xfId="8144"/>
    <cellStyle name="40% - Акцент1 16 2 3" xfId="10005"/>
    <cellStyle name="40% - Акцент1 16 2 4" xfId="11985"/>
    <cellStyle name="40% - Акцент1 16 3" xfId="1345"/>
    <cellStyle name="40% - Акцент1 16 3 2" xfId="8145"/>
    <cellStyle name="40% - Акцент1 16 3 3" xfId="10004"/>
    <cellStyle name="40% - Акцент1 16 3 4" xfId="11984"/>
    <cellStyle name="40% - Акцент1 16 4" xfId="1346"/>
    <cellStyle name="40% - Акцент1 16 4 2" xfId="8146"/>
    <cellStyle name="40% - Акцент1 16 4 3" xfId="10003"/>
    <cellStyle name="40% - Акцент1 16 4 4" xfId="11983"/>
    <cellStyle name="40% - Акцент1 16 5" xfId="1347"/>
    <cellStyle name="40% - Акцент1 16 5 2" xfId="8147"/>
    <cellStyle name="40% - Акцент1 16 5 3" xfId="10002"/>
    <cellStyle name="40% - Акцент1 16 5 4" xfId="11982"/>
    <cellStyle name="40% - Акцент1 16 6" xfId="1348"/>
    <cellStyle name="40% - Акцент1 16 6 2" xfId="8148"/>
    <cellStyle name="40% - Акцент1 16 6 3" xfId="10001"/>
    <cellStyle name="40% - Акцент1 16 6 4" xfId="11981"/>
    <cellStyle name="40% - Акцент1 16 7" xfId="1349"/>
    <cellStyle name="40% - Акцент1 16 7 2" xfId="8149"/>
    <cellStyle name="40% - Акцент1 16 7 3" xfId="10000"/>
    <cellStyle name="40% - Акцент1 16 7 4" xfId="11980"/>
    <cellStyle name="40% - Акцент1 16 8" xfId="1350"/>
    <cellStyle name="40% - Акцент1 16 8 2" xfId="8150"/>
    <cellStyle name="40% - Акцент1 16 8 3" xfId="9999"/>
    <cellStyle name="40% - Акцент1 16 8 4" xfId="11979"/>
    <cellStyle name="40% - Акцент1 16 9" xfId="8143"/>
    <cellStyle name="40% - Акцент1 17" xfId="1351"/>
    <cellStyle name="40% - Акцент1 17 2" xfId="1352"/>
    <cellStyle name="40% - Акцент1 17 2 2" xfId="8152"/>
    <cellStyle name="40% - Акцент1 17 2 3" xfId="9997"/>
    <cellStyle name="40% - Акцент1 17 2 4" xfId="11977"/>
    <cellStyle name="40% - Акцент1 17 3" xfId="1353"/>
    <cellStyle name="40% - Акцент1 17 3 2" xfId="8153"/>
    <cellStyle name="40% - Акцент1 17 3 3" xfId="9996"/>
    <cellStyle name="40% - Акцент1 17 3 4" xfId="11976"/>
    <cellStyle name="40% - Акцент1 17 4" xfId="1354"/>
    <cellStyle name="40% - Акцент1 17 4 2" xfId="8154"/>
    <cellStyle name="40% - Акцент1 17 4 3" xfId="9995"/>
    <cellStyle name="40% - Акцент1 17 4 4" xfId="11975"/>
    <cellStyle name="40% - Акцент1 17 5" xfId="1355"/>
    <cellStyle name="40% - Акцент1 17 5 2" xfId="8155"/>
    <cellStyle name="40% - Акцент1 17 5 3" xfId="9994"/>
    <cellStyle name="40% - Акцент1 17 5 4" xfId="11974"/>
    <cellStyle name="40% - Акцент1 17 6" xfId="8151"/>
    <cellStyle name="40% - Акцент1 17 7" xfId="9998"/>
    <cellStyle name="40% - Акцент1 17 8" xfId="11978"/>
    <cellStyle name="40% - Акцент1 18" xfId="1356"/>
    <cellStyle name="40% - Акцент1 18 2" xfId="1357"/>
    <cellStyle name="40% - Акцент1 18 2 2" xfId="8157"/>
    <cellStyle name="40% - Акцент1 18 2 3" xfId="9992"/>
    <cellStyle name="40% - Акцент1 18 2 4" xfId="11972"/>
    <cellStyle name="40% - Акцент1 18 3" xfId="1358"/>
    <cellStyle name="40% - Акцент1 18 3 2" xfId="8158"/>
    <cellStyle name="40% - Акцент1 18 3 3" xfId="9991"/>
    <cellStyle name="40% - Акцент1 18 3 4" xfId="11971"/>
    <cellStyle name="40% - Акцент1 18 4" xfId="1359"/>
    <cellStyle name="40% - Акцент1 18 4 2" xfId="8159"/>
    <cellStyle name="40% - Акцент1 18 4 3" xfId="9990"/>
    <cellStyle name="40% - Акцент1 18 4 4" xfId="11970"/>
    <cellStyle name="40% - Акцент1 18 5" xfId="1360"/>
    <cellStyle name="40% - Акцент1 18 5 2" xfId="8160"/>
    <cellStyle name="40% - Акцент1 18 5 3" xfId="9989"/>
    <cellStyle name="40% - Акцент1 18 5 4" xfId="11969"/>
    <cellStyle name="40% - Акцент1 18 6" xfId="8156"/>
    <cellStyle name="40% - Акцент1 18 7" xfId="9993"/>
    <cellStyle name="40% - Акцент1 18 8" xfId="11973"/>
    <cellStyle name="40% - Акцент1 19" xfId="1361"/>
    <cellStyle name="40% - Акцент1 19 2" xfId="1362"/>
    <cellStyle name="40% - Акцент1 19 2 2" xfId="8162"/>
    <cellStyle name="40% - Акцент1 19 2 3" xfId="9987"/>
    <cellStyle name="40% - Акцент1 19 2 4" xfId="11967"/>
    <cellStyle name="40% - Акцент1 19 3" xfId="1363"/>
    <cellStyle name="40% - Акцент1 19 3 2" xfId="8163"/>
    <cellStyle name="40% - Акцент1 19 3 3" xfId="9986"/>
    <cellStyle name="40% - Акцент1 19 3 4" xfId="11966"/>
    <cellStyle name="40% - Акцент1 19 4" xfId="1364"/>
    <cellStyle name="40% - Акцент1 19 4 2" xfId="8164"/>
    <cellStyle name="40% - Акцент1 19 4 3" xfId="9985"/>
    <cellStyle name="40% - Акцент1 19 4 4" xfId="11965"/>
    <cellStyle name="40% - Акцент1 19 5" xfId="1365"/>
    <cellStyle name="40% - Акцент1 19 5 2" xfId="8165"/>
    <cellStyle name="40% - Акцент1 19 5 3" xfId="9984"/>
    <cellStyle name="40% - Акцент1 19 5 4" xfId="11964"/>
    <cellStyle name="40% - Акцент1 19 6" xfId="8161"/>
    <cellStyle name="40% - Акцент1 19 7" xfId="9988"/>
    <cellStyle name="40% - Акцент1 19 8" xfId="11968"/>
    <cellStyle name="40% - Акцент1 2" xfId="1366"/>
    <cellStyle name="40% - Акцент1 2 10" xfId="1367"/>
    <cellStyle name="40% - Акцент1 2 10 2" xfId="8167"/>
    <cellStyle name="40% - Акцент1 2 10 3" xfId="9982"/>
    <cellStyle name="40% - Акцент1 2 10 4" xfId="11962"/>
    <cellStyle name="40% - Акцент1 2 11" xfId="8166"/>
    <cellStyle name="40% - Акцент1 2 12" xfId="9983"/>
    <cellStyle name="40% - Акцент1 2 13" xfId="11963"/>
    <cellStyle name="40% - Акцент1 2 2" xfId="1368"/>
    <cellStyle name="40% - Акцент1 2 2 2" xfId="8168"/>
    <cellStyle name="40% - Акцент1 2 2 3" xfId="9981"/>
    <cellStyle name="40% - Акцент1 2 2 4" xfId="11961"/>
    <cellStyle name="40% - Акцент1 2 3" xfId="1369"/>
    <cellStyle name="40% - Акцент1 2 3 2" xfId="8169"/>
    <cellStyle name="40% - Акцент1 2 3 3" xfId="9980"/>
    <cellStyle name="40% - Акцент1 2 3 4" xfId="11960"/>
    <cellStyle name="40% - Акцент1 2 4" xfId="1370"/>
    <cellStyle name="40% - Акцент1 2 4 2" xfId="8170"/>
    <cellStyle name="40% - Акцент1 2 4 3" xfId="9979"/>
    <cellStyle name="40% - Акцент1 2 4 4" xfId="11959"/>
    <cellStyle name="40% - Акцент1 2 5" xfId="1371"/>
    <cellStyle name="40% - Акцент1 2 5 2" xfId="8171"/>
    <cellStyle name="40% - Акцент1 2 5 3" xfId="9978"/>
    <cellStyle name="40% - Акцент1 2 5 4" xfId="11958"/>
    <cellStyle name="40% - Акцент1 2 6" xfId="1372"/>
    <cellStyle name="40% - Акцент1 2 6 2" xfId="8172"/>
    <cellStyle name="40% - Акцент1 2 6 3" xfId="9977"/>
    <cellStyle name="40% - Акцент1 2 6 4" xfId="11957"/>
    <cellStyle name="40% - Акцент1 2 7" xfId="1373"/>
    <cellStyle name="40% - Акцент1 2 7 2" xfId="8173"/>
    <cellStyle name="40% - Акцент1 2 7 3" xfId="9976"/>
    <cellStyle name="40% - Акцент1 2 7 4" xfId="11956"/>
    <cellStyle name="40% - Акцент1 2 8" xfId="1374"/>
    <cellStyle name="40% - Акцент1 2 8 2" xfId="8174"/>
    <cellStyle name="40% - Акцент1 2 8 3" xfId="9975"/>
    <cellStyle name="40% - Акцент1 2 8 4" xfId="11955"/>
    <cellStyle name="40% - Акцент1 2 9" xfId="1375"/>
    <cellStyle name="40% - Акцент1 2 9 2" xfId="8175"/>
    <cellStyle name="40% - Акцент1 2 9 3" xfId="9974"/>
    <cellStyle name="40% - Акцент1 2 9 4" xfId="11954"/>
    <cellStyle name="40% - Акцент1 20" xfId="1376"/>
    <cellStyle name="40% - Акцент1 20 2" xfId="8176"/>
    <cellStyle name="40% - Акцент1 20 3" xfId="9973"/>
    <cellStyle name="40% - Акцент1 20 4" xfId="11953"/>
    <cellStyle name="40% - Акцент1 21" xfId="1377"/>
    <cellStyle name="40% - Акцент1 21 2" xfId="8177"/>
    <cellStyle name="40% - Акцент1 21 3" xfId="9972"/>
    <cellStyle name="40% - Акцент1 21 4" xfId="11952"/>
    <cellStyle name="40% - Акцент1 22" xfId="1378"/>
    <cellStyle name="40% - Акцент1 22 2" xfId="8178"/>
    <cellStyle name="40% - Акцент1 22 3" xfId="9971"/>
    <cellStyle name="40% - Акцент1 22 4" xfId="11951"/>
    <cellStyle name="40% - Акцент1 23" xfId="1379"/>
    <cellStyle name="40% - Акцент1 23 2" xfId="8179"/>
    <cellStyle name="40% - Акцент1 23 3" xfId="9970"/>
    <cellStyle name="40% - Акцент1 23 4" xfId="11950"/>
    <cellStyle name="40% - Акцент1 24" xfId="14646"/>
    <cellStyle name="40% - Акцент1 3" xfId="1380"/>
    <cellStyle name="40% - Акцент1 3 10" xfId="1381"/>
    <cellStyle name="40% - Акцент1 3 10 2" xfId="8181"/>
    <cellStyle name="40% - Акцент1 3 10 3" xfId="9968"/>
    <cellStyle name="40% - Акцент1 3 10 4" xfId="11948"/>
    <cellStyle name="40% - Акцент1 3 11" xfId="8180"/>
    <cellStyle name="40% - Акцент1 3 12" xfId="9969"/>
    <cellStyle name="40% - Акцент1 3 13" xfId="11949"/>
    <cellStyle name="40% - Акцент1 3 2" xfId="1382"/>
    <cellStyle name="40% - Акцент1 3 2 2" xfId="8182"/>
    <cellStyle name="40% - Акцент1 3 2 3" xfId="9967"/>
    <cellStyle name="40% - Акцент1 3 2 4" xfId="11947"/>
    <cellStyle name="40% - Акцент1 3 3" xfId="1383"/>
    <cellStyle name="40% - Акцент1 3 3 2" xfId="8183"/>
    <cellStyle name="40% - Акцент1 3 3 3" xfId="9966"/>
    <cellStyle name="40% - Акцент1 3 3 4" xfId="11946"/>
    <cellStyle name="40% - Акцент1 3 4" xfId="1384"/>
    <cellStyle name="40% - Акцент1 3 4 2" xfId="8184"/>
    <cellStyle name="40% - Акцент1 3 4 3" xfId="9965"/>
    <cellStyle name="40% - Акцент1 3 4 4" xfId="11945"/>
    <cellStyle name="40% - Акцент1 3 5" xfId="1385"/>
    <cellStyle name="40% - Акцент1 3 5 2" xfId="8185"/>
    <cellStyle name="40% - Акцент1 3 5 3" xfId="9964"/>
    <cellStyle name="40% - Акцент1 3 5 4" xfId="11944"/>
    <cellStyle name="40% - Акцент1 3 6" xfId="1386"/>
    <cellStyle name="40% - Акцент1 3 6 2" xfId="8186"/>
    <cellStyle name="40% - Акцент1 3 6 3" xfId="9963"/>
    <cellStyle name="40% - Акцент1 3 6 4" xfId="11943"/>
    <cellStyle name="40% - Акцент1 3 7" xfId="1387"/>
    <cellStyle name="40% - Акцент1 3 7 2" xfId="8187"/>
    <cellStyle name="40% - Акцент1 3 7 3" xfId="9962"/>
    <cellStyle name="40% - Акцент1 3 7 4" xfId="11942"/>
    <cellStyle name="40% - Акцент1 3 8" xfId="1388"/>
    <cellStyle name="40% - Акцент1 3 8 2" xfId="8188"/>
    <cellStyle name="40% - Акцент1 3 8 3" xfId="9961"/>
    <cellStyle name="40% - Акцент1 3 8 4" xfId="11941"/>
    <cellStyle name="40% - Акцент1 3 9" xfId="1389"/>
    <cellStyle name="40% - Акцент1 3 9 2" xfId="8189"/>
    <cellStyle name="40% - Акцент1 3 9 3" xfId="9960"/>
    <cellStyle name="40% - Акцент1 3 9 4" xfId="11940"/>
    <cellStyle name="40% - Акцент1 4" xfId="1390"/>
    <cellStyle name="40% - Акцент1 4 10" xfId="1391"/>
    <cellStyle name="40% - Акцент1 4 10 2" xfId="8191"/>
    <cellStyle name="40% - Акцент1 4 10 3" xfId="9958"/>
    <cellStyle name="40% - Акцент1 4 10 4" xfId="11938"/>
    <cellStyle name="40% - Акцент1 4 11" xfId="8190"/>
    <cellStyle name="40% - Акцент1 4 12" xfId="9959"/>
    <cellStyle name="40% - Акцент1 4 13" xfId="11939"/>
    <cellStyle name="40% - Акцент1 4 2" xfId="1392"/>
    <cellStyle name="40% - Акцент1 4 2 2" xfId="8192"/>
    <cellStyle name="40% - Акцент1 4 2 3" xfId="9957"/>
    <cellStyle name="40% - Акцент1 4 2 4" xfId="11937"/>
    <cellStyle name="40% - Акцент1 4 3" xfId="1393"/>
    <cellStyle name="40% - Акцент1 4 3 2" xfId="8193"/>
    <cellStyle name="40% - Акцент1 4 3 3" xfId="9956"/>
    <cellStyle name="40% - Акцент1 4 3 4" xfId="11936"/>
    <cellStyle name="40% - Акцент1 4 4" xfId="1394"/>
    <cellStyle name="40% - Акцент1 4 4 2" xfId="8194"/>
    <cellStyle name="40% - Акцент1 4 4 3" xfId="9955"/>
    <cellStyle name="40% - Акцент1 4 4 4" xfId="11935"/>
    <cellStyle name="40% - Акцент1 4 5" xfId="1395"/>
    <cellStyle name="40% - Акцент1 4 5 2" xfId="8195"/>
    <cellStyle name="40% - Акцент1 4 5 3" xfId="9954"/>
    <cellStyle name="40% - Акцент1 4 5 4" xfId="11934"/>
    <cellStyle name="40% - Акцент1 4 6" xfId="1396"/>
    <cellStyle name="40% - Акцент1 4 6 2" xfId="8196"/>
    <cellStyle name="40% - Акцент1 4 6 3" xfId="9953"/>
    <cellStyle name="40% - Акцент1 4 6 4" xfId="11933"/>
    <cellStyle name="40% - Акцент1 4 7" xfId="1397"/>
    <cellStyle name="40% - Акцент1 4 7 2" xfId="8197"/>
    <cellStyle name="40% - Акцент1 4 7 3" xfId="9952"/>
    <cellStyle name="40% - Акцент1 4 7 4" xfId="11932"/>
    <cellStyle name="40% - Акцент1 4 8" xfId="1398"/>
    <cellStyle name="40% - Акцент1 4 8 2" xfId="8198"/>
    <cellStyle name="40% - Акцент1 4 8 3" xfId="9951"/>
    <cellStyle name="40% - Акцент1 4 8 4" xfId="11931"/>
    <cellStyle name="40% - Акцент1 4 9" xfId="1399"/>
    <cellStyle name="40% - Акцент1 4 9 2" xfId="8199"/>
    <cellStyle name="40% - Акцент1 4 9 3" xfId="9950"/>
    <cellStyle name="40% - Акцент1 4 9 4" xfId="11930"/>
    <cellStyle name="40% - Акцент1 5" xfId="1400"/>
    <cellStyle name="40% - Акцент1 5 10" xfId="1401"/>
    <cellStyle name="40% - Акцент1 5 10 2" xfId="8201"/>
    <cellStyle name="40% - Акцент1 5 10 3" xfId="9948"/>
    <cellStyle name="40% - Акцент1 5 10 4" xfId="11928"/>
    <cellStyle name="40% - Акцент1 5 11" xfId="8200"/>
    <cellStyle name="40% - Акцент1 5 12" xfId="9949"/>
    <cellStyle name="40% - Акцент1 5 13" xfId="11929"/>
    <cellStyle name="40% - Акцент1 5 2" xfId="1402"/>
    <cellStyle name="40% - Акцент1 5 2 2" xfId="8202"/>
    <cellStyle name="40% - Акцент1 5 2 3" xfId="9947"/>
    <cellStyle name="40% - Акцент1 5 2 4" xfId="11927"/>
    <cellStyle name="40% - Акцент1 5 3" xfId="1403"/>
    <cellStyle name="40% - Акцент1 5 3 2" xfId="8203"/>
    <cellStyle name="40% - Акцент1 5 3 3" xfId="9946"/>
    <cellStyle name="40% - Акцент1 5 3 4" xfId="11926"/>
    <cellStyle name="40% - Акцент1 5 4" xfId="1404"/>
    <cellStyle name="40% - Акцент1 5 4 2" xfId="8204"/>
    <cellStyle name="40% - Акцент1 5 4 3" xfId="9945"/>
    <cellStyle name="40% - Акцент1 5 4 4" xfId="11925"/>
    <cellStyle name="40% - Акцент1 5 5" xfId="1405"/>
    <cellStyle name="40% - Акцент1 5 5 2" xfId="8205"/>
    <cellStyle name="40% - Акцент1 5 5 3" xfId="9944"/>
    <cellStyle name="40% - Акцент1 5 5 4" xfId="11924"/>
    <cellStyle name="40% - Акцент1 5 6" xfId="1406"/>
    <cellStyle name="40% - Акцент1 5 6 2" xfId="8206"/>
    <cellStyle name="40% - Акцент1 5 6 3" xfId="9943"/>
    <cellStyle name="40% - Акцент1 5 6 4" xfId="11923"/>
    <cellStyle name="40% - Акцент1 5 7" xfId="1407"/>
    <cellStyle name="40% - Акцент1 5 7 2" xfId="8207"/>
    <cellStyle name="40% - Акцент1 5 7 3" xfId="9942"/>
    <cellStyle name="40% - Акцент1 5 7 4" xfId="11922"/>
    <cellStyle name="40% - Акцент1 5 8" xfId="1408"/>
    <cellStyle name="40% - Акцент1 5 8 2" xfId="8208"/>
    <cellStyle name="40% - Акцент1 5 8 3" xfId="9941"/>
    <cellStyle name="40% - Акцент1 5 8 4" xfId="11921"/>
    <cellStyle name="40% - Акцент1 5 9" xfId="1409"/>
    <cellStyle name="40% - Акцент1 5 9 2" xfId="8209"/>
    <cellStyle name="40% - Акцент1 5 9 3" xfId="9940"/>
    <cellStyle name="40% - Акцент1 5 9 4" xfId="11920"/>
    <cellStyle name="40% - Акцент1 6" xfId="1410"/>
    <cellStyle name="40% - Акцент1 6 10" xfId="1411"/>
    <cellStyle name="40% - Акцент1 6 10 2" xfId="8211"/>
    <cellStyle name="40% - Акцент1 6 10 3" xfId="9938"/>
    <cellStyle name="40% - Акцент1 6 10 4" xfId="11918"/>
    <cellStyle name="40% - Акцент1 6 11" xfId="8210"/>
    <cellStyle name="40% - Акцент1 6 12" xfId="9939"/>
    <cellStyle name="40% - Акцент1 6 13" xfId="11919"/>
    <cellStyle name="40% - Акцент1 6 2" xfId="1412"/>
    <cellStyle name="40% - Акцент1 6 2 2" xfId="8212"/>
    <cellStyle name="40% - Акцент1 6 2 3" xfId="9937"/>
    <cellStyle name="40% - Акцент1 6 2 4" xfId="11917"/>
    <cellStyle name="40% - Акцент1 6 3" xfId="1413"/>
    <cellStyle name="40% - Акцент1 6 3 2" xfId="8213"/>
    <cellStyle name="40% - Акцент1 6 3 3" xfId="9936"/>
    <cellStyle name="40% - Акцент1 6 3 4" xfId="11916"/>
    <cellStyle name="40% - Акцент1 6 4" xfId="1414"/>
    <cellStyle name="40% - Акцент1 6 4 2" xfId="8214"/>
    <cellStyle name="40% - Акцент1 6 4 3" xfId="9935"/>
    <cellStyle name="40% - Акцент1 6 4 4" xfId="11915"/>
    <cellStyle name="40% - Акцент1 6 5" xfId="1415"/>
    <cellStyle name="40% - Акцент1 6 5 2" xfId="8215"/>
    <cellStyle name="40% - Акцент1 6 5 3" xfId="9934"/>
    <cellStyle name="40% - Акцент1 6 5 4" xfId="11914"/>
    <cellStyle name="40% - Акцент1 6 6" xfId="1416"/>
    <cellStyle name="40% - Акцент1 6 6 2" xfId="8216"/>
    <cellStyle name="40% - Акцент1 6 6 3" xfId="9933"/>
    <cellStyle name="40% - Акцент1 6 6 4" xfId="11913"/>
    <cellStyle name="40% - Акцент1 6 7" xfId="1417"/>
    <cellStyle name="40% - Акцент1 6 7 2" xfId="8217"/>
    <cellStyle name="40% - Акцент1 6 7 3" xfId="9932"/>
    <cellStyle name="40% - Акцент1 6 7 4" xfId="11912"/>
    <cellStyle name="40% - Акцент1 6 8" xfId="1418"/>
    <cellStyle name="40% - Акцент1 6 8 2" xfId="8218"/>
    <cellStyle name="40% - Акцент1 6 8 3" xfId="9931"/>
    <cellStyle name="40% - Акцент1 6 8 4" xfId="11911"/>
    <cellStyle name="40% - Акцент1 6 9" xfId="1419"/>
    <cellStyle name="40% - Акцент1 6 9 2" xfId="8219"/>
    <cellStyle name="40% - Акцент1 6 9 3" xfId="9930"/>
    <cellStyle name="40% - Акцент1 6 9 4" xfId="11910"/>
    <cellStyle name="40% - Акцент1 7" xfId="1420"/>
    <cellStyle name="40% - Акцент1 7 10" xfId="1421"/>
    <cellStyle name="40% - Акцент1 7 10 2" xfId="8221"/>
    <cellStyle name="40% - Акцент1 7 10 3" xfId="9928"/>
    <cellStyle name="40% - Акцент1 7 10 4" xfId="11908"/>
    <cellStyle name="40% - Акцент1 7 11" xfId="8220"/>
    <cellStyle name="40% - Акцент1 7 12" xfId="9929"/>
    <cellStyle name="40% - Акцент1 7 13" xfId="11909"/>
    <cellStyle name="40% - Акцент1 7 2" xfId="1422"/>
    <cellStyle name="40% - Акцент1 7 2 2" xfId="8222"/>
    <cellStyle name="40% - Акцент1 7 2 3" xfId="9927"/>
    <cellStyle name="40% - Акцент1 7 2 4" xfId="11907"/>
    <cellStyle name="40% - Акцент1 7 3" xfId="1423"/>
    <cellStyle name="40% - Акцент1 7 3 2" xfId="8223"/>
    <cellStyle name="40% - Акцент1 7 3 3" xfId="9926"/>
    <cellStyle name="40% - Акцент1 7 3 4" xfId="11906"/>
    <cellStyle name="40% - Акцент1 7 4" xfId="1424"/>
    <cellStyle name="40% - Акцент1 7 4 2" xfId="8224"/>
    <cellStyle name="40% - Акцент1 7 4 3" xfId="9925"/>
    <cellStyle name="40% - Акцент1 7 4 4" xfId="11905"/>
    <cellStyle name="40% - Акцент1 7 5" xfId="1425"/>
    <cellStyle name="40% - Акцент1 7 5 2" xfId="8225"/>
    <cellStyle name="40% - Акцент1 7 5 3" xfId="9924"/>
    <cellStyle name="40% - Акцент1 7 5 4" xfId="11904"/>
    <cellStyle name="40% - Акцент1 7 6" xfId="1426"/>
    <cellStyle name="40% - Акцент1 7 6 2" xfId="8226"/>
    <cellStyle name="40% - Акцент1 7 6 3" xfId="9923"/>
    <cellStyle name="40% - Акцент1 7 6 4" xfId="11903"/>
    <cellStyle name="40% - Акцент1 7 7" xfId="1427"/>
    <cellStyle name="40% - Акцент1 7 7 2" xfId="8227"/>
    <cellStyle name="40% - Акцент1 7 7 3" xfId="9922"/>
    <cellStyle name="40% - Акцент1 7 7 4" xfId="11902"/>
    <cellStyle name="40% - Акцент1 7 8" xfId="1428"/>
    <cellStyle name="40% - Акцент1 7 8 2" xfId="8228"/>
    <cellStyle name="40% - Акцент1 7 8 3" xfId="9921"/>
    <cellStyle name="40% - Акцент1 7 8 4" xfId="11901"/>
    <cellStyle name="40% - Акцент1 7 9" xfId="1429"/>
    <cellStyle name="40% - Акцент1 7 9 2" xfId="8229"/>
    <cellStyle name="40% - Акцент1 7 9 3" xfId="9920"/>
    <cellStyle name="40% - Акцент1 7 9 4" xfId="11900"/>
    <cellStyle name="40% - Акцент1 8" xfId="1430"/>
    <cellStyle name="40% - Акцент1 8 10" xfId="1431"/>
    <cellStyle name="40% - Акцент1 8 10 2" xfId="8231"/>
    <cellStyle name="40% - Акцент1 8 10 3" xfId="9918"/>
    <cellStyle name="40% - Акцент1 8 10 4" xfId="11898"/>
    <cellStyle name="40% - Акцент1 8 11" xfId="8230"/>
    <cellStyle name="40% - Акцент1 8 12" xfId="9919"/>
    <cellStyle name="40% - Акцент1 8 13" xfId="11899"/>
    <cellStyle name="40% - Акцент1 8 2" xfId="1432"/>
    <cellStyle name="40% - Акцент1 8 2 2" xfId="8232"/>
    <cellStyle name="40% - Акцент1 8 2 3" xfId="9917"/>
    <cellStyle name="40% - Акцент1 8 2 4" xfId="11897"/>
    <cellStyle name="40% - Акцент1 8 3" xfId="1433"/>
    <cellStyle name="40% - Акцент1 8 3 2" xfId="8233"/>
    <cellStyle name="40% - Акцент1 8 3 3" xfId="9916"/>
    <cellStyle name="40% - Акцент1 8 3 4" xfId="11896"/>
    <cellStyle name="40% - Акцент1 8 4" xfId="1434"/>
    <cellStyle name="40% - Акцент1 8 4 2" xfId="8234"/>
    <cellStyle name="40% - Акцент1 8 4 3" xfId="9915"/>
    <cellStyle name="40% - Акцент1 8 4 4" xfId="11895"/>
    <cellStyle name="40% - Акцент1 8 5" xfId="1435"/>
    <cellStyle name="40% - Акцент1 8 5 2" xfId="8235"/>
    <cellStyle name="40% - Акцент1 8 5 3" xfId="9914"/>
    <cellStyle name="40% - Акцент1 8 5 4" xfId="11894"/>
    <cellStyle name="40% - Акцент1 8 6" xfId="1436"/>
    <cellStyle name="40% - Акцент1 8 6 2" xfId="8236"/>
    <cellStyle name="40% - Акцент1 8 6 3" xfId="9913"/>
    <cellStyle name="40% - Акцент1 8 6 4" xfId="11893"/>
    <cellStyle name="40% - Акцент1 8 7" xfId="1437"/>
    <cellStyle name="40% - Акцент1 8 7 2" xfId="8237"/>
    <cellStyle name="40% - Акцент1 8 7 3" xfId="9912"/>
    <cellStyle name="40% - Акцент1 8 7 4" xfId="11892"/>
    <cellStyle name="40% - Акцент1 8 8" xfId="1438"/>
    <cellStyle name="40% - Акцент1 8 8 2" xfId="8238"/>
    <cellStyle name="40% - Акцент1 8 8 3" xfId="9911"/>
    <cellStyle name="40% - Акцент1 8 8 4" xfId="11891"/>
    <cellStyle name="40% - Акцент1 8 9" xfId="1439"/>
    <cellStyle name="40% - Акцент1 8 9 2" xfId="8239"/>
    <cellStyle name="40% - Акцент1 8 9 3" xfId="9910"/>
    <cellStyle name="40% - Акцент1 8 9 4" xfId="11890"/>
    <cellStyle name="40% - Акцент1 9" xfId="1440"/>
    <cellStyle name="40% - Акцент1 9 10" xfId="1441"/>
    <cellStyle name="40% - Акцент1 9 10 2" xfId="8241"/>
    <cellStyle name="40% - Акцент1 9 10 3" xfId="9908"/>
    <cellStyle name="40% - Акцент1 9 10 4" xfId="11888"/>
    <cellStyle name="40% - Акцент1 9 11" xfId="8240"/>
    <cellStyle name="40% - Акцент1 9 12" xfId="9909"/>
    <cellStyle name="40% - Акцент1 9 13" xfId="11889"/>
    <cellStyle name="40% - Акцент1 9 2" xfId="1442"/>
    <cellStyle name="40% - Акцент1 9 2 2" xfId="8242"/>
    <cellStyle name="40% - Акцент1 9 2 3" xfId="9907"/>
    <cellStyle name="40% - Акцент1 9 2 4" xfId="11887"/>
    <cellStyle name="40% - Акцент1 9 3" xfId="1443"/>
    <cellStyle name="40% - Акцент1 9 3 2" xfId="8243"/>
    <cellStyle name="40% - Акцент1 9 3 3" xfId="9906"/>
    <cellStyle name="40% - Акцент1 9 3 4" xfId="11886"/>
    <cellStyle name="40% - Акцент1 9 4" xfId="1444"/>
    <cellStyle name="40% - Акцент1 9 4 2" xfId="8244"/>
    <cellStyle name="40% - Акцент1 9 4 3" xfId="9905"/>
    <cellStyle name="40% - Акцент1 9 4 4" xfId="11885"/>
    <cellStyle name="40% - Акцент1 9 5" xfId="1445"/>
    <cellStyle name="40% - Акцент1 9 5 2" xfId="8245"/>
    <cellStyle name="40% - Акцент1 9 5 3" xfId="9904"/>
    <cellStyle name="40% - Акцент1 9 5 4" xfId="11884"/>
    <cellStyle name="40% - Акцент1 9 6" xfId="1446"/>
    <cellStyle name="40% - Акцент1 9 6 2" xfId="8246"/>
    <cellStyle name="40% - Акцент1 9 6 3" xfId="9903"/>
    <cellStyle name="40% - Акцент1 9 6 4" xfId="11883"/>
    <cellStyle name="40% - Акцент1 9 7" xfId="1447"/>
    <cellStyle name="40% - Акцент1 9 7 2" xfId="8247"/>
    <cellStyle name="40% - Акцент1 9 7 3" xfId="9902"/>
    <cellStyle name="40% - Акцент1 9 7 4" xfId="11882"/>
    <cellStyle name="40% - Акцент1 9 8" xfId="1448"/>
    <cellStyle name="40% - Акцент1 9 8 2" xfId="8248"/>
    <cellStyle name="40% - Акцент1 9 8 3" xfId="9901"/>
    <cellStyle name="40% - Акцент1 9 8 4" xfId="11881"/>
    <cellStyle name="40% - Акцент1 9 9" xfId="1449"/>
    <cellStyle name="40% - Акцент1 9 9 2" xfId="8249"/>
    <cellStyle name="40% - Акцент1 9 9 3" xfId="9900"/>
    <cellStyle name="40% - Акцент1 9 9 4" xfId="11880"/>
    <cellStyle name="40% - Акцент2 10" xfId="1450"/>
    <cellStyle name="40% - Акцент2 10 10" xfId="1451"/>
    <cellStyle name="40% - Акцент2 10 10 2" xfId="8251"/>
    <cellStyle name="40% - Акцент2 10 10 3" xfId="9898"/>
    <cellStyle name="40% - Акцент2 10 10 4" xfId="11878"/>
    <cellStyle name="40% - Акцент2 10 11" xfId="8250"/>
    <cellStyle name="40% - Акцент2 10 12" xfId="9899"/>
    <cellStyle name="40% - Акцент2 10 13" xfId="11879"/>
    <cellStyle name="40% - Акцент2 10 2" xfId="1452"/>
    <cellStyle name="40% - Акцент2 10 2 2" xfId="8252"/>
    <cellStyle name="40% - Акцент2 10 2 3" xfId="9897"/>
    <cellStyle name="40% - Акцент2 10 2 4" xfId="11877"/>
    <cellStyle name="40% - Акцент2 10 3" xfId="1453"/>
    <cellStyle name="40% - Акцент2 10 3 2" xfId="8253"/>
    <cellStyle name="40% - Акцент2 10 3 3" xfId="9896"/>
    <cellStyle name="40% - Акцент2 10 3 4" xfId="11876"/>
    <cellStyle name="40% - Акцент2 10 4" xfId="1454"/>
    <cellStyle name="40% - Акцент2 10 4 2" xfId="8254"/>
    <cellStyle name="40% - Акцент2 10 4 3" xfId="9895"/>
    <cellStyle name="40% - Акцент2 10 4 4" xfId="11875"/>
    <cellStyle name="40% - Акцент2 10 5" xfId="1455"/>
    <cellStyle name="40% - Акцент2 10 5 2" xfId="8255"/>
    <cellStyle name="40% - Акцент2 10 5 3" xfId="9894"/>
    <cellStyle name="40% - Акцент2 10 5 4" xfId="11874"/>
    <cellStyle name="40% - Акцент2 10 6" xfId="1456"/>
    <cellStyle name="40% - Акцент2 10 6 2" xfId="8256"/>
    <cellStyle name="40% - Акцент2 10 6 3" xfId="9893"/>
    <cellStyle name="40% - Акцент2 10 6 4" xfId="11873"/>
    <cellStyle name="40% - Акцент2 10 7" xfId="1457"/>
    <cellStyle name="40% - Акцент2 10 7 2" xfId="8257"/>
    <cellStyle name="40% - Акцент2 10 7 3" xfId="9892"/>
    <cellStyle name="40% - Акцент2 10 7 4" xfId="11872"/>
    <cellStyle name="40% - Акцент2 10 8" xfId="1458"/>
    <cellStyle name="40% - Акцент2 10 8 2" xfId="8258"/>
    <cellStyle name="40% - Акцент2 10 8 3" xfId="9891"/>
    <cellStyle name="40% - Акцент2 10 8 4" xfId="11871"/>
    <cellStyle name="40% - Акцент2 10 9" xfId="1459"/>
    <cellStyle name="40% - Акцент2 10 9 2" xfId="8259"/>
    <cellStyle name="40% - Акцент2 10 9 3" xfId="9890"/>
    <cellStyle name="40% - Акцент2 10 9 4" xfId="11870"/>
    <cellStyle name="40% - Акцент2 11" xfId="1460"/>
    <cellStyle name="40% - Акцент2 11 10" xfId="1461"/>
    <cellStyle name="40% - Акцент2 11 10 2" xfId="8261"/>
    <cellStyle name="40% - Акцент2 11 10 3" xfId="9888"/>
    <cellStyle name="40% - Акцент2 11 10 4" xfId="11868"/>
    <cellStyle name="40% - Акцент2 11 11" xfId="8260"/>
    <cellStyle name="40% - Акцент2 11 12" xfId="9889"/>
    <cellStyle name="40% - Акцент2 11 13" xfId="11869"/>
    <cellStyle name="40% - Акцент2 11 2" xfId="1462"/>
    <cellStyle name="40% - Акцент2 11 2 2" xfId="8262"/>
    <cellStyle name="40% - Акцент2 11 2 3" xfId="9887"/>
    <cellStyle name="40% - Акцент2 11 2 4" xfId="11867"/>
    <cellStyle name="40% - Акцент2 11 3" xfId="1463"/>
    <cellStyle name="40% - Акцент2 11 3 2" xfId="8263"/>
    <cellStyle name="40% - Акцент2 11 3 3" xfId="9886"/>
    <cellStyle name="40% - Акцент2 11 3 4" xfId="11866"/>
    <cellStyle name="40% - Акцент2 11 4" xfId="1464"/>
    <cellStyle name="40% - Акцент2 11 4 2" xfId="8264"/>
    <cellStyle name="40% - Акцент2 11 4 3" xfId="9885"/>
    <cellStyle name="40% - Акцент2 11 4 4" xfId="11865"/>
    <cellStyle name="40% - Акцент2 11 5" xfId="1465"/>
    <cellStyle name="40% - Акцент2 11 5 2" xfId="8265"/>
    <cellStyle name="40% - Акцент2 11 5 3" xfId="9884"/>
    <cellStyle name="40% - Акцент2 11 5 4" xfId="11864"/>
    <cellStyle name="40% - Акцент2 11 6" xfId="1466"/>
    <cellStyle name="40% - Акцент2 11 6 2" xfId="8266"/>
    <cellStyle name="40% - Акцент2 11 6 3" xfId="9883"/>
    <cellStyle name="40% - Акцент2 11 6 4" xfId="11863"/>
    <cellStyle name="40% - Акцент2 11 7" xfId="1467"/>
    <cellStyle name="40% - Акцент2 11 7 2" xfId="8267"/>
    <cellStyle name="40% - Акцент2 11 7 3" xfId="9882"/>
    <cellStyle name="40% - Акцент2 11 7 4" xfId="11862"/>
    <cellStyle name="40% - Акцент2 11 8" xfId="1468"/>
    <cellStyle name="40% - Акцент2 11 8 2" xfId="8268"/>
    <cellStyle name="40% - Акцент2 11 8 3" xfId="9881"/>
    <cellStyle name="40% - Акцент2 11 8 4" xfId="11861"/>
    <cellStyle name="40% - Акцент2 11 9" xfId="1469"/>
    <cellStyle name="40% - Акцент2 11 9 2" xfId="8269"/>
    <cellStyle name="40% - Акцент2 11 9 3" xfId="9880"/>
    <cellStyle name="40% - Акцент2 11 9 4" xfId="11860"/>
    <cellStyle name="40% - Акцент2 12" xfId="1470"/>
    <cellStyle name="40% - Акцент2 12 10" xfId="1471"/>
    <cellStyle name="40% - Акцент2 12 10 2" xfId="8271"/>
    <cellStyle name="40% - Акцент2 12 10 3" xfId="9878"/>
    <cellStyle name="40% - Акцент2 12 10 4" xfId="11858"/>
    <cellStyle name="40% - Акцент2 12 11" xfId="8270"/>
    <cellStyle name="40% - Акцент2 12 12" xfId="9879"/>
    <cellStyle name="40% - Акцент2 12 13" xfId="11859"/>
    <cellStyle name="40% - Акцент2 12 2" xfId="1472"/>
    <cellStyle name="40% - Акцент2 12 2 2" xfId="8272"/>
    <cellStyle name="40% - Акцент2 12 2 3" xfId="9877"/>
    <cellStyle name="40% - Акцент2 12 2 4" xfId="11857"/>
    <cellStyle name="40% - Акцент2 12 3" xfId="1473"/>
    <cellStyle name="40% - Акцент2 12 3 2" xfId="8273"/>
    <cellStyle name="40% - Акцент2 12 3 3" xfId="9876"/>
    <cellStyle name="40% - Акцент2 12 3 4" xfId="11856"/>
    <cellStyle name="40% - Акцент2 12 4" xfId="1474"/>
    <cellStyle name="40% - Акцент2 12 4 2" xfId="8274"/>
    <cellStyle name="40% - Акцент2 12 4 3" xfId="9875"/>
    <cellStyle name="40% - Акцент2 12 4 4" xfId="11855"/>
    <cellStyle name="40% - Акцент2 12 5" xfId="1475"/>
    <cellStyle name="40% - Акцент2 12 5 2" xfId="8275"/>
    <cellStyle name="40% - Акцент2 12 5 3" xfId="9874"/>
    <cellStyle name="40% - Акцент2 12 5 4" xfId="11854"/>
    <cellStyle name="40% - Акцент2 12 6" xfId="1476"/>
    <cellStyle name="40% - Акцент2 12 6 2" xfId="8276"/>
    <cellStyle name="40% - Акцент2 12 6 3" xfId="9873"/>
    <cellStyle name="40% - Акцент2 12 6 4" xfId="11853"/>
    <cellStyle name="40% - Акцент2 12 7" xfId="1477"/>
    <cellStyle name="40% - Акцент2 12 7 2" xfId="8277"/>
    <cellStyle name="40% - Акцент2 12 7 3" xfId="9872"/>
    <cellStyle name="40% - Акцент2 12 7 4" xfId="11852"/>
    <cellStyle name="40% - Акцент2 12 8" xfId="1478"/>
    <cellStyle name="40% - Акцент2 12 8 2" xfId="8278"/>
    <cellStyle name="40% - Акцент2 12 8 3" xfId="9871"/>
    <cellStyle name="40% - Акцент2 12 8 4" xfId="11851"/>
    <cellStyle name="40% - Акцент2 12 9" xfId="1479"/>
    <cellStyle name="40% - Акцент2 12 9 2" xfId="8279"/>
    <cellStyle name="40% - Акцент2 12 9 3" xfId="9870"/>
    <cellStyle name="40% - Акцент2 12 9 4" xfId="11850"/>
    <cellStyle name="40% - Акцент2 13" xfId="1480"/>
    <cellStyle name="40% - Акцент2 13 10" xfId="1481"/>
    <cellStyle name="40% - Акцент2 13 10 2" xfId="8281"/>
    <cellStyle name="40% - Акцент2 13 10 3" xfId="9868"/>
    <cellStyle name="40% - Акцент2 13 10 4" xfId="11848"/>
    <cellStyle name="40% - Акцент2 13 11" xfId="8280"/>
    <cellStyle name="40% - Акцент2 13 12" xfId="9869"/>
    <cellStyle name="40% - Акцент2 13 13" xfId="11849"/>
    <cellStyle name="40% - Акцент2 13 2" xfId="1482"/>
    <cellStyle name="40% - Акцент2 13 2 2" xfId="8282"/>
    <cellStyle name="40% - Акцент2 13 2 3" xfId="9867"/>
    <cellStyle name="40% - Акцент2 13 2 4" xfId="11847"/>
    <cellStyle name="40% - Акцент2 13 3" xfId="1483"/>
    <cellStyle name="40% - Акцент2 13 3 2" xfId="8283"/>
    <cellStyle name="40% - Акцент2 13 3 3" xfId="9866"/>
    <cellStyle name="40% - Акцент2 13 3 4" xfId="11846"/>
    <cellStyle name="40% - Акцент2 13 4" xfId="1484"/>
    <cellStyle name="40% - Акцент2 13 4 2" xfId="8284"/>
    <cellStyle name="40% - Акцент2 13 4 3" xfId="9865"/>
    <cellStyle name="40% - Акцент2 13 4 4" xfId="11845"/>
    <cellStyle name="40% - Акцент2 13 5" xfId="1485"/>
    <cellStyle name="40% - Акцент2 13 5 2" xfId="8285"/>
    <cellStyle name="40% - Акцент2 13 5 3" xfId="9864"/>
    <cellStyle name="40% - Акцент2 13 5 4" xfId="11844"/>
    <cellStyle name="40% - Акцент2 13 6" xfId="1486"/>
    <cellStyle name="40% - Акцент2 13 6 2" xfId="8286"/>
    <cellStyle name="40% - Акцент2 13 6 3" xfId="9863"/>
    <cellStyle name="40% - Акцент2 13 6 4" xfId="11843"/>
    <cellStyle name="40% - Акцент2 13 7" xfId="1487"/>
    <cellStyle name="40% - Акцент2 13 7 2" xfId="8287"/>
    <cellStyle name="40% - Акцент2 13 7 3" xfId="9862"/>
    <cellStyle name="40% - Акцент2 13 7 4" xfId="11842"/>
    <cellStyle name="40% - Акцент2 13 8" xfId="1488"/>
    <cellStyle name="40% - Акцент2 13 8 2" xfId="8288"/>
    <cellStyle name="40% - Акцент2 13 8 3" xfId="9861"/>
    <cellStyle name="40% - Акцент2 13 8 4" xfId="11841"/>
    <cellStyle name="40% - Акцент2 13 9" xfId="1489"/>
    <cellStyle name="40% - Акцент2 13 9 2" xfId="8289"/>
    <cellStyle name="40% - Акцент2 13 9 3" xfId="9860"/>
    <cellStyle name="40% - Акцент2 13 9 4" xfId="11840"/>
    <cellStyle name="40% - Акцент2 14" xfId="1490"/>
    <cellStyle name="40% - Акцент2 14 10" xfId="1491"/>
    <cellStyle name="40% - Акцент2 14 10 2" xfId="8291"/>
    <cellStyle name="40% - Акцент2 14 10 3" xfId="9858"/>
    <cellStyle name="40% - Акцент2 14 10 4" xfId="11838"/>
    <cellStyle name="40% - Акцент2 14 11" xfId="8290"/>
    <cellStyle name="40% - Акцент2 14 12" xfId="9859"/>
    <cellStyle name="40% - Акцент2 14 13" xfId="11839"/>
    <cellStyle name="40% - Акцент2 14 2" xfId="1492"/>
    <cellStyle name="40% - Акцент2 14 2 2" xfId="8292"/>
    <cellStyle name="40% - Акцент2 14 2 3" xfId="9857"/>
    <cellStyle name="40% - Акцент2 14 2 4" xfId="11837"/>
    <cellStyle name="40% - Акцент2 14 3" xfId="1493"/>
    <cellStyle name="40% - Акцент2 14 3 2" xfId="8293"/>
    <cellStyle name="40% - Акцент2 14 3 3" xfId="9856"/>
    <cellStyle name="40% - Акцент2 14 3 4" xfId="11836"/>
    <cellStyle name="40% - Акцент2 14 4" xfId="1494"/>
    <cellStyle name="40% - Акцент2 14 4 2" xfId="8294"/>
    <cellStyle name="40% - Акцент2 14 4 3" xfId="9855"/>
    <cellStyle name="40% - Акцент2 14 4 4" xfId="11835"/>
    <cellStyle name="40% - Акцент2 14 5" xfId="1495"/>
    <cellStyle name="40% - Акцент2 14 5 2" xfId="8295"/>
    <cellStyle name="40% - Акцент2 14 5 3" xfId="9854"/>
    <cellStyle name="40% - Акцент2 14 5 4" xfId="11834"/>
    <cellStyle name="40% - Акцент2 14 6" xfId="1496"/>
    <cellStyle name="40% - Акцент2 14 6 2" xfId="8296"/>
    <cellStyle name="40% - Акцент2 14 6 3" xfId="9853"/>
    <cellStyle name="40% - Акцент2 14 6 4" xfId="11833"/>
    <cellStyle name="40% - Акцент2 14 7" xfId="1497"/>
    <cellStyle name="40% - Акцент2 14 7 2" xfId="8297"/>
    <cellStyle name="40% - Акцент2 14 7 3" xfId="9852"/>
    <cellStyle name="40% - Акцент2 14 7 4" xfId="11832"/>
    <cellStyle name="40% - Акцент2 14 8" xfId="1498"/>
    <cellStyle name="40% - Акцент2 14 8 2" xfId="8298"/>
    <cellStyle name="40% - Акцент2 14 8 3" xfId="9851"/>
    <cellStyle name="40% - Акцент2 14 8 4" xfId="11831"/>
    <cellStyle name="40% - Акцент2 14 9" xfId="1499"/>
    <cellStyle name="40% - Акцент2 14 9 2" xfId="8299"/>
    <cellStyle name="40% - Акцент2 14 9 3" xfId="9850"/>
    <cellStyle name="40% - Акцент2 14 9 4" xfId="11830"/>
    <cellStyle name="40% - Акцент2 15" xfId="1500"/>
    <cellStyle name="40% - Акцент2 15 10" xfId="9849"/>
    <cellStyle name="40% - Акцент2 15 11" xfId="11829"/>
    <cellStyle name="40% - Акцент2 15 2" xfId="1501"/>
    <cellStyle name="40% - Акцент2 15 2 2" xfId="8301"/>
    <cellStyle name="40% - Акцент2 15 2 3" xfId="9848"/>
    <cellStyle name="40% - Акцент2 15 2 4" xfId="11828"/>
    <cellStyle name="40% - Акцент2 15 3" xfId="1502"/>
    <cellStyle name="40% - Акцент2 15 3 2" xfId="8302"/>
    <cellStyle name="40% - Акцент2 15 3 3" xfId="9847"/>
    <cellStyle name="40% - Акцент2 15 3 4" xfId="11827"/>
    <cellStyle name="40% - Акцент2 15 4" xfId="1503"/>
    <cellStyle name="40% - Акцент2 15 4 2" xfId="8303"/>
    <cellStyle name="40% - Акцент2 15 4 3" xfId="9846"/>
    <cellStyle name="40% - Акцент2 15 4 4" xfId="11826"/>
    <cellStyle name="40% - Акцент2 15 5" xfId="1504"/>
    <cellStyle name="40% - Акцент2 15 5 2" xfId="8304"/>
    <cellStyle name="40% - Акцент2 15 5 3" xfId="9845"/>
    <cellStyle name="40% - Акцент2 15 5 4" xfId="11825"/>
    <cellStyle name="40% - Акцент2 15 6" xfId="1505"/>
    <cellStyle name="40% - Акцент2 15 6 2" xfId="8305"/>
    <cellStyle name="40% - Акцент2 15 6 3" xfId="9844"/>
    <cellStyle name="40% - Акцент2 15 6 4" xfId="11824"/>
    <cellStyle name="40% - Акцент2 15 7" xfId="1506"/>
    <cellStyle name="40% - Акцент2 15 7 2" xfId="8306"/>
    <cellStyle name="40% - Акцент2 15 7 3" xfId="9843"/>
    <cellStyle name="40% - Акцент2 15 7 4" xfId="11823"/>
    <cellStyle name="40% - Акцент2 15 8" xfId="1507"/>
    <cellStyle name="40% - Акцент2 15 8 2" xfId="8307"/>
    <cellStyle name="40% - Акцент2 15 8 3" xfId="9842"/>
    <cellStyle name="40% - Акцент2 15 8 4" xfId="11822"/>
    <cellStyle name="40% - Акцент2 15 9" xfId="8300"/>
    <cellStyle name="40% - Акцент2 16" xfId="1508"/>
    <cellStyle name="40% - Акцент2 16 10" xfId="9841"/>
    <cellStyle name="40% - Акцент2 16 11" xfId="11821"/>
    <cellStyle name="40% - Акцент2 16 2" xfId="1509"/>
    <cellStyle name="40% - Акцент2 16 2 2" xfId="8309"/>
    <cellStyle name="40% - Акцент2 16 2 3" xfId="9840"/>
    <cellStyle name="40% - Акцент2 16 2 4" xfId="11820"/>
    <cellStyle name="40% - Акцент2 16 3" xfId="1510"/>
    <cellStyle name="40% - Акцент2 16 3 2" xfId="8310"/>
    <cellStyle name="40% - Акцент2 16 3 3" xfId="9839"/>
    <cellStyle name="40% - Акцент2 16 3 4" xfId="11819"/>
    <cellStyle name="40% - Акцент2 16 4" xfId="1511"/>
    <cellStyle name="40% - Акцент2 16 4 2" xfId="8311"/>
    <cellStyle name="40% - Акцент2 16 4 3" xfId="9838"/>
    <cellStyle name="40% - Акцент2 16 4 4" xfId="11818"/>
    <cellStyle name="40% - Акцент2 16 5" xfId="1512"/>
    <cellStyle name="40% - Акцент2 16 5 2" xfId="8312"/>
    <cellStyle name="40% - Акцент2 16 5 3" xfId="9837"/>
    <cellStyle name="40% - Акцент2 16 5 4" xfId="11817"/>
    <cellStyle name="40% - Акцент2 16 6" xfId="1513"/>
    <cellStyle name="40% - Акцент2 16 6 2" xfId="8313"/>
    <cellStyle name="40% - Акцент2 16 6 3" xfId="9836"/>
    <cellStyle name="40% - Акцент2 16 6 4" xfId="11816"/>
    <cellStyle name="40% - Акцент2 16 7" xfId="1514"/>
    <cellStyle name="40% - Акцент2 16 7 2" xfId="8314"/>
    <cellStyle name="40% - Акцент2 16 7 3" xfId="9835"/>
    <cellStyle name="40% - Акцент2 16 7 4" xfId="11815"/>
    <cellStyle name="40% - Акцент2 16 8" xfId="1515"/>
    <cellStyle name="40% - Акцент2 16 8 2" xfId="8315"/>
    <cellStyle name="40% - Акцент2 16 8 3" xfId="9834"/>
    <cellStyle name="40% - Акцент2 16 8 4" xfId="11814"/>
    <cellStyle name="40% - Акцент2 16 9" xfId="8308"/>
    <cellStyle name="40% - Акцент2 17" xfId="1516"/>
    <cellStyle name="40% - Акцент2 17 2" xfId="1517"/>
    <cellStyle name="40% - Акцент2 17 2 2" xfId="8317"/>
    <cellStyle name="40% - Акцент2 17 2 3" xfId="9832"/>
    <cellStyle name="40% - Акцент2 17 2 4" xfId="11812"/>
    <cellStyle name="40% - Акцент2 17 3" xfId="1518"/>
    <cellStyle name="40% - Акцент2 17 3 2" xfId="8318"/>
    <cellStyle name="40% - Акцент2 17 3 3" xfId="9831"/>
    <cellStyle name="40% - Акцент2 17 3 4" xfId="11811"/>
    <cellStyle name="40% - Акцент2 17 4" xfId="1519"/>
    <cellStyle name="40% - Акцент2 17 4 2" xfId="8319"/>
    <cellStyle name="40% - Акцент2 17 4 3" xfId="9830"/>
    <cellStyle name="40% - Акцент2 17 4 4" xfId="11810"/>
    <cellStyle name="40% - Акцент2 17 5" xfId="1520"/>
    <cellStyle name="40% - Акцент2 17 5 2" xfId="8320"/>
    <cellStyle name="40% - Акцент2 17 5 3" xfId="9829"/>
    <cellStyle name="40% - Акцент2 17 5 4" xfId="11809"/>
    <cellStyle name="40% - Акцент2 17 6" xfId="8316"/>
    <cellStyle name="40% - Акцент2 17 7" xfId="9833"/>
    <cellStyle name="40% - Акцент2 17 8" xfId="11813"/>
    <cellStyle name="40% - Акцент2 18" xfId="1521"/>
    <cellStyle name="40% - Акцент2 18 2" xfId="1522"/>
    <cellStyle name="40% - Акцент2 18 2 2" xfId="8322"/>
    <cellStyle name="40% - Акцент2 18 2 3" xfId="9827"/>
    <cellStyle name="40% - Акцент2 18 2 4" xfId="11807"/>
    <cellStyle name="40% - Акцент2 18 3" xfId="1523"/>
    <cellStyle name="40% - Акцент2 18 3 2" xfId="8323"/>
    <cellStyle name="40% - Акцент2 18 3 3" xfId="9826"/>
    <cellStyle name="40% - Акцент2 18 3 4" xfId="11806"/>
    <cellStyle name="40% - Акцент2 18 4" xfId="1524"/>
    <cellStyle name="40% - Акцент2 18 4 2" xfId="8324"/>
    <cellStyle name="40% - Акцент2 18 4 3" xfId="9825"/>
    <cellStyle name="40% - Акцент2 18 4 4" xfId="11805"/>
    <cellStyle name="40% - Акцент2 18 5" xfId="1525"/>
    <cellStyle name="40% - Акцент2 18 5 2" xfId="8325"/>
    <cellStyle name="40% - Акцент2 18 5 3" xfId="9824"/>
    <cellStyle name="40% - Акцент2 18 5 4" xfId="11804"/>
    <cellStyle name="40% - Акцент2 18 6" xfId="8321"/>
    <cellStyle name="40% - Акцент2 18 7" xfId="9828"/>
    <cellStyle name="40% - Акцент2 18 8" xfId="11808"/>
    <cellStyle name="40% - Акцент2 19" xfId="1526"/>
    <cellStyle name="40% - Акцент2 19 2" xfId="1527"/>
    <cellStyle name="40% - Акцент2 19 2 2" xfId="8327"/>
    <cellStyle name="40% - Акцент2 19 2 3" xfId="9822"/>
    <cellStyle name="40% - Акцент2 19 2 4" xfId="11802"/>
    <cellStyle name="40% - Акцент2 19 3" xfId="1528"/>
    <cellStyle name="40% - Акцент2 19 3 2" xfId="8328"/>
    <cellStyle name="40% - Акцент2 19 3 3" xfId="9821"/>
    <cellStyle name="40% - Акцент2 19 3 4" xfId="11801"/>
    <cellStyle name="40% - Акцент2 19 4" xfId="1529"/>
    <cellStyle name="40% - Акцент2 19 4 2" xfId="8329"/>
    <cellStyle name="40% - Акцент2 19 4 3" xfId="9820"/>
    <cellStyle name="40% - Акцент2 19 4 4" xfId="11800"/>
    <cellStyle name="40% - Акцент2 19 5" xfId="1530"/>
    <cellStyle name="40% - Акцент2 19 5 2" xfId="8330"/>
    <cellStyle name="40% - Акцент2 19 5 3" xfId="9819"/>
    <cellStyle name="40% - Акцент2 19 5 4" xfId="11799"/>
    <cellStyle name="40% - Акцент2 19 6" xfId="8326"/>
    <cellStyle name="40% - Акцент2 19 7" xfId="9823"/>
    <cellStyle name="40% - Акцент2 19 8" xfId="11803"/>
    <cellStyle name="40% - Акцент2 2" xfId="1531"/>
    <cellStyle name="40% - Акцент2 2 10" xfId="1532"/>
    <cellStyle name="40% - Акцент2 2 10 2" xfId="8332"/>
    <cellStyle name="40% - Акцент2 2 10 3" xfId="9817"/>
    <cellStyle name="40% - Акцент2 2 10 4" xfId="11797"/>
    <cellStyle name="40% - Акцент2 2 11" xfId="8331"/>
    <cellStyle name="40% - Акцент2 2 12" xfId="9818"/>
    <cellStyle name="40% - Акцент2 2 13" xfId="11798"/>
    <cellStyle name="40% - Акцент2 2 2" xfId="1533"/>
    <cellStyle name="40% - Акцент2 2 2 2" xfId="8333"/>
    <cellStyle name="40% - Акцент2 2 2 3" xfId="9816"/>
    <cellStyle name="40% - Акцент2 2 2 4" xfId="11796"/>
    <cellStyle name="40% - Акцент2 2 3" xfId="1534"/>
    <cellStyle name="40% - Акцент2 2 3 2" xfId="8334"/>
    <cellStyle name="40% - Акцент2 2 3 3" xfId="9815"/>
    <cellStyle name="40% - Акцент2 2 3 4" xfId="11795"/>
    <cellStyle name="40% - Акцент2 2 4" xfId="1535"/>
    <cellStyle name="40% - Акцент2 2 4 2" xfId="8335"/>
    <cellStyle name="40% - Акцент2 2 4 3" xfId="9814"/>
    <cellStyle name="40% - Акцент2 2 4 4" xfId="11794"/>
    <cellStyle name="40% - Акцент2 2 5" xfId="1536"/>
    <cellStyle name="40% - Акцент2 2 5 2" xfId="8336"/>
    <cellStyle name="40% - Акцент2 2 5 3" xfId="9813"/>
    <cellStyle name="40% - Акцент2 2 5 4" xfId="11793"/>
    <cellStyle name="40% - Акцент2 2 6" xfId="1537"/>
    <cellStyle name="40% - Акцент2 2 6 2" xfId="8337"/>
    <cellStyle name="40% - Акцент2 2 6 3" xfId="9812"/>
    <cellStyle name="40% - Акцент2 2 6 4" xfId="11792"/>
    <cellStyle name="40% - Акцент2 2 7" xfId="1538"/>
    <cellStyle name="40% - Акцент2 2 7 2" xfId="8338"/>
    <cellStyle name="40% - Акцент2 2 7 3" xfId="9811"/>
    <cellStyle name="40% - Акцент2 2 7 4" xfId="11791"/>
    <cellStyle name="40% - Акцент2 2 8" xfId="1539"/>
    <cellStyle name="40% - Акцент2 2 8 2" xfId="8339"/>
    <cellStyle name="40% - Акцент2 2 8 3" xfId="9810"/>
    <cellStyle name="40% - Акцент2 2 8 4" xfId="11790"/>
    <cellStyle name="40% - Акцент2 2 9" xfId="1540"/>
    <cellStyle name="40% - Акцент2 2 9 2" xfId="8340"/>
    <cellStyle name="40% - Акцент2 2 9 3" xfId="9809"/>
    <cellStyle name="40% - Акцент2 2 9 4" xfId="11789"/>
    <cellStyle name="40% - Акцент2 20" xfId="1541"/>
    <cellStyle name="40% - Акцент2 20 2" xfId="8341"/>
    <cellStyle name="40% - Акцент2 20 3" xfId="9808"/>
    <cellStyle name="40% - Акцент2 20 4" xfId="11788"/>
    <cellStyle name="40% - Акцент2 21" xfId="1542"/>
    <cellStyle name="40% - Акцент2 21 2" xfId="8342"/>
    <cellStyle name="40% - Акцент2 21 3" xfId="9807"/>
    <cellStyle name="40% - Акцент2 21 4" xfId="11787"/>
    <cellStyle name="40% - Акцент2 22" xfId="1543"/>
    <cellStyle name="40% - Акцент2 22 2" xfId="8343"/>
    <cellStyle name="40% - Акцент2 22 3" xfId="9806"/>
    <cellStyle name="40% - Акцент2 22 4" xfId="11786"/>
    <cellStyle name="40% - Акцент2 23" xfId="1544"/>
    <cellStyle name="40% - Акцент2 23 2" xfId="8344"/>
    <cellStyle name="40% - Акцент2 23 3" xfId="9805"/>
    <cellStyle name="40% - Акцент2 23 4" xfId="11785"/>
    <cellStyle name="40% - Акцент2 24" xfId="14562"/>
    <cellStyle name="40% - Акцент2 3" xfId="1545"/>
    <cellStyle name="40% - Акцент2 3 10" xfId="1546"/>
    <cellStyle name="40% - Акцент2 3 10 2" xfId="8346"/>
    <cellStyle name="40% - Акцент2 3 10 3" xfId="9803"/>
    <cellStyle name="40% - Акцент2 3 10 4" xfId="11783"/>
    <cellStyle name="40% - Акцент2 3 11" xfId="8345"/>
    <cellStyle name="40% - Акцент2 3 12" xfId="9804"/>
    <cellStyle name="40% - Акцент2 3 13" xfId="11784"/>
    <cellStyle name="40% - Акцент2 3 2" xfId="1547"/>
    <cellStyle name="40% - Акцент2 3 2 2" xfId="8347"/>
    <cellStyle name="40% - Акцент2 3 2 3" xfId="9802"/>
    <cellStyle name="40% - Акцент2 3 2 4" xfId="11782"/>
    <cellStyle name="40% - Акцент2 3 3" xfId="1548"/>
    <cellStyle name="40% - Акцент2 3 3 2" xfId="8348"/>
    <cellStyle name="40% - Акцент2 3 3 3" xfId="9801"/>
    <cellStyle name="40% - Акцент2 3 3 4" xfId="11781"/>
    <cellStyle name="40% - Акцент2 3 4" xfId="1549"/>
    <cellStyle name="40% - Акцент2 3 4 2" xfId="8349"/>
    <cellStyle name="40% - Акцент2 3 4 3" xfId="9800"/>
    <cellStyle name="40% - Акцент2 3 4 4" xfId="11780"/>
    <cellStyle name="40% - Акцент2 3 5" xfId="1550"/>
    <cellStyle name="40% - Акцент2 3 5 2" xfId="8350"/>
    <cellStyle name="40% - Акцент2 3 5 3" xfId="9799"/>
    <cellStyle name="40% - Акцент2 3 5 4" xfId="11779"/>
    <cellStyle name="40% - Акцент2 3 6" xfId="1551"/>
    <cellStyle name="40% - Акцент2 3 6 2" xfId="8351"/>
    <cellStyle name="40% - Акцент2 3 6 3" xfId="9798"/>
    <cellStyle name="40% - Акцент2 3 6 4" xfId="11778"/>
    <cellStyle name="40% - Акцент2 3 7" xfId="1552"/>
    <cellStyle name="40% - Акцент2 3 7 2" xfId="8352"/>
    <cellStyle name="40% - Акцент2 3 7 3" xfId="9797"/>
    <cellStyle name="40% - Акцент2 3 7 4" xfId="11777"/>
    <cellStyle name="40% - Акцент2 3 8" xfId="1553"/>
    <cellStyle name="40% - Акцент2 3 8 2" xfId="8353"/>
    <cellStyle name="40% - Акцент2 3 8 3" xfId="9796"/>
    <cellStyle name="40% - Акцент2 3 8 4" xfId="11776"/>
    <cellStyle name="40% - Акцент2 3 9" xfId="1554"/>
    <cellStyle name="40% - Акцент2 3 9 2" xfId="8354"/>
    <cellStyle name="40% - Акцент2 3 9 3" xfId="9795"/>
    <cellStyle name="40% - Акцент2 3 9 4" xfId="11775"/>
    <cellStyle name="40% - Акцент2 4" xfId="1555"/>
    <cellStyle name="40% - Акцент2 4 10" xfId="1556"/>
    <cellStyle name="40% - Акцент2 4 10 2" xfId="8356"/>
    <cellStyle name="40% - Акцент2 4 10 3" xfId="9793"/>
    <cellStyle name="40% - Акцент2 4 10 4" xfId="11773"/>
    <cellStyle name="40% - Акцент2 4 11" xfId="8355"/>
    <cellStyle name="40% - Акцент2 4 12" xfId="9794"/>
    <cellStyle name="40% - Акцент2 4 13" xfId="11774"/>
    <cellStyle name="40% - Акцент2 4 2" xfId="1557"/>
    <cellStyle name="40% - Акцент2 4 2 2" xfId="8357"/>
    <cellStyle name="40% - Акцент2 4 2 3" xfId="9792"/>
    <cellStyle name="40% - Акцент2 4 2 4" xfId="11772"/>
    <cellStyle name="40% - Акцент2 4 3" xfId="1558"/>
    <cellStyle name="40% - Акцент2 4 3 2" xfId="8358"/>
    <cellStyle name="40% - Акцент2 4 3 3" xfId="9791"/>
    <cellStyle name="40% - Акцент2 4 3 4" xfId="11771"/>
    <cellStyle name="40% - Акцент2 4 4" xfId="1559"/>
    <cellStyle name="40% - Акцент2 4 4 2" xfId="8359"/>
    <cellStyle name="40% - Акцент2 4 4 3" xfId="9790"/>
    <cellStyle name="40% - Акцент2 4 4 4" xfId="11770"/>
    <cellStyle name="40% - Акцент2 4 5" xfId="1560"/>
    <cellStyle name="40% - Акцент2 4 5 2" xfId="8360"/>
    <cellStyle name="40% - Акцент2 4 5 3" xfId="9789"/>
    <cellStyle name="40% - Акцент2 4 5 4" xfId="11769"/>
    <cellStyle name="40% - Акцент2 4 6" xfId="1561"/>
    <cellStyle name="40% - Акцент2 4 6 2" xfId="8361"/>
    <cellStyle name="40% - Акцент2 4 6 3" xfId="9788"/>
    <cellStyle name="40% - Акцент2 4 6 4" xfId="11768"/>
    <cellStyle name="40% - Акцент2 4 7" xfId="1562"/>
    <cellStyle name="40% - Акцент2 4 7 2" xfId="8362"/>
    <cellStyle name="40% - Акцент2 4 7 3" xfId="9787"/>
    <cellStyle name="40% - Акцент2 4 7 4" xfId="11767"/>
    <cellStyle name="40% - Акцент2 4 8" xfId="1563"/>
    <cellStyle name="40% - Акцент2 4 8 2" xfId="8363"/>
    <cellStyle name="40% - Акцент2 4 8 3" xfId="9786"/>
    <cellStyle name="40% - Акцент2 4 8 4" xfId="11766"/>
    <cellStyle name="40% - Акцент2 4 9" xfId="1564"/>
    <cellStyle name="40% - Акцент2 4 9 2" xfId="8364"/>
    <cellStyle name="40% - Акцент2 4 9 3" xfId="9785"/>
    <cellStyle name="40% - Акцент2 4 9 4" xfId="11765"/>
    <cellStyle name="40% - Акцент2 5" xfId="1565"/>
    <cellStyle name="40% - Акцент2 5 10" xfId="1566"/>
    <cellStyle name="40% - Акцент2 5 10 2" xfId="8366"/>
    <cellStyle name="40% - Акцент2 5 10 3" xfId="9783"/>
    <cellStyle name="40% - Акцент2 5 10 4" xfId="11763"/>
    <cellStyle name="40% - Акцент2 5 11" xfId="8365"/>
    <cellStyle name="40% - Акцент2 5 12" xfId="9784"/>
    <cellStyle name="40% - Акцент2 5 13" xfId="11764"/>
    <cellStyle name="40% - Акцент2 5 2" xfId="1567"/>
    <cellStyle name="40% - Акцент2 5 2 2" xfId="8367"/>
    <cellStyle name="40% - Акцент2 5 2 3" xfId="9782"/>
    <cellStyle name="40% - Акцент2 5 2 4" xfId="11762"/>
    <cellStyle name="40% - Акцент2 5 3" xfId="1568"/>
    <cellStyle name="40% - Акцент2 5 3 2" xfId="8368"/>
    <cellStyle name="40% - Акцент2 5 3 3" xfId="9781"/>
    <cellStyle name="40% - Акцент2 5 3 4" xfId="11761"/>
    <cellStyle name="40% - Акцент2 5 4" xfId="1569"/>
    <cellStyle name="40% - Акцент2 5 4 2" xfId="8369"/>
    <cellStyle name="40% - Акцент2 5 4 3" xfId="9780"/>
    <cellStyle name="40% - Акцент2 5 4 4" xfId="11760"/>
    <cellStyle name="40% - Акцент2 5 5" xfId="1570"/>
    <cellStyle name="40% - Акцент2 5 5 2" xfId="8370"/>
    <cellStyle name="40% - Акцент2 5 5 3" xfId="9779"/>
    <cellStyle name="40% - Акцент2 5 5 4" xfId="11759"/>
    <cellStyle name="40% - Акцент2 5 6" xfId="1571"/>
    <cellStyle name="40% - Акцент2 5 6 2" xfId="8371"/>
    <cellStyle name="40% - Акцент2 5 6 3" xfId="9778"/>
    <cellStyle name="40% - Акцент2 5 6 4" xfId="11758"/>
    <cellStyle name="40% - Акцент2 5 7" xfId="1572"/>
    <cellStyle name="40% - Акцент2 5 7 2" xfId="8372"/>
    <cellStyle name="40% - Акцент2 5 7 3" xfId="9777"/>
    <cellStyle name="40% - Акцент2 5 7 4" xfId="11757"/>
    <cellStyle name="40% - Акцент2 5 8" xfId="1573"/>
    <cellStyle name="40% - Акцент2 5 8 2" xfId="8373"/>
    <cellStyle name="40% - Акцент2 5 8 3" xfId="9776"/>
    <cellStyle name="40% - Акцент2 5 8 4" xfId="11756"/>
    <cellStyle name="40% - Акцент2 5 9" xfId="1574"/>
    <cellStyle name="40% - Акцент2 5 9 2" xfId="8374"/>
    <cellStyle name="40% - Акцент2 5 9 3" xfId="9775"/>
    <cellStyle name="40% - Акцент2 5 9 4" xfId="11755"/>
    <cellStyle name="40% - Акцент2 6" xfId="1575"/>
    <cellStyle name="40% - Акцент2 6 10" xfId="1576"/>
    <cellStyle name="40% - Акцент2 6 10 2" xfId="8376"/>
    <cellStyle name="40% - Акцент2 6 10 3" xfId="9773"/>
    <cellStyle name="40% - Акцент2 6 10 4" xfId="11753"/>
    <cellStyle name="40% - Акцент2 6 11" xfId="8375"/>
    <cellStyle name="40% - Акцент2 6 12" xfId="9774"/>
    <cellStyle name="40% - Акцент2 6 13" xfId="11754"/>
    <cellStyle name="40% - Акцент2 6 2" xfId="1577"/>
    <cellStyle name="40% - Акцент2 6 2 2" xfId="8377"/>
    <cellStyle name="40% - Акцент2 6 2 3" xfId="9772"/>
    <cellStyle name="40% - Акцент2 6 2 4" xfId="11752"/>
    <cellStyle name="40% - Акцент2 6 3" xfId="1578"/>
    <cellStyle name="40% - Акцент2 6 3 2" xfId="8378"/>
    <cellStyle name="40% - Акцент2 6 3 3" xfId="9771"/>
    <cellStyle name="40% - Акцент2 6 3 4" xfId="11751"/>
    <cellStyle name="40% - Акцент2 6 4" xfId="1579"/>
    <cellStyle name="40% - Акцент2 6 4 2" xfId="8379"/>
    <cellStyle name="40% - Акцент2 6 4 3" xfId="9770"/>
    <cellStyle name="40% - Акцент2 6 4 4" xfId="11750"/>
    <cellStyle name="40% - Акцент2 6 5" xfId="1580"/>
    <cellStyle name="40% - Акцент2 6 5 2" xfId="8380"/>
    <cellStyle name="40% - Акцент2 6 5 3" xfId="9769"/>
    <cellStyle name="40% - Акцент2 6 5 4" xfId="11749"/>
    <cellStyle name="40% - Акцент2 6 6" xfId="1581"/>
    <cellStyle name="40% - Акцент2 6 6 2" xfId="8381"/>
    <cellStyle name="40% - Акцент2 6 6 3" xfId="9768"/>
    <cellStyle name="40% - Акцент2 6 6 4" xfId="11748"/>
    <cellStyle name="40% - Акцент2 6 7" xfId="1582"/>
    <cellStyle name="40% - Акцент2 6 7 2" xfId="8382"/>
    <cellStyle name="40% - Акцент2 6 7 3" xfId="9767"/>
    <cellStyle name="40% - Акцент2 6 7 4" xfId="11747"/>
    <cellStyle name="40% - Акцент2 6 8" xfId="1583"/>
    <cellStyle name="40% - Акцент2 6 8 2" xfId="8383"/>
    <cellStyle name="40% - Акцент2 6 8 3" xfId="9766"/>
    <cellStyle name="40% - Акцент2 6 8 4" xfId="11746"/>
    <cellStyle name="40% - Акцент2 6 9" xfId="1584"/>
    <cellStyle name="40% - Акцент2 6 9 2" xfId="8384"/>
    <cellStyle name="40% - Акцент2 6 9 3" xfId="9765"/>
    <cellStyle name="40% - Акцент2 6 9 4" xfId="11745"/>
    <cellStyle name="40% - Акцент2 7" xfId="1585"/>
    <cellStyle name="40% - Акцент2 7 10" xfId="1586"/>
    <cellStyle name="40% - Акцент2 7 10 2" xfId="8386"/>
    <cellStyle name="40% - Акцент2 7 10 3" xfId="9763"/>
    <cellStyle name="40% - Акцент2 7 10 4" xfId="11743"/>
    <cellStyle name="40% - Акцент2 7 11" xfId="8385"/>
    <cellStyle name="40% - Акцент2 7 12" xfId="9764"/>
    <cellStyle name="40% - Акцент2 7 13" xfId="11744"/>
    <cellStyle name="40% - Акцент2 7 2" xfId="1587"/>
    <cellStyle name="40% - Акцент2 7 2 2" xfId="8387"/>
    <cellStyle name="40% - Акцент2 7 2 3" xfId="9762"/>
    <cellStyle name="40% - Акцент2 7 2 4" xfId="11742"/>
    <cellStyle name="40% - Акцент2 7 3" xfId="1588"/>
    <cellStyle name="40% - Акцент2 7 3 2" xfId="8388"/>
    <cellStyle name="40% - Акцент2 7 3 3" xfId="9761"/>
    <cellStyle name="40% - Акцент2 7 3 4" xfId="11741"/>
    <cellStyle name="40% - Акцент2 7 4" xfId="1589"/>
    <cellStyle name="40% - Акцент2 7 4 2" xfId="8389"/>
    <cellStyle name="40% - Акцент2 7 4 3" xfId="9760"/>
    <cellStyle name="40% - Акцент2 7 4 4" xfId="11740"/>
    <cellStyle name="40% - Акцент2 7 5" xfId="1590"/>
    <cellStyle name="40% - Акцент2 7 5 2" xfId="8390"/>
    <cellStyle name="40% - Акцент2 7 5 3" xfId="9759"/>
    <cellStyle name="40% - Акцент2 7 5 4" xfId="11739"/>
    <cellStyle name="40% - Акцент2 7 6" xfId="1591"/>
    <cellStyle name="40% - Акцент2 7 6 2" xfId="8391"/>
    <cellStyle name="40% - Акцент2 7 6 3" xfId="9758"/>
    <cellStyle name="40% - Акцент2 7 6 4" xfId="11738"/>
    <cellStyle name="40% - Акцент2 7 7" xfId="1592"/>
    <cellStyle name="40% - Акцент2 7 7 2" xfId="8392"/>
    <cellStyle name="40% - Акцент2 7 7 3" xfId="9757"/>
    <cellStyle name="40% - Акцент2 7 7 4" xfId="11737"/>
    <cellStyle name="40% - Акцент2 7 8" xfId="1593"/>
    <cellStyle name="40% - Акцент2 7 8 2" xfId="8393"/>
    <cellStyle name="40% - Акцент2 7 8 3" xfId="9756"/>
    <cellStyle name="40% - Акцент2 7 8 4" xfId="11736"/>
    <cellStyle name="40% - Акцент2 7 9" xfId="1594"/>
    <cellStyle name="40% - Акцент2 7 9 2" xfId="8394"/>
    <cellStyle name="40% - Акцент2 7 9 3" xfId="9755"/>
    <cellStyle name="40% - Акцент2 7 9 4" xfId="11735"/>
    <cellStyle name="40% - Акцент2 8" xfId="1595"/>
    <cellStyle name="40% - Акцент2 8 10" xfId="1596"/>
    <cellStyle name="40% - Акцент2 8 10 2" xfId="8396"/>
    <cellStyle name="40% - Акцент2 8 10 3" xfId="9753"/>
    <cellStyle name="40% - Акцент2 8 10 4" xfId="11733"/>
    <cellStyle name="40% - Акцент2 8 11" xfId="8395"/>
    <cellStyle name="40% - Акцент2 8 12" xfId="9754"/>
    <cellStyle name="40% - Акцент2 8 13" xfId="11734"/>
    <cellStyle name="40% - Акцент2 8 2" xfId="1597"/>
    <cellStyle name="40% - Акцент2 8 2 2" xfId="8397"/>
    <cellStyle name="40% - Акцент2 8 2 3" xfId="9752"/>
    <cellStyle name="40% - Акцент2 8 2 4" xfId="11732"/>
    <cellStyle name="40% - Акцент2 8 3" xfId="1598"/>
    <cellStyle name="40% - Акцент2 8 3 2" xfId="8398"/>
    <cellStyle name="40% - Акцент2 8 3 3" xfId="9751"/>
    <cellStyle name="40% - Акцент2 8 3 4" xfId="11731"/>
    <cellStyle name="40% - Акцент2 8 4" xfId="1599"/>
    <cellStyle name="40% - Акцент2 8 4 2" xfId="8399"/>
    <cellStyle name="40% - Акцент2 8 4 3" xfId="9750"/>
    <cellStyle name="40% - Акцент2 8 4 4" xfId="11730"/>
    <cellStyle name="40% - Акцент2 8 5" xfId="1600"/>
    <cellStyle name="40% - Акцент2 8 5 2" xfId="8400"/>
    <cellStyle name="40% - Акцент2 8 5 3" xfId="9749"/>
    <cellStyle name="40% - Акцент2 8 5 4" xfId="11729"/>
    <cellStyle name="40% - Акцент2 8 6" xfId="1601"/>
    <cellStyle name="40% - Акцент2 8 6 2" xfId="8401"/>
    <cellStyle name="40% - Акцент2 8 6 3" xfId="9748"/>
    <cellStyle name="40% - Акцент2 8 6 4" xfId="11728"/>
    <cellStyle name="40% - Акцент2 8 7" xfId="1602"/>
    <cellStyle name="40% - Акцент2 8 7 2" xfId="8402"/>
    <cellStyle name="40% - Акцент2 8 7 3" xfId="9747"/>
    <cellStyle name="40% - Акцент2 8 7 4" xfId="11727"/>
    <cellStyle name="40% - Акцент2 8 8" xfId="1603"/>
    <cellStyle name="40% - Акцент2 8 8 2" xfId="8403"/>
    <cellStyle name="40% - Акцент2 8 8 3" xfId="9746"/>
    <cellStyle name="40% - Акцент2 8 8 4" xfId="11726"/>
    <cellStyle name="40% - Акцент2 8 9" xfId="1604"/>
    <cellStyle name="40% - Акцент2 8 9 2" xfId="8404"/>
    <cellStyle name="40% - Акцент2 8 9 3" xfId="9745"/>
    <cellStyle name="40% - Акцент2 8 9 4" xfId="11725"/>
    <cellStyle name="40% - Акцент2 9" xfId="1605"/>
    <cellStyle name="40% - Акцент2 9 10" xfId="1606"/>
    <cellStyle name="40% - Акцент2 9 10 2" xfId="8406"/>
    <cellStyle name="40% - Акцент2 9 10 3" xfId="9743"/>
    <cellStyle name="40% - Акцент2 9 10 4" xfId="11723"/>
    <cellStyle name="40% - Акцент2 9 11" xfId="8405"/>
    <cellStyle name="40% - Акцент2 9 12" xfId="9744"/>
    <cellStyle name="40% - Акцент2 9 13" xfId="11724"/>
    <cellStyle name="40% - Акцент2 9 2" xfId="1607"/>
    <cellStyle name="40% - Акцент2 9 2 2" xfId="8407"/>
    <cellStyle name="40% - Акцент2 9 2 3" xfId="9742"/>
    <cellStyle name="40% - Акцент2 9 2 4" xfId="11722"/>
    <cellStyle name="40% - Акцент2 9 3" xfId="1608"/>
    <cellStyle name="40% - Акцент2 9 3 2" xfId="8408"/>
    <cellStyle name="40% - Акцент2 9 3 3" xfId="9741"/>
    <cellStyle name="40% - Акцент2 9 3 4" xfId="11721"/>
    <cellStyle name="40% - Акцент2 9 4" xfId="1609"/>
    <cellStyle name="40% - Акцент2 9 4 2" xfId="8409"/>
    <cellStyle name="40% - Акцент2 9 4 3" xfId="9740"/>
    <cellStyle name="40% - Акцент2 9 4 4" xfId="11720"/>
    <cellStyle name="40% - Акцент2 9 5" xfId="1610"/>
    <cellStyle name="40% - Акцент2 9 5 2" xfId="8410"/>
    <cellStyle name="40% - Акцент2 9 5 3" xfId="9739"/>
    <cellStyle name="40% - Акцент2 9 5 4" xfId="11719"/>
    <cellStyle name="40% - Акцент2 9 6" xfId="1611"/>
    <cellStyle name="40% - Акцент2 9 6 2" xfId="8411"/>
    <cellStyle name="40% - Акцент2 9 6 3" xfId="9738"/>
    <cellStyle name="40% - Акцент2 9 6 4" xfId="11718"/>
    <cellStyle name="40% - Акцент2 9 7" xfId="1612"/>
    <cellStyle name="40% - Акцент2 9 7 2" xfId="8412"/>
    <cellStyle name="40% - Акцент2 9 7 3" xfId="9737"/>
    <cellStyle name="40% - Акцент2 9 7 4" xfId="11717"/>
    <cellStyle name="40% - Акцент2 9 8" xfId="1613"/>
    <cellStyle name="40% - Акцент2 9 8 2" xfId="8413"/>
    <cellStyle name="40% - Акцент2 9 8 3" xfId="9736"/>
    <cellStyle name="40% - Акцент2 9 8 4" xfId="11716"/>
    <cellStyle name="40% - Акцент2 9 9" xfId="1614"/>
    <cellStyle name="40% - Акцент2 9 9 2" xfId="8414"/>
    <cellStyle name="40% - Акцент2 9 9 3" xfId="9735"/>
    <cellStyle name="40% - Акцент2 9 9 4" xfId="11715"/>
    <cellStyle name="40% - Акцент3 10" xfId="1615"/>
    <cellStyle name="40% - Акцент3 10 10" xfId="1616"/>
    <cellStyle name="40% - Акцент3 10 10 2" xfId="8416"/>
    <cellStyle name="40% - Акцент3 10 10 3" xfId="9733"/>
    <cellStyle name="40% - Акцент3 10 10 4" xfId="11713"/>
    <cellStyle name="40% - Акцент3 10 11" xfId="8415"/>
    <cellStyle name="40% - Акцент3 10 12" xfId="9734"/>
    <cellStyle name="40% - Акцент3 10 13" xfId="11714"/>
    <cellStyle name="40% - Акцент3 10 2" xfId="1617"/>
    <cellStyle name="40% - Акцент3 10 2 2" xfId="8417"/>
    <cellStyle name="40% - Акцент3 10 2 3" xfId="9732"/>
    <cellStyle name="40% - Акцент3 10 2 4" xfId="11712"/>
    <cellStyle name="40% - Акцент3 10 3" xfId="1618"/>
    <cellStyle name="40% - Акцент3 10 3 2" xfId="8418"/>
    <cellStyle name="40% - Акцент3 10 3 3" xfId="9731"/>
    <cellStyle name="40% - Акцент3 10 3 4" xfId="11711"/>
    <cellStyle name="40% - Акцент3 10 4" xfId="1619"/>
    <cellStyle name="40% - Акцент3 10 4 2" xfId="8419"/>
    <cellStyle name="40% - Акцент3 10 4 3" xfId="9730"/>
    <cellStyle name="40% - Акцент3 10 4 4" xfId="11710"/>
    <cellStyle name="40% - Акцент3 10 5" xfId="1620"/>
    <cellStyle name="40% - Акцент3 10 5 2" xfId="8420"/>
    <cellStyle name="40% - Акцент3 10 5 3" xfId="9729"/>
    <cellStyle name="40% - Акцент3 10 5 4" xfId="11709"/>
    <cellStyle name="40% - Акцент3 10 6" xfId="1621"/>
    <cellStyle name="40% - Акцент3 10 6 2" xfId="8421"/>
    <cellStyle name="40% - Акцент3 10 6 3" xfId="9728"/>
    <cellStyle name="40% - Акцент3 10 6 4" xfId="11708"/>
    <cellStyle name="40% - Акцент3 10 7" xfId="1622"/>
    <cellStyle name="40% - Акцент3 10 7 2" xfId="8422"/>
    <cellStyle name="40% - Акцент3 10 7 3" xfId="9727"/>
    <cellStyle name="40% - Акцент3 10 7 4" xfId="11707"/>
    <cellStyle name="40% - Акцент3 10 8" xfId="1623"/>
    <cellStyle name="40% - Акцент3 10 8 2" xfId="8423"/>
    <cellStyle name="40% - Акцент3 10 8 3" xfId="9726"/>
    <cellStyle name="40% - Акцент3 10 8 4" xfId="11706"/>
    <cellStyle name="40% - Акцент3 10 9" xfId="1624"/>
    <cellStyle name="40% - Акцент3 10 9 2" xfId="8424"/>
    <cellStyle name="40% - Акцент3 10 9 3" xfId="9725"/>
    <cellStyle name="40% - Акцент3 10 9 4" xfId="11705"/>
    <cellStyle name="40% - Акцент3 11" xfId="1625"/>
    <cellStyle name="40% - Акцент3 11 10" xfId="1626"/>
    <cellStyle name="40% - Акцент3 11 10 2" xfId="8426"/>
    <cellStyle name="40% - Акцент3 11 10 3" xfId="9723"/>
    <cellStyle name="40% - Акцент3 11 10 4" xfId="11703"/>
    <cellStyle name="40% - Акцент3 11 11" xfId="8425"/>
    <cellStyle name="40% - Акцент3 11 12" xfId="9724"/>
    <cellStyle name="40% - Акцент3 11 13" xfId="11704"/>
    <cellStyle name="40% - Акцент3 11 2" xfId="1627"/>
    <cellStyle name="40% - Акцент3 11 2 2" xfId="8427"/>
    <cellStyle name="40% - Акцент3 11 2 3" xfId="9722"/>
    <cellStyle name="40% - Акцент3 11 2 4" xfId="11702"/>
    <cellStyle name="40% - Акцент3 11 3" xfId="1628"/>
    <cellStyle name="40% - Акцент3 11 3 2" xfId="8428"/>
    <cellStyle name="40% - Акцент3 11 3 3" xfId="9721"/>
    <cellStyle name="40% - Акцент3 11 3 4" xfId="11701"/>
    <cellStyle name="40% - Акцент3 11 4" xfId="1629"/>
    <cellStyle name="40% - Акцент3 11 4 2" xfId="8429"/>
    <cellStyle name="40% - Акцент3 11 4 3" xfId="9720"/>
    <cellStyle name="40% - Акцент3 11 4 4" xfId="11700"/>
    <cellStyle name="40% - Акцент3 11 5" xfId="1630"/>
    <cellStyle name="40% - Акцент3 11 5 2" xfId="8430"/>
    <cellStyle name="40% - Акцент3 11 5 3" xfId="9719"/>
    <cellStyle name="40% - Акцент3 11 5 4" xfId="11699"/>
    <cellStyle name="40% - Акцент3 11 6" xfId="1631"/>
    <cellStyle name="40% - Акцент3 11 6 2" xfId="8431"/>
    <cellStyle name="40% - Акцент3 11 6 3" xfId="9718"/>
    <cellStyle name="40% - Акцент3 11 6 4" xfId="11698"/>
    <cellStyle name="40% - Акцент3 11 7" xfId="1632"/>
    <cellStyle name="40% - Акцент3 11 7 2" xfId="8432"/>
    <cellStyle name="40% - Акцент3 11 7 3" xfId="9717"/>
    <cellStyle name="40% - Акцент3 11 7 4" xfId="11697"/>
    <cellStyle name="40% - Акцент3 11 8" xfId="1633"/>
    <cellStyle name="40% - Акцент3 11 8 2" xfId="8433"/>
    <cellStyle name="40% - Акцент3 11 8 3" xfId="9716"/>
    <cellStyle name="40% - Акцент3 11 8 4" xfId="11696"/>
    <cellStyle name="40% - Акцент3 11 9" xfId="1634"/>
    <cellStyle name="40% - Акцент3 11 9 2" xfId="8434"/>
    <cellStyle name="40% - Акцент3 11 9 3" xfId="9715"/>
    <cellStyle name="40% - Акцент3 11 9 4" xfId="11695"/>
    <cellStyle name="40% - Акцент3 12" xfId="1635"/>
    <cellStyle name="40% - Акцент3 12 10" xfId="1636"/>
    <cellStyle name="40% - Акцент3 12 10 2" xfId="8436"/>
    <cellStyle name="40% - Акцент3 12 10 3" xfId="9713"/>
    <cellStyle name="40% - Акцент3 12 10 4" xfId="11693"/>
    <cellStyle name="40% - Акцент3 12 11" xfId="8435"/>
    <cellStyle name="40% - Акцент3 12 12" xfId="9714"/>
    <cellStyle name="40% - Акцент3 12 13" xfId="11694"/>
    <cellStyle name="40% - Акцент3 12 2" xfId="1637"/>
    <cellStyle name="40% - Акцент3 12 2 2" xfId="8437"/>
    <cellStyle name="40% - Акцент3 12 2 3" xfId="9712"/>
    <cellStyle name="40% - Акцент3 12 2 4" xfId="11692"/>
    <cellStyle name="40% - Акцент3 12 3" xfId="1638"/>
    <cellStyle name="40% - Акцент3 12 3 2" xfId="8438"/>
    <cellStyle name="40% - Акцент3 12 3 3" xfId="9711"/>
    <cellStyle name="40% - Акцент3 12 3 4" xfId="11691"/>
    <cellStyle name="40% - Акцент3 12 4" xfId="1639"/>
    <cellStyle name="40% - Акцент3 12 4 2" xfId="8439"/>
    <cellStyle name="40% - Акцент3 12 4 3" xfId="9710"/>
    <cellStyle name="40% - Акцент3 12 4 4" xfId="11690"/>
    <cellStyle name="40% - Акцент3 12 5" xfId="1640"/>
    <cellStyle name="40% - Акцент3 12 5 2" xfId="8440"/>
    <cellStyle name="40% - Акцент3 12 5 3" xfId="9709"/>
    <cellStyle name="40% - Акцент3 12 5 4" xfId="11689"/>
    <cellStyle name="40% - Акцент3 12 6" xfId="1641"/>
    <cellStyle name="40% - Акцент3 12 6 2" xfId="8441"/>
    <cellStyle name="40% - Акцент3 12 6 3" xfId="9708"/>
    <cellStyle name="40% - Акцент3 12 6 4" xfId="11688"/>
    <cellStyle name="40% - Акцент3 12 7" xfId="1642"/>
    <cellStyle name="40% - Акцент3 12 7 2" xfId="8442"/>
    <cellStyle name="40% - Акцент3 12 7 3" xfId="9707"/>
    <cellStyle name="40% - Акцент3 12 7 4" xfId="11687"/>
    <cellStyle name="40% - Акцент3 12 8" xfId="1643"/>
    <cellStyle name="40% - Акцент3 12 8 2" xfId="8443"/>
    <cellStyle name="40% - Акцент3 12 8 3" xfId="9706"/>
    <cellStyle name="40% - Акцент3 12 8 4" xfId="11686"/>
    <cellStyle name="40% - Акцент3 12 9" xfId="1644"/>
    <cellStyle name="40% - Акцент3 12 9 2" xfId="8444"/>
    <cellStyle name="40% - Акцент3 12 9 3" xfId="9705"/>
    <cellStyle name="40% - Акцент3 12 9 4" xfId="11685"/>
    <cellStyle name="40% - Акцент3 13" xfId="1645"/>
    <cellStyle name="40% - Акцент3 13 10" xfId="1646"/>
    <cellStyle name="40% - Акцент3 13 10 2" xfId="8446"/>
    <cellStyle name="40% - Акцент3 13 10 3" xfId="9703"/>
    <cellStyle name="40% - Акцент3 13 10 4" xfId="11683"/>
    <cellStyle name="40% - Акцент3 13 11" xfId="8445"/>
    <cellStyle name="40% - Акцент3 13 12" xfId="9704"/>
    <cellStyle name="40% - Акцент3 13 13" xfId="11684"/>
    <cellStyle name="40% - Акцент3 13 2" xfId="1647"/>
    <cellStyle name="40% - Акцент3 13 2 2" xfId="8447"/>
    <cellStyle name="40% - Акцент3 13 2 3" xfId="9702"/>
    <cellStyle name="40% - Акцент3 13 2 4" xfId="11682"/>
    <cellStyle name="40% - Акцент3 13 3" xfId="1648"/>
    <cellStyle name="40% - Акцент3 13 3 2" xfId="8448"/>
    <cellStyle name="40% - Акцент3 13 3 3" xfId="9701"/>
    <cellStyle name="40% - Акцент3 13 3 4" xfId="11681"/>
    <cellStyle name="40% - Акцент3 13 4" xfId="1649"/>
    <cellStyle name="40% - Акцент3 13 4 2" xfId="8449"/>
    <cellStyle name="40% - Акцент3 13 4 3" xfId="9700"/>
    <cellStyle name="40% - Акцент3 13 4 4" xfId="11680"/>
    <cellStyle name="40% - Акцент3 13 5" xfId="1650"/>
    <cellStyle name="40% - Акцент3 13 5 2" xfId="8450"/>
    <cellStyle name="40% - Акцент3 13 5 3" xfId="9699"/>
    <cellStyle name="40% - Акцент3 13 5 4" xfId="11679"/>
    <cellStyle name="40% - Акцент3 13 6" xfId="1651"/>
    <cellStyle name="40% - Акцент3 13 6 2" xfId="8451"/>
    <cellStyle name="40% - Акцент3 13 6 3" xfId="9698"/>
    <cellStyle name="40% - Акцент3 13 6 4" xfId="11678"/>
    <cellStyle name="40% - Акцент3 13 7" xfId="1652"/>
    <cellStyle name="40% - Акцент3 13 7 2" xfId="8452"/>
    <cellStyle name="40% - Акцент3 13 7 3" xfId="9697"/>
    <cellStyle name="40% - Акцент3 13 7 4" xfId="11677"/>
    <cellStyle name="40% - Акцент3 13 8" xfId="1653"/>
    <cellStyle name="40% - Акцент3 13 8 2" xfId="8453"/>
    <cellStyle name="40% - Акцент3 13 8 3" xfId="9696"/>
    <cellStyle name="40% - Акцент3 13 8 4" xfId="11676"/>
    <cellStyle name="40% - Акцент3 13 9" xfId="1654"/>
    <cellStyle name="40% - Акцент3 13 9 2" xfId="8454"/>
    <cellStyle name="40% - Акцент3 13 9 3" xfId="9695"/>
    <cellStyle name="40% - Акцент3 13 9 4" xfId="11675"/>
    <cellStyle name="40% - Акцент3 14" xfId="1655"/>
    <cellStyle name="40% - Акцент3 14 10" xfId="1656"/>
    <cellStyle name="40% - Акцент3 14 10 2" xfId="8456"/>
    <cellStyle name="40% - Акцент3 14 10 3" xfId="9693"/>
    <cellStyle name="40% - Акцент3 14 10 4" xfId="11673"/>
    <cellStyle name="40% - Акцент3 14 11" xfId="8455"/>
    <cellStyle name="40% - Акцент3 14 12" xfId="9694"/>
    <cellStyle name="40% - Акцент3 14 13" xfId="11674"/>
    <cellStyle name="40% - Акцент3 14 2" xfId="1657"/>
    <cellStyle name="40% - Акцент3 14 2 2" xfId="8457"/>
    <cellStyle name="40% - Акцент3 14 2 3" xfId="9692"/>
    <cellStyle name="40% - Акцент3 14 2 4" xfId="11672"/>
    <cellStyle name="40% - Акцент3 14 3" xfId="1658"/>
    <cellStyle name="40% - Акцент3 14 3 2" xfId="8458"/>
    <cellStyle name="40% - Акцент3 14 3 3" xfId="9691"/>
    <cellStyle name="40% - Акцент3 14 3 4" xfId="11671"/>
    <cellStyle name="40% - Акцент3 14 4" xfId="1659"/>
    <cellStyle name="40% - Акцент3 14 4 2" xfId="8459"/>
    <cellStyle name="40% - Акцент3 14 4 3" xfId="9690"/>
    <cellStyle name="40% - Акцент3 14 4 4" xfId="11670"/>
    <cellStyle name="40% - Акцент3 14 5" xfId="1660"/>
    <cellStyle name="40% - Акцент3 14 5 2" xfId="8460"/>
    <cellStyle name="40% - Акцент3 14 5 3" xfId="9689"/>
    <cellStyle name="40% - Акцент3 14 5 4" xfId="11669"/>
    <cellStyle name="40% - Акцент3 14 6" xfId="1661"/>
    <cellStyle name="40% - Акцент3 14 6 2" xfId="8461"/>
    <cellStyle name="40% - Акцент3 14 6 3" xfId="9688"/>
    <cellStyle name="40% - Акцент3 14 6 4" xfId="11668"/>
    <cellStyle name="40% - Акцент3 14 7" xfId="1662"/>
    <cellStyle name="40% - Акцент3 14 7 2" xfId="8462"/>
    <cellStyle name="40% - Акцент3 14 7 3" xfId="9687"/>
    <cellStyle name="40% - Акцент3 14 7 4" xfId="11667"/>
    <cellStyle name="40% - Акцент3 14 8" xfId="1663"/>
    <cellStyle name="40% - Акцент3 14 8 2" xfId="8463"/>
    <cellStyle name="40% - Акцент3 14 8 3" xfId="9686"/>
    <cellStyle name="40% - Акцент3 14 8 4" xfId="11666"/>
    <cellStyle name="40% - Акцент3 14 9" xfId="1664"/>
    <cellStyle name="40% - Акцент3 14 9 2" xfId="8464"/>
    <cellStyle name="40% - Акцент3 14 9 3" xfId="9685"/>
    <cellStyle name="40% - Акцент3 14 9 4" xfId="11665"/>
    <cellStyle name="40% - Акцент3 15" xfId="1665"/>
    <cellStyle name="40% - Акцент3 15 10" xfId="9684"/>
    <cellStyle name="40% - Акцент3 15 11" xfId="11664"/>
    <cellStyle name="40% - Акцент3 15 2" xfId="1666"/>
    <cellStyle name="40% - Акцент3 15 2 2" xfId="8466"/>
    <cellStyle name="40% - Акцент3 15 2 3" xfId="9683"/>
    <cellStyle name="40% - Акцент3 15 2 4" xfId="11663"/>
    <cellStyle name="40% - Акцент3 15 3" xfId="1667"/>
    <cellStyle name="40% - Акцент3 15 3 2" xfId="8467"/>
    <cellStyle name="40% - Акцент3 15 3 3" xfId="9682"/>
    <cellStyle name="40% - Акцент3 15 3 4" xfId="11662"/>
    <cellStyle name="40% - Акцент3 15 4" xfId="1668"/>
    <cellStyle name="40% - Акцент3 15 4 2" xfId="8468"/>
    <cellStyle name="40% - Акцент3 15 4 3" xfId="9681"/>
    <cellStyle name="40% - Акцент3 15 4 4" xfId="11661"/>
    <cellStyle name="40% - Акцент3 15 5" xfId="1669"/>
    <cellStyle name="40% - Акцент3 15 5 2" xfId="8469"/>
    <cellStyle name="40% - Акцент3 15 5 3" xfId="9680"/>
    <cellStyle name="40% - Акцент3 15 5 4" xfId="11660"/>
    <cellStyle name="40% - Акцент3 15 6" xfId="1670"/>
    <cellStyle name="40% - Акцент3 15 6 2" xfId="8470"/>
    <cellStyle name="40% - Акцент3 15 6 3" xfId="9679"/>
    <cellStyle name="40% - Акцент3 15 6 4" xfId="11659"/>
    <cellStyle name="40% - Акцент3 15 7" xfId="1671"/>
    <cellStyle name="40% - Акцент3 15 7 2" xfId="8471"/>
    <cellStyle name="40% - Акцент3 15 7 3" xfId="9678"/>
    <cellStyle name="40% - Акцент3 15 7 4" xfId="11658"/>
    <cellStyle name="40% - Акцент3 15 8" xfId="1672"/>
    <cellStyle name="40% - Акцент3 15 8 2" xfId="8472"/>
    <cellStyle name="40% - Акцент3 15 8 3" xfId="9677"/>
    <cellStyle name="40% - Акцент3 15 8 4" xfId="11657"/>
    <cellStyle name="40% - Акцент3 15 9" xfId="8465"/>
    <cellStyle name="40% - Акцент3 16" xfId="1673"/>
    <cellStyle name="40% - Акцент3 16 10" xfId="9676"/>
    <cellStyle name="40% - Акцент3 16 11" xfId="11656"/>
    <cellStyle name="40% - Акцент3 16 2" xfId="1674"/>
    <cellStyle name="40% - Акцент3 16 2 2" xfId="8474"/>
    <cellStyle name="40% - Акцент3 16 2 3" xfId="9675"/>
    <cellStyle name="40% - Акцент3 16 2 4" xfId="11655"/>
    <cellStyle name="40% - Акцент3 16 3" xfId="1675"/>
    <cellStyle name="40% - Акцент3 16 3 2" xfId="8475"/>
    <cellStyle name="40% - Акцент3 16 3 3" xfId="9674"/>
    <cellStyle name="40% - Акцент3 16 3 4" xfId="11654"/>
    <cellStyle name="40% - Акцент3 16 4" xfId="1676"/>
    <cellStyle name="40% - Акцент3 16 4 2" xfId="8476"/>
    <cellStyle name="40% - Акцент3 16 4 3" xfId="9673"/>
    <cellStyle name="40% - Акцент3 16 4 4" xfId="11653"/>
    <cellStyle name="40% - Акцент3 16 5" xfId="1677"/>
    <cellStyle name="40% - Акцент3 16 5 2" xfId="8477"/>
    <cellStyle name="40% - Акцент3 16 5 3" xfId="9672"/>
    <cellStyle name="40% - Акцент3 16 5 4" xfId="11652"/>
    <cellStyle name="40% - Акцент3 16 6" xfId="1678"/>
    <cellStyle name="40% - Акцент3 16 6 2" xfId="8478"/>
    <cellStyle name="40% - Акцент3 16 6 3" xfId="9671"/>
    <cellStyle name="40% - Акцент3 16 6 4" xfId="11651"/>
    <cellStyle name="40% - Акцент3 16 7" xfId="1679"/>
    <cellStyle name="40% - Акцент3 16 7 2" xfId="8479"/>
    <cellStyle name="40% - Акцент3 16 7 3" xfId="9670"/>
    <cellStyle name="40% - Акцент3 16 7 4" xfId="11650"/>
    <cellStyle name="40% - Акцент3 16 8" xfId="1680"/>
    <cellStyle name="40% - Акцент3 16 8 2" xfId="8480"/>
    <cellStyle name="40% - Акцент3 16 8 3" xfId="9669"/>
    <cellStyle name="40% - Акцент3 16 8 4" xfId="11649"/>
    <cellStyle name="40% - Акцент3 16 9" xfId="8473"/>
    <cellStyle name="40% - Акцент3 17" xfId="1681"/>
    <cellStyle name="40% - Акцент3 17 2" xfId="1682"/>
    <cellStyle name="40% - Акцент3 17 2 2" xfId="8482"/>
    <cellStyle name="40% - Акцент3 17 2 3" xfId="9667"/>
    <cellStyle name="40% - Акцент3 17 2 4" xfId="11647"/>
    <cellStyle name="40% - Акцент3 17 3" xfId="1683"/>
    <cellStyle name="40% - Акцент3 17 3 2" xfId="8483"/>
    <cellStyle name="40% - Акцент3 17 3 3" xfId="9666"/>
    <cellStyle name="40% - Акцент3 17 3 4" xfId="11646"/>
    <cellStyle name="40% - Акцент3 17 4" xfId="1684"/>
    <cellStyle name="40% - Акцент3 17 4 2" xfId="8484"/>
    <cellStyle name="40% - Акцент3 17 4 3" xfId="9665"/>
    <cellStyle name="40% - Акцент3 17 4 4" xfId="11645"/>
    <cellStyle name="40% - Акцент3 17 5" xfId="1685"/>
    <cellStyle name="40% - Акцент3 17 5 2" xfId="8485"/>
    <cellStyle name="40% - Акцент3 17 5 3" xfId="9664"/>
    <cellStyle name="40% - Акцент3 17 5 4" xfId="11644"/>
    <cellStyle name="40% - Акцент3 17 6" xfId="8481"/>
    <cellStyle name="40% - Акцент3 17 7" xfId="9668"/>
    <cellStyle name="40% - Акцент3 17 8" xfId="11648"/>
    <cellStyle name="40% - Акцент3 18" xfId="1686"/>
    <cellStyle name="40% - Акцент3 18 2" xfId="1687"/>
    <cellStyle name="40% - Акцент3 18 2 2" xfId="8487"/>
    <cellStyle name="40% - Акцент3 18 2 3" xfId="9662"/>
    <cellStyle name="40% - Акцент3 18 2 4" xfId="11642"/>
    <cellStyle name="40% - Акцент3 18 3" xfId="1688"/>
    <cellStyle name="40% - Акцент3 18 3 2" xfId="8488"/>
    <cellStyle name="40% - Акцент3 18 3 3" xfId="9661"/>
    <cellStyle name="40% - Акцент3 18 3 4" xfId="11641"/>
    <cellStyle name="40% - Акцент3 18 4" xfId="1689"/>
    <cellStyle name="40% - Акцент3 18 4 2" xfId="8489"/>
    <cellStyle name="40% - Акцент3 18 4 3" xfId="9660"/>
    <cellStyle name="40% - Акцент3 18 4 4" xfId="11640"/>
    <cellStyle name="40% - Акцент3 18 5" xfId="1690"/>
    <cellStyle name="40% - Акцент3 18 5 2" xfId="8490"/>
    <cellStyle name="40% - Акцент3 18 5 3" xfId="9659"/>
    <cellStyle name="40% - Акцент3 18 5 4" xfId="11639"/>
    <cellStyle name="40% - Акцент3 18 6" xfId="8486"/>
    <cellStyle name="40% - Акцент3 18 7" xfId="9663"/>
    <cellStyle name="40% - Акцент3 18 8" xfId="11643"/>
    <cellStyle name="40% - Акцент3 19" xfId="1691"/>
    <cellStyle name="40% - Акцент3 19 2" xfId="1692"/>
    <cellStyle name="40% - Акцент3 19 2 2" xfId="8492"/>
    <cellStyle name="40% - Акцент3 19 2 3" xfId="9657"/>
    <cellStyle name="40% - Акцент3 19 2 4" xfId="11637"/>
    <cellStyle name="40% - Акцент3 19 3" xfId="1693"/>
    <cellStyle name="40% - Акцент3 19 3 2" xfId="8493"/>
    <cellStyle name="40% - Акцент3 19 3 3" xfId="9656"/>
    <cellStyle name="40% - Акцент3 19 3 4" xfId="11636"/>
    <cellStyle name="40% - Акцент3 19 4" xfId="1694"/>
    <cellStyle name="40% - Акцент3 19 4 2" xfId="8494"/>
    <cellStyle name="40% - Акцент3 19 4 3" xfId="9655"/>
    <cellStyle name="40% - Акцент3 19 4 4" xfId="11635"/>
    <cellStyle name="40% - Акцент3 19 5" xfId="1695"/>
    <cellStyle name="40% - Акцент3 19 5 2" xfId="8495"/>
    <cellStyle name="40% - Акцент3 19 5 3" xfId="9654"/>
    <cellStyle name="40% - Акцент3 19 5 4" xfId="11634"/>
    <cellStyle name="40% - Акцент3 19 6" xfId="8491"/>
    <cellStyle name="40% - Акцент3 19 7" xfId="9658"/>
    <cellStyle name="40% - Акцент3 19 8" xfId="11638"/>
    <cellStyle name="40% - Акцент3 2" xfId="1696"/>
    <cellStyle name="40% - Акцент3 2 10" xfId="1697"/>
    <cellStyle name="40% - Акцент3 2 10 2" xfId="8497"/>
    <cellStyle name="40% - Акцент3 2 10 3" xfId="9652"/>
    <cellStyle name="40% - Акцент3 2 10 4" xfId="11632"/>
    <cellStyle name="40% - Акцент3 2 11" xfId="8496"/>
    <cellStyle name="40% - Акцент3 2 12" xfId="9653"/>
    <cellStyle name="40% - Акцент3 2 13" xfId="11633"/>
    <cellStyle name="40% - Акцент3 2 2" xfId="1698"/>
    <cellStyle name="40% - Акцент3 2 2 2" xfId="8498"/>
    <cellStyle name="40% - Акцент3 2 2 3" xfId="9651"/>
    <cellStyle name="40% - Акцент3 2 2 4" xfId="11631"/>
    <cellStyle name="40% - Акцент3 2 3" xfId="1699"/>
    <cellStyle name="40% - Акцент3 2 3 2" xfId="8499"/>
    <cellStyle name="40% - Акцент3 2 3 3" xfId="9650"/>
    <cellStyle name="40% - Акцент3 2 3 4" xfId="11630"/>
    <cellStyle name="40% - Акцент3 2 4" xfId="1700"/>
    <cellStyle name="40% - Акцент3 2 4 2" xfId="8500"/>
    <cellStyle name="40% - Акцент3 2 4 3" xfId="9649"/>
    <cellStyle name="40% - Акцент3 2 4 4" xfId="11629"/>
    <cellStyle name="40% - Акцент3 2 5" xfId="1701"/>
    <cellStyle name="40% - Акцент3 2 5 2" xfId="8501"/>
    <cellStyle name="40% - Акцент3 2 5 3" xfId="9648"/>
    <cellStyle name="40% - Акцент3 2 5 4" xfId="11628"/>
    <cellStyle name="40% - Акцент3 2 6" xfId="1702"/>
    <cellStyle name="40% - Акцент3 2 6 2" xfId="8502"/>
    <cellStyle name="40% - Акцент3 2 6 3" xfId="9647"/>
    <cellStyle name="40% - Акцент3 2 6 4" xfId="11627"/>
    <cellStyle name="40% - Акцент3 2 7" xfId="1703"/>
    <cellStyle name="40% - Акцент3 2 7 2" xfId="8503"/>
    <cellStyle name="40% - Акцент3 2 7 3" xfId="9646"/>
    <cellStyle name="40% - Акцент3 2 7 4" xfId="11626"/>
    <cellStyle name="40% - Акцент3 2 8" xfId="1704"/>
    <cellStyle name="40% - Акцент3 2 8 2" xfId="8504"/>
    <cellStyle name="40% - Акцент3 2 8 3" xfId="9645"/>
    <cellStyle name="40% - Акцент3 2 8 4" xfId="11625"/>
    <cellStyle name="40% - Акцент3 2 9" xfId="1705"/>
    <cellStyle name="40% - Акцент3 2 9 2" xfId="8505"/>
    <cellStyle name="40% - Акцент3 2 9 3" xfId="9644"/>
    <cellStyle name="40% - Акцент3 2 9 4" xfId="11624"/>
    <cellStyle name="40% - Акцент3 20" xfId="1706"/>
    <cellStyle name="40% - Акцент3 20 2" xfId="8506"/>
    <cellStyle name="40% - Акцент3 20 3" xfId="9643"/>
    <cellStyle name="40% - Акцент3 20 4" xfId="11623"/>
    <cellStyle name="40% - Акцент3 21" xfId="1707"/>
    <cellStyle name="40% - Акцент3 21 2" xfId="8507"/>
    <cellStyle name="40% - Акцент3 21 3" xfId="9642"/>
    <cellStyle name="40% - Акцент3 21 4" xfId="11622"/>
    <cellStyle name="40% - Акцент3 22" xfId="1708"/>
    <cellStyle name="40% - Акцент3 22 2" xfId="8508"/>
    <cellStyle name="40% - Акцент3 22 3" xfId="9641"/>
    <cellStyle name="40% - Акцент3 22 4" xfId="11621"/>
    <cellStyle name="40% - Акцент3 23" xfId="1709"/>
    <cellStyle name="40% - Акцент3 23 2" xfId="8509"/>
    <cellStyle name="40% - Акцент3 23 3" xfId="9640"/>
    <cellStyle name="40% - Акцент3 23 4" xfId="11620"/>
    <cellStyle name="40% - Акцент3 24" xfId="14671"/>
    <cellStyle name="40% - Акцент3 3" xfId="1710"/>
    <cellStyle name="40% - Акцент3 3 10" xfId="1711"/>
    <cellStyle name="40% - Акцент3 3 10 2" xfId="8511"/>
    <cellStyle name="40% - Акцент3 3 10 3" xfId="9638"/>
    <cellStyle name="40% - Акцент3 3 10 4" xfId="11618"/>
    <cellStyle name="40% - Акцент3 3 11" xfId="8510"/>
    <cellStyle name="40% - Акцент3 3 12" xfId="9639"/>
    <cellStyle name="40% - Акцент3 3 13" xfId="11619"/>
    <cellStyle name="40% - Акцент3 3 2" xfId="1712"/>
    <cellStyle name="40% - Акцент3 3 2 2" xfId="8512"/>
    <cellStyle name="40% - Акцент3 3 2 3" xfId="9637"/>
    <cellStyle name="40% - Акцент3 3 2 4" xfId="11617"/>
    <cellStyle name="40% - Акцент3 3 3" xfId="1713"/>
    <cellStyle name="40% - Акцент3 3 3 2" xfId="8513"/>
    <cellStyle name="40% - Акцент3 3 3 3" xfId="9636"/>
    <cellStyle name="40% - Акцент3 3 3 4" xfId="11616"/>
    <cellStyle name="40% - Акцент3 3 4" xfId="1714"/>
    <cellStyle name="40% - Акцент3 3 4 2" xfId="8514"/>
    <cellStyle name="40% - Акцент3 3 4 3" xfId="9635"/>
    <cellStyle name="40% - Акцент3 3 4 4" xfId="11615"/>
    <cellStyle name="40% - Акцент3 3 5" xfId="1715"/>
    <cellStyle name="40% - Акцент3 3 5 2" xfId="8515"/>
    <cellStyle name="40% - Акцент3 3 5 3" xfId="9634"/>
    <cellStyle name="40% - Акцент3 3 5 4" xfId="11614"/>
    <cellStyle name="40% - Акцент3 3 6" xfId="1716"/>
    <cellStyle name="40% - Акцент3 3 6 2" xfId="8516"/>
    <cellStyle name="40% - Акцент3 3 6 3" xfId="9633"/>
    <cellStyle name="40% - Акцент3 3 6 4" xfId="11613"/>
    <cellStyle name="40% - Акцент3 3 7" xfId="1717"/>
    <cellStyle name="40% - Акцент3 3 7 2" xfId="8517"/>
    <cellStyle name="40% - Акцент3 3 7 3" xfId="9632"/>
    <cellStyle name="40% - Акцент3 3 7 4" xfId="11612"/>
    <cellStyle name="40% - Акцент3 3 8" xfId="1718"/>
    <cellStyle name="40% - Акцент3 3 8 2" xfId="8518"/>
    <cellStyle name="40% - Акцент3 3 8 3" xfId="9631"/>
    <cellStyle name="40% - Акцент3 3 8 4" xfId="11611"/>
    <cellStyle name="40% - Акцент3 3 9" xfId="1719"/>
    <cellStyle name="40% - Акцент3 3 9 2" xfId="8519"/>
    <cellStyle name="40% - Акцент3 3 9 3" xfId="9630"/>
    <cellStyle name="40% - Акцент3 3 9 4" xfId="11610"/>
    <cellStyle name="40% - Акцент3 4" xfId="1720"/>
    <cellStyle name="40% - Акцент3 4 10" xfId="1721"/>
    <cellStyle name="40% - Акцент3 4 10 2" xfId="8521"/>
    <cellStyle name="40% - Акцент3 4 10 3" xfId="9628"/>
    <cellStyle name="40% - Акцент3 4 10 4" xfId="11608"/>
    <cellStyle name="40% - Акцент3 4 11" xfId="8520"/>
    <cellStyle name="40% - Акцент3 4 12" xfId="9629"/>
    <cellStyle name="40% - Акцент3 4 13" xfId="11609"/>
    <cellStyle name="40% - Акцент3 4 2" xfId="1722"/>
    <cellStyle name="40% - Акцент3 4 2 2" xfId="8522"/>
    <cellStyle name="40% - Акцент3 4 2 3" xfId="9627"/>
    <cellStyle name="40% - Акцент3 4 2 4" xfId="11607"/>
    <cellStyle name="40% - Акцент3 4 3" xfId="1723"/>
    <cellStyle name="40% - Акцент3 4 3 2" xfId="8523"/>
    <cellStyle name="40% - Акцент3 4 3 3" xfId="9626"/>
    <cellStyle name="40% - Акцент3 4 3 4" xfId="11606"/>
    <cellStyle name="40% - Акцент3 4 4" xfId="1724"/>
    <cellStyle name="40% - Акцент3 4 4 2" xfId="8524"/>
    <cellStyle name="40% - Акцент3 4 4 3" xfId="9625"/>
    <cellStyle name="40% - Акцент3 4 4 4" xfId="11605"/>
    <cellStyle name="40% - Акцент3 4 5" xfId="1725"/>
    <cellStyle name="40% - Акцент3 4 5 2" xfId="8525"/>
    <cellStyle name="40% - Акцент3 4 5 3" xfId="9624"/>
    <cellStyle name="40% - Акцент3 4 5 4" xfId="11604"/>
    <cellStyle name="40% - Акцент3 4 6" xfId="1726"/>
    <cellStyle name="40% - Акцент3 4 6 2" xfId="8526"/>
    <cellStyle name="40% - Акцент3 4 6 3" xfId="9623"/>
    <cellStyle name="40% - Акцент3 4 6 4" xfId="11603"/>
    <cellStyle name="40% - Акцент3 4 7" xfId="1727"/>
    <cellStyle name="40% - Акцент3 4 7 2" xfId="8527"/>
    <cellStyle name="40% - Акцент3 4 7 3" xfId="9622"/>
    <cellStyle name="40% - Акцент3 4 7 4" xfId="11602"/>
    <cellStyle name="40% - Акцент3 4 8" xfId="1728"/>
    <cellStyle name="40% - Акцент3 4 8 2" xfId="8528"/>
    <cellStyle name="40% - Акцент3 4 8 3" xfId="9621"/>
    <cellStyle name="40% - Акцент3 4 8 4" xfId="11601"/>
    <cellStyle name="40% - Акцент3 4 9" xfId="1729"/>
    <cellStyle name="40% - Акцент3 4 9 2" xfId="8529"/>
    <cellStyle name="40% - Акцент3 4 9 3" xfId="9620"/>
    <cellStyle name="40% - Акцент3 4 9 4" xfId="11600"/>
    <cellStyle name="40% - Акцент3 5" xfId="1730"/>
    <cellStyle name="40% - Акцент3 5 10" xfId="1731"/>
    <cellStyle name="40% - Акцент3 5 10 2" xfId="8531"/>
    <cellStyle name="40% - Акцент3 5 10 3" xfId="9618"/>
    <cellStyle name="40% - Акцент3 5 10 4" xfId="11598"/>
    <cellStyle name="40% - Акцент3 5 11" xfId="8530"/>
    <cellStyle name="40% - Акцент3 5 12" xfId="9619"/>
    <cellStyle name="40% - Акцент3 5 13" xfId="11599"/>
    <cellStyle name="40% - Акцент3 5 2" xfId="1732"/>
    <cellStyle name="40% - Акцент3 5 2 2" xfId="8532"/>
    <cellStyle name="40% - Акцент3 5 2 3" xfId="9617"/>
    <cellStyle name="40% - Акцент3 5 2 4" xfId="11597"/>
    <cellStyle name="40% - Акцент3 5 3" xfId="1733"/>
    <cellStyle name="40% - Акцент3 5 3 2" xfId="8533"/>
    <cellStyle name="40% - Акцент3 5 3 3" xfId="9616"/>
    <cellStyle name="40% - Акцент3 5 3 4" xfId="11596"/>
    <cellStyle name="40% - Акцент3 5 4" xfId="1734"/>
    <cellStyle name="40% - Акцент3 5 4 2" xfId="8534"/>
    <cellStyle name="40% - Акцент3 5 4 3" xfId="9615"/>
    <cellStyle name="40% - Акцент3 5 4 4" xfId="11595"/>
    <cellStyle name="40% - Акцент3 5 5" xfId="1735"/>
    <cellStyle name="40% - Акцент3 5 5 2" xfId="8535"/>
    <cellStyle name="40% - Акцент3 5 5 3" xfId="9614"/>
    <cellStyle name="40% - Акцент3 5 5 4" xfId="11594"/>
    <cellStyle name="40% - Акцент3 5 6" xfId="1736"/>
    <cellStyle name="40% - Акцент3 5 6 2" xfId="8536"/>
    <cellStyle name="40% - Акцент3 5 6 3" xfId="9613"/>
    <cellStyle name="40% - Акцент3 5 6 4" xfId="11593"/>
    <cellStyle name="40% - Акцент3 5 7" xfId="1737"/>
    <cellStyle name="40% - Акцент3 5 7 2" xfId="8537"/>
    <cellStyle name="40% - Акцент3 5 7 3" xfId="9612"/>
    <cellStyle name="40% - Акцент3 5 7 4" xfId="11592"/>
    <cellStyle name="40% - Акцент3 5 8" xfId="1738"/>
    <cellStyle name="40% - Акцент3 5 8 2" xfId="8538"/>
    <cellStyle name="40% - Акцент3 5 8 3" xfId="9611"/>
    <cellStyle name="40% - Акцент3 5 8 4" xfId="11591"/>
    <cellStyle name="40% - Акцент3 5 9" xfId="1739"/>
    <cellStyle name="40% - Акцент3 5 9 2" xfId="8539"/>
    <cellStyle name="40% - Акцент3 5 9 3" xfId="9610"/>
    <cellStyle name="40% - Акцент3 5 9 4" xfId="11590"/>
    <cellStyle name="40% - Акцент3 6" xfId="1740"/>
    <cellStyle name="40% - Акцент3 6 10" xfId="1741"/>
    <cellStyle name="40% - Акцент3 6 10 2" xfId="8541"/>
    <cellStyle name="40% - Акцент3 6 10 3" xfId="9608"/>
    <cellStyle name="40% - Акцент3 6 10 4" xfId="11588"/>
    <cellStyle name="40% - Акцент3 6 11" xfId="8540"/>
    <cellStyle name="40% - Акцент3 6 12" xfId="9609"/>
    <cellStyle name="40% - Акцент3 6 13" xfId="11589"/>
    <cellStyle name="40% - Акцент3 6 2" xfId="1742"/>
    <cellStyle name="40% - Акцент3 6 2 2" xfId="8542"/>
    <cellStyle name="40% - Акцент3 6 2 3" xfId="9607"/>
    <cellStyle name="40% - Акцент3 6 2 4" xfId="11587"/>
    <cellStyle name="40% - Акцент3 6 3" xfId="1743"/>
    <cellStyle name="40% - Акцент3 6 3 2" xfId="8543"/>
    <cellStyle name="40% - Акцент3 6 3 3" xfId="9606"/>
    <cellStyle name="40% - Акцент3 6 3 4" xfId="11586"/>
    <cellStyle name="40% - Акцент3 6 4" xfId="1744"/>
    <cellStyle name="40% - Акцент3 6 4 2" xfId="8544"/>
    <cellStyle name="40% - Акцент3 6 4 3" xfId="9605"/>
    <cellStyle name="40% - Акцент3 6 4 4" xfId="11585"/>
    <cellStyle name="40% - Акцент3 6 5" xfId="1745"/>
    <cellStyle name="40% - Акцент3 6 5 2" xfId="8545"/>
    <cellStyle name="40% - Акцент3 6 5 3" xfId="9604"/>
    <cellStyle name="40% - Акцент3 6 5 4" xfId="11584"/>
    <cellStyle name="40% - Акцент3 6 6" xfId="1746"/>
    <cellStyle name="40% - Акцент3 6 6 2" xfId="8546"/>
    <cellStyle name="40% - Акцент3 6 6 3" xfId="9603"/>
    <cellStyle name="40% - Акцент3 6 6 4" xfId="11583"/>
    <cellStyle name="40% - Акцент3 6 7" xfId="1747"/>
    <cellStyle name="40% - Акцент3 6 7 2" xfId="8547"/>
    <cellStyle name="40% - Акцент3 6 7 3" xfId="9602"/>
    <cellStyle name="40% - Акцент3 6 7 4" xfId="11582"/>
    <cellStyle name="40% - Акцент3 6 8" xfId="1748"/>
    <cellStyle name="40% - Акцент3 6 8 2" xfId="8548"/>
    <cellStyle name="40% - Акцент3 6 8 3" xfId="9601"/>
    <cellStyle name="40% - Акцент3 6 8 4" xfId="11581"/>
    <cellStyle name="40% - Акцент3 6 9" xfId="1749"/>
    <cellStyle name="40% - Акцент3 6 9 2" xfId="8549"/>
    <cellStyle name="40% - Акцент3 6 9 3" xfId="9600"/>
    <cellStyle name="40% - Акцент3 6 9 4" xfId="11580"/>
    <cellStyle name="40% - Акцент3 7" xfId="1750"/>
    <cellStyle name="40% - Акцент3 7 10" xfId="1751"/>
    <cellStyle name="40% - Акцент3 7 10 2" xfId="8551"/>
    <cellStyle name="40% - Акцент3 7 10 3" xfId="9598"/>
    <cellStyle name="40% - Акцент3 7 10 4" xfId="11578"/>
    <cellStyle name="40% - Акцент3 7 11" xfId="8550"/>
    <cellStyle name="40% - Акцент3 7 12" xfId="9599"/>
    <cellStyle name="40% - Акцент3 7 13" xfId="11579"/>
    <cellStyle name="40% - Акцент3 7 2" xfId="1752"/>
    <cellStyle name="40% - Акцент3 7 2 2" xfId="8552"/>
    <cellStyle name="40% - Акцент3 7 2 3" xfId="9597"/>
    <cellStyle name="40% - Акцент3 7 2 4" xfId="11577"/>
    <cellStyle name="40% - Акцент3 7 3" xfId="1753"/>
    <cellStyle name="40% - Акцент3 7 3 2" xfId="8553"/>
    <cellStyle name="40% - Акцент3 7 3 3" xfId="9596"/>
    <cellStyle name="40% - Акцент3 7 3 4" xfId="11576"/>
    <cellStyle name="40% - Акцент3 7 4" xfId="1754"/>
    <cellStyle name="40% - Акцент3 7 4 2" xfId="8554"/>
    <cellStyle name="40% - Акцент3 7 4 3" xfId="9595"/>
    <cellStyle name="40% - Акцент3 7 4 4" xfId="11575"/>
    <cellStyle name="40% - Акцент3 7 5" xfId="1755"/>
    <cellStyle name="40% - Акцент3 7 5 2" xfId="8555"/>
    <cellStyle name="40% - Акцент3 7 5 3" xfId="9594"/>
    <cellStyle name="40% - Акцент3 7 5 4" xfId="11574"/>
    <cellStyle name="40% - Акцент3 7 6" xfId="1756"/>
    <cellStyle name="40% - Акцент3 7 6 2" xfId="8556"/>
    <cellStyle name="40% - Акцент3 7 6 3" xfId="9593"/>
    <cellStyle name="40% - Акцент3 7 6 4" xfId="11573"/>
    <cellStyle name="40% - Акцент3 7 7" xfId="1757"/>
    <cellStyle name="40% - Акцент3 7 7 2" xfId="8557"/>
    <cellStyle name="40% - Акцент3 7 7 3" xfId="9592"/>
    <cellStyle name="40% - Акцент3 7 7 4" xfId="11572"/>
    <cellStyle name="40% - Акцент3 7 8" xfId="1758"/>
    <cellStyle name="40% - Акцент3 7 8 2" xfId="8558"/>
    <cellStyle name="40% - Акцент3 7 8 3" xfId="9591"/>
    <cellStyle name="40% - Акцент3 7 8 4" xfId="11571"/>
    <cellStyle name="40% - Акцент3 7 9" xfId="1759"/>
    <cellStyle name="40% - Акцент3 7 9 2" xfId="8559"/>
    <cellStyle name="40% - Акцент3 7 9 3" xfId="9590"/>
    <cellStyle name="40% - Акцент3 7 9 4" xfId="11570"/>
    <cellStyle name="40% - Акцент3 8" xfId="1760"/>
    <cellStyle name="40% - Акцент3 8 10" xfId="1761"/>
    <cellStyle name="40% - Акцент3 8 10 2" xfId="8561"/>
    <cellStyle name="40% - Акцент3 8 10 3" xfId="9588"/>
    <cellStyle name="40% - Акцент3 8 10 4" xfId="11568"/>
    <cellStyle name="40% - Акцент3 8 11" xfId="8560"/>
    <cellStyle name="40% - Акцент3 8 12" xfId="9589"/>
    <cellStyle name="40% - Акцент3 8 13" xfId="11569"/>
    <cellStyle name="40% - Акцент3 8 2" xfId="1762"/>
    <cellStyle name="40% - Акцент3 8 2 2" xfId="8562"/>
    <cellStyle name="40% - Акцент3 8 2 3" xfId="9587"/>
    <cellStyle name="40% - Акцент3 8 2 4" xfId="11567"/>
    <cellStyle name="40% - Акцент3 8 3" xfId="1763"/>
    <cellStyle name="40% - Акцент3 8 3 2" xfId="8563"/>
    <cellStyle name="40% - Акцент3 8 3 3" xfId="9586"/>
    <cellStyle name="40% - Акцент3 8 3 4" xfId="11566"/>
    <cellStyle name="40% - Акцент3 8 4" xfId="1764"/>
    <cellStyle name="40% - Акцент3 8 4 2" xfId="8564"/>
    <cellStyle name="40% - Акцент3 8 4 3" xfId="9585"/>
    <cellStyle name="40% - Акцент3 8 4 4" xfId="11565"/>
    <cellStyle name="40% - Акцент3 8 5" xfId="1765"/>
    <cellStyle name="40% - Акцент3 8 5 2" xfId="8565"/>
    <cellStyle name="40% - Акцент3 8 5 3" xfId="9584"/>
    <cellStyle name="40% - Акцент3 8 5 4" xfId="11564"/>
    <cellStyle name="40% - Акцент3 8 6" xfId="1766"/>
    <cellStyle name="40% - Акцент3 8 6 2" xfId="8566"/>
    <cellStyle name="40% - Акцент3 8 6 3" xfId="9583"/>
    <cellStyle name="40% - Акцент3 8 6 4" xfId="11563"/>
    <cellStyle name="40% - Акцент3 8 7" xfId="1767"/>
    <cellStyle name="40% - Акцент3 8 7 2" xfId="8567"/>
    <cellStyle name="40% - Акцент3 8 7 3" xfId="9582"/>
    <cellStyle name="40% - Акцент3 8 7 4" xfId="11562"/>
    <cellStyle name="40% - Акцент3 8 8" xfId="1768"/>
    <cellStyle name="40% - Акцент3 8 8 2" xfId="8568"/>
    <cellStyle name="40% - Акцент3 8 8 3" xfId="9581"/>
    <cellStyle name="40% - Акцент3 8 8 4" xfId="11561"/>
    <cellStyle name="40% - Акцент3 8 9" xfId="1769"/>
    <cellStyle name="40% - Акцент3 8 9 2" xfId="8569"/>
    <cellStyle name="40% - Акцент3 8 9 3" xfId="9580"/>
    <cellStyle name="40% - Акцент3 8 9 4" xfId="11560"/>
    <cellStyle name="40% - Акцент3 9" xfId="1770"/>
    <cellStyle name="40% - Акцент3 9 10" xfId="1771"/>
    <cellStyle name="40% - Акцент3 9 10 2" xfId="8571"/>
    <cellStyle name="40% - Акцент3 9 10 3" xfId="9578"/>
    <cellStyle name="40% - Акцент3 9 10 4" xfId="11558"/>
    <cellStyle name="40% - Акцент3 9 11" xfId="8570"/>
    <cellStyle name="40% - Акцент3 9 12" xfId="9579"/>
    <cellStyle name="40% - Акцент3 9 13" xfId="11559"/>
    <cellStyle name="40% - Акцент3 9 2" xfId="1772"/>
    <cellStyle name="40% - Акцент3 9 2 2" xfId="8572"/>
    <cellStyle name="40% - Акцент3 9 2 3" xfId="9577"/>
    <cellStyle name="40% - Акцент3 9 2 4" xfId="11557"/>
    <cellStyle name="40% - Акцент3 9 3" xfId="1773"/>
    <cellStyle name="40% - Акцент3 9 3 2" xfId="8573"/>
    <cellStyle name="40% - Акцент3 9 3 3" xfId="9576"/>
    <cellStyle name="40% - Акцент3 9 3 4" xfId="11556"/>
    <cellStyle name="40% - Акцент3 9 4" xfId="1774"/>
    <cellStyle name="40% - Акцент3 9 4 2" xfId="8574"/>
    <cellStyle name="40% - Акцент3 9 4 3" xfId="9575"/>
    <cellStyle name="40% - Акцент3 9 4 4" xfId="11555"/>
    <cellStyle name="40% - Акцент3 9 5" xfId="1775"/>
    <cellStyle name="40% - Акцент3 9 5 2" xfId="8575"/>
    <cellStyle name="40% - Акцент3 9 5 3" xfId="9574"/>
    <cellStyle name="40% - Акцент3 9 5 4" xfId="11554"/>
    <cellStyle name="40% - Акцент3 9 6" xfId="1776"/>
    <cellStyle name="40% - Акцент3 9 6 2" xfId="8576"/>
    <cellStyle name="40% - Акцент3 9 6 3" xfId="9573"/>
    <cellStyle name="40% - Акцент3 9 6 4" xfId="11553"/>
    <cellStyle name="40% - Акцент3 9 7" xfId="1777"/>
    <cellStyle name="40% - Акцент3 9 7 2" xfId="8577"/>
    <cellStyle name="40% - Акцент3 9 7 3" xfId="9572"/>
    <cellStyle name="40% - Акцент3 9 7 4" xfId="11552"/>
    <cellStyle name="40% - Акцент3 9 8" xfId="1778"/>
    <cellStyle name="40% - Акцент3 9 8 2" xfId="8578"/>
    <cellStyle name="40% - Акцент3 9 8 3" xfId="9571"/>
    <cellStyle name="40% - Акцент3 9 8 4" xfId="11551"/>
    <cellStyle name="40% - Акцент3 9 9" xfId="1779"/>
    <cellStyle name="40% - Акцент3 9 9 2" xfId="8579"/>
    <cellStyle name="40% - Акцент3 9 9 3" xfId="9570"/>
    <cellStyle name="40% - Акцент3 9 9 4" xfId="11550"/>
    <cellStyle name="40% - Акцент4 10" xfId="1780"/>
    <cellStyle name="40% - Акцент4 10 10" xfId="1781"/>
    <cellStyle name="40% - Акцент4 10 10 2" xfId="8581"/>
    <cellStyle name="40% - Акцент4 10 10 3" xfId="9568"/>
    <cellStyle name="40% - Акцент4 10 10 4" xfId="11548"/>
    <cellStyle name="40% - Акцент4 10 11" xfId="8580"/>
    <cellStyle name="40% - Акцент4 10 12" xfId="9569"/>
    <cellStyle name="40% - Акцент4 10 13" xfId="11549"/>
    <cellStyle name="40% - Акцент4 10 2" xfId="1782"/>
    <cellStyle name="40% - Акцент4 10 2 2" xfId="8582"/>
    <cellStyle name="40% - Акцент4 10 2 3" xfId="9567"/>
    <cellStyle name="40% - Акцент4 10 2 4" xfId="11547"/>
    <cellStyle name="40% - Акцент4 10 3" xfId="1783"/>
    <cellStyle name="40% - Акцент4 10 3 2" xfId="8583"/>
    <cellStyle name="40% - Акцент4 10 3 3" xfId="9566"/>
    <cellStyle name="40% - Акцент4 10 3 4" xfId="11546"/>
    <cellStyle name="40% - Акцент4 10 4" xfId="1784"/>
    <cellStyle name="40% - Акцент4 10 4 2" xfId="8584"/>
    <cellStyle name="40% - Акцент4 10 4 3" xfId="9565"/>
    <cellStyle name="40% - Акцент4 10 4 4" xfId="11545"/>
    <cellStyle name="40% - Акцент4 10 5" xfId="1785"/>
    <cellStyle name="40% - Акцент4 10 5 2" xfId="8585"/>
    <cellStyle name="40% - Акцент4 10 5 3" xfId="9564"/>
    <cellStyle name="40% - Акцент4 10 5 4" xfId="11544"/>
    <cellStyle name="40% - Акцент4 10 6" xfId="1786"/>
    <cellStyle name="40% - Акцент4 10 6 2" xfId="8586"/>
    <cellStyle name="40% - Акцент4 10 6 3" xfId="9563"/>
    <cellStyle name="40% - Акцент4 10 6 4" xfId="11543"/>
    <cellStyle name="40% - Акцент4 10 7" xfId="1787"/>
    <cellStyle name="40% - Акцент4 10 7 2" xfId="8587"/>
    <cellStyle name="40% - Акцент4 10 7 3" xfId="9562"/>
    <cellStyle name="40% - Акцент4 10 7 4" xfId="11542"/>
    <cellStyle name="40% - Акцент4 10 8" xfId="1788"/>
    <cellStyle name="40% - Акцент4 10 8 2" xfId="8588"/>
    <cellStyle name="40% - Акцент4 10 8 3" xfId="9561"/>
    <cellStyle name="40% - Акцент4 10 8 4" xfId="11541"/>
    <cellStyle name="40% - Акцент4 10 9" xfId="1789"/>
    <cellStyle name="40% - Акцент4 10 9 2" xfId="8589"/>
    <cellStyle name="40% - Акцент4 10 9 3" xfId="9560"/>
    <cellStyle name="40% - Акцент4 10 9 4" xfId="11540"/>
    <cellStyle name="40% - Акцент4 11" xfId="1790"/>
    <cellStyle name="40% - Акцент4 11 10" xfId="1791"/>
    <cellStyle name="40% - Акцент4 11 10 2" xfId="8591"/>
    <cellStyle name="40% - Акцент4 11 10 3" xfId="9558"/>
    <cellStyle name="40% - Акцент4 11 10 4" xfId="11538"/>
    <cellStyle name="40% - Акцент4 11 11" xfId="8590"/>
    <cellStyle name="40% - Акцент4 11 12" xfId="9559"/>
    <cellStyle name="40% - Акцент4 11 13" xfId="11539"/>
    <cellStyle name="40% - Акцент4 11 2" xfId="1792"/>
    <cellStyle name="40% - Акцент4 11 2 2" xfId="8592"/>
    <cellStyle name="40% - Акцент4 11 2 3" xfId="9557"/>
    <cellStyle name="40% - Акцент4 11 2 4" xfId="11537"/>
    <cellStyle name="40% - Акцент4 11 3" xfId="1793"/>
    <cellStyle name="40% - Акцент4 11 3 2" xfId="8593"/>
    <cellStyle name="40% - Акцент4 11 3 3" xfId="9556"/>
    <cellStyle name="40% - Акцент4 11 3 4" xfId="11536"/>
    <cellStyle name="40% - Акцент4 11 4" xfId="1794"/>
    <cellStyle name="40% - Акцент4 11 4 2" xfId="8594"/>
    <cellStyle name="40% - Акцент4 11 4 3" xfId="9555"/>
    <cellStyle name="40% - Акцент4 11 4 4" xfId="11535"/>
    <cellStyle name="40% - Акцент4 11 5" xfId="1795"/>
    <cellStyle name="40% - Акцент4 11 5 2" xfId="8595"/>
    <cellStyle name="40% - Акцент4 11 5 3" xfId="9554"/>
    <cellStyle name="40% - Акцент4 11 5 4" xfId="11534"/>
    <cellStyle name="40% - Акцент4 11 6" xfId="1796"/>
    <cellStyle name="40% - Акцент4 11 6 2" xfId="8596"/>
    <cellStyle name="40% - Акцент4 11 6 3" xfId="9553"/>
    <cellStyle name="40% - Акцент4 11 6 4" xfId="11533"/>
    <cellStyle name="40% - Акцент4 11 7" xfId="1797"/>
    <cellStyle name="40% - Акцент4 11 7 2" xfId="8597"/>
    <cellStyle name="40% - Акцент4 11 7 3" xfId="9552"/>
    <cellStyle name="40% - Акцент4 11 7 4" xfId="11532"/>
    <cellStyle name="40% - Акцент4 11 8" xfId="1798"/>
    <cellStyle name="40% - Акцент4 11 8 2" xfId="8598"/>
    <cellStyle name="40% - Акцент4 11 8 3" xfId="9551"/>
    <cellStyle name="40% - Акцент4 11 8 4" xfId="11531"/>
    <cellStyle name="40% - Акцент4 11 9" xfId="1799"/>
    <cellStyle name="40% - Акцент4 11 9 2" xfId="8599"/>
    <cellStyle name="40% - Акцент4 11 9 3" xfId="9550"/>
    <cellStyle name="40% - Акцент4 11 9 4" xfId="11530"/>
    <cellStyle name="40% - Акцент4 12" xfId="1800"/>
    <cellStyle name="40% - Акцент4 12 10" xfId="1801"/>
    <cellStyle name="40% - Акцент4 12 10 2" xfId="8601"/>
    <cellStyle name="40% - Акцент4 12 10 3" xfId="9548"/>
    <cellStyle name="40% - Акцент4 12 10 4" xfId="11528"/>
    <cellStyle name="40% - Акцент4 12 11" xfId="8600"/>
    <cellStyle name="40% - Акцент4 12 12" xfId="9549"/>
    <cellStyle name="40% - Акцент4 12 13" xfId="11529"/>
    <cellStyle name="40% - Акцент4 12 2" xfId="1802"/>
    <cellStyle name="40% - Акцент4 12 2 2" xfId="8602"/>
    <cellStyle name="40% - Акцент4 12 2 3" xfId="9547"/>
    <cellStyle name="40% - Акцент4 12 2 4" xfId="11527"/>
    <cellStyle name="40% - Акцент4 12 3" xfId="1803"/>
    <cellStyle name="40% - Акцент4 12 3 2" xfId="8603"/>
    <cellStyle name="40% - Акцент4 12 3 3" xfId="9546"/>
    <cellStyle name="40% - Акцент4 12 3 4" xfId="11526"/>
    <cellStyle name="40% - Акцент4 12 4" xfId="1804"/>
    <cellStyle name="40% - Акцент4 12 4 2" xfId="8604"/>
    <cellStyle name="40% - Акцент4 12 4 3" xfId="9545"/>
    <cellStyle name="40% - Акцент4 12 4 4" xfId="11525"/>
    <cellStyle name="40% - Акцент4 12 5" xfId="1805"/>
    <cellStyle name="40% - Акцент4 12 5 2" xfId="8605"/>
    <cellStyle name="40% - Акцент4 12 5 3" xfId="9544"/>
    <cellStyle name="40% - Акцент4 12 5 4" xfId="11524"/>
    <cellStyle name="40% - Акцент4 12 6" xfId="1806"/>
    <cellStyle name="40% - Акцент4 12 6 2" xfId="8606"/>
    <cellStyle name="40% - Акцент4 12 6 3" xfId="9543"/>
    <cellStyle name="40% - Акцент4 12 6 4" xfId="11523"/>
    <cellStyle name="40% - Акцент4 12 7" xfId="1807"/>
    <cellStyle name="40% - Акцент4 12 7 2" xfId="8607"/>
    <cellStyle name="40% - Акцент4 12 7 3" xfId="9542"/>
    <cellStyle name="40% - Акцент4 12 7 4" xfId="11522"/>
    <cellStyle name="40% - Акцент4 12 8" xfId="1808"/>
    <cellStyle name="40% - Акцент4 12 8 2" xfId="8608"/>
    <cellStyle name="40% - Акцент4 12 8 3" xfId="9541"/>
    <cellStyle name="40% - Акцент4 12 8 4" xfId="11521"/>
    <cellStyle name="40% - Акцент4 12 9" xfId="1809"/>
    <cellStyle name="40% - Акцент4 12 9 2" xfId="8609"/>
    <cellStyle name="40% - Акцент4 12 9 3" xfId="9540"/>
    <cellStyle name="40% - Акцент4 12 9 4" xfId="11520"/>
    <cellStyle name="40% - Акцент4 13" xfId="1810"/>
    <cellStyle name="40% - Акцент4 13 10" xfId="1811"/>
    <cellStyle name="40% - Акцент4 13 10 2" xfId="8611"/>
    <cellStyle name="40% - Акцент4 13 10 3" xfId="9538"/>
    <cellStyle name="40% - Акцент4 13 10 4" xfId="11518"/>
    <cellStyle name="40% - Акцент4 13 11" xfId="8610"/>
    <cellStyle name="40% - Акцент4 13 12" xfId="9539"/>
    <cellStyle name="40% - Акцент4 13 13" xfId="11519"/>
    <cellStyle name="40% - Акцент4 13 2" xfId="1812"/>
    <cellStyle name="40% - Акцент4 13 2 2" xfId="8612"/>
    <cellStyle name="40% - Акцент4 13 2 3" xfId="9537"/>
    <cellStyle name="40% - Акцент4 13 2 4" xfId="11517"/>
    <cellStyle name="40% - Акцент4 13 3" xfId="1813"/>
    <cellStyle name="40% - Акцент4 13 3 2" xfId="8613"/>
    <cellStyle name="40% - Акцент4 13 3 3" xfId="9536"/>
    <cellStyle name="40% - Акцент4 13 3 4" xfId="11516"/>
    <cellStyle name="40% - Акцент4 13 4" xfId="1814"/>
    <cellStyle name="40% - Акцент4 13 4 2" xfId="8614"/>
    <cellStyle name="40% - Акцент4 13 4 3" xfId="9535"/>
    <cellStyle name="40% - Акцент4 13 4 4" xfId="11515"/>
    <cellStyle name="40% - Акцент4 13 5" xfId="1815"/>
    <cellStyle name="40% - Акцент4 13 5 2" xfId="8615"/>
    <cellStyle name="40% - Акцент4 13 5 3" xfId="9534"/>
    <cellStyle name="40% - Акцент4 13 5 4" xfId="11514"/>
    <cellStyle name="40% - Акцент4 13 6" xfId="1816"/>
    <cellStyle name="40% - Акцент4 13 6 2" xfId="8616"/>
    <cellStyle name="40% - Акцент4 13 6 3" xfId="9533"/>
    <cellStyle name="40% - Акцент4 13 6 4" xfId="11513"/>
    <cellStyle name="40% - Акцент4 13 7" xfId="1817"/>
    <cellStyle name="40% - Акцент4 13 7 2" xfId="8617"/>
    <cellStyle name="40% - Акцент4 13 7 3" xfId="9532"/>
    <cellStyle name="40% - Акцент4 13 7 4" xfId="11512"/>
    <cellStyle name="40% - Акцент4 13 8" xfId="1818"/>
    <cellStyle name="40% - Акцент4 13 8 2" xfId="8618"/>
    <cellStyle name="40% - Акцент4 13 8 3" xfId="9531"/>
    <cellStyle name="40% - Акцент4 13 8 4" xfId="11511"/>
    <cellStyle name="40% - Акцент4 13 9" xfId="1819"/>
    <cellStyle name="40% - Акцент4 13 9 2" xfId="8619"/>
    <cellStyle name="40% - Акцент4 13 9 3" xfId="9530"/>
    <cellStyle name="40% - Акцент4 13 9 4" xfId="11510"/>
    <cellStyle name="40% - Акцент4 14" xfId="1820"/>
    <cellStyle name="40% - Акцент4 14 10" xfId="1821"/>
    <cellStyle name="40% - Акцент4 14 10 2" xfId="8621"/>
    <cellStyle name="40% - Акцент4 14 10 3" xfId="9528"/>
    <cellStyle name="40% - Акцент4 14 10 4" xfId="11508"/>
    <cellStyle name="40% - Акцент4 14 11" xfId="8620"/>
    <cellStyle name="40% - Акцент4 14 12" xfId="9529"/>
    <cellStyle name="40% - Акцент4 14 13" xfId="11509"/>
    <cellStyle name="40% - Акцент4 14 2" xfId="1822"/>
    <cellStyle name="40% - Акцент4 14 2 2" xfId="8622"/>
    <cellStyle name="40% - Акцент4 14 2 3" xfId="9527"/>
    <cellStyle name="40% - Акцент4 14 2 4" xfId="11507"/>
    <cellStyle name="40% - Акцент4 14 3" xfId="1823"/>
    <cellStyle name="40% - Акцент4 14 3 2" xfId="8623"/>
    <cellStyle name="40% - Акцент4 14 3 3" xfId="9526"/>
    <cellStyle name="40% - Акцент4 14 3 4" xfId="11506"/>
    <cellStyle name="40% - Акцент4 14 4" xfId="1824"/>
    <cellStyle name="40% - Акцент4 14 4 2" xfId="8624"/>
    <cellStyle name="40% - Акцент4 14 4 3" xfId="9525"/>
    <cellStyle name="40% - Акцент4 14 4 4" xfId="11505"/>
    <cellStyle name="40% - Акцент4 14 5" xfId="1825"/>
    <cellStyle name="40% - Акцент4 14 5 2" xfId="8625"/>
    <cellStyle name="40% - Акцент4 14 5 3" xfId="9524"/>
    <cellStyle name="40% - Акцент4 14 5 4" xfId="11504"/>
    <cellStyle name="40% - Акцент4 14 6" xfId="1826"/>
    <cellStyle name="40% - Акцент4 14 6 2" xfId="8626"/>
    <cellStyle name="40% - Акцент4 14 6 3" xfId="9523"/>
    <cellStyle name="40% - Акцент4 14 6 4" xfId="11503"/>
    <cellStyle name="40% - Акцент4 14 7" xfId="1827"/>
    <cellStyle name="40% - Акцент4 14 7 2" xfId="8627"/>
    <cellStyle name="40% - Акцент4 14 7 3" xfId="9522"/>
    <cellStyle name="40% - Акцент4 14 7 4" xfId="11502"/>
    <cellStyle name="40% - Акцент4 14 8" xfId="1828"/>
    <cellStyle name="40% - Акцент4 14 8 2" xfId="8628"/>
    <cellStyle name="40% - Акцент4 14 8 3" xfId="9521"/>
    <cellStyle name="40% - Акцент4 14 8 4" xfId="11501"/>
    <cellStyle name="40% - Акцент4 14 9" xfId="1829"/>
    <cellStyle name="40% - Акцент4 14 9 2" xfId="8629"/>
    <cellStyle name="40% - Акцент4 14 9 3" xfId="9520"/>
    <cellStyle name="40% - Акцент4 14 9 4" xfId="11500"/>
    <cellStyle name="40% - Акцент4 15" xfId="1830"/>
    <cellStyle name="40% - Акцент4 15 10" xfId="9519"/>
    <cellStyle name="40% - Акцент4 15 11" xfId="11499"/>
    <cellStyle name="40% - Акцент4 15 2" xfId="1831"/>
    <cellStyle name="40% - Акцент4 15 2 2" xfId="8631"/>
    <cellStyle name="40% - Акцент4 15 2 3" xfId="9518"/>
    <cellStyle name="40% - Акцент4 15 2 4" xfId="11498"/>
    <cellStyle name="40% - Акцент4 15 3" xfId="1832"/>
    <cellStyle name="40% - Акцент4 15 3 2" xfId="8632"/>
    <cellStyle name="40% - Акцент4 15 3 3" xfId="9517"/>
    <cellStyle name="40% - Акцент4 15 3 4" xfId="11497"/>
    <cellStyle name="40% - Акцент4 15 4" xfId="1833"/>
    <cellStyle name="40% - Акцент4 15 4 2" xfId="8633"/>
    <cellStyle name="40% - Акцент4 15 4 3" xfId="9516"/>
    <cellStyle name="40% - Акцент4 15 4 4" xfId="11496"/>
    <cellStyle name="40% - Акцент4 15 5" xfId="1834"/>
    <cellStyle name="40% - Акцент4 15 5 2" xfId="8634"/>
    <cellStyle name="40% - Акцент4 15 5 3" xfId="9515"/>
    <cellStyle name="40% - Акцент4 15 5 4" xfId="11495"/>
    <cellStyle name="40% - Акцент4 15 6" xfId="1835"/>
    <cellStyle name="40% - Акцент4 15 6 2" xfId="8635"/>
    <cellStyle name="40% - Акцент4 15 6 3" xfId="9514"/>
    <cellStyle name="40% - Акцент4 15 6 4" xfId="11494"/>
    <cellStyle name="40% - Акцент4 15 7" xfId="1836"/>
    <cellStyle name="40% - Акцент4 15 7 2" xfId="8636"/>
    <cellStyle name="40% - Акцент4 15 7 3" xfId="9513"/>
    <cellStyle name="40% - Акцент4 15 7 4" xfId="11493"/>
    <cellStyle name="40% - Акцент4 15 8" xfId="1837"/>
    <cellStyle name="40% - Акцент4 15 8 2" xfId="8637"/>
    <cellStyle name="40% - Акцент4 15 8 3" xfId="9512"/>
    <cellStyle name="40% - Акцент4 15 8 4" xfId="11492"/>
    <cellStyle name="40% - Акцент4 15 9" xfId="8630"/>
    <cellStyle name="40% - Акцент4 16" xfId="1838"/>
    <cellStyle name="40% - Акцент4 16 10" xfId="9511"/>
    <cellStyle name="40% - Акцент4 16 11" xfId="11491"/>
    <cellStyle name="40% - Акцент4 16 2" xfId="1839"/>
    <cellStyle name="40% - Акцент4 16 2 2" xfId="8639"/>
    <cellStyle name="40% - Акцент4 16 2 3" xfId="9510"/>
    <cellStyle name="40% - Акцент4 16 2 4" xfId="11490"/>
    <cellStyle name="40% - Акцент4 16 3" xfId="1840"/>
    <cellStyle name="40% - Акцент4 16 3 2" xfId="8640"/>
    <cellStyle name="40% - Акцент4 16 3 3" xfId="9509"/>
    <cellStyle name="40% - Акцент4 16 3 4" xfId="11489"/>
    <cellStyle name="40% - Акцент4 16 4" xfId="1841"/>
    <cellStyle name="40% - Акцент4 16 4 2" xfId="8641"/>
    <cellStyle name="40% - Акцент4 16 4 3" xfId="9508"/>
    <cellStyle name="40% - Акцент4 16 4 4" xfId="11488"/>
    <cellStyle name="40% - Акцент4 16 5" xfId="1842"/>
    <cellStyle name="40% - Акцент4 16 5 2" xfId="8642"/>
    <cellStyle name="40% - Акцент4 16 5 3" xfId="9507"/>
    <cellStyle name="40% - Акцент4 16 5 4" xfId="11487"/>
    <cellStyle name="40% - Акцент4 16 6" xfId="1843"/>
    <cellStyle name="40% - Акцент4 16 6 2" xfId="8643"/>
    <cellStyle name="40% - Акцент4 16 6 3" xfId="9506"/>
    <cellStyle name="40% - Акцент4 16 6 4" xfId="11486"/>
    <cellStyle name="40% - Акцент4 16 7" xfId="1844"/>
    <cellStyle name="40% - Акцент4 16 7 2" xfId="8644"/>
    <cellStyle name="40% - Акцент4 16 7 3" xfId="9505"/>
    <cellStyle name="40% - Акцент4 16 7 4" xfId="11485"/>
    <cellStyle name="40% - Акцент4 16 8" xfId="1845"/>
    <cellStyle name="40% - Акцент4 16 8 2" xfId="8645"/>
    <cellStyle name="40% - Акцент4 16 8 3" xfId="9504"/>
    <cellStyle name="40% - Акцент4 16 8 4" xfId="11484"/>
    <cellStyle name="40% - Акцент4 16 9" xfId="8638"/>
    <cellStyle name="40% - Акцент4 17" xfId="1846"/>
    <cellStyle name="40% - Акцент4 17 2" xfId="1847"/>
    <cellStyle name="40% - Акцент4 17 2 2" xfId="8647"/>
    <cellStyle name="40% - Акцент4 17 2 3" xfId="9502"/>
    <cellStyle name="40% - Акцент4 17 2 4" xfId="11482"/>
    <cellStyle name="40% - Акцент4 17 3" xfId="1848"/>
    <cellStyle name="40% - Акцент4 17 3 2" xfId="8648"/>
    <cellStyle name="40% - Акцент4 17 3 3" xfId="9501"/>
    <cellStyle name="40% - Акцент4 17 3 4" xfId="11481"/>
    <cellStyle name="40% - Акцент4 17 4" xfId="1849"/>
    <cellStyle name="40% - Акцент4 17 4 2" xfId="8649"/>
    <cellStyle name="40% - Акцент4 17 4 3" xfId="9500"/>
    <cellStyle name="40% - Акцент4 17 4 4" xfId="11480"/>
    <cellStyle name="40% - Акцент4 17 5" xfId="1850"/>
    <cellStyle name="40% - Акцент4 17 5 2" xfId="8650"/>
    <cellStyle name="40% - Акцент4 17 5 3" xfId="9499"/>
    <cellStyle name="40% - Акцент4 17 5 4" xfId="11479"/>
    <cellStyle name="40% - Акцент4 17 6" xfId="8646"/>
    <cellStyle name="40% - Акцент4 17 7" xfId="9503"/>
    <cellStyle name="40% - Акцент4 17 8" xfId="11483"/>
    <cellStyle name="40% - Акцент4 18" xfId="1851"/>
    <cellStyle name="40% - Акцент4 18 2" xfId="1852"/>
    <cellStyle name="40% - Акцент4 18 2 2" xfId="8652"/>
    <cellStyle name="40% - Акцент4 18 2 3" xfId="9497"/>
    <cellStyle name="40% - Акцент4 18 2 4" xfId="11477"/>
    <cellStyle name="40% - Акцент4 18 3" xfId="1853"/>
    <cellStyle name="40% - Акцент4 18 3 2" xfId="8653"/>
    <cellStyle name="40% - Акцент4 18 3 3" xfId="9496"/>
    <cellStyle name="40% - Акцент4 18 3 4" xfId="11476"/>
    <cellStyle name="40% - Акцент4 18 4" xfId="1854"/>
    <cellStyle name="40% - Акцент4 18 4 2" xfId="8654"/>
    <cellStyle name="40% - Акцент4 18 4 3" xfId="9495"/>
    <cellStyle name="40% - Акцент4 18 4 4" xfId="11475"/>
    <cellStyle name="40% - Акцент4 18 5" xfId="1855"/>
    <cellStyle name="40% - Акцент4 18 5 2" xfId="8655"/>
    <cellStyle name="40% - Акцент4 18 5 3" xfId="9494"/>
    <cellStyle name="40% - Акцент4 18 5 4" xfId="11474"/>
    <cellStyle name="40% - Акцент4 18 6" xfId="8651"/>
    <cellStyle name="40% - Акцент4 18 7" xfId="9498"/>
    <cellStyle name="40% - Акцент4 18 8" xfId="11478"/>
    <cellStyle name="40% - Акцент4 19" xfId="1856"/>
    <cellStyle name="40% - Акцент4 19 2" xfId="1857"/>
    <cellStyle name="40% - Акцент4 19 2 2" xfId="8657"/>
    <cellStyle name="40% - Акцент4 19 2 3" xfId="9492"/>
    <cellStyle name="40% - Акцент4 19 2 4" xfId="11472"/>
    <cellStyle name="40% - Акцент4 19 3" xfId="1858"/>
    <cellStyle name="40% - Акцент4 19 3 2" xfId="8658"/>
    <cellStyle name="40% - Акцент4 19 3 3" xfId="9491"/>
    <cellStyle name="40% - Акцент4 19 3 4" xfId="11471"/>
    <cellStyle name="40% - Акцент4 19 4" xfId="1859"/>
    <cellStyle name="40% - Акцент4 19 4 2" xfId="8659"/>
    <cellStyle name="40% - Акцент4 19 4 3" xfId="9490"/>
    <cellStyle name="40% - Акцент4 19 4 4" xfId="11470"/>
    <cellStyle name="40% - Акцент4 19 5" xfId="1860"/>
    <cellStyle name="40% - Акцент4 19 5 2" xfId="8660"/>
    <cellStyle name="40% - Акцент4 19 5 3" xfId="9489"/>
    <cellStyle name="40% - Акцент4 19 5 4" xfId="11469"/>
    <cellStyle name="40% - Акцент4 19 6" xfId="8656"/>
    <cellStyle name="40% - Акцент4 19 7" xfId="9493"/>
    <cellStyle name="40% - Акцент4 19 8" xfId="11473"/>
    <cellStyle name="40% - Акцент4 2" xfId="1861"/>
    <cellStyle name="40% - Акцент4 2 10" xfId="1862"/>
    <cellStyle name="40% - Акцент4 2 10 2" xfId="8662"/>
    <cellStyle name="40% - Акцент4 2 10 3" xfId="9487"/>
    <cellStyle name="40% - Акцент4 2 10 4" xfId="11467"/>
    <cellStyle name="40% - Акцент4 2 11" xfId="8661"/>
    <cellStyle name="40% - Акцент4 2 12" xfId="9488"/>
    <cellStyle name="40% - Акцент4 2 13" xfId="11468"/>
    <cellStyle name="40% - Акцент4 2 2" xfId="1863"/>
    <cellStyle name="40% - Акцент4 2 2 2" xfId="8663"/>
    <cellStyle name="40% - Акцент4 2 2 3" xfId="9486"/>
    <cellStyle name="40% - Акцент4 2 2 4" xfId="11466"/>
    <cellStyle name="40% - Акцент4 2 3" xfId="1864"/>
    <cellStyle name="40% - Акцент4 2 3 2" xfId="8664"/>
    <cellStyle name="40% - Акцент4 2 3 3" xfId="9485"/>
    <cellStyle name="40% - Акцент4 2 3 4" xfId="11465"/>
    <cellStyle name="40% - Акцент4 2 4" xfId="1865"/>
    <cellStyle name="40% - Акцент4 2 4 2" xfId="8665"/>
    <cellStyle name="40% - Акцент4 2 4 3" xfId="9484"/>
    <cellStyle name="40% - Акцент4 2 4 4" xfId="11464"/>
    <cellStyle name="40% - Акцент4 2 5" xfId="1866"/>
    <cellStyle name="40% - Акцент4 2 5 2" xfId="8666"/>
    <cellStyle name="40% - Акцент4 2 5 3" xfId="9483"/>
    <cellStyle name="40% - Акцент4 2 5 4" xfId="11463"/>
    <cellStyle name="40% - Акцент4 2 6" xfId="1867"/>
    <cellStyle name="40% - Акцент4 2 6 2" xfId="8667"/>
    <cellStyle name="40% - Акцент4 2 6 3" xfId="9482"/>
    <cellStyle name="40% - Акцент4 2 6 4" xfId="11462"/>
    <cellStyle name="40% - Акцент4 2 7" xfId="1868"/>
    <cellStyle name="40% - Акцент4 2 7 2" xfId="8668"/>
    <cellStyle name="40% - Акцент4 2 7 3" xfId="9481"/>
    <cellStyle name="40% - Акцент4 2 7 4" xfId="11461"/>
    <cellStyle name="40% - Акцент4 2 8" xfId="1869"/>
    <cellStyle name="40% - Акцент4 2 8 2" xfId="8669"/>
    <cellStyle name="40% - Акцент4 2 8 3" xfId="9480"/>
    <cellStyle name="40% - Акцент4 2 8 4" xfId="11460"/>
    <cellStyle name="40% - Акцент4 2 9" xfId="1870"/>
    <cellStyle name="40% - Акцент4 2 9 2" xfId="8670"/>
    <cellStyle name="40% - Акцент4 2 9 3" xfId="9479"/>
    <cellStyle name="40% - Акцент4 2 9 4" xfId="11459"/>
    <cellStyle name="40% - Акцент4 20" xfId="1871"/>
    <cellStyle name="40% - Акцент4 20 2" xfId="8671"/>
    <cellStyle name="40% - Акцент4 20 3" xfId="9478"/>
    <cellStyle name="40% - Акцент4 20 4" xfId="11458"/>
    <cellStyle name="40% - Акцент4 21" xfId="1872"/>
    <cellStyle name="40% - Акцент4 21 2" xfId="8672"/>
    <cellStyle name="40% - Акцент4 21 3" xfId="9477"/>
    <cellStyle name="40% - Акцент4 21 4" xfId="11457"/>
    <cellStyle name="40% - Акцент4 22" xfId="1873"/>
    <cellStyle name="40% - Акцент4 22 2" xfId="8673"/>
    <cellStyle name="40% - Акцент4 22 3" xfId="9476"/>
    <cellStyle name="40% - Акцент4 22 4" xfId="11456"/>
    <cellStyle name="40% - Акцент4 23" xfId="1874"/>
    <cellStyle name="40% - Акцент4 23 2" xfId="8674"/>
    <cellStyle name="40% - Акцент4 23 3" xfId="9475"/>
    <cellStyle name="40% - Акцент4 23 4" xfId="11455"/>
    <cellStyle name="40% - Акцент4 24" xfId="14655"/>
    <cellStyle name="40% - Акцент4 3" xfId="1875"/>
    <cellStyle name="40% - Акцент4 3 10" xfId="1876"/>
    <cellStyle name="40% - Акцент4 3 10 2" xfId="8676"/>
    <cellStyle name="40% - Акцент4 3 10 3" xfId="9473"/>
    <cellStyle name="40% - Акцент4 3 10 4" xfId="11453"/>
    <cellStyle name="40% - Акцент4 3 11" xfId="8675"/>
    <cellStyle name="40% - Акцент4 3 12" xfId="9474"/>
    <cellStyle name="40% - Акцент4 3 13" xfId="11454"/>
    <cellStyle name="40% - Акцент4 3 2" xfId="1877"/>
    <cellStyle name="40% - Акцент4 3 2 2" xfId="8677"/>
    <cellStyle name="40% - Акцент4 3 2 3" xfId="9472"/>
    <cellStyle name="40% - Акцент4 3 2 4" xfId="11452"/>
    <cellStyle name="40% - Акцент4 3 3" xfId="1878"/>
    <cellStyle name="40% - Акцент4 3 3 2" xfId="8678"/>
    <cellStyle name="40% - Акцент4 3 3 3" xfId="9471"/>
    <cellStyle name="40% - Акцент4 3 3 4" xfId="11451"/>
    <cellStyle name="40% - Акцент4 3 4" xfId="1879"/>
    <cellStyle name="40% - Акцент4 3 4 2" xfId="8679"/>
    <cellStyle name="40% - Акцент4 3 4 3" xfId="9470"/>
    <cellStyle name="40% - Акцент4 3 4 4" xfId="11450"/>
    <cellStyle name="40% - Акцент4 3 5" xfId="1880"/>
    <cellStyle name="40% - Акцент4 3 5 2" xfId="8680"/>
    <cellStyle name="40% - Акцент4 3 5 3" xfId="9469"/>
    <cellStyle name="40% - Акцент4 3 5 4" xfId="11449"/>
    <cellStyle name="40% - Акцент4 3 6" xfId="1881"/>
    <cellStyle name="40% - Акцент4 3 6 2" xfId="8681"/>
    <cellStyle name="40% - Акцент4 3 6 3" xfId="9468"/>
    <cellStyle name="40% - Акцент4 3 6 4" xfId="11448"/>
    <cellStyle name="40% - Акцент4 3 7" xfId="1882"/>
    <cellStyle name="40% - Акцент4 3 7 2" xfId="8682"/>
    <cellStyle name="40% - Акцент4 3 7 3" xfId="9467"/>
    <cellStyle name="40% - Акцент4 3 7 4" xfId="11447"/>
    <cellStyle name="40% - Акцент4 3 8" xfId="1883"/>
    <cellStyle name="40% - Акцент4 3 8 2" xfId="8683"/>
    <cellStyle name="40% - Акцент4 3 8 3" xfId="9466"/>
    <cellStyle name="40% - Акцент4 3 8 4" xfId="11446"/>
    <cellStyle name="40% - Акцент4 3 9" xfId="1884"/>
    <cellStyle name="40% - Акцент4 3 9 2" xfId="8684"/>
    <cellStyle name="40% - Акцент4 3 9 3" xfId="9465"/>
    <cellStyle name="40% - Акцент4 3 9 4" xfId="11445"/>
    <cellStyle name="40% - Акцент4 4" xfId="1885"/>
    <cellStyle name="40% - Акцент4 4 10" xfId="1886"/>
    <cellStyle name="40% - Акцент4 4 10 2" xfId="8686"/>
    <cellStyle name="40% - Акцент4 4 10 3" xfId="9463"/>
    <cellStyle name="40% - Акцент4 4 10 4" xfId="11443"/>
    <cellStyle name="40% - Акцент4 4 11" xfId="8685"/>
    <cellStyle name="40% - Акцент4 4 12" xfId="9464"/>
    <cellStyle name="40% - Акцент4 4 13" xfId="11444"/>
    <cellStyle name="40% - Акцент4 4 2" xfId="1887"/>
    <cellStyle name="40% - Акцент4 4 2 2" xfId="8687"/>
    <cellStyle name="40% - Акцент4 4 2 3" xfId="9462"/>
    <cellStyle name="40% - Акцент4 4 2 4" xfId="11442"/>
    <cellStyle name="40% - Акцент4 4 3" xfId="1888"/>
    <cellStyle name="40% - Акцент4 4 3 2" xfId="8688"/>
    <cellStyle name="40% - Акцент4 4 3 3" xfId="9461"/>
    <cellStyle name="40% - Акцент4 4 3 4" xfId="11441"/>
    <cellStyle name="40% - Акцент4 4 4" xfId="1889"/>
    <cellStyle name="40% - Акцент4 4 4 2" xfId="8689"/>
    <cellStyle name="40% - Акцент4 4 4 3" xfId="9460"/>
    <cellStyle name="40% - Акцент4 4 4 4" xfId="11440"/>
    <cellStyle name="40% - Акцент4 4 5" xfId="1890"/>
    <cellStyle name="40% - Акцент4 4 5 2" xfId="8690"/>
    <cellStyle name="40% - Акцент4 4 5 3" xfId="9459"/>
    <cellStyle name="40% - Акцент4 4 5 4" xfId="11439"/>
    <cellStyle name="40% - Акцент4 4 6" xfId="1891"/>
    <cellStyle name="40% - Акцент4 4 6 2" xfId="8691"/>
    <cellStyle name="40% - Акцент4 4 6 3" xfId="9458"/>
    <cellStyle name="40% - Акцент4 4 6 4" xfId="11438"/>
    <cellStyle name="40% - Акцент4 4 7" xfId="1892"/>
    <cellStyle name="40% - Акцент4 4 7 2" xfId="8692"/>
    <cellStyle name="40% - Акцент4 4 7 3" xfId="9457"/>
    <cellStyle name="40% - Акцент4 4 7 4" xfId="11437"/>
    <cellStyle name="40% - Акцент4 4 8" xfId="1893"/>
    <cellStyle name="40% - Акцент4 4 8 2" xfId="8693"/>
    <cellStyle name="40% - Акцент4 4 8 3" xfId="9456"/>
    <cellStyle name="40% - Акцент4 4 8 4" xfId="11436"/>
    <cellStyle name="40% - Акцент4 4 9" xfId="1894"/>
    <cellStyle name="40% - Акцент4 4 9 2" xfId="8694"/>
    <cellStyle name="40% - Акцент4 4 9 3" xfId="9455"/>
    <cellStyle name="40% - Акцент4 4 9 4" xfId="11435"/>
    <cellStyle name="40% - Акцент4 5" xfId="1895"/>
    <cellStyle name="40% - Акцент4 5 10" xfId="1896"/>
    <cellStyle name="40% - Акцент4 5 10 2" xfId="8696"/>
    <cellStyle name="40% - Акцент4 5 10 3" xfId="9453"/>
    <cellStyle name="40% - Акцент4 5 10 4" xfId="11433"/>
    <cellStyle name="40% - Акцент4 5 11" xfId="8695"/>
    <cellStyle name="40% - Акцент4 5 12" xfId="9454"/>
    <cellStyle name="40% - Акцент4 5 13" xfId="11434"/>
    <cellStyle name="40% - Акцент4 5 2" xfId="1897"/>
    <cellStyle name="40% - Акцент4 5 2 2" xfId="8697"/>
    <cellStyle name="40% - Акцент4 5 2 3" xfId="9452"/>
    <cellStyle name="40% - Акцент4 5 2 4" xfId="11432"/>
    <cellStyle name="40% - Акцент4 5 3" xfId="1898"/>
    <cellStyle name="40% - Акцент4 5 3 2" xfId="8698"/>
    <cellStyle name="40% - Акцент4 5 3 3" xfId="9451"/>
    <cellStyle name="40% - Акцент4 5 3 4" xfId="11431"/>
    <cellStyle name="40% - Акцент4 5 4" xfId="1899"/>
    <cellStyle name="40% - Акцент4 5 4 2" xfId="8699"/>
    <cellStyle name="40% - Акцент4 5 4 3" xfId="9450"/>
    <cellStyle name="40% - Акцент4 5 4 4" xfId="11430"/>
    <cellStyle name="40% - Акцент4 5 5" xfId="1900"/>
    <cellStyle name="40% - Акцент4 5 5 2" xfId="8700"/>
    <cellStyle name="40% - Акцент4 5 5 3" xfId="9449"/>
    <cellStyle name="40% - Акцент4 5 5 4" xfId="11429"/>
    <cellStyle name="40% - Акцент4 5 6" xfId="1901"/>
    <cellStyle name="40% - Акцент4 5 6 2" xfId="8701"/>
    <cellStyle name="40% - Акцент4 5 6 3" xfId="9448"/>
    <cellStyle name="40% - Акцент4 5 6 4" xfId="11428"/>
    <cellStyle name="40% - Акцент4 5 7" xfId="1902"/>
    <cellStyle name="40% - Акцент4 5 7 2" xfId="8702"/>
    <cellStyle name="40% - Акцент4 5 7 3" xfId="9447"/>
    <cellStyle name="40% - Акцент4 5 7 4" xfId="11427"/>
    <cellStyle name="40% - Акцент4 5 8" xfId="1903"/>
    <cellStyle name="40% - Акцент4 5 8 2" xfId="8703"/>
    <cellStyle name="40% - Акцент4 5 8 3" xfId="9446"/>
    <cellStyle name="40% - Акцент4 5 8 4" xfId="11426"/>
    <cellStyle name="40% - Акцент4 5 9" xfId="1904"/>
    <cellStyle name="40% - Акцент4 5 9 2" xfId="8704"/>
    <cellStyle name="40% - Акцент4 5 9 3" xfId="9445"/>
    <cellStyle name="40% - Акцент4 5 9 4" xfId="11425"/>
    <cellStyle name="40% - Акцент4 6" xfId="1905"/>
    <cellStyle name="40% - Акцент4 6 10" xfId="1906"/>
    <cellStyle name="40% - Акцент4 6 10 2" xfId="8706"/>
    <cellStyle name="40% - Акцент4 6 10 3" xfId="9443"/>
    <cellStyle name="40% - Акцент4 6 10 4" xfId="11423"/>
    <cellStyle name="40% - Акцент4 6 11" xfId="8705"/>
    <cellStyle name="40% - Акцент4 6 12" xfId="9444"/>
    <cellStyle name="40% - Акцент4 6 13" xfId="11424"/>
    <cellStyle name="40% - Акцент4 6 2" xfId="1907"/>
    <cellStyle name="40% - Акцент4 6 2 2" xfId="8707"/>
    <cellStyle name="40% - Акцент4 6 2 3" xfId="9442"/>
    <cellStyle name="40% - Акцент4 6 2 4" xfId="11422"/>
    <cellStyle name="40% - Акцент4 6 3" xfId="1908"/>
    <cellStyle name="40% - Акцент4 6 3 2" xfId="8708"/>
    <cellStyle name="40% - Акцент4 6 3 3" xfId="9441"/>
    <cellStyle name="40% - Акцент4 6 3 4" xfId="11421"/>
    <cellStyle name="40% - Акцент4 6 4" xfId="1909"/>
    <cellStyle name="40% - Акцент4 6 4 2" xfId="8709"/>
    <cellStyle name="40% - Акцент4 6 4 3" xfId="9440"/>
    <cellStyle name="40% - Акцент4 6 4 4" xfId="11420"/>
    <cellStyle name="40% - Акцент4 6 5" xfId="1910"/>
    <cellStyle name="40% - Акцент4 6 5 2" xfId="8710"/>
    <cellStyle name="40% - Акцент4 6 5 3" xfId="9439"/>
    <cellStyle name="40% - Акцент4 6 5 4" xfId="11419"/>
    <cellStyle name="40% - Акцент4 6 6" xfId="1911"/>
    <cellStyle name="40% - Акцент4 6 6 2" xfId="8711"/>
    <cellStyle name="40% - Акцент4 6 6 3" xfId="9438"/>
    <cellStyle name="40% - Акцент4 6 6 4" xfId="11418"/>
    <cellStyle name="40% - Акцент4 6 7" xfId="1912"/>
    <cellStyle name="40% - Акцент4 6 7 2" xfId="8712"/>
    <cellStyle name="40% - Акцент4 6 7 3" xfId="9437"/>
    <cellStyle name="40% - Акцент4 6 7 4" xfId="11417"/>
    <cellStyle name="40% - Акцент4 6 8" xfId="1913"/>
    <cellStyle name="40% - Акцент4 6 8 2" xfId="8713"/>
    <cellStyle name="40% - Акцент4 6 8 3" xfId="9436"/>
    <cellStyle name="40% - Акцент4 6 8 4" xfId="11416"/>
    <cellStyle name="40% - Акцент4 6 9" xfId="1914"/>
    <cellStyle name="40% - Акцент4 6 9 2" xfId="8714"/>
    <cellStyle name="40% - Акцент4 6 9 3" xfId="9435"/>
    <cellStyle name="40% - Акцент4 6 9 4" xfId="11415"/>
    <cellStyle name="40% - Акцент4 7" xfId="1915"/>
    <cellStyle name="40% - Акцент4 7 10" xfId="1916"/>
    <cellStyle name="40% - Акцент4 7 10 2" xfId="8716"/>
    <cellStyle name="40% - Акцент4 7 10 3" xfId="9433"/>
    <cellStyle name="40% - Акцент4 7 10 4" xfId="11413"/>
    <cellStyle name="40% - Акцент4 7 11" xfId="8715"/>
    <cellStyle name="40% - Акцент4 7 12" xfId="9434"/>
    <cellStyle name="40% - Акцент4 7 13" xfId="11414"/>
    <cellStyle name="40% - Акцент4 7 2" xfId="1917"/>
    <cellStyle name="40% - Акцент4 7 2 2" xfId="8717"/>
    <cellStyle name="40% - Акцент4 7 2 3" xfId="9432"/>
    <cellStyle name="40% - Акцент4 7 2 4" xfId="11412"/>
    <cellStyle name="40% - Акцент4 7 3" xfId="1918"/>
    <cellStyle name="40% - Акцент4 7 3 2" xfId="8718"/>
    <cellStyle name="40% - Акцент4 7 3 3" xfId="9431"/>
    <cellStyle name="40% - Акцент4 7 3 4" xfId="11411"/>
    <cellStyle name="40% - Акцент4 7 4" xfId="1919"/>
    <cellStyle name="40% - Акцент4 7 4 2" xfId="8719"/>
    <cellStyle name="40% - Акцент4 7 4 3" xfId="9430"/>
    <cellStyle name="40% - Акцент4 7 4 4" xfId="11410"/>
    <cellStyle name="40% - Акцент4 7 5" xfId="1920"/>
    <cellStyle name="40% - Акцент4 7 5 2" xfId="8720"/>
    <cellStyle name="40% - Акцент4 7 5 3" xfId="9429"/>
    <cellStyle name="40% - Акцент4 7 5 4" xfId="11409"/>
    <cellStyle name="40% - Акцент4 7 6" xfId="1921"/>
    <cellStyle name="40% - Акцент4 7 6 2" xfId="8721"/>
    <cellStyle name="40% - Акцент4 7 6 3" xfId="9428"/>
    <cellStyle name="40% - Акцент4 7 6 4" xfId="11408"/>
    <cellStyle name="40% - Акцент4 7 7" xfId="1922"/>
    <cellStyle name="40% - Акцент4 7 7 2" xfId="8722"/>
    <cellStyle name="40% - Акцент4 7 7 3" xfId="9427"/>
    <cellStyle name="40% - Акцент4 7 7 4" xfId="11407"/>
    <cellStyle name="40% - Акцент4 7 8" xfId="1923"/>
    <cellStyle name="40% - Акцент4 7 8 2" xfId="8723"/>
    <cellStyle name="40% - Акцент4 7 8 3" xfId="9426"/>
    <cellStyle name="40% - Акцент4 7 8 4" xfId="11406"/>
    <cellStyle name="40% - Акцент4 7 9" xfId="1924"/>
    <cellStyle name="40% - Акцент4 7 9 2" xfId="8724"/>
    <cellStyle name="40% - Акцент4 7 9 3" xfId="9425"/>
    <cellStyle name="40% - Акцент4 7 9 4" xfId="11405"/>
    <cellStyle name="40% - Акцент4 8" xfId="1925"/>
    <cellStyle name="40% - Акцент4 8 10" xfId="1926"/>
    <cellStyle name="40% - Акцент4 8 10 2" xfId="8726"/>
    <cellStyle name="40% - Акцент4 8 10 3" xfId="9423"/>
    <cellStyle name="40% - Акцент4 8 10 4" xfId="11403"/>
    <cellStyle name="40% - Акцент4 8 11" xfId="8725"/>
    <cellStyle name="40% - Акцент4 8 12" xfId="9424"/>
    <cellStyle name="40% - Акцент4 8 13" xfId="11404"/>
    <cellStyle name="40% - Акцент4 8 2" xfId="1927"/>
    <cellStyle name="40% - Акцент4 8 2 2" xfId="8727"/>
    <cellStyle name="40% - Акцент4 8 2 3" xfId="9422"/>
    <cellStyle name="40% - Акцент4 8 2 4" xfId="11402"/>
    <cellStyle name="40% - Акцент4 8 3" xfId="1928"/>
    <cellStyle name="40% - Акцент4 8 3 2" xfId="8728"/>
    <cellStyle name="40% - Акцент4 8 3 3" xfId="9421"/>
    <cellStyle name="40% - Акцент4 8 3 4" xfId="11401"/>
    <cellStyle name="40% - Акцент4 8 4" xfId="1929"/>
    <cellStyle name="40% - Акцент4 8 4 2" xfId="8729"/>
    <cellStyle name="40% - Акцент4 8 4 3" xfId="9420"/>
    <cellStyle name="40% - Акцент4 8 4 4" xfId="11400"/>
    <cellStyle name="40% - Акцент4 8 5" xfId="1930"/>
    <cellStyle name="40% - Акцент4 8 5 2" xfId="8730"/>
    <cellStyle name="40% - Акцент4 8 5 3" xfId="9419"/>
    <cellStyle name="40% - Акцент4 8 5 4" xfId="11399"/>
    <cellStyle name="40% - Акцент4 8 6" xfId="1931"/>
    <cellStyle name="40% - Акцент4 8 6 2" xfId="8731"/>
    <cellStyle name="40% - Акцент4 8 6 3" xfId="9418"/>
    <cellStyle name="40% - Акцент4 8 6 4" xfId="11398"/>
    <cellStyle name="40% - Акцент4 8 7" xfId="1932"/>
    <cellStyle name="40% - Акцент4 8 7 2" xfId="8732"/>
    <cellStyle name="40% - Акцент4 8 7 3" xfId="9417"/>
    <cellStyle name="40% - Акцент4 8 7 4" xfId="11397"/>
    <cellStyle name="40% - Акцент4 8 8" xfId="1933"/>
    <cellStyle name="40% - Акцент4 8 8 2" xfId="8733"/>
    <cellStyle name="40% - Акцент4 8 8 3" xfId="9416"/>
    <cellStyle name="40% - Акцент4 8 8 4" xfId="11396"/>
    <cellStyle name="40% - Акцент4 8 9" xfId="1934"/>
    <cellStyle name="40% - Акцент4 8 9 2" xfId="8734"/>
    <cellStyle name="40% - Акцент4 8 9 3" xfId="9415"/>
    <cellStyle name="40% - Акцент4 8 9 4" xfId="11395"/>
    <cellStyle name="40% - Акцент4 9" xfId="1935"/>
    <cellStyle name="40% - Акцент4 9 10" xfId="1936"/>
    <cellStyle name="40% - Акцент4 9 10 2" xfId="8736"/>
    <cellStyle name="40% - Акцент4 9 10 3" xfId="9413"/>
    <cellStyle name="40% - Акцент4 9 10 4" xfId="11393"/>
    <cellStyle name="40% - Акцент4 9 11" xfId="8735"/>
    <cellStyle name="40% - Акцент4 9 12" xfId="9414"/>
    <cellStyle name="40% - Акцент4 9 13" xfId="11394"/>
    <cellStyle name="40% - Акцент4 9 2" xfId="1937"/>
    <cellStyle name="40% - Акцент4 9 2 2" xfId="8737"/>
    <cellStyle name="40% - Акцент4 9 2 3" xfId="9412"/>
    <cellStyle name="40% - Акцент4 9 2 4" xfId="11392"/>
    <cellStyle name="40% - Акцент4 9 3" xfId="1938"/>
    <cellStyle name="40% - Акцент4 9 3 2" xfId="8738"/>
    <cellStyle name="40% - Акцент4 9 3 3" xfId="9411"/>
    <cellStyle name="40% - Акцент4 9 3 4" xfId="11391"/>
    <cellStyle name="40% - Акцент4 9 4" xfId="1939"/>
    <cellStyle name="40% - Акцент4 9 4 2" xfId="8739"/>
    <cellStyle name="40% - Акцент4 9 4 3" xfId="9410"/>
    <cellStyle name="40% - Акцент4 9 4 4" xfId="11390"/>
    <cellStyle name="40% - Акцент4 9 5" xfId="1940"/>
    <cellStyle name="40% - Акцент4 9 5 2" xfId="8740"/>
    <cellStyle name="40% - Акцент4 9 5 3" xfId="9409"/>
    <cellStyle name="40% - Акцент4 9 5 4" xfId="11389"/>
    <cellStyle name="40% - Акцент4 9 6" xfId="1941"/>
    <cellStyle name="40% - Акцент4 9 6 2" xfId="8741"/>
    <cellStyle name="40% - Акцент4 9 6 3" xfId="9408"/>
    <cellStyle name="40% - Акцент4 9 6 4" xfId="11388"/>
    <cellStyle name="40% - Акцент4 9 7" xfId="1942"/>
    <cellStyle name="40% - Акцент4 9 7 2" xfId="8742"/>
    <cellStyle name="40% - Акцент4 9 7 3" xfId="9407"/>
    <cellStyle name="40% - Акцент4 9 7 4" xfId="11387"/>
    <cellStyle name="40% - Акцент4 9 8" xfId="1943"/>
    <cellStyle name="40% - Акцент4 9 8 2" xfId="8743"/>
    <cellStyle name="40% - Акцент4 9 8 3" xfId="9406"/>
    <cellStyle name="40% - Акцент4 9 8 4" xfId="11386"/>
    <cellStyle name="40% - Акцент4 9 9" xfId="1944"/>
    <cellStyle name="40% - Акцент4 9 9 2" xfId="8744"/>
    <cellStyle name="40% - Акцент4 9 9 3" xfId="9405"/>
    <cellStyle name="40% - Акцент4 9 9 4" xfId="11385"/>
    <cellStyle name="40% - Акцент5 10" xfId="1945"/>
    <cellStyle name="40% - Акцент5 10 10" xfId="1946"/>
    <cellStyle name="40% - Акцент5 10 10 2" xfId="8746"/>
    <cellStyle name="40% - Акцент5 10 10 3" xfId="9403"/>
    <cellStyle name="40% - Акцент5 10 10 4" xfId="11383"/>
    <cellStyle name="40% - Акцент5 10 11" xfId="8745"/>
    <cellStyle name="40% - Акцент5 10 12" xfId="9404"/>
    <cellStyle name="40% - Акцент5 10 13" xfId="11384"/>
    <cellStyle name="40% - Акцент5 10 2" xfId="1947"/>
    <cellStyle name="40% - Акцент5 10 2 2" xfId="8747"/>
    <cellStyle name="40% - Акцент5 10 2 3" xfId="9402"/>
    <cellStyle name="40% - Акцент5 10 2 4" xfId="11382"/>
    <cellStyle name="40% - Акцент5 10 3" xfId="1948"/>
    <cellStyle name="40% - Акцент5 10 3 2" xfId="8748"/>
    <cellStyle name="40% - Акцент5 10 3 3" xfId="9401"/>
    <cellStyle name="40% - Акцент5 10 3 4" xfId="11381"/>
    <cellStyle name="40% - Акцент5 10 4" xfId="1949"/>
    <cellStyle name="40% - Акцент5 10 4 2" xfId="8749"/>
    <cellStyle name="40% - Акцент5 10 4 3" xfId="9400"/>
    <cellStyle name="40% - Акцент5 10 4 4" xfId="11380"/>
    <cellStyle name="40% - Акцент5 10 5" xfId="1950"/>
    <cellStyle name="40% - Акцент5 10 5 2" xfId="8750"/>
    <cellStyle name="40% - Акцент5 10 5 3" xfId="9399"/>
    <cellStyle name="40% - Акцент5 10 5 4" xfId="11379"/>
    <cellStyle name="40% - Акцент5 10 6" xfId="1951"/>
    <cellStyle name="40% - Акцент5 10 6 2" xfId="8751"/>
    <cellStyle name="40% - Акцент5 10 6 3" xfId="9398"/>
    <cellStyle name="40% - Акцент5 10 6 4" xfId="11378"/>
    <cellStyle name="40% - Акцент5 10 7" xfId="1952"/>
    <cellStyle name="40% - Акцент5 10 7 2" xfId="8752"/>
    <cellStyle name="40% - Акцент5 10 7 3" xfId="9397"/>
    <cellStyle name="40% - Акцент5 10 7 4" xfId="11377"/>
    <cellStyle name="40% - Акцент5 10 8" xfId="1953"/>
    <cellStyle name="40% - Акцент5 10 8 2" xfId="8753"/>
    <cellStyle name="40% - Акцент5 10 8 3" xfId="9396"/>
    <cellStyle name="40% - Акцент5 10 8 4" xfId="11376"/>
    <cellStyle name="40% - Акцент5 10 9" xfId="1954"/>
    <cellStyle name="40% - Акцент5 10 9 2" xfId="8754"/>
    <cellStyle name="40% - Акцент5 10 9 3" xfId="9395"/>
    <cellStyle name="40% - Акцент5 10 9 4" xfId="11375"/>
    <cellStyle name="40% - Акцент5 11" xfId="1955"/>
    <cellStyle name="40% - Акцент5 11 10" xfId="1956"/>
    <cellStyle name="40% - Акцент5 11 10 2" xfId="8756"/>
    <cellStyle name="40% - Акцент5 11 10 3" xfId="9393"/>
    <cellStyle name="40% - Акцент5 11 10 4" xfId="11373"/>
    <cellStyle name="40% - Акцент5 11 11" xfId="8755"/>
    <cellStyle name="40% - Акцент5 11 12" xfId="9394"/>
    <cellStyle name="40% - Акцент5 11 13" xfId="11374"/>
    <cellStyle name="40% - Акцент5 11 2" xfId="1957"/>
    <cellStyle name="40% - Акцент5 11 2 2" xfId="8757"/>
    <cellStyle name="40% - Акцент5 11 2 3" xfId="9392"/>
    <cellStyle name="40% - Акцент5 11 2 4" xfId="11372"/>
    <cellStyle name="40% - Акцент5 11 3" xfId="1958"/>
    <cellStyle name="40% - Акцент5 11 3 2" xfId="8758"/>
    <cellStyle name="40% - Акцент5 11 3 3" xfId="9391"/>
    <cellStyle name="40% - Акцент5 11 3 4" xfId="11371"/>
    <cellStyle name="40% - Акцент5 11 4" xfId="1959"/>
    <cellStyle name="40% - Акцент5 11 4 2" xfId="8759"/>
    <cellStyle name="40% - Акцент5 11 4 3" xfId="9390"/>
    <cellStyle name="40% - Акцент5 11 4 4" xfId="11370"/>
    <cellStyle name="40% - Акцент5 11 5" xfId="1960"/>
    <cellStyle name="40% - Акцент5 11 5 2" xfId="8760"/>
    <cellStyle name="40% - Акцент5 11 5 3" xfId="9389"/>
    <cellStyle name="40% - Акцент5 11 5 4" xfId="11369"/>
    <cellStyle name="40% - Акцент5 11 6" xfId="1961"/>
    <cellStyle name="40% - Акцент5 11 6 2" xfId="8761"/>
    <cellStyle name="40% - Акцент5 11 6 3" xfId="9388"/>
    <cellStyle name="40% - Акцент5 11 6 4" xfId="11368"/>
    <cellStyle name="40% - Акцент5 11 7" xfId="1962"/>
    <cellStyle name="40% - Акцент5 11 7 2" xfId="8762"/>
    <cellStyle name="40% - Акцент5 11 7 3" xfId="9387"/>
    <cellStyle name="40% - Акцент5 11 7 4" xfId="11367"/>
    <cellStyle name="40% - Акцент5 11 8" xfId="1963"/>
    <cellStyle name="40% - Акцент5 11 8 2" xfId="8763"/>
    <cellStyle name="40% - Акцент5 11 8 3" xfId="9386"/>
    <cellStyle name="40% - Акцент5 11 8 4" xfId="11366"/>
    <cellStyle name="40% - Акцент5 11 9" xfId="1964"/>
    <cellStyle name="40% - Акцент5 11 9 2" xfId="8764"/>
    <cellStyle name="40% - Акцент5 11 9 3" xfId="9385"/>
    <cellStyle name="40% - Акцент5 11 9 4" xfId="11365"/>
    <cellStyle name="40% - Акцент5 12" xfId="1965"/>
    <cellStyle name="40% - Акцент5 12 10" xfId="1966"/>
    <cellStyle name="40% - Акцент5 12 10 2" xfId="8766"/>
    <cellStyle name="40% - Акцент5 12 10 3" xfId="9383"/>
    <cellStyle name="40% - Акцент5 12 10 4" xfId="11363"/>
    <cellStyle name="40% - Акцент5 12 11" xfId="8765"/>
    <cellStyle name="40% - Акцент5 12 12" xfId="9384"/>
    <cellStyle name="40% - Акцент5 12 13" xfId="11364"/>
    <cellStyle name="40% - Акцент5 12 2" xfId="1967"/>
    <cellStyle name="40% - Акцент5 12 2 2" xfId="8767"/>
    <cellStyle name="40% - Акцент5 12 2 3" xfId="9382"/>
    <cellStyle name="40% - Акцент5 12 2 4" xfId="11362"/>
    <cellStyle name="40% - Акцент5 12 3" xfId="1968"/>
    <cellStyle name="40% - Акцент5 12 3 2" xfId="8768"/>
    <cellStyle name="40% - Акцент5 12 3 3" xfId="9381"/>
    <cellStyle name="40% - Акцент5 12 3 4" xfId="11361"/>
    <cellStyle name="40% - Акцент5 12 4" xfId="1969"/>
    <cellStyle name="40% - Акцент5 12 4 2" xfId="8769"/>
    <cellStyle name="40% - Акцент5 12 4 3" xfId="9380"/>
    <cellStyle name="40% - Акцент5 12 4 4" xfId="11360"/>
    <cellStyle name="40% - Акцент5 12 5" xfId="1970"/>
    <cellStyle name="40% - Акцент5 12 5 2" xfId="8770"/>
    <cellStyle name="40% - Акцент5 12 5 3" xfId="9379"/>
    <cellStyle name="40% - Акцент5 12 5 4" xfId="11359"/>
    <cellStyle name="40% - Акцент5 12 6" xfId="1971"/>
    <cellStyle name="40% - Акцент5 12 6 2" xfId="8771"/>
    <cellStyle name="40% - Акцент5 12 6 3" xfId="9378"/>
    <cellStyle name="40% - Акцент5 12 6 4" xfId="11358"/>
    <cellStyle name="40% - Акцент5 12 7" xfId="1972"/>
    <cellStyle name="40% - Акцент5 12 7 2" xfId="8772"/>
    <cellStyle name="40% - Акцент5 12 7 3" xfId="9377"/>
    <cellStyle name="40% - Акцент5 12 7 4" xfId="11357"/>
    <cellStyle name="40% - Акцент5 12 8" xfId="1973"/>
    <cellStyle name="40% - Акцент5 12 8 2" xfId="8773"/>
    <cellStyle name="40% - Акцент5 12 8 3" xfId="9376"/>
    <cellStyle name="40% - Акцент5 12 8 4" xfId="11356"/>
    <cellStyle name="40% - Акцент5 12 9" xfId="1974"/>
    <cellStyle name="40% - Акцент5 12 9 2" xfId="8774"/>
    <cellStyle name="40% - Акцент5 12 9 3" xfId="9375"/>
    <cellStyle name="40% - Акцент5 12 9 4" xfId="11355"/>
    <cellStyle name="40% - Акцент5 13" xfId="1975"/>
    <cellStyle name="40% - Акцент5 13 10" xfId="1976"/>
    <cellStyle name="40% - Акцент5 13 10 2" xfId="8776"/>
    <cellStyle name="40% - Акцент5 13 10 3" xfId="9373"/>
    <cellStyle name="40% - Акцент5 13 10 4" xfId="11353"/>
    <cellStyle name="40% - Акцент5 13 11" xfId="8775"/>
    <cellStyle name="40% - Акцент5 13 12" xfId="9374"/>
    <cellStyle name="40% - Акцент5 13 13" xfId="11354"/>
    <cellStyle name="40% - Акцент5 13 2" xfId="1977"/>
    <cellStyle name="40% - Акцент5 13 2 2" xfId="8777"/>
    <cellStyle name="40% - Акцент5 13 2 3" xfId="9372"/>
    <cellStyle name="40% - Акцент5 13 2 4" xfId="11352"/>
    <cellStyle name="40% - Акцент5 13 3" xfId="1978"/>
    <cellStyle name="40% - Акцент5 13 3 2" xfId="8778"/>
    <cellStyle name="40% - Акцент5 13 3 3" xfId="9371"/>
    <cellStyle name="40% - Акцент5 13 3 4" xfId="11351"/>
    <cellStyle name="40% - Акцент5 13 4" xfId="1979"/>
    <cellStyle name="40% - Акцент5 13 4 2" xfId="8779"/>
    <cellStyle name="40% - Акцент5 13 4 3" xfId="9370"/>
    <cellStyle name="40% - Акцент5 13 4 4" xfId="11350"/>
    <cellStyle name="40% - Акцент5 13 5" xfId="1980"/>
    <cellStyle name="40% - Акцент5 13 5 2" xfId="8780"/>
    <cellStyle name="40% - Акцент5 13 5 3" xfId="9369"/>
    <cellStyle name="40% - Акцент5 13 5 4" xfId="11349"/>
    <cellStyle name="40% - Акцент5 13 6" xfId="1981"/>
    <cellStyle name="40% - Акцент5 13 6 2" xfId="8781"/>
    <cellStyle name="40% - Акцент5 13 6 3" xfId="9368"/>
    <cellStyle name="40% - Акцент5 13 6 4" xfId="11348"/>
    <cellStyle name="40% - Акцент5 13 7" xfId="1982"/>
    <cellStyle name="40% - Акцент5 13 7 2" xfId="8782"/>
    <cellStyle name="40% - Акцент5 13 7 3" xfId="9367"/>
    <cellStyle name="40% - Акцент5 13 7 4" xfId="11347"/>
    <cellStyle name="40% - Акцент5 13 8" xfId="1983"/>
    <cellStyle name="40% - Акцент5 13 8 2" xfId="8783"/>
    <cellStyle name="40% - Акцент5 13 8 3" xfId="9366"/>
    <cellStyle name="40% - Акцент5 13 8 4" xfId="11346"/>
    <cellStyle name="40% - Акцент5 13 9" xfId="1984"/>
    <cellStyle name="40% - Акцент5 13 9 2" xfId="8784"/>
    <cellStyle name="40% - Акцент5 13 9 3" xfId="9365"/>
    <cellStyle name="40% - Акцент5 13 9 4" xfId="11345"/>
    <cellStyle name="40% - Акцент5 14" xfId="1985"/>
    <cellStyle name="40% - Акцент5 14 10" xfId="1986"/>
    <cellStyle name="40% - Акцент5 14 10 2" xfId="8786"/>
    <cellStyle name="40% - Акцент5 14 10 3" xfId="9363"/>
    <cellStyle name="40% - Акцент5 14 10 4" xfId="11343"/>
    <cellStyle name="40% - Акцент5 14 11" xfId="8785"/>
    <cellStyle name="40% - Акцент5 14 12" xfId="9364"/>
    <cellStyle name="40% - Акцент5 14 13" xfId="11344"/>
    <cellStyle name="40% - Акцент5 14 2" xfId="1987"/>
    <cellStyle name="40% - Акцент5 14 2 2" xfId="8787"/>
    <cellStyle name="40% - Акцент5 14 2 3" xfId="9362"/>
    <cellStyle name="40% - Акцент5 14 2 4" xfId="11342"/>
    <cellStyle name="40% - Акцент5 14 3" xfId="1988"/>
    <cellStyle name="40% - Акцент5 14 3 2" xfId="8788"/>
    <cellStyle name="40% - Акцент5 14 3 3" xfId="9361"/>
    <cellStyle name="40% - Акцент5 14 3 4" xfId="11341"/>
    <cellStyle name="40% - Акцент5 14 4" xfId="1989"/>
    <cellStyle name="40% - Акцент5 14 4 2" xfId="8789"/>
    <cellStyle name="40% - Акцент5 14 4 3" xfId="9360"/>
    <cellStyle name="40% - Акцент5 14 4 4" xfId="11340"/>
    <cellStyle name="40% - Акцент5 14 5" xfId="1990"/>
    <cellStyle name="40% - Акцент5 14 5 2" xfId="8790"/>
    <cellStyle name="40% - Акцент5 14 5 3" xfId="9359"/>
    <cellStyle name="40% - Акцент5 14 5 4" xfId="11339"/>
    <cellStyle name="40% - Акцент5 14 6" xfId="1991"/>
    <cellStyle name="40% - Акцент5 14 6 2" xfId="8791"/>
    <cellStyle name="40% - Акцент5 14 6 3" xfId="9358"/>
    <cellStyle name="40% - Акцент5 14 6 4" xfId="11338"/>
    <cellStyle name="40% - Акцент5 14 7" xfId="1992"/>
    <cellStyle name="40% - Акцент5 14 7 2" xfId="8792"/>
    <cellStyle name="40% - Акцент5 14 7 3" xfId="9357"/>
    <cellStyle name="40% - Акцент5 14 7 4" xfId="11337"/>
    <cellStyle name="40% - Акцент5 14 8" xfId="1993"/>
    <cellStyle name="40% - Акцент5 14 8 2" xfId="8793"/>
    <cellStyle name="40% - Акцент5 14 8 3" xfId="9356"/>
    <cellStyle name="40% - Акцент5 14 8 4" xfId="11336"/>
    <cellStyle name="40% - Акцент5 14 9" xfId="1994"/>
    <cellStyle name="40% - Акцент5 14 9 2" xfId="8794"/>
    <cellStyle name="40% - Акцент5 14 9 3" xfId="9355"/>
    <cellStyle name="40% - Акцент5 14 9 4" xfId="11335"/>
    <cellStyle name="40% - Акцент5 15" xfId="1995"/>
    <cellStyle name="40% - Акцент5 15 10" xfId="9354"/>
    <cellStyle name="40% - Акцент5 15 11" xfId="11334"/>
    <cellStyle name="40% - Акцент5 15 2" xfId="1996"/>
    <cellStyle name="40% - Акцент5 15 2 2" xfId="8796"/>
    <cellStyle name="40% - Акцент5 15 2 3" xfId="9353"/>
    <cellStyle name="40% - Акцент5 15 2 4" xfId="11333"/>
    <cellStyle name="40% - Акцент5 15 3" xfId="1997"/>
    <cellStyle name="40% - Акцент5 15 3 2" xfId="8797"/>
    <cellStyle name="40% - Акцент5 15 3 3" xfId="9352"/>
    <cellStyle name="40% - Акцент5 15 3 4" xfId="11332"/>
    <cellStyle name="40% - Акцент5 15 4" xfId="1998"/>
    <cellStyle name="40% - Акцент5 15 4 2" xfId="8798"/>
    <cellStyle name="40% - Акцент5 15 4 3" xfId="9351"/>
    <cellStyle name="40% - Акцент5 15 4 4" xfId="11331"/>
    <cellStyle name="40% - Акцент5 15 5" xfId="1999"/>
    <cellStyle name="40% - Акцент5 15 5 2" xfId="8799"/>
    <cellStyle name="40% - Акцент5 15 5 3" xfId="9350"/>
    <cellStyle name="40% - Акцент5 15 5 4" xfId="11330"/>
    <cellStyle name="40% - Акцент5 15 6" xfId="2000"/>
    <cellStyle name="40% - Акцент5 15 6 2" xfId="8800"/>
    <cellStyle name="40% - Акцент5 15 6 3" xfId="9349"/>
    <cellStyle name="40% - Акцент5 15 6 4" xfId="11329"/>
    <cellStyle name="40% - Акцент5 15 7" xfId="2001"/>
    <cellStyle name="40% - Акцент5 15 7 2" xfId="8801"/>
    <cellStyle name="40% - Акцент5 15 7 3" xfId="9348"/>
    <cellStyle name="40% - Акцент5 15 7 4" xfId="11328"/>
    <cellStyle name="40% - Акцент5 15 8" xfId="2002"/>
    <cellStyle name="40% - Акцент5 15 8 2" xfId="8802"/>
    <cellStyle name="40% - Акцент5 15 8 3" xfId="9347"/>
    <cellStyle name="40% - Акцент5 15 8 4" xfId="11327"/>
    <cellStyle name="40% - Акцент5 15 9" xfId="8795"/>
    <cellStyle name="40% - Акцент5 16" xfId="2003"/>
    <cellStyle name="40% - Акцент5 16 10" xfId="9346"/>
    <cellStyle name="40% - Акцент5 16 11" xfId="11326"/>
    <cellStyle name="40% - Акцент5 16 2" xfId="2004"/>
    <cellStyle name="40% - Акцент5 16 2 2" xfId="8804"/>
    <cellStyle name="40% - Акцент5 16 2 3" xfId="9345"/>
    <cellStyle name="40% - Акцент5 16 2 4" xfId="11325"/>
    <cellStyle name="40% - Акцент5 16 3" xfId="2005"/>
    <cellStyle name="40% - Акцент5 16 3 2" xfId="8805"/>
    <cellStyle name="40% - Акцент5 16 3 3" xfId="9344"/>
    <cellStyle name="40% - Акцент5 16 3 4" xfId="11324"/>
    <cellStyle name="40% - Акцент5 16 4" xfId="2006"/>
    <cellStyle name="40% - Акцент5 16 4 2" xfId="8806"/>
    <cellStyle name="40% - Акцент5 16 4 3" xfId="9343"/>
    <cellStyle name="40% - Акцент5 16 4 4" xfId="11323"/>
    <cellStyle name="40% - Акцент5 16 5" xfId="2007"/>
    <cellStyle name="40% - Акцент5 16 5 2" xfId="8807"/>
    <cellStyle name="40% - Акцент5 16 5 3" xfId="9342"/>
    <cellStyle name="40% - Акцент5 16 5 4" xfId="11322"/>
    <cellStyle name="40% - Акцент5 16 6" xfId="2008"/>
    <cellStyle name="40% - Акцент5 16 6 2" xfId="8808"/>
    <cellStyle name="40% - Акцент5 16 6 3" xfId="9341"/>
    <cellStyle name="40% - Акцент5 16 6 4" xfId="11321"/>
    <cellStyle name="40% - Акцент5 16 7" xfId="2009"/>
    <cellStyle name="40% - Акцент5 16 7 2" xfId="8809"/>
    <cellStyle name="40% - Акцент5 16 7 3" xfId="9340"/>
    <cellStyle name="40% - Акцент5 16 7 4" xfId="11320"/>
    <cellStyle name="40% - Акцент5 16 8" xfId="2010"/>
    <cellStyle name="40% - Акцент5 16 8 2" xfId="8810"/>
    <cellStyle name="40% - Акцент5 16 8 3" xfId="9339"/>
    <cellStyle name="40% - Акцент5 16 8 4" xfId="11319"/>
    <cellStyle name="40% - Акцент5 16 9" xfId="8803"/>
    <cellStyle name="40% - Акцент5 17" xfId="2011"/>
    <cellStyle name="40% - Акцент5 17 2" xfId="2012"/>
    <cellStyle name="40% - Акцент5 17 2 2" xfId="8812"/>
    <cellStyle name="40% - Акцент5 17 2 3" xfId="9337"/>
    <cellStyle name="40% - Акцент5 17 2 4" xfId="11317"/>
    <cellStyle name="40% - Акцент5 17 3" xfId="2013"/>
    <cellStyle name="40% - Акцент5 17 3 2" xfId="8813"/>
    <cellStyle name="40% - Акцент5 17 3 3" xfId="9336"/>
    <cellStyle name="40% - Акцент5 17 3 4" xfId="11316"/>
    <cellStyle name="40% - Акцент5 17 4" xfId="2014"/>
    <cellStyle name="40% - Акцент5 17 4 2" xfId="8814"/>
    <cellStyle name="40% - Акцент5 17 4 3" xfId="9335"/>
    <cellStyle name="40% - Акцент5 17 4 4" xfId="11315"/>
    <cellStyle name="40% - Акцент5 17 5" xfId="2015"/>
    <cellStyle name="40% - Акцент5 17 5 2" xfId="8815"/>
    <cellStyle name="40% - Акцент5 17 5 3" xfId="9334"/>
    <cellStyle name="40% - Акцент5 17 5 4" xfId="11314"/>
    <cellStyle name="40% - Акцент5 17 6" xfId="8811"/>
    <cellStyle name="40% - Акцент5 17 7" xfId="9338"/>
    <cellStyle name="40% - Акцент5 17 8" xfId="11318"/>
    <cellStyle name="40% - Акцент5 18" xfId="2016"/>
    <cellStyle name="40% - Акцент5 18 2" xfId="2017"/>
    <cellStyle name="40% - Акцент5 18 2 2" xfId="8817"/>
    <cellStyle name="40% - Акцент5 18 2 3" xfId="9332"/>
    <cellStyle name="40% - Акцент5 18 2 4" xfId="11312"/>
    <cellStyle name="40% - Акцент5 18 3" xfId="2018"/>
    <cellStyle name="40% - Акцент5 18 3 2" xfId="8818"/>
    <cellStyle name="40% - Акцент5 18 3 3" xfId="9331"/>
    <cellStyle name="40% - Акцент5 18 3 4" xfId="11311"/>
    <cellStyle name="40% - Акцент5 18 4" xfId="2019"/>
    <cellStyle name="40% - Акцент5 18 4 2" xfId="8819"/>
    <cellStyle name="40% - Акцент5 18 4 3" xfId="9330"/>
    <cellStyle name="40% - Акцент5 18 4 4" xfId="11310"/>
    <cellStyle name="40% - Акцент5 18 5" xfId="2020"/>
    <cellStyle name="40% - Акцент5 18 5 2" xfId="8820"/>
    <cellStyle name="40% - Акцент5 18 5 3" xfId="9329"/>
    <cellStyle name="40% - Акцент5 18 5 4" xfId="11309"/>
    <cellStyle name="40% - Акцент5 18 6" xfId="8816"/>
    <cellStyle name="40% - Акцент5 18 7" xfId="9333"/>
    <cellStyle name="40% - Акцент5 18 8" xfId="11313"/>
    <cellStyle name="40% - Акцент5 19" xfId="2021"/>
    <cellStyle name="40% - Акцент5 19 2" xfId="2022"/>
    <cellStyle name="40% - Акцент5 19 2 2" xfId="8822"/>
    <cellStyle name="40% - Акцент5 19 2 3" xfId="9327"/>
    <cellStyle name="40% - Акцент5 19 2 4" xfId="11307"/>
    <cellStyle name="40% - Акцент5 19 3" xfId="2023"/>
    <cellStyle name="40% - Акцент5 19 3 2" xfId="8823"/>
    <cellStyle name="40% - Акцент5 19 3 3" xfId="9326"/>
    <cellStyle name="40% - Акцент5 19 3 4" xfId="11306"/>
    <cellStyle name="40% - Акцент5 19 4" xfId="2024"/>
    <cellStyle name="40% - Акцент5 19 4 2" xfId="8824"/>
    <cellStyle name="40% - Акцент5 19 4 3" xfId="9325"/>
    <cellStyle name="40% - Акцент5 19 4 4" xfId="11305"/>
    <cellStyle name="40% - Акцент5 19 5" xfId="2025"/>
    <cellStyle name="40% - Акцент5 19 5 2" xfId="8825"/>
    <cellStyle name="40% - Акцент5 19 5 3" xfId="9324"/>
    <cellStyle name="40% - Акцент5 19 5 4" xfId="11304"/>
    <cellStyle name="40% - Акцент5 19 6" xfId="8821"/>
    <cellStyle name="40% - Акцент5 19 7" xfId="9328"/>
    <cellStyle name="40% - Акцент5 19 8" xfId="11308"/>
    <cellStyle name="40% - Акцент5 2" xfId="2026"/>
    <cellStyle name="40% - Акцент5 2 10" xfId="2027"/>
    <cellStyle name="40% - Акцент5 2 10 2" xfId="8827"/>
    <cellStyle name="40% - Акцент5 2 10 3" xfId="9322"/>
    <cellStyle name="40% - Акцент5 2 10 4" xfId="11302"/>
    <cellStyle name="40% - Акцент5 2 11" xfId="8826"/>
    <cellStyle name="40% - Акцент5 2 12" xfId="9323"/>
    <cellStyle name="40% - Акцент5 2 13" xfId="11303"/>
    <cellStyle name="40% - Акцент5 2 2" xfId="2028"/>
    <cellStyle name="40% - Акцент5 2 2 2" xfId="8828"/>
    <cellStyle name="40% - Акцент5 2 2 3" xfId="9321"/>
    <cellStyle name="40% - Акцент5 2 2 4" xfId="11301"/>
    <cellStyle name="40% - Акцент5 2 3" xfId="2029"/>
    <cellStyle name="40% - Акцент5 2 3 2" xfId="8829"/>
    <cellStyle name="40% - Акцент5 2 3 3" xfId="9320"/>
    <cellStyle name="40% - Акцент5 2 3 4" xfId="11300"/>
    <cellStyle name="40% - Акцент5 2 4" xfId="2030"/>
    <cellStyle name="40% - Акцент5 2 4 2" xfId="8830"/>
    <cellStyle name="40% - Акцент5 2 4 3" xfId="9319"/>
    <cellStyle name="40% - Акцент5 2 4 4" xfId="11299"/>
    <cellStyle name="40% - Акцент5 2 5" xfId="2031"/>
    <cellStyle name="40% - Акцент5 2 5 2" xfId="8831"/>
    <cellStyle name="40% - Акцент5 2 5 3" xfId="9318"/>
    <cellStyle name="40% - Акцент5 2 5 4" xfId="11298"/>
    <cellStyle name="40% - Акцент5 2 6" xfId="2032"/>
    <cellStyle name="40% - Акцент5 2 6 2" xfId="8832"/>
    <cellStyle name="40% - Акцент5 2 6 3" xfId="9317"/>
    <cellStyle name="40% - Акцент5 2 6 4" xfId="11297"/>
    <cellStyle name="40% - Акцент5 2 7" xfId="2033"/>
    <cellStyle name="40% - Акцент5 2 7 2" xfId="8833"/>
    <cellStyle name="40% - Акцент5 2 7 3" xfId="9316"/>
    <cellStyle name="40% - Акцент5 2 7 4" xfId="11296"/>
    <cellStyle name="40% - Акцент5 2 8" xfId="2034"/>
    <cellStyle name="40% - Акцент5 2 8 2" xfId="8834"/>
    <cellStyle name="40% - Акцент5 2 8 3" xfId="9315"/>
    <cellStyle name="40% - Акцент5 2 8 4" xfId="11295"/>
    <cellStyle name="40% - Акцент5 2 9" xfId="2035"/>
    <cellStyle name="40% - Акцент5 2 9 2" xfId="8835"/>
    <cellStyle name="40% - Акцент5 2 9 3" xfId="9314"/>
    <cellStyle name="40% - Акцент5 2 9 4" xfId="11294"/>
    <cellStyle name="40% - Акцент5 20" xfId="2036"/>
    <cellStyle name="40% - Акцент5 20 2" xfId="8836"/>
    <cellStyle name="40% - Акцент5 20 3" xfId="9313"/>
    <cellStyle name="40% - Акцент5 20 4" xfId="11293"/>
    <cellStyle name="40% - Акцент5 21" xfId="2037"/>
    <cellStyle name="40% - Акцент5 21 2" xfId="8837"/>
    <cellStyle name="40% - Акцент5 21 3" xfId="9312"/>
    <cellStyle name="40% - Акцент5 21 4" xfId="11292"/>
    <cellStyle name="40% - Акцент5 22" xfId="2038"/>
    <cellStyle name="40% - Акцент5 22 2" xfId="8838"/>
    <cellStyle name="40% - Акцент5 22 3" xfId="9311"/>
    <cellStyle name="40% - Акцент5 22 4" xfId="11291"/>
    <cellStyle name="40% - Акцент5 23" xfId="2039"/>
    <cellStyle name="40% - Акцент5 23 2" xfId="8839"/>
    <cellStyle name="40% - Акцент5 23 3" xfId="9310"/>
    <cellStyle name="40% - Акцент5 23 4" xfId="11290"/>
    <cellStyle name="40% - Акцент5 24" xfId="14645"/>
    <cellStyle name="40% - Акцент5 3" xfId="2040"/>
    <cellStyle name="40% - Акцент5 3 10" xfId="2041"/>
    <cellStyle name="40% - Акцент5 3 10 2" xfId="8841"/>
    <cellStyle name="40% - Акцент5 3 10 3" xfId="9308"/>
    <cellStyle name="40% - Акцент5 3 10 4" xfId="11288"/>
    <cellStyle name="40% - Акцент5 3 11" xfId="8840"/>
    <cellStyle name="40% - Акцент5 3 12" xfId="9309"/>
    <cellStyle name="40% - Акцент5 3 13" xfId="11289"/>
    <cellStyle name="40% - Акцент5 3 2" xfId="2042"/>
    <cellStyle name="40% - Акцент5 3 2 2" xfId="8842"/>
    <cellStyle name="40% - Акцент5 3 2 3" xfId="9307"/>
    <cellStyle name="40% - Акцент5 3 2 4" xfId="11287"/>
    <cellStyle name="40% - Акцент5 3 3" xfId="2043"/>
    <cellStyle name="40% - Акцент5 3 3 2" xfId="8843"/>
    <cellStyle name="40% - Акцент5 3 3 3" xfId="9306"/>
    <cellStyle name="40% - Акцент5 3 3 4" xfId="11286"/>
    <cellStyle name="40% - Акцент5 3 4" xfId="2044"/>
    <cellStyle name="40% - Акцент5 3 4 2" xfId="8844"/>
    <cellStyle name="40% - Акцент5 3 4 3" xfId="9305"/>
    <cellStyle name="40% - Акцент5 3 4 4" xfId="11285"/>
    <cellStyle name="40% - Акцент5 3 5" xfId="2045"/>
    <cellStyle name="40% - Акцент5 3 5 2" xfId="8845"/>
    <cellStyle name="40% - Акцент5 3 5 3" xfId="9304"/>
    <cellStyle name="40% - Акцент5 3 5 4" xfId="11284"/>
    <cellStyle name="40% - Акцент5 3 6" xfId="2046"/>
    <cellStyle name="40% - Акцент5 3 6 2" xfId="8846"/>
    <cellStyle name="40% - Акцент5 3 6 3" xfId="9303"/>
    <cellStyle name="40% - Акцент5 3 6 4" xfId="11283"/>
    <cellStyle name="40% - Акцент5 3 7" xfId="2047"/>
    <cellStyle name="40% - Акцент5 3 7 2" xfId="8847"/>
    <cellStyle name="40% - Акцент5 3 7 3" xfId="9302"/>
    <cellStyle name="40% - Акцент5 3 7 4" xfId="11282"/>
    <cellStyle name="40% - Акцент5 3 8" xfId="2048"/>
    <cellStyle name="40% - Акцент5 3 8 2" xfId="8848"/>
    <cellStyle name="40% - Акцент5 3 8 3" xfId="9301"/>
    <cellStyle name="40% - Акцент5 3 8 4" xfId="11281"/>
    <cellStyle name="40% - Акцент5 3 9" xfId="2049"/>
    <cellStyle name="40% - Акцент5 3 9 2" xfId="8849"/>
    <cellStyle name="40% - Акцент5 3 9 3" xfId="9300"/>
    <cellStyle name="40% - Акцент5 3 9 4" xfId="11280"/>
    <cellStyle name="40% - Акцент5 4" xfId="2050"/>
    <cellStyle name="40% - Акцент5 4 10" xfId="2051"/>
    <cellStyle name="40% - Акцент5 4 10 2" xfId="8851"/>
    <cellStyle name="40% - Акцент5 4 10 3" xfId="9298"/>
    <cellStyle name="40% - Акцент5 4 10 4" xfId="11278"/>
    <cellStyle name="40% - Акцент5 4 11" xfId="8850"/>
    <cellStyle name="40% - Акцент5 4 12" xfId="9299"/>
    <cellStyle name="40% - Акцент5 4 13" xfId="11279"/>
    <cellStyle name="40% - Акцент5 4 2" xfId="2052"/>
    <cellStyle name="40% - Акцент5 4 2 2" xfId="8852"/>
    <cellStyle name="40% - Акцент5 4 2 3" xfId="9297"/>
    <cellStyle name="40% - Акцент5 4 2 4" xfId="11277"/>
    <cellStyle name="40% - Акцент5 4 3" xfId="2053"/>
    <cellStyle name="40% - Акцент5 4 3 2" xfId="8853"/>
    <cellStyle name="40% - Акцент5 4 3 3" xfId="9296"/>
    <cellStyle name="40% - Акцент5 4 3 4" xfId="11276"/>
    <cellStyle name="40% - Акцент5 4 4" xfId="2054"/>
    <cellStyle name="40% - Акцент5 4 4 2" xfId="8854"/>
    <cellStyle name="40% - Акцент5 4 4 3" xfId="9295"/>
    <cellStyle name="40% - Акцент5 4 4 4" xfId="11275"/>
    <cellStyle name="40% - Акцент5 4 5" xfId="2055"/>
    <cellStyle name="40% - Акцент5 4 5 2" xfId="8855"/>
    <cellStyle name="40% - Акцент5 4 5 3" xfId="9294"/>
    <cellStyle name="40% - Акцент5 4 5 4" xfId="11274"/>
    <cellStyle name="40% - Акцент5 4 6" xfId="2056"/>
    <cellStyle name="40% - Акцент5 4 6 2" xfId="8856"/>
    <cellStyle name="40% - Акцент5 4 6 3" xfId="9293"/>
    <cellStyle name="40% - Акцент5 4 6 4" xfId="11273"/>
    <cellStyle name="40% - Акцент5 4 7" xfId="2057"/>
    <cellStyle name="40% - Акцент5 4 7 2" xfId="8857"/>
    <cellStyle name="40% - Акцент5 4 7 3" xfId="9292"/>
    <cellStyle name="40% - Акцент5 4 7 4" xfId="11272"/>
    <cellStyle name="40% - Акцент5 4 8" xfId="2058"/>
    <cellStyle name="40% - Акцент5 4 8 2" xfId="8858"/>
    <cellStyle name="40% - Акцент5 4 8 3" xfId="9291"/>
    <cellStyle name="40% - Акцент5 4 8 4" xfId="11271"/>
    <cellStyle name="40% - Акцент5 4 9" xfId="2059"/>
    <cellStyle name="40% - Акцент5 4 9 2" xfId="8859"/>
    <cellStyle name="40% - Акцент5 4 9 3" xfId="9290"/>
    <cellStyle name="40% - Акцент5 4 9 4" xfId="11270"/>
    <cellStyle name="40% - Акцент5 5" xfId="2060"/>
    <cellStyle name="40% - Акцент5 5 10" xfId="2061"/>
    <cellStyle name="40% - Акцент5 5 10 2" xfId="8861"/>
    <cellStyle name="40% - Акцент5 5 10 3" xfId="9288"/>
    <cellStyle name="40% - Акцент5 5 10 4" xfId="11268"/>
    <cellStyle name="40% - Акцент5 5 11" xfId="8860"/>
    <cellStyle name="40% - Акцент5 5 12" xfId="9289"/>
    <cellStyle name="40% - Акцент5 5 13" xfId="11269"/>
    <cellStyle name="40% - Акцент5 5 2" xfId="2062"/>
    <cellStyle name="40% - Акцент5 5 2 2" xfId="8862"/>
    <cellStyle name="40% - Акцент5 5 2 3" xfId="9287"/>
    <cellStyle name="40% - Акцент5 5 2 4" xfId="11267"/>
    <cellStyle name="40% - Акцент5 5 3" xfId="2063"/>
    <cellStyle name="40% - Акцент5 5 3 2" xfId="8863"/>
    <cellStyle name="40% - Акцент5 5 3 3" xfId="9286"/>
    <cellStyle name="40% - Акцент5 5 3 4" xfId="11266"/>
    <cellStyle name="40% - Акцент5 5 4" xfId="2064"/>
    <cellStyle name="40% - Акцент5 5 4 2" xfId="8864"/>
    <cellStyle name="40% - Акцент5 5 4 3" xfId="9285"/>
    <cellStyle name="40% - Акцент5 5 4 4" xfId="11265"/>
    <cellStyle name="40% - Акцент5 5 5" xfId="2065"/>
    <cellStyle name="40% - Акцент5 5 5 2" xfId="8865"/>
    <cellStyle name="40% - Акцент5 5 5 3" xfId="9284"/>
    <cellStyle name="40% - Акцент5 5 5 4" xfId="11264"/>
    <cellStyle name="40% - Акцент5 5 6" xfId="2066"/>
    <cellStyle name="40% - Акцент5 5 6 2" xfId="8866"/>
    <cellStyle name="40% - Акцент5 5 6 3" xfId="9283"/>
    <cellStyle name="40% - Акцент5 5 6 4" xfId="11263"/>
    <cellStyle name="40% - Акцент5 5 7" xfId="2067"/>
    <cellStyle name="40% - Акцент5 5 7 2" xfId="8867"/>
    <cellStyle name="40% - Акцент5 5 7 3" xfId="9282"/>
    <cellStyle name="40% - Акцент5 5 7 4" xfId="11262"/>
    <cellStyle name="40% - Акцент5 5 8" xfId="2068"/>
    <cellStyle name="40% - Акцент5 5 8 2" xfId="8868"/>
    <cellStyle name="40% - Акцент5 5 8 3" xfId="9281"/>
    <cellStyle name="40% - Акцент5 5 8 4" xfId="11261"/>
    <cellStyle name="40% - Акцент5 5 9" xfId="2069"/>
    <cellStyle name="40% - Акцент5 5 9 2" xfId="8869"/>
    <cellStyle name="40% - Акцент5 5 9 3" xfId="9280"/>
    <cellStyle name="40% - Акцент5 5 9 4" xfId="11260"/>
    <cellStyle name="40% - Акцент5 6" xfId="2070"/>
    <cellStyle name="40% - Акцент5 6 10" xfId="2071"/>
    <cellStyle name="40% - Акцент5 6 10 2" xfId="8871"/>
    <cellStyle name="40% - Акцент5 6 10 3" xfId="9278"/>
    <cellStyle name="40% - Акцент5 6 10 4" xfId="11258"/>
    <cellStyle name="40% - Акцент5 6 11" xfId="8870"/>
    <cellStyle name="40% - Акцент5 6 12" xfId="9279"/>
    <cellStyle name="40% - Акцент5 6 13" xfId="11259"/>
    <cellStyle name="40% - Акцент5 6 2" xfId="2072"/>
    <cellStyle name="40% - Акцент5 6 2 2" xfId="8872"/>
    <cellStyle name="40% - Акцент5 6 2 3" xfId="9277"/>
    <cellStyle name="40% - Акцент5 6 2 4" xfId="11257"/>
    <cellStyle name="40% - Акцент5 6 3" xfId="2073"/>
    <cellStyle name="40% - Акцент5 6 3 2" xfId="8873"/>
    <cellStyle name="40% - Акцент5 6 3 3" xfId="9276"/>
    <cellStyle name="40% - Акцент5 6 3 4" xfId="11256"/>
    <cellStyle name="40% - Акцент5 6 4" xfId="2074"/>
    <cellStyle name="40% - Акцент5 6 4 2" xfId="8874"/>
    <cellStyle name="40% - Акцент5 6 4 3" xfId="9275"/>
    <cellStyle name="40% - Акцент5 6 4 4" xfId="11255"/>
    <cellStyle name="40% - Акцент5 6 5" xfId="2075"/>
    <cellStyle name="40% - Акцент5 6 5 2" xfId="8875"/>
    <cellStyle name="40% - Акцент5 6 5 3" xfId="9274"/>
    <cellStyle name="40% - Акцент5 6 5 4" xfId="11254"/>
    <cellStyle name="40% - Акцент5 6 6" xfId="2076"/>
    <cellStyle name="40% - Акцент5 6 6 2" xfId="8876"/>
    <cellStyle name="40% - Акцент5 6 6 3" xfId="9273"/>
    <cellStyle name="40% - Акцент5 6 6 4" xfId="11253"/>
    <cellStyle name="40% - Акцент5 6 7" xfId="2077"/>
    <cellStyle name="40% - Акцент5 6 7 2" xfId="8877"/>
    <cellStyle name="40% - Акцент5 6 7 3" xfId="9272"/>
    <cellStyle name="40% - Акцент5 6 7 4" xfId="11252"/>
    <cellStyle name="40% - Акцент5 6 8" xfId="2078"/>
    <cellStyle name="40% - Акцент5 6 8 2" xfId="8878"/>
    <cellStyle name="40% - Акцент5 6 8 3" xfId="9271"/>
    <cellStyle name="40% - Акцент5 6 8 4" xfId="11251"/>
    <cellStyle name="40% - Акцент5 6 9" xfId="2079"/>
    <cellStyle name="40% - Акцент5 6 9 2" xfId="8879"/>
    <cellStyle name="40% - Акцент5 6 9 3" xfId="9270"/>
    <cellStyle name="40% - Акцент5 6 9 4" xfId="11250"/>
    <cellStyle name="40% - Акцент5 7" xfId="2080"/>
    <cellStyle name="40% - Акцент5 7 10" xfId="2081"/>
    <cellStyle name="40% - Акцент5 7 10 2" xfId="8881"/>
    <cellStyle name="40% - Акцент5 7 10 3" xfId="9268"/>
    <cellStyle name="40% - Акцент5 7 10 4" xfId="11248"/>
    <cellStyle name="40% - Акцент5 7 11" xfId="8880"/>
    <cellStyle name="40% - Акцент5 7 12" xfId="9269"/>
    <cellStyle name="40% - Акцент5 7 13" xfId="11249"/>
    <cellStyle name="40% - Акцент5 7 2" xfId="2082"/>
    <cellStyle name="40% - Акцент5 7 2 2" xfId="8882"/>
    <cellStyle name="40% - Акцент5 7 2 3" xfId="9267"/>
    <cellStyle name="40% - Акцент5 7 2 4" xfId="11247"/>
    <cellStyle name="40% - Акцент5 7 3" xfId="2083"/>
    <cellStyle name="40% - Акцент5 7 3 2" xfId="8883"/>
    <cellStyle name="40% - Акцент5 7 3 3" xfId="9266"/>
    <cellStyle name="40% - Акцент5 7 3 4" xfId="11246"/>
    <cellStyle name="40% - Акцент5 7 4" xfId="2084"/>
    <cellStyle name="40% - Акцент5 7 4 2" xfId="8884"/>
    <cellStyle name="40% - Акцент5 7 4 3" xfId="9265"/>
    <cellStyle name="40% - Акцент5 7 4 4" xfId="11245"/>
    <cellStyle name="40% - Акцент5 7 5" xfId="2085"/>
    <cellStyle name="40% - Акцент5 7 5 2" xfId="8885"/>
    <cellStyle name="40% - Акцент5 7 5 3" xfId="9264"/>
    <cellStyle name="40% - Акцент5 7 5 4" xfId="11244"/>
    <cellStyle name="40% - Акцент5 7 6" xfId="2086"/>
    <cellStyle name="40% - Акцент5 7 6 2" xfId="8886"/>
    <cellStyle name="40% - Акцент5 7 6 3" xfId="9263"/>
    <cellStyle name="40% - Акцент5 7 6 4" xfId="11243"/>
    <cellStyle name="40% - Акцент5 7 7" xfId="2087"/>
    <cellStyle name="40% - Акцент5 7 7 2" xfId="8887"/>
    <cellStyle name="40% - Акцент5 7 7 3" xfId="9262"/>
    <cellStyle name="40% - Акцент5 7 7 4" xfId="11242"/>
    <cellStyle name="40% - Акцент5 7 8" xfId="2088"/>
    <cellStyle name="40% - Акцент5 7 8 2" xfId="8888"/>
    <cellStyle name="40% - Акцент5 7 8 3" xfId="9261"/>
    <cellStyle name="40% - Акцент5 7 8 4" xfId="11241"/>
    <cellStyle name="40% - Акцент5 7 9" xfId="2089"/>
    <cellStyle name="40% - Акцент5 7 9 2" xfId="8889"/>
    <cellStyle name="40% - Акцент5 7 9 3" xfId="9260"/>
    <cellStyle name="40% - Акцент5 7 9 4" xfId="11240"/>
    <cellStyle name="40% - Акцент5 8" xfId="2090"/>
    <cellStyle name="40% - Акцент5 8 10" xfId="2091"/>
    <cellStyle name="40% - Акцент5 8 10 2" xfId="8891"/>
    <cellStyle name="40% - Акцент5 8 10 3" xfId="9258"/>
    <cellStyle name="40% - Акцент5 8 10 4" xfId="11238"/>
    <cellStyle name="40% - Акцент5 8 11" xfId="8890"/>
    <cellStyle name="40% - Акцент5 8 12" xfId="9259"/>
    <cellStyle name="40% - Акцент5 8 13" xfId="11239"/>
    <cellStyle name="40% - Акцент5 8 2" xfId="2092"/>
    <cellStyle name="40% - Акцент5 8 2 2" xfId="8892"/>
    <cellStyle name="40% - Акцент5 8 2 3" xfId="9257"/>
    <cellStyle name="40% - Акцент5 8 2 4" xfId="11237"/>
    <cellStyle name="40% - Акцент5 8 3" xfId="2093"/>
    <cellStyle name="40% - Акцент5 8 3 2" xfId="8893"/>
    <cellStyle name="40% - Акцент5 8 3 3" xfId="9256"/>
    <cellStyle name="40% - Акцент5 8 3 4" xfId="11236"/>
    <cellStyle name="40% - Акцент5 8 4" xfId="2094"/>
    <cellStyle name="40% - Акцент5 8 4 2" xfId="8894"/>
    <cellStyle name="40% - Акцент5 8 4 3" xfId="9255"/>
    <cellStyle name="40% - Акцент5 8 4 4" xfId="11235"/>
    <cellStyle name="40% - Акцент5 8 5" xfId="2095"/>
    <cellStyle name="40% - Акцент5 8 5 2" xfId="8895"/>
    <cellStyle name="40% - Акцент5 8 5 3" xfId="9254"/>
    <cellStyle name="40% - Акцент5 8 5 4" xfId="11234"/>
    <cellStyle name="40% - Акцент5 8 6" xfId="2096"/>
    <cellStyle name="40% - Акцент5 8 6 2" xfId="8896"/>
    <cellStyle name="40% - Акцент5 8 6 3" xfId="9253"/>
    <cellStyle name="40% - Акцент5 8 6 4" xfId="11233"/>
    <cellStyle name="40% - Акцент5 8 7" xfId="2097"/>
    <cellStyle name="40% - Акцент5 8 7 2" xfId="8897"/>
    <cellStyle name="40% - Акцент5 8 7 3" xfId="9252"/>
    <cellStyle name="40% - Акцент5 8 7 4" xfId="11232"/>
    <cellStyle name="40% - Акцент5 8 8" xfId="2098"/>
    <cellStyle name="40% - Акцент5 8 8 2" xfId="8898"/>
    <cellStyle name="40% - Акцент5 8 8 3" xfId="9251"/>
    <cellStyle name="40% - Акцент5 8 8 4" xfId="11231"/>
    <cellStyle name="40% - Акцент5 8 9" xfId="2099"/>
    <cellStyle name="40% - Акцент5 8 9 2" xfId="8899"/>
    <cellStyle name="40% - Акцент5 8 9 3" xfId="9250"/>
    <cellStyle name="40% - Акцент5 8 9 4" xfId="11230"/>
    <cellStyle name="40% - Акцент5 9" xfId="2100"/>
    <cellStyle name="40% - Акцент5 9 10" xfId="2101"/>
    <cellStyle name="40% - Акцент5 9 10 2" xfId="8901"/>
    <cellStyle name="40% - Акцент5 9 10 3" xfId="9248"/>
    <cellStyle name="40% - Акцент5 9 10 4" xfId="11228"/>
    <cellStyle name="40% - Акцент5 9 11" xfId="8900"/>
    <cellStyle name="40% - Акцент5 9 12" xfId="9249"/>
    <cellStyle name="40% - Акцент5 9 13" xfId="11229"/>
    <cellStyle name="40% - Акцент5 9 2" xfId="2102"/>
    <cellStyle name="40% - Акцент5 9 2 2" xfId="8902"/>
    <cellStyle name="40% - Акцент5 9 2 3" xfId="9247"/>
    <cellStyle name="40% - Акцент5 9 2 4" xfId="11227"/>
    <cellStyle name="40% - Акцент5 9 3" xfId="2103"/>
    <cellStyle name="40% - Акцент5 9 3 2" xfId="8903"/>
    <cellStyle name="40% - Акцент5 9 3 3" xfId="9246"/>
    <cellStyle name="40% - Акцент5 9 3 4" xfId="11226"/>
    <cellStyle name="40% - Акцент5 9 4" xfId="2104"/>
    <cellStyle name="40% - Акцент5 9 4 2" xfId="8904"/>
    <cellStyle name="40% - Акцент5 9 4 3" xfId="9245"/>
    <cellStyle name="40% - Акцент5 9 4 4" xfId="11225"/>
    <cellStyle name="40% - Акцент5 9 5" xfId="2105"/>
    <cellStyle name="40% - Акцент5 9 5 2" xfId="8905"/>
    <cellStyle name="40% - Акцент5 9 5 3" xfId="9244"/>
    <cellStyle name="40% - Акцент5 9 5 4" xfId="11224"/>
    <cellStyle name="40% - Акцент5 9 6" xfId="2106"/>
    <cellStyle name="40% - Акцент5 9 6 2" xfId="8906"/>
    <cellStyle name="40% - Акцент5 9 6 3" xfId="9243"/>
    <cellStyle name="40% - Акцент5 9 6 4" xfId="11223"/>
    <cellStyle name="40% - Акцент5 9 7" xfId="2107"/>
    <cellStyle name="40% - Акцент5 9 7 2" xfId="8907"/>
    <cellStyle name="40% - Акцент5 9 7 3" xfId="9242"/>
    <cellStyle name="40% - Акцент5 9 7 4" xfId="11222"/>
    <cellStyle name="40% - Акцент5 9 8" xfId="2108"/>
    <cellStyle name="40% - Акцент5 9 8 2" xfId="8908"/>
    <cellStyle name="40% - Акцент5 9 8 3" xfId="9241"/>
    <cellStyle name="40% - Акцент5 9 8 4" xfId="11221"/>
    <cellStyle name="40% - Акцент5 9 9" xfId="2109"/>
    <cellStyle name="40% - Акцент5 9 9 2" xfId="8909"/>
    <cellStyle name="40% - Акцент5 9 9 3" xfId="9240"/>
    <cellStyle name="40% - Акцент5 9 9 4" xfId="11220"/>
    <cellStyle name="40% - Акцент6 10" xfId="2110"/>
    <cellStyle name="40% - Акцент6 10 10" xfId="2111"/>
    <cellStyle name="40% - Акцент6 10 10 2" xfId="8911"/>
    <cellStyle name="40% - Акцент6 10 10 3" xfId="9238"/>
    <cellStyle name="40% - Акцент6 10 10 4" xfId="11218"/>
    <cellStyle name="40% - Акцент6 10 11" xfId="8910"/>
    <cellStyle name="40% - Акцент6 10 12" xfId="9239"/>
    <cellStyle name="40% - Акцент6 10 13" xfId="11219"/>
    <cellStyle name="40% - Акцент6 10 2" xfId="2112"/>
    <cellStyle name="40% - Акцент6 10 2 2" xfId="8912"/>
    <cellStyle name="40% - Акцент6 10 2 3" xfId="9237"/>
    <cellStyle name="40% - Акцент6 10 2 4" xfId="11217"/>
    <cellStyle name="40% - Акцент6 10 3" xfId="2113"/>
    <cellStyle name="40% - Акцент6 10 3 2" xfId="8913"/>
    <cellStyle name="40% - Акцент6 10 3 3" xfId="9236"/>
    <cellStyle name="40% - Акцент6 10 3 4" xfId="11216"/>
    <cellStyle name="40% - Акцент6 10 4" xfId="2114"/>
    <cellStyle name="40% - Акцент6 10 4 2" xfId="8914"/>
    <cellStyle name="40% - Акцент6 10 4 3" xfId="9235"/>
    <cellStyle name="40% - Акцент6 10 4 4" xfId="11215"/>
    <cellStyle name="40% - Акцент6 10 5" xfId="2115"/>
    <cellStyle name="40% - Акцент6 10 5 2" xfId="8915"/>
    <cellStyle name="40% - Акцент6 10 5 3" xfId="9234"/>
    <cellStyle name="40% - Акцент6 10 5 4" xfId="11214"/>
    <cellStyle name="40% - Акцент6 10 6" xfId="2116"/>
    <cellStyle name="40% - Акцент6 10 6 2" xfId="8916"/>
    <cellStyle name="40% - Акцент6 10 6 3" xfId="9233"/>
    <cellStyle name="40% - Акцент6 10 6 4" xfId="11213"/>
    <cellStyle name="40% - Акцент6 10 7" xfId="2117"/>
    <cellStyle name="40% - Акцент6 10 7 2" xfId="8917"/>
    <cellStyle name="40% - Акцент6 10 7 3" xfId="9232"/>
    <cellStyle name="40% - Акцент6 10 7 4" xfId="11212"/>
    <cellStyle name="40% - Акцент6 10 8" xfId="2118"/>
    <cellStyle name="40% - Акцент6 10 8 2" xfId="8918"/>
    <cellStyle name="40% - Акцент6 10 8 3" xfId="9231"/>
    <cellStyle name="40% - Акцент6 10 8 4" xfId="11211"/>
    <cellStyle name="40% - Акцент6 10 9" xfId="2119"/>
    <cellStyle name="40% - Акцент6 10 9 2" xfId="8919"/>
    <cellStyle name="40% - Акцент6 10 9 3" xfId="9230"/>
    <cellStyle name="40% - Акцент6 10 9 4" xfId="11210"/>
    <cellStyle name="40% - Акцент6 11" xfId="2120"/>
    <cellStyle name="40% - Акцент6 11 10" xfId="2121"/>
    <cellStyle name="40% - Акцент6 11 10 2" xfId="8921"/>
    <cellStyle name="40% - Акцент6 11 10 3" xfId="9228"/>
    <cellStyle name="40% - Акцент6 11 10 4" xfId="11208"/>
    <cellStyle name="40% - Акцент6 11 11" xfId="8920"/>
    <cellStyle name="40% - Акцент6 11 12" xfId="9229"/>
    <cellStyle name="40% - Акцент6 11 13" xfId="11209"/>
    <cellStyle name="40% - Акцент6 11 2" xfId="2122"/>
    <cellStyle name="40% - Акцент6 11 2 2" xfId="8922"/>
    <cellStyle name="40% - Акцент6 11 2 3" xfId="9227"/>
    <cellStyle name="40% - Акцент6 11 2 4" xfId="11207"/>
    <cellStyle name="40% - Акцент6 11 3" xfId="2123"/>
    <cellStyle name="40% - Акцент6 11 3 2" xfId="8923"/>
    <cellStyle name="40% - Акцент6 11 3 3" xfId="9226"/>
    <cellStyle name="40% - Акцент6 11 3 4" xfId="11206"/>
    <cellStyle name="40% - Акцент6 11 4" xfId="2124"/>
    <cellStyle name="40% - Акцент6 11 4 2" xfId="8924"/>
    <cellStyle name="40% - Акцент6 11 4 3" xfId="9225"/>
    <cellStyle name="40% - Акцент6 11 4 4" xfId="11205"/>
    <cellStyle name="40% - Акцент6 11 5" xfId="2125"/>
    <cellStyle name="40% - Акцент6 11 5 2" xfId="8925"/>
    <cellStyle name="40% - Акцент6 11 5 3" xfId="9224"/>
    <cellStyle name="40% - Акцент6 11 5 4" xfId="11204"/>
    <cellStyle name="40% - Акцент6 11 6" xfId="2126"/>
    <cellStyle name="40% - Акцент6 11 6 2" xfId="8926"/>
    <cellStyle name="40% - Акцент6 11 6 3" xfId="9223"/>
    <cellStyle name="40% - Акцент6 11 6 4" xfId="11203"/>
    <cellStyle name="40% - Акцент6 11 7" xfId="2127"/>
    <cellStyle name="40% - Акцент6 11 7 2" xfId="8927"/>
    <cellStyle name="40% - Акцент6 11 7 3" xfId="9222"/>
    <cellStyle name="40% - Акцент6 11 7 4" xfId="11202"/>
    <cellStyle name="40% - Акцент6 11 8" xfId="2128"/>
    <cellStyle name="40% - Акцент6 11 8 2" xfId="8928"/>
    <cellStyle name="40% - Акцент6 11 8 3" xfId="9221"/>
    <cellStyle name="40% - Акцент6 11 8 4" xfId="11201"/>
    <cellStyle name="40% - Акцент6 11 9" xfId="2129"/>
    <cellStyle name="40% - Акцент6 11 9 2" xfId="8929"/>
    <cellStyle name="40% - Акцент6 11 9 3" xfId="9220"/>
    <cellStyle name="40% - Акцент6 11 9 4" xfId="11200"/>
    <cellStyle name="40% - Акцент6 12" xfId="2130"/>
    <cellStyle name="40% - Акцент6 12 10" xfId="2131"/>
    <cellStyle name="40% - Акцент6 12 10 2" xfId="8931"/>
    <cellStyle name="40% - Акцент6 12 10 3" xfId="9218"/>
    <cellStyle name="40% - Акцент6 12 10 4" xfId="11198"/>
    <cellStyle name="40% - Акцент6 12 11" xfId="8930"/>
    <cellStyle name="40% - Акцент6 12 12" xfId="9219"/>
    <cellStyle name="40% - Акцент6 12 13" xfId="11199"/>
    <cellStyle name="40% - Акцент6 12 2" xfId="2132"/>
    <cellStyle name="40% - Акцент6 12 2 2" xfId="8932"/>
    <cellStyle name="40% - Акцент6 12 2 3" xfId="9217"/>
    <cellStyle name="40% - Акцент6 12 2 4" xfId="11197"/>
    <cellStyle name="40% - Акцент6 12 3" xfId="2133"/>
    <cellStyle name="40% - Акцент6 12 3 2" xfId="8933"/>
    <cellStyle name="40% - Акцент6 12 3 3" xfId="9216"/>
    <cellStyle name="40% - Акцент6 12 3 4" xfId="11196"/>
    <cellStyle name="40% - Акцент6 12 4" xfId="2134"/>
    <cellStyle name="40% - Акцент6 12 4 2" xfId="8934"/>
    <cellStyle name="40% - Акцент6 12 4 3" xfId="9215"/>
    <cellStyle name="40% - Акцент6 12 4 4" xfId="11195"/>
    <cellStyle name="40% - Акцент6 12 5" xfId="2135"/>
    <cellStyle name="40% - Акцент6 12 5 2" xfId="8935"/>
    <cellStyle name="40% - Акцент6 12 5 3" xfId="9214"/>
    <cellStyle name="40% - Акцент6 12 5 4" xfId="11194"/>
    <cellStyle name="40% - Акцент6 12 6" xfId="2136"/>
    <cellStyle name="40% - Акцент6 12 6 2" xfId="8936"/>
    <cellStyle name="40% - Акцент6 12 6 3" xfId="9213"/>
    <cellStyle name="40% - Акцент6 12 6 4" xfId="11193"/>
    <cellStyle name="40% - Акцент6 12 7" xfId="2137"/>
    <cellStyle name="40% - Акцент6 12 7 2" xfId="8937"/>
    <cellStyle name="40% - Акцент6 12 7 3" xfId="9212"/>
    <cellStyle name="40% - Акцент6 12 7 4" xfId="11192"/>
    <cellStyle name="40% - Акцент6 12 8" xfId="2138"/>
    <cellStyle name="40% - Акцент6 12 8 2" xfId="8938"/>
    <cellStyle name="40% - Акцент6 12 8 3" xfId="9211"/>
    <cellStyle name="40% - Акцент6 12 8 4" xfId="11191"/>
    <cellStyle name="40% - Акцент6 12 9" xfId="2139"/>
    <cellStyle name="40% - Акцент6 12 9 2" xfId="8939"/>
    <cellStyle name="40% - Акцент6 12 9 3" xfId="9210"/>
    <cellStyle name="40% - Акцент6 12 9 4" xfId="11190"/>
    <cellStyle name="40% - Акцент6 13" xfId="2140"/>
    <cellStyle name="40% - Акцент6 13 10" xfId="2141"/>
    <cellStyle name="40% - Акцент6 13 10 2" xfId="8941"/>
    <cellStyle name="40% - Акцент6 13 10 3" xfId="9208"/>
    <cellStyle name="40% - Акцент6 13 10 4" xfId="11188"/>
    <cellStyle name="40% - Акцент6 13 11" xfId="8940"/>
    <cellStyle name="40% - Акцент6 13 12" xfId="9209"/>
    <cellStyle name="40% - Акцент6 13 13" xfId="11189"/>
    <cellStyle name="40% - Акцент6 13 2" xfId="2142"/>
    <cellStyle name="40% - Акцент6 13 2 2" xfId="8942"/>
    <cellStyle name="40% - Акцент6 13 2 3" xfId="9207"/>
    <cellStyle name="40% - Акцент6 13 2 4" xfId="11187"/>
    <cellStyle name="40% - Акцент6 13 3" xfId="2143"/>
    <cellStyle name="40% - Акцент6 13 3 2" xfId="8943"/>
    <cellStyle name="40% - Акцент6 13 3 3" xfId="9206"/>
    <cellStyle name="40% - Акцент6 13 3 4" xfId="11186"/>
    <cellStyle name="40% - Акцент6 13 4" xfId="2144"/>
    <cellStyle name="40% - Акцент6 13 4 2" xfId="8944"/>
    <cellStyle name="40% - Акцент6 13 4 3" xfId="9205"/>
    <cellStyle name="40% - Акцент6 13 4 4" xfId="11185"/>
    <cellStyle name="40% - Акцент6 13 5" xfId="2145"/>
    <cellStyle name="40% - Акцент6 13 5 2" xfId="8945"/>
    <cellStyle name="40% - Акцент6 13 5 3" xfId="9204"/>
    <cellStyle name="40% - Акцент6 13 5 4" xfId="11184"/>
    <cellStyle name="40% - Акцент6 13 6" xfId="2146"/>
    <cellStyle name="40% - Акцент6 13 6 2" xfId="8946"/>
    <cellStyle name="40% - Акцент6 13 6 3" xfId="9203"/>
    <cellStyle name="40% - Акцент6 13 6 4" xfId="11183"/>
    <cellStyle name="40% - Акцент6 13 7" xfId="2147"/>
    <cellStyle name="40% - Акцент6 13 7 2" xfId="8947"/>
    <cellStyle name="40% - Акцент6 13 7 3" xfId="9202"/>
    <cellStyle name="40% - Акцент6 13 7 4" xfId="11182"/>
    <cellStyle name="40% - Акцент6 13 8" xfId="2148"/>
    <cellStyle name="40% - Акцент6 13 8 2" xfId="8948"/>
    <cellStyle name="40% - Акцент6 13 8 3" xfId="9201"/>
    <cellStyle name="40% - Акцент6 13 8 4" xfId="11181"/>
    <cellStyle name="40% - Акцент6 13 9" xfId="2149"/>
    <cellStyle name="40% - Акцент6 13 9 2" xfId="8949"/>
    <cellStyle name="40% - Акцент6 13 9 3" xfId="9200"/>
    <cellStyle name="40% - Акцент6 13 9 4" xfId="11180"/>
    <cellStyle name="40% - Акцент6 14" xfId="2150"/>
    <cellStyle name="40% - Акцент6 14 10" xfId="2151"/>
    <cellStyle name="40% - Акцент6 14 10 2" xfId="8951"/>
    <cellStyle name="40% - Акцент6 14 10 3" xfId="9198"/>
    <cellStyle name="40% - Акцент6 14 10 4" xfId="11178"/>
    <cellStyle name="40% - Акцент6 14 11" xfId="8950"/>
    <cellStyle name="40% - Акцент6 14 12" xfId="9199"/>
    <cellStyle name="40% - Акцент6 14 13" xfId="11179"/>
    <cellStyle name="40% - Акцент6 14 2" xfId="2152"/>
    <cellStyle name="40% - Акцент6 14 2 2" xfId="8952"/>
    <cellStyle name="40% - Акцент6 14 2 3" xfId="9197"/>
    <cellStyle name="40% - Акцент6 14 2 4" xfId="11177"/>
    <cellStyle name="40% - Акцент6 14 3" xfId="2153"/>
    <cellStyle name="40% - Акцент6 14 3 2" xfId="8953"/>
    <cellStyle name="40% - Акцент6 14 3 3" xfId="9196"/>
    <cellStyle name="40% - Акцент6 14 3 4" xfId="11176"/>
    <cellStyle name="40% - Акцент6 14 4" xfId="2154"/>
    <cellStyle name="40% - Акцент6 14 4 2" xfId="8954"/>
    <cellStyle name="40% - Акцент6 14 4 3" xfId="9195"/>
    <cellStyle name="40% - Акцент6 14 4 4" xfId="11175"/>
    <cellStyle name="40% - Акцент6 14 5" xfId="2155"/>
    <cellStyle name="40% - Акцент6 14 5 2" xfId="8955"/>
    <cellStyle name="40% - Акцент6 14 5 3" xfId="9194"/>
    <cellStyle name="40% - Акцент6 14 5 4" xfId="11174"/>
    <cellStyle name="40% - Акцент6 14 6" xfId="2156"/>
    <cellStyle name="40% - Акцент6 14 6 2" xfId="8956"/>
    <cellStyle name="40% - Акцент6 14 6 3" xfId="9193"/>
    <cellStyle name="40% - Акцент6 14 6 4" xfId="11173"/>
    <cellStyle name="40% - Акцент6 14 7" xfId="2157"/>
    <cellStyle name="40% - Акцент6 14 7 2" xfId="8957"/>
    <cellStyle name="40% - Акцент6 14 7 3" xfId="9192"/>
    <cellStyle name="40% - Акцент6 14 7 4" xfId="11172"/>
    <cellStyle name="40% - Акцент6 14 8" xfId="2158"/>
    <cellStyle name="40% - Акцент6 14 8 2" xfId="8958"/>
    <cellStyle name="40% - Акцент6 14 8 3" xfId="9191"/>
    <cellStyle name="40% - Акцент6 14 8 4" xfId="11171"/>
    <cellStyle name="40% - Акцент6 14 9" xfId="2159"/>
    <cellStyle name="40% - Акцент6 14 9 2" xfId="8959"/>
    <cellStyle name="40% - Акцент6 14 9 3" xfId="9190"/>
    <cellStyle name="40% - Акцент6 14 9 4" xfId="11170"/>
    <cellStyle name="40% - Акцент6 15" xfId="2160"/>
    <cellStyle name="40% - Акцент6 15 10" xfId="9189"/>
    <cellStyle name="40% - Акцент6 15 11" xfId="11169"/>
    <cellStyle name="40% - Акцент6 15 2" xfId="2161"/>
    <cellStyle name="40% - Акцент6 15 2 2" xfId="8961"/>
    <cellStyle name="40% - Акцент6 15 2 3" xfId="9188"/>
    <cellStyle name="40% - Акцент6 15 2 4" xfId="11168"/>
    <cellStyle name="40% - Акцент6 15 3" xfId="2162"/>
    <cellStyle name="40% - Акцент6 15 3 2" xfId="8962"/>
    <cellStyle name="40% - Акцент6 15 3 3" xfId="9187"/>
    <cellStyle name="40% - Акцент6 15 3 4" xfId="11167"/>
    <cellStyle name="40% - Акцент6 15 4" xfId="2163"/>
    <cellStyle name="40% - Акцент6 15 4 2" xfId="8963"/>
    <cellStyle name="40% - Акцент6 15 4 3" xfId="9186"/>
    <cellStyle name="40% - Акцент6 15 4 4" xfId="11166"/>
    <cellStyle name="40% - Акцент6 15 5" xfId="2164"/>
    <cellStyle name="40% - Акцент6 15 5 2" xfId="8964"/>
    <cellStyle name="40% - Акцент6 15 5 3" xfId="9185"/>
    <cellStyle name="40% - Акцент6 15 5 4" xfId="11165"/>
    <cellStyle name="40% - Акцент6 15 6" xfId="2165"/>
    <cellStyle name="40% - Акцент6 15 6 2" xfId="8965"/>
    <cellStyle name="40% - Акцент6 15 6 3" xfId="9184"/>
    <cellStyle name="40% - Акцент6 15 6 4" xfId="11164"/>
    <cellStyle name="40% - Акцент6 15 7" xfId="2166"/>
    <cellStyle name="40% - Акцент6 15 7 2" xfId="8966"/>
    <cellStyle name="40% - Акцент6 15 7 3" xfId="9183"/>
    <cellStyle name="40% - Акцент6 15 7 4" xfId="11163"/>
    <cellStyle name="40% - Акцент6 15 8" xfId="2167"/>
    <cellStyle name="40% - Акцент6 15 8 2" xfId="8967"/>
    <cellStyle name="40% - Акцент6 15 8 3" xfId="9182"/>
    <cellStyle name="40% - Акцент6 15 8 4" xfId="11162"/>
    <cellStyle name="40% - Акцент6 15 9" xfId="8960"/>
    <cellStyle name="40% - Акцент6 16" xfId="2168"/>
    <cellStyle name="40% - Акцент6 16 10" xfId="9181"/>
    <cellStyle name="40% - Акцент6 16 11" xfId="11161"/>
    <cellStyle name="40% - Акцент6 16 2" xfId="2169"/>
    <cellStyle name="40% - Акцент6 16 2 2" xfId="8969"/>
    <cellStyle name="40% - Акцент6 16 2 3" xfId="9180"/>
    <cellStyle name="40% - Акцент6 16 2 4" xfId="11160"/>
    <cellStyle name="40% - Акцент6 16 3" xfId="2170"/>
    <cellStyle name="40% - Акцент6 16 3 2" xfId="8970"/>
    <cellStyle name="40% - Акцент6 16 3 3" xfId="9179"/>
    <cellStyle name="40% - Акцент6 16 3 4" xfId="11159"/>
    <cellStyle name="40% - Акцент6 16 4" xfId="2171"/>
    <cellStyle name="40% - Акцент6 16 4 2" xfId="8971"/>
    <cellStyle name="40% - Акцент6 16 4 3" xfId="9178"/>
    <cellStyle name="40% - Акцент6 16 4 4" xfId="11158"/>
    <cellStyle name="40% - Акцент6 16 5" xfId="2172"/>
    <cellStyle name="40% - Акцент6 16 5 2" xfId="8972"/>
    <cellStyle name="40% - Акцент6 16 5 3" xfId="9177"/>
    <cellStyle name="40% - Акцент6 16 5 4" xfId="11157"/>
    <cellStyle name="40% - Акцент6 16 6" xfId="2173"/>
    <cellStyle name="40% - Акцент6 16 6 2" xfId="8973"/>
    <cellStyle name="40% - Акцент6 16 6 3" xfId="9176"/>
    <cellStyle name="40% - Акцент6 16 6 4" xfId="11156"/>
    <cellStyle name="40% - Акцент6 16 7" xfId="2174"/>
    <cellStyle name="40% - Акцент6 16 7 2" xfId="8974"/>
    <cellStyle name="40% - Акцент6 16 7 3" xfId="9175"/>
    <cellStyle name="40% - Акцент6 16 7 4" xfId="11155"/>
    <cellStyle name="40% - Акцент6 16 8" xfId="2175"/>
    <cellStyle name="40% - Акцент6 16 8 2" xfId="8975"/>
    <cellStyle name="40% - Акцент6 16 8 3" xfId="9174"/>
    <cellStyle name="40% - Акцент6 16 8 4" xfId="11154"/>
    <cellStyle name="40% - Акцент6 16 9" xfId="8968"/>
    <cellStyle name="40% - Акцент6 17" xfId="2176"/>
    <cellStyle name="40% - Акцент6 17 2" xfId="2177"/>
    <cellStyle name="40% - Акцент6 17 2 2" xfId="8977"/>
    <cellStyle name="40% - Акцент6 17 2 3" xfId="9172"/>
    <cellStyle name="40% - Акцент6 17 2 4" xfId="11152"/>
    <cellStyle name="40% - Акцент6 17 3" xfId="2178"/>
    <cellStyle name="40% - Акцент6 17 3 2" xfId="8978"/>
    <cellStyle name="40% - Акцент6 17 3 3" xfId="9171"/>
    <cellStyle name="40% - Акцент6 17 3 4" xfId="11151"/>
    <cellStyle name="40% - Акцент6 17 4" xfId="2179"/>
    <cellStyle name="40% - Акцент6 17 4 2" xfId="8979"/>
    <cellStyle name="40% - Акцент6 17 4 3" xfId="9170"/>
    <cellStyle name="40% - Акцент6 17 4 4" xfId="11150"/>
    <cellStyle name="40% - Акцент6 17 5" xfId="2180"/>
    <cellStyle name="40% - Акцент6 17 5 2" xfId="8980"/>
    <cellStyle name="40% - Акцент6 17 5 3" xfId="9169"/>
    <cellStyle name="40% - Акцент6 17 5 4" xfId="11149"/>
    <cellStyle name="40% - Акцент6 17 6" xfId="8976"/>
    <cellStyle name="40% - Акцент6 17 7" xfId="9173"/>
    <cellStyle name="40% - Акцент6 17 8" xfId="11153"/>
    <cellStyle name="40% - Акцент6 18" xfId="2181"/>
    <cellStyle name="40% - Акцент6 18 2" xfId="2182"/>
    <cellStyle name="40% - Акцент6 18 2 2" xfId="8982"/>
    <cellStyle name="40% - Акцент6 18 2 3" xfId="9167"/>
    <cellStyle name="40% - Акцент6 18 2 4" xfId="11147"/>
    <cellStyle name="40% - Акцент6 18 3" xfId="2183"/>
    <cellStyle name="40% - Акцент6 18 3 2" xfId="8983"/>
    <cellStyle name="40% - Акцент6 18 3 3" xfId="9166"/>
    <cellStyle name="40% - Акцент6 18 3 4" xfId="11146"/>
    <cellStyle name="40% - Акцент6 18 4" xfId="2184"/>
    <cellStyle name="40% - Акцент6 18 4 2" xfId="8984"/>
    <cellStyle name="40% - Акцент6 18 4 3" xfId="9165"/>
    <cellStyle name="40% - Акцент6 18 4 4" xfId="11145"/>
    <cellStyle name="40% - Акцент6 18 5" xfId="2185"/>
    <cellStyle name="40% - Акцент6 18 5 2" xfId="8985"/>
    <cellStyle name="40% - Акцент6 18 5 3" xfId="9164"/>
    <cellStyle name="40% - Акцент6 18 5 4" xfId="11144"/>
    <cellStyle name="40% - Акцент6 18 6" xfId="8981"/>
    <cellStyle name="40% - Акцент6 18 7" xfId="9168"/>
    <cellStyle name="40% - Акцент6 18 8" xfId="11148"/>
    <cellStyle name="40% - Акцент6 19" xfId="2186"/>
    <cellStyle name="40% - Акцент6 19 2" xfId="2187"/>
    <cellStyle name="40% - Акцент6 19 2 2" xfId="8987"/>
    <cellStyle name="40% - Акцент6 19 2 3" xfId="9162"/>
    <cellStyle name="40% - Акцент6 19 2 4" xfId="11142"/>
    <cellStyle name="40% - Акцент6 19 3" xfId="2188"/>
    <cellStyle name="40% - Акцент6 19 3 2" xfId="8988"/>
    <cellStyle name="40% - Акцент6 19 3 3" xfId="9161"/>
    <cellStyle name="40% - Акцент6 19 3 4" xfId="11141"/>
    <cellStyle name="40% - Акцент6 19 4" xfId="2189"/>
    <cellStyle name="40% - Акцент6 19 4 2" xfId="8989"/>
    <cellStyle name="40% - Акцент6 19 4 3" xfId="9160"/>
    <cellStyle name="40% - Акцент6 19 4 4" xfId="11140"/>
    <cellStyle name="40% - Акцент6 19 5" xfId="2190"/>
    <cellStyle name="40% - Акцент6 19 5 2" xfId="8990"/>
    <cellStyle name="40% - Акцент6 19 5 3" xfId="9159"/>
    <cellStyle name="40% - Акцент6 19 5 4" xfId="11139"/>
    <cellStyle name="40% - Акцент6 19 6" xfId="8986"/>
    <cellStyle name="40% - Акцент6 19 7" xfId="9163"/>
    <cellStyle name="40% - Акцент6 19 8" xfId="11143"/>
    <cellStyle name="40% - Акцент6 2" xfId="2191"/>
    <cellStyle name="40% - Акцент6 2 10" xfId="2192"/>
    <cellStyle name="40% - Акцент6 2 10 2" xfId="8992"/>
    <cellStyle name="40% - Акцент6 2 10 3" xfId="9157"/>
    <cellStyle name="40% - Акцент6 2 10 4" xfId="11137"/>
    <cellStyle name="40% - Акцент6 2 11" xfId="8991"/>
    <cellStyle name="40% - Акцент6 2 12" xfId="9158"/>
    <cellStyle name="40% - Акцент6 2 13" xfId="11138"/>
    <cellStyle name="40% - Акцент6 2 2" xfId="2193"/>
    <cellStyle name="40% - Акцент6 2 2 2" xfId="8993"/>
    <cellStyle name="40% - Акцент6 2 2 3" xfId="9156"/>
    <cellStyle name="40% - Акцент6 2 2 4" xfId="11136"/>
    <cellStyle name="40% - Акцент6 2 3" xfId="2194"/>
    <cellStyle name="40% - Акцент6 2 3 2" xfId="8994"/>
    <cellStyle name="40% - Акцент6 2 3 3" xfId="9155"/>
    <cellStyle name="40% - Акцент6 2 3 4" xfId="11135"/>
    <cellStyle name="40% - Акцент6 2 4" xfId="2195"/>
    <cellStyle name="40% - Акцент6 2 4 2" xfId="8995"/>
    <cellStyle name="40% - Акцент6 2 4 3" xfId="9154"/>
    <cellStyle name="40% - Акцент6 2 4 4" xfId="11134"/>
    <cellStyle name="40% - Акцент6 2 5" xfId="2196"/>
    <cellStyle name="40% - Акцент6 2 5 2" xfId="8996"/>
    <cellStyle name="40% - Акцент6 2 5 3" xfId="9153"/>
    <cellStyle name="40% - Акцент6 2 5 4" xfId="11133"/>
    <cellStyle name="40% - Акцент6 2 6" xfId="2197"/>
    <cellStyle name="40% - Акцент6 2 6 2" xfId="8997"/>
    <cellStyle name="40% - Акцент6 2 6 3" xfId="9152"/>
    <cellStyle name="40% - Акцент6 2 6 4" xfId="11132"/>
    <cellStyle name="40% - Акцент6 2 7" xfId="2198"/>
    <cellStyle name="40% - Акцент6 2 7 2" xfId="8998"/>
    <cellStyle name="40% - Акцент6 2 7 3" xfId="9151"/>
    <cellStyle name="40% - Акцент6 2 7 4" xfId="11131"/>
    <cellStyle name="40% - Акцент6 2 8" xfId="2199"/>
    <cellStyle name="40% - Акцент6 2 8 2" xfId="8999"/>
    <cellStyle name="40% - Акцент6 2 8 3" xfId="9150"/>
    <cellStyle name="40% - Акцент6 2 8 4" xfId="11130"/>
    <cellStyle name="40% - Акцент6 2 9" xfId="2200"/>
    <cellStyle name="40% - Акцент6 2 9 2" xfId="9000"/>
    <cellStyle name="40% - Акцент6 2 9 3" xfId="9149"/>
    <cellStyle name="40% - Акцент6 2 9 4" xfId="11129"/>
    <cellStyle name="40% - Акцент6 20" xfId="2201"/>
    <cellStyle name="40% - Акцент6 20 2" xfId="9001"/>
    <cellStyle name="40% - Акцент6 20 3" xfId="9148"/>
    <cellStyle name="40% - Акцент6 20 4" xfId="11128"/>
    <cellStyle name="40% - Акцент6 21" xfId="2202"/>
    <cellStyle name="40% - Акцент6 21 2" xfId="9002"/>
    <cellStyle name="40% - Акцент6 21 3" xfId="9147"/>
    <cellStyle name="40% - Акцент6 21 4" xfId="11127"/>
    <cellStyle name="40% - Акцент6 22" xfId="2203"/>
    <cellStyle name="40% - Акцент6 22 2" xfId="9003"/>
    <cellStyle name="40% - Акцент6 22 3" xfId="9146"/>
    <cellStyle name="40% - Акцент6 22 4" xfId="11126"/>
    <cellStyle name="40% - Акцент6 23" xfId="2204"/>
    <cellStyle name="40% - Акцент6 23 2" xfId="9004"/>
    <cellStyle name="40% - Акцент6 23 3" xfId="9145"/>
    <cellStyle name="40% - Акцент6 23 4" xfId="11125"/>
    <cellStyle name="40% - Акцент6 24" xfId="14561"/>
    <cellStyle name="40% - Акцент6 3" xfId="2205"/>
    <cellStyle name="40% - Акцент6 3 10" xfId="2206"/>
    <cellStyle name="40% - Акцент6 3 10 2" xfId="9006"/>
    <cellStyle name="40% - Акцент6 3 10 3" xfId="9143"/>
    <cellStyle name="40% - Акцент6 3 10 4" xfId="11123"/>
    <cellStyle name="40% - Акцент6 3 11" xfId="9005"/>
    <cellStyle name="40% - Акцент6 3 12" xfId="9144"/>
    <cellStyle name="40% - Акцент6 3 13" xfId="11124"/>
    <cellStyle name="40% - Акцент6 3 2" xfId="2207"/>
    <cellStyle name="40% - Акцент6 3 2 2" xfId="9007"/>
    <cellStyle name="40% - Акцент6 3 2 3" xfId="9142"/>
    <cellStyle name="40% - Акцент6 3 2 4" xfId="11122"/>
    <cellStyle name="40% - Акцент6 3 3" xfId="2208"/>
    <cellStyle name="40% - Акцент6 3 3 2" xfId="9008"/>
    <cellStyle name="40% - Акцент6 3 3 3" xfId="9141"/>
    <cellStyle name="40% - Акцент6 3 3 4" xfId="11121"/>
    <cellStyle name="40% - Акцент6 3 4" xfId="2209"/>
    <cellStyle name="40% - Акцент6 3 4 2" xfId="9009"/>
    <cellStyle name="40% - Акцент6 3 4 3" xfId="9140"/>
    <cellStyle name="40% - Акцент6 3 4 4" xfId="11120"/>
    <cellStyle name="40% - Акцент6 3 5" xfId="2210"/>
    <cellStyle name="40% - Акцент6 3 5 2" xfId="9010"/>
    <cellStyle name="40% - Акцент6 3 5 3" xfId="9139"/>
    <cellStyle name="40% - Акцент6 3 5 4" xfId="11119"/>
    <cellStyle name="40% - Акцент6 3 6" xfId="2211"/>
    <cellStyle name="40% - Акцент6 3 6 2" xfId="9011"/>
    <cellStyle name="40% - Акцент6 3 6 3" xfId="9138"/>
    <cellStyle name="40% - Акцент6 3 6 4" xfId="11118"/>
    <cellStyle name="40% - Акцент6 3 7" xfId="2212"/>
    <cellStyle name="40% - Акцент6 3 7 2" xfId="9012"/>
    <cellStyle name="40% - Акцент6 3 7 3" xfId="9137"/>
    <cellStyle name="40% - Акцент6 3 7 4" xfId="11117"/>
    <cellStyle name="40% - Акцент6 3 8" xfId="2213"/>
    <cellStyle name="40% - Акцент6 3 8 2" xfId="9013"/>
    <cellStyle name="40% - Акцент6 3 8 3" xfId="9136"/>
    <cellStyle name="40% - Акцент6 3 8 4" xfId="11116"/>
    <cellStyle name="40% - Акцент6 3 9" xfId="2214"/>
    <cellStyle name="40% - Акцент6 3 9 2" xfId="9014"/>
    <cellStyle name="40% - Акцент6 3 9 3" xfId="9135"/>
    <cellStyle name="40% - Акцент6 3 9 4" xfId="11115"/>
    <cellStyle name="40% - Акцент6 4" xfId="2215"/>
    <cellStyle name="40% - Акцент6 4 10" xfId="2216"/>
    <cellStyle name="40% - Акцент6 4 10 2" xfId="9016"/>
    <cellStyle name="40% - Акцент6 4 10 3" xfId="9133"/>
    <cellStyle name="40% - Акцент6 4 10 4" xfId="11113"/>
    <cellStyle name="40% - Акцент6 4 11" xfId="9015"/>
    <cellStyle name="40% - Акцент6 4 12" xfId="9134"/>
    <cellStyle name="40% - Акцент6 4 13" xfId="11114"/>
    <cellStyle name="40% - Акцент6 4 2" xfId="2217"/>
    <cellStyle name="40% - Акцент6 4 2 2" xfId="9017"/>
    <cellStyle name="40% - Акцент6 4 2 3" xfId="9132"/>
    <cellStyle name="40% - Акцент6 4 2 4" xfId="11112"/>
    <cellStyle name="40% - Акцент6 4 3" xfId="2218"/>
    <cellStyle name="40% - Акцент6 4 3 2" xfId="9018"/>
    <cellStyle name="40% - Акцент6 4 3 3" xfId="9131"/>
    <cellStyle name="40% - Акцент6 4 3 4" xfId="11111"/>
    <cellStyle name="40% - Акцент6 4 4" xfId="2219"/>
    <cellStyle name="40% - Акцент6 4 4 2" xfId="9019"/>
    <cellStyle name="40% - Акцент6 4 4 3" xfId="9130"/>
    <cellStyle name="40% - Акцент6 4 4 4" xfId="11110"/>
    <cellStyle name="40% - Акцент6 4 5" xfId="2220"/>
    <cellStyle name="40% - Акцент6 4 5 2" xfId="9020"/>
    <cellStyle name="40% - Акцент6 4 5 3" xfId="9129"/>
    <cellStyle name="40% - Акцент6 4 5 4" xfId="11109"/>
    <cellStyle name="40% - Акцент6 4 6" xfId="2221"/>
    <cellStyle name="40% - Акцент6 4 6 2" xfId="9021"/>
    <cellStyle name="40% - Акцент6 4 6 3" xfId="9128"/>
    <cellStyle name="40% - Акцент6 4 6 4" xfId="11108"/>
    <cellStyle name="40% - Акцент6 4 7" xfId="2222"/>
    <cellStyle name="40% - Акцент6 4 7 2" xfId="9022"/>
    <cellStyle name="40% - Акцент6 4 7 3" xfId="9127"/>
    <cellStyle name="40% - Акцент6 4 7 4" xfId="11107"/>
    <cellStyle name="40% - Акцент6 4 8" xfId="2223"/>
    <cellStyle name="40% - Акцент6 4 8 2" xfId="9023"/>
    <cellStyle name="40% - Акцент6 4 8 3" xfId="9126"/>
    <cellStyle name="40% - Акцент6 4 8 4" xfId="11106"/>
    <cellStyle name="40% - Акцент6 4 9" xfId="2224"/>
    <cellStyle name="40% - Акцент6 4 9 2" xfId="9024"/>
    <cellStyle name="40% - Акцент6 4 9 3" xfId="9125"/>
    <cellStyle name="40% - Акцент6 4 9 4" xfId="11105"/>
    <cellStyle name="40% - Акцент6 5" xfId="2225"/>
    <cellStyle name="40% - Акцент6 5 10" xfId="2226"/>
    <cellStyle name="40% - Акцент6 5 10 2" xfId="9026"/>
    <cellStyle name="40% - Акцент6 5 10 3" xfId="9123"/>
    <cellStyle name="40% - Акцент6 5 10 4" xfId="11103"/>
    <cellStyle name="40% - Акцент6 5 11" xfId="9025"/>
    <cellStyle name="40% - Акцент6 5 12" xfId="9124"/>
    <cellStyle name="40% - Акцент6 5 13" xfId="11104"/>
    <cellStyle name="40% - Акцент6 5 2" xfId="2227"/>
    <cellStyle name="40% - Акцент6 5 2 2" xfId="9027"/>
    <cellStyle name="40% - Акцент6 5 2 3" xfId="9122"/>
    <cellStyle name="40% - Акцент6 5 2 4" xfId="11102"/>
    <cellStyle name="40% - Акцент6 5 3" xfId="2228"/>
    <cellStyle name="40% - Акцент6 5 3 2" xfId="9028"/>
    <cellStyle name="40% - Акцент6 5 3 3" xfId="9121"/>
    <cellStyle name="40% - Акцент6 5 3 4" xfId="11101"/>
    <cellStyle name="40% - Акцент6 5 4" xfId="2229"/>
    <cellStyle name="40% - Акцент6 5 4 2" xfId="9029"/>
    <cellStyle name="40% - Акцент6 5 4 3" xfId="9120"/>
    <cellStyle name="40% - Акцент6 5 4 4" xfId="11100"/>
    <cellStyle name="40% - Акцент6 5 5" xfId="2230"/>
    <cellStyle name="40% - Акцент6 5 5 2" xfId="9030"/>
    <cellStyle name="40% - Акцент6 5 5 3" xfId="9119"/>
    <cellStyle name="40% - Акцент6 5 5 4" xfId="11099"/>
    <cellStyle name="40% - Акцент6 5 6" xfId="2231"/>
    <cellStyle name="40% - Акцент6 5 6 2" xfId="9031"/>
    <cellStyle name="40% - Акцент6 5 6 3" xfId="9118"/>
    <cellStyle name="40% - Акцент6 5 6 4" xfId="11098"/>
    <cellStyle name="40% - Акцент6 5 7" xfId="2232"/>
    <cellStyle name="40% - Акцент6 5 7 2" xfId="9032"/>
    <cellStyle name="40% - Акцент6 5 7 3" xfId="9117"/>
    <cellStyle name="40% - Акцент6 5 7 4" xfId="11097"/>
    <cellStyle name="40% - Акцент6 5 8" xfId="2233"/>
    <cellStyle name="40% - Акцент6 5 8 2" xfId="9033"/>
    <cellStyle name="40% - Акцент6 5 8 3" xfId="9116"/>
    <cellStyle name="40% - Акцент6 5 8 4" xfId="11096"/>
    <cellStyle name="40% - Акцент6 5 9" xfId="2234"/>
    <cellStyle name="40% - Акцент6 5 9 2" xfId="9034"/>
    <cellStyle name="40% - Акцент6 5 9 3" xfId="9115"/>
    <cellStyle name="40% - Акцент6 5 9 4" xfId="11095"/>
    <cellStyle name="40% - Акцент6 6" xfId="2235"/>
    <cellStyle name="40% - Акцент6 6 10" xfId="2236"/>
    <cellStyle name="40% - Акцент6 6 10 2" xfId="9036"/>
    <cellStyle name="40% - Акцент6 6 10 3" xfId="9113"/>
    <cellStyle name="40% - Акцент6 6 10 4" xfId="11093"/>
    <cellStyle name="40% - Акцент6 6 11" xfId="9035"/>
    <cellStyle name="40% - Акцент6 6 12" xfId="9114"/>
    <cellStyle name="40% - Акцент6 6 13" xfId="11094"/>
    <cellStyle name="40% - Акцент6 6 2" xfId="2237"/>
    <cellStyle name="40% - Акцент6 6 2 2" xfId="9037"/>
    <cellStyle name="40% - Акцент6 6 2 3" xfId="9112"/>
    <cellStyle name="40% - Акцент6 6 2 4" xfId="11092"/>
    <cellStyle name="40% - Акцент6 6 3" xfId="2238"/>
    <cellStyle name="40% - Акцент6 6 3 2" xfId="9038"/>
    <cellStyle name="40% - Акцент6 6 3 3" xfId="9111"/>
    <cellStyle name="40% - Акцент6 6 3 4" xfId="11091"/>
    <cellStyle name="40% - Акцент6 6 4" xfId="2239"/>
    <cellStyle name="40% - Акцент6 6 4 2" xfId="9039"/>
    <cellStyle name="40% - Акцент6 6 4 3" xfId="9110"/>
    <cellStyle name="40% - Акцент6 6 4 4" xfId="11090"/>
    <cellStyle name="40% - Акцент6 6 5" xfId="2240"/>
    <cellStyle name="40% - Акцент6 6 5 2" xfId="9040"/>
    <cellStyle name="40% - Акцент6 6 5 3" xfId="9109"/>
    <cellStyle name="40% - Акцент6 6 5 4" xfId="11089"/>
    <cellStyle name="40% - Акцент6 6 6" xfId="2241"/>
    <cellStyle name="40% - Акцент6 6 6 2" xfId="9041"/>
    <cellStyle name="40% - Акцент6 6 6 3" xfId="9108"/>
    <cellStyle name="40% - Акцент6 6 6 4" xfId="11088"/>
    <cellStyle name="40% - Акцент6 6 7" xfId="2242"/>
    <cellStyle name="40% - Акцент6 6 7 2" xfId="9042"/>
    <cellStyle name="40% - Акцент6 6 7 3" xfId="9107"/>
    <cellStyle name="40% - Акцент6 6 7 4" xfId="11087"/>
    <cellStyle name="40% - Акцент6 6 8" xfId="2243"/>
    <cellStyle name="40% - Акцент6 6 8 2" xfId="9043"/>
    <cellStyle name="40% - Акцент6 6 8 3" xfId="9106"/>
    <cellStyle name="40% - Акцент6 6 8 4" xfId="11086"/>
    <cellStyle name="40% - Акцент6 6 9" xfId="2244"/>
    <cellStyle name="40% - Акцент6 6 9 2" xfId="9044"/>
    <cellStyle name="40% - Акцент6 6 9 3" xfId="9105"/>
    <cellStyle name="40% - Акцент6 6 9 4" xfId="11085"/>
    <cellStyle name="40% - Акцент6 7" xfId="2245"/>
    <cellStyle name="40% - Акцент6 7 10" xfId="2246"/>
    <cellStyle name="40% - Акцент6 7 10 2" xfId="9046"/>
    <cellStyle name="40% - Акцент6 7 10 3" xfId="9103"/>
    <cellStyle name="40% - Акцент6 7 10 4" xfId="11083"/>
    <cellStyle name="40% - Акцент6 7 11" xfId="9045"/>
    <cellStyle name="40% - Акцент6 7 12" xfId="9104"/>
    <cellStyle name="40% - Акцент6 7 13" xfId="11084"/>
    <cellStyle name="40% - Акцент6 7 2" xfId="2247"/>
    <cellStyle name="40% - Акцент6 7 2 2" xfId="9047"/>
    <cellStyle name="40% - Акцент6 7 2 3" xfId="9102"/>
    <cellStyle name="40% - Акцент6 7 2 4" xfId="11082"/>
    <cellStyle name="40% - Акцент6 7 3" xfId="2248"/>
    <cellStyle name="40% - Акцент6 7 3 2" xfId="9048"/>
    <cellStyle name="40% - Акцент6 7 3 3" xfId="9101"/>
    <cellStyle name="40% - Акцент6 7 3 4" xfId="11081"/>
    <cellStyle name="40% - Акцент6 7 4" xfId="2249"/>
    <cellStyle name="40% - Акцент6 7 4 2" xfId="9049"/>
    <cellStyle name="40% - Акцент6 7 4 3" xfId="9100"/>
    <cellStyle name="40% - Акцент6 7 4 4" xfId="11080"/>
    <cellStyle name="40% - Акцент6 7 5" xfId="2250"/>
    <cellStyle name="40% - Акцент6 7 5 2" xfId="9050"/>
    <cellStyle name="40% - Акцент6 7 5 3" xfId="9099"/>
    <cellStyle name="40% - Акцент6 7 5 4" xfId="11079"/>
    <cellStyle name="40% - Акцент6 7 6" xfId="2251"/>
    <cellStyle name="40% - Акцент6 7 6 2" xfId="9051"/>
    <cellStyle name="40% - Акцент6 7 6 3" xfId="9098"/>
    <cellStyle name="40% - Акцент6 7 6 4" xfId="11078"/>
    <cellStyle name="40% - Акцент6 7 7" xfId="2252"/>
    <cellStyle name="40% - Акцент6 7 7 2" xfId="9052"/>
    <cellStyle name="40% - Акцент6 7 7 3" xfId="9097"/>
    <cellStyle name="40% - Акцент6 7 7 4" xfId="11077"/>
    <cellStyle name="40% - Акцент6 7 8" xfId="2253"/>
    <cellStyle name="40% - Акцент6 7 8 2" xfId="9053"/>
    <cellStyle name="40% - Акцент6 7 8 3" xfId="9096"/>
    <cellStyle name="40% - Акцент6 7 8 4" xfId="11076"/>
    <cellStyle name="40% - Акцент6 7 9" xfId="2254"/>
    <cellStyle name="40% - Акцент6 7 9 2" xfId="9054"/>
    <cellStyle name="40% - Акцент6 7 9 3" xfId="9095"/>
    <cellStyle name="40% - Акцент6 7 9 4" xfId="11075"/>
    <cellStyle name="40% - Акцент6 8" xfId="2255"/>
    <cellStyle name="40% - Акцент6 8 10" xfId="2256"/>
    <cellStyle name="40% - Акцент6 8 10 2" xfId="9056"/>
    <cellStyle name="40% - Акцент6 8 10 3" xfId="9093"/>
    <cellStyle name="40% - Акцент6 8 10 4" xfId="11073"/>
    <cellStyle name="40% - Акцент6 8 11" xfId="9055"/>
    <cellStyle name="40% - Акцент6 8 12" xfId="9094"/>
    <cellStyle name="40% - Акцент6 8 13" xfId="11074"/>
    <cellStyle name="40% - Акцент6 8 2" xfId="2257"/>
    <cellStyle name="40% - Акцент6 8 2 2" xfId="9057"/>
    <cellStyle name="40% - Акцент6 8 2 3" xfId="9092"/>
    <cellStyle name="40% - Акцент6 8 2 4" xfId="11072"/>
    <cellStyle name="40% - Акцент6 8 3" xfId="2258"/>
    <cellStyle name="40% - Акцент6 8 3 2" xfId="9058"/>
    <cellStyle name="40% - Акцент6 8 3 3" xfId="9091"/>
    <cellStyle name="40% - Акцент6 8 3 4" xfId="11071"/>
    <cellStyle name="40% - Акцент6 8 4" xfId="2259"/>
    <cellStyle name="40% - Акцент6 8 4 2" xfId="9059"/>
    <cellStyle name="40% - Акцент6 8 4 3" xfId="9090"/>
    <cellStyle name="40% - Акцент6 8 4 4" xfId="11070"/>
    <cellStyle name="40% - Акцент6 8 5" xfId="2260"/>
    <cellStyle name="40% - Акцент6 8 5 2" xfId="9060"/>
    <cellStyle name="40% - Акцент6 8 5 3" xfId="9089"/>
    <cellStyle name="40% - Акцент6 8 5 4" xfId="11069"/>
    <cellStyle name="40% - Акцент6 8 6" xfId="2261"/>
    <cellStyle name="40% - Акцент6 8 6 2" xfId="9061"/>
    <cellStyle name="40% - Акцент6 8 6 3" xfId="9088"/>
    <cellStyle name="40% - Акцент6 8 6 4" xfId="11068"/>
    <cellStyle name="40% - Акцент6 8 7" xfId="2262"/>
    <cellStyle name="40% - Акцент6 8 7 2" xfId="9062"/>
    <cellStyle name="40% - Акцент6 8 7 3" xfId="9087"/>
    <cellStyle name="40% - Акцент6 8 7 4" xfId="11067"/>
    <cellStyle name="40% - Акцент6 8 8" xfId="2263"/>
    <cellStyle name="40% - Акцент6 8 8 2" xfId="9063"/>
    <cellStyle name="40% - Акцент6 8 8 3" xfId="9086"/>
    <cellStyle name="40% - Акцент6 8 8 4" xfId="11066"/>
    <cellStyle name="40% - Акцент6 8 9" xfId="2264"/>
    <cellStyle name="40% - Акцент6 8 9 2" xfId="9064"/>
    <cellStyle name="40% - Акцент6 8 9 3" xfId="9085"/>
    <cellStyle name="40% - Акцент6 8 9 4" xfId="11065"/>
    <cellStyle name="40% - Акцент6 9" xfId="2265"/>
    <cellStyle name="40% - Акцент6 9 10" xfId="2266"/>
    <cellStyle name="40% - Акцент6 9 10 2" xfId="9066"/>
    <cellStyle name="40% - Акцент6 9 10 3" xfId="9083"/>
    <cellStyle name="40% - Акцент6 9 10 4" xfId="11063"/>
    <cellStyle name="40% - Акцент6 9 11" xfId="9065"/>
    <cellStyle name="40% - Акцент6 9 12" xfId="9084"/>
    <cellStyle name="40% - Акцент6 9 13" xfId="11064"/>
    <cellStyle name="40% - Акцент6 9 2" xfId="2267"/>
    <cellStyle name="40% - Акцент6 9 2 2" xfId="9067"/>
    <cellStyle name="40% - Акцент6 9 2 3" xfId="9082"/>
    <cellStyle name="40% - Акцент6 9 2 4" xfId="11062"/>
    <cellStyle name="40% - Акцент6 9 3" xfId="2268"/>
    <cellStyle name="40% - Акцент6 9 3 2" xfId="9068"/>
    <cellStyle name="40% - Акцент6 9 3 3" xfId="9081"/>
    <cellStyle name="40% - Акцент6 9 3 4" xfId="11061"/>
    <cellStyle name="40% - Акцент6 9 4" xfId="2269"/>
    <cellStyle name="40% - Акцент6 9 4 2" xfId="9069"/>
    <cellStyle name="40% - Акцент6 9 4 3" xfId="9080"/>
    <cellStyle name="40% - Акцент6 9 4 4" xfId="11060"/>
    <cellStyle name="40% - Акцент6 9 5" xfId="2270"/>
    <cellStyle name="40% - Акцент6 9 5 2" xfId="9070"/>
    <cellStyle name="40% - Акцент6 9 5 3" xfId="9079"/>
    <cellStyle name="40% - Акцент6 9 5 4" xfId="11059"/>
    <cellStyle name="40% - Акцент6 9 6" xfId="2271"/>
    <cellStyle name="40% - Акцент6 9 6 2" xfId="9071"/>
    <cellStyle name="40% - Акцент6 9 6 3" xfId="9078"/>
    <cellStyle name="40% - Акцент6 9 6 4" xfId="11058"/>
    <cellStyle name="40% - Акцент6 9 7" xfId="2272"/>
    <cellStyle name="40% - Акцент6 9 7 2" xfId="9072"/>
    <cellStyle name="40% - Акцент6 9 7 3" xfId="9077"/>
    <cellStyle name="40% - Акцент6 9 7 4" xfId="11057"/>
    <cellStyle name="40% - Акцент6 9 8" xfId="2273"/>
    <cellStyle name="40% - Акцент6 9 8 2" xfId="9073"/>
    <cellStyle name="40% - Акцент6 9 8 3" xfId="9076"/>
    <cellStyle name="40% - Акцент6 9 8 4" xfId="11056"/>
    <cellStyle name="40% - Акцент6 9 9" xfId="2274"/>
    <cellStyle name="40% - Акцент6 9 9 2" xfId="9074"/>
    <cellStyle name="40% - Акцент6 9 9 3" xfId="9075"/>
    <cellStyle name="40% - Акцент6 9 9 4" xfId="11055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60% - Акцент1 10" xfId="2275"/>
    <cellStyle name="60% - Акцент1 10 10" xfId="2276"/>
    <cellStyle name="60% - Акцент1 10 2" xfId="2277"/>
    <cellStyle name="60% - Акцент1 10 3" xfId="2278"/>
    <cellStyle name="60% - Акцент1 10 4" xfId="2279"/>
    <cellStyle name="60% - Акцент1 10 5" xfId="2280"/>
    <cellStyle name="60% - Акцент1 10 6" xfId="2281"/>
    <cellStyle name="60% - Акцент1 10 7" xfId="2282"/>
    <cellStyle name="60% - Акцент1 10 8" xfId="2283"/>
    <cellStyle name="60% - Акцент1 10 9" xfId="2284"/>
    <cellStyle name="60% - Акцент1 11" xfId="2285"/>
    <cellStyle name="60% - Акцент1 11 10" xfId="2286"/>
    <cellStyle name="60% - Акцент1 11 2" xfId="2287"/>
    <cellStyle name="60% - Акцент1 11 3" xfId="2288"/>
    <cellStyle name="60% - Акцент1 11 4" xfId="2289"/>
    <cellStyle name="60% - Акцент1 11 5" xfId="2290"/>
    <cellStyle name="60% - Акцент1 11 6" xfId="2291"/>
    <cellStyle name="60% - Акцент1 11 7" xfId="2292"/>
    <cellStyle name="60% - Акцент1 11 8" xfId="2293"/>
    <cellStyle name="60% - Акцент1 11 9" xfId="2294"/>
    <cellStyle name="60% - Акцент1 12" xfId="2295"/>
    <cellStyle name="60% - Акцент1 12 10" xfId="2296"/>
    <cellStyle name="60% - Акцент1 12 2" xfId="2297"/>
    <cellStyle name="60% - Акцент1 12 3" xfId="2298"/>
    <cellStyle name="60% - Акцент1 12 4" xfId="2299"/>
    <cellStyle name="60% - Акцент1 12 5" xfId="2300"/>
    <cellStyle name="60% - Акцент1 12 6" xfId="2301"/>
    <cellStyle name="60% - Акцент1 12 7" xfId="2302"/>
    <cellStyle name="60% - Акцент1 12 8" xfId="2303"/>
    <cellStyle name="60% - Акцент1 12 9" xfId="2304"/>
    <cellStyle name="60% - Акцент1 13" xfId="2305"/>
    <cellStyle name="60% - Акцент1 13 10" xfId="2306"/>
    <cellStyle name="60% - Акцент1 13 2" xfId="2307"/>
    <cellStyle name="60% - Акцент1 13 3" xfId="2308"/>
    <cellStyle name="60% - Акцент1 13 4" xfId="2309"/>
    <cellStyle name="60% - Акцент1 13 5" xfId="2310"/>
    <cellStyle name="60% - Акцент1 13 6" xfId="2311"/>
    <cellStyle name="60% - Акцент1 13 7" xfId="2312"/>
    <cellStyle name="60% - Акцент1 13 8" xfId="2313"/>
    <cellStyle name="60% - Акцент1 13 9" xfId="2314"/>
    <cellStyle name="60% - Акцент1 14" xfId="2315"/>
    <cellStyle name="60% - Акцент1 14 10" xfId="2316"/>
    <cellStyle name="60% - Акцент1 14 2" xfId="2317"/>
    <cellStyle name="60% - Акцент1 14 3" xfId="2318"/>
    <cellStyle name="60% - Акцент1 14 4" xfId="2319"/>
    <cellStyle name="60% - Акцент1 14 5" xfId="2320"/>
    <cellStyle name="60% - Акцент1 14 6" xfId="2321"/>
    <cellStyle name="60% - Акцент1 14 7" xfId="2322"/>
    <cellStyle name="60% - Акцент1 14 8" xfId="2323"/>
    <cellStyle name="60% - Акцент1 14 9" xfId="2324"/>
    <cellStyle name="60% - Акцент1 15" xfId="2325"/>
    <cellStyle name="60% - Акцент1 15 2" xfId="2326"/>
    <cellStyle name="60% - Акцент1 15 3" xfId="2327"/>
    <cellStyle name="60% - Акцент1 15 4" xfId="2328"/>
    <cellStyle name="60% - Акцент1 15 5" xfId="2329"/>
    <cellStyle name="60% - Акцент1 15 6" xfId="2330"/>
    <cellStyle name="60% - Акцент1 15 7" xfId="2331"/>
    <cellStyle name="60% - Акцент1 15 8" xfId="2332"/>
    <cellStyle name="60% - Акцент1 16" xfId="2333"/>
    <cellStyle name="60% - Акцент1 16 2" xfId="2334"/>
    <cellStyle name="60% - Акцент1 16 3" xfId="2335"/>
    <cellStyle name="60% - Акцент1 16 4" xfId="2336"/>
    <cellStyle name="60% - Акцент1 16 5" xfId="2337"/>
    <cellStyle name="60% - Акцент1 16 6" xfId="2338"/>
    <cellStyle name="60% - Акцент1 16 7" xfId="2339"/>
    <cellStyle name="60% - Акцент1 16 8" xfId="2340"/>
    <cellStyle name="60% - Акцент1 17" xfId="2341"/>
    <cellStyle name="60% - Акцент1 17 2" xfId="2342"/>
    <cellStyle name="60% - Акцент1 17 3" xfId="2343"/>
    <cellStyle name="60% - Акцент1 17 4" xfId="2344"/>
    <cellStyle name="60% - Акцент1 17 5" xfId="2345"/>
    <cellStyle name="60% - Акцент1 18" xfId="2346"/>
    <cellStyle name="60% - Акцент1 18 2" xfId="2347"/>
    <cellStyle name="60% - Акцент1 18 3" xfId="2348"/>
    <cellStyle name="60% - Акцент1 18 4" xfId="2349"/>
    <cellStyle name="60% - Акцент1 18 5" xfId="2350"/>
    <cellStyle name="60% - Акцент1 19" xfId="2351"/>
    <cellStyle name="60% - Акцент1 19 2" xfId="2352"/>
    <cellStyle name="60% - Акцент1 19 3" xfId="2353"/>
    <cellStyle name="60% - Акцент1 19 4" xfId="2354"/>
    <cellStyle name="60% - Акцент1 19 5" xfId="2355"/>
    <cellStyle name="60% - Акцент1 2" xfId="2356"/>
    <cellStyle name="60% - Акцент1 2 10" xfId="2357"/>
    <cellStyle name="60% - Акцент1 2 2" xfId="2358"/>
    <cellStyle name="60% - Акцент1 2 3" xfId="2359"/>
    <cellStyle name="60% - Акцент1 2 4" xfId="2360"/>
    <cellStyle name="60% - Акцент1 2 5" xfId="2361"/>
    <cellStyle name="60% - Акцент1 2 6" xfId="2362"/>
    <cellStyle name="60% - Акцент1 2 7" xfId="2363"/>
    <cellStyle name="60% - Акцент1 2 8" xfId="2364"/>
    <cellStyle name="60% - Акцент1 2 9" xfId="2365"/>
    <cellStyle name="60% - Акцент1 20" xfId="2366"/>
    <cellStyle name="60% - Акцент1 21" xfId="2367"/>
    <cellStyle name="60% - Акцент1 22" xfId="2368"/>
    <cellStyle name="60% - Акцент1 23" xfId="2369"/>
    <cellStyle name="60% - Акцент1 24" xfId="14672"/>
    <cellStyle name="60% - Акцент1 3" xfId="2370"/>
    <cellStyle name="60% - Акцент1 3 10" xfId="2371"/>
    <cellStyle name="60% - Акцент1 3 2" xfId="2372"/>
    <cellStyle name="60% - Акцент1 3 3" xfId="2373"/>
    <cellStyle name="60% - Акцент1 3 4" xfId="2374"/>
    <cellStyle name="60% - Акцент1 3 5" xfId="2375"/>
    <cellStyle name="60% - Акцент1 3 6" xfId="2376"/>
    <cellStyle name="60% - Акцент1 3 7" xfId="2377"/>
    <cellStyle name="60% - Акцент1 3 8" xfId="2378"/>
    <cellStyle name="60% - Акцент1 3 9" xfId="2379"/>
    <cellStyle name="60% - Акцент1 4" xfId="2380"/>
    <cellStyle name="60% - Акцент1 4 10" xfId="2381"/>
    <cellStyle name="60% - Акцент1 4 2" xfId="2382"/>
    <cellStyle name="60% - Акцент1 4 3" xfId="2383"/>
    <cellStyle name="60% - Акцент1 4 4" xfId="2384"/>
    <cellStyle name="60% - Акцент1 4 5" xfId="2385"/>
    <cellStyle name="60% - Акцент1 4 6" xfId="2386"/>
    <cellStyle name="60% - Акцент1 4 7" xfId="2387"/>
    <cellStyle name="60% - Акцент1 4 8" xfId="2388"/>
    <cellStyle name="60% - Акцент1 4 9" xfId="2389"/>
    <cellStyle name="60% - Акцент1 5" xfId="2390"/>
    <cellStyle name="60% - Акцент1 5 10" xfId="2391"/>
    <cellStyle name="60% - Акцент1 5 2" xfId="2392"/>
    <cellStyle name="60% - Акцент1 5 3" xfId="2393"/>
    <cellStyle name="60% - Акцент1 5 4" xfId="2394"/>
    <cellStyle name="60% - Акцент1 5 5" xfId="2395"/>
    <cellStyle name="60% - Акцент1 5 6" xfId="2396"/>
    <cellStyle name="60% - Акцент1 5 7" xfId="2397"/>
    <cellStyle name="60% - Акцент1 5 8" xfId="2398"/>
    <cellStyle name="60% - Акцент1 5 9" xfId="2399"/>
    <cellStyle name="60% - Акцент1 6" xfId="2400"/>
    <cellStyle name="60% - Акцент1 6 10" xfId="2401"/>
    <cellStyle name="60% - Акцент1 6 2" xfId="2402"/>
    <cellStyle name="60% - Акцент1 6 3" xfId="2403"/>
    <cellStyle name="60% - Акцент1 6 4" xfId="2404"/>
    <cellStyle name="60% - Акцент1 6 5" xfId="2405"/>
    <cellStyle name="60% - Акцент1 6 6" xfId="2406"/>
    <cellStyle name="60% - Акцент1 6 7" xfId="2407"/>
    <cellStyle name="60% - Акцент1 6 8" xfId="2408"/>
    <cellStyle name="60% - Акцент1 6 9" xfId="2409"/>
    <cellStyle name="60% - Акцент1 7" xfId="2410"/>
    <cellStyle name="60% - Акцент1 7 10" xfId="2411"/>
    <cellStyle name="60% - Акцент1 7 2" xfId="2412"/>
    <cellStyle name="60% - Акцент1 7 3" xfId="2413"/>
    <cellStyle name="60% - Акцент1 7 4" xfId="2414"/>
    <cellStyle name="60% - Акцент1 7 5" xfId="2415"/>
    <cellStyle name="60% - Акцент1 7 6" xfId="2416"/>
    <cellStyle name="60% - Акцент1 7 7" xfId="2417"/>
    <cellStyle name="60% - Акцент1 7 8" xfId="2418"/>
    <cellStyle name="60% - Акцент1 7 9" xfId="2419"/>
    <cellStyle name="60% - Акцент1 8" xfId="2420"/>
    <cellStyle name="60% - Акцент1 8 10" xfId="2421"/>
    <cellStyle name="60% - Акцент1 8 2" xfId="2422"/>
    <cellStyle name="60% - Акцент1 8 3" xfId="2423"/>
    <cellStyle name="60% - Акцент1 8 4" xfId="2424"/>
    <cellStyle name="60% - Акцент1 8 5" xfId="2425"/>
    <cellStyle name="60% - Акцент1 8 6" xfId="2426"/>
    <cellStyle name="60% - Акцент1 8 7" xfId="2427"/>
    <cellStyle name="60% - Акцент1 8 8" xfId="2428"/>
    <cellStyle name="60% - Акцент1 8 9" xfId="2429"/>
    <cellStyle name="60% - Акцент1 9" xfId="2430"/>
    <cellStyle name="60% - Акцент1 9 10" xfId="2431"/>
    <cellStyle name="60% - Акцент1 9 2" xfId="2432"/>
    <cellStyle name="60% - Акцент1 9 3" xfId="2433"/>
    <cellStyle name="60% - Акцент1 9 4" xfId="2434"/>
    <cellStyle name="60% - Акцент1 9 5" xfId="2435"/>
    <cellStyle name="60% - Акцент1 9 6" xfId="2436"/>
    <cellStyle name="60% - Акцент1 9 7" xfId="2437"/>
    <cellStyle name="60% - Акцент1 9 8" xfId="2438"/>
    <cellStyle name="60% - Акцент1 9 9" xfId="2439"/>
    <cellStyle name="60% - Акцент2 10" xfId="2440"/>
    <cellStyle name="60% - Акцент2 10 10" xfId="2441"/>
    <cellStyle name="60% - Акцент2 10 2" xfId="2442"/>
    <cellStyle name="60% - Акцент2 10 3" xfId="2443"/>
    <cellStyle name="60% - Акцент2 10 4" xfId="2444"/>
    <cellStyle name="60% - Акцент2 10 5" xfId="2445"/>
    <cellStyle name="60% - Акцент2 10 6" xfId="2446"/>
    <cellStyle name="60% - Акцент2 10 7" xfId="2447"/>
    <cellStyle name="60% - Акцент2 10 8" xfId="2448"/>
    <cellStyle name="60% - Акцент2 10 9" xfId="2449"/>
    <cellStyle name="60% - Акцент2 11" xfId="2450"/>
    <cellStyle name="60% - Акцент2 11 10" xfId="2451"/>
    <cellStyle name="60% - Акцент2 11 2" xfId="2452"/>
    <cellStyle name="60% - Акцент2 11 3" xfId="2453"/>
    <cellStyle name="60% - Акцент2 11 4" xfId="2454"/>
    <cellStyle name="60% - Акцент2 11 5" xfId="2455"/>
    <cellStyle name="60% - Акцент2 11 6" xfId="2456"/>
    <cellStyle name="60% - Акцент2 11 7" xfId="2457"/>
    <cellStyle name="60% - Акцент2 11 8" xfId="2458"/>
    <cellStyle name="60% - Акцент2 11 9" xfId="2459"/>
    <cellStyle name="60% - Акцент2 12" xfId="2460"/>
    <cellStyle name="60% - Акцент2 12 10" xfId="2461"/>
    <cellStyle name="60% - Акцент2 12 2" xfId="2462"/>
    <cellStyle name="60% - Акцент2 12 3" xfId="2463"/>
    <cellStyle name="60% - Акцент2 12 4" xfId="2464"/>
    <cellStyle name="60% - Акцент2 12 5" xfId="2465"/>
    <cellStyle name="60% - Акцент2 12 6" xfId="2466"/>
    <cellStyle name="60% - Акцент2 12 7" xfId="2467"/>
    <cellStyle name="60% - Акцент2 12 8" xfId="2468"/>
    <cellStyle name="60% - Акцент2 12 9" xfId="2469"/>
    <cellStyle name="60% - Акцент2 13" xfId="2470"/>
    <cellStyle name="60% - Акцент2 13 10" xfId="2471"/>
    <cellStyle name="60% - Акцент2 13 2" xfId="2472"/>
    <cellStyle name="60% - Акцент2 13 3" xfId="2473"/>
    <cellStyle name="60% - Акцент2 13 4" xfId="2474"/>
    <cellStyle name="60% - Акцент2 13 5" xfId="2475"/>
    <cellStyle name="60% - Акцент2 13 6" xfId="2476"/>
    <cellStyle name="60% - Акцент2 13 7" xfId="2477"/>
    <cellStyle name="60% - Акцент2 13 8" xfId="2478"/>
    <cellStyle name="60% - Акцент2 13 9" xfId="2479"/>
    <cellStyle name="60% - Акцент2 14" xfId="2480"/>
    <cellStyle name="60% - Акцент2 14 10" xfId="2481"/>
    <cellStyle name="60% - Акцент2 14 2" xfId="2482"/>
    <cellStyle name="60% - Акцент2 14 3" xfId="2483"/>
    <cellStyle name="60% - Акцент2 14 4" xfId="2484"/>
    <cellStyle name="60% - Акцент2 14 5" xfId="2485"/>
    <cellStyle name="60% - Акцент2 14 6" xfId="2486"/>
    <cellStyle name="60% - Акцент2 14 7" xfId="2487"/>
    <cellStyle name="60% - Акцент2 14 8" xfId="2488"/>
    <cellStyle name="60% - Акцент2 14 9" xfId="2489"/>
    <cellStyle name="60% - Акцент2 15" xfId="2490"/>
    <cellStyle name="60% - Акцент2 15 2" xfId="2491"/>
    <cellStyle name="60% - Акцент2 15 3" xfId="2492"/>
    <cellStyle name="60% - Акцент2 15 4" xfId="2493"/>
    <cellStyle name="60% - Акцент2 15 5" xfId="2494"/>
    <cellStyle name="60% - Акцент2 15 6" xfId="2495"/>
    <cellStyle name="60% - Акцент2 15 7" xfId="2496"/>
    <cellStyle name="60% - Акцент2 15 8" xfId="2497"/>
    <cellStyle name="60% - Акцент2 16" xfId="2498"/>
    <cellStyle name="60% - Акцент2 16 2" xfId="2499"/>
    <cellStyle name="60% - Акцент2 16 3" xfId="2500"/>
    <cellStyle name="60% - Акцент2 16 4" xfId="2501"/>
    <cellStyle name="60% - Акцент2 16 5" xfId="2502"/>
    <cellStyle name="60% - Акцент2 16 6" xfId="2503"/>
    <cellStyle name="60% - Акцент2 16 7" xfId="2504"/>
    <cellStyle name="60% - Акцент2 16 8" xfId="2505"/>
    <cellStyle name="60% - Акцент2 17" xfId="2506"/>
    <cellStyle name="60% - Акцент2 17 2" xfId="2507"/>
    <cellStyle name="60% - Акцент2 17 3" xfId="2508"/>
    <cellStyle name="60% - Акцент2 17 4" xfId="2509"/>
    <cellStyle name="60% - Акцент2 17 5" xfId="2510"/>
    <cellStyle name="60% - Акцент2 18" xfId="2511"/>
    <cellStyle name="60% - Акцент2 18 2" xfId="2512"/>
    <cellStyle name="60% - Акцент2 18 3" xfId="2513"/>
    <cellStyle name="60% - Акцент2 18 4" xfId="2514"/>
    <cellStyle name="60% - Акцент2 18 5" xfId="2515"/>
    <cellStyle name="60% - Акцент2 19" xfId="2516"/>
    <cellStyle name="60% - Акцент2 19 2" xfId="2517"/>
    <cellStyle name="60% - Акцент2 19 3" xfId="2518"/>
    <cellStyle name="60% - Акцент2 19 4" xfId="2519"/>
    <cellStyle name="60% - Акцент2 19 5" xfId="2520"/>
    <cellStyle name="60% - Акцент2 2" xfId="2521"/>
    <cellStyle name="60% - Акцент2 2 10" xfId="2522"/>
    <cellStyle name="60% - Акцент2 2 2" xfId="2523"/>
    <cellStyle name="60% - Акцент2 2 3" xfId="2524"/>
    <cellStyle name="60% - Акцент2 2 4" xfId="2525"/>
    <cellStyle name="60% - Акцент2 2 5" xfId="2526"/>
    <cellStyle name="60% - Акцент2 2 6" xfId="2527"/>
    <cellStyle name="60% - Акцент2 2 7" xfId="2528"/>
    <cellStyle name="60% - Акцент2 2 8" xfId="2529"/>
    <cellStyle name="60% - Акцент2 2 9" xfId="2530"/>
    <cellStyle name="60% - Акцент2 20" xfId="2531"/>
    <cellStyle name="60% - Акцент2 21" xfId="2532"/>
    <cellStyle name="60% - Акцент2 22" xfId="2533"/>
    <cellStyle name="60% - Акцент2 23" xfId="2534"/>
    <cellStyle name="60% - Акцент2 24" xfId="14656"/>
    <cellStyle name="60% - Акцент2 3" xfId="2535"/>
    <cellStyle name="60% - Акцент2 3 10" xfId="2536"/>
    <cellStyle name="60% - Акцент2 3 2" xfId="2537"/>
    <cellStyle name="60% - Акцент2 3 3" xfId="2538"/>
    <cellStyle name="60% - Акцент2 3 4" xfId="2539"/>
    <cellStyle name="60% - Акцент2 3 5" xfId="2540"/>
    <cellStyle name="60% - Акцент2 3 6" xfId="2541"/>
    <cellStyle name="60% - Акцент2 3 7" xfId="2542"/>
    <cellStyle name="60% - Акцент2 3 8" xfId="2543"/>
    <cellStyle name="60% - Акцент2 3 9" xfId="2544"/>
    <cellStyle name="60% - Акцент2 4" xfId="2545"/>
    <cellStyle name="60% - Акцент2 4 10" xfId="2546"/>
    <cellStyle name="60% - Акцент2 4 2" xfId="2547"/>
    <cellStyle name="60% - Акцент2 4 3" xfId="2548"/>
    <cellStyle name="60% - Акцент2 4 4" xfId="2549"/>
    <cellStyle name="60% - Акцент2 4 5" xfId="2550"/>
    <cellStyle name="60% - Акцент2 4 6" xfId="2551"/>
    <cellStyle name="60% - Акцент2 4 7" xfId="2552"/>
    <cellStyle name="60% - Акцент2 4 8" xfId="2553"/>
    <cellStyle name="60% - Акцент2 4 9" xfId="2554"/>
    <cellStyle name="60% - Акцент2 5" xfId="2555"/>
    <cellStyle name="60% - Акцент2 5 10" xfId="2556"/>
    <cellStyle name="60% - Акцент2 5 2" xfId="2557"/>
    <cellStyle name="60% - Акцент2 5 3" xfId="2558"/>
    <cellStyle name="60% - Акцент2 5 4" xfId="2559"/>
    <cellStyle name="60% - Акцент2 5 5" xfId="2560"/>
    <cellStyle name="60% - Акцент2 5 6" xfId="2561"/>
    <cellStyle name="60% - Акцент2 5 7" xfId="2562"/>
    <cellStyle name="60% - Акцент2 5 8" xfId="2563"/>
    <cellStyle name="60% - Акцент2 5 9" xfId="2564"/>
    <cellStyle name="60% - Акцент2 6" xfId="2565"/>
    <cellStyle name="60% - Акцент2 6 10" xfId="2566"/>
    <cellStyle name="60% - Акцент2 6 2" xfId="2567"/>
    <cellStyle name="60% - Акцент2 6 3" xfId="2568"/>
    <cellStyle name="60% - Акцент2 6 4" xfId="2569"/>
    <cellStyle name="60% - Акцент2 6 5" xfId="2570"/>
    <cellStyle name="60% - Акцент2 6 6" xfId="2571"/>
    <cellStyle name="60% - Акцент2 6 7" xfId="2572"/>
    <cellStyle name="60% - Акцент2 6 8" xfId="2573"/>
    <cellStyle name="60% - Акцент2 6 9" xfId="2574"/>
    <cellStyle name="60% - Акцент2 7" xfId="2575"/>
    <cellStyle name="60% - Акцент2 7 10" xfId="2576"/>
    <cellStyle name="60% - Акцент2 7 2" xfId="2577"/>
    <cellStyle name="60% - Акцент2 7 3" xfId="2578"/>
    <cellStyle name="60% - Акцент2 7 4" xfId="2579"/>
    <cellStyle name="60% - Акцент2 7 5" xfId="2580"/>
    <cellStyle name="60% - Акцент2 7 6" xfId="2581"/>
    <cellStyle name="60% - Акцент2 7 7" xfId="2582"/>
    <cellStyle name="60% - Акцент2 7 8" xfId="2583"/>
    <cellStyle name="60% - Акцент2 7 9" xfId="2584"/>
    <cellStyle name="60% - Акцент2 8" xfId="2585"/>
    <cellStyle name="60% - Акцент2 8 10" xfId="2586"/>
    <cellStyle name="60% - Акцент2 8 2" xfId="2587"/>
    <cellStyle name="60% - Акцент2 8 3" xfId="2588"/>
    <cellStyle name="60% - Акцент2 8 4" xfId="2589"/>
    <cellStyle name="60% - Акцент2 8 5" xfId="2590"/>
    <cellStyle name="60% - Акцент2 8 6" xfId="2591"/>
    <cellStyle name="60% - Акцент2 8 7" xfId="2592"/>
    <cellStyle name="60% - Акцент2 8 8" xfId="2593"/>
    <cellStyle name="60% - Акцент2 8 9" xfId="2594"/>
    <cellStyle name="60% - Акцент2 9" xfId="2595"/>
    <cellStyle name="60% - Акцент2 9 10" xfId="2596"/>
    <cellStyle name="60% - Акцент2 9 2" xfId="2597"/>
    <cellStyle name="60% - Акцент2 9 3" xfId="2598"/>
    <cellStyle name="60% - Акцент2 9 4" xfId="2599"/>
    <cellStyle name="60% - Акцент2 9 5" xfId="2600"/>
    <cellStyle name="60% - Акцент2 9 6" xfId="2601"/>
    <cellStyle name="60% - Акцент2 9 7" xfId="2602"/>
    <cellStyle name="60% - Акцент2 9 8" xfId="2603"/>
    <cellStyle name="60% - Акцент2 9 9" xfId="2604"/>
    <cellStyle name="60% - Акцент3 10" xfId="2605"/>
    <cellStyle name="60% - Акцент3 10 10" xfId="2606"/>
    <cellStyle name="60% - Акцент3 10 2" xfId="2607"/>
    <cellStyle name="60% - Акцент3 10 3" xfId="2608"/>
    <cellStyle name="60% - Акцент3 10 4" xfId="2609"/>
    <cellStyle name="60% - Акцент3 10 5" xfId="2610"/>
    <cellStyle name="60% - Акцент3 10 6" xfId="2611"/>
    <cellStyle name="60% - Акцент3 10 7" xfId="2612"/>
    <cellStyle name="60% - Акцент3 10 8" xfId="2613"/>
    <cellStyle name="60% - Акцент3 10 9" xfId="2614"/>
    <cellStyle name="60% - Акцент3 11" xfId="2615"/>
    <cellStyle name="60% - Акцент3 11 10" xfId="2616"/>
    <cellStyle name="60% - Акцент3 11 2" xfId="2617"/>
    <cellStyle name="60% - Акцент3 11 3" xfId="2618"/>
    <cellStyle name="60% - Акцент3 11 4" xfId="2619"/>
    <cellStyle name="60% - Акцент3 11 5" xfId="2620"/>
    <cellStyle name="60% - Акцент3 11 6" xfId="2621"/>
    <cellStyle name="60% - Акцент3 11 7" xfId="2622"/>
    <cellStyle name="60% - Акцент3 11 8" xfId="2623"/>
    <cellStyle name="60% - Акцент3 11 9" xfId="2624"/>
    <cellStyle name="60% - Акцент3 12" xfId="2625"/>
    <cellStyle name="60% - Акцент3 12 10" xfId="2626"/>
    <cellStyle name="60% - Акцент3 12 2" xfId="2627"/>
    <cellStyle name="60% - Акцент3 12 3" xfId="2628"/>
    <cellStyle name="60% - Акцент3 12 4" xfId="2629"/>
    <cellStyle name="60% - Акцент3 12 5" xfId="2630"/>
    <cellStyle name="60% - Акцент3 12 6" xfId="2631"/>
    <cellStyle name="60% - Акцент3 12 7" xfId="2632"/>
    <cellStyle name="60% - Акцент3 12 8" xfId="2633"/>
    <cellStyle name="60% - Акцент3 12 9" xfId="2634"/>
    <cellStyle name="60% - Акцент3 13" xfId="2635"/>
    <cellStyle name="60% - Акцент3 13 10" xfId="2636"/>
    <cellStyle name="60% - Акцент3 13 2" xfId="2637"/>
    <cellStyle name="60% - Акцент3 13 3" xfId="2638"/>
    <cellStyle name="60% - Акцент3 13 4" xfId="2639"/>
    <cellStyle name="60% - Акцент3 13 5" xfId="2640"/>
    <cellStyle name="60% - Акцент3 13 6" xfId="2641"/>
    <cellStyle name="60% - Акцент3 13 7" xfId="2642"/>
    <cellStyle name="60% - Акцент3 13 8" xfId="2643"/>
    <cellStyle name="60% - Акцент3 13 9" xfId="2644"/>
    <cellStyle name="60% - Акцент3 14" xfId="2645"/>
    <cellStyle name="60% - Акцент3 14 10" xfId="2646"/>
    <cellStyle name="60% - Акцент3 14 2" xfId="2647"/>
    <cellStyle name="60% - Акцент3 14 3" xfId="2648"/>
    <cellStyle name="60% - Акцент3 14 4" xfId="2649"/>
    <cellStyle name="60% - Акцент3 14 5" xfId="2650"/>
    <cellStyle name="60% - Акцент3 14 6" xfId="2651"/>
    <cellStyle name="60% - Акцент3 14 7" xfId="2652"/>
    <cellStyle name="60% - Акцент3 14 8" xfId="2653"/>
    <cellStyle name="60% - Акцент3 14 9" xfId="2654"/>
    <cellStyle name="60% - Акцент3 15" xfId="2655"/>
    <cellStyle name="60% - Акцент3 15 2" xfId="2656"/>
    <cellStyle name="60% - Акцент3 15 3" xfId="2657"/>
    <cellStyle name="60% - Акцент3 15 4" xfId="2658"/>
    <cellStyle name="60% - Акцент3 15 5" xfId="2659"/>
    <cellStyle name="60% - Акцент3 15 6" xfId="2660"/>
    <cellStyle name="60% - Акцент3 15 7" xfId="2661"/>
    <cellStyle name="60% - Акцент3 15 8" xfId="2662"/>
    <cellStyle name="60% - Акцент3 16" xfId="2663"/>
    <cellStyle name="60% - Акцент3 16 2" xfId="2664"/>
    <cellStyle name="60% - Акцент3 16 3" xfId="2665"/>
    <cellStyle name="60% - Акцент3 16 4" xfId="2666"/>
    <cellStyle name="60% - Акцент3 16 5" xfId="2667"/>
    <cellStyle name="60% - Акцент3 16 6" xfId="2668"/>
    <cellStyle name="60% - Акцент3 16 7" xfId="2669"/>
    <cellStyle name="60% - Акцент3 16 8" xfId="2670"/>
    <cellStyle name="60% - Акцент3 17" xfId="2671"/>
    <cellStyle name="60% - Акцент3 17 2" xfId="2672"/>
    <cellStyle name="60% - Акцент3 17 3" xfId="2673"/>
    <cellStyle name="60% - Акцент3 17 4" xfId="2674"/>
    <cellStyle name="60% - Акцент3 17 5" xfId="2675"/>
    <cellStyle name="60% - Акцент3 18" xfId="2676"/>
    <cellStyle name="60% - Акцент3 18 2" xfId="2677"/>
    <cellStyle name="60% - Акцент3 18 3" xfId="2678"/>
    <cellStyle name="60% - Акцент3 18 4" xfId="2679"/>
    <cellStyle name="60% - Акцент3 18 5" xfId="2680"/>
    <cellStyle name="60% - Акцент3 19" xfId="2681"/>
    <cellStyle name="60% - Акцент3 19 2" xfId="2682"/>
    <cellStyle name="60% - Акцент3 19 3" xfId="2683"/>
    <cellStyle name="60% - Акцент3 19 4" xfId="2684"/>
    <cellStyle name="60% - Акцент3 19 5" xfId="2685"/>
    <cellStyle name="60% - Акцент3 2" xfId="2686"/>
    <cellStyle name="60% - Акцент3 2 10" xfId="2687"/>
    <cellStyle name="60% - Акцент3 2 2" xfId="2688"/>
    <cellStyle name="60% - Акцент3 2 3" xfId="2689"/>
    <cellStyle name="60% - Акцент3 2 4" xfId="2690"/>
    <cellStyle name="60% - Акцент3 2 5" xfId="2691"/>
    <cellStyle name="60% - Акцент3 2 6" xfId="2692"/>
    <cellStyle name="60% - Акцент3 2 7" xfId="2693"/>
    <cellStyle name="60% - Акцент3 2 8" xfId="2694"/>
    <cellStyle name="60% - Акцент3 2 9" xfId="2695"/>
    <cellStyle name="60% - Акцент3 20" xfId="2696"/>
    <cellStyle name="60% - Акцент3 21" xfId="2697"/>
    <cellStyle name="60% - Акцент3 22" xfId="2698"/>
    <cellStyle name="60% - Акцент3 23" xfId="2699"/>
    <cellStyle name="60% - Акцент3 24" xfId="14560"/>
    <cellStyle name="60% - Акцент3 3" xfId="2700"/>
    <cellStyle name="60% - Акцент3 3 10" xfId="2701"/>
    <cellStyle name="60% - Акцент3 3 2" xfId="2702"/>
    <cellStyle name="60% - Акцент3 3 3" xfId="2703"/>
    <cellStyle name="60% - Акцент3 3 4" xfId="2704"/>
    <cellStyle name="60% - Акцент3 3 5" xfId="2705"/>
    <cellStyle name="60% - Акцент3 3 6" xfId="2706"/>
    <cellStyle name="60% - Акцент3 3 7" xfId="2707"/>
    <cellStyle name="60% - Акцент3 3 8" xfId="2708"/>
    <cellStyle name="60% - Акцент3 3 9" xfId="2709"/>
    <cellStyle name="60% - Акцент3 4" xfId="2710"/>
    <cellStyle name="60% - Акцент3 4 10" xfId="2711"/>
    <cellStyle name="60% - Акцент3 4 2" xfId="2712"/>
    <cellStyle name="60% - Акцент3 4 3" xfId="2713"/>
    <cellStyle name="60% - Акцент3 4 4" xfId="2714"/>
    <cellStyle name="60% - Акцент3 4 5" xfId="2715"/>
    <cellStyle name="60% - Акцент3 4 6" xfId="2716"/>
    <cellStyle name="60% - Акцент3 4 7" xfId="2717"/>
    <cellStyle name="60% - Акцент3 4 8" xfId="2718"/>
    <cellStyle name="60% - Акцент3 4 9" xfId="2719"/>
    <cellStyle name="60% - Акцент3 5" xfId="2720"/>
    <cellStyle name="60% - Акцент3 5 10" xfId="2721"/>
    <cellStyle name="60% - Акцент3 5 2" xfId="2722"/>
    <cellStyle name="60% - Акцент3 5 3" xfId="2723"/>
    <cellStyle name="60% - Акцент3 5 4" xfId="2724"/>
    <cellStyle name="60% - Акцент3 5 5" xfId="2725"/>
    <cellStyle name="60% - Акцент3 5 6" xfId="2726"/>
    <cellStyle name="60% - Акцент3 5 7" xfId="2727"/>
    <cellStyle name="60% - Акцент3 5 8" xfId="2728"/>
    <cellStyle name="60% - Акцент3 5 9" xfId="2729"/>
    <cellStyle name="60% - Акцент3 6" xfId="2730"/>
    <cellStyle name="60% - Акцент3 6 10" xfId="2731"/>
    <cellStyle name="60% - Акцент3 6 2" xfId="2732"/>
    <cellStyle name="60% - Акцент3 6 3" xfId="2733"/>
    <cellStyle name="60% - Акцент3 6 4" xfId="2734"/>
    <cellStyle name="60% - Акцент3 6 5" xfId="2735"/>
    <cellStyle name="60% - Акцент3 6 6" xfId="2736"/>
    <cellStyle name="60% - Акцент3 6 7" xfId="2737"/>
    <cellStyle name="60% - Акцент3 6 8" xfId="2738"/>
    <cellStyle name="60% - Акцент3 6 9" xfId="2739"/>
    <cellStyle name="60% - Акцент3 7" xfId="2740"/>
    <cellStyle name="60% - Акцент3 7 10" xfId="2741"/>
    <cellStyle name="60% - Акцент3 7 2" xfId="2742"/>
    <cellStyle name="60% - Акцент3 7 3" xfId="2743"/>
    <cellStyle name="60% - Акцент3 7 4" xfId="2744"/>
    <cellStyle name="60% - Акцент3 7 5" xfId="2745"/>
    <cellStyle name="60% - Акцент3 7 6" xfId="2746"/>
    <cellStyle name="60% - Акцент3 7 7" xfId="2747"/>
    <cellStyle name="60% - Акцент3 7 8" xfId="2748"/>
    <cellStyle name="60% - Акцент3 7 9" xfId="2749"/>
    <cellStyle name="60% - Акцент3 8" xfId="2750"/>
    <cellStyle name="60% - Акцент3 8 10" xfId="2751"/>
    <cellStyle name="60% - Акцент3 8 2" xfId="2752"/>
    <cellStyle name="60% - Акцент3 8 3" xfId="2753"/>
    <cellStyle name="60% - Акцент3 8 4" xfId="2754"/>
    <cellStyle name="60% - Акцент3 8 5" xfId="2755"/>
    <cellStyle name="60% - Акцент3 8 6" xfId="2756"/>
    <cellStyle name="60% - Акцент3 8 7" xfId="2757"/>
    <cellStyle name="60% - Акцент3 8 8" xfId="2758"/>
    <cellStyle name="60% - Акцент3 8 9" xfId="2759"/>
    <cellStyle name="60% - Акцент3 9" xfId="2760"/>
    <cellStyle name="60% - Акцент3 9 10" xfId="2761"/>
    <cellStyle name="60% - Акцент3 9 2" xfId="2762"/>
    <cellStyle name="60% - Акцент3 9 3" xfId="2763"/>
    <cellStyle name="60% - Акцент3 9 4" xfId="2764"/>
    <cellStyle name="60% - Акцент3 9 5" xfId="2765"/>
    <cellStyle name="60% - Акцент3 9 6" xfId="2766"/>
    <cellStyle name="60% - Акцент3 9 7" xfId="2767"/>
    <cellStyle name="60% - Акцент3 9 8" xfId="2768"/>
    <cellStyle name="60% - Акцент3 9 9" xfId="2769"/>
    <cellStyle name="60% - Акцент4 10" xfId="2770"/>
    <cellStyle name="60% - Акцент4 10 10" xfId="2771"/>
    <cellStyle name="60% - Акцент4 10 2" xfId="2772"/>
    <cellStyle name="60% - Акцент4 10 3" xfId="2773"/>
    <cellStyle name="60% - Акцент4 10 4" xfId="2774"/>
    <cellStyle name="60% - Акцент4 10 5" xfId="2775"/>
    <cellStyle name="60% - Акцент4 10 6" xfId="2776"/>
    <cellStyle name="60% - Акцент4 10 7" xfId="2777"/>
    <cellStyle name="60% - Акцент4 10 8" xfId="2778"/>
    <cellStyle name="60% - Акцент4 10 9" xfId="2779"/>
    <cellStyle name="60% - Акцент4 11" xfId="2780"/>
    <cellStyle name="60% - Акцент4 11 10" xfId="2781"/>
    <cellStyle name="60% - Акцент4 11 2" xfId="2782"/>
    <cellStyle name="60% - Акцент4 11 3" xfId="2783"/>
    <cellStyle name="60% - Акцент4 11 4" xfId="2784"/>
    <cellStyle name="60% - Акцент4 11 5" xfId="2785"/>
    <cellStyle name="60% - Акцент4 11 6" xfId="2786"/>
    <cellStyle name="60% - Акцент4 11 7" xfId="2787"/>
    <cellStyle name="60% - Акцент4 11 8" xfId="2788"/>
    <cellStyle name="60% - Акцент4 11 9" xfId="2789"/>
    <cellStyle name="60% - Акцент4 12" xfId="2790"/>
    <cellStyle name="60% - Акцент4 12 10" xfId="2791"/>
    <cellStyle name="60% - Акцент4 12 2" xfId="2792"/>
    <cellStyle name="60% - Акцент4 12 3" xfId="2793"/>
    <cellStyle name="60% - Акцент4 12 4" xfId="2794"/>
    <cellStyle name="60% - Акцент4 12 5" xfId="2795"/>
    <cellStyle name="60% - Акцент4 12 6" xfId="2796"/>
    <cellStyle name="60% - Акцент4 12 7" xfId="2797"/>
    <cellStyle name="60% - Акцент4 12 8" xfId="2798"/>
    <cellStyle name="60% - Акцент4 12 9" xfId="2799"/>
    <cellStyle name="60% - Акцент4 13" xfId="2800"/>
    <cellStyle name="60% - Акцент4 13 10" xfId="2801"/>
    <cellStyle name="60% - Акцент4 13 2" xfId="2802"/>
    <cellStyle name="60% - Акцент4 13 3" xfId="2803"/>
    <cellStyle name="60% - Акцент4 13 4" xfId="2804"/>
    <cellStyle name="60% - Акцент4 13 5" xfId="2805"/>
    <cellStyle name="60% - Акцент4 13 6" xfId="2806"/>
    <cellStyle name="60% - Акцент4 13 7" xfId="2807"/>
    <cellStyle name="60% - Акцент4 13 8" xfId="2808"/>
    <cellStyle name="60% - Акцент4 13 9" xfId="2809"/>
    <cellStyle name="60% - Акцент4 14" xfId="2810"/>
    <cellStyle name="60% - Акцент4 14 10" xfId="2811"/>
    <cellStyle name="60% - Акцент4 14 2" xfId="2812"/>
    <cellStyle name="60% - Акцент4 14 3" xfId="2813"/>
    <cellStyle name="60% - Акцент4 14 4" xfId="2814"/>
    <cellStyle name="60% - Акцент4 14 5" xfId="2815"/>
    <cellStyle name="60% - Акцент4 14 6" xfId="2816"/>
    <cellStyle name="60% - Акцент4 14 7" xfId="2817"/>
    <cellStyle name="60% - Акцент4 14 8" xfId="2818"/>
    <cellStyle name="60% - Акцент4 14 9" xfId="2819"/>
    <cellStyle name="60% - Акцент4 15" xfId="2820"/>
    <cellStyle name="60% - Акцент4 15 2" xfId="2821"/>
    <cellStyle name="60% - Акцент4 15 3" xfId="2822"/>
    <cellStyle name="60% - Акцент4 15 4" xfId="2823"/>
    <cellStyle name="60% - Акцент4 15 5" xfId="2824"/>
    <cellStyle name="60% - Акцент4 15 6" xfId="2825"/>
    <cellStyle name="60% - Акцент4 15 7" xfId="2826"/>
    <cellStyle name="60% - Акцент4 15 8" xfId="2827"/>
    <cellStyle name="60% - Акцент4 16" xfId="2828"/>
    <cellStyle name="60% - Акцент4 16 2" xfId="2829"/>
    <cellStyle name="60% - Акцент4 16 3" xfId="2830"/>
    <cellStyle name="60% - Акцент4 16 4" xfId="2831"/>
    <cellStyle name="60% - Акцент4 16 5" xfId="2832"/>
    <cellStyle name="60% - Акцент4 16 6" xfId="2833"/>
    <cellStyle name="60% - Акцент4 16 7" xfId="2834"/>
    <cellStyle name="60% - Акцент4 16 8" xfId="2835"/>
    <cellStyle name="60% - Акцент4 17" xfId="2836"/>
    <cellStyle name="60% - Акцент4 17 2" xfId="2837"/>
    <cellStyle name="60% - Акцент4 17 3" xfId="2838"/>
    <cellStyle name="60% - Акцент4 17 4" xfId="2839"/>
    <cellStyle name="60% - Акцент4 17 5" xfId="2840"/>
    <cellStyle name="60% - Акцент4 18" xfId="2841"/>
    <cellStyle name="60% - Акцент4 18 2" xfId="2842"/>
    <cellStyle name="60% - Акцент4 18 3" xfId="2843"/>
    <cellStyle name="60% - Акцент4 18 4" xfId="2844"/>
    <cellStyle name="60% - Акцент4 18 5" xfId="2845"/>
    <cellStyle name="60% - Акцент4 19" xfId="2846"/>
    <cellStyle name="60% - Акцент4 19 2" xfId="2847"/>
    <cellStyle name="60% - Акцент4 19 3" xfId="2848"/>
    <cellStyle name="60% - Акцент4 19 4" xfId="2849"/>
    <cellStyle name="60% - Акцент4 19 5" xfId="2850"/>
    <cellStyle name="60% - Акцент4 2" xfId="2851"/>
    <cellStyle name="60% - Акцент4 2 10" xfId="2852"/>
    <cellStyle name="60% - Акцент4 2 2" xfId="2853"/>
    <cellStyle name="60% - Акцент4 2 3" xfId="2854"/>
    <cellStyle name="60% - Акцент4 2 4" xfId="2855"/>
    <cellStyle name="60% - Акцент4 2 5" xfId="2856"/>
    <cellStyle name="60% - Акцент4 2 6" xfId="2857"/>
    <cellStyle name="60% - Акцент4 2 7" xfId="2858"/>
    <cellStyle name="60% - Акцент4 2 8" xfId="2859"/>
    <cellStyle name="60% - Акцент4 2 9" xfId="2860"/>
    <cellStyle name="60% - Акцент4 20" xfId="2861"/>
    <cellStyle name="60% - Акцент4 21" xfId="2862"/>
    <cellStyle name="60% - Акцент4 22" xfId="2863"/>
    <cellStyle name="60% - Акцент4 23" xfId="2864"/>
    <cellStyle name="60% - Акцент4 24" xfId="14638"/>
    <cellStyle name="60% - Акцент4 3" xfId="2865"/>
    <cellStyle name="60% - Акцент4 3 10" xfId="2866"/>
    <cellStyle name="60% - Акцент4 3 2" xfId="2867"/>
    <cellStyle name="60% - Акцент4 3 3" xfId="2868"/>
    <cellStyle name="60% - Акцент4 3 4" xfId="2869"/>
    <cellStyle name="60% - Акцент4 3 5" xfId="2870"/>
    <cellStyle name="60% - Акцент4 3 6" xfId="2871"/>
    <cellStyle name="60% - Акцент4 3 7" xfId="2872"/>
    <cellStyle name="60% - Акцент4 3 8" xfId="2873"/>
    <cellStyle name="60% - Акцент4 3 9" xfId="2874"/>
    <cellStyle name="60% - Акцент4 4" xfId="2875"/>
    <cellStyle name="60% - Акцент4 4 10" xfId="2876"/>
    <cellStyle name="60% - Акцент4 4 2" xfId="2877"/>
    <cellStyle name="60% - Акцент4 4 3" xfId="2878"/>
    <cellStyle name="60% - Акцент4 4 4" xfId="2879"/>
    <cellStyle name="60% - Акцент4 4 5" xfId="2880"/>
    <cellStyle name="60% - Акцент4 4 6" xfId="2881"/>
    <cellStyle name="60% - Акцент4 4 7" xfId="2882"/>
    <cellStyle name="60% - Акцент4 4 8" xfId="2883"/>
    <cellStyle name="60% - Акцент4 4 9" xfId="2884"/>
    <cellStyle name="60% - Акцент4 5" xfId="2885"/>
    <cellStyle name="60% - Акцент4 5 10" xfId="2886"/>
    <cellStyle name="60% - Акцент4 5 2" xfId="2887"/>
    <cellStyle name="60% - Акцент4 5 3" xfId="2888"/>
    <cellStyle name="60% - Акцент4 5 4" xfId="2889"/>
    <cellStyle name="60% - Акцент4 5 5" xfId="2890"/>
    <cellStyle name="60% - Акцент4 5 6" xfId="2891"/>
    <cellStyle name="60% - Акцент4 5 7" xfId="2892"/>
    <cellStyle name="60% - Акцент4 5 8" xfId="2893"/>
    <cellStyle name="60% - Акцент4 5 9" xfId="2894"/>
    <cellStyle name="60% - Акцент4 6" xfId="2895"/>
    <cellStyle name="60% - Акцент4 6 10" xfId="2896"/>
    <cellStyle name="60% - Акцент4 6 2" xfId="2897"/>
    <cellStyle name="60% - Акцент4 6 3" xfId="2898"/>
    <cellStyle name="60% - Акцент4 6 4" xfId="2899"/>
    <cellStyle name="60% - Акцент4 6 5" xfId="2900"/>
    <cellStyle name="60% - Акцент4 6 6" xfId="2901"/>
    <cellStyle name="60% - Акцент4 6 7" xfId="2902"/>
    <cellStyle name="60% - Акцент4 6 8" xfId="2903"/>
    <cellStyle name="60% - Акцент4 6 9" xfId="2904"/>
    <cellStyle name="60% - Акцент4 7" xfId="2905"/>
    <cellStyle name="60% - Акцент4 7 10" xfId="2906"/>
    <cellStyle name="60% - Акцент4 7 2" xfId="2907"/>
    <cellStyle name="60% - Акцент4 7 3" xfId="2908"/>
    <cellStyle name="60% - Акцент4 7 4" xfId="2909"/>
    <cellStyle name="60% - Акцент4 7 5" xfId="2910"/>
    <cellStyle name="60% - Акцент4 7 6" xfId="2911"/>
    <cellStyle name="60% - Акцент4 7 7" xfId="2912"/>
    <cellStyle name="60% - Акцент4 7 8" xfId="2913"/>
    <cellStyle name="60% - Акцент4 7 9" xfId="2914"/>
    <cellStyle name="60% - Акцент4 8" xfId="2915"/>
    <cellStyle name="60% - Акцент4 8 10" xfId="2916"/>
    <cellStyle name="60% - Акцент4 8 2" xfId="2917"/>
    <cellStyle name="60% - Акцент4 8 3" xfId="2918"/>
    <cellStyle name="60% - Акцент4 8 4" xfId="2919"/>
    <cellStyle name="60% - Акцент4 8 5" xfId="2920"/>
    <cellStyle name="60% - Акцент4 8 6" xfId="2921"/>
    <cellStyle name="60% - Акцент4 8 7" xfId="2922"/>
    <cellStyle name="60% - Акцент4 8 8" xfId="2923"/>
    <cellStyle name="60% - Акцент4 8 9" xfId="2924"/>
    <cellStyle name="60% - Акцент4 9" xfId="2925"/>
    <cellStyle name="60% - Акцент4 9 10" xfId="2926"/>
    <cellStyle name="60% - Акцент4 9 2" xfId="2927"/>
    <cellStyle name="60% - Акцент4 9 3" xfId="2928"/>
    <cellStyle name="60% - Акцент4 9 4" xfId="2929"/>
    <cellStyle name="60% - Акцент4 9 5" xfId="2930"/>
    <cellStyle name="60% - Акцент4 9 6" xfId="2931"/>
    <cellStyle name="60% - Акцент4 9 7" xfId="2932"/>
    <cellStyle name="60% - Акцент4 9 8" xfId="2933"/>
    <cellStyle name="60% - Акцент4 9 9" xfId="2934"/>
    <cellStyle name="60% - Акцент5 10" xfId="2935"/>
    <cellStyle name="60% - Акцент5 10 10" xfId="2936"/>
    <cellStyle name="60% - Акцент5 10 2" xfId="2937"/>
    <cellStyle name="60% - Акцент5 10 3" xfId="2938"/>
    <cellStyle name="60% - Акцент5 10 4" xfId="2939"/>
    <cellStyle name="60% - Акцент5 10 5" xfId="2940"/>
    <cellStyle name="60% - Акцент5 10 6" xfId="2941"/>
    <cellStyle name="60% - Акцент5 10 7" xfId="2942"/>
    <cellStyle name="60% - Акцент5 10 8" xfId="2943"/>
    <cellStyle name="60% - Акцент5 10 9" xfId="2944"/>
    <cellStyle name="60% - Акцент5 11" xfId="2945"/>
    <cellStyle name="60% - Акцент5 11 10" xfId="2946"/>
    <cellStyle name="60% - Акцент5 11 2" xfId="2947"/>
    <cellStyle name="60% - Акцент5 11 3" xfId="2948"/>
    <cellStyle name="60% - Акцент5 11 4" xfId="2949"/>
    <cellStyle name="60% - Акцент5 11 5" xfId="2950"/>
    <cellStyle name="60% - Акцент5 11 6" xfId="2951"/>
    <cellStyle name="60% - Акцент5 11 7" xfId="2952"/>
    <cellStyle name="60% - Акцент5 11 8" xfId="2953"/>
    <cellStyle name="60% - Акцент5 11 9" xfId="2954"/>
    <cellStyle name="60% - Акцент5 12" xfId="2955"/>
    <cellStyle name="60% - Акцент5 12 10" xfId="2956"/>
    <cellStyle name="60% - Акцент5 12 2" xfId="2957"/>
    <cellStyle name="60% - Акцент5 12 3" xfId="2958"/>
    <cellStyle name="60% - Акцент5 12 4" xfId="2959"/>
    <cellStyle name="60% - Акцент5 12 5" xfId="2960"/>
    <cellStyle name="60% - Акцент5 12 6" xfId="2961"/>
    <cellStyle name="60% - Акцент5 12 7" xfId="2962"/>
    <cellStyle name="60% - Акцент5 12 8" xfId="2963"/>
    <cellStyle name="60% - Акцент5 12 9" xfId="2964"/>
    <cellStyle name="60% - Акцент5 13" xfId="2965"/>
    <cellStyle name="60% - Акцент5 13 10" xfId="2966"/>
    <cellStyle name="60% - Акцент5 13 2" xfId="2967"/>
    <cellStyle name="60% - Акцент5 13 3" xfId="2968"/>
    <cellStyle name="60% - Акцент5 13 4" xfId="2969"/>
    <cellStyle name="60% - Акцент5 13 5" xfId="2970"/>
    <cellStyle name="60% - Акцент5 13 6" xfId="2971"/>
    <cellStyle name="60% - Акцент5 13 7" xfId="2972"/>
    <cellStyle name="60% - Акцент5 13 8" xfId="2973"/>
    <cellStyle name="60% - Акцент5 13 9" xfId="2974"/>
    <cellStyle name="60% - Акцент5 14" xfId="2975"/>
    <cellStyle name="60% - Акцент5 14 10" xfId="2976"/>
    <cellStyle name="60% - Акцент5 14 2" xfId="2977"/>
    <cellStyle name="60% - Акцент5 14 3" xfId="2978"/>
    <cellStyle name="60% - Акцент5 14 4" xfId="2979"/>
    <cellStyle name="60% - Акцент5 14 5" xfId="2980"/>
    <cellStyle name="60% - Акцент5 14 6" xfId="2981"/>
    <cellStyle name="60% - Акцент5 14 7" xfId="2982"/>
    <cellStyle name="60% - Акцент5 14 8" xfId="2983"/>
    <cellStyle name="60% - Акцент5 14 9" xfId="2984"/>
    <cellStyle name="60% - Акцент5 15" xfId="2985"/>
    <cellStyle name="60% - Акцент5 15 2" xfId="2986"/>
    <cellStyle name="60% - Акцент5 15 3" xfId="2987"/>
    <cellStyle name="60% - Акцент5 15 4" xfId="2988"/>
    <cellStyle name="60% - Акцент5 15 5" xfId="2989"/>
    <cellStyle name="60% - Акцент5 15 6" xfId="2990"/>
    <cellStyle name="60% - Акцент5 15 7" xfId="2991"/>
    <cellStyle name="60% - Акцент5 15 8" xfId="2992"/>
    <cellStyle name="60% - Акцент5 16" xfId="2993"/>
    <cellStyle name="60% - Акцент5 16 2" xfId="2994"/>
    <cellStyle name="60% - Акцент5 16 3" xfId="2995"/>
    <cellStyle name="60% - Акцент5 16 4" xfId="2996"/>
    <cellStyle name="60% - Акцент5 16 5" xfId="2997"/>
    <cellStyle name="60% - Акцент5 16 6" xfId="2998"/>
    <cellStyle name="60% - Акцент5 16 7" xfId="2999"/>
    <cellStyle name="60% - Акцент5 16 8" xfId="3000"/>
    <cellStyle name="60% - Акцент5 17" xfId="3001"/>
    <cellStyle name="60% - Акцент5 17 2" xfId="3002"/>
    <cellStyle name="60% - Акцент5 17 3" xfId="3003"/>
    <cellStyle name="60% - Акцент5 17 4" xfId="3004"/>
    <cellStyle name="60% - Акцент5 17 5" xfId="3005"/>
    <cellStyle name="60% - Акцент5 18" xfId="3006"/>
    <cellStyle name="60% - Акцент5 18 2" xfId="3007"/>
    <cellStyle name="60% - Акцент5 18 3" xfId="3008"/>
    <cellStyle name="60% - Акцент5 18 4" xfId="3009"/>
    <cellStyle name="60% - Акцент5 18 5" xfId="3010"/>
    <cellStyle name="60% - Акцент5 19" xfId="3011"/>
    <cellStyle name="60% - Акцент5 19 2" xfId="3012"/>
    <cellStyle name="60% - Акцент5 19 3" xfId="3013"/>
    <cellStyle name="60% - Акцент5 19 4" xfId="3014"/>
    <cellStyle name="60% - Акцент5 19 5" xfId="3015"/>
    <cellStyle name="60% - Акцент5 2" xfId="3016"/>
    <cellStyle name="60% - Акцент5 2 10" xfId="3017"/>
    <cellStyle name="60% - Акцент5 2 2" xfId="3018"/>
    <cellStyle name="60% - Акцент5 2 3" xfId="3019"/>
    <cellStyle name="60% - Акцент5 2 4" xfId="3020"/>
    <cellStyle name="60% - Акцент5 2 5" xfId="3021"/>
    <cellStyle name="60% - Акцент5 2 6" xfId="3022"/>
    <cellStyle name="60% - Акцент5 2 7" xfId="3023"/>
    <cellStyle name="60% - Акцент5 2 8" xfId="3024"/>
    <cellStyle name="60% - Акцент5 2 9" xfId="3025"/>
    <cellStyle name="60% - Акцент5 20" xfId="3026"/>
    <cellStyle name="60% - Акцент5 21" xfId="3027"/>
    <cellStyle name="60% - Акцент5 22" xfId="3028"/>
    <cellStyle name="60% - Акцент5 23" xfId="3029"/>
    <cellStyle name="60% - Акцент5 24" xfId="14673"/>
    <cellStyle name="60% - Акцент5 3" xfId="3030"/>
    <cellStyle name="60% - Акцент5 3 10" xfId="3031"/>
    <cellStyle name="60% - Акцент5 3 2" xfId="3032"/>
    <cellStyle name="60% - Акцент5 3 3" xfId="3033"/>
    <cellStyle name="60% - Акцент5 3 4" xfId="3034"/>
    <cellStyle name="60% - Акцент5 3 5" xfId="3035"/>
    <cellStyle name="60% - Акцент5 3 6" xfId="3036"/>
    <cellStyle name="60% - Акцент5 3 7" xfId="3037"/>
    <cellStyle name="60% - Акцент5 3 8" xfId="3038"/>
    <cellStyle name="60% - Акцент5 3 9" xfId="3039"/>
    <cellStyle name="60% - Акцент5 4" xfId="3040"/>
    <cellStyle name="60% - Акцент5 4 10" xfId="3041"/>
    <cellStyle name="60% - Акцент5 4 2" xfId="3042"/>
    <cellStyle name="60% - Акцент5 4 3" xfId="3043"/>
    <cellStyle name="60% - Акцент5 4 4" xfId="3044"/>
    <cellStyle name="60% - Акцент5 4 5" xfId="3045"/>
    <cellStyle name="60% - Акцент5 4 6" xfId="3046"/>
    <cellStyle name="60% - Акцент5 4 7" xfId="3047"/>
    <cellStyle name="60% - Акцент5 4 8" xfId="3048"/>
    <cellStyle name="60% - Акцент5 4 9" xfId="3049"/>
    <cellStyle name="60% - Акцент5 5" xfId="3050"/>
    <cellStyle name="60% - Акцент5 5 10" xfId="3051"/>
    <cellStyle name="60% - Акцент5 5 2" xfId="3052"/>
    <cellStyle name="60% - Акцент5 5 3" xfId="3053"/>
    <cellStyle name="60% - Акцент5 5 4" xfId="3054"/>
    <cellStyle name="60% - Акцент5 5 5" xfId="3055"/>
    <cellStyle name="60% - Акцент5 5 6" xfId="3056"/>
    <cellStyle name="60% - Акцент5 5 7" xfId="3057"/>
    <cellStyle name="60% - Акцент5 5 8" xfId="3058"/>
    <cellStyle name="60% - Акцент5 5 9" xfId="3059"/>
    <cellStyle name="60% - Акцент5 6" xfId="3060"/>
    <cellStyle name="60% - Акцент5 6 10" xfId="3061"/>
    <cellStyle name="60% - Акцент5 6 2" xfId="3062"/>
    <cellStyle name="60% - Акцент5 6 3" xfId="3063"/>
    <cellStyle name="60% - Акцент5 6 4" xfId="3064"/>
    <cellStyle name="60% - Акцент5 6 5" xfId="3065"/>
    <cellStyle name="60% - Акцент5 6 6" xfId="3066"/>
    <cellStyle name="60% - Акцент5 6 7" xfId="3067"/>
    <cellStyle name="60% - Акцент5 6 8" xfId="3068"/>
    <cellStyle name="60% - Акцент5 6 9" xfId="3069"/>
    <cellStyle name="60% - Акцент5 7" xfId="3070"/>
    <cellStyle name="60% - Акцент5 7 10" xfId="3071"/>
    <cellStyle name="60% - Акцент5 7 2" xfId="3072"/>
    <cellStyle name="60% - Акцент5 7 3" xfId="3073"/>
    <cellStyle name="60% - Акцент5 7 4" xfId="3074"/>
    <cellStyle name="60% - Акцент5 7 5" xfId="3075"/>
    <cellStyle name="60% - Акцент5 7 6" xfId="3076"/>
    <cellStyle name="60% - Акцент5 7 7" xfId="3077"/>
    <cellStyle name="60% - Акцент5 7 8" xfId="3078"/>
    <cellStyle name="60% - Акцент5 7 9" xfId="3079"/>
    <cellStyle name="60% - Акцент5 8" xfId="3080"/>
    <cellStyle name="60% - Акцент5 8 10" xfId="3081"/>
    <cellStyle name="60% - Акцент5 8 2" xfId="3082"/>
    <cellStyle name="60% - Акцент5 8 3" xfId="3083"/>
    <cellStyle name="60% - Акцент5 8 4" xfId="3084"/>
    <cellStyle name="60% - Акцент5 8 5" xfId="3085"/>
    <cellStyle name="60% - Акцент5 8 6" xfId="3086"/>
    <cellStyle name="60% - Акцент5 8 7" xfId="3087"/>
    <cellStyle name="60% - Акцент5 8 8" xfId="3088"/>
    <cellStyle name="60% - Акцент5 8 9" xfId="3089"/>
    <cellStyle name="60% - Акцент5 9" xfId="3090"/>
    <cellStyle name="60% - Акцент5 9 10" xfId="3091"/>
    <cellStyle name="60% - Акцент5 9 2" xfId="3092"/>
    <cellStyle name="60% - Акцент5 9 3" xfId="3093"/>
    <cellStyle name="60% - Акцент5 9 4" xfId="3094"/>
    <cellStyle name="60% - Акцент5 9 5" xfId="3095"/>
    <cellStyle name="60% - Акцент5 9 6" xfId="3096"/>
    <cellStyle name="60% - Акцент5 9 7" xfId="3097"/>
    <cellStyle name="60% - Акцент5 9 8" xfId="3098"/>
    <cellStyle name="60% - Акцент5 9 9" xfId="3099"/>
    <cellStyle name="60% - Акцент6 10" xfId="3100"/>
    <cellStyle name="60% - Акцент6 10 10" xfId="3101"/>
    <cellStyle name="60% - Акцент6 10 2" xfId="3102"/>
    <cellStyle name="60% - Акцент6 10 3" xfId="3103"/>
    <cellStyle name="60% - Акцент6 10 4" xfId="3104"/>
    <cellStyle name="60% - Акцент6 10 5" xfId="3105"/>
    <cellStyle name="60% - Акцент6 10 6" xfId="3106"/>
    <cellStyle name="60% - Акцент6 10 7" xfId="3107"/>
    <cellStyle name="60% - Акцент6 10 8" xfId="3108"/>
    <cellStyle name="60% - Акцент6 10 9" xfId="3109"/>
    <cellStyle name="60% - Акцент6 11" xfId="3110"/>
    <cellStyle name="60% - Акцент6 11 10" xfId="3111"/>
    <cellStyle name="60% - Акцент6 11 2" xfId="3112"/>
    <cellStyle name="60% - Акцент6 11 3" xfId="3113"/>
    <cellStyle name="60% - Акцент6 11 4" xfId="3114"/>
    <cellStyle name="60% - Акцент6 11 5" xfId="3115"/>
    <cellStyle name="60% - Акцент6 11 6" xfId="3116"/>
    <cellStyle name="60% - Акцент6 11 7" xfId="3117"/>
    <cellStyle name="60% - Акцент6 11 8" xfId="3118"/>
    <cellStyle name="60% - Акцент6 11 9" xfId="3119"/>
    <cellStyle name="60% - Акцент6 12" xfId="3120"/>
    <cellStyle name="60% - Акцент6 12 10" xfId="3121"/>
    <cellStyle name="60% - Акцент6 12 2" xfId="3122"/>
    <cellStyle name="60% - Акцент6 12 3" xfId="3123"/>
    <cellStyle name="60% - Акцент6 12 4" xfId="3124"/>
    <cellStyle name="60% - Акцент6 12 5" xfId="3125"/>
    <cellStyle name="60% - Акцент6 12 6" xfId="3126"/>
    <cellStyle name="60% - Акцент6 12 7" xfId="3127"/>
    <cellStyle name="60% - Акцент6 12 8" xfId="3128"/>
    <cellStyle name="60% - Акцент6 12 9" xfId="3129"/>
    <cellStyle name="60% - Акцент6 13" xfId="3130"/>
    <cellStyle name="60% - Акцент6 13 10" xfId="3131"/>
    <cellStyle name="60% - Акцент6 13 2" xfId="3132"/>
    <cellStyle name="60% - Акцент6 13 3" xfId="3133"/>
    <cellStyle name="60% - Акцент6 13 4" xfId="3134"/>
    <cellStyle name="60% - Акцент6 13 5" xfId="3135"/>
    <cellStyle name="60% - Акцент6 13 6" xfId="3136"/>
    <cellStyle name="60% - Акцент6 13 7" xfId="3137"/>
    <cellStyle name="60% - Акцент6 13 8" xfId="3138"/>
    <cellStyle name="60% - Акцент6 13 9" xfId="3139"/>
    <cellStyle name="60% - Акцент6 14" xfId="3140"/>
    <cellStyle name="60% - Акцент6 14 10" xfId="3141"/>
    <cellStyle name="60% - Акцент6 14 2" xfId="3142"/>
    <cellStyle name="60% - Акцент6 14 3" xfId="3143"/>
    <cellStyle name="60% - Акцент6 14 4" xfId="3144"/>
    <cellStyle name="60% - Акцент6 14 5" xfId="3145"/>
    <cellStyle name="60% - Акцент6 14 6" xfId="3146"/>
    <cellStyle name="60% - Акцент6 14 7" xfId="3147"/>
    <cellStyle name="60% - Акцент6 14 8" xfId="3148"/>
    <cellStyle name="60% - Акцент6 14 9" xfId="3149"/>
    <cellStyle name="60% - Акцент6 15" xfId="3150"/>
    <cellStyle name="60% - Акцент6 15 2" xfId="3151"/>
    <cellStyle name="60% - Акцент6 15 3" xfId="3152"/>
    <cellStyle name="60% - Акцент6 15 4" xfId="3153"/>
    <cellStyle name="60% - Акцент6 15 5" xfId="3154"/>
    <cellStyle name="60% - Акцент6 15 6" xfId="3155"/>
    <cellStyle name="60% - Акцент6 15 7" xfId="3156"/>
    <cellStyle name="60% - Акцент6 15 8" xfId="3157"/>
    <cellStyle name="60% - Акцент6 16" xfId="3158"/>
    <cellStyle name="60% - Акцент6 16 2" xfId="3159"/>
    <cellStyle name="60% - Акцент6 16 3" xfId="3160"/>
    <cellStyle name="60% - Акцент6 16 4" xfId="3161"/>
    <cellStyle name="60% - Акцент6 16 5" xfId="3162"/>
    <cellStyle name="60% - Акцент6 16 6" xfId="3163"/>
    <cellStyle name="60% - Акцент6 16 7" xfId="3164"/>
    <cellStyle name="60% - Акцент6 16 8" xfId="3165"/>
    <cellStyle name="60% - Акцент6 17" xfId="3166"/>
    <cellStyle name="60% - Акцент6 17 2" xfId="3167"/>
    <cellStyle name="60% - Акцент6 17 3" xfId="3168"/>
    <cellStyle name="60% - Акцент6 17 4" xfId="3169"/>
    <cellStyle name="60% - Акцент6 17 5" xfId="3170"/>
    <cellStyle name="60% - Акцент6 18" xfId="3171"/>
    <cellStyle name="60% - Акцент6 18 2" xfId="3172"/>
    <cellStyle name="60% - Акцент6 18 3" xfId="3173"/>
    <cellStyle name="60% - Акцент6 18 4" xfId="3174"/>
    <cellStyle name="60% - Акцент6 18 5" xfId="3175"/>
    <cellStyle name="60% - Акцент6 19" xfId="3176"/>
    <cellStyle name="60% - Акцент6 19 2" xfId="3177"/>
    <cellStyle name="60% - Акцент6 19 3" xfId="3178"/>
    <cellStyle name="60% - Акцент6 19 4" xfId="3179"/>
    <cellStyle name="60% - Акцент6 19 5" xfId="3180"/>
    <cellStyle name="60% - Акцент6 2" xfId="3181"/>
    <cellStyle name="60% - Акцент6 2 10" xfId="3182"/>
    <cellStyle name="60% - Акцент6 2 2" xfId="3183"/>
    <cellStyle name="60% - Акцент6 2 3" xfId="3184"/>
    <cellStyle name="60% - Акцент6 2 4" xfId="3185"/>
    <cellStyle name="60% - Акцент6 2 5" xfId="3186"/>
    <cellStyle name="60% - Акцент6 2 6" xfId="3187"/>
    <cellStyle name="60% - Акцент6 2 7" xfId="3188"/>
    <cellStyle name="60% - Акцент6 2 8" xfId="3189"/>
    <cellStyle name="60% - Акцент6 2 9" xfId="3190"/>
    <cellStyle name="60% - Акцент6 20" xfId="3191"/>
    <cellStyle name="60% - Акцент6 21" xfId="3192"/>
    <cellStyle name="60% - Акцент6 22" xfId="3193"/>
    <cellStyle name="60% - Акцент6 23" xfId="3194"/>
    <cellStyle name="60% - Акцент6 24" xfId="14657"/>
    <cellStyle name="60% - Акцент6 3" xfId="3195"/>
    <cellStyle name="60% - Акцент6 3 10" xfId="3196"/>
    <cellStyle name="60% - Акцент6 3 2" xfId="3197"/>
    <cellStyle name="60% - Акцент6 3 3" xfId="3198"/>
    <cellStyle name="60% - Акцент6 3 4" xfId="3199"/>
    <cellStyle name="60% - Акцент6 3 5" xfId="3200"/>
    <cellStyle name="60% - Акцент6 3 6" xfId="3201"/>
    <cellStyle name="60% - Акцент6 3 7" xfId="3202"/>
    <cellStyle name="60% - Акцент6 3 8" xfId="3203"/>
    <cellStyle name="60% - Акцент6 3 9" xfId="3204"/>
    <cellStyle name="60% - Акцент6 4" xfId="3205"/>
    <cellStyle name="60% - Акцент6 4 10" xfId="3206"/>
    <cellStyle name="60% - Акцент6 4 2" xfId="3207"/>
    <cellStyle name="60% - Акцент6 4 3" xfId="3208"/>
    <cellStyle name="60% - Акцент6 4 4" xfId="3209"/>
    <cellStyle name="60% - Акцент6 4 5" xfId="3210"/>
    <cellStyle name="60% - Акцент6 4 6" xfId="3211"/>
    <cellStyle name="60% - Акцент6 4 7" xfId="3212"/>
    <cellStyle name="60% - Акцент6 4 8" xfId="3213"/>
    <cellStyle name="60% - Акцент6 4 9" xfId="3214"/>
    <cellStyle name="60% - Акцент6 5" xfId="3215"/>
    <cellStyle name="60% - Акцент6 5 10" xfId="3216"/>
    <cellStyle name="60% - Акцент6 5 2" xfId="3217"/>
    <cellStyle name="60% - Акцент6 5 3" xfId="3218"/>
    <cellStyle name="60% - Акцент6 5 4" xfId="3219"/>
    <cellStyle name="60% - Акцент6 5 5" xfId="3220"/>
    <cellStyle name="60% - Акцент6 5 6" xfId="3221"/>
    <cellStyle name="60% - Акцент6 5 7" xfId="3222"/>
    <cellStyle name="60% - Акцент6 5 8" xfId="3223"/>
    <cellStyle name="60% - Акцент6 5 9" xfId="3224"/>
    <cellStyle name="60% - Акцент6 6" xfId="3225"/>
    <cellStyle name="60% - Акцент6 6 10" xfId="3226"/>
    <cellStyle name="60% - Акцент6 6 2" xfId="3227"/>
    <cellStyle name="60% - Акцент6 6 3" xfId="3228"/>
    <cellStyle name="60% - Акцент6 6 4" xfId="3229"/>
    <cellStyle name="60% - Акцент6 6 5" xfId="3230"/>
    <cellStyle name="60% - Акцент6 6 6" xfId="3231"/>
    <cellStyle name="60% - Акцент6 6 7" xfId="3232"/>
    <cellStyle name="60% - Акцент6 6 8" xfId="3233"/>
    <cellStyle name="60% - Акцент6 6 9" xfId="3234"/>
    <cellStyle name="60% - Акцент6 7" xfId="3235"/>
    <cellStyle name="60% - Акцент6 7 10" xfId="3236"/>
    <cellStyle name="60% - Акцент6 7 2" xfId="3237"/>
    <cellStyle name="60% - Акцент6 7 3" xfId="3238"/>
    <cellStyle name="60% - Акцент6 7 4" xfId="3239"/>
    <cellStyle name="60% - Акцент6 7 5" xfId="3240"/>
    <cellStyle name="60% - Акцент6 7 6" xfId="3241"/>
    <cellStyle name="60% - Акцент6 7 7" xfId="3242"/>
    <cellStyle name="60% - Акцент6 7 8" xfId="3243"/>
    <cellStyle name="60% - Акцент6 7 9" xfId="3244"/>
    <cellStyle name="60% - Акцент6 8" xfId="3245"/>
    <cellStyle name="60% - Акцент6 8 10" xfId="3246"/>
    <cellStyle name="60% - Акцент6 8 2" xfId="3247"/>
    <cellStyle name="60% - Акцент6 8 3" xfId="3248"/>
    <cellStyle name="60% - Акцент6 8 4" xfId="3249"/>
    <cellStyle name="60% - Акцент6 8 5" xfId="3250"/>
    <cellStyle name="60% - Акцент6 8 6" xfId="3251"/>
    <cellStyle name="60% - Акцент6 8 7" xfId="3252"/>
    <cellStyle name="60% - Акцент6 8 8" xfId="3253"/>
    <cellStyle name="60% - Акцент6 8 9" xfId="3254"/>
    <cellStyle name="60% - Акцент6 9" xfId="3255"/>
    <cellStyle name="60% - Акцент6 9 10" xfId="3256"/>
    <cellStyle name="60% - Акцент6 9 2" xfId="3257"/>
    <cellStyle name="60% - Акцент6 9 3" xfId="3258"/>
    <cellStyle name="60% - Акцент6 9 4" xfId="3259"/>
    <cellStyle name="60% - Акцент6 9 5" xfId="3260"/>
    <cellStyle name="60% - Акцент6 9 6" xfId="3261"/>
    <cellStyle name="60% - Акцент6 9 7" xfId="3262"/>
    <cellStyle name="60% - Акцент6 9 8" xfId="3263"/>
    <cellStyle name="60% - Акцент6 9 9" xfId="3264"/>
    <cellStyle name="Celkem" xfId="19"/>
    <cellStyle name="Celkem 10" xfId="16408"/>
    <cellStyle name="Celkem 10 2" xfId="22232"/>
    <cellStyle name="Celkem 11" xfId="17484"/>
    <cellStyle name="Celkem 11 2" xfId="23308"/>
    <cellStyle name="Celkem 2" xfId="185"/>
    <cellStyle name="Celkem 2 10" xfId="14488"/>
    <cellStyle name="Celkem 2 10 2" xfId="16081"/>
    <cellStyle name="Celkem 2 10 2 2" xfId="21906"/>
    <cellStyle name="Celkem 2 10 3" xfId="20384"/>
    <cellStyle name="Celkem 2 11" xfId="16200"/>
    <cellStyle name="Celkem 2 11 2" xfId="22024"/>
    <cellStyle name="Celkem 2 12" xfId="16407"/>
    <cellStyle name="Celkem 2 12 2" xfId="22231"/>
    <cellStyle name="Celkem 2 13" xfId="17483"/>
    <cellStyle name="Celkem 2 13 2" xfId="23307"/>
    <cellStyle name="Celkem 2 14" xfId="18869"/>
    <cellStyle name="Celkem 2 2" xfId="198"/>
    <cellStyle name="Celkem 2 2 2" xfId="233"/>
    <cellStyle name="Celkem 2 2 2 2" xfId="284"/>
    <cellStyle name="Celkem 2 2 2 2 10" xfId="17480"/>
    <cellStyle name="Celkem 2 2 2 2 10 2" xfId="23304"/>
    <cellStyle name="Celkem 2 2 2 2 11" xfId="18924"/>
    <cellStyle name="Celkem 2 2 2 2 2" xfId="13236"/>
    <cellStyle name="Celkem 2 2 2 2 2 2" xfId="13885"/>
    <cellStyle name="Celkem 2 2 2 2 2 2 10" xfId="19821"/>
    <cellStyle name="Celkem 2 2 2 2 2 2 2" xfId="15520"/>
    <cellStyle name="Celkem 2 2 2 2 2 2 2 2" xfId="16825"/>
    <cellStyle name="Celkem 2 2 2 2 2 2 2 2 2" xfId="17338"/>
    <cellStyle name="Celkem 2 2 2 2 2 2 2 2 2 2" xfId="23162"/>
    <cellStyle name="Celkem 2 2 2 2 2 2 2 2 3" xfId="17838"/>
    <cellStyle name="Celkem 2 2 2 2 2 2 2 2 3 2" xfId="23662"/>
    <cellStyle name="Celkem 2 2 2 2 2 2 2 2 4" xfId="18295"/>
    <cellStyle name="Celkem 2 2 2 2 2 2 2 2 4 2" xfId="24119"/>
    <cellStyle name="Celkem 2 2 2 2 2 2 2 2 5" xfId="18752"/>
    <cellStyle name="Celkem 2 2 2 2 2 2 2 2 5 2" xfId="24576"/>
    <cellStyle name="Celkem 2 2 2 2 2 2 2 2 6" xfId="22649"/>
    <cellStyle name="Celkem 2 2 2 2 2 2 2 3" xfId="16929"/>
    <cellStyle name="Celkem 2 2 2 2 2 2 2 3 2" xfId="17442"/>
    <cellStyle name="Celkem 2 2 2 2 2 2 2 3 2 2" xfId="23266"/>
    <cellStyle name="Celkem 2 2 2 2 2 2 2 3 3" xfId="17942"/>
    <cellStyle name="Celkem 2 2 2 2 2 2 2 3 3 2" xfId="23766"/>
    <cellStyle name="Celkem 2 2 2 2 2 2 2 3 4" xfId="18399"/>
    <cellStyle name="Celkem 2 2 2 2 2 2 2 3 4 2" xfId="24223"/>
    <cellStyle name="Celkem 2 2 2 2 2 2 2 3 5" xfId="18856"/>
    <cellStyle name="Celkem 2 2 2 2 2 2 2 3 5 2" xfId="24680"/>
    <cellStyle name="Celkem 2 2 2 2 2 2 2 3 6" xfId="22753"/>
    <cellStyle name="Celkem 2 2 2 2 2 2 2 4" xfId="16577"/>
    <cellStyle name="Celkem 2 2 2 2 2 2 2 4 2" xfId="22401"/>
    <cellStyle name="Celkem 2 2 2 2 2 2 2 5" xfId="17090"/>
    <cellStyle name="Celkem 2 2 2 2 2 2 2 5 2" xfId="22914"/>
    <cellStyle name="Celkem 2 2 2 2 2 2 2 6" xfId="17590"/>
    <cellStyle name="Celkem 2 2 2 2 2 2 2 6 2" xfId="23414"/>
    <cellStyle name="Celkem 2 2 2 2 2 2 2 7" xfId="18047"/>
    <cellStyle name="Celkem 2 2 2 2 2 2 2 7 2" xfId="23871"/>
    <cellStyle name="Celkem 2 2 2 2 2 2 2 8" xfId="18504"/>
    <cellStyle name="Celkem 2 2 2 2 2 2 2 8 2" xfId="24328"/>
    <cellStyle name="Celkem 2 2 2 2 2 2 2 9" xfId="21345"/>
    <cellStyle name="Celkem 2 2 2 2 2 2 3" xfId="16777"/>
    <cellStyle name="Celkem 2 2 2 2 2 2 3 2" xfId="17290"/>
    <cellStyle name="Celkem 2 2 2 2 2 2 3 2 2" xfId="23114"/>
    <cellStyle name="Celkem 2 2 2 2 2 2 3 3" xfId="17790"/>
    <cellStyle name="Celkem 2 2 2 2 2 2 3 3 2" xfId="23614"/>
    <cellStyle name="Celkem 2 2 2 2 2 2 3 4" xfId="18247"/>
    <cellStyle name="Celkem 2 2 2 2 2 2 3 4 2" xfId="24071"/>
    <cellStyle name="Celkem 2 2 2 2 2 2 3 5" xfId="18704"/>
    <cellStyle name="Celkem 2 2 2 2 2 2 3 5 2" xfId="24528"/>
    <cellStyle name="Celkem 2 2 2 2 2 2 3 6" xfId="22601"/>
    <cellStyle name="Celkem 2 2 2 2 2 2 4" xfId="16881"/>
    <cellStyle name="Celkem 2 2 2 2 2 2 4 2" xfId="17394"/>
    <cellStyle name="Celkem 2 2 2 2 2 2 4 2 2" xfId="23218"/>
    <cellStyle name="Celkem 2 2 2 2 2 2 4 3" xfId="17894"/>
    <cellStyle name="Celkem 2 2 2 2 2 2 4 3 2" xfId="23718"/>
    <cellStyle name="Celkem 2 2 2 2 2 2 4 4" xfId="18351"/>
    <cellStyle name="Celkem 2 2 2 2 2 2 4 4 2" xfId="24175"/>
    <cellStyle name="Celkem 2 2 2 2 2 2 4 5" xfId="18808"/>
    <cellStyle name="Celkem 2 2 2 2 2 2 4 5 2" xfId="24632"/>
    <cellStyle name="Celkem 2 2 2 2 2 2 4 6" xfId="22705"/>
    <cellStyle name="Celkem 2 2 2 2 2 2 5" xfId="16529"/>
    <cellStyle name="Celkem 2 2 2 2 2 2 5 2" xfId="22353"/>
    <cellStyle name="Celkem 2 2 2 2 2 2 6" xfId="17042"/>
    <cellStyle name="Celkem 2 2 2 2 2 2 6 2" xfId="22866"/>
    <cellStyle name="Celkem 2 2 2 2 2 2 7" xfId="17542"/>
    <cellStyle name="Celkem 2 2 2 2 2 2 7 2" xfId="23366"/>
    <cellStyle name="Celkem 2 2 2 2 2 2 8" xfId="17999"/>
    <cellStyle name="Celkem 2 2 2 2 2 2 8 2" xfId="23823"/>
    <cellStyle name="Celkem 2 2 2 2 2 2 9" xfId="18456"/>
    <cellStyle name="Celkem 2 2 2 2 2 2 9 2" xfId="24280"/>
    <cellStyle name="Celkem 2 2 2 2 2 3" xfId="14179"/>
    <cellStyle name="Celkem 2 2 2 2 2 3 2" xfId="15773"/>
    <cellStyle name="Celkem 2 2 2 2 2 3 2 2" xfId="21598"/>
    <cellStyle name="Celkem 2 2 2 2 2 3 3" xfId="16595"/>
    <cellStyle name="Celkem 2 2 2 2 2 3 3 2" xfId="22419"/>
    <cellStyle name="Celkem 2 2 2 2 2 3 4" xfId="17108"/>
    <cellStyle name="Celkem 2 2 2 2 2 3 4 2" xfId="22932"/>
    <cellStyle name="Celkem 2 2 2 2 2 3 5" xfId="17608"/>
    <cellStyle name="Celkem 2 2 2 2 2 3 5 2" xfId="23432"/>
    <cellStyle name="Celkem 2 2 2 2 2 3 6" xfId="18065"/>
    <cellStyle name="Celkem 2 2 2 2 2 3 6 2" xfId="23889"/>
    <cellStyle name="Celkem 2 2 2 2 2 3 7" xfId="18522"/>
    <cellStyle name="Celkem 2 2 2 2 2 3 7 2" xfId="24346"/>
    <cellStyle name="Celkem 2 2 2 2 2 3 8" xfId="20076"/>
    <cellStyle name="Celkem 2 2 2 2 2 4" xfId="14432"/>
    <cellStyle name="Celkem 2 2 2 2 2 4 2" xfId="16026"/>
    <cellStyle name="Celkem 2 2 2 2 2 4 2 2" xfId="21851"/>
    <cellStyle name="Celkem 2 2 2 2 2 4 3" xfId="20329"/>
    <cellStyle name="Celkem 2 2 2 2 2 5" xfId="14880"/>
    <cellStyle name="Celkem 2 2 2 2 2 5 2" xfId="20708"/>
    <cellStyle name="Celkem 2 2 2 2 2 6" xfId="16471"/>
    <cellStyle name="Celkem 2 2 2 2 2 6 2" xfId="22295"/>
    <cellStyle name="Celkem 2 2 2 2 2 7" xfId="16984"/>
    <cellStyle name="Celkem 2 2 2 2 2 7 2" xfId="22808"/>
    <cellStyle name="Celkem 2 2 2 2 2 8" xfId="19177"/>
    <cellStyle name="Celkem 2 2 2 2 3" xfId="13126"/>
    <cellStyle name="Celkem 2 2 2 2 3 10" xfId="18638"/>
    <cellStyle name="Celkem 2 2 2 2 3 10 2" xfId="24462"/>
    <cellStyle name="Celkem 2 2 2 2 3 11" xfId="19068"/>
    <cellStyle name="Celkem 2 2 2 2 3 2" xfId="13776"/>
    <cellStyle name="Celkem 2 2 2 2 3 2 2" xfId="15411"/>
    <cellStyle name="Celkem 2 2 2 2 3 2 2 2" xfId="21236"/>
    <cellStyle name="Celkem 2 2 2 2 3 2 3" xfId="19712"/>
    <cellStyle name="Celkem 2 2 2 2 3 3" xfId="14070"/>
    <cellStyle name="Celkem 2 2 2 2 3 3 2" xfId="15664"/>
    <cellStyle name="Celkem 2 2 2 2 3 3 2 2" xfId="21489"/>
    <cellStyle name="Celkem 2 2 2 2 3 3 3" xfId="19967"/>
    <cellStyle name="Celkem 2 2 2 2 3 4" xfId="14323"/>
    <cellStyle name="Celkem 2 2 2 2 3 4 2" xfId="15917"/>
    <cellStyle name="Celkem 2 2 2 2 3 4 2 2" xfId="21742"/>
    <cellStyle name="Celkem 2 2 2 2 3 4 3" xfId="20220"/>
    <cellStyle name="Celkem 2 2 2 2 3 5" xfId="14771"/>
    <cellStyle name="Celkem 2 2 2 2 3 5 2" xfId="20599"/>
    <cellStyle name="Celkem 2 2 2 2 3 6" xfId="16711"/>
    <cellStyle name="Celkem 2 2 2 2 3 6 2" xfId="22535"/>
    <cellStyle name="Celkem 2 2 2 2 3 7" xfId="17224"/>
    <cellStyle name="Celkem 2 2 2 2 3 7 2" xfId="23048"/>
    <cellStyle name="Celkem 2 2 2 2 3 8" xfId="17724"/>
    <cellStyle name="Celkem 2 2 2 2 3 8 2" xfId="23548"/>
    <cellStyle name="Celkem 2 2 2 2 3 9" xfId="18181"/>
    <cellStyle name="Celkem 2 2 2 2 3 9 2" xfId="24005"/>
    <cellStyle name="Celkem 2 2 2 2 4" xfId="13391"/>
    <cellStyle name="Celkem 2 2 2 2 4 2" xfId="15028"/>
    <cellStyle name="Celkem 2 2 2 2 4 2 2" xfId="20853"/>
    <cellStyle name="Celkem 2 2 2 2 4 3" xfId="19329"/>
    <cellStyle name="Celkem 2 2 2 2 5" xfId="13560"/>
    <cellStyle name="Celkem 2 2 2 2 5 2" xfId="15197"/>
    <cellStyle name="Celkem 2 2 2 2 5 2 2" xfId="21022"/>
    <cellStyle name="Celkem 2 2 2 2 5 3" xfId="19498"/>
    <cellStyle name="Celkem 2 2 2 2 6" xfId="13408"/>
    <cellStyle name="Celkem 2 2 2 2 6 2" xfId="15045"/>
    <cellStyle name="Celkem 2 2 2 2 6 2 2" xfId="20870"/>
    <cellStyle name="Celkem 2 2 2 2 6 3" xfId="19346"/>
    <cellStyle name="Celkem 2 2 2 2 7" xfId="14542"/>
    <cellStyle name="Celkem 2 2 2 2 7 2" xfId="16135"/>
    <cellStyle name="Celkem 2 2 2 2 7 2 2" xfId="21960"/>
    <cellStyle name="Celkem 2 2 2 2 7 3" xfId="20438"/>
    <cellStyle name="Celkem 2 2 2 2 8" xfId="16203"/>
    <cellStyle name="Celkem 2 2 2 2 8 2" xfId="22027"/>
    <cellStyle name="Celkem 2 2 2 2 9" xfId="16404"/>
    <cellStyle name="Celkem 2 2 2 2 9 2" xfId="22228"/>
    <cellStyle name="Celkem 2 2 2 3" xfId="13078"/>
    <cellStyle name="Celkem 2 2 2 3 10" xfId="18639"/>
    <cellStyle name="Celkem 2 2 2 3 10 2" xfId="24463"/>
    <cellStyle name="Celkem 2 2 2 3 11" xfId="19020"/>
    <cellStyle name="Celkem 2 2 2 3 2" xfId="13728"/>
    <cellStyle name="Celkem 2 2 2 3 2 2" xfId="15363"/>
    <cellStyle name="Celkem 2 2 2 3 2 2 2" xfId="21188"/>
    <cellStyle name="Celkem 2 2 2 3 2 3" xfId="19664"/>
    <cellStyle name="Celkem 2 2 2 3 3" xfId="14022"/>
    <cellStyle name="Celkem 2 2 2 3 3 2" xfId="15616"/>
    <cellStyle name="Celkem 2 2 2 3 3 2 2" xfId="21441"/>
    <cellStyle name="Celkem 2 2 2 3 3 3" xfId="19919"/>
    <cellStyle name="Celkem 2 2 2 3 4" xfId="14275"/>
    <cellStyle name="Celkem 2 2 2 3 4 2" xfId="15869"/>
    <cellStyle name="Celkem 2 2 2 3 4 2 2" xfId="21694"/>
    <cellStyle name="Celkem 2 2 2 3 4 3" xfId="20172"/>
    <cellStyle name="Celkem 2 2 2 3 5" xfId="14723"/>
    <cellStyle name="Celkem 2 2 2 3 5 2" xfId="20551"/>
    <cellStyle name="Celkem 2 2 2 3 6" xfId="16712"/>
    <cellStyle name="Celkem 2 2 2 3 6 2" xfId="22536"/>
    <cellStyle name="Celkem 2 2 2 3 7" xfId="17225"/>
    <cellStyle name="Celkem 2 2 2 3 7 2" xfId="23049"/>
    <cellStyle name="Celkem 2 2 2 3 8" xfId="17725"/>
    <cellStyle name="Celkem 2 2 2 3 8 2" xfId="23549"/>
    <cellStyle name="Celkem 2 2 2 3 9" xfId="18182"/>
    <cellStyle name="Celkem 2 2 2 3 9 2" xfId="24006"/>
    <cellStyle name="Celkem 2 2 2 4" xfId="13343"/>
    <cellStyle name="Celkem 2 2 2 4 2" xfId="14980"/>
    <cellStyle name="Celkem 2 2 2 4 2 2" xfId="20805"/>
    <cellStyle name="Celkem 2 2 2 4 3" xfId="19281"/>
    <cellStyle name="Celkem 2 2 2 5" xfId="13608"/>
    <cellStyle name="Celkem 2 2 2 5 2" xfId="15245"/>
    <cellStyle name="Celkem 2 2 2 5 2 2" xfId="21070"/>
    <cellStyle name="Celkem 2 2 2 5 3" xfId="19546"/>
    <cellStyle name="Celkem 2 2 2 6" xfId="16202"/>
    <cellStyle name="Celkem 2 2 2 6 2" xfId="22026"/>
    <cellStyle name="Celkem 2 2 2 7" xfId="16405"/>
    <cellStyle name="Celkem 2 2 2 7 2" xfId="22229"/>
    <cellStyle name="Celkem 2 2 2 8" xfId="17481"/>
    <cellStyle name="Celkem 2 2 2 8 2" xfId="23305"/>
    <cellStyle name="Celkem 2 2 3" xfId="254"/>
    <cellStyle name="Celkem 2 2 3 10" xfId="17479"/>
    <cellStyle name="Celkem 2 2 3 10 2" xfId="23303"/>
    <cellStyle name="Celkem 2 2 3 11" xfId="18894"/>
    <cellStyle name="Celkem 2 2 3 2" xfId="13206"/>
    <cellStyle name="Celkem 2 2 3 2 2" xfId="13855"/>
    <cellStyle name="Celkem 2 2 3 2 2 10" xfId="19791"/>
    <cellStyle name="Celkem 2 2 3 2 2 2" xfId="15490"/>
    <cellStyle name="Celkem 2 2 3 2 2 2 2" xfId="16795"/>
    <cellStyle name="Celkem 2 2 3 2 2 2 2 2" xfId="17308"/>
    <cellStyle name="Celkem 2 2 3 2 2 2 2 2 2" xfId="23132"/>
    <cellStyle name="Celkem 2 2 3 2 2 2 2 3" xfId="17808"/>
    <cellStyle name="Celkem 2 2 3 2 2 2 2 3 2" xfId="23632"/>
    <cellStyle name="Celkem 2 2 3 2 2 2 2 4" xfId="18265"/>
    <cellStyle name="Celkem 2 2 3 2 2 2 2 4 2" xfId="24089"/>
    <cellStyle name="Celkem 2 2 3 2 2 2 2 5" xfId="18722"/>
    <cellStyle name="Celkem 2 2 3 2 2 2 2 5 2" xfId="24546"/>
    <cellStyle name="Celkem 2 2 3 2 2 2 2 6" xfId="22619"/>
    <cellStyle name="Celkem 2 2 3 2 2 2 3" xfId="16899"/>
    <cellStyle name="Celkem 2 2 3 2 2 2 3 2" xfId="17412"/>
    <cellStyle name="Celkem 2 2 3 2 2 2 3 2 2" xfId="23236"/>
    <cellStyle name="Celkem 2 2 3 2 2 2 3 3" xfId="17912"/>
    <cellStyle name="Celkem 2 2 3 2 2 2 3 3 2" xfId="23736"/>
    <cellStyle name="Celkem 2 2 3 2 2 2 3 4" xfId="18369"/>
    <cellStyle name="Celkem 2 2 3 2 2 2 3 4 2" xfId="24193"/>
    <cellStyle name="Celkem 2 2 3 2 2 2 3 5" xfId="18826"/>
    <cellStyle name="Celkem 2 2 3 2 2 2 3 5 2" xfId="24650"/>
    <cellStyle name="Celkem 2 2 3 2 2 2 3 6" xfId="22723"/>
    <cellStyle name="Celkem 2 2 3 2 2 2 4" xfId="16547"/>
    <cellStyle name="Celkem 2 2 3 2 2 2 4 2" xfId="22371"/>
    <cellStyle name="Celkem 2 2 3 2 2 2 5" xfId="17060"/>
    <cellStyle name="Celkem 2 2 3 2 2 2 5 2" xfId="22884"/>
    <cellStyle name="Celkem 2 2 3 2 2 2 6" xfId="17560"/>
    <cellStyle name="Celkem 2 2 3 2 2 2 6 2" xfId="23384"/>
    <cellStyle name="Celkem 2 2 3 2 2 2 7" xfId="18017"/>
    <cellStyle name="Celkem 2 2 3 2 2 2 7 2" xfId="23841"/>
    <cellStyle name="Celkem 2 2 3 2 2 2 8" xfId="18474"/>
    <cellStyle name="Celkem 2 2 3 2 2 2 8 2" xfId="24298"/>
    <cellStyle name="Celkem 2 2 3 2 2 2 9" xfId="21315"/>
    <cellStyle name="Celkem 2 2 3 2 2 3" xfId="16747"/>
    <cellStyle name="Celkem 2 2 3 2 2 3 2" xfId="17260"/>
    <cellStyle name="Celkem 2 2 3 2 2 3 2 2" xfId="23084"/>
    <cellStyle name="Celkem 2 2 3 2 2 3 3" xfId="17760"/>
    <cellStyle name="Celkem 2 2 3 2 2 3 3 2" xfId="23584"/>
    <cellStyle name="Celkem 2 2 3 2 2 3 4" xfId="18217"/>
    <cellStyle name="Celkem 2 2 3 2 2 3 4 2" xfId="24041"/>
    <cellStyle name="Celkem 2 2 3 2 2 3 5" xfId="18674"/>
    <cellStyle name="Celkem 2 2 3 2 2 3 5 2" xfId="24498"/>
    <cellStyle name="Celkem 2 2 3 2 2 3 6" xfId="22571"/>
    <cellStyle name="Celkem 2 2 3 2 2 4" xfId="16851"/>
    <cellStyle name="Celkem 2 2 3 2 2 4 2" xfId="17364"/>
    <cellStyle name="Celkem 2 2 3 2 2 4 2 2" xfId="23188"/>
    <cellStyle name="Celkem 2 2 3 2 2 4 3" xfId="17864"/>
    <cellStyle name="Celkem 2 2 3 2 2 4 3 2" xfId="23688"/>
    <cellStyle name="Celkem 2 2 3 2 2 4 4" xfId="18321"/>
    <cellStyle name="Celkem 2 2 3 2 2 4 4 2" xfId="24145"/>
    <cellStyle name="Celkem 2 2 3 2 2 4 5" xfId="18778"/>
    <cellStyle name="Celkem 2 2 3 2 2 4 5 2" xfId="24602"/>
    <cellStyle name="Celkem 2 2 3 2 2 4 6" xfId="22675"/>
    <cellStyle name="Celkem 2 2 3 2 2 5" xfId="16499"/>
    <cellStyle name="Celkem 2 2 3 2 2 5 2" xfId="22323"/>
    <cellStyle name="Celkem 2 2 3 2 2 6" xfId="17012"/>
    <cellStyle name="Celkem 2 2 3 2 2 6 2" xfId="22836"/>
    <cellStyle name="Celkem 2 2 3 2 2 7" xfId="17512"/>
    <cellStyle name="Celkem 2 2 3 2 2 7 2" xfId="23336"/>
    <cellStyle name="Celkem 2 2 3 2 2 8" xfId="17969"/>
    <cellStyle name="Celkem 2 2 3 2 2 8 2" xfId="23793"/>
    <cellStyle name="Celkem 2 2 3 2 2 9" xfId="18426"/>
    <cellStyle name="Celkem 2 2 3 2 2 9 2" xfId="24250"/>
    <cellStyle name="Celkem 2 2 3 2 3" xfId="14149"/>
    <cellStyle name="Celkem 2 2 3 2 3 2" xfId="15743"/>
    <cellStyle name="Celkem 2 2 3 2 3 2 2" xfId="21568"/>
    <cellStyle name="Celkem 2 2 3 2 3 3" xfId="16619"/>
    <cellStyle name="Celkem 2 2 3 2 3 3 2" xfId="22443"/>
    <cellStyle name="Celkem 2 2 3 2 3 4" xfId="17132"/>
    <cellStyle name="Celkem 2 2 3 2 3 4 2" xfId="22956"/>
    <cellStyle name="Celkem 2 2 3 2 3 5" xfId="17632"/>
    <cellStyle name="Celkem 2 2 3 2 3 5 2" xfId="23456"/>
    <cellStyle name="Celkem 2 2 3 2 3 6" xfId="18089"/>
    <cellStyle name="Celkem 2 2 3 2 3 6 2" xfId="23913"/>
    <cellStyle name="Celkem 2 2 3 2 3 7" xfId="18546"/>
    <cellStyle name="Celkem 2 2 3 2 3 7 2" xfId="24370"/>
    <cellStyle name="Celkem 2 2 3 2 3 8" xfId="20046"/>
    <cellStyle name="Celkem 2 2 3 2 4" xfId="14402"/>
    <cellStyle name="Celkem 2 2 3 2 4 2" xfId="15996"/>
    <cellStyle name="Celkem 2 2 3 2 4 2 2" xfId="21821"/>
    <cellStyle name="Celkem 2 2 3 2 4 3" xfId="20299"/>
    <cellStyle name="Celkem 2 2 3 2 5" xfId="14850"/>
    <cellStyle name="Celkem 2 2 3 2 5 2" xfId="20678"/>
    <cellStyle name="Celkem 2 2 3 2 6" xfId="16441"/>
    <cellStyle name="Celkem 2 2 3 2 6 2" xfId="22265"/>
    <cellStyle name="Celkem 2 2 3 2 7" xfId="16954"/>
    <cellStyle name="Celkem 2 2 3 2 7 2" xfId="22778"/>
    <cellStyle name="Celkem 2 2 3 2 8" xfId="19147"/>
    <cellStyle name="Celkem 2 2 3 3" xfId="13096"/>
    <cellStyle name="Celkem 2 2 3 3 10" xfId="18637"/>
    <cellStyle name="Celkem 2 2 3 3 10 2" xfId="24461"/>
    <cellStyle name="Celkem 2 2 3 3 11" xfId="19038"/>
    <cellStyle name="Celkem 2 2 3 3 2" xfId="13746"/>
    <cellStyle name="Celkem 2 2 3 3 2 2" xfId="15381"/>
    <cellStyle name="Celkem 2 2 3 3 2 2 2" xfId="21206"/>
    <cellStyle name="Celkem 2 2 3 3 2 3" xfId="19682"/>
    <cellStyle name="Celkem 2 2 3 3 3" xfId="14040"/>
    <cellStyle name="Celkem 2 2 3 3 3 2" xfId="15634"/>
    <cellStyle name="Celkem 2 2 3 3 3 2 2" xfId="21459"/>
    <cellStyle name="Celkem 2 2 3 3 3 3" xfId="19937"/>
    <cellStyle name="Celkem 2 2 3 3 4" xfId="14293"/>
    <cellStyle name="Celkem 2 2 3 3 4 2" xfId="15887"/>
    <cellStyle name="Celkem 2 2 3 3 4 2 2" xfId="21712"/>
    <cellStyle name="Celkem 2 2 3 3 4 3" xfId="20190"/>
    <cellStyle name="Celkem 2 2 3 3 5" xfId="14741"/>
    <cellStyle name="Celkem 2 2 3 3 5 2" xfId="20569"/>
    <cellStyle name="Celkem 2 2 3 3 6" xfId="16710"/>
    <cellStyle name="Celkem 2 2 3 3 6 2" xfId="22534"/>
    <cellStyle name="Celkem 2 2 3 3 7" xfId="17223"/>
    <cellStyle name="Celkem 2 2 3 3 7 2" xfId="23047"/>
    <cellStyle name="Celkem 2 2 3 3 8" xfId="17723"/>
    <cellStyle name="Celkem 2 2 3 3 8 2" xfId="23547"/>
    <cellStyle name="Celkem 2 2 3 3 9" xfId="18180"/>
    <cellStyle name="Celkem 2 2 3 3 9 2" xfId="24004"/>
    <cellStyle name="Celkem 2 2 3 4" xfId="13361"/>
    <cellStyle name="Celkem 2 2 3 4 2" xfId="14998"/>
    <cellStyle name="Celkem 2 2 3 4 2 2" xfId="20823"/>
    <cellStyle name="Celkem 2 2 3 4 3" xfId="19299"/>
    <cellStyle name="Celkem 2 2 3 5" xfId="13590"/>
    <cellStyle name="Celkem 2 2 3 5 2" xfId="15227"/>
    <cellStyle name="Celkem 2 2 3 5 2 2" xfId="21052"/>
    <cellStyle name="Celkem 2 2 3 5 3" xfId="19528"/>
    <cellStyle name="Celkem 2 2 3 6" xfId="13672"/>
    <cellStyle name="Celkem 2 2 3 6 2" xfId="15307"/>
    <cellStyle name="Celkem 2 2 3 6 2 2" xfId="21132"/>
    <cellStyle name="Celkem 2 2 3 6 3" xfId="19608"/>
    <cellStyle name="Celkem 2 2 3 7" xfId="14512"/>
    <cellStyle name="Celkem 2 2 3 7 2" xfId="16105"/>
    <cellStyle name="Celkem 2 2 3 7 2 2" xfId="21930"/>
    <cellStyle name="Celkem 2 2 3 7 3" xfId="20408"/>
    <cellStyle name="Celkem 2 2 3 8" xfId="16204"/>
    <cellStyle name="Celkem 2 2 3 8 2" xfId="22028"/>
    <cellStyle name="Celkem 2 2 3 9" xfId="16403"/>
    <cellStyle name="Celkem 2 2 3 9 2" xfId="22227"/>
    <cellStyle name="Celkem 2 2 4" xfId="13048"/>
    <cellStyle name="Celkem 2 2 4 10" xfId="18640"/>
    <cellStyle name="Celkem 2 2 4 10 2" xfId="24464"/>
    <cellStyle name="Celkem 2 2 4 11" xfId="18990"/>
    <cellStyle name="Celkem 2 2 4 2" xfId="13698"/>
    <cellStyle name="Celkem 2 2 4 2 2" xfId="15333"/>
    <cellStyle name="Celkem 2 2 4 2 2 2" xfId="21158"/>
    <cellStyle name="Celkem 2 2 4 2 3" xfId="19634"/>
    <cellStyle name="Celkem 2 2 4 3" xfId="13992"/>
    <cellStyle name="Celkem 2 2 4 3 2" xfId="15586"/>
    <cellStyle name="Celkem 2 2 4 3 2 2" xfId="21411"/>
    <cellStyle name="Celkem 2 2 4 3 3" xfId="19889"/>
    <cellStyle name="Celkem 2 2 4 4" xfId="14245"/>
    <cellStyle name="Celkem 2 2 4 4 2" xfId="15839"/>
    <cellStyle name="Celkem 2 2 4 4 2 2" xfId="21664"/>
    <cellStyle name="Celkem 2 2 4 4 3" xfId="20142"/>
    <cellStyle name="Celkem 2 2 4 5" xfId="14693"/>
    <cellStyle name="Celkem 2 2 4 5 2" xfId="20521"/>
    <cellStyle name="Celkem 2 2 4 6" xfId="16713"/>
    <cellStyle name="Celkem 2 2 4 6 2" xfId="22537"/>
    <cellStyle name="Celkem 2 2 4 7" xfId="17226"/>
    <cellStyle name="Celkem 2 2 4 7 2" xfId="23050"/>
    <cellStyle name="Celkem 2 2 4 8" xfId="17726"/>
    <cellStyle name="Celkem 2 2 4 8 2" xfId="23550"/>
    <cellStyle name="Celkem 2 2 4 9" xfId="18183"/>
    <cellStyle name="Celkem 2 2 4 9 2" xfId="24007"/>
    <cellStyle name="Celkem 2 2 5" xfId="13313"/>
    <cellStyle name="Celkem 2 2 5 2" xfId="14950"/>
    <cellStyle name="Celkem 2 2 5 2 2" xfId="20775"/>
    <cellStyle name="Celkem 2 2 5 3" xfId="19251"/>
    <cellStyle name="Celkem 2 2 6" xfId="13638"/>
    <cellStyle name="Celkem 2 2 6 2" xfId="15275"/>
    <cellStyle name="Celkem 2 2 6 2 2" xfId="21100"/>
    <cellStyle name="Celkem 2 2 6 3" xfId="19576"/>
    <cellStyle name="Celkem 2 2 7" xfId="16201"/>
    <cellStyle name="Celkem 2 2 7 2" xfId="22025"/>
    <cellStyle name="Celkem 2 2 8" xfId="16406"/>
    <cellStyle name="Celkem 2 2 8 2" xfId="22230"/>
    <cellStyle name="Celkem 2 2 9" xfId="17482"/>
    <cellStyle name="Celkem 2 2 9 2" xfId="23306"/>
    <cellStyle name="Celkem 2 3" xfId="224"/>
    <cellStyle name="Celkem 2 3 2" xfId="275"/>
    <cellStyle name="Celkem 2 3 2 10" xfId="17477"/>
    <cellStyle name="Celkem 2 3 2 10 2" xfId="23301"/>
    <cellStyle name="Celkem 2 3 2 11" xfId="18915"/>
    <cellStyle name="Celkem 2 3 2 2" xfId="13227"/>
    <cellStyle name="Celkem 2 3 2 2 2" xfId="13876"/>
    <cellStyle name="Celkem 2 3 2 2 2 10" xfId="19812"/>
    <cellStyle name="Celkem 2 3 2 2 2 2" xfId="15511"/>
    <cellStyle name="Celkem 2 3 2 2 2 2 2" xfId="16816"/>
    <cellStyle name="Celkem 2 3 2 2 2 2 2 2" xfId="17329"/>
    <cellStyle name="Celkem 2 3 2 2 2 2 2 2 2" xfId="23153"/>
    <cellStyle name="Celkem 2 3 2 2 2 2 2 3" xfId="17829"/>
    <cellStyle name="Celkem 2 3 2 2 2 2 2 3 2" xfId="23653"/>
    <cellStyle name="Celkem 2 3 2 2 2 2 2 4" xfId="18286"/>
    <cellStyle name="Celkem 2 3 2 2 2 2 2 4 2" xfId="24110"/>
    <cellStyle name="Celkem 2 3 2 2 2 2 2 5" xfId="18743"/>
    <cellStyle name="Celkem 2 3 2 2 2 2 2 5 2" xfId="24567"/>
    <cellStyle name="Celkem 2 3 2 2 2 2 2 6" xfId="22640"/>
    <cellStyle name="Celkem 2 3 2 2 2 2 3" xfId="16920"/>
    <cellStyle name="Celkem 2 3 2 2 2 2 3 2" xfId="17433"/>
    <cellStyle name="Celkem 2 3 2 2 2 2 3 2 2" xfId="23257"/>
    <cellStyle name="Celkem 2 3 2 2 2 2 3 3" xfId="17933"/>
    <cellStyle name="Celkem 2 3 2 2 2 2 3 3 2" xfId="23757"/>
    <cellStyle name="Celkem 2 3 2 2 2 2 3 4" xfId="18390"/>
    <cellStyle name="Celkem 2 3 2 2 2 2 3 4 2" xfId="24214"/>
    <cellStyle name="Celkem 2 3 2 2 2 2 3 5" xfId="18847"/>
    <cellStyle name="Celkem 2 3 2 2 2 2 3 5 2" xfId="24671"/>
    <cellStyle name="Celkem 2 3 2 2 2 2 3 6" xfId="22744"/>
    <cellStyle name="Celkem 2 3 2 2 2 2 4" xfId="16568"/>
    <cellStyle name="Celkem 2 3 2 2 2 2 4 2" xfId="22392"/>
    <cellStyle name="Celkem 2 3 2 2 2 2 5" xfId="17081"/>
    <cellStyle name="Celkem 2 3 2 2 2 2 5 2" xfId="22905"/>
    <cellStyle name="Celkem 2 3 2 2 2 2 6" xfId="17581"/>
    <cellStyle name="Celkem 2 3 2 2 2 2 6 2" xfId="23405"/>
    <cellStyle name="Celkem 2 3 2 2 2 2 7" xfId="18038"/>
    <cellStyle name="Celkem 2 3 2 2 2 2 7 2" xfId="23862"/>
    <cellStyle name="Celkem 2 3 2 2 2 2 8" xfId="18495"/>
    <cellStyle name="Celkem 2 3 2 2 2 2 8 2" xfId="24319"/>
    <cellStyle name="Celkem 2 3 2 2 2 2 9" xfId="21336"/>
    <cellStyle name="Celkem 2 3 2 2 2 3" xfId="16768"/>
    <cellStyle name="Celkem 2 3 2 2 2 3 2" xfId="17281"/>
    <cellStyle name="Celkem 2 3 2 2 2 3 2 2" xfId="23105"/>
    <cellStyle name="Celkem 2 3 2 2 2 3 3" xfId="17781"/>
    <cellStyle name="Celkem 2 3 2 2 2 3 3 2" xfId="23605"/>
    <cellStyle name="Celkem 2 3 2 2 2 3 4" xfId="18238"/>
    <cellStyle name="Celkem 2 3 2 2 2 3 4 2" xfId="24062"/>
    <cellStyle name="Celkem 2 3 2 2 2 3 5" xfId="18695"/>
    <cellStyle name="Celkem 2 3 2 2 2 3 5 2" xfId="24519"/>
    <cellStyle name="Celkem 2 3 2 2 2 3 6" xfId="22592"/>
    <cellStyle name="Celkem 2 3 2 2 2 4" xfId="16872"/>
    <cellStyle name="Celkem 2 3 2 2 2 4 2" xfId="17385"/>
    <cellStyle name="Celkem 2 3 2 2 2 4 2 2" xfId="23209"/>
    <cellStyle name="Celkem 2 3 2 2 2 4 3" xfId="17885"/>
    <cellStyle name="Celkem 2 3 2 2 2 4 3 2" xfId="23709"/>
    <cellStyle name="Celkem 2 3 2 2 2 4 4" xfId="18342"/>
    <cellStyle name="Celkem 2 3 2 2 2 4 4 2" xfId="24166"/>
    <cellStyle name="Celkem 2 3 2 2 2 4 5" xfId="18799"/>
    <cellStyle name="Celkem 2 3 2 2 2 4 5 2" xfId="24623"/>
    <cellStyle name="Celkem 2 3 2 2 2 4 6" xfId="22696"/>
    <cellStyle name="Celkem 2 3 2 2 2 5" xfId="16520"/>
    <cellStyle name="Celkem 2 3 2 2 2 5 2" xfId="22344"/>
    <cellStyle name="Celkem 2 3 2 2 2 6" xfId="17033"/>
    <cellStyle name="Celkem 2 3 2 2 2 6 2" xfId="22857"/>
    <cellStyle name="Celkem 2 3 2 2 2 7" xfId="17533"/>
    <cellStyle name="Celkem 2 3 2 2 2 7 2" xfId="23357"/>
    <cellStyle name="Celkem 2 3 2 2 2 8" xfId="17990"/>
    <cellStyle name="Celkem 2 3 2 2 2 8 2" xfId="23814"/>
    <cellStyle name="Celkem 2 3 2 2 2 9" xfId="18447"/>
    <cellStyle name="Celkem 2 3 2 2 2 9 2" xfId="24271"/>
    <cellStyle name="Celkem 2 3 2 2 3" xfId="14170"/>
    <cellStyle name="Celkem 2 3 2 2 3 2" xfId="15764"/>
    <cellStyle name="Celkem 2 3 2 2 3 2 2" xfId="21589"/>
    <cellStyle name="Celkem 2 3 2 2 3 3" xfId="16604"/>
    <cellStyle name="Celkem 2 3 2 2 3 3 2" xfId="22428"/>
    <cellStyle name="Celkem 2 3 2 2 3 4" xfId="17117"/>
    <cellStyle name="Celkem 2 3 2 2 3 4 2" xfId="22941"/>
    <cellStyle name="Celkem 2 3 2 2 3 5" xfId="17617"/>
    <cellStyle name="Celkem 2 3 2 2 3 5 2" xfId="23441"/>
    <cellStyle name="Celkem 2 3 2 2 3 6" xfId="18074"/>
    <cellStyle name="Celkem 2 3 2 2 3 6 2" xfId="23898"/>
    <cellStyle name="Celkem 2 3 2 2 3 7" xfId="18531"/>
    <cellStyle name="Celkem 2 3 2 2 3 7 2" xfId="24355"/>
    <cellStyle name="Celkem 2 3 2 2 3 8" xfId="20067"/>
    <cellStyle name="Celkem 2 3 2 2 4" xfId="14423"/>
    <cellStyle name="Celkem 2 3 2 2 4 2" xfId="16017"/>
    <cellStyle name="Celkem 2 3 2 2 4 2 2" xfId="21842"/>
    <cellStyle name="Celkem 2 3 2 2 4 3" xfId="20320"/>
    <cellStyle name="Celkem 2 3 2 2 5" xfId="14871"/>
    <cellStyle name="Celkem 2 3 2 2 5 2" xfId="20699"/>
    <cellStyle name="Celkem 2 3 2 2 6" xfId="16462"/>
    <cellStyle name="Celkem 2 3 2 2 6 2" xfId="22286"/>
    <cellStyle name="Celkem 2 3 2 2 7" xfId="16975"/>
    <cellStyle name="Celkem 2 3 2 2 7 2" xfId="22799"/>
    <cellStyle name="Celkem 2 3 2 2 8" xfId="19168"/>
    <cellStyle name="Celkem 2 3 2 3" xfId="13117"/>
    <cellStyle name="Celkem 2 3 2 3 10" xfId="18635"/>
    <cellStyle name="Celkem 2 3 2 3 10 2" xfId="24459"/>
    <cellStyle name="Celkem 2 3 2 3 11" xfId="19059"/>
    <cellStyle name="Celkem 2 3 2 3 2" xfId="13767"/>
    <cellStyle name="Celkem 2 3 2 3 2 2" xfId="15402"/>
    <cellStyle name="Celkem 2 3 2 3 2 2 2" xfId="21227"/>
    <cellStyle name="Celkem 2 3 2 3 2 3" xfId="19703"/>
    <cellStyle name="Celkem 2 3 2 3 3" xfId="14061"/>
    <cellStyle name="Celkem 2 3 2 3 3 2" xfId="15655"/>
    <cellStyle name="Celkem 2 3 2 3 3 2 2" xfId="21480"/>
    <cellStyle name="Celkem 2 3 2 3 3 3" xfId="19958"/>
    <cellStyle name="Celkem 2 3 2 3 4" xfId="14314"/>
    <cellStyle name="Celkem 2 3 2 3 4 2" xfId="15908"/>
    <cellStyle name="Celkem 2 3 2 3 4 2 2" xfId="21733"/>
    <cellStyle name="Celkem 2 3 2 3 4 3" xfId="20211"/>
    <cellStyle name="Celkem 2 3 2 3 5" xfId="14762"/>
    <cellStyle name="Celkem 2 3 2 3 5 2" xfId="20590"/>
    <cellStyle name="Celkem 2 3 2 3 6" xfId="16708"/>
    <cellStyle name="Celkem 2 3 2 3 6 2" xfId="22532"/>
    <cellStyle name="Celkem 2 3 2 3 7" xfId="17221"/>
    <cellStyle name="Celkem 2 3 2 3 7 2" xfId="23045"/>
    <cellStyle name="Celkem 2 3 2 3 8" xfId="17721"/>
    <cellStyle name="Celkem 2 3 2 3 8 2" xfId="23545"/>
    <cellStyle name="Celkem 2 3 2 3 9" xfId="18178"/>
    <cellStyle name="Celkem 2 3 2 3 9 2" xfId="24002"/>
    <cellStyle name="Celkem 2 3 2 4" xfId="13382"/>
    <cellStyle name="Celkem 2 3 2 4 2" xfId="15019"/>
    <cellStyle name="Celkem 2 3 2 4 2 2" xfId="20844"/>
    <cellStyle name="Celkem 2 3 2 4 3" xfId="19320"/>
    <cellStyle name="Celkem 2 3 2 5" xfId="13569"/>
    <cellStyle name="Celkem 2 3 2 5 2" xfId="15206"/>
    <cellStyle name="Celkem 2 3 2 5 2 2" xfId="21031"/>
    <cellStyle name="Celkem 2 3 2 5 3" xfId="19507"/>
    <cellStyle name="Celkem 2 3 2 6" xfId="13677"/>
    <cellStyle name="Celkem 2 3 2 6 2" xfId="15312"/>
    <cellStyle name="Celkem 2 3 2 6 2 2" xfId="21137"/>
    <cellStyle name="Celkem 2 3 2 6 3" xfId="19613"/>
    <cellStyle name="Celkem 2 3 2 7" xfId="14533"/>
    <cellStyle name="Celkem 2 3 2 7 2" xfId="16126"/>
    <cellStyle name="Celkem 2 3 2 7 2 2" xfId="21951"/>
    <cellStyle name="Celkem 2 3 2 7 3" xfId="20429"/>
    <cellStyle name="Celkem 2 3 2 8" xfId="16206"/>
    <cellStyle name="Celkem 2 3 2 8 2" xfId="22030"/>
    <cellStyle name="Celkem 2 3 2 9" xfId="16401"/>
    <cellStyle name="Celkem 2 3 2 9 2" xfId="22225"/>
    <cellStyle name="Celkem 2 3 3" xfId="13069"/>
    <cellStyle name="Celkem 2 3 3 10" xfId="18636"/>
    <cellStyle name="Celkem 2 3 3 10 2" xfId="24460"/>
    <cellStyle name="Celkem 2 3 3 11" xfId="19011"/>
    <cellStyle name="Celkem 2 3 3 2" xfId="13719"/>
    <cellStyle name="Celkem 2 3 3 2 2" xfId="15354"/>
    <cellStyle name="Celkem 2 3 3 2 2 2" xfId="21179"/>
    <cellStyle name="Celkem 2 3 3 2 3" xfId="19655"/>
    <cellStyle name="Celkem 2 3 3 3" xfId="14013"/>
    <cellStyle name="Celkem 2 3 3 3 2" xfId="15607"/>
    <cellStyle name="Celkem 2 3 3 3 2 2" xfId="21432"/>
    <cellStyle name="Celkem 2 3 3 3 3" xfId="19910"/>
    <cellStyle name="Celkem 2 3 3 4" xfId="14266"/>
    <cellStyle name="Celkem 2 3 3 4 2" xfId="15860"/>
    <cellStyle name="Celkem 2 3 3 4 2 2" xfId="21685"/>
    <cellStyle name="Celkem 2 3 3 4 3" xfId="20163"/>
    <cellStyle name="Celkem 2 3 3 5" xfId="14714"/>
    <cellStyle name="Celkem 2 3 3 5 2" xfId="20542"/>
    <cellStyle name="Celkem 2 3 3 6" xfId="16709"/>
    <cellStyle name="Celkem 2 3 3 6 2" xfId="22533"/>
    <cellStyle name="Celkem 2 3 3 7" xfId="17222"/>
    <cellStyle name="Celkem 2 3 3 7 2" xfId="23046"/>
    <cellStyle name="Celkem 2 3 3 8" xfId="17722"/>
    <cellStyle name="Celkem 2 3 3 8 2" xfId="23546"/>
    <cellStyle name="Celkem 2 3 3 9" xfId="18179"/>
    <cellStyle name="Celkem 2 3 3 9 2" xfId="24003"/>
    <cellStyle name="Celkem 2 3 4" xfId="13334"/>
    <cellStyle name="Celkem 2 3 4 2" xfId="14971"/>
    <cellStyle name="Celkem 2 3 4 2 2" xfId="20796"/>
    <cellStyle name="Celkem 2 3 4 3" xfId="19272"/>
    <cellStyle name="Celkem 2 3 5" xfId="13617"/>
    <cellStyle name="Celkem 2 3 5 2" xfId="15254"/>
    <cellStyle name="Celkem 2 3 5 2 2" xfId="21079"/>
    <cellStyle name="Celkem 2 3 5 3" xfId="19555"/>
    <cellStyle name="Celkem 2 3 6" xfId="16205"/>
    <cellStyle name="Celkem 2 3 6 2" xfId="22029"/>
    <cellStyle name="Celkem 2 3 7" xfId="16402"/>
    <cellStyle name="Celkem 2 3 7 2" xfId="22226"/>
    <cellStyle name="Celkem 2 3 8" xfId="17478"/>
    <cellStyle name="Celkem 2 3 8 2" xfId="23302"/>
    <cellStyle name="Celkem 2 4" xfId="207"/>
    <cellStyle name="Celkem 2 4 2" xfId="260"/>
    <cellStyle name="Celkem 2 4 2 10" xfId="17475"/>
    <cellStyle name="Celkem 2 4 2 10 2" xfId="23299"/>
    <cellStyle name="Celkem 2 4 2 11" xfId="18900"/>
    <cellStyle name="Celkem 2 4 2 2" xfId="13212"/>
    <cellStyle name="Celkem 2 4 2 2 2" xfId="13861"/>
    <cellStyle name="Celkem 2 4 2 2 2 10" xfId="19797"/>
    <cellStyle name="Celkem 2 4 2 2 2 2" xfId="15496"/>
    <cellStyle name="Celkem 2 4 2 2 2 2 2" xfId="16801"/>
    <cellStyle name="Celkem 2 4 2 2 2 2 2 2" xfId="17314"/>
    <cellStyle name="Celkem 2 4 2 2 2 2 2 2 2" xfId="23138"/>
    <cellStyle name="Celkem 2 4 2 2 2 2 2 3" xfId="17814"/>
    <cellStyle name="Celkem 2 4 2 2 2 2 2 3 2" xfId="23638"/>
    <cellStyle name="Celkem 2 4 2 2 2 2 2 4" xfId="18271"/>
    <cellStyle name="Celkem 2 4 2 2 2 2 2 4 2" xfId="24095"/>
    <cellStyle name="Celkem 2 4 2 2 2 2 2 5" xfId="18728"/>
    <cellStyle name="Celkem 2 4 2 2 2 2 2 5 2" xfId="24552"/>
    <cellStyle name="Celkem 2 4 2 2 2 2 2 6" xfId="22625"/>
    <cellStyle name="Celkem 2 4 2 2 2 2 3" xfId="16905"/>
    <cellStyle name="Celkem 2 4 2 2 2 2 3 2" xfId="17418"/>
    <cellStyle name="Celkem 2 4 2 2 2 2 3 2 2" xfId="23242"/>
    <cellStyle name="Celkem 2 4 2 2 2 2 3 3" xfId="17918"/>
    <cellStyle name="Celkem 2 4 2 2 2 2 3 3 2" xfId="23742"/>
    <cellStyle name="Celkem 2 4 2 2 2 2 3 4" xfId="18375"/>
    <cellStyle name="Celkem 2 4 2 2 2 2 3 4 2" xfId="24199"/>
    <cellStyle name="Celkem 2 4 2 2 2 2 3 5" xfId="18832"/>
    <cellStyle name="Celkem 2 4 2 2 2 2 3 5 2" xfId="24656"/>
    <cellStyle name="Celkem 2 4 2 2 2 2 3 6" xfId="22729"/>
    <cellStyle name="Celkem 2 4 2 2 2 2 4" xfId="16553"/>
    <cellStyle name="Celkem 2 4 2 2 2 2 4 2" xfId="22377"/>
    <cellStyle name="Celkem 2 4 2 2 2 2 5" xfId="17066"/>
    <cellStyle name="Celkem 2 4 2 2 2 2 5 2" xfId="22890"/>
    <cellStyle name="Celkem 2 4 2 2 2 2 6" xfId="17566"/>
    <cellStyle name="Celkem 2 4 2 2 2 2 6 2" xfId="23390"/>
    <cellStyle name="Celkem 2 4 2 2 2 2 7" xfId="18023"/>
    <cellStyle name="Celkem 2 4 2 2 2 2 7 2" xfId="23847"/>
    <cellStyle name="Celkem 2 4 2 2 2 2 8" xfId="18480"/>
    <cellStyle name="Celkem 2 4 2 2 2 2 8 2" xfId="24304"/>
    <cellStyle name="Celkem 2 4 2 2 2 2 9" xfId="21321"/>
    <cellStyle name="Celkem 2 4 2 2 2 3" xfId="16753"/>
    <cellStyle name="Celkem 2 4 2 2 2 3 2" xfId="17266"/>
    <cellStyle name="Celkem 2 4 2 2 2 3 2 2" xfId="23090"/>
    <cellStyle name="Celkem 2 4 2 2 2 3 3" xfId="17766"/>
    <cellStyle name="Celkem 2 4 2 2 2 3 3 2" xfId="23590"/>
    <cellStyle name="Celkem 2 4 2 2 2 3 4" xfId="18223"/>
    <cellStyle name="Celkem 2 4 2 2 2 3 4 2" xfId="24047"/>
    <cellStyle name="Celkem 2 4 2 2 2 3 5" xfId="18680"/>
    <cellStyle name="Celkem 2 4 2 2 2 3 5 2" xfId="24504"/>
    <cellStyle name="Celkem 2 4 2 2 2 3 6" xfId="22577"/>
    <cellStyle name="Celkem 2 4 2 2 2 4" xfId="16857"/>
    <cellStyle name="Celkem 2 4 2 2 2 4 2" xfId="17370"/>
    <cellStyle name="Celkem 2 4 2 2 2 4 2 2" xfId="23194"/>
    <cellStyle name="Celkem 2 4 2 2 2 4 3" xfId="17870"/>
    <cellStyle name="Celkem 2 4 2 2 2 4 3 2" xfId="23694"/>
    <cellStyle name="Celkem 2 4 2 2 2 4 4" xfId="18327"/>
    <cellStyle name="Celkem 2 4 2 2 2 4 4 2" xfId="24151"/>
    <cellStyle name="Celkem 2 4 2 2 2 4 5" xfId="18784"/>
    <cellStyle name="Celkem 2 4 2 2 2 4 5 2" xfId="24608"/>
    <cellStyle name="Celkem 2 4 2 2 2 4 6" xfId="22681"/>
    <cellStyle name="Celkem 2 4 2 2 2 5" xfId="16505"/>
    <cellStyle name="Celkem 2 4 2 2 2 5 2" xfId="22329"/>
    <cellStyle name="Celkem 2 4 2 2 2 6" xfId="17018"/>
    <cellStyle name="Celkem 2 4 2 2 2 6 2" xfId="22842"/>
    <cellStyle name="Celkem 2 4 2 2 2 7" xfId="17518"/>
    <cellStyle name="Celkem 2 4 2 2 2 7 2" xfId="23342"/>
    <cellStyle name="Celkem 2 4 2 2 2 8" xfId="17975"/>
    <cellStyle name="Celkem 2 4 2 2 2 8 2" xfId="23799"/>
    <cellStyle name="Celkem 2 4 2 2 2 9" xfId="18432"/>
    <cellStyle name="Celkem 2 4 2 2 2 9 2" xfId="24256"/>
    <cellStyle name="Celkem 2 4 2 2 3" xfId="14155"/>
    <cellStyle name="Celkem 2 4 2 2 3 2" xfId="15749"/>
    <cellStyle name="Celkem 2 4 2 2 3 2 2" xfId="21574"/>
    <cellStyle name="Celkem 2 4 2 2 3 3" xfId="16615"/>
    <cellStyle name="Celkem 2 4 2 2 3 3 2" xfId="22439"/>
    <cellStyle name="Celkem 2 4 2 2 3 4" xfId="17128"/>
    <cellStyle name="Celkem 2 4 2 2 3 4 2" xfId="22952"/>
    <cellStyle name="Celkem 2 4 2 2 3 5" xfId="17628"/>
    <cellStyle name="Celkem 2 4 2 2 3 5 2" xfId="23452"/>
    <cellStyle name="Celkem 2 4 2 2 3 6" xfId="18085"/>
    <cellStyle name="Celkem 2 4 2 2 3 6 2" xfId="23909"/>
    <cellStyle name="Celkem 2 4 2 2 3 7" xfId="18542"/>
    <cellStyle name="Celkem 2 4 2 2 3 7 2" xfId="24366"/>
    <cellStyle name="Celkem 2 4 2 2 3 8" xfId="20052"/>
    <cellStyle name="Celkem 2 4 2 2 4" xfId="14408"/>
    <cellStyle name="Celkem 2 4 2 2 4 2" xfId="16002"/>
    <cellStyle name="Celkem 2 4 2 2 4 2 2" xfId="21827"/>
    <cellStyle name="Celkem 2 4 2 2 4 3" xfId="20305"/>
    <cellStyle name="Celkem 2 4 2 2 5" xfId="14856"/>
    <cellStyle name="Celkem 2 4 2 2 5 2" xfId="20684"/>
    <cellStyle name="Celkem 2 4 2 2 6" xfId="16447"/>
    <cellStyle name="Celkem 2 4 2 2 6 2" xfId="22271"/>
    <cellStyle name="Celkem 2 4 2 2 7" xfId="16960"/>
    <cellStyle name="Celkem 2 4 2 2 7 2" xfId="22784"/>
    <cellStyle name="Celkem 2 4 2 2 8" xfId="19153"/>
    <cellStyle name="Celkem 2 4 2 3" xfId="13102"/>
    <cellStyle name="Celkem 2 4 2 3 10" xfId="18633"/>
    <cellStyle name="Celkem 2 4 2 3 10 2" xfId="24457"/>
    <cellStyle name="Celkem 2 4 2 3 11" xfId="19044"/>
    <cellStyle name="Celkem 2 4 2 3 2" xfId="13752"/>
    <cellStyle name="Celkem 2 4 2 3 2 2" xfId="15387"/>
    <cellStyle name="Celkem 2 4 2 3 2 2 2" xfId="21212"/>
    <cellStyle name="Celkem 2 4 2 3 2 3" xfId="19688"/>
    <cellStyle name="Celkem 2 4 2 3 3" xfId="14046"/>
    <cellStyle name="Celkem 2 4 2 3 3 2" xfId="15640"/>
    <cellStyle name="Celkem 2 4 2 3 3 2 2" xfId="21465"/>
    <cellStyle name="Celkem 2 4 2 3 3 3" xfId="19943"/>
    <cellStyle name="Celkem 2 4 2 3 4" xfId="14299"/>
    <cellStyle name="Celkem 2 4 2 3 4 2" xfId="15893"/>
    <cellStyle name="Celkem 2 4 2 3 4 2 2" xfId="21718"/>
    <cellStyle name="Celkem 2 4 2 3 4 3" xfId="20196"/>
    <cellStyle name="Celkem 2 4 2 3 5" xfId="14747"/>
    <cellStyle name="Celkem 2 4 2 3 5 2" xfId="20575"/>
    <cellStyle name="Celkem 2 4 2 3 6" xfId="16706"/>
    <cellStyle name="Celkem 2 4 2 3 6 2" xfId="22530"/>
    <cellStyle name="Celkem 2 4 2 3 7" xfId="17219"/>
    <cellStyle name="Celkem 2 4 2 3 7 2" xfId="23043"/>
    <cellStyle name="Celkem 2 4 2 3 8" xfId="17719"/>
    <cellStyle name="Celkem 2 4 2 3 8 2" xfId="23543"/>
    <cellStyle name="Celkem 2 4 2 3 9" xfId="18176"/>
    <cellStyle name="Celkem 2 4 2 3 9 2" xfId="24000"/>
    <cellStyle name="Celkem 2 4 2 4" xfId="13367"/>
    <cellStyle name="Celkem 2 4 2 4 2" xfId="15004"/>
    <cellStyle name="Celkem 2 4 2 4 2 2" xfId="20829"/>
    <cellStyle name="Celkem 2 4 2 4 3" xfId="19305"/>
    <cellStyle name="Celkem 2 4 2 5" xfId="13584"/>
    <cellStyle name="Celkem 2 4 2 5 2" xfId="15221"/>
    <cellStyle name="Celkem 2 4 2 5 2 2" xfId="21046"/>
    <cellStyle name="Celkem 2 4 2 5 3" xfId="19522"/>
    <cellStyle name="Celkem 2 4 2 6" xfId="13402"/>
    <cellStyle name="Celkem 2 4 2 6 2" xfId="15039"/>
    <cellStyle name="Celkem 2 4 2 6 2 2" xfId="20864"/>
    <cellStyle name="Celkem 2 4 2 6 3" xfId="19340"/>
    <cellStyle name="Celkem 2 4 2 7" xfId="14518"/>
    <cellStyle name="Celkem 2 4 2 7 2" xfId="16111"/>
    <cellStyle name="Celkem 2 4 2 7 2 2" xfId="21936"/>
    <cellStyle name="Celkem 2 4 2 7 3" xfId="20414"/>
    <cellStyle name="Celkem 2 4 2 8" xfId="16208"/>
    <cellStyle name="Celkem 2 4 2 8 2" xfId="22032"/>
    <cellStyle name="Celkem 2 4 2 9" xfId="16399"/>
    <cellStyle name="Celkem 2 4 2 9 2" xfId="22223"/>
    <cellStyle name="Celkem 2 4 3" xfId="13054"/>
    <cellStyle name="Celkem 2 4 3 10" xfId="18634"/>
    <cellStyle name="Celkem 2 4 3 10 2" xfId="24458"/>
    <cellStyle name="Celkem 2 4 3 11" xfId="18996"/>
    <cellStyle name="Celkem 2 4 3 2" xfId="13704"/>
    <cellStyle name="Celkem 2 4 3 2 2" xfId="15339"/>
    <cellStyle name="Celkem 2 4 3 2 2 2" xfId="21164"/>
    <cellStyle name="Celkem 2 4 3 2 3" xfId="19640"/>
    <cellStyle name="Celkem 2 4 3 3" xfId="13998"/>
    <cellStyle name="Celkem 2 4 3 3 2" xfId="15592"/>
    <cellStyle name="Celkem 2 4 3 3 2 2" xfId="21417"/>
    <cellStyle name="Celkem 2 4 3 3 3" xfId="19895"/>
    <cellStyle name="Celkem 2 4 3 4" xfId="14251"/>
    <cellStyle name="Celkem 2 4 3 4 2" xfId="15845"/>
    <cellStyle name="Celkem 2 4 3 4 2 2" xfId="21670"/>
    <cellStyle name="Celkem 2 4 3 4 3" xfId="20148"/>
    <cellStyle name="Celkem 2 4 3 5" xfId="14699"/>
    <cellStyle name="Celkem 2 4 3 5 2" xfId="20527"/>
    <cellStyle name="Celkem 2 4 3 6" xfId="16707"/>
    <cellStyle name="Celkem 2 4 3 6 2" xfId="22531"/>
    <cellStyle name="Celkem 2 4 3 7" xfId="17220"/>
    <cellStyle name="Celkem 2 4 3 7 2" xfId="23044"/>
    <cellStyle name="Celkem 2 4 3 8" xfId="17720"/>
    <cellStyle name="Celkem 2 4 3 8 2" xfId="23544"/>
    <cellStyle name="Celkem 2 4 3 9" xfId="18177"/>
    <cellStyle name="Celkem 2 4 3 9 2" xfId="24001"/>
    <cellStyle name="Celkem 2 4 4" xfId="13319"/>
    <cellStyle name="Celkem 2 4 4 2" xfId="14956"/>
    <cellStyle name="Celkem 2 4 4 2 2" xfId="20781"/>
    <cellStyle name="Celkem 2 4 4 3" xfId="19257"/>
    <cellStyle name="Celkem 2 4 5" xfId="13632"/>
    <cellStyle name="Celkem 2 4 5 2" xfId="15269"/>
    <cellStyle name="Celkem 2 4 5 2 2" xfId="21094"/>
    <cellStyle name="Celkem 2 4 5 3" xfId="19570"/>
    <cellStyle name="Celkem 2 4 6" xfId="16207"/>
    <cellStyle name="Celkem 2 4 6 2" xfId="22031"/>
    <cellStyle name="Celkem 2 4 7" xfId="16400"/>
    <cellStyle name="Celkem 2 4 7 2" xfId="22224"/>
    <cellStyle name="Celkem 2 4 8" xfId="17476"/>
    <cellStyle name="Celkem 2 4 8 2" xfId="23300"/>
    <cellStyle name="Celkem 2 5" xfId="248"/>
    <cellStyle name="Celkem 2 5 10" xfId="17474"/>
    <cellStyle name="Celkem 2 5 10 2" xfId="23298"/>
    <cellStyle name="Celkem 2 5 11" xfId="18888"/>
    <cellStyle name="Celkem 2 5 2" xfId="13200"/>
    <cellStyle name="Celkem 2 5 2 2" xfId="13849"/>
    <cellStyle name="Celkem 2 5 2 2 10" xfId="19785"/>
    <cellStyle name="Celkem 2 5 2 2 2" xfId="15484"/>
    <cellStyle name="Celkem 2 5 2 2 2 2" xfId="16789"/>
    <cellStyle name="Celkem 2 5 2 2 2 2 2" xfId="17302"/>
    <cellStyle name="Celkem 2 5 2 2 2 2 2 2" xfId="23126"/>
    <cellStyle name="Celkem 2 5 2 2 2 2 3" xfId="17802"/>
    <cellStyle name="Celkem 2 5 2 2 2 2 3 2" xfId="23626"/>
    <cellStyle name="Celkem 2 5 2 2 2 2 4" xfId="18259"/>
    <cellStyle name="Celkem 2 5 2 2 2 2 4 2" xfId="24083"/>
    <cellStyle name="Celkem 2 5 2 2 2 2 5" xfId="18716"/>
    <cellStyle name="Celkem 2 5 2 2 2 2 5 2" xfId="24540"/>
    <cellStyle name="Celkem 2 5 2 2 2 2 6" xfId="22613"/>
    <cellStyle name="Celkem 2 5 2 2 2 3" xfId="16893"/>
    <cellStyle name="Celkem 2 5 2 2 2 3 2" xfId="17406"/>
    <cellStyle name="Celkem 2 5 2 2 2 3 2 2" xfId="23230"/>
    <cellStyle name="Celkem 2 5 2 2 2 3 3" xfId="17906"/>
    <cellStyle name="Celkem 2 5 2 2 2 3 3 2" xfId="23730"/>
    <cellStyle name="Celkem 2 5 2 2 2 3 4" xfId="18363"/>
    <cellStyle name="Celkem 2 5 2 2 2 3 4 2" xfId="24187"/>
    <cellStyle name="Celkem 2 5 2 2 2 3 5" xfId="18820"/>
    <cellStyle name="Celkem 2 5 2 2 2 3 5 2" xfId="24644"/>
    <cellStyle name="Celkem 2 5 2 2 2 3 6" xfId="22717"/>
    <cellStyle name="Celkem 2 5 2 2 2 4" xfId="16541"/>
    <cellStyle name="Celkem 2 5 2 2 2 4 2" xfId="22365"/>
    <cellStyle name="Celkem 2 5 2 2 2 5" xfId="17054"/>
    <cellStyle name="Celkem 2 5 2 2 2 5 2" xfId="22878"/>
    <cellStyle name="Celkem 2 5 2 2 2 6" xfId="17554"/>
    <cellStyle name="Celkem 2 5 2 2 2 6 2" xfId="23378"/>
    <cellStyle name="Celkem 2 5 2 2 2 7" xfId="18011"/>
    <cellStyle name="Celkem 2 5 2 2 2 7 2" xfId="23835"/>
    <cellStyle name="Celkem 2 5 2 2 2 8" xfId="18468"/>
    <cellStyle name="Celkem 2 5 2 2 2 8 2" xfId="24292"/>
    <cellStyle name="Celkem 2 5 2 2 2 9" xfId="21309"/>
    <cellStyle name="Celkem 2 5 2 2 3" xfId="16741"/>
    <cellStyle name="Celkem 2 5 2 2 3 2" xfId="17254"/>
    <cellStyle name="Celkem 2 5 2 2 3 2 2" xfId="23078"/>
    <cellStyle name="Celkem 2 5 2 2 3 3" xfId="17754"/>
    <cellStyle name="Celkem 2 5 2 2 3 3 2" xfId="23578"/>
    <cellStyle name="Celkem 2 5 2 2 3 4" xfId="18211"/>
    <cellStyle name="Celkem 2 5 2 2 3 4 2" xfId="24035"/>
    <cellStyle name="Celkem 2 5 2 2 3 5" xfId="18668"/>
    <cellStyle name="Celkem 2 5 2 2 3 5 2" xfId="24492"/>
    <cellStyle name="Celkem 2 5 2 2 3 6" xfId="22565"/>
    <cellStyle name="Celkem 2 5 2 2 4" xfId="16845"/>
    <cellStyle name="Celkem 2 5 2 2 4 2" xfId="17358"/>
    <cellStyle name="Celkem 2 5 2 2 4 2 2" xfId="23182"/>
    <cellStyle name="Celkem 2 5 2 2 4 3" xfId="17858"/>
    <cellStyle name="Celkem 2 5 2 2 4 3 2" xfId="23682"/>
    <cellStyle name="Celkem 2 5 2 2 4 4" xfId="18315"/>
    <cellStyle name="Celkem 2 5 2 2 4 4 2" xfId="24139"/>
    <cellStyle name="Celkem 2 5 2 2 4 5" xfId="18772"/>
    <cellStyle name="Celkem 2 5 2 2 4 5 2" xfId="24596"/>
    <cellStyle name="Celkem 2 5 2 2 4 6" xfId="22669"/>
    <cellStyle name="Celkem 2 5 2 2 5" xfId="16493"/>
    <cellStyle name="Celkem 2 5 2 2 5 2" xfId="22317"/>
    <cellStyle name="Celkem 2 5 2 2 6" xfId="17006"/>
    <cellStyle name="Celkem 2 5 2 2 6 2" xfId="22830"/>
    <cellStyle name="Celkem 2 5 2 2 7" xfId="17506"/>
    <cellStyle name="Celkem 2 5 2 2 7 2" xfId="23330"/>
    <cellStyle name="Celkem 2 5 2 2 8" xfId="17963"/>
    <cellStyle name="Celkem 2 5 2 2 8 2" xfId="23787"/>
    <cellStyle name="Celkem 2 5 2 2 9" xfId="18420"/>
    <cellStyle name="Celkem 2 5 2 2 9 2" xfId="24244"/>
    <cellStyle name="Celkem 2 5 2 3" xfId="14143"/>
    <cellStyle name="Celkem 2 5 2 3 2" xfId="15737"/>
    <cellStyle name="Celkem 2 5 2 3 2 2" xfId="21562"/>
    <cellStyle name="Celkem 2 5 2 3 3" xfId="16623"/>
    <cellStyle name="Celkem 2 5 2 3 3 2" xfId="22447"/>
    <cellStyle name="Celkem 2 5 2 3 4" xfId="17136"/>
    <cellStyle name="Celkem 2 5 2 3 4 2" xfId="22960"/>
    <cellStyle name="Celkem 2 5 2 3 5" xfId="17636"/>
    <cellStyle name="Celkem 2 5 2 3 5 2" xfId="23460"/>
    <cellStyle name="Celkem 2 5 2 3 6" xfId="18093"/>
    <cellStyle name="Celkem 2 5 2 3 6 2" xfId="23917"/>
    <cellStyle name="Celkem 2 5 2 3 7" xfId="18550"/>
    <cellStyle name="Celkem 2 5 2 3 7 2" xfId="24374"/>
    <cellStyle name="Celkem 2 5 2 3 8" xfId="20040"/>
    <cellStyle name="Celkem 2 5 2 4" xfId="14396"/>
    <cellStyle name="Celkem 2 5 2 4 2" xfId="15990"/>
    <cellStyle name="Celkem 2 5 2 4 2 2" xfId="21815"/>
    <cellStyle name="Celkem 2 5 2 4 3" xfId="20293"/>
    <cellStyle name="Celkem 2 5 2 5" xfId="14844"/>
    <cellStyle name="Celkem 2 5 2 5 2" xfId="20672"/>
    <cellStyle name="Celkem 2 5 2 6" xfId="16435"/>
    <cellStyle name="Celkem 2 5 2 6 2" xfId="22259"/>
    <cellStyle name="Celkem 2 5 2 7" xfId="16948"/>
    <cellStyle name="Celkem 2 5 2 7 2" xfId="22772"/>
    <cellStyle name="Celkem 2 5 2 8" xfId="19141"/>
    <cellStyle name="Celkem 2 5 3" xfId="13090"/>
    <cellStyle name="Celkem 2 5 3 10" xfId="18632"/>
    <cellStyle name="Celkem 2 5 3 10 2" xfId="24456"/>
    <cellStyle name="Celkem 2 5 3 11" xfId="19032"/>
    <cellStyle name="Celkem 2 5 3 2" xfId="13740"/>
    <cellStyle name="Celkem 2 5 3 2 2" xfId="15375"/>
    <cellStyle name="Celkem 2 5 3 2 2 2" xfId="21200"/>
    <cellStyle name="Celkem 2 5 3 2 3" xfId="19676"/>
    <cellStyle name="Celkem 2 5 3 3" xfId="14034"/>
    <cellStyle name="Celkem 2 5 3 3 2" xfId="15628"/>
    <cellStyle name="Celkem 2 5 3 3 2 2" xfId="21453"/>
    <cellStyle name="Celkem 2 5 3 3 3" xfId="19931"/>
    <cellStyle name="Celkem 2 5 3 4" xfId="14287"/>
    <cellStyle name="Celkem 2 5 3 4 2" xfId="15881"/>
    <cellStyle name="Celkem 2 5 3 4 2 2" xfId="21706"/>
    <cellStyle name="Celkem 2 5 3 4 3" xfId="20184"/>
    <cellStyle name="Celkem 2 5 3 5" xfId="14735"/>
    <cellStyle name="Celkem 2 5 3 5 2" xfId="20563"/>
    <cellStyle name="Celkem 2 5 3 6" xfId="16705"/>
    <cellStyle name="Celkem 2 5 3 6 2" xfId="22529"/>
    <cellStyle name="Celkem 2 5 3 7" xfId="17218"/>
    <cellStyle name="Celkem 2 5 3 7 2" xfId="23042"/>
    <cellStyle name="Celkem 2 5 3 8" xfId="17718"/>
    <cellStyle name="Celkem 2 5 3 8 2" xfId="23542"/>
    <cellStyle name="Celkem 2 5 3 9" xfId="18175"/>
    <cellStyle name="Celkem 2 5 3 9 2" xfId="23999"/>
    <cellStyle name="Celkem 2 5 4" xfId="13355"/>
    <cellStyle name="Celkem 2 5 4 2" xfId="14992"/>
    <cellStyle name="Celkem 2 5 4 2 2" xfId="20817"/>
    <cellStyle name="Celkem 2 5 4 3" xfId="19293"/>
    <cellStyle name="Celkem 2 5 5" xfId="13596"/>
    <cellStyle name="Celkem 2 5 5 2" xfId="15233"/>
    <cellStyle name="Celkem 2 5 5 2 2" xfId="21058"/>
    <cellStyle name="Celkem 2 5 5 3" xfId="19534"/>
    <cellStyle name="Celkem 2 5 6" xfId="13399"/>
    <cellStyle name="Celkem 2 5 6 2" xfId="15036"/>
    <cellStyle name="Celkem 2 5 6 2 2" xfId="20861"/>
    <cellStyle name="Celkem 2 5 6 3" xfId="19337"/>
    <cellStyle name="Celkem 2 5 7" xfId="14506"/>
    <cellStyle name="Celkem 2 5 7 2" xfId="16099"/>
    <cellStyle name="Celkem 2 5 7 2 2" xfId="21924"/>
    <cellStyle name="Celkem 2 5 7 3" xfId="20402"/>
    <cellStyle name="Celkem 2 5 8" xfId="16209"/>
    <cellStyle name="Celkem 2 5 8 2" xfId="22033"/>
    <cellStyle name="Celkem 2 5 9" xfId="16398"/>
    <cellStyle name="Celkem 2 5 9 2" xfId="22222"/>
    <cellStyle name="Celkem 2 6" xfId="13182"/>
    <cellStyle name="Celkem 2 6 10" xfId="18641"/>
    <cellStyle name="Celkem 2 6 10 2" xfId="24465"/>
    <cellStyle name="Celkem 2 6 11" xfId="19123"/>
    <cellStyle name="Celkem 2 6 2" xfId="13831"/>
    <cellStyle name="Celkem 2 6 2 2" xfId="15466"/>
    <cellStyle name="Celkem 2 6 2 2 2" xfId="21291"/>
    <cellStyle name="Celkem 2 6 2 3" xfId="19767"/>
    <cellStyle name="Celkem 2 6 3" xfId="14125"/>
    <cellStyle name="Celkem 2 6 3 2" xfId="15719"/>
    <cellStyle name="Celkem 2 6 3 2 2" xfId="21544"/>
    <cellStyle name="Celkem 2 6 3 3" xfId="20022"/>
    <cellStyle name="Celkem 2 6 4" xfId="14378"/>
    <cellStyle name="Celkem 2 6 4 2" xfId="15972"/>
    <cellStyle name="Celkem 2 6 4 2 2" xfId="21797"/>
    <cellStyle name="Celkem 2 6 4 3" xfId="20275"/>
    <cellStyle name="Celkem 2 6 5" xfId="14826"/>
    <cellStyle name="Celkem 2 6 5 2" xfId="20654"/>
    <cellStyle name="Celkem 2 6 6" xfId="16714"/>
    <cellStyle name="Celkem 2 6 6 2" xfId="22538"/>
    <cellStyle name="Celkem 2 6 7" xfId="17227"/>
    <cellStyle name="Celkem 2 6 7 2" xfId="23051"/>
    <cellStyle name="Celkem 2 6 8" xfId="17727"/>
    <cellStyle name="Celkem 2 6 8 2" xfId="23551"/>
    <cellStyle name="Celkem 2 6 9" xfId="18184"/>
    <cellStyle name="Celkem 2 6 9 2" xfId="24008"/>
    <cellStyle name="Celkem 2 7" xfId="13042"/>
    <cellStyle name="Celkem 2 7 2" xfId="13692"/>
    <cellStyle name="Celkem 2 7 2 2" xfId="15327"/>
    <cellStyle name="Celkem 2 7 2 2 2" xfId="21152"/>
    <cellStyle name="Celkem 2 7 2 3" xfId="19628"/>
    <cellStyle name="Celkem 2 7 3" xfId="13986"/>
    <cellStyle name="Celkem 2 7 3 2" xfId="15580"/>
    <cellStyle name="Celkem 2 7 3 2 2" xfId="21405"/>
    <cellStyle name="Celkem 2 7 3 3" xfId="19883"/>
    <cellStyle name="Celkem 2 7 4" xfId="14239"/>
    <cellStyle name="Celkem 2 7 4 2" xfId="15833"/>
    <cellStyle name="Celkem 2 7 4 2 2" xfId="21658"/>
    <cellStyle name="Celkem 2 7 4 3" xfId="20136"/>
    <cellStyle name="Celkem 2 7 5" xfId="14687"/>
    <cellStyle name="Celkem 2 7 5 2" xfId="20515"/>
    <cellStyle name="Celkem 2 7 6" xfId="18984"/>
    <cellStyle name="Celkem 2 8" xfId="13307"/>
    <cellStyle name="Celkem 2 8 2" xfId="14944"/>
    <cellStyle name="Celkem 2 8 2 2" xfId="20769"/>
    <cellStyle name="Celkem 2 8 3" xfId="19245"/>
    <cellStyle name="Celkem 2 9" xfId="13644"/>
    <cellStyle name="Celkem 2 9 2" xfId="15281"/>
    <cellStyle name="Celkem 2 9 2 2" xfId="21106"/>
    <cellStyle name="Celkem 2 9 3" xfId="19582"/>
    <cellStyle name="Celkem 3" xfId="210"/>
    <cellStyle name="Celkem 3 2" xfId="263"/>
    <cellStyle name="Celkem 3 2 10" xfId="17472"/>
    <cellStyle name="Celkem 3 2 10 2" xfId="23296"/>
    <cellStyle name="Celkem 3 2 11" xfId="18903"/>
    <cellStyle name="Celkem 3 2 2" xfId="13215"/>
    <cellStyle name="Celkem 3 2 2 2" xfId="13864"/>
    <cellStyle name="Celkem 3 2 2 2 10" xfId="19800"/>
    <cellStyle name="Celkem 3 2 2 2 2" xfId="15499"/>
    <cellStyle name="Celkem 3 2 2 2 2 2" xfId="16804"/>
    <cellStyle name="Celkem 3 2 2 2 2 2 2" xfId="17317"/>
    <cellStyle name="Celkem 3 2 2 2 2 2 2 2" xfId="23141"/>
    <cellStyle name="Celkem 3 2 2 2 2 2 3" xfId="17817"/>
    <cellStyle name="Celkem 3 2 2 2 2 2 3 2" xfId="23641"/>
    <cellStyle name="Celkem 3 2 2 2 2 2 4" xfId="18274"/>
    <cellStyle name="Celkem 3 2 2 2 2 2 4 2" xfId="24098"/>
    <cellStyle name="Celkem 3 2 2 2 2 2 5" xfId="18731"/>
    <cellStyle name="Celkem 3 2 2 2 2 2 5 2" xfId="24555"/>
    <cellStyle name="Celkem 3 2 2 2 2 2 6" xfId="22628"/>
    <cellStyle name="Celkem 3 2 2 2 2 3" xfId="16908"/>
    <cellStyle name="Celkem 3 2 2 2 2 3 2" xfId="17421"/>
    <cellStyle name="Celkem 3 2 2 2 2 3 2 2" xfId="23245"/>
    <cellStyle name="Celkem 3 2 2 2 2 3 3" xfId="17921"/>
    <cellStyle name="Celkem 3 2 2 2 2 3 3 2" xfId="23745"/>
    <cellStyle name="Celkem 3 2 2 2 2 3 4" xfId="18378"/>
    <cellStyle name="Celkem 3 2 2 2 2 3 4 2" xfId="24202"/>
    <cellStyle name="Celkem 3 2 2 2 2 3 5" xfId="18835"/>
    <cellStyle name="Celkem 3 2 2 2 2 3 5 2" xfId="24659"/>
    <cellStyle name="Celkem 3 2 2 2 2 3 6" xfId="22732"/>
    <cellStyle name="Celkem 3 2 2 2 2 4" xfId="16556"/>
    <cellStyle name="Celkem 3 2 2 2 2 4 2" xfId="22380"/>
    <cellStyle name="Celkem 3 2 2 2 2 5" xfId="17069"/>
    <cellStyle name="Celkem 3 2 2 2 2 5 2" xfId="22893"/>
    <cellStyle name="Celkem 3 2 2 2 2 6" xfId="17569"/>
    <cellStyle name="Celkem 3 2 2 2 2 6 2" xfId="23393"/>
    <cellStyle name="Celkem 3 2 2 2 2 7" xfId="18026"/>
    <cellStyle name="Celkem 3 2 2 2 2 7 2" xfId="23850"/>
    <cellStyle name="Celkem 3 2 2 2 2 8" xfId="18483"/>
    <cellStyle name="Celkem 3 2 2 2 2 8 2" xfId="24307"/>
    <cellStyle name="Celkem 3 2 2 2 2 9" xfId="21324"/>
    <cellStyle name="Celkem 3 2 2 2 3" xfId="16756"/>
    <cellStyle name="Celkem 3 2 2 2 3 2" xfId="17269"/>
    <cellStyle name="Celkem 3 2 2 2 3 2 2" xfId="23093"/>
    <cellStyle name="Celkem 3 2 2 2 3 3" xfId="17769"/>
    <cellStyle name="Celkem 3 2 2 2 3 3 2" xfId="23593"/>
    <cellStyle name="Celkem 3 2 2 2 3 4" xfId="18226"/>
    <cellStyle name="Celkem 3 2 2 2 3 4 2" xfId="24050"/>
    <cellStyle name="Celkem 3 2 2 2 3 5" xfId="18683"/>
    <cellStyle name="Celkem 3 2 2 2 3 5 2" xfId="24507"/>
    <cellStyle name="Celkem 3 2 2 2 3 6" xfId="22580"/>
    <cellStyle name="Celkem 3 2 2 2 4" xfId="16860"/>
    <cellStyle name="Celkem 3 2 2 2 4 2" xfId="17373"/>
    <cellStyle name="Celkem 3 2 2 2 4 2 2" xfId="23197"/>
    <cellStyle name="Celkem 3 2 2 2 4 3" xfId="17873"/>
    <cellStyle name="Celkem 3 2 2 2 4 3 2" xfId="23697"/>
    <cellStyle name="Celkem 3 2 2 2 4 4" xfId="18330"/>
    <cellStyle name="Celkem 3 2 2 2 4 4 2" xfId="24154"/>
    <cellStyle name="Celkem 3 2 2 2 4 5" xfId="18787"/>
    <cellStyle name="Celkem 3 2 2 2 4 5 2" xfId="24611"/>
    <cellStyle name="Celkem 3 2 2 2 4 6" xfId="22684"/>
    <cellStyle name="Celkem 3 2 2 2 5" xfId="16508"/>
    <cellStyle name="Celkem 3 2 2 2 5 2" xfId="22332"/>
    <cellStyle name="Celkem 3 2 2 2 6" xfId="17021"/>
    <cellStyle name="Celkem 3 2 2 2 6 2" xfId="22845"/>
    <cellStyle name="Celkem 3 2 2 2 7" xfId="17521"/>
    <cellStyle name="Celkem 3 2 2 2 7 2" xfId="23345"/>
    <cellStyle name="Celkem 3 2 2 2 8" xfId="17978"/>
    <cellStyle name="Celkem 3 2 2 2 8 2" xfId="23802"/>
    <cellStyle name="Celkem 3 2 2 2 9" xfId="18435"/>
    <cellStyle name="Celkem 3 2 2 2 9 2" xfId="24259"/>
    <cellStyle name="Celkem 3 2 2 3" xfId="14158"/>
    <cellStyle name="Celkem 3 2 2 3 2" xfId="15752"/>
    <cellStyle name="Celkem 3 2 2 3 2 2" xfId="21577"/>
    <cellStyle name="Celkem 3 2 2 3 3" xfId="16613"/>
    <cellStyle name="Celkem 3 2 2 3 3 2" xfId="22437"/>
    <cellStyle name="Celkem 3 2 2 3 4" xfId="17126"/>
    <cellStyle name="Celkem 3 2 2 3 4 2" xfId="22950"/>
    <cellStyle name="Celkem 3 2 2 3 5" xfId="17626"/>
    <cellStyle name="Celkem 3 2 2 3 5 2" xfId="23450"/>
    <cellStyle name="Celkem 3 2 2 3 6" xfId="18083"/>
    <cellStyle name="Celkem 3 2 2 3 6 2" xfId="23907"/>
    <cellStyle name="Celkem 3 2 2 3 7" xfId="18540"/>
    <cellStyle name="Celkem 3 2 2 3 7 2" xfId="24364"/>
    <cellStyle name="Celkem 3 2 2 3 8" xfId="20055"/>
    <cellStyle name="Celkem 3 2 2 4" xfId="14411"/>
    <cellStyle name="Celkem 3 2 2 4 2" xfId="16005"/>
    <cellStyle name="Celkem 3 2 2 4 2 2" xfId="21830"/>
    <cellStyle name="Celkem 3 2 2 4 3" xfId="20308"/>
    <cellStyle name="Celkem 3 2 2 5" xfId="14859"/>
    <cellStyle name="Celkem 3 2 2 5 2" xfId="20687"/>
    <cellStyle name="Celkem 3 2 2 6" xfId="16450"/>
    <cellStyle name="Celkem 3 2 2 6 2" xfId="22274"/>
    <cellStyle name="Celkem 3 2 2 7" xfId="16963"/>
    <cellStyle name="Celkem 3 2 2 7 2" xfId="22787"/>
    <cellStyle name="Celkem 3 2 2 8" xfId="19156"/>
    <cellStyle name="Celkem 3 2 3" xfId="13105"/>
    <cellStyle name="Celkem 3 2 3 10" xfId="18630"/>
    <cellStyle name="Celkem 3 2 3 10 2" xfId="24454"/>
    <cellStyle name="Celkem 3 2 3 11" xfId="19047"/>
    <cellStyle name="Celkem 3 2 3 2" xfId="13755"/>
    <cellStyle name="Celkem 3 2 3 2 2" xfId="15390"/>
    <cellStyle name="Celkem 3 2 3 2 2 2" xfId="21215"/>
    <cellStyle name="Celkem 3 2 3 2 3" xfId="19691"/>
    <cellStyle name="Celkem 3 2 3 3" xfId="14049"/>
    <cellStyle name="Celkem 3 2 3 3 2" xfId="15643"/>
    <cellStyle name="Celkem 3 2 3 3 2 2" xfId="21468"/>
    <cellStyle name="Celkem 3 2 3 3 3" xfId="19946"/>
    <cellStyle name="Celkem 3 2 3 4" xfId="14302"/>
    <cellStyle name="Celkem 3 2 3 4 2" xfId="15896"/>
    <cellStyle name="Celkem 3 2 3 4 2 2" xfId="21721"/>
    <cellStyle name="Celkem 3 2 3 4 3" xfId="20199"/>
    <cellStyle name="Celkem 3 2 3 5" xfId="14750"/>
    <cellStyle name="Celkem 3 2 3 5 2" xfId="20578"/>
    <cellStyle name="Celkem 3 2 3 6" xfId="16703"/>
    <cellStyle name="Celkem 3 2 3 6 2" xfId="22527"/>
    <cellStyle name="Celkem 3 2 3 7" xfId="17216"/>
    <cellStyle name="Celkem 3 2 3 7 2" xfId="23040"/>
    <cellStyle name="Celkem 3 2 3 8" xfId="17716"/>
    <cellStyle name="Celkem 3 2 3 8 2" xfId="23540"/>
    <cellStyle name="Celkem 3 2 3 9" xfId="18173"/>
    <cellStyle name="Celkem 3 2 3 9 2" xfId="23997"/>
    <cellStyle name="Celkem 3 2 4" xfId="13370"/>
    <cellStyle name="Celkem 3 2 4 2" xfId="15007"/>
    <cellStyle name="Celkem 3 2 4 2 2" xfId="20832"/>
    <cellStyle name="Celkem 3 2 4 3" xfId="19308"/>
    <cellStyle name="Celkem 3 2 5" xfId="13581"/>
    <cellStyle name="Celkem 3 2 5 2" xfId="15218"/>
    <cellStyle name="Celkem 3 2 5 2 2" xfId="21043"/>
    <cellStyle name="Celkem 3 2 5 3" xfId="19519"/>
    <cellStyle name="Celkem 3 2 6" xfId="13680"/>
    <cellStyle name="Celkem 3 2 6 2" xfId="15315"/>
    <cellStyle name="Celkem 3 2 6 2 2" xfId="21140"/>
    <cellStyle name="Celkem 3 2 6 3" xfId="19616"/>
    <cellStyle name="Celkem 3 2 7" xfId="14521"/>
    <cellStyle name="Celkem 3 2 7 2" xfId="16114"/>
    <cellStyle name="Celkem 3 2 7 2 2" xfId="21939"/>
    <cellStyle name="Celkem 3 2 7 3" xfId="20417"/>
    <cellStyle name="Celkem 3 2 8" xfId="16211"/>
    <cellStyle name="Celkem 3 2 8 2" xfId="22035"/>
    <cellStyle name="Celkem 3 2 9" xfId="16396"/>
    <cellStyle name="Celkem 3 2 9 2" xfId="22220"/>
    <cellStyle name="Celkem 3 3" xfId="13057"/>
    <cellStyle name="Celkem 3 3 10" xfId="18631"/>
    <cellStyle name="Celkem 3 3 10 2" xfId="24455"/>
    <cellStyle name="Celkem 3 3 11" xfId="18999"/>
    <cellStyle name="Celkem 3 3 2" xfId="13707"/>
    <cellStyle name="Celkem 3 3 2 2" xfId="15342"/>
    <cellStyle name="Celkem 3 3 2 2 2" xfId="21167"/>
    <cellStyle name="Celkem 3 3 2 3" xfId="19643"/>
    <cellStyle name="Celkem 3 3 3" xfId="14001"/>
    <cellStyle name="Celkem 3 3 3 2" xfId="15595"/>
    <cellStyle name="Celkem 3 3 3 2 2" xfId="21420"/>
    <cellStyle name="Celkem 3 3 3 3" xfId="19898"/>
    <cellStyle name="Celkem 3 3 4" xfId="14254"/>
    <cellStyle name="Celkem 3 3 4 2" xfId="15848"/>
    <cellStyle name="Celkem 3 3 4 2 2" xfId="21673"/>
    <cellStyle name="Celkem 3 3 4 3" xfId="20151"/>
    <cellStyle name="Celkem 3 3 5" xfId="14702"/>
    <cellStyle name="Celkem 3 3 5 2" xfId="20530"/>
    <cellStyle name="Celkem 3 3 6" xfId="16704"/>
    <cellStyle name="Celkem 3 3 6 2" xfId="22528"/>
    <cellStyle name="Celkem 3 3 7" xfId="17217"/>
    <cellStyle name="Celkem 3 3 7 2" xfId="23041"/>
    <cellStyle name="Celkem 3 3 8" xfId="17717"/>
    <cellStyle name="Celkem 3 3 8 2" xfId="23541"/>
    <cellStyle name="Celkem 3 3 9" xfId="18174"/>
    <cellStyle name="Celkem 3 3 9 2" xfId="23998"/>
    <cellStyle name="Celkem 3 4" xfId="13322"/>
    <cellStyle name="Celkem 3 4 2" xfId="14959"/>
    <cellStyle name="Celkem 3 4 2 2" xfId="20784"/>
    <cellStyle name="Celkem 3 4 3" xfId="19260"/>
    <cellStyle name="Celkem 3 5" xfId="13629"/>
    <cellStyle name="Celkem 3 5 2" xfId="15266"/>
    <cellStyle name="Celkem 3 5 2 2" xfId="21091"/>
    <cellStyle name="Celkem 3 5 3" xfId="19567"/>
    <cellStyle name="Celkem 3 6" xfId="16210"/>
    <cellStyle name="Celkem 3 6 2" xfId="22034"/>
    <cellStyle name="Celkem 3 7" xfId="16397"/>
    <cellStyle name="Celkem 3 7 2" xfId="22221"/>
    <cellStyle name="Celkem 3 8" xfId="17473"/>
    <cellStyle name="Celkem 3 8 2" xfId="23297"/>
    <cellStyle name="Celkem 4" xfId="222"/>
    <cellStyle name="Celkem 4 2" xfId="273"/>
    <cellStyle name="Celkem 4 2 10" xfId="17470"/>
    <cellStyle name="Celkem 4 2 10 2" xfId="23294"/>
    <cellStyle name="Celkem 4 2 11" xfId="18913"/>
    <cellStyle name="Celkem 4 2 2" xfId="13225"/>
    <cellStyle name="Celkem 4 2 2 2" xfId="13874"/>
    <cellStyle name="Celkem 4 2 2 2 10" xfId="19810"/>
    <cellStyle name="Celkem 4 2 2 2 2" xfId="15509"/>
    <cellStyle name="Celkem 4 2 2 2 2 2" xfId="16814"/>
    <cellStyle name="Celkem 4 2 2 2 2 2 2" xfId="17327"/>
    <cellStyle name="Celkem 4 2 2 2 2 2 2 2" xfId="23151"/>
    <cellStyle name="Celkem 4 2 2 2 2 2 3" xfId="17827"/>
    <cellStyle name="Celkem 4 2 2 2 2 2 3 2" xfId="23651"/>
    <cellStyle name="Celkem 4 2 2 2 2 2 4" xfId="18284"/>
    <cellStyle name="Celkem 4 2 2 2 2 2 4 2" xfId="24108"/>
    <cellStyle name="Celkem 4 2 2 2 2 2 5" xfId="18741"/>
    <cellStyle name="Celkem 4 2 2 2 2 2 5 2" xfId="24565"/>
    <cellStyle name="Celkem 4 2 2 2 2 2 6" xfId="22638"/>
    <cellStyle name="Celkem 4 2 2 2 2 3" xfId="16918"/>
    <cellStyle name="Celkem 4 2 2 2 2 3 2" xfId="17431"/>
    <cellStyle name="Celkem 4 2 2 2 2 3 2 2" xfId="23255"/>
    <cellStyle name="Celkem 4 2 2 2 2 3 3" xfId="17931"/>
    <cellStyle name="Celkem 4 2 2 2 2 3 3 2" xfId="23755"/>
    <cellStyle name="Celkem 4 2 2 2 2 3 4" xfId="18388"/>
    <cellStyle name="Celkem 4 2 2 2 2 3 4 2" xfId="24212"/>
    <cellStyle name="Celkem 4 2 2 2 2 3 5" xfId="18845"/>
    <cellStyle name="Celkem 4 2 2 2 2 3 5 2" xfId="24669"/>
    <cellStyle name="Celkem 4 2 2 2 2 3 6" xfId="22742"/>
    <cellStyle name="Celkem 4 2 2 2 2 4" xfId="16566"/>
    <cellStyle name="Celkem 4 2 2 2 2 4 2" xfId="22390"/>
    <cellStyle name="Celkem 4 2 2 2 2 5" xfId="17079"/>
    <cellStyle name="Celkem 4 2 2 2 2 5 2" xfId="22903"/>
    <cellStyle name="Celkem 4 2 2 2 2 6" xfId="17579"/>
    <cellStyle name="Celkem 4 2 2 2 2 6 2" xfId="23403"/>
    <cellStyle name="Celkem 4 2 2 2 2 7" xfId="18036"/>
    <cellStyle name="Celkem 4 2 2 2 2 7 2" xfId="23860"/>
    <cellStyle name="Celkem 4 2 2 2 2 8" xfId="18493"/>
    <cellStyle name="Celkem 4 2 2 2 2 8 2" xfId="24317"/>
    <cellStyle name="Celkem 4 2 2 2 2 9" xfId="21334"/>
    <cellStyle name="Celkem 4 2 2 2 3" xfId="16766"/>
    <cellStyle name="Celkem 4 2 2 2 3 2" xfId="17279"/>
    <cellStyle name="Celkem 4 2 2 2 3 2 2" xfId="23103"/>
    <cellStyle name="Celkem 4 2 2 2 3 3" xfId="17779"/>
    <cellStyle name="Celkem 4 2 2 2 3 3 2" xfId="23603"/>
    <cellStyle name="Celkem 4 2 2 2 3 4" xfId="18236"/>
    <cellStyle name="Celkem 4 2 2 2 3 4 2" xfId="24060"/>
    <cellStyle name="Celkem 4 2 2 2 3 5" xfId="18693"/>
    <cellStyle name="Celkem 4 2 2 2 3 5 2" xfId="24517"/>
    <cellStyle name="Celkem 4 2 2 2 3 6" xfId="22590"/>
    <cellStyle name="Celkem 4 2 2 2 4" xfId="16870"/>
    <cellStyle name="Celkem 4 2 2 2 4 2" xfId="17383"/>
    <cellStyle name="Celkem 4 2 2 2 4 2 2" xfId="23207"/>
    <cellStyle name="Celkem 4 2 2 2 4 3" xfId="17883"/>
    <cellStyle name="Celkem 4 2 2 2 4 3 2" xfId="23707"/>
    <cellStyle name="Celkem 4 2 2 2 4 4" xfId="18340"/>
    <cellStyle name="Celkem 4 2 2 2 4 4 2" xfId="24164"/>
    <cellStyle name="Celkem 4 2 2 2 4 5" xfId="18797"/>
    <cellStyle name="Celkem 4 2 2 2 4 5 2" xfId="24621"/>
    <cellStyle name="Celkem 4 2 2 2 4 6" xfId="22694"/>
    <cellStyle name="Celkem 4 2 2 2 5" xfId="16518"/>
    <cellStyle name="Celkem 4 2 2 2 5 2" xfId="22342"/>
    <cellStyle name="Celkem 4 2 2 2 6" xfId="17031"/>
    <cellStyle name="Celkem 4 2 2 2 6 2" xfId="22855"/>
    <cellStyle name="Celkem 4 2 2 2 7" xfId="17531"/>
    <cellStyle name="Celkem 4 2 2 2 7 2" xfId="23355"/>
    <cellStyle name="Celkem 4 2 2 2 8" xfId="17988"/>
    <cellStyle name="Celkem 4 2 2 2 8 2" xfId="23812"/>
    <cellStyle name="Celkem 4 2 2 2 9" xfId="18445"/>
    <cellStyle name="Celkem 4 2 2 2 9 2" xfId="24269"/>
    <cellStyle name="Celkem 4 2 2 3" xfId="14168"/>
    <cellStyle name="Celkem 4 2 2 3 2" xfId="15762"/>
    <cellStyle name="Celkem 4 2 2 3 2 2" xfId="21587"/>
    <cellStyle name="Celkem 4 2 2 3 3" xfId="16606"/>
    <cellStyle name="Celkem 4 2 2 3 3 2" xfId="22430"/>
    <cellStyle name="Celkem 4 2 2 3 4" xfId="17119"/>
    <cellStyle name="Celkem 4 2 2 3 4 2" xfId="22943"/>
    <cellStyle name="Celkem 4 2 2 3 5" xfId="17619"/>
    <cellStyle name="Celkem 4 2 2 3 5 2" xfId="23443"/>
    <cellStyle name="Celkem 4 2 2 3 6" xfId="18076"/>
    <cellStyle name="Celkem 4 2 2 3 6 2" xfId="23900"/>
    <cellStyle name="Celkem 4 2 2 3 7" xfId="18533"/>
    <cellStyle name="Celkem 4 2 2 3 7 2" xfId="24357"/>
    <cellStyle name="Celkem 4 2 2 3 8" xfId="20065"/>
    <cellStyle name="Celkem 4 2 2 4" xfId="14421"/>
    <cellStyle name="Celkem 4 2 2 4 2" xfId="16015"/>
    <cellStyle name="Celkem 4 2 2 4 2 2" xfId="21840"/>
    <cellStyle name="Celkem 4 2 2 4 3" xfId="20318"/>
    <cellStyle name="Celkem 4 2 2 5" xfId="14869"/>
    <cellStyle name="Celkem 4 2 2 5 2" xfId="20697"/>
    <cellStyle name="Celkem 4 2 2 6" xfId="16460"/>
    <cellStyle name="Celkem 4 2 2 6 2" xfId="22284"/>
    <cellStyle name="Celkem 4 2 2 7" xfId="16973"/>
    <cellStyle name="Celkem 4 2 2 7 2" xfId="22797"/>
    <cellStyle name="Celkem 4 2 2 8" xfId="19166"/>
    <cellStyle name="Celkem 4 2 3" xfId="13115"/>
    <cellStyle name="Celkem 4 2 3 10" xfId="18628"/>
    <cellStyle name="Celkem 4 2 3 10 2" xfId="24452"/>
    <cellStyle name="Celkem 4 2 3 11" xfId="19057"/>
    <cellStyle name="Celkem 4 2 3 2" xfId="13765"/>
    <cellStyle name="Celkem 4 2 3 2 2" xfId="15400"/>
    <cellStyle name="Celkem 4 2 3 2 2 2" xfId="21225"/>
    <cellStyle name="Celkem 4 2 3 2 3" xfId="19701"/>
    <cellStyle name="Celkem 4 2 3 3" xfId="14059"/>
    <cellStyle name="Celkem 4 2 3 3 2" xfId="15653"/>
    <cellStyle name="Celkem 4 2 3 3 2 2" xfId="21478"/>
    <cellStyle name="Celkem 4 2 3 3 3" xfId="19956"/>
    <cellStyle name="Celkem 4 2 3 4" xfId="14312"/>
    <cellStyle name="Celkem 4 2 3 4 2" xfId="15906"/>
    <cellStyle name="Celkem 4 2 3 4 2 2" xfId="21731"/>
    <cellStyle name="Celkem 4 2 3 4 3" xfId="20209"/>
    <cellStyle name="Celkem 4 2 3 5" xfId="14760"/>
    <cellStyle name="Celkem 4 2 3 5 2" xfId="20588"/>
    <cellStyle name="Celkem 4 2 3 6" xfId="16701"/>
    <cellStyle name="Celkem 4 2 3 6 2" xfId="22525"/>
    <cellStyle name="Celkem 4 2 3 7" xfId="17214"/>
    <cellStyle name="Celkem 4 2 3 7 2" xfId="23038"/>
    <cellStyle name="Celkem 4 2 3 8" xfId="17714"/>
    <cellStyle name="Celkem 4 2 3 8 2" xfId="23538"/>
    <cellStyle name="Celkem 4 2 3 9" xfId="18171"/>
    <cellStyle name="Celkem 4 2 3 9 2" xfId="23995"/>
    <cellStyle name="Celkem 4 2 4" xfId="13380"/>
    <cellStyle name="Celkem 4 2 4 2" xfId="15017"/>
    <cellStyle name="Celkem 4 2 4 2 2" xfId="20842"/>
    <cellStyle name="Celkem 4 2 4 3" xfId="19318"/>
    <cellStyle name="Celkem 4 2 5" xfId="13571"/>
    <cellStyle name="Celkem 4 2 5 2" xfId="15208"/>
    <cellStyle name="Celkem 4 2 5 2 2" xfId="21033"/>
    <cellStyle name="Celkem 4 2 5 3" xfId="19509"/>
    <cellStyle name="Celkem 4 2 6" xfId="13659"/>
    <cellStyle name="Celkem 4 2 6 2" xfId="15294"/>
    <cellStyle name="Celkem 4 2 6 2 2" xfId="21119"/>
    <cellStyle name="Celkem 4 2 6 3" xfId="19595"/>
    <cellStyle name="Celkem 4 2 7" xfId="14531"/>
    <cellStyle name="Celkem 4 2 7 2" xfId="16124"/>
    <cellStyle name="Celkem 4 2 7 2 2" xfId="21949"/>
    <cellStyle name="Celkem 4 2 7 3" xfId="20427"/>
    <cellStyle name="Celkem 4 2 8" xfId="16213"/>
    <cellStyle name="Celkem 4 2 8 2" xfId="22037"/>
    <cellStyle name="Celkem 4 2 9" xfId="16394"/>
    <cellStyle name="Celkem 4 2 9 2" xfId="22218"/>
    <cellStyle name="Celkem 4 3" xfId="13067"/>
    <cellStyle name="Celkem 4 3 10" xfId="18629"/>
    <cellStyle name="Celkem 4 3 10 2" xfId="24453"/>
    <cellStyle name="Celkem 4 3 11" xfId="19009"/>
    <cellStyle name="Celkem 4 3 2" xfId="13717"/>
    <cellStyle name="Celkem 4 3 2 2" xfId="15352"/>
    <cellStyle name="Celkem 4 3 2 2 2" xfId="21177"/>
    <cellStyle name="Celkem 4 3 2 3" xfId="19653"/>
    <cellStyle name="Celkem 4 3 3" xfId="14011"/>
    <cellStyle name="Celkem 4 3 3 2" xfId="15605"/>
    <cellStyle name="Celkem 4 3 3 2 2" xfId="21430"/>
    <cellStyle name="Celkem 4 3 3 3" xfId="19908"/>
    <cellStyle name="Celkem 4 3 4" xfId="14264"/>
    <cellStyle name="Celkem 4 3 4 2" xfId="15858"/>
    <cellStyle name="Celkem 4 3 4 2 2" xfId="21683"/>
    <cellStyle name="Celkem 4 3 4 3" xfId="20161"/>
    <cellStyle name="Celkem 4 3 5" xfId="14712"/>
    <cellStyle name="Celkem 4 3 5 2" xfId="20540"/>
    <cellStyle name="Celkem 4 3 6" xfId="16702"/>
    <cellStyle name="Celkem 4 3 6 2" xfId="22526"/>
    <cellStyle name="Celkem 4 3 7" xfId="17215"/>
    <cellStyle name="Celkem 4 3 7 2" xfId="23039"/>
    <cellStyle name="Celkem 4 3 8" xfId="17715"/>
    <cellStyle name="Celkem 4 3 8 2" xfId="23539"/>
    <cellStyle name="Celkem 4 3 9" xfId="18172"/>
    <cellStyle name="Celkem 4 3 9 2" xfId="23996"/>
    <cellStyle name="Celkem 4 4" xfId="13332"/>
    <cellStyle name="Celkem 4 4 2" xfId="14969"/>
    <cellStyle name="Celkem 4 4 2 2" xfId="20794"/>
    <cellStyle name="Celkem 4 4 3" xfId="19270"/>
    <cellStyle name="Celkem 4 5" xfId="13619"/>
    <cellStyle name="Celkem 4 5 2" xfId="15256"/>
    <cellStyle name="Celkem 4 5 2 2" xfId="21081"/>
    <cellStyle name="Celkem 4 5 3" xfId="19557"/>
    <cellStyle name="Celkem 4 6" xfId="16212"/>
    <cellStyle name="Celkem 4 6 2" xfId="22036"/>
    <cellStyle name="Celkem 4 7" xfId="16395"/>
    <cellStyle name="Celkem 4 7 2" xfId="22219"/>
    <cellStyle name="Celkem 4 8" xfId="17471"/>
    <cellStyle name="Celkem 4 8 2" xfId="23295"/>
    <cellStyle name="Celkem 5" xfId="240"/>
    <cellStyle name="Celkem 5 10" xfId="17469"/>
    <cellStyle name="Celkem 5 10 2" xfId="23293"/>
    <cellStyle name="Celkem 5 11" xfId="18882"/>
    <cellStyle name="Celkem 5 2" xfId="13194"/>
    <cellStyle name="Celkem 5 2 2" xfId="13843"/>
    <cellStyle name="Celkem 5 2 2 10" xfId="19779"/>
    <cellStyle name="Celkem 5 2 2 2" xfId="15478"/>
    <cellStyle name="Celkem 5 2 2 2 2" xfId="16783"/>
    <cellStyle name="Celkem 5 2 2 2 2 2" xfId="17296"/>
    <cellStyle name="Celkem 5 2 2 2 2 2 2" xfId="23120"/>
    <cellStyle name="Celkem 5 2 2 2 2 3" xfId="17796"/>
    <cellStyle name="Celkem 5 2 2 2 2 3 2" xfId="23620"/>
    <cellStyle name="Celkem 5 2 2 2 2 4" xfId="18253"/>
    <cellStyle name="Celkem 5 2 2 2 2 4 2" xfId="24077"/>
    <cellStyle name="Celkem 5 2 2 2 2 5" xfId="18710"/>
    <cellStyle name="Celkem 5 2 2 2 2 5 2" xfId="24534"/>
    <cellStyle name="Celkem 5 2 2 2 2 6" xfId="22607"/>
    <cellStyle name="Celkem 5 2 2 2 3" xfId="16887"/>
    <cellStyle name="Celkem 5 2 2 2 3 2" xfId="17400"/>
    <cellStyle name="Celkem 5 2 2 2 3 2 2" xfId="23224"/>
    <cellStyle name="Celkem 5 2 2 2 3 3" xfId="17900"/>
    <cellStyle name="Celkem 5 2 2 2 3 3 2" xfId="23724"/>
    <cellStyle name="Celkem 5 2 2 2 3 4" xfId="18357"/>
    <cellStyle name="Celkem 5 2 2 2 3 4 2" xfId="24181"/>
    <cellStyle name="Celkem 5 2 2 2 3 5" xfId="18814"/>
    <cellStyle name="Celkem 5 2 2 2 3 5 2" xfId="24638"/>
    <cellStyle name="Celkem 5 2 2 2 3 6" xfId="22711"/>
    <cellStyle name="Celkem 5 2 2 2 4" xfId="16535"/>
    <cellStyle name="Celkem 5 2 2 2 4 2" xfId="22359"/>
    <cellStyle name="Celkem 5 2 2 2 5" xfId="17048"/>
    <cellStyle name="Celkem 5 2 2 2 5 2" xfId="22872"/>
    <cellStyle name="Celkem 5 2 2 2 6" xfId="17548"/>
    <cellStyle name="Celkem 5 2 2 2 6 2" xfId="23372"/>
    <cellStyle name="Celkem 5 2 2 2 7" xfId="18005"/>
    <cellStyle name="Celkem 5 2 2 2 7 2" xfId="23829"/>
    <cellStyle name="Celkem 5 2 2 2 8" xfId="18462"/>
    <cellStyle name="Celkem 5 2 2 2 8 2" xfId="24286"/>
    <cellStyle name="Celkem 5 2 2 2 9" xfId="21303"/>
    <cellStyle name="Celkem 5 2 2 3" xfId="16735"/>
    <cellStyle name="Celkem 5 2 2 3 2" xfId="17248"/>
    <cellStyle name="Celkem 5 2 2 3 2 2" xfId="23072"/>
    <cellStyle name="Celkem 5 2 2 3 3" xfId="17748"/>
    <cellStyle name="Celkem 5 2 2 3 3 2" xfId="23572"/>
    <cellStyle name="Celkem 5 2 2 3 4" xfId="18205"/>
    <cellStyle name="Celkem 5 2 2 3 4 2" xfId="24029"/>
    <cellStyle name="Celkem 5 2 2 3 5" xfId="18662"/>
    <cellStyle name="Celkem 5 2 2 3 5 2" xfId="24486"/>
    <cellStyle name="Celkem 5 2 2 3 6" xfId="22559"/>
    <cellStyle name="Celkem 5 2 2 4" xfId="16839"/>
    <cellStyle name="Celkem 5 2 2 4 2" xfId="17352"/>
    <cellStyle name="Celkem 5 2 2 4 2 2" xfId="23176"/>
    <cellStyle name="Celkem 5 2 2 4 3" xfId="17852"/>
    <cellStyle name="Celkem 5 2 2 4 3 2" xfId="23676"/>
    <cellStyle name="Celkem 5 2 2 4 4" xfId="18309"/>
    <cellStyle name="Celkem 5 2 2 4 4 2" xfId="24133"/>
    <cellStyle name="Celkem 5 2 2 4 5" xfId="18766"/>
    <cellStyle name="Celkem 5 2 2 4 5 2" xfId="24590"/>
    <cellStyle name="Celkem 5 2 2 4 6" xfId="22663"/>
    <cellStyle name="Celkem 5 2 2 5" xfId="16487"/>
    <cellStyle name="Celkem 5 2 2 5 2" xfId="22311"/>
    <cellStyle name="Celkem 5 2 2 6" xfId="17000"/>
    <cellStyle name="Celkem 5 2 2 6 2" xfId="22824"/>
    <cellStyle name="Celkem 5 2 2 7" xfId="17500"/>
    <cellStyle name="Celkem 5 2 2 7 2" xfId="23324"/>
    <cellStyle name="Celkem 5 2 2 8" xfId="17957"/>
    <cellStyle name="Celkem 5 2 2 8 2" xfId="23781"/>
    <cellStyle name="Celkem 5 2 2 9" xfId="18414"/>
    <cellStyle name="Celkem 5 2 2 9 2" xfId="24238"/>
    <cellStyle name="Celkem 5 2 3" xfId="14137"/>
    <cellStyle name="Celkem 5 2 3 2" xfId="15731"/>
    <cellStyle name="Celkem 5 2 3 2 2" xfId="21556"/>
    <cellStyle name="Celkem 5 2 3 3" xfId="16629"/>
    <cellStyle name="Celkem 5 2 3 3 2" xfId="22453"/>
    <cellStyle name="Celkem 5 2 3 4" xfId="17142"/>
    <cellStyle name="Celkem 5 2 3 4 2" xfId="22966"/>
    <cellStyle name="Celkem 5 2 3 5" xfId="17642"/>
    <cellStyle name="Celkem 5 2 3 5 2" xfId="23466"/>
    <cellStyle name="Celkem 5 2 3 6" xfId="18099"/>
    <cellStyle name="Celkem 5 2 3 6 2" xfId="23923"/>
    <cellStyle name="Celkem 5 2 3 7" xfId="18556"/>
    <cellStyle name="Celkem 5 2 3 7 2" xfId="24380"/>
    <cellStyle name="Celkem 5 2 3 8" xfId="20034"/>
    <cellStyle name="Celkem 5 2 4" xfId="14390"/>
    <cellStyle name="Celkem 5 2 4 2" xfId="15984"/>
    <cellStyle name="Celkem 5 2 4 2 2" xfId="21809"/>
    <cellStyle name="Celkem 5 2 4 3" xfId="20287"/>
    <cellStyle name="Celkem 5 2 5" xfId="14838"/>
    <cellStyle name="Celkem 5 2 5 2" xfId="20666"/>
    <cellStyle name="Celkem 5 2 6" xfId="16429"/>
    <cellStyle name="Celkem 5 2 6 2" xfId="22253"/>
    <cellStyle name="Celkem 5 2 7" xfId="16942"/>
    <cellStyle name="Celkem 5 2 7 2" xfId="22766"/>
    <cellStyle name="Celkem 5 2 8" xfId="19135"/>
    <cellStyle name="Celkem 5 3" xfId="13084"/>
    <cellStyle name="Celkem 5 3 10" xfId="18627"/>
    <cellStyle name="Celkem 5 3 10 2" xfId="24451"/>
    <cellStyle name="Celkem 5 3 11" xfId="19026"/>
    <cellStyle name="Celkem 5 3 2" xfId="13734"/>
    <cellStyle name="Celkem 5 3 2 2" xfId="15369"/>
    <cellStyle name="Celkem 5 3 2 2 2" xfId="21194"/>
    <cellStyle name="Celkem 5 3 2 3" xfId="19670"/>
    <cellStyle name="Celkem 5 3 3" xfId="14028"/>
    <cellStyle name="Celkem 5 3 3 2" xfId="15622"/>
    <cellStyle name="Celkem 5 3 3 2 2" xfId="21447"/>
    <cellStyle name="Celkem 5 3 3 3" xfId="19925"/>
    <cellStyle name="Celkem 5 3 4" xfId="14281"/>
    <cellStyle name="Celkem 5 3 4 2" xfId="15875"/>
    <cellStyle name="Celkem 5 3 4 2 2" xfId="21700"/>
    <cellStyle name="Celkem 5 3 4 3" xfId="20178"/>
    <cellStyle name="Celkem 5 3 5" xfId="14729"/>
    <cellStyle name="Celkem 5 3 5 2" xfId="20557"/>
    <cellStyle name="Celkem 5 3 6" xfId="16700"/>
    <cellStyle name="Celkem 5 3 6 2" xfId="22524"/>
    <cellStyle name="Celkem 5 3 7" xfId="17213"/>
    <cellStyle name="Celkem 5 3 7 2" xfId="23037"/>
    <cellStyle name="Celkem 5 3 8" xfId="17713"/>
    <cellStyle name="Celkem 5 3 8 2" xfId="23537"/>
    <cellStyle name="Celkem 5 3 9" xfId="18170"/>
    <cellStyle name="Celkem 5 3 9 2" xfId="23994"/>
    <cellStyle name="Celkem 5 4" xfId="13349"/>
    <cellStyle name="Celkem 5 4 2" xfId="14986"/>
    <cellStyle name="Celkem 5 4 2 2" xfId="20811"/>
    <cellStyle name="Celkem 5 4 3" xfId="19287"/>
    <cellStyle name="Celkem 5 5" xfId="13602"/>
    <cellStyle name="Celkem 5 5 2" xfId="15239"/>
    <cellStyle name="Celkem 5 5 2 2" xfId="21064"/>
    <cellStyle name="Celkem 5 5 3" xfId="19540"/>
    <cellStyle name="Celkem 5 6" xfId="13397"/>
    <cellStyle name="Celkem 5 6 2" xfId="15034"/>
    <cellStyle name="Celkem 5 6 2 2" xfId="20859"/>
    <cellStyle name="Celkem 5 6 3" xfId="19335"/>
    <cellStyle name="Celkem 5 7" xfId="14500"/>
    <cellStyle name="Celkem 5 7 2" xfId="16093"/>
    <cellStyle name="Celkem 5 7 2 2" xfId="21918"/>
    <cellStyle name="Celkem 5 7 3" xfId="20396"/>
    <cellStyle name="Celkem 5 8" xfId="16214"/>
    <cellStyle name="Celkem 5 8 2" xfId="22038"/>
    <cellStyle name="Celkem 5 9" xfId="16393"/>
    <cellStyle name="Celkem 5 9 2" xfId="22217"/>
    <cellStyle name="Celkem 6" xfId="13034"/>
    <cellStyle name="Celkem 6 10" xfId="18642"/>
    <cellStyle name="Celkem 6 10 2" xfId="24466"/>
    <cellStyle name="Celkem 6 11" xfId="18978"/>
    <cellStyle name="Celkem 6 2" xfId="13686"/>
    <cellStyle name="Celkem 6 2 2" xfId="15321"/>
    <cellStyle name="Celkem 6 2 2 2" xfId="21146"/>
    <cellStyle name="Celkem 6 2 3" xfId="19622"/>
    <cellStyle name="Celkem 6 3" xfId="13980"/>
    <cellStyle name="Celkem 6 3 2" xfId="15574"/>
    <cellStyle name="Celkem 6 3 2 2" xfId="21399"/>
    <cellStyle name="Celkem 6 3 3" xfId="19877"/>
    <cellStyle name="Celkem 6 4" xfId="14233"/>
    <cellStyle name="Celkem 6 4 2" xfId="15827"/>
    <cellStyle name="Celkem 6 4 2 2" xfId="21652"/>
    <cellStyle name="Celkem 6 4 3" xfId="20130"/>
    <cellStyle name="Celkem 6 5" xfId="14681"/>
    <cellStyle name="Celkem 6 5 2" xfId="20509"/>
    <cellStyle name="Celkem 6 6" xfId="16715"/>
    <cellStyle name="Celkem 6 6 2" xfId="22539"/>
    <cellStyle name="Celkem 6 7" xfId="17228"/>
    <cellStyle name="Celkem 6 7 2" xfId="23052"/>
    <cellStyle name="Celkem 6 8" xfId="17728"/>
    <cellStyle name="Celkem 6 8 2" xfId="23552"/>
    <cellStyle name="Celkem 6 9" xfId="18185"/>
    <cellStyle name="Celkem 6 9 2" xfId="24009"/>
    <cellStyle name="Celkem 7" xfId="13299"/>
    <cellStyle name="Celkem 7 2" xfId="14937"/>
    <cellStyle name="Celkem 7 2 2" xfId="20762"/>
    <cellStyle name="Celkem 7 3" xfId="19238"/>
    <cellStyle name="Celkem 8" xfId="13650"/>
    <cellStyle name="Celkem 8 2" xfId="15286"/>
    <cellStyle name="Celkem 8 2 2" xfId="21111"/>
    <cellStyle name="Celkem 8 3" xfId="19587"/>
    <cellStyle name="Celkem 9" xfId="16199"/>
    <cellStyle name="Celkem 9 2" xfId="22023"/>
    <cellStyle name="Chybně" xfId="20"/>
    <cellStyle name="Dezimal_MAT99DB" xfId="21"/>
    <cellStyle name="Euro" xfId="144"/>
    <cellStyle name="Euro 2" xfId="160"/>
    <cellStyle name="Euro 3" xfId="182"/>
    <cellStyle name="Euro 4" xfId="176"/>
    <cellStyle name="Euro 5" xfId="206"/>
    <cellStyle name="Excel Built-in Normal" xfId="22"/>
    <cellStyle name="Kontrolní buňka" xfId="23"/>
    <cellStyle name="Milliers 2" xfId="14649"/>
    <cellStyle name="Nadpis 1" xfId="24"/>
    <cellStyle name="Nadpis 2" xfId="25"/>
    <cellStyle name="Nadpis 3" xfId="26"/>
    <cellStyle name="Nadpis 4" xfId="27"/>
    <cellStyle name="Navadno_List1" xfId="28"/>
    <cellStyle name="Název" xfId="29"/>
    <cellStyle name="Neutrální" xfId="30"/>
    <cellStyle name="Normal 2" xfId="31"/>
    <cellStyle name="Normal 2 2" xfId="173"/>
    <cellStyle name="Normal 2 3" xfId="14566"/>
    <cellStyle name="Normal 3" xfId="293"/>
    <cellStyle name="Normal 3 2" xfId="14565"/>
    <cellStyle name="Normal 3 3" xfId="14667"/>
    <cellStyle name="Normal 4" xfId="14651"/>
    <cellStyle name="Normal 4 2" xfId="14663"/>
    <cellStyle name="Normal 4_Tarif 2017 work version" xfId="14648"/>
    <cellStyle name="Normal 5" xfId="14668"/>
    <cellStyle name="Normal_AMBALAJ MİKTARLARI SON" xfId="32"/>
    <cellStyle name="Normale 2" xfId="145"/>
    <cellStyle name="Normale 3" xfId="177"/>
    <cellStyle name="Normale_DISTINTA_1" xfId="113"/>
    <cellStyle name="normální 2" xfId="152"/>
    <cellStyle name="Poznámka" xfId="33"/>
    <cellStyle name="Poznámka 10" xfId="16371"/>
    <cellStyle name="Poznámka 10 2" xfId="22195"/>
    <cellStyle name="Poznámka 11" xfId="17468"/>
    <cellStyle name="Poznámka 11 2" xfId="23292"/>
    <cellStyle name="Poznámka 2" xfId="186"/>
    <cellStyle name="Poznámka 2 10" xfId="14489"/>
    <cellStyle name="Poznámka 2 10 2" xfId="16082"/>
    <cellStyle name="Poznámka 2 10 2 2" xfId="21907"/>
    <cellStyle name="Poznámka 2 10 3" xfId="20385"/>
    <cellStyle name="Poznámka 2 11" xfId="16216"/>
    <cellStyle name="Poznámka 2 11 2" xfId="22040"/>
    <cellStyle name="Poznámka 2 12" xfId="16370"/>
    <cellStyle name="Poznámka 2 12 2" xfId="22194"/>
    <cellStyle name="Poznámka 2 13" xfId="17467"/>
    <cellStyle name="Poznámka 2 13 2" xfId="23291"/>
    <cellStyle name="Poznámka 2 14" xfId="18870"/>
    <cellStyle name="Poznámka 2 2" xfId="199"/>
    <cellStyle name="Poznámka 2 2 2" xfId="234"/>
    <cellStyle name="Poznámka 2 2 2 2" xfId="285"/>
    <cellStyle name="Poznámka 2 2 2 2 10" xfId="17464"/>
    <cellStyle name="Poznámka 2 2 2 2 10 2" xfId="23288"/>
    <cellStyle name="Poznámka 2 2 2 2 11" xfId="18925"/>
    <cellStyle name="Poznámka 2 2 2 2 2" xfId="13237"/>
    <cellStyle name="Poznámka 2 2 2 2 2 2" xfId="13886"/>
    <cellStyle name="Poznámka 2 2 2 2 2 2 10" xfId="19822"/>
    <cellStyle name="Poznámka 2 2 2 2 2 2 2" xfId="15521"/>
    <cellStyle name="Poznámka 2 2 2 2 2 2 2 2" xfId="16826"/>
    <cellStyle name="Poznámka 2 2 2 2 2 2 2 2 2" xfId="17339"/>
    <cellStyle name="Poznámka 2 2 2 2 2 2 2 2 2 2" xfId="23163"/>
    <cellStyle name="Poznámka 2 2 2 2 2 2 2 2 3" xfId="17839"/>
    <cellStyle name="Poznámka 2 2 2 2 2 2 2 2 3 2" xfId="23663"/>
    <cellStyle name="Poznámka 2 2 2 2 2 2 2 2 4" xfId="18296"/>
    <cellStyle name="Poznámka 2 2 2 2 2 2 2 2 4 2" xfId="24120"/>
    <cellStyle name="Poznámka 2 2 2 2 2 2 2 2 5" xfId="18753"/>
    <cellStyle name="Poznámka 2 2 2 2 2 2 2 2 5 2" xfId="24577"/>
    <cellStyle name="Poznámka 2 2 2 2 2 2 2 2 6" xfId="22650"/>
    <cellStyle name="Poznámka 2 2 2 2 2 2 2 3" xfId="16930"/>
    <cellStyle name="Poznámka 2 2 2 2 2 2 2 3 2" xfId="17443"/>
    <cellStyle name="Poznámka 2 2 2 2 2 2 2 3 2 2" xfId="23267"/>
    <cellStyle name="Poznámka 2 2 2 2 2 2 2 3 3" xfId="17943"/>
    <cellStyle name="Poznámka 2 2 2 2 2 2 2 3 3 2" xfId="23767"/>
    <cellStyle name="Poznámka 2 2 2 2 2 2 2 3 4" xfId="18400"/>
    <cellStyle name="Poznámka 2 2 2 2 2 2 2 3 4 2" xfId="24224"/>
    <cellStyle name="Poznámka 2 2 2 2 2 2 2 3 5" xfId="18857"/>
    <cellStyle name="Poznámka 2 2 2 2 2 2 2 3 5 2" xfId="24681"/>
    <cellStyle name="Poznámka 2 2 2 2 2 2 2 3 6" xfId="22754"/>
    <cellStyle name="Poznámka 2 2 2 2 2 2 2 4" xfId="16578"/>
    <cellStyle name="Poznámka 2 2 2 2 2 2 2 4 2" xfId="22402"/>
    <cellStyle name="Poznámka 2 2 2 2 2 2 2 5" xfId="17091"/>
    <cellStyle name="Poznámka 2 2 2 2 2 2 2 5 2" xfId="22915"/>
    <cellStyle name="Poznámka 2 2 2 2 2 2 2 6" xfId="17591"/>
    <cellStyle name="Poznámka 2 2 2 2 2 2 2 6 2" xfId="23415"/>
    <cellStyle name="Poznámka 2 2 2 2 2 2 2 7" xfId="18048"/>
    <cellStyle name="Poznámka 2 2 2 2 2 2 2 7 2" xfId="23872"/>
    <cellStyle name="Poznámka 2 2 2 2 2 2 2 8" xfId="18505"/>
    <cellStyle name="Poznámka 2 2 2 2 2 2 2 8 2" xfId="24329"/>
    <cellStyle name="Poznámka 2 2 2 2 2 2 2 9" xfId="21346"/>
    <cellStyle name="Poznámka 2 2 2 2 2 2 3" xfId="16778"/>
    <cellStyle name="Poznámka 2 2 2 2 2 2 3 2" xfId="17291"/>
    <cellStyle name="Poznámka 2 2 2 2 2 2 3 2 2" xfId="23115"/>
    <cellStyle name="Poznámka 2 2 2 2 2 2 3 3" xfId="17791"/>
    <cellStyle name="Poznámka 2 2 2 2 2 2 3 3 2" xfId="23615"/>
    <cellStyle name="Poznámka 2 2 2 2 2 2 3 4" xfId="18248"/>
    <cellStyle name="Poznámka 2 2 2 2 2 2 3 4 2" xfId="24072"/>
    <cellStyle name="Poznámka 2 2 2 2 2 2 3 5" xfId="18705"/>
    <cellStyle name="Poznámka 2 2 2 2 2 2 3 5 2" xfId="24529"/>
    <cellStyle name="Poznámka 2 2 2 2 2 2 3 6" xfId="22602"/>
    <cellStyle name="Poznámka 2 2 2 2 2 2 4" xfId="16882"/>
    <cellStyle name="Poznámka 2 2 2 2 2 2 4 2" xfId="17395"/>
    <cellStyle name="Poznámka 2 2 2 2 2 2 4 2 2" xfId="23219"/>
    <cellStyle name="Poznámka 2 2 2 2 2 2 4 3" xfId="17895"/>
    <cellStyle name="Poznámka 2 2 2 2 2 2 4 3 2" xfId="23719"/>
    <cellStyle name="Poznámka 2 2 2 2 2 2 4 4" xfId="18352"/>
    <cellStyle name="Poznámka 2 2 2 2 2 2 4 4 2" xfId="24176"/>
    <cellStyle name="Poznámka 2 2 2 2 2 2 4 5" xfId="18809"/>
    <cellStyle name="Poznámka 2 2 2 2 2 2 4 5 2" xfId="24633"/>
    <cellStyle name="Poznámka 2 2 2 2 2 2 4 6" xfId="22706"/>
    <cellStyle name="Poznámka 2 2 2 2 2 2 5" xfId="16530"/>
    <cellStyle name="Poznámka 2 2 2 2 2 2 5 2" xfId="22354"/>
    <cellStyle name="Poznámka 2 2 2 2 2 2 6" xfId="17043"/>
    <cellStyle name="Poznámka 2 2 2 2 2 2 6 2" xfId="22867"/>
    <cellStyle name="Poznámka 2 2 2 2 2 2 7" xfId="17543"/>
    <cellStyle name="Poznámka 2 2 2 2 2 2 7 2" xfId="23367"/>
    <cellStyle name="Poznámka 2 2 2 2 2 2 8" xfId="18000"/>
    <cellStyle name="Poznámka 2 2 2 2 2 2 8 2" xfId="23824"/>
    <cellStyle name="Poznámka 2 2 2 2 2 2 9" xfId="18457"/>
    <cellStyle name="Poznámka 2 2 2 2 2 2 9 2" xfId="24281"/>
    <cellStyle name="Poznámka 2 2 2 2 2 3" xfId="14180"/>
    <cellStyle name="Poznámka 2 2 2 2 2 3 2" xfId="15774"/>
    <cellStyle name="Poznámka 2 2 2 2 2 3 2 2" xfId="21599"/>
    <cellStyle name="Poznámka 2 2 2 2 2 3 3" xfId="16594"/>
    <cellStyle name="Poznámka 2 2 2 2 2 3 3 2" xfId="22418"/>
    <cellStyle name="Poznámka 2 2 2 2 2 3 4" xfId="17107"/>
    <cellStyle name="Poznámka 2 2 2 2 2 3 4 2" xfId="22931"/>
    <cellStyle name="Poznámka 2 2 2 2 2 3 5" xfId="17607"/>
    <cellStyle name="Poznámka 2 2 2 2 2 3 5 2" xfId="23431"/>
    <cellStyle name="Poznámka 2 2 2 2 2 3 6" xfId="18064"/>
    <cellStyle name="Poznámka 2 2 2 2 2 3 6 2" xfId="23888"/>
    <cellStyle name="Poznámka 2 2 2 2 2 3 7" xfId="18521"/>
    <cellStyle name="Poznámka 2 2 2 2 2 3 7 2" xfId="24345"/>
    <cellStyle name="Poznámka 2 2 2 2 2 3 8" xfId="20077"/>
    <cellStyle name="Poznámka 2 2 2 2 2 4" xfId="14433"/>
    <cellStyle name="Poznámka 2 2 2 2 2 4 2" xfId="16027"/>
    <cellStyle name="Poznámka 2 2 2 2 2 4 2 2" xfId="21852"/>
    <cellStyle name="Poznámka 2 2 2 2 2 4 3" xfId="20330"/>
    <cellStyle name="Poznámka 2 2 2 2 2 5" xfId="14881"/>
    <cellStyle name="Poznámka 2 2 2 2 2 5 2" xfId="20709"/>
    <cellStyle name="Poznámka 2 2 2 2 2 6" xfId="16472"/>
    <cellStyle name="Poznámka 2 2 2 2 2 6 2" xfId="22296"/>
    <cellStyle name="Poznámka 2 2 2 2 2 7" xfId="16985"/>
    <cellStyle name="Poznámka 2 2 2 2 2 7 2" xfId="22809"/>
    <cellStyle name="Poznámka 2 2 2 2 2 8" xfId="19178"/>
    <cellStyle name="Poznámka 2 2 2 2 3" xfId="13127"/>
    <cellStyle name="Poznámka 2 2 2 2 3 10" xfId="18622"/>
    <cellStyle name="Poznámka 2 2 2 2 3 10 2" xfId="24446"/>
    <cellStyle name="Poznámka 2 2 2 2 3 11" xfId="19069"/>
    <cellStyle name="Poznámka 2 2 2 2 3 2" xfId="13777"/>
    <cellStyle name="Poznámka 2 2 2 2 3 2 2" xfId="15412"/>
    <cellStyle name="Poznámka 2 2 2 2 3 2 2 2" xfId="21237"/>
    <cellStyle name="Poznámka 2 2 2 2 3 2 3" xfId="19713"/>
    <cellStyle name="Poznámka 2 2 2 2 3 3" xfId="14071"/>
    <cellStyle name="Poznámka 2 2 2 2 3 3 2" xfId="15665"/>
    <cellStyle name="Poznámka 2 2 2 2 3 3 2 2" xfId="21490"/>
    <cellStyle name="Poznámka 2 2 2 2 3 3 3" xfId="19968"/>
    <cellStyle name="Poznámka 2 2 2 2 3 4" xfId="14324"/>
    <cellStyle name="Poznámka 2 2 2 2 3 4 2" xfId="15918"/>
    <cellStyle name="Poznámka 2 2 2 2 3 4 2 2" xfId="21743"/>
    <cellStyle name="Poznámka 2 2 2 2 3 4 3" xfId="20221"/>
    <cellStyle name="Poznámka 2 2 2 2 3 5" xfId="14772"/>
    <cellStyle name="Poznámka 2 2 2 2 3 5 2" xfId="20600"/>
    <cellStyle name="Poznámka 2 2 2 2 3 6" xfId="16695"/>
    <cellStyle name="Poznámka 2 2 2 2 3 6 2" xfId="22519"/>
    <cellStyle name="Poznámka 2 2 2 2 3 7" xfId="17208"/>
    <cellStyle name="Poznámka 2 2 2 2 3 7 2" xfId="23032"/>
    <cellStyle name="Poznámka 2 2 2 2 3 8" xfId="17708"/>
    <cellStyle name="Poznámka 2 2 2 2 3 8 2" xfId="23532"/>
    <cellStyle name="Poznámka 2 2 2 2 3 9" xfId="18165"/>
    <cellStyle name="Poznámka 2 2 2 2 3 9 2" xfId="23989"/>
    <cellStyle name="Poznámka 2 2 2 2 4" xfId="13392"/>
    <cellStyle name="Poznámka 2 2 2 2 4 2" xfId="15029"/>
    <cellStyle name="Poznámka 2 2 2 2 4 2 2" xfId="20854"/>
    <cellStyle name="Poznámka 2 2 2 2 4 3" xfId="19330"/>
    <cellStyle name="Poznámka 2 2 2 2 5" xfId="13559"/>
    <cellStyle name="Poznámka 2 2 2 2 5 2" xfId="15196"/>
    <cellStyle name="Poznámka 2 2 2 2 5 2 2" xfId="21021"/>
    <cellStyle name="Poznámka 2 2 2 2 5 3" xfId="19497"/>
    <cellStyle name="Poznámka 2 2 2 2 6" xfId="13662"/>
    <cellStyle name="Poznámka 2 2 2 2 6 2" xfId="15297"/>
    <cellStyle name="Poznámka 2 2 2 2 6 2 2" xfId="21122"/>
    <cellStyle name="Poznámka 2 2 2 2 6 3" xfId="19598"/>
    <cellStyle name="Poznámka 2 2 2 2 7" xfId="14543"/>
    <cellStyle name="Poznámka 2 2 2 2 7 2" xfId="16136"/>
    <cellStyle name="Poznámka 2 2 2 2 7 2 2" xfId="21961"/>
    <cellStyle name="Poznámka 2 2 2 2 7 3" xfId="20439"/>
    <cellStyle name="Poznámka 2 2 2 2 8" xfId="16219"/>
    <cellStyle name="Poznámka 2 2 2 2 8 2" xfId="22043"/>
    <cellStyle name="Poznámka 2 2 2 2 9" xfId="16367"/>
    <cellStyle name="Poznámka 2 2 2 2 9 2" xfId="22191"/>
    <cellStyle name="Poznámka 2 2 2 3" xfId="13079"/>
    <cellStyle name="Poznámka 2 2 2 3 10" xfId="18623"/>
    <cellStyle name="Poznámka 2 2 2 3 10 2" xfId="24447"/>
    <cellStyle name="Poznámka 2 2 2 3 11" xfId="19021"/>
    <cellStyle name="Poznámka 2 2 2 3 2" xfId="13729"/>
    <cellStyle name="Poznámka 2 2 2 3 2 2" xfId="15364"/>
    <cellStyle name="Poznámka 2 2 2 3 2 2 2" xfId="21189"/>
    <cellStyle name="Poznámka 2 2 2 3 2 3" xfId="19665"/>
    <cellStyle name="Poznámka 2 2 2 3 3" xfId="14023"/>
    <cellStyle name="Poznámka 2 2 2 3 3 2" xfId="15617"/>
    <cellStyle name="Poznámka 2 2 2 3 3 2 2" xfId="21442"/>
    <cellStyle name="Poznámka 2 2 2 3 3 3" xfId="19920"/>
    <cellStyle name="Poznámka 2 2 2 3 4" xfId="14276"/>
    <cellStyle name="Poznámka 2 2 2 3 4 2" xfId="15870"/>
    <cellStyle name="Poznámka 2 2 2 3 4 2 2" xfId="21695"/>
    <cellStyle name="Poznámka 2 2 2 3 4 3" xfId="20173"/>
    <cellStyle name="Poznámka 2 2 2 3 5" xfId="14724"/>
    <cellStyle name="Poznámka 2 2 2 3 5 2" xfId="20552"/>
    <cellStyle name="Poznámka 2 2 2 3 6" xfId="16696"/>
    <cellStyle name="Poznámka 2 2 2 3 6 2" xfId="22520"/>
    <cellStyle name="Poznámka 2 2 2 3 7" xfId="17209"/>
    <cellStyle name="Poznámka 2 2 2 3 7 2" xfId="23033"/>
    <cellStyle name="Poznámka 2 2 2 3 8" xfId="17709"/>
    <cellStyle name="Poznámka 2 2 2 3 8 2" xfId="23533"/>
    <cellStyle name="Poznámka 2 2 2 3 9" xfId="18166"/>
    <cellStyle name="Poznámka 2 2 2 3 9 2" xfId="23990"/>
    <cellStyle name="Poznámka 2 2 2 4" xfId="13344"/>
    <cellStyle name="Poznámka 2 2 2 4 2" xfId="14981"/>
    <cellStyle name="Poznámka 2 2 2 4 2 2" xfId="20806"/>
    <cellStyle name="Poznámka 2 2 2 4 3" xfId="19282"/>
    <cellStyle name="Poznámka 2 2 2 5" xfId="13607"/>
    <cellStyle name="Poznámka 2 2 2 5 2" xfId="15244"/>
    <cellStyle name="Poznámka 2 2 2 5 2 2" xfId="21069"/>
    <cellStyle name="Poznámka 2 2 2 5 3" xfId="19545"/>
    <cellStyle name="Poznámka 2 2 2 6" xfId="16218"/>
    <cellStyle name="Poznámka 2 2 2 6 2" xfId="22042"/>
    <cellStyle name="Poznámka 2 2 2 7" xfId="16368"/>
    <cellStyle name="Poznámka 2 2 2 7 2" xfId="22192"/>
    <cellStyle name="Poznámka 2 2 2 8" xfId="17465"/>
    <cellStyle name="Poznámka 2 2 2 8 2" xfId="23289"/>
    <cellStyle name="Poznámka 2 2 3" xfId="255"/>
    <cellStyle name="Poznámka 2 2 3 10" xfId="17463"/>
    <cellStyle name="Poznámka 2 2 3 10 2" xfId="23287"/>
    <cellStyle name="Poznámka 2 2 3 11" xfId="18895"/>
    <cellStyle name="Poznámka 2 2 3 2" xfId="13207"/>
    <cellStyle name="Poznámka 2 2 3 2 2" xfId="13856"/>
    <cellStyle name="Poznámka 2 2 3 2 2 10" xfId="19792"/>
    <cellStyle name="Poznámka 2 2 3 2 2 2" xfId="15491"/>
    <cellStyle name="Poznámka 2 2 3 2 2 2 2" xfId="16796"/>
    <cellStyle name="Poznámka 2 2 3 2 2 2 2 2" xfId="17309"/>
    <cellStyle name="Poznámka 2 2 3 2 2 2 2 2 2" xfId="23133"/>
    <cellStyle name="Poznámka 2 2 3 2 2 2 2 3" xfId="17809"/>
    <cellStyle name="Poznámka 2 2 3 2 2 2 2 3 2" xfId="23633"/>
    <cellStyle name="Poznámka 2 2 3 2 2 2 2 4" xfId="18266"/>
    <cellStyle name="Poznámka 2 2 3 2 2 2 2 4 2" xfId="24090"/>
    <cellStyle name="Poznámka 2 2 3 2 2 2 2 5" xfId="18723"/>
    <cellStyle name="Poznámka 2 2 3 2 2 2 2 5 2" xfId="24547"/>
    <cellStyle name="Poznámka 2 2 3 2 2 2 2 6" xfId="22620"/>
    <cellStyle name="Poznámka 2 2 3 2 2 2 3" xfId="16900"/>
    <cellStyle name="Poznámka 2 2 3 2 2 2 3 2" xfId="17413"/>
    <cellStyle name="Poznámka 2 2 3 2 2 2 3 2 2" xfId="23237"/>
    <cellStyle name="Poznámka 2 2 3 2 2 2 3 3" xfId="17913"/>
    <cellStyle name="Poznámka 2 2 3 2 2 2 3 3 2" xfId="23737"/>
    <cellStyle name="Poznámka 2 2 3 2 2 2 3 4" xfId="18370"/>
    <cellStyle name="Poznámka 2 2 3 2 2 2 3 4 2" xfId="24194"/>
    <cellStyle name="Poznámka 2 2 3 2 2 2 3 5" xfId="18827"/>
    <cellStyle name="Poznámka 2 2 3 2 2 2 3 5 2" xfId="24651"/>
    <cellStyle name="Poznámka 2 2 3 2 2 2 3 6" xfId="22724"/>
    <cellStyle name="Poznámka 2 2 3 2 2 2 4" xfId="16548"/>
    <cellStyle name="Poznámka 2 2 3 2 2 2 4 2" xfId="22372"/>
    <cellStyle name="Poznámka 2 2 3 2 2 2 5" xfId="17061"/>
    <cellStyle name="Poznámka 2 2 3 2 2 2 5 2" xfId="22885"/>
    <cellStyle name="Poznámka 2 2 3 2 2 2 6" xfId="17561"/>
    <cellStyle name="Poznámka 2 2 3 2 2 2 6 2" xfId="23385"/>
    <cellStyle name="Poznámka 2 2 3 2 2 2 7" xfId="18018"/>
    <cellStyle name="Poznámka 2 2 3 2 2 2 7 2" xfId="23842"/>
    <cellStyle name="Poznámka 2 2 3 2 2 2 8" xfId="18475"/>
    <cellStyle name="Poznámka 2 2 3 2 2 2 8 2" xfId="24299"/>
    <cellStyle name="Poznámka 2 2 3 2 2 2 9" xfId="21316"/>
    <cellStyle name="Poznámka 2 2 3 2 2 3" xfId="16748"/>
    <cellStyle name="Poznámka 2 2 3 2 2 3 2" xfId="17261"/>
    <cellStyle name="Poznámka 2 2 3 2 2 3 2 2" xfId="23085"/>
    <cellStyle name="Poznámka 2 2 3 2 2 3 3" xfId="17761"/>
    <cellStyle name="Poznámka 2 2 3 2 2 3 3 2" xfId="23585"/>
    <cellStyle name="Poznámka 2 2 3 2 2 3 4" xfId="18218"/>
    <cellStyle name="Poznámka 2 2 3 2 2 3 4 2" xfId="24042"/>
    <cellStyle name="Poznámka 2 2 3 2 2 3 5" xfId="18675"/>
    <cellStyle name="Poznámka 2 2 3 2 2 3 5 2" xfId="24499"/>
    <cellStyle name="Poznámka 2 2 3 2 2 3 6" xfId="22572"/>
    <cellStyle name="Poznámka 2 2 3 2 2 4" xfId="16852"/>
    <cellStyle name="Poznámka 2 2 3 2 2 4 2" xfId="17365"/>
    <cellStyle name="Poznámka 2 2 3 2 2 4 2 2" xfId="23189"/>
    <cellStyle name="Poznámka 2 2 3 2 2 4 3" xfId="17865"/>
    <cellStyle name="Poznámka 2 2 3 2 2 4 3 2" xfId="23689"/>
    <cellStyle name="Poznámka 2 2 3 2 2 4 4" xfId="18322"/>
    <cellStyle name="Poznámka 2 2 3 2 2 4 4 2" xfId="24146"/>
    <cellStyle name="Poznámka 2 2 3 2 2 4 5" xfId="18779"/>
    <cellStyle name="Poznámka 2 2 3 2 2 4 5 2" xfId="24603"/>
    <cellStyle name="Poznámka 2 2 3 2 2 4 6" xfId="22676"/>
    <cellStyle name="Poznámka 2 2 3 2 2 5" xfId="16500"/>
    <cellStyle name="Poznámka 2 2 3 2 2 5 2" xfId="22324"/>
    <cellStyle name="Poznámka 2 2 3 2 2 6" xfId="17013"/>
    <cellStyle name="Poznámka 2 2 3 2 2 6 2" xfId="22837"/>
    <cellStyle name="Poznámka 2 2 3 2 2 7" xfId="17513"/>
    <cellStyle name="Poznámka 2 2 3 2 2 7 2" xfId="23337"/>
    <cellStyle name="Poznámka 2 2 3 2 2 8" xfId="17970"/>
    <cellStyle name="Poznámka 2 2 3 2 2 8 2" xfId="23794"/>
    <cellStyle name="Poznámka 2 2 3 2 2 9" xfId="18427"/>
    <cellStyle name="Poznámka 2 2 3 2 2 9 2" xfId="24251"/>
    <cellStyle name="Poznámka 2 2 3 2 3" xfId="14150"/>
    <cellStyle name="Poznámka 2 2 3 2 3 2" xfId="15744"/>
    <cellStyle name="Poznámka 2 2 3 2 3 2 2" xfId="21569"/>
    <cellStyle name="Poznámka 2 2 3 2 3 3" xfId="16618"/>
    <cellStyle name="Poznámka 2 2 3 2 3 3 2" xfId="22442"/>
    <cellStyle name="Poznámka 2 2 3 2 3 4" xfId="17131"/>
    <cellStyle name="Poznámka 2 2 3 2 3 4 2" xfId="22955"/>
    <cellStyle name="Poznámka 2 2 3 2 3 5" xfId="17631"/>
    <cellStyle name="Poznámka 2 2 3 2 3 5 2" xfId="23455"/>
    <cellStyle name="Poznámka 2 2 3 2 3 6" xfId="18088"/>
    <cellStyle name="Poznámka 2 2 3 2 3 6 2" xfId="23912"/>
    <cellStyle name="Poznámka 2 2 3 2 3 7" xfId="18545"/>
    <cellStyle name="Poznámka 2 2 3 2 3 7 2" xfId="24369"/>
    <cellStyle name="Poznámka 2 2 3 2 3 8" xfId="20047"/>
    <cellStyle name="Poznámka 2 2 3 2 4" xfId="14403"/>
    <cellStyle name="Poznámka 2 2 3 2 4 2" xfId="15997"/>
    <cellStyle name="Poznámka 2 2 3 2 4 2 2" xfId="21822"/>
    <cellStyle name="Poznámka 2 2 3 2 4 3" xfId="20300"/>
    <cellStyle name="Poznámka 2 2 3 2 5" xfId="14851"/>
    <cellStyle name="Poznámka 2 2 3 2 5 2" xfId="20679"/>
    <cellStyle name="Poznámka 2 2 3 2 6" xfId="16442"/>
    <cellStyle name="Poznámka 2 2 3 2 6 2" xfId="22266"/>
    <cellStyle name="Poznámka 2 2 3 2 7" xfId="16955"/>
    <cellStyle name="Poznámka 2 2 3 2 7 2" xfId="22779"/>
    <cellStyle name="Poznámka 2 2 3 2 8" xfId="19148"/>
    <cellStyle name="Poznámka 2 2 3 3" xfId="13097"/>
    <cellStyle name="Poznámka 2 2 3 3 10" xfId="18621"/>
    <cellStyle name="Poznámka 2 2 3 3 10 2" xfId="24445"/>
    <cellStyle name="Poznámka 2 2 3 3 11" xfId="19039"/>
    <cellStyle name="Poznámka 2 2 3 3 2" xfId="13747"/>
    <cellStyle name="Poznámka 2 2 3 3 2 2" xfId="15382"/>
    <cellStyle name="Poznámka 2 2 3 3 2 2 2" xfId="21207"/>
    <cellStyle name="Poznámka 2 2 3 3 2 3" xfId="19683"/>
    <cellStyle name="Poznámka 2 2 3 3 3" xfId="14041"/>
    <cellStyle name="Poznámka 2 2 3 3 3 2" xfId="15635"/>
    <cellStyle name="Poznámka 2 2 3 3 3 2 2" xfId="21460"/>
    <cellStyle name="Poznámka 2 2 3 3 3 3" xfId="19938"/>
    <cellStyle name="Poznámka 2 2 3 3 4" xfId="14294"/>
    <cellStyle name="Poznámka 2 2 3 3 4 2" xfId="15888"/>
    <cellStyle name="Poznámka 2 2 3 3 4 2 2" xfId="21713"/>
    <cellStyle name="Poznámka 2 2 3 3 4 3" xfId="20191"/>
    <cellStyle name="Poznámka 2 2 3 3 5" xfId="14742"/>
    <cellStyle name="Poznámka 2 2 3 3 5 2" xfId="20570"/>
    <cellStyle name="Poznámka 2 2 3 3 6" xfId="16694"/>
    <cellStyle name="Poznámka 2 2 3 3 6 2" xfId="22518"/>
    <cellStyle name="Poznámka 2 2 3 3 7" xfId="17207"/>
    <cellStyle name="Poznámka 2 2 3 3 7 2" xfId="23031"/>
    <cellStyle name="Poznámka 2 2 3 3 8" xfId="17707"/>
    <cellStyle name="Poznámka 2 2 3 3 8 2" xfId="23531"/>
    <cellStyle name="Poznámka 2 2 3 3 9" xfId="18164"/>
    <cellStyle name="Poznámka 2 2 3 3 9 2" xfId="23988"/>
    <cellStyle name="Poznámka 2 2 3 4" xfId="13362"/>
    <cellStyle name="Poznámka 2 2 3 4 2" xfId="14999"/>
    <cellStyle name="Poznámka 2 2 3 4 2 2" xfId="20824"/>
    <cellStyle name="Poznámka 2 2 3 4 3" xfId="19300"/>
    <cellStyle name="Poznámka 2 2 3 5" xfId="13589"/>
    <cellStyle name="Poznámka 2 2 3 5 2" xfId="15226"/>
    <cellStyle name="Poznámka 2 2 3 5 2 2" xfId="21051"/>
    <cellStyle name="Poznámka 2 2 3 5 3" xfId="19527"/>
    <cellStyle name="Poznámka 2 2 3 6" xfId="13683"/>
    <cellStyle name="Poznámka 2 2 3 6 2" xfId="15318"/>
    <cellStyle name="Poznámka 2 2 3 6 2 2" xfId="21143"/>
    <cellStyle name="Poznámka 2 2 3 6 3" xfId="19619"/>
    <cellStyle name="Poznámka 2 2 3 7" xfId="14513"/>
    <cellStyle name="Poznámka 2 2 3 7 2" xfId="16106"/>
    <cellStyle name="Poznámka 2 2 3 7 2 2" xfId="21931"/>
    <cellStyle name="Poznámka 2 2 3 7 3" xfId="20409"/>
    <cellStyle name="Poznámka 2 2 3 8" xfId="16220"/>
    <cellStyle name="Poznámka 2 2 3 8 2" xfId="22044"/>
    <cellStyle name="Poznámka 2 2 3 9" xfId="16366"/>
    <cellStyle name="Poznámka 2 2 3 9 2" xfId="22190"/>
    <cellStyle name="Poznámka 2 2 4" xfId="13049"/>
    <cellStyle name="Poznámka 2 2 4 10" xfId="18624"/>
    <cellStyle name="Poznámka 2 2 4 10 2" xfId="24448"/>
    <cellStyle name="Poznámka 2 2 4 11" xfId="18991"/>
    <cellStyle name="Poznámka 2 2 4 2" xfId="13699"/>
    <cellStyle name="Poznámka 2 2 4 2 2" xfId="15334"/>
    <cellStyle name="Poznámka 2 2 4 2 2 2" xfId="21159"/>
    <cellStyle name="Poznámka 2 2 4 2 3" xfId="19635"/>
    <cellStyle name="Poznámka 2 2 4 3" xfId="13993"/>
    <cellStyle name="Poznámka 2 2 4 3 2" xfId="15587"/>
    <cellStyle name="Poznámka 2 2 4 3 2 2" xfId="21412"/>
    <cellStyle name="Poznámka 2 2 4 3 3" xfId="19890"/>
    <cellStyle name="Poznámka 2 2 4 4" xfId="14246"/>
    <cellStyle name="Poznámka 2 2 4 4 2" xfId="15840"/>
    <cellStyle name="Poznámka 2 2 4 4 2 2" xfId="21665"/>
    <cellStyle name="Poznámka 2 2 4 4 3" xfId="20143"/>
    <cellStyle name="Poznámka 2 2 4 5" xfId="14694"/>
    <cellStyle name="Poznámka 2 2 4 5 2" xfId="20522"/>
    <cellStyle name="Poznámka 2 2 4 6" xfId="16697"/>
    <cellStyle name="Poznámka 2 2 4 6 2" xfId="22521"/>
    <cellStyle name="Poznámka 2 2 4 7" xfId="17210"/>
    <cellStyle name="Poznámka 2 2 4 7 2" xfId="23034"/>
    <cellStyle name="Poznámka 2 2 4 8" xfId="17710"/>
    <cellStyle name="Poznámka 2 2 4 8 2" xfId="23534"/>
    <cellStyle name="Poznámka 2 2 4 9" xfId="18167"/>
    <cellStyle name="Poznámka 2 2 4 9 2" xfId="23991"/>
    <cellStyle name="Poznámka 2 2 5" xfId="13314"/>
    <cellStyle name="Poznámka 2 2 5 2" xfId="14951"/>
    <cellStyle name="Poznámka 2 2 5 2 2" xfId="20776"/>
    <cellStyle name="Poznámka 2 2 5 3" xfId="19252"/>
    <cellStyle name="Poznámka 2 2 6" xfId="13637"/>
    <cellStyle name="Poznámka 2 2 6 2" xfId="15274"/>
    <cellStyle name="Poznámka 2 2 6 2 2" xfId="21099"/>
    <cellStyle name="Poznámka 2 2 6 3" xfId="19575"/>
    <cellStyle name="Poznámka 2 2 7" xfId="16217"/>
    <cellStyle name="Poznámka 2 2 7 2" xfId="22041"/>
    <cellStyle name="Poznámka 2 2 8" xfId="16369"/>
    <cellStyle name="Poznámka 2 2 8 2" xfId="22193"/>
    <cellStyle name="Poznámka 2 2 9" xfId="17466"/>
    <cellStyle name="Poznámka 2 2 9 2" xfId="23290"/>
    <cellStyle name="Poznámka 2 3" xfId="225"/>
    <cellStyle name="Poznámka 2 3 2" xfId="276"/>
    <cellStyle name="Poznámka 2 3 2 10" xfId="17461"/>
    <cellStyle name="Poznámka 2 3 2 10 2" xfId="23285"/>
    <cellStyle name="Poznámka 2 3 2 11" xfId="18916"/>
    <cellStyle name="Poznámka 2 3 2 2" xfId="13228"/>
    <cellStyle name="Poznámka 2 3 2 2 2" xfId="13877"/>
    <cellStyle name="Poznámka 2 3 2 2 2 10" xfId="19813"/>
    <cellStyle name="Poznámka 2 3 2 2 2 2" xfId="15512"/>
    <cellStyle name="Poznámka 2 3 2 2 2 2 2" xfId="16817"/>
    <cellStyle name="Poznámka 2 3 2 2 2 2 2 2" xfId="17330"/>
    <cellStyle name="Poznámka 2 3 2 2 2 2 2 2 2" xfId="23154"/>
    <cellStyle name="Poznámka 2 3 2 2 2 2 2 3" xfId="17830"/>
    <cellStyle name="Poznámka 2 3 2 2 2 2 2 3 2" xfId="23654"/>
    <cellStyle name="Poznámka 2 3 2 2 2 2 2 4" xfId="18287"/>
    <cellStyle name="Poznámka 2 3 2 2 2 2 2 4 2" xfId="24111"/>
    <cellStyle name="Poznámka 2 3 2 2 2 2 2 5" xfId="18744"/>
    <cellStyle name="Poznámka 2 3 2 2 2 2 2 5 2" xfId="24568"/>
    <cellStyle name="Poznámka 2 3 2 2 2 2 2 6" xfId="22641"/>
    <cellStyle name="Poznámka 2 3 2 2 2 2 3" xfId="16921"/>
    <cellStyle name="Poznámka 2 3 2 2 2 2 3 2" xfId="17434"/>
    <cellStyle name="Poznámka 2 3 2 2 2 2 3 2 2" xfId="23258"/>
    <cellStyle name="Poznámka 2 3 2 2 2 2 3 3" xfId="17934"/>
    <cellStyle name="Poznámka 2 3 2 2 2 2 3 3 2" xfId="23758"/>
    <cellStyle name="Poznámka 2 3 2 2 2 2 3 4" xfId="18391"/>
    <cellStyle name="Poznámka 2 3 2 2 2 2 3 4 2" xfId="24215"/>
    <cellStyle name="Poznámka 2 3 2 2 2 2 3 5" xfId="18848"/>
    <cellStyle name="Poznámka 2 3 2 2 2 2 3 5 2" xfId="24672"/>
    <cellStyle name="Poznámka 2 3 2 2 2 2 3 6" xfId="22745"/>
    <cellStyle name="Poznámka 2 3 2 2 2 2 4" xfId="16569"/>
    <cellStyle name="Poznámka 2 3 2 2 2 2 4 2" xfId="22393"/>
    <cellStyle name="Poznámka 2 3 2 2 2 2 5" xfId="17082"/>
    <cellStyle name="Poznámka 2 3 2 2 2 2 5 2" xfId="22906"/>
    <cellStyle name="Poznámka 2 3 2 2 2 2 6" xfId="17582"/>
    <cellStyle name="Poznámka 2 3 2 2 2 2 6 2" xfId="23406"/>
    <cellStyle name="Poznámka 2 3 2 2 2 2 7" xfId="18039"/>
    <cellStyle name="Poznámka 2 3 2 2 2 2 7 2" xfId="23863"/>
    <cellStyle name="Poznámka 2 3 2 2 2 2 8" xfId="18496"/>
    <cellStyle name="Poznámka 2 3 2 2 2 2 8 2" xfId="24320"/>
    <cellStyle name="Poznámka 2 3 2 2 2 2 9" xfId="21337"/>
    <cellStyle name="Poznámka 2 3 2 2 2 3" xfId="16769"/>
    <cellStyle name="Poznámka 2 3 2 2 2 3 2" xfId="17282"/>
    <cellStyle name="Poznámka 2 3 2 2 2 3 2 2" xfId="23106"/>
    <cellStyle name="Poznámka 2 3 2 2 2 3 3" xfId="17782"/>
    <cellStyle name="Poznámka 2 3 2 2 2 3 3 2" xfId="23606"/>
    <cellStyle name="Poznámka 2 3 2 2 2 3 4" xfId="18239"/>
    <cellStyle name="Poznámka 2 3 2 2 2 3 4 2" xfId="24063"/>
    <cellStyle name="Poznámka 2 3 2 2 2 3 5" xfId="18696"/>
    <cellStyle name="Poznámka 2 3 2 2 2 3 5 2" xfId="24520"/>
    <cellStyle name="Poznámka 2 3 2 2 2 3 6" xfId="22593"/>
    <cellStyle name="Poznámka 2 3 2 2 2 4" xfId="16873"/>
    <cellStyle name="Poznámka 2 3 2 2 2 4 2" xfId="17386"/>
    <cellStyle name="Poznámka 2 3 2 2 2 4 2 2" xfId="23210"/>
    <cellStyle name="Poznámka 2 3 2 2 2 4 3" xfId="17886"/>
    <cellStyle name="Poznámka 2 3 2 2 2 4 3 2" xfId="23710"/>
    <cellStyle name="Poznámka 2 3 2 2 2 4 4" xfId="18343"/>
    <cellStyle name="Poznámka 2 3 2 2 2 4 4 2" xfId="24167"/>
    <cellStyle name="Poznámka 2 3 2 2 2 4 5" xfId="18800"/>
    <cellStyle name="Poznámka 2 3 2 2 2 4 5 2" xfId="24624"/>
    <cellStyle name="Poznámka 2 3 2 2 2 4 6" xfId="22697"/>
    <cellStyle name="Poznámka 2 3 2 2 2 5" xfId="16521"/>
    <cellStyle name="Poznámka 2 3 2 2 2 5 2" xfId="22345"/>
    <cellStyle name="Poznámka 2 3 2 2 2 6" xfId="17034"/>
    <cellStyle name="Poznámka 2 3 2 2 2 6 2" xfId="22858"/>
    <cellStyle name="Poznámka 2 3 2 2 2 7" xfId="17534"/>
    <cellStyle name="Poznámka 2 3 2 2 2 7 2" xfId="23358"/>
    <cellStyle name="Poznámka 2 3 2 2 2 8" xfId="17991"/>
    <cellStyle name="Poznámka 2 3 2 2 2 8 2" xfId="23815"/>
    <cellStyle name="Poznámka 2 3 2 2 2 9" xfId="18448"/>
    <cellStyle name="Poznámka 2 3 2 2 2 9 2" xfId="24272"/>
    <cellStyle name="Poznámka 2 3 2 2 3" xfId="14171"/>
    <cellStyle name="Poznámka 2 3 2 2 3 2" xfId="15765"/>
    <cellStyle name="Poznámka 2 3 2 2 3 2 2" xfId="21590"/>
    <cellStyle name="Poznámka 2 3 2 2 3 3" xfId="16603"/>
    <cellStyle name="Poznámka 2 3 2 2 3 3 2" xfId="22427"/>
    <cellStyle name="Poznámka 2 3 2 2 3 4" xfId="17116"/>
    <cellStyle name="Poznámka 2 3 2 2 3 4 2" xfId="22940"/>
    <cellStyle name="Poznámka 2 3 2 2 3 5" xfId="17616"/>
    <cellStyle name="Poznámka 2 3 2 2 3 5 2" xfId="23440"/>
    <cellStyle name="Poznámka 2 3 2 2 3 6" xfId="18073"/>
    <cellStyle name="Poznámka 2 3 2 2 3 6 2" xfId="23897"/>
    <cellStyle name="Poznámka 2 3 2 2 3 7" xfId="18530"/>
    <cellStyle name="Poznámka 2 3 2 2 3 7 2" xfId="24354"/>
    <cellStyle name="Poznámka 2 3 2 2 3 8" xfId="20068"/>
    <cellStyle name="Poznámka 2 3 2 2 4" xfId="14424"/>
    <cellStyle name="Poznámka 2 3 2 2 4 2" xfId="16018"/>
    <cellStyle name="Poznámka 2 3 2 2 4 2 2" xfId="21843"/>
    <cellStyle name="Poznámka 2 3 2 2 4 3" xfId="20321"/>
    <cellStyle name="Poznámka 2 3 2 2 5" xfId="14872"/>
    <cellStyle name="Poznámka 2 3 2 2 5 2" xfId="20700"/>
    <cellStyle name="Poznámka 2 3 2 2 6" xfId="16463"/>
    <cellStyle name="Poznámka 2 3 2 2 6 2" xfId="22287"/>
    <cellStyle name="Poznámka 2 3 2 2 7" xfId="16976"/>
    <cellStyle name="Poznámka 2 3 2 2 7 2" xfId="22800"/>
    <cellStyle name="Poznámka 2 3 2 2 8" xfId="19169"/>
    <cellStyle name="Poznámka 2 3 2 3" xfId="13118"/>
    <cellStyle name="Poznámka 2 3 2 3 10" xfId="18619"/>
    <cellStyle name="Poznámka 2 3 2 3 10 2" xfId="24443"/>
    <cellStyle name="Poznámka 2 3 2 3 11" xfId="19060"/>
    <cellStyle name="Poznámka 2 3 2 3 2" xfId="13768"/>
    <cellStyle name="Poznámka 2 3 2 3 2 2" xfId="15403"/>
    <cellStyle name="Poznámka 2 3 2 3 2 2 2" xfId="21228"/>
    <cellStyle name="Poznámka 2 3 2 3 2 3" xfId="19704"/>
    <cellStyle name="Poznámka 2 3 2 3 3" xfId="14062"/>
    <cellStyle name="Poznámka 2 3 2 3 3 2" xfId="15656"/>
    <cellStyle name="Poznámka 2 3 2 3 3 2 2" xfId="21481"/>
    <cellStyle name="Poznámka 2 3 2 3 3 3" xfId="19959"/>
    <cellStyle name="Poznámka 2 3 2 3 4" xfId="14315"/>
    <cellStyle name="Poznámka 2 3 2 3 4 2" xfId="15909"/>
    <cellStyle name="Poznámka 2 3 2 3 4 2 2" xfId="21734"/>
    <cellStyle name="Poznámka 2 3 2 3 4 3" xfId="20212"/>
    <cellStyle name="Poznámka 2 3 2 3 5" xfId="14763"/>
    <cellStyle name="Poznámka 2 3 2 3 5 2" xfId="20591"/>
    <cellStyle name="Poznámka 2 3 2 3 6" xfId="16692"/>
    <cellStyle name="Poznámka 2 3 2 3 6 2" xfId="22516"/>
    <cellStyle name="Poznámka 2 3 2 3 7" xfId="17205"/>
    <cellStyle name="Poznámka 2 3 2 3 7 2" xfId="23029"/>
    <cellStyle name="Poznámka 2 3 2 3 8" xfId="17705"/>
    <cellStyle name="Poznámka 2 3 2 3 8 2" xfId="23529"/>
    <cellStyle name="Poznámka 2 3 2 3 9" xfId="18162"/>
    <cellStyle name="Poznámka 2 3 2 3 9 2" xfId="23986"/>
    <cellStyle name="Poznámka 2 3 2 4" xfId="13383"/>
    <cellStyle name="Poznámka 2 3 2 4 2" xfId="15020"/>
    <cellStyle name="Poznámka 2 3 2 4 2 2" xfId="20845"/>
    <cellStyle name="Poznámka 2 3 2 4 3" xfId="19321"/>
    <cellStyle name="Poznámka 2 3 2 5" xfId="13568"/>
    <cellStyle name="Poznámka 2 3 2 5 2" xfId="15205"/>
    <cellStyle name="Poznámka 2 3 2 5 2 2" xfId="21030"/>
    <cellStyle name="Poznámka 2 3 2 5 3" xfId="19506"/>
    <cellStyle name="Poznámka 2 3 2 6" xfId="13406"/>
    <cellStyle name="Poznámka 2 3 2 6 2" xfId="15043"/>
    <cellStyle name="Poznámka 2 3 2 6 2 2" xfId="20868"/>
    <cellStyle name="Poznámka 2 3 2 6 3" xfId="19344"/>
    <cellStyle name="Poznámka 2 3 2 7" xfId="14534"/>
    <cellStyle name="Poznámka 2 3 2 7 2" xfId="16127"/>
    <cellStyle name="Poznámka 2 3 2 7 2 2" xfId="21952"/>
    <cellStyle name="Poznámka 2 3 2 7 3" xfId="20430"/>
    <cellStyle name="Poznámka 2 3 2 8" xfId="16222"/>
    <cellStyle name="Poznámka 2 3 2 8 2" xfId="22046"/>
    <cellStyle name="Poznámka 2 3 2 9" xfId="16364"/>
    <cellStyle name="Poznámka 2 3 2 9 2" xfId="22188"/>
    <cellStyle name="Poznámka 2 3 3" xfId="13070"/>
    <cellStyle name="Poznámka 2 3 3 10" xfId="18620"/>
    <cellStyle name="Poznámka 2 3 3 10 2" xfId="24444"/>
    <cellStyle name="Poznámka 2 3 3 11" xfId="19012"/>
    <cellStyle name="Poznámka 2 3 3 2" xfId="13720"/>
    <cellStyle name="Poznámka 2 3 3 2 2" xfId="15355"/>
    <cellStyle name="Poznámka 2 3 3 2 2 2" xfId="21180"/>
    <cellStyle name="Poznámka 2 3 3 2 3" xfId="19656"/>
    <cellStyle name="Poznámka 2 3 3 3" xfId="14014"/>
    <cellStyle name="Poznámka 2 3 3 3 2" xfId="15608"/>
    <cellStyle name="Poznámka 2 3 3 3 2 2" xfId="21433"/>
    <cellStyle name="Poznámka 2 3 3 3 3" xfId="19911"/>
    <cellStyle name="Poznámka 2 3 3 4" xfId="14267"/>
    <cellStyle name="Poznámka 2 3 3 4 2" xfId="15861"/>
    <cellStyle name="Poznámka 2 3 3 4 2 2" xfId="21686"/>
    <cellStyle name="Poznámka 2 3 3 4 3" xfId="20164"/>
    <cellStyle name="Poznámka 2 3 3 5" xfId="14715"/>
    <cellStyle name="Poznámka 2 3 3 5 2" xfId="20543"/>
    <cellStyle name="Poznámka 2 3 3 6" xfId="16693"/>
    <cellStyle name="Poznámka 2 3 3 6 2" xfId="22517"/>
    <cellStyle name="Poznámka 2 3 3 7" xfId="17206"/>
    <cellStyle name="Poznámka 2 3 3 7 2" xfId="23030"/>
    <cellStyle name="Poznámka 2 3 3 8" xfId="17706"/>
    <cellStyle name="Poznámka 2 3 3 8 2" xfId="23530"/>
    <cellStyle name="Poznámka 2 3 3 9" xfId="18163"/>
    <cellStyle name="Poznámka 2 3 3 9 2" xfId="23987"/>
    <cellStyle name="Poznámka 2 3 4" xfId="13335"/>
    <cellStyle name="Poznámka 2 3 4 2" xfId="14972"/>
    <cellStyle name="Poznámka 2 3 4 2 2" xfId="20797"/>
    <cellStyle name="Poznámka 2 3 4 3" xfId="19273"/>
    <cellStyle name="Poznámka 2 3 5" xfId="13616"/>
    <cellStyle name="Poznámka 2 3 5 2" xfId="15253"/>
    <cellStyle name="Poznámka 2 3 5 2 2" xfId="21078"/>
    <cellStyle name="Poznámka 2 3 5 3" xfId="19554"/>
    <cellStyle name="Poznámka 2 3 6" xfId="16221"/>
    <cellStyle name="Poznámka 2 3 6 2" xfId="22045"/>
    <cellStyle name="Poznámka 2 3 7" xfId="16365"/>
    <cellStyle name="Poznámka 2 3 7 2" xfId="22189"/>
    <cellStyle name="Poznámka 2 3 8" xfId="17462"/>
    <cellStyle name="Poznámka 2 3 8 2" xfId="23286"/>
    <cellStyle name="Poznámka 2 4" xfId="208"/>
    <cellStyle name="Poznámka 2 4 2" xfId="261"/>
    <cellStyle name="Poznámka 2 4 2 10" xfId="17459"/>
    <cellStyle name="Poznámka 2 4 2 10 2" xfId="23283"/>
    <cellStyle name="Poznámka 2 4 2 11" xfId="18901"/>
    <cellStyle name="Poznámka 2 4 2 2" xfId="13213"/>
    <cellStyle name="Poznámka 2 4 2 2 2" xfId="13862"/>
    <cellStyle name="Poznámka 2 4 2 2 2 10" xfId="19798"/>
    <cellStyle name="Poznámka 2 4 2 2 2 2" xfId="15497"/>
    <cellStyle name="Poznámka 2 4 2 2 2 2 2" xfId="16802"/>
    <cellStyle name="Poznámka 2 4 2 2 2 2 2 2" xfId="17315"/>
    <cellStyle name="Poznámka 2 4 2 2 2 2 2 2 2" xfId="23139"/>
    <cellStyle name="Poznámka 2 4 2 2 2 2 2 3" xfId="17815"/>
    <cellStyle name="Poznámka 2 4 2 2 2 2 2 3 2" xfId="23639"/>
    <cellStyle name="Poznámka 2 4 2 2 2 2 2 4" xfId="18272"/>
    <cellStyle name="Poznámka 2 4 2 2 2 2 2 4 2" xfId="24096"/>
    <cellStyle name="Poznámka 2 4 2 2 2 2 2 5" xfId="18729"/>
    <cellStyle name="Poznámka 2 4 2 2 2 2 2 5 2" xfId="24553"/>
    <cellStyle name="Poznámka 2 4 2 2 2 2 2 6" xfId="22626"/>
    <cellStyle name="Poznámka 2 4 2 2 2 2 3" xfId="16906"/>
    <cellStyle name="Poznámka 2 4 2 2 2 2 3 2" xfId="17419"/>
    <cellStyle name="Poznámka 2 4 2 2 2 2 3 2 2" xfId="23243"/>
    <cellStyle name="Poznámka 2 4 2 2 2 2 3 3" xfId="17919"/>
    <cellStyle name="Poznámka 2 4 2 2 2 2 3 3 2" xfId="23743"/>
    <cellStyle name="Poznámka 2 4 2 2 2 2 3 4" xfId="18376"/>
    <cellStyle name="Poznámka 2 4 2 2 2 2 3 4 2" xfId="24200"/>
    <cellStyle name="Poznámka 2 4 2 2 2 2 3 5" xfId="18833"/>
    <cellStyle name="Poznámka 2 4 2 2 2 2 3 5 2" xfId="24657"/>
    <cellStyle name="Poznámka 2 4 2 2 2 2 3 6" xfId="22730"/>
    <cellStyle name="Poznámka 2 4 2 2 2 2 4" xfId="16554"/>
    <cellStyle name="Poznámka 2 4 2 2 2 2 4 2" xfId="22378"/>
    <cellStyle name="Poznámka 2 4 2 2 2 2 5" xfId="17067"/>
    <cellStyle name="Poznámka 2 4 2 2 2 2 5 2" xfId="22891"/>
    <cellStyle name="Poznámka 2 4 2 2 2 2 6" xfId="17567"/>
    <cellStyle name="Poznámka 2 4 2 2 2 2 6 2" xfId="23391"/>
    <cellStyle name="Poznámka 2 4 2 2 2 2 7" xfId="18024"/>
    <cellStyle name="Poznámka 2 4 2 2 2 2 7 2" xfId="23848"/>
    <cellStyle name="Poznámka 2 4 2 2 2 2 8" xfId="18481"/>
    <cellStyle name="Poznámka 2 4 2 2 2 2 8 2" xfId="24305"/>
    <cellStyle name="Poznámka 2 4 2 2 2 2 9" xfId="21322"/>
    <cellStyle name="Poznámka 2 4 2 2 2 3" xfId="16754"/>
    <cellStyle name="Poznámka 2 4 2 2 2 3 2" xfId="17267"/>
    <cellStyle name="Poznámka 2 4 2 2 2 3 2 2" xfId="23091"/>
    <cellStyle name="Poznámka 2 4 2 2 2 3 3" xfId="17767"/>
    <cellStyle name="Poznámka 2 4 2 2 2 3 3 2" xfId="23591"/>
    <cellStyle name="Poznámka 2 4 2 2 2 3 4" xfId="18224"/>
    <cellStyle name="Poznámka 2 4 2 2 2 3 4 2" xfId="24048"/>
    <cellStyle name="Poznámka 2 4 2 2 2 3 5" xfId="18681"/>
    <cellStyle name="Poznámka 2 4 2 2 2 3 5 2" xfId="24505"/>
    <cellStyle name="Poznámka 2 4 2 2 2 3 6" xfId="22578"/>
    <cellStyle name="Poznámka 2 4 2 2 2 4" xfId="16858"/>
    <cellStyle name="Poznámka 2 4 2 2 2 4 2" xfId="17371"/>
    <cellStyle name="Poznámka 2 4 2 2 2 4 2 2" xfId="23195"/>
    <cellStyle name="Poznámka 2 4 2 2 2 4 3" xfId="17871"/>
    <cellStyle name="Poznámka 2 4 2 2 2 4 3 2" xfId="23695"/>
    <cellStyle name="Poznámka 2 4 2 2 2 4 4" xfId="18328"/>
    <cellStyle name="Poznámka 2 4 2 2 2 4 4 2" xfId="24152"/>
    <cellStyle name="Poznámka 2 4 2 2 2 4 5" xfId="18785"/>
    <cellStyle name="Poznámka 2 4 2 2 2 4 5 2" xfId="24609"/>
    <cellStyle name="Poznámka 2 4 2 2 2 4 6" xfId="22682"/>
    <cellStyle name="Poznámka 2 4 2 2 2 5" xfId="16506"/>
    <cellStyle name="Poznámka 2 4 2 2 2 5 2" xfId="22330"/>
    <cellStyle name="Poznámka 2 4 2 2 2 6" xfId="17019"/>
    <cellStyle name="Poznámka 2 4 2 2 2 6 2" xfId="22843"/>
    <cellStyle name="Poznámka 2 4 2 2 2 7" xfId="17519"/>
    <cellStyle name="Poznámka 2 4 2 2 2 7 2" xfId="23343"/>
    <cellStyle name="Poznámka 2 4 2 2 2 8" xfId="17976"/>
    <cellStyle name="Poznámka 2 4 2 2 2 8 2" xfId="23800"/>
    <cellStyle name="Poznámka 2 4 2 2 2 9" xfId="18433"/>
    <cellStyle name="Poznámka 2 4 2 2 2 9 2" xfId="24257"/>
    <cellStyle name="Poznámka 2 4 2 2 3" xfId="14156"/>
    <cellStyle name="Poznámka 2 4 2 2 3 2" xfId="15750"/>
    <cellStyle name="Poznámka 2 4 2 2 3 2 2" xfId="21575"/>
    <cellStyle name="Poznámka 2 4 2 2 3 3" xfId="16721"/>
    <cellStyle name="Poznámka 2 4 2 2 3 3 2" xfId="22545"/>
    <cellStyle name="Poznámka 2 4 2 2 3 4" xfId="17234"/>
    <cellStyle name="Poznámka 2 4 2 2 3 4 2" xfId="23058"/>
    <cellStyle name="Poznámka 2 4 2 2 3 5" xfId="17734"/>
    <cellStyle name="Poznámka 2 4 2 2 3 5 2" xfId="23558"/>
    <cellStyle name="Poznámka 2 4 2 2 3 6" xfId="18191"/>
    <cellStyle name="Poznámka 2 4 2 2 3 6 2" xfId="24015"/>
    <cellStyle name="Poznámka 2 4 2 2 3 7" xfId="18648"/>
    <cellStyle name="Poznámka 2 4 2 2 3 7 2" xfId="24472"/>
    <cellStyle name="Poznámka 2 4 2 2 3 8" xfId="20053"/>
    <cellStyle name="Poznámka 2 4 2 2 4" xfId="14409"/>
    <cellStyle name="Poznámka 2 4 2 2 4 2" xfId="16003"/>
    <cellStyle name="Poznámka 2 4 2 2 4 2 2" xfId="21828"/>
    <cellStyle name="Poznámka 2 4 2 2 4 3" xfId="20306"/>
    <cellStyle name="Poznámka 2 4 2 2 5" xfId="14857"/>
    <cellStyle name="Poznámka 2 4 2 2 5 2" xfId="20685"/>
    <cellStyle name="Poznámka 2 4 2 2 6" xfId="16448"/>
    <cellStyle name="Poznámka 2 4 2 2 6 2" xfId="22272"/>
    <cellStyle name="Poznámka 2 4 2 2 7" xfId="16961"/>
    <cellStyle name="Poznámka 2 4 2 2 7 2" xfId="22785"/>
    <cellStyle name="Poznámka 2 4 2 2 8" xfId="19154"/>
    <cellStyle name="Poznámka 2 4 2 3" xfId="13103"/>
    <cellStyle name="Poznámka 2 4 2 3 10" xfId="18617"/>
    <cellStyle name="Poznámka 2 4 2 3 10 2" xfId="24441"/>
    <cellStyle name="Poznámka 2 4 2 3 11" xfId="19045"/>
    <cellStyle name="Poznámka 2 4 2 3 2" xfId="13753"/>
    <cellStyle name="Poznámka 2 4 2 3 2 2" xfId="15388"/>
    <cellStyle name="Poznámka 2 4 2 3 2 2 2" xfId="21213"/>
    <cellStyle name="Poznámka 2 4 2 3 2 3" xfId="19689"/>
    <cellStyle name="Poznámka 2 4 2 3 3" xfId="14047"/>
    <cellStyle name="Poznámka 2 4 2 3 3 2" xfId="15641"/>
    <cellStyle name="Poznámka 2 4 2 3 3 2 2" xfId="21466"/>
    <cellStyle name="Poznámka 2 4 2 3 3 3" xfId="19944"/>
    <cellStyle name="Poznámka 2 4 2 3 4" xfId="14300"/>
    <cellStyle name="Poznámka 2 4 2 3 4 2" xfId="15894"/>
    <cellStyle name="Poznámka 2 4 2 3 4 2 2" xfId="21719"/>
    <cellStyle name="Poznámka 2 4 2 3 4 3" xfId="20197"/>
    <cellStyle name="Poznámka 2 4 2 3 5" xfId="14748"/>
    <cellStyle name="Poznámka 2 4 2 3 5 2" xfId="20576"/>
    <cellStyle name="Poznámka 2 4 2 3 6" xfId="16690"/>
    <cellStyle name="Poznámka 2 4 2 3 6 2" xfId="22514"/>
    <cellStyle name="Poznámka 2 4 2 3 7" xfId="17203"/>
    <cellStyle name="Poznámka 2 4 2 3 7 2" xfId="23027"/>
    <cellStyle name="Poznámka 2 4 2 3 8" xfId="17703"/>
    <cellStyle name="Poznámka 2 4 2 3 8 2" xfId="23527"/>
    <cellStyle name="Poznámka 2 4 2 3 9" xfId="18160"/>
    <cellStyle name="Poznámka 2 4 2 3 9 2" xfId="23984"/>
    <cellStyle name="Poznámka 2 4 2 4" xfId="13368"/>
    <cellStyle name="Poznámka 2 4 2 4 2" xfId="15005"/>
    <cellStyle name="Poznámka 2 4 2 4 2 2" xfId="20830"/>
    <cellStyle name="Poznámka 2 4 2 4 3" xfId="19306"/>
    <cellStyle name="Poznámka 2 4 2 5" xfId="13583"/>
    <cellStyle name="Poznámka 2 4 2 5 2" xfId="15220"/>
    <cellStyle name="Poznámka 2 4 2 5 2 2" xfId="21045"/>
    <cellStyle name="Poznámka 2 4 2 5 3" xfId="19521"/>
    <cellStyle name="Poznámka 2 4 2 6" xfId="13656"/>
    <cellStyle name="Poznámka 2 4 2 6 2" xfId="15291"/>
    <cellStyle name="Poznámka 2 4 2 6 2 2" xfId="21116"/>
    <cellStyle name="Poznámka 2 4 2 6 3" xfId="19592"/>
    <cellStyle name="Poznámka 2 4 2 7" xfId="14519"/>
    <cellStyle name="Poznámka 2 4 2 7 2" xfId="16112"/>
    <cellStyle name="Poznámka 2 4 2 7 2 2" xfId="21937"/>
    <cellStyle name="Poznámka 2 4 2 7 3" xfId="20415"/>
    <cellStyle name="Poznámka 2 4 2 8" xfId="16224"/>
    <cellStyle name="Poznámka 2 4 2 8 2" xfId="22048"/>
    <cellStyle name="Poznámka 2 4 2 9" xfId="16362"/>
    <cellStyle name="Poznámka 2 4 2 9 2" xfId="22186"/>
    <cellStyle name="Poznámka 2 4 3" xfId="13055"/>
    <cellStyle name="Poznámka 2 4 3 10" xfId="18618"/>
    <cellStyle name="Poznámka 2 4 3 10 2" xfId="24442"/>
    <cellStyle name="Poznámka 2 4 3 11" xfId="18997"/>
    <cellStyle name="Poznámka 2 4 3 2" xfId="13705"/>
    <cellStyle name="Poznámka 2 4 3 2 2" xfId="15340"/>
    <cellStyle name="Poznámka 2 4 3 2 2 2" xfId="21165"/>
    <cellStyle name="Poznámka 2 4 3 2 3" xfId="19641"/>
    <cellStyle name="Poznámka 2 4 3 3" xfId="13999"/>
    <cellStyle name="Poznámka 2 4 3 3 2" xfId="15593"/>
    <cellStyle name="Poznámka 2 4 3 3 2 2" xfId="21418"/>
    <cellStyle name="Poznámka 2 4 3 3 3" xfId="19896"/>
    <cellStyle name="Poznámka 2 4 3 4" xfId="14252"/>
    <cellStyle name="Poznámka 2 4 3 4 2" xfId="15846"/>
    <cellStyle name="Poznámka 2 4 3 4 2 2" xfId="21671"/>
    <cellStyle name="Poznámka 2 4 3 4 3" xfId="20149"/>
    <cellStyle name="Poznámka 2 4 3 5" xfId="14700"/>
    <cellStyle name="Poznámka 2 4 3 5 2" xfId="20528"/>
    <cellStyle name="Poznámka 2 4 3 6" xfId="16691"/>
    <cellStyle name="Poznámka 2 4 3 6 2" xfId="22515"/>
    <cellStyle name="Poznámka 2 4 3 7" xfId="17204"/>
    <cellStyle name="Poznámka 2 4 3 7 2" xfId="23028"/>
    <cellStyle name="Poznámka 2 4 3 8" xfId="17704"/>
    <cellStyle name="Poznámka 2 4 3 8 2" xfId="23528"/>
    <cellStyle name="Poznámka 2 4 3 9" xfId="18161"/>
    <cellStyle name="Poznámka 2 4 3 9 2" xfId="23985"/>
    <cellStyle name="Poznámka 2 4 4" xfId="13320"/>
    <cellStyle name="Poznámka 2 4 4 2" xfId="14957"/>
    <cellStyle name="Poznámka 2 4 4 2 2" xfId="20782"/>
    <cellStyle name="Poznámka 2 4 4 3" xfId="19258"/>
    <cellStyle name="Poznámka 2 4 5" xfId="13631"/>
    <cellStyle name="Poznámka 2 4 5 2" xfId="15268"/>
    <cellStyle name="Poznámka 2 4 5 2 2" xfId="21093"/>
    <cellStyle name="Poznámka 2 4 5 3" xfId="19569"/>
    <cellStyle name="Poznámka 2 4 6" xfId="16223"/>
    <cellStyle name="Poznámka 2 4 6 2" xfId="22047"/>
    <cellStyle name="Poznámka 2 4 7" xfId="16363"/>
    <cellStyle name="Poznámka 2 4 7 2" xfId="22187"/>
    <cellStyle name="Poznámka 2 4 8" xfId="17460"/>
    <cellStyle name="Poznámka 2 4 8 2" xfId="23284"/>
    <cellStyle name="Poznámka 2 5" xfId="249"/>
    <cellStyle name="Poznámka 2 5 10" xfId="17458"/>
    <cellStyle name="Poznámka 2 5 10 2" xfId="23282"/>
    <cellStyle name="Poznámka 2 5 11" xfId="18889"/>
    <cellStyle name="Poznámka 2 5 2" xfId="13201"/>
    <cellStyle name="Poznámka 2 5 2 2" xfId="13850"/>
    <cellStyle name="Poznámka 2 5 2 2 10" xfId="19786"/>
    <cellStyle name="Poznámka 2 5 2 2 2" xfId="15485"/>
    <cellStyle name="Poznámka 2 5 2 2 2 2" xfId="16790"/>
    <cellStyle name="Poznámka 2 5 2 2 2 2 2" xfId="17303"/>
    <cellStyle name="Poznámka 2 5 2 2 2 2 2 2" xfId="23127"/>
    <cellStyle name="Poznámka 2 5 2 2 2 2 3" xfId="17803"/>
    <cellStyle name="Poznámka 2 5 2 2 2 2 3 2" xfId="23627"/>
    <cellStyle name="Poznámka 2 5 2 2 2 2 4" xfId="18260"/>
    <cellStyle name="Poznámka 2 5 2 2 2 2 4 2" xfId="24084"/>
    <cellStyle name="Poznámka 2 5 2 2 2 2 5" xfId="18717"/>
    <cellStyle name="Poznámka 2 5 2 2 2 2 5 2" xfId="24541"/>
    <cellStyle name="Poznámka 2 5 2 2 2 2 6" xfId="22614"/>
    <cellStyle name="Poznámka 2 5 2 2 2 3" xfId="16894"/>
    <cellStyle name="Poznámka 2 5 2 2 2 3 2" xfId="17407"/>
    <cellStyle name="Poznámka 2 5 2 2 2 3 2 2" xfId="23231"/>
    <cellStyle name="Poznámka 2 5 2 2 2 3 3" xfId="17907"/>
    <cellStyle name="Poznámka 2 5 2 2 2 3 3 2" xfId="23731"/>
    <cellStyle name="Poznámka 2 5 2 2 2 3 4" xfId="18364"/>
    <cellStyle name="Poznámka 2 5 2 2 2 3 4 2" xfId="24188"/>
    <cellStyle name="Poznámka 2 5 2 2 2 3 5" xfId="18821"/>
    <cellStyle name="Poznámka 2 5 2 2 2 3 5 2" xfId="24645"/>
    <cellStyle name="Poznámka 2 5 2 2 2 3 6" xfId="22718"/>
    <cellStyle name="Poznámka 2 5 2 2 2 4" xfId="16542"/>
    <cellStyle name="Poznámka 2 5 2 2 2 4 2" xfId="22366"/>
    <cellStyle name="Poznámka 2 5 2 2 2 5" xfId="17055"/>
    <cellStyle name="Poznámka 2 5 2 2 2 5 2" xfId="22879"/>
    <cellStyle name="Poznámka 2 5 2 2 2 6" xfId="17555"/>
    <cellStyle name="Poznámka 2 5 2 2 2 6 2" xfId="23379"/>
    <cellStyle name="Poznámka 2 5 2 2 2 7" xfId="18012"/>
    <cellStyle name="Poznámka 2 5 2 2 2 7 2" xfId="23836"/>
    <cellStyle name="Poznámka 2 5 2 2 2 8" xfId="18469"/>
    <cellStyle name="Poznámka 2 5 2 2 2 8 2" xfId="24293"/>
    <cellStyle name="Poznámka 2 5 2 2 2 9" xfId="21310"/>
    <cellStyle name="Poznámka 2 5 2 2 3" xfId="16742"/>
    <cellStyle name="Poznámka 2 5 2 2 3 2" xfId="17255"/>
    <cellStyle name="Poznámka 2 5 2 2 3 2 2" xfId="23079"/>
    <cellStyle name="Poznámka 2 5 2 2 3 3" xfId="17755"/>
    <cellStyle name="Poznámka 2 5 2 2 3 3 2" xfId="23579"/>
    <cellStyle name="Poznámka 2 5 2 2 3 4" xfId="18212"/>
    <cellStyle name="Poznámka 2 5 2 2 3 4 2" xfId="24036"/>
    <cellStyle name="Poznámka 2 5 2 2 3 5" xfId="18669"/>
    <cellStyle name="Poznámka 2 5 2 2 3 5 2" xfId="24493"/>
    <cellStyle name="Poznámka 2 5 2 2 3 6" xfId="22566"/>
    <cellStyle name="Poznámka 2 5 2 2 4" xfId="16846"/>
    <cellStyle name="Poznámka 2 5 2 2 4 2" xfId="17359"/>
    <cellStyle name="Poznámka 2 5 2 2 4 2 2" xfId="23183"/>
    <cellStyle name="Poznámka 2 5 2 2 4 3" xfId="17859"/>
    <cellStyle name="Poznámka 2 5 2 2 4 3 2" xfId="23683"/>
    <cellStyle name="Poznámka 2 5 2 2 4 4" xfId="18316"/>
    <cellStyle name="Poznámka 2 5 2 2 4 4 2" xfId="24140"/>
    <cellStyle name="Poznámka 2 5 2 2 4 5" xfId="18773"/>
    <cellStyle name="Poznámka 2 5 2 2 4 5 2" xfId="24597"/>
    <cellStyle name="Poznámka 2 5 2 2 4 6" xfId="22670"/>
    <cellStyle name="Poznámka 2 5 2 2 5" xfId="16494"/>
    <cellStyle name="Poznámka 2 5 2 2 5 2" xfId="22318"/>
    <cellStyle name="Poznámka 2 5 2 2 6" xfId="17007"/>
    <cellStyle name="Poznámka 2 5 2 2 6 2" xfId="22831"/>
    <cellStyle name="Poznámka 2 5 2 2 7" xfId="17507"/>
    <cellStyle name="Poznámka 2 5 2 2 7 2" xfId="23331"/>
    <cellStyle name="Poznámka 2 5 2 2 8" xfId="17964"/>
    <cellStyle name="Poznámka 2 5 2 2 8 2" xfId="23788"/>
    <cellStyle name="Poznámka 2 5 2 2 9" xfId="18421"/>
    <cellStyle name="Poznámka 2 5 2 2 9 2" xfId="24245"/>
    <cellStyle name="Poznámka 2 5 2 3" xfId="14144"/>
    <cellStyle name="Poznámka 2 5 2 3 2" xfId="15738"/>
    <cellStyle name="Poznámka 2 5 2 3 2 2" xfId="21563"/>
    <cellStyle name="Poznámka 2 5 2 3 3" xfId="16622"/>
    <cellStyle name="Poznámka 2 5 2 3 3 2" xfId="22446"/>
    <cellStyle name="Poznámka 2 5 2 3 4" xfId="17135"/>
    <cellStyle name="Poznámka 2 5 2 3 4 2" xfId="22959"/>
    <cellStyle name="Poznámka 2 5 2 3 5" xfId="17635"/>
    <cellStyle name="Poznámka 2 5 2 3 5 2" xfId="23459"/>
    <cellStyle name="Poznámka 2 5 2 3 6" xfId="18092"/>
    <cellStyle name="Poznámka 2 5 2 3 6 2" xfId="23916"/>
    <cellStyle name="Poznámka 2 5 2 3 7" xfId="18549"/>
    <cellStyle name="Poznámka 2 5 2 3 7 2" xfId="24373"/>
    <cellStyle name="Poznámka 2 5 2 3 8" xfId="20041"/>
    <cellStyle name="Poznámka 2 5 2 4" xfId="14397"/>
    <cellStyle name="Poznámka 2 5 2 4 2" xfId="15991"/>
    <cellStyle name="Poznámka 2 5 2 4 2 2" xfId="21816"/>
    <cellStyle name="Poznámka 2 5 2 4 3" xfId="20294"/>
    <cellStyle name="Poznámka 2 5 2 5" xfId="14845"/>
    <cellStyle name="Poznámka 2 5 2 5 2" xfId="20673"/>
    <cellStyle name="Poznámka 2 5 2 6" xfId="16436"/>
    <cellStyle name="Poznámka 2 5 2 6 2" xfId="22260"/>
    <cellStyle name="Poznámka 2 5 2 7" xfId="16949"/>
    <cellStyle name="Poznámka 2 5 2 7 2" xfId="22773"/>
    <cellStyle name="Poznámka 2 5 2 8" xfId="19142"/>
    <cellStyle name="Poznámka 2 5 3" xfId="13091"/>
    <cellStyle name="Poznámka 2 5 3 10" xfId="18616"/>
    <cellStyle name="Poznámka 2 5 3 10 2" xfId="24440"/>
    <cellStyle name="Poznámka 2 5 3 11" xfId="19033"/>
    <cellStyle name="Poznámka 2 5 3 2" xfId="13741"/>
    <cellStyle name="Poznámka 2 5 3 2 2" xfId="15376"/>
    <cellStyle name="Poznámka 2 5 3 2 2 2" xfId="21201"/>
    <cellStyle name="Poznámka 2 5 3 2 3" xfId="19677"/>
    <cellStyle name="Poznámka 2 5 3 3" xfId="14035"/>
    <cellStyle name="Poznámka 2 5 3 3 2" xfId="15629"/>
    <cellStyle name="Poznámka 2 5 3 3 2 2" xfId="21454"/>
    <cellStyle name="Poznámka 2 5 3 3 3" xfId="19932"/>
    <cellStyle name="Poznámka 2 5 3 4" xfId="14288"/>
    <cellStyle name="Poznámka 2 5 3 4 2" xfId="15882"/>
    <cellStyle name="Poznámka 2 5 3 4 2 2" xfId="21707"/>
    <cellStyle name="Poznámka 2 5 3 4 3" xfId="20185"/>
    <cellStyle name="Poznámka 2 5 3 5" xfId="14736"/>
    <cellStyle name="Poznámka 2 5 3 5 2" xfId="20564"/>
    <cellStyle name="Poznámka 2 5 3 6" xfId="16689"/>
    <cellStyle name="Poznámka 2 5 3 6 2" xfId="22513"/>
    <cellStyle name="Poznámka 2 5 3 7" xfId="17202"/>
    <cellStyle name="Poznámka 2 5 3 7 2" xfId="23026"/>
    <cellStyle name="Poznámka 2 5 3 8" xfId="17702"/>
    <cellStyle name="Poznámka 2 5 3 8 2" xfId="23526"/>
    <cellStyle name="Poznámka 2 5 3 9" xfId="18159"/>
    <cellStyle name="Poznámka 2 5 3 9 2" xfId="23983"/>
    <cellStyle name="Poznámka 2 5 4" xfId="13356"/>
    <cellStyle name="Poznámka 2 5 4 2" xfId="14993"/>
    <cellStyle name="Poznámka 2 5 4 2 2" xfId="20818"/>
    <cellStyle name="Poznámka 2 5 4 3" xfId="19294"/>
    <cellStyle name="Poznámka 2 5 5" xfId="13595"/>
    <cellStyle name="Poznámka 2 5 5 2" xfId="15232"/>
    <cellStyle name="Poznámka 2 5 5 2 2" xfId="21057"/>
    <cellStyle name="Poznámka 2 5 5 3" xfId="19533"/>
    <cellStyle name="Poznámka 2 5 6" xfId="13400"/>
    <cellStyle name="Poznámka 2 5 6 2" xfId="15037"/>
    <cellStyle name="Poznámka 2 5 6 2 2" xfId="20862"/>
    <cellStyle name="Poznámka 2 5 6 3" xfId="19338"/>
    <cellStyle name="Poznámka 2 5 7" xfId="14507"/>
    <cellStyle name="Poznámka 2 5 7 2" xfId="16100"/>
    <cellStyle name="Poznámka 2 5 7 2 2" xfId="21925"/>
    <cellStyle name="Poznámka 2 5 7 3" xfId="20403"/>
    <cellStyle name="Poznámka 2 5 8" xfId="16225"/>
    <cellStyle name="Poznámka 2 5 8 2" xfId="22049"/>
    <cellStyle name="Poznámka 2 5 9" xfId="16361"/>
    <cellStyle name="Poznámka 2 5 9 2" xfId="22185"/>
    <cellStyle name="Poznámka 2 6" xfId="13183"/>
    <cellStyle name="Poznámka 2 6 10" xfId="18625"/>
    <cellStyle name="Poznámka 2 6 10 2" xfId="24449"/>
    <cellStyle name="Poznámka 2 6 11" xfId="19124"/>
    <cellStyle name="Poznámka 2 6 2" xfId="13832"/>
    <cellStyle name="Poznámka 2 6 2 2" xfId="15467"/>
    <cellStyle name="Poznámka 2 6 2 2 2" xfId="21292"/>
    <cellStyle name="Poznámka 2 6 2 3" xfId="19768"/>
    <cellStyle name="Poznámka 2 6 3" xfId="14126"/>
    <cellStyle name="Poznámka 2 6 3 2" xfId="15720"/>
    <cellStyle name="Poznámka 2 6 3 2 2" xfId="21545"/>
    <cellStyle name="Poznámka 2 6 3 3" xfId="20023"/>
    <cellStyle name="Poznámka 2 6 4" xfId="14379"/>
    <cellStyle name="Poznámka 2 6 4 2" xfId="15973"/>
    <cellStyle name="Poznámka 2 6 4 2 2" xfId="21798"/>
    <cellStyle name="Poznámka 2 6 4 3" xfId="20276"/>
    <cellStyle name="Poznámka 2 6 5" xfId="14827"/>
    <cellStyle name="Poznámka 2 6 5 2" xfId="20655"/>
    <cellStyle name="Poznámka 2 6 6" xfId="16698"/>
    <cellStyle name="Poznámka 2 6 6 2" xfId="22522"/>
    <cellStyle name="Poznámka 2 6 7" xfId="17211"/>
    <cellStyle name="Poznámka 2 6 7 2" xfId="23035"/>
    <cellStyle name="Poznámka 2 6 8" xfId="17711"/>
    <cellStyle name="Poznámka 2 6 8 2" xfId="23535"/>
    <cellStyle name="Poznámka 2 6 9" xfId="18168"/>
    <cellStyle name="Poznámka 2 6 9 2" xfId="23992"/>
    <cellStyle name="Poznámka 2 7" xfId="13043"/>
    <cellStyle name="Poznámka 2 7 2" xfId="13693"/>
    <cellStyle name="Poznámka 2 7 2 2" xfId="15328"/>
    <cellStyle name="Poznámka 2 7 2 2 2" xfId="21153"/>
    <cellStyle name="Poznámka 2 7 2 3" xfId="19629"/>
    <cellStyle name="Poznámka 2 7 3" xfId="13987"/>
    <cellStyle name="Poznámka 2 7 3 2" xfId="15581"/>
    <cellStyle name="Poznámka 2 7 3 2 2" xfId="21406"/>
    <cellStyle name="Poznámka 2 7 3 3" xfId="19884"/>
    <cellStyle name="Poznámka 2 7 4" xfId="14240"/>
    <cellStyle name="Poznámka 2 7 4 2" xfId="15834"/>
    <cellStyle name="Poznámka 2 7 4 2 2" xfId="21659"/>
    <cellStyle name="Poznámka 2 7 4 3" xfId="20137"/>
    <cellStyle name="Poznámka 2 7 5" xfId="14688"/>
    <cellStyle name="Poznámka 2 7 5 2" xfId="20516"/>
    <cellStyle name="Poznámka 2 7 6" xfId="18985"/>
    <cellStyle name="Poznámka 2 8" xfId="13308"/>
    <cellStyle name="Poznámka 2 8 2" xfId="14945"/>
    <cellStyle name="Poznámka 2 8 2 2" xfId="20770"/>
    <cellStyle name="Poznámka 2 8 3" xfId="19246"/>
    <cellStyle name="Poznámka 2 9" xfId="13643"/>
    <cellStyle name="Poznámka 2 9 2" xfId="15280"/>
    <cellStyle name="Poznámka 2 9 2 2" xfId="21105"/>
    <cellStyle name="Poznámka 2 9 3" xfId="19581"/>
    <cellStyle name="Poznámka 3" xfId="212"/>
    <cellStyle name="Poznámka 3 2" xfId="265"/>
    <cellStyle name="Poznámka 3 2 10" xfId="17456"/>
    <cellStyle name="Poznámka 3 2 10 2" xfId="23280"/>
    <cellStyle name="Poznámka 3 2 11" xfId="18905"/>
    <cellStyle name="Poznámka 3 2 2" xfId="13217"/>
    <cellStyle name="Poznámka 3 2 2 2" xfId="13866"/>
    <cellStyle name="Poznámka 3 2 2 2 10" xfId="19802"/>
    <cellStyle name="Poznámka 3 2 2 2 2" xfId="15501"/>
    <cellStyle name="Poznámka 3 2 2 2 2 2" xfId="16806"/>
    <cellStyle name="Poznámka 3 2 2 2 2 2 2" xfId="17319"/>
    <cellStyle name="Poznámka 3 2 2 2 2 2 2 2" xfId="23143"/>
    <cellStyle name="Poznámka 3 2 2 2 2 2 3" xfId="17819"/>
    <cellStyle name="Poznámka 3 2 2 2 2 2 3 2" xfId="23643"/>
    <cellStyle name="Poznámka 3 2 2 2 2 2 4" xfId="18276"/>
    <cellStyle name="Poznámka 3 2 2 2 2 2 4 2" xfId="24100"/>
    <cellStyle name="Poznámka 3 2 2 2 2 2 5" xfId="18733"/>
    <cellStyle name="Poznámka 3 2 2 2 2 2 5 2" xfId="24557"/>
    <cellStyle name="Poznámka 3 2 2 2 2 2 6" xfId="22630"/>
    <cellStyle name="Poznámka 3 2 2 2 2 3" xfId="16910"/>
    <cellStyle name="Poznámka 3 2 2 2 2 3 2" xfId="17423"/>
    <cellStyle name="Poznámka 3 2 2 2 2 3 2 2" xfId="23247"/>
    <cellStyle name="Poznámka 3 2 2 2 2 3 3" xfId="17923"/>
    <cellStyle name="Poznámka 3 2 2 2 2 3 3 2" xfId="23747"/>
    <cellStyle name="Poznámka 3 2 2 2 2 3 4" xfId="18380"/>
    <cellStyle name="Poznámka 3 2 2 2 2 3 4 2" xfId="24204"/>
    <cellStyle name="Poznámka 3 2 2 2 2 3 5" xfId="18837"/>
    <cellStyle name="Poznámka 3 2 2 2 2 3 5 2" xfId="24661"/>
    <cellStyle name="Poznámka 3 2 2 2 2 3 6" xfId="22734"/>
    <cellStyle name="Poznámka 3 2 2 2 2 4" xfId="16558"/>
    <cellStyle name="Poznámka 3 2 2 2 2 4 2" xfId="22382"/>
    <cellStyle name="Poznámka 3 2 2 2 2 5" xfId="17071"/>
    <cellStyle name="Poznámka 3 2 2 2 2 5 2" xfId="22895"/>
    <cellStyle name="Poznámka 3 2 2 2 2 6" xfId="17571"/>
    <cellStyle name="Poznámka 3 2 2 2 2 6 2" xfId="23395"/>
    <cellStyle name="Poznámka 3 2 2 2 2 7" xfId="18028"/>
    <cellStyle name="Poznámka 3 2 2 2 2 7 2" xfId="23852"/>
    <cellStyle name="Poznámka 3 2 2 2 2 8" xfId="18485"/>
    <cellStyle name="Poznámka 3 2 2 2 2 8 2" xfId="24309"/>
    <cellStyle name="Poznámka 3 2 2 2 2 9" xfId="21326"/>
    <cellStyle name="Poznámka 3 2 2 2 3" xfId="16758"/>
    <cellStyle name="Poznámka 3 2 2 2 3 2" xfId="17271"/>
    <cellStyle name="Poznámka 3 2 2 2 3 2 2" xfId="23095"/>
    <cellStyle name="Poznámka 3 2 2 2 3 3" xfId="17771"/>
    <cellStyle name="Poznámka 3 2 2 2 3 3 2" xfId="23595"/>
    <cellStyle name="Poznámka 3 2 2 2 3 4" xfId="18228"/>
    <cellStyle name="Poznámka 3 2 2 2 3 4 2" xfId="24052"/>
    <cellStyle name="Poznámka 3 2 2 2 3 5" xfId="18685"/>
    <cellStyle name="Poznámka 3 2 2 2 3 5 2" xfId="24509"/>
    <cellStyle name="Poznámka 3 2 2 2 3 6" xfId="22582"/>
    <cellStyle name="Poznámka 3 2 2 2 4" xfId="16862"/>
    <cellStyle name="Poznámka 3 2 2 2 4 2" xfId="17375"/>
    <cellStyle name="Poznámka 3 2 2 2 4 2 2" xfId="23199"/>
    <cellStyle name="Poznámka 3 2 2 2 4 3" xfId="17875"/>
    <cellStyle name="Poznámka 3 2 2 2 4 3 2" xfId="23699"/>
    <cellStyle name="Poznámka 3 2 2 2 4 4" xfId="18332"/>
    <cellStyle name="Poznámka 3 2 2 2 4 4 2" xfId="24156"/>
    <cellStyle name="Poznámka 3 2 2 2 4 5" xfId="18789"/>
    <cellStyle name="Poznámka 3 2 2 2 4 5 2" xfId="24613"/>
    <cellStyle name="Poznámka 3 2 2 2 4 6" xfId="22686"/>
    <cellStyle name="Poznámka 3 2 2 2 5" xfId="16510"/>
    <cellStyle name="Poznámka 3 2 2 2 5 2" xfId="22334"/>
    <cellStyle name="Poznámka 3 2 2 2 6" xfId="17023"/>
    <cellStyle name="Poznámka 3 2 2 2 6 2" xfId="22847"/>
    <cellStyle name="Poznámka 3 2 2 2 7" xfId="17523"/>
    <cellStyle name="Poznámka 3 2 2 2 7 2" xfId="23347"/>
    <cellStyle name="Poznámka 3 2 2 2 8" xfId="17980"/>
    <cellStyle name="Poznámka 3 2 2 2 8 2" xfId="23804"/>
    <cellStyle name="Poznámka 3 2 2 2 9" xfId="18437"/>
    <cellStyle name="Poznámka 3 2 2 2 9 2" xfId="24261"/>
    <cellStyle name="Poznámka 3 2 2 3" xfId="14160"/>
    <cellStyle name="Poznámka 3 2 2 3 2" xfId="15754"/>
    <cellStyle name="Poznámka 3 2 2 3 2 2" xfId="21579"/>
    <cellStyle name="Poznámka 3 2 2 3 3" xfId="16612"/>
    <cellStyle name="Poznámka 3 2 2 3 3 2" xfId="22436"/>
    <cellStyle name="Poznámka 3 2 2 3 4" xfId="17125"/>
    <cellStyle name="Poznámka 3 2 2 3 4 2" xfId="22949"/>
    <cellStyle name="Poznámka 3 2 2 3 5" xfId="17625"/>
    <cellStyle name="Poznámka 3 2 2 3 5 2" xfId="23449"/>
    <cellStyle name="Poznámka 3 2 2 3 6" xfId="18082"/>
    <cellStyle name="Poznámka 3 2 2 3 6 2" xfId="23906"/>
    <cellStyle name="Poznámka 3 2 2 3 7" xfId="18539"/>
    <cellStyle name="Poznámka 3 2 2 3 7 2" xfId="24363"/>
    <cellStyle name="Poznámka 3 2 2 3 8" xfId="20057"/>
    <cellStyle name="Poznámka 3 2 2 4" xfId="14413"/>
    <cellStyle name="Poznámka 3 2 2 4 2" xfId="16007"/>
    <cellStyle name="Poznámka 3 2 2 4 2 2" xfId="21832"/>
    <cellStyle name="Poznámka 3 2 2 4 3" xfId="20310"/>
    <cellStyle name="Poznámka 3 2 2 5" xfId="14861"/>
    <cellStyle name="Poznámka 3 2 2 5 2" xfId="20689"/>
    <cellStyle name="Poznámka 3 2 2 6" xfId="16452"/>
    <cellStyle name="Poznámka 3 2 2 6 2" xfId="22276"/>
    <cellStyle name="Poznámka 3 2 2 7" xfId="16965"/>
    <cellStyle name="Poznámka 3 2 2 7 2" xfId="22789"/>
    <cellStyle name="Poznámka 3 2 2 8" xfId="19158"/>
    <cellStyle name="Poznámka 3 2 3" xfId="13107"/>
    <cellStyle name="Poznámka 3 2 3 10" xfId="18614"/>
    <cellStyle name="Poznámka 3 2 3 10 2" xfId="24438"/>
    <cellStyle name="Poznámka 3 2 3 11" xfId="19049"/>
    <cellStyle name="Poznámka 3 2 3 2" xfId="13757"/>
    <cellStyle name="Poznámka 3 2 3 2 2" xfId="15392"/>
    <cellStyle name="Poznámka 3 2 3 2 2 2" xfId="21217"/>
    <cellStyle name="Poznámka 3 2 3 2 3" xfId="19693"/>
    <cellStyle name="Poznámka 3 2 3 3" xfId="14051"/>
    <cellStyle name="Poznámka 3 2 3 3 2" xfId="15645"/>
    <cellStyle name="Poznámka 3 2 3 3 2 2" xfId="21470"/>
    <cellStyle name="Poznámka 3 2 3 3 3" xfId="19948"/>
    <cellStyle name="Poznámka 3 2 3 4" xfId="14304"/>
    <cellStyle name="Poznámka 3 2 3 4 2" xfId="15898"/>
    <cellStyle name="Poznámka 3 2 3 4 2 2" xfId="21723"/>
    <cellStyle name="Poznámka 3 2 3 4 3" xfId="20201"/>
    <cellStyle name="Poznámka 3 2 3 5" xfId="14752"/>
    <cellStyle name="Poznámka 3 2 3 5 2" xfId="20580"/>
    <cellStyle name="Poznámka 3 2 3 6" xfId="16687"/>
    <cellStyle name="Poznámka 3 2 3 6 2" xfId="22511"/>
    <cellStyle name="Poznámka 3 2 3 7" xfId="17200"/>
    <cellStyle name="Poznámka 3 2 3 7 2" xfId="23024"/>
    <cellStyle name="Poznámka 3 2 3 8" xfId="17700"/>
    <cellStyle name="Poznámka 3 2 3 8 2" xfId="23524"/>
    <cellStyle name="Poznámka 3 2 3 9" xfId="18157"/>
    <cellStyle name="Poznámka 3 2 3 9 2" xfId="23981"/>
    <cellStyle name="Poznámka 3 2 4" xfId="13372"/>
    <cellStyle name="Poznámka 3 2 4 2" xfId="15009"/>
    <cellStyle name="Poznámka 3 2 4 2 2" xfId="20834"/>
    <cellStyle name="Poznámka 3 2 4 3" xfId="19310"/>
    <cellStyle name="Poznámka 3 2 5" xfId="13579"/>
    <cellStyle name="Poznámka 3 2 5 2" xfId="15216"/>
    <cellStyle name="Poznámka 3 2 5 2 2" xfId="21041"/>
    <cellStyle name="Poznámka 3 2 5 3" xfId="19517"/>
    <cellStyle name="Poznámka 3 2 6" xfId="13657"/>
    <cellStyle name="Poznámka 3 2 6 2" xfId="15292"/>
    <cellStyle name="Poznámka 3 2 6 2 2" xfId="21117"/>
    <cellStyle name="Poznámka 3 2 6 3" xfId="19593"/>
    <cellStyle name="Poznámka 3 2 7" xfId="14523"/>
    <cellStyle name="Poznámka 3 2 7 2" xfId="16116"/>
    <cellStyle name="Poznámka 3 2 7 2 2" xfId="21941"/>
    <cellStyle name="Poznámka 3 2 7 3" xfId="20419"/>
    <cellStyle name="Poznámka 3 2 8" xfId="16227"/>
    <cellStyle name="Poznámka 3 2 8 2" xfId="22051"/>
    <cellStyle name="Poznámka 3 2 9" xfId="16359"/>
    <cellStyle name="Poznámka 3 2 9 2" xfId="22183"/>
    <cellStyle name="Poznámka 3 3" xfId="13059"/>
    <cellStyle name="Poznámka 3 3 10" xfId="18615"/>
    <cellStyle name="Poznámka 3 3 10 2" xfId="24439"/>
    <cellStyle name="Poznámka 3 3 11" xfId="19001"/>
    <cellStyle name="Poznámka 3 3 2" xfId="13709"/>
    <cellStyle name="Poznámka 3 3 2 2" xfId="15344"/>
    <cellStyle name="Poznámka 3 3 2 2 2" xfId="21169"/>
    <cellStyle name="Poznámka 3 3 2 3" xfId="19645"/>
    <cellStyle name="Poznámka 3 3 3" xfId="14003"/>
    <cellStyle name="Poznámka 3 3 3 2" xfId="15597"/>
    <cellStyle name="Poznámka 3 3 3 2 2" xfId="21422"/>
    <cellStyle name="Poznámka 3 3 3 3" xfId="19900"/>
    <cellStyle name="Poznámka 3 3 4" xfId="14256"/>
    <cellStyle name="Poznámka 3 3 4 2" xfId="15850"/>
    <cellStyle name="Poznámka 3 3 4 2 2" xfId="21675"/>
    <cellStyle name="Poznámka 3 3 4 3" xfId="20153"/>
    <cellStyle name="Poznámka 3 3 5" xfId="14704"/>
    <cellStyle name="Poznámka 3 3 5 2" xfId="20532"/>
    <cellStyle name="Poznámka 3 3 6" xfId="16688"/>
    <cellStyle name="Poznámka 3 3 6 2" xfId="22512"/>
    <cellStyle name="Poznámka 3 3 7" xfId="17201"/>
    <cellStyle name="Poznámka 3 3 7 2" xfId="23025"/>
    <cellStyle name="Poznámka 3 3 8" xfId="17701"/>
    <cellStyle name="Poznámka 3 3 8 2" xfId="23525"/>
    <cellStyle name="Poznámka 3 3 9" xfId="18158"/>
    <cellStyle name="Poznámka 3 3 9 2" xfId="23982"/>
    <cellStyle name="Poznámka 3 4" xfId="13324"/>
    <cellStyle name="Poznámka 3 4 2" xfId="14961"/>
    <cellStyle name="Poznámka 3 4 2 2" xfId="20786"/>
    <cellStyle name="Poznámka 3 4 3" xfId="19262"/>
    <cellStyle name="Poznámka 3 5" xfId="13627"/>
    <cellStyle name="Poznámka 3 5 2" xfId="15264"/>
    <cellStyle name="Poznámka 3 5 2 2" xfId="21089"/>
    <cellStyle name="Poznámka 3 5 3" xfId="19565"/>
    <cellStyle name="Poznámka 3 6" xfId="16226"/>
    <cellStyle name="Poznámka 3 6 2" xfId="22050"/>
    <cellStyle name="Poznámka 3 7" xfId="16360"/>
    <cellStyle name="Poznámka 3 7 2" xfId="22184"/>
    <cellStyle name="Poznámka 3 8" xfId="17457"/>
    <cellStyle name="Poznámka 3 8 2" xfId="23281"/>
    <cellStyle name="Poznámka 4" xfId="217"/>
    <cellStyle name="Poznámka 4 2" xfId="270"/>
    <cellStyle name="Poznámka 4 2 10" xfId="17454"/>
    <cellStyle name="Poznámka 4 2 10 2" xfId="23278"/>
    <cellStyle name="Poznámka 4 2 11" xfId="18910"/>
    <cellStyle name="Poznámka 4 2 2" xfId="13222"/>
    <cellStyle name="Poznámka 4 2 2 2" xfId="13871"/>
    <cellStyle name="Poznámka 4 2 2 2 10" xfId="19807"/>
    <cellStyle name="Poznámka 4 2 2 2 2" xfId="15506"/>
    <cellStyle name="Poznámka 4 2 2 2 2 2" xfId="16811"/>
    <cellStyle name="Poznámka 4 2 2 2 2 2 2" xfId="17324"/>
    <cellStyle name="Poznámka 4 2 2 2 2 2 2 2" xfId="23148"/>
    <cellStyle name="Poznámka 4 2 2 2 2 2 3" xfId="17824"/>
    <cellStyle name="Poznámka 4 2 2 2 2 2 3 2" xfId="23648"/>
    <cellStyle name="Poznámka 4 2 2 2 2 2 4" xfId="18281"/>
    <cellStyle name="Poznámka 4 2 2 2 2 2 4 2" xfId="24105"/>
    <cellStyle name="Poznámka 4 2 2 2 2 2 5" xfId="18738"/>
    <cellStyle name="Poznámka 4 2 2 2 2 2 5 2" xfId="24562"/>
    <cellStyle name="Poznámka 4 2 2 2 2 2 6" xfId="22635"/>
    <cellStyle name="Poznámka 4 2 2 2 2 3" xfId="16915"/>
    <cellStyle name="Poznámka 4 2 2 2 2 3 2" xfId="17428"/>
    <cellStyle name="Poznámka 4 2 2 2 2 3 2 2" xfId="23252"/>
    <cellStyle name="Poznámka 4 2 2 2 2 3 3" xfId="17928"/>
    <cellStyle name="Poznámka 4 2 2 2 2 3 3 2" xfId="23752"/>
    <cellStyle name="Poznámka 4 2 2 2 2 3 4" xfId="18385"/>
    <cellStyle name="Poznámka 4 2 2 2 2 3 4 2" xfId="24209"/>
    <cellStyle name="Poznámka 4 2 2 2 2 3 5" xfId="18842"/>
    <cellStyle name="Poznámka 4 2 2 2 2 3 5 2" xfId="24666"/>
    <cellStyle name="Poznámka 4 2 2 2 2 3 6" xfId="22739"/>
    <cellStyle name="Poznámka 4 2 2 2 2 4" xfId="16563"/>
    <cellStyle name="Poznámka 4 2 2 2 2 4 2" xfId="22387"/>
    <cellStyle name="Poznámka 4 2 2 2 2 5" xfId="17076"/>
    <cellStyle name="Poznámka 4 2 2 2 2 5 2" xfId="22900"/>
    <cellStyle name="Poznámka 4 2 2 2 2 6" xfId="17576"/>
    <cellStyle name="Poznámka 4 2 2 2 2 6 2" xfId="23400"/>
    <cellStyle name="Poznámka 4 2 2 2 2 7" xfId="18033"/>
    <cellStyle name="Poznámka 4 2 2 2 2 7 2" xfId="23857"/>
    <cellStyle name="Poznámka 4 2 2 2 2 8" xfId="18490"/>
    <cellStyle name="Poznámka 4 2 2 2 2 8 2" xfId="24314"/>
    <cellStyle name="Poznámka 4 2 2 2 2 9" xfId="21331"/>
    <cellStyle name="Poznámka 4 2 2 2 3" xfId="16763"/>
    <cellStyle name="Poznámka 4 2 2 2 3 2" xfId="17276"/>
    <cellStyle name="Poznámka 4 2 2 2 3 2 2" xfId="23100"/>
    <cellStyle name="Poznámka 4 2 2 2 3 3" xfId="17776"/>
    <cellStyle name="Poznámka 4 2 2 2 3 3 2" xfId="23600"/>
    <cellStyle name="Poznámka 4 2 2 2 3 4" xfId="18233"/>
    <cellStyle name="Poznámka 4 2 2 2 3 4 2" xfId="24057"/>
    <cellStyle name="Poznámka 4 2 2 2 3 5" xfId="18690"/>
    <cellStyle name="Poznámka 4 2 2 2 3 5 2" xfId="24514"/>
    <cellStyle name="Poznámka 4 2 2 2 3 6" xfId="22587"/>
    <cellStyle name="Poznámka 4 2 2 2 4" xfId="16867"/>
    <cellStyle name="Poznámka 4 2 2 2 4 2" xfId="17380"/>
    <cellStyle name="Poznámka 4 2 2 2 4 2 2" xfId="23204"/>
    <cellStyle name="Poznámka 4 2 2 2 4 3" xfId="17880"/>
    <cellStyle name="Poznámka 4 2 2 2 4 3 2" xfId="23704"/>
    <cellStyle name="Poznámka 4 2 2 2 4 4" xfId="18337"/>
    <cellStyle name="Poznámka 4 2 2 2 4 4 2" xfId="24161"/>
    <cellStyle name="Poznámka 4 2 2 2 4 5" xfId="18794"/>
    <cellStyle name="Poznámka 4 2 2 2 4 5 2" xfId="24618"/>
    <cellStyle name="Poznámka 4 2 2 2 4 6" xfId="22691"/>
    <cellStyle name="Poznámka 4 2 2 2 5" xfId="16515"/>
    <cellStyle name="Poznámka 4 2 2 2 5 2" xfId="22339"/>
    <cellStyle name="Poznámka 4 2 2 2 6" xfId="17028"/>
    <cellStyle name="Poznámka 4 2 2 2 6 2" xfId="22852"/>
    <cellStyle name="Poznámka 4 2 2 2 7" xfId="17528"/>
    <cellStyle name="Poznámka 4 2 2 2 7 2" xfId="23352"/>
    <cellStyle name="Poznámka 4 2 2 2 8" xfId="17985"/>
    <cellStyle name="Poznámka 4 2 2 2 8 2" xfId="23809"/>
    <cellStyle name="Poznámka 4 2 2 2 9" xfId="18442"/>
    <cellStyle name="Poznámka 4 2 2 2 9 2" xfId="24266"/>
    <cellStyle name="Poznámka 4 2 2 3" xfId="14165"/>
    <cellStyle name="Poznámka 4 2 2 3 2" xfId="15759"/>
    <cellStyle name="Poznámka 4 2 2 3 2 2" xfId="21584"/>
    <cellStyle name="Poznámka 4 2 2 3 3" xfId="16609"/>
    <cellStyle name="Poznámka 4 2 2 3 3 2" xfId="22433"/>
    <cellStyle name="Poznámka 4 2 2 3 4" xfId="17122"/>
    <cellStyle name="Poznámka 4 2 2 3 4 2" xfId="22946"/>
    <cellStyle name="Poznámka 4 2 2 3 5" xfId="17622"/>
    <cellStyle name="Poznámka 4 2 2 3 5 2" xfId="23446"/>
    <cellStyle name="Poznámka 4 2 2 3 6" xfId="18079"/>
    <cellStyle name="Poznámka 4 2 2 3 6 2" xfId="23903"/>
    <cellStyle name="Poznámka 4 2 2 3 7" xfId="18536"/>
    <cellStyle name="Poznámka 4 2 2 3 7 2" xfId="24360"/>
    <cellStyle name="Poznámka 4 2 2 3 8" xfId="20062"/>
    <cellStyle name="Poznámka 4 2 2 4" xfId="14418"/>
    <cellStyle name="Poznámka 4 2 2 4 2" xfId="16012"/>
    <cellStyle name="Poznámka 4 2 2 4 2 2" xfId="21837"/>
    <cellStyle name="Poznámka 4 2 2 4 3" xfId="20315"/>
    <cellStyle name="Poznámka 4 2 2 5" xfId="14866"/>
    <cellStyle name="Poznámka 4 2 2 5 2" xfId="20694"/>
    <cellStyle name="Poznámka 4 2 2 6" xfId="16457"/>
    <cellStyle name="Poznámka 4 2 2 6 2" xfId="22281"/>
    <cellStyle name="Poznámka 4 2 2 7" xfId="16970"/>
    <cellStyle name="Poznámka 4 2 2 7 2" xfId="22794"/>
    <cellStyle name="Poznámka 4 2 2 8" xfId="19163"/>
    <cellStyle name="Poznámka 4 2 3" xfId="13112"/>
    <cellStyle name="Poznámka 4 2 3 10" xfId="18612"/>
    <cellStyle name="Poznámka 4 2 3 10 2" xfId="24436"/>
    <cellStyle name="Poznámka 4 2 3 11" xfId="19054"/>
    <cellStyle name="Poznámka 4 2 3 2" xfId="13762"/>
    <cellStyle name="Poznámka 4 2 3 2 2" xfId="15397"/>
    <cellStyle name="Poznámka 4 2 3 2 2 2" xfId="21222"/>
    <cellStyle name="Poznámka 4 2 3 2 3" xfId="19698"/>
    <cellStyle name="Poznámka 4 2 3 3" xfId="14056"/>
    <cellStyle name="Poznámka 4 2 3 3 2" xfId="15650"/>
    <cellStyle name="Poznámka 4 2 3 3 2 2" xfId="21475"/>
    <cellStyle name="Poznámka 4 2 3 3 3" xfId="19953"/>
    <cellStyle name="Poznámka 4 2 3 4" xfId="14309"/>
    <cellStyle name="Poznámka 4 2 3 4 2" xfId="15903"/>
    <cellStyle name="Poznámka 4 2 3 4 2 2" xfId="21728"/>
    <cellStyle name="Poznámka 4 2 3 4 3" xfId="20206"/>
    <cellStyle name="Poznámka 4 2 3 5" xfId="14757"/>
    <cellStyle name="Poznámka 4 2 3 5 2" xfId="20585"/>
    <cellStyle name="Poznámka 4 2 3 6" xfId="16685"/>
    <cellStyle name="Poznámka 4 2 3 6 2" xfId="22509"/>
    <cellStyle name="Poznámka 4 2 3 7" xfId="17198"/>
    <cellStyle name="Poznámka 4 2 3 7 2" xfId="23022"/>
    <cellStyle name="Poznámka 4 2 3 8" xfId="17698"/>
    <cellStyle name="Poznámka 4 2 3 8 2" xfId="23522"/>
    <cellStyle name="Poznámka 4 2 3 9" xfId="18155"/>
    <cellStyle name="Poznámka 4 2 3 9 2" xfId="23979"/>
    <cellStyle name="Poznámka 4 2 4" xfId="13377"/>
    <cellStyle name="Poznámka 4 2 4 2" xfId="15014"/>
    <cellStyle name="Poznámka 4 2 4 2 2" xfId="20839"/>
    <cellStyle name="Poznámka 4 2 4 3" xfId="19315"/>
    <cellStyle name="Poznámka 4 2 5" xfId="13574"/>
    <cellStyle name="Poznámka 4 2 5 2" xfId="15211"/>
    <cellStyle name="Poznámka 4 2 5 2 2" xfId="21036"/>
    <cellStyle name="Poznámka 4 2 5 3" xfId="19512"/>
    <cellStyle name="Poznámka 4 2 6" xfId="13667"/>
    <cellStyle name="Poznámka 4 2 6 2" xfId="15302"/>
    <cellStyle name="Poznámka 4 2 6 2 2" xfId="21127"/>
    <cellStyle name="Poznámka 4 2 6 3" xfId="19603"/>
    <cellStyle name="Poznámka 4 2 7" xfId="14528"/>
    <cellStyle name="Poznámka 4 2 7 2" xfId="16121"/>
    <cellStyle name="Poznámka 4 2 7 2 2" xfId="21946"/>
    <cellStyle name="Poznámka 4 2 7 3" xfId="20424"/>
    <cellStyle name="Poznámka 4 2 8" xfId="16229"/>
    <cellStyle name="Poznámka 4 2 8 2" xfId="22053"/>
    <cellStyle name="Poznámka 4 2 9" xfId="16357"/>
    <cellStyle name="Poznámka 4 2 9 2" xfId="22181"/>
    <cellStyle name="Poznámka 4 3" xfId="13064"/>
    <cellStyle name="Poznámka 4 3 10" xfId="18613"/>
    <cellStyle name="Poznámka 4 3 10 2" xfId="24437"/>
    <cellStyle name="Poznámka 4 3 11" xfId="19006"/>
    <cellStyle name="Poznámka 4 3 2" xfId="13714"/>
    <cellStyle name="Poznámka 4 3 2 2" xfId="15349"/>
    <cellStyle name="Poznámka 4 3 2 2 2" xfId="21174"/>
    <cellStyle name="Poznámka 4 3 2 3" xfId="19650"/>
    <cellStyle name="Poznámka 4 3 3" xfId="14008"/>
    <cellStyle name="Poznámka 4 3 3 2" xfId="15602"/>
    <cellStyle name="Poznámka 4 3 3 2 2" xfId="21427"/>
    <cellStyle name="Poznámka 4 3 3 3" xfId="19905"/>
    <cellStyle name="Poznámka 4 3 4" xfId="14261"/>
    <cellStyle name="Poznámka 4 3 4 2" xfId="15855"/>
    <cellStyle name="Poznámka 4 3 4 2 2" xfId="21680"/>
    <cellStyle name="Poznámka 4 3 4 3" xfId="20158"/>
    <cellStyle name="Poznámka 4 3 5" xfId="14709"/>
    <cellStyle name="Poznámka 4 3 5 2" xfId="20537"/>
    <cellStyle name="Poznámka 4 3 6" xfId="16686"/>
    <cellStyle name="Poznámka 4 3 6 2" xfId="22510"/>
    <cellStyle name="Poznámka 4 3 7" xfId="17199"/>
    <cellStyle name="Poznámka 4 3 7 2" xfId="23023"/>
    <cellStyle name="Poznámka 4 3 8" xfId="17699"/>
    <cellStyle name="Poznámka 4 3 8 2" xfId="23523"/>
    <cellStyle name="Poznámka 4 3 9" xfId="18156"/>
    <cellStyle name="Poznámka 4 3 9 2" xfId="23980"/>
    <cellStyle name="Poznámka 4 4" xfId="13329"/>
    <cellStyle name="Poznámka 4 4 2" xfId="14966"/>
    <cellStyle name="Poznámka 4 4 2 2" xfId="20791"/>
    <cellStyle name="Poznámka 4 4 3" xfId="19267"/>
    <cellStyle name="Poznámka 4 5" xfId="13622"/>
    <cellStyle name="Poznámka 4 5 2" xfId="15259"/>
    <cellStyle name="Poznámka 4 5 2 2" xfId="21084"/>
    <cellStyle name="Poznámka 4 5 3" xfId="19560"/>
    <cellStyle name="Poznámka 4 6" xfId="16228"/>
    <cellStyle name="Poznámka 4 6 2" xfId="22052"/>
    <cellStyle name="Poznámka 4 7" xfId="16358"/>
    <cellStyle name="Poznámka 4 7 2" xfId="22182"/>
    <cellStyle name="Poznámka 4 8" xfId="17455"/>
    <cellStyle name="Poznámka 4 8 2" xfId="23279"/>
    <cellStyle name="Poznámka 5" xfId="241"/>
    <cellStyle name="Poznámka 5 10" xfId="17453"/>
    <cellStyle name="Poznámka 5 10 2" xfId="23277"/>
    <cellStyle name="Poznámka 5 11" xfId="18883"/>
    <cellStyle name="Poznámka 5 2" xfId="13195"/>
    <cellStyle name="Poznámka 5 2 2" xfId="13844"/>
    <cellStyle name="Poznámka 5 2 2 10" xfId="19780"/>
    <cellStyle name="Poznámka 5 2 2 2" xfId="15479"/>
    <cellStyle name="Poznámka 5 2 2 2 2" xfId="16784"/>
    <cellStyle name="Poznámka 5 2 2 2 2 2" xfId="17297"/>
    <cellStyle name="Poznámka 5 2 2 2 2 2 2" xfId="23121"/>
    <cellStyle name="Poznámka 5 2 2 2 2 3" xfId="17797"/>
    <cellStyle name="Poznámka 5 2 2 2 2 3 2" xfId="23621"/>
    <cellStyle name="Poznámka 5 2 2 2 2 4" xfId="18254"/>
    <cellStyle name="Poznámka 5 2 2 2 2 4 2" xfId="24078"/>
    <cellStyle name="Poznámka 5 2 2 2 2 5" xfId="18711"/>
    <cellStyle name="Poznámka 5 2 2 2 2 5 2" xfId="24535"/>
    <cellStyle name="Poznámka 5 2 2 2 2 6" xfId="22608"/>
    <cellStyle name="Poznámka 5 2 2 2 3" xfId="16888"/>
    <cellStyle name="Poznámka 5 2 2 2 3 2" xfId="17401"/>
    <cellStyle name="Poznámka 5 2 2 2 3 2 2" xfId="23225"/>
    <cellStyle name="Poznámka 5 2 2 2 3 3" xfId="17901"/>
    <cellStyle name="Poznámka 5 2 2 2 3 3 2" xfId="23725"/>
    <cellStyle name="Poznámka 5 2 2 2 3 4" xfId="18358"/>
    <cellStyle name="Poznámka 5 2 2 2 3 4 2" xfId="24182"/>
    <cellStyle name="Poznámka 5 2 2 2 3 5" xfId="18815"/>
    <cellStyle name="Poznámka 5 2 2 2 3 5 2" xfId="24639"/>
    <cellStyle name="Poznámka 5 2 2 2 3 6" xfId="22712"/>
    <cellStyle name="Poznámka 5 2 2 2 4" xfId="16536"/>
    <cellStyle name="Poznámka 5 2 2 2 4 2" xfId="22360"/>
    <cellStyle name="Poznámka 5 2 2 2 5" xfId="17049"/>
    <cellStyle name="Poznámka 5 2 2 2 5 2" xfId="22873"/>
    <cellStyle name="Poznámka 5 2 2 2 6" xfId="17549"/>
    <cellStyle name="Poznámka 5 2 2 2 6 2" xfId="23373"/>
    <cellStyle name="Poznámka 5 2 2 2 7" xfId="18006"/>
    <cellStyle name="Poznámka 5 2 2 2 7 2" xfId="23830"/>
    <cellStyle name="Poznámka 5 2 2 2 8" xfId="18463"/>
    <cellStyle name="Poznámka 5 2 2 2 8 2" xfId="24287"/>
    <cellStyle name="Poznámka 5 2 2 2 9" xfId="21304"/>
    <cellStyle name="Poznámka 5 2 2 3" xfId="16736"/>
    <cellStyle name="Poznámka 5 2 2 3 2" xfId="17249"/>
    <cellStyle name="Poznámka 5 2 2 3 2 2" xfId="23073"/>
    <cellStyle name="Poznámka 5 2 2 3 3" xfId="17749"/>
    <cellStyle name="Poznámka 5 2 2 3 3 2" xfId="23573"/>
    <cellStyle name="Poznámka 5 2 2 3 4" xfId="18206"/>
    <cellStyle name="Poznámka 5 2 2 3 4 2" xfId="24030"/>
    <cellStyle name="Poznámka 5 2 2 3 5" xfId="18663"/>
    <cellStyle name="Poznámka 5 2 2 3 5 2" xfId="24487"/>
    <cellStyle name="Poznámka 5 2 2 3 6" xfId="22560"/>
    <cellStyle name="Poznámka 5 2 2 4" xfId="16840"/>
    <cellStyle name="Poznámka 5 2 2 4 2" xfId="17353"/>
    <cellStyle name="Poznámka 5 2 2 4 2 2" xfId="23177"/>
    <cellStyle name="Poznámka 5 2 2 4 3" xfId="17853"/>
    <cellStyle name="Poznámka 5 2 2 4 3 2" xfId="23677"/>
    <cellStyle name="Poznámka 5 2 2 4 4" xfId="18310"/>
    <cellStyle name="Poznámka 5 2 2 4 4 2" xfId="24134"/>
    <cellStyle name="Poznámka 5 2 2 4 5" xfId="18767"/>
    <cellStyle name="Poznámka 5 2 2 4 5 2" xfId="24591"/>
    <cellStyle name="Poznámka 5 2 2 4 6" xfId="22664"/>
    <cellStyle name="Poznámka 5 2 2 5" xfId="16488"/>
    <cellStyle name="Poznámka 5 2 2 5 2" xfId="22312"/>
    <cellStyle name="Poznámka 5 2 2 6" xfId="17001"/>
    <cellStyle name="Poznámka 5 2 2 6 2" xfId="22825"/>
    <cellStyle name="Poznámka 5 2 2 7" xfId="17501"/>
    <cellStyle name="Poznámka 5 2 2 7 2" xfId="23325"/>
    <cellStyle name="Poznámka 5 2 2 8" xfId="17958"/>
    <cellStyle name="Poznámka 5 2 2 8 2" xfId="23782"/>
    <cellStyle name="Poznámka 5 2 2 9" xfId="18415"/>
    <cellStyle name="Poznámka 5 2 2 9 2" xfId="24239"/>
    <cellStyle name="Poznámka 5 2 3" xfId="14138"/>
    <cellStyle name="Poznámka 5 2 3 2" xfId="15732"/>
    <cellStyle name="Poznámka 5 2 3 2 2" xfId="21557"/>
    <cellStyle name="Poznámka 5 2 3 3" xfId="16628"/>
    <cellStyle name="Poznámka 5 2 3 3 2" xfId="22452"/>
    <cellStyle name="Poznámka 5 2 3 4" xfId="17141"/>
    <cellStyle name="Poznámka 5 2 3 4 2" xfId="22965"/>
    <cellStyle name="Poznámka 5 2 3 5" xfId="17641"/>
    <cellStyle name="Poznámka 5 2 3 5 2" xfId="23465"/>
    <cellStyle name="Poznámka 5 2 3 6" xfId="18098"/>
    <cellStyle name="Poznámka 5 2 3 6 2" xfId="23922"/>
    <cellStyle name="Poznámka 5 2 3 7" xfId="18555"/>
    <cellStyle name="Poznámka 5 2 3 7 2" xfId="24379"/>
    <cellStyle name="Poznámka 5 2 3 8" xfId="20035"/>
    <cellStyle name="Poznámka 5 2 4" xfId="14391"/>
    <cellStyle name="Poznámka 5 2 4 2" xfId="15985"/>
    <cellStyle name="Poznámka 5 2 4 2 2" xfId="21810"/>
    <cellStyle name="Poznámka 5 2 4 3" xfId="20288"/>
    <cellStyle name="Poznámka 5 2 5" xfId="14839"/>
    <cellStyle name="Poznámka 5 2 5 2" xfId="20667"/>
    <cellStyle name="Poznámka 5 2 6" xfId="16430"/>
    <cellStyle name="Poznámka 5 2 6 2" xfId="22254"/>
    <cellStyle name="Poznámka 5 2 7" xfId="16943"/>
    <cellStyle name="Poznámka 5 2 7 2" xfId="22767"/>
    <cellStyle name="Poznámka 5 2 8" xfId="19136"/>
    <cellStyle name="Poznámka 5 3" xfId="13085"/>
    <cellStyle name="Poznámka 5 3 10" xfId="18611"/>
    <cellStyle name="Poznámka 5 3 10 2" xfId="24435"/>
    <cellStyle name="Poznámka 5 3 11" xfId="19027"/>
    <cellStyle name="Poznámka 5 3 2" xfId="13735"/>
    <cellStyle name="Poznámka 5 3 2 2" xfId="15370"/>
    <cellStyle name="Poznámka 5 3 2 2 2" xfId="21195"/>
    <cellStyle name="Poznámka 5 3 2 3" xfId="19671"/>
    <cellStyle name="Poznámka 5 3 3" xfId="14029"/>
    <cellStyle name="Poznámka 5 3 3 2" xfId="15623"/>
    <cellStyle name="Poznámka 5 3 3 2 2" xfId="21448"/>
    <cellStyle name="Poznámka 5 3 3 3" xfId="19926"/>
    <cellStyle name="Poznámka 5 3 4" xfId="14282"/>
    <cellStyle name="Poznámka 5 3 4 2" xfId="15876"/>
    <cellStyle name="Poznámka 5 3 4 2 2" xfId="21701"/>
    <cellStyle name="Poznámka 5 3 4 3" xfId="20179"/>
    <cellStyle name="Poznámka 5 3 5" xfId="14730"/>
    <cellStyle name="Poznámka 5 3 5 2" xfId="20558"/>
    <cellStyle name="Poznámka 5 3 6" xfId="16684"/>
    <cellStyle name="Poznámka 5 3 6 2" xfId="22508"/>
    <cellStyle name="Poznámka 5 3 7" xfId="17197"/>
    <cellStyle name="Poznámka 5 3 7 2" xfId="23021"/>
    <cellStyle name="Poznámka 5 3 8" xfId="17697"/>
    <cellStyle name="Poznámka 5 3 8 2" xfId="23521"/>
    <cellStyle name="Poznámka 5 3 9" xfId="18154"/>
    <cellStyle name="Poznámka 5 3 9 2" xfId="23978"/>
    <cellStyle name="Poznámka 5 4" xfId="13350"/>
    <cellStyle name="Poznámka 5 4 2" xfId="14987"/>
    <cellStyle name="Poznámka 5 4 2 2" xfId="20812"/>
    <cellStyle name="Poznámka 5 4 3" xfId="19288"/>
    <cellStyle name="Poznámka 5 5" xfId="13601"/>
    <cellStyle name="Poznámka 5 5 2" xfId="15238"/>
    <cellStyle name="Poznámka 5 5 2 2" xfId="21063"/>
    <cellStyle name="Poznámka 5 5 3" xfId="19539"/>
    <cellStyle name="Poznámka 5 6" xfId="13652"/>
    <cellStyle name="Poznámka 5 6 2" xfId="15287"/>
    <cellStyle name="Poznámka 5 6 2 2" xfId="21112"/>
    <cellStyle name="Poznámka 5 6 3" xfId="19588"/>
    <cellStyle name="Poznámka 5 7" xfId="14501"/>
    <cellStyle name="Poznámka 5 7 2" xfId="16094"/>
    <cellStyle name="Poznámka 5 7 2 2" xfId="21919"/>
    <cellStyle name="Poznámka 5 7 3" xfId="20397"/>
    <cellStyle name="Poznámka 5 8" xfId="16230"/>
    <cellStyle name="Poznámka 5 8 2" xfId="22054"/>
    <cellStyle name="Poznámka 5 9" xfId="16356"/>
    <cellStyle name="Poznámka 5 9 2" xfId="22180"/>
    <cellStyle name="Poznámka 6" xfId="13035"/>
    <cellStyle name="Poznámka 6 10" xfId="18626"/>
    <cellStyle name="Poznámka 6 10 2" xfId="24450"/>
    <cellStyle name="Poznámka 6 11" xfId="18979"/>
    <cellStyle name="Poznámka 6 2" xfId="13687"/>
    <cellStyle name="Poznámka 6 2 2" xfId="15322"/>
    <cellStyle name="Poznámka 6 2 2 2" xfId="21147"/>
    <cellStyle name="Poznámka 6 2 3" xfId="19623"/>
    <cellStyle name="Poznámka 6 3" xfId="13981"/>
    <cellStyle name="Poznámka 6 3 2" xfId="15575"/>
    <cellStyle name="Poznámka 6 3 2 2" xfId="21400"/>
    <cellStyle name="Poznámka 6 3 3" xfId="19878"/>
    <cellStyle name="Poznámka 6 4" xfId="14234"/>
    <cellStyle name="Poznámka 6 4 2" xfId="15828"/>
    <cellStyle name="Poznámka 6 4 2 2" xfId="21653"/>
    <cellStyle name="Poznámka 6 4 3" xfId="20131"/>
    <cellStyle name="Poznámka 6 5" xfId="14682"/>
    <cellStyle name="Poznámka 6 5 2" xfId="20510"/>
    <cellStyle name="Poznámka 6 6" xfId="16699"/>
    <cellStyle name="Poznámka 6 6 2" xfId="22523"/>
    <cellStyle name="Poznámka 6 7" xfId="17212"/>
    <cellStyle name="Poznámka 6 7 2" xfId="23036"/>
    <cellStyle name="Poznámka 6 8" xfId="17712"/>
    <cellStyle name="Poznámka 6 8 2" xfId="23536"/>
    <cellStyle name="Poznámka 6 9" xfId="18169"/>
    <cellStyle name="Poznámka 6 9 2" xfId="23993"/>
    <cellStyle name="Poznámka 7" xfId="13300"/>
    <cellStyle name="Poznámka 7 2" xfId="14938"/>
    <cellStyle name="Poznámka 7 2 2" xfId="20763"/>
    <cellStyle name="Poznámka 7 3" xfId="19239"/>
    <cellStyle name="Poznámka 8" xfId="13649"/>
    <cellStyle name="Poznámka 8 2" xfId="15285"/>
    <cellStyle name="Poznámka 8 2 2" xfId="21110"/>
    <cellStyle name="Poznámka 8 3" xfId="19586"/>
    <cellStyle name="Poznámka 9" xfId="16215"/>
    <cellStyle name="Poznámka 9 2" xfId="22039"/>
    <cellStyle name="Propojená buňka" xfId="34"/>
    <cellStyle name="S0" xfId="13953"/>
    <cellStyle name="S10" xfId="13963"/>
    <cellStyle name="S11" xfId="13964"/>
    <cellStyle name="S12" xfId="13965"/>
    <cellStyle name="S13" xfId="13955"/>
    <cellStyle name="S2" xfId="13956"/>
    <cellStyle name="S3" xfId="13954"/>
    <cellStyle name="S4" xfId="13957"/>
    <cellStyle name="S5" xfId="13958"/>
    <cellStyle name="S6" xfId="13959"/>
    <cellStyle name="S7" xfId="13960"/>
    <cellStyle name="S8" xfId="13961"/>
    <cellStyle name="S9" xfId="13962"/>
    <cellStyle name="SAPBEXstdItem" xfId="153"/>
    <cellStyle name="SAPBEXstdItem 10" xfId="14487"/>
    <cellStyle name="SAPBEXstdItem 10 2" xfId="16080"/>
    <cellStyle name="SAPBEXstdItem 10 2 2" xfId="21905"/>
    <cellStyle name="SAPBEXstdItem 10 3" xfId="20383"/>
    <cellStyle name="SAPBEXstdItem 11" xfId="16231"/>
    <cellStyle name="SAPBEXstdItem 11 2" xfId="22055"/>
    <cellStyle name="SAPBEXstdItem 12" xfId="16354"/>
    <cellStyle name="SAPBEXstdItem 12 2" xfId="22178"/>
    <cellStyle name="SAPBEXstdItem 13" xfId="17452"/>
    <cellStyle name="SAPBEXstdItem 13 2" xfId="23276"/>
    <cellStyle name="SAPBEXstdItem 14" xfId="18867"/>
    <cellStyle name="SAPBEXstdItem 2" xfId="192"/>
    <cellStyle name="SAPBEXstdItem 2 10" xfId="14493"/>
    <cellStyle name="SAPBEXstdItem 2 10 2" xfId="16086"/>
    <cellStyle name="SAPBEXstdItem 2 10 2 2" xfId="21911"/>
    <cellStyle name="SAPBEXstdItem 2 10 3" xfId="20389"/>
    <cellStyle name="SAPBEXstdItem 2 11" xfId="16232"/>
    <cellStyle name="SAPBEXstdItem 2 11 2" xfId="22056"/>
    <cellStyle name="SAPBEXstdItem 2 12" xfId="16353"/>
    <cellStyle name="SAPBEXstdItem 2 12 2" xfId="22177"/>
    <cellStyle name="SAPBEXstdItem 2 13" xfId="17451"/>
    <cellStyle name="SAPBEXstdItem 2 13 2" xfId="23275"/>
    <cellStyle name="SAPBEXstdItem 2 14" xfId="18874"/>
    <cellStyle name="SAPBEXstdItem 2 2" xfId="203"/>
    <cellStyle name="SAPBEXstdItem 2 2 10" xfId="16352"/>
    <cellStyle name="SAPBEXstdItem 2 2 10 2" xfId="22176"/>
    <cellStyle name="SAPBEXstdItem 2 2 11" xfId="17450"/>
    <cellStyle name="SAPBEXstdItem 2 2 11 2" xfId="23274"/>
    <cellStyle name="SAPBEXstdItem 2 2 12" xfId="18876"/>
    <cellStyle name="SAPBEXstdItem 2 2 2" xfId="238"/>
    <cellStyle name="SAPBEXstdItem 2 2 2 10" xfId="17449"/>
    <cellStyle name="SAPBEXstdItem 2 2 2 10 2" xfId="23273"/>
    <cellStyle name="SAPBEXstdItem 2 2 2 11" xfId="18881"/>
    <cellStyle name="SAPBEXstdItem 2 2 2 2" xfId="289"/>
    <cellStyle name="SAPBEXstdItem 2 2 2 2 10" xfId="16941"/>
    <cellStyle name="SAPBEXstdItem 2 2 2 2 10 2" xfId="22765"/>
    <cellStyle name="SAPBEXstdItem 2 2 2 2 11" xfId="18929"/>
    <cellStyle name="SAPBEXstdItem 2 2 2 2 2" xfId="13241"/>
    <cellStyle name="SAPBEXstdItem 2 2 2 2 2 2" xfId="13890"/>
    <cellStyle name="SAPBEXstdItem 2 2 2 2 2 2 10" xfId="19826"/>
    <cellStyle name="SAPBEXstdItem 2 2 2 2 2 2 2" xfId="15525"/>
    <cellStyle name="SAPBEXstdItem 2 2 2 2 2 2 2 2" xfId="16830"/>
    <cellStyle name="SAPBEXstdItem 2 2 2 2 2 2 2 2 2" xfId="17343"/>
    <cellStyle name="SAPBEXstdItem 2 2 2 2 2 2 2 2 2 2" xfId="23167"/>
    <cellStyle name="SAPBEXstdItem 2 2 2 2 2 2 2 2 3" xfId="17843"/>
    <cellStyle name="SAPBEXstdItem 2 2 2 2 2 2 2 2 3 2" xfId="23667"/>
    <cellStyle name="SAPBEXstdItem 2 2 2 2 2 2 2 2 4" xfId="18300"/>
    <cellStyle name="SAPBEXstdItem 2 2 2 2 2 2 2 2 4 2" xfId="24124"/>
    <cellStyle name="SAPBEXstdItem 2 2 2 2 2 2 2 2 5" xfId="18757"/>
    <cellStyle name="SAPBEXstdItem 2 2 2 2 2 2 2 2 5 2" xfId="24581"/>
    <cellStyle name="SAPBEXstdItem 2 2 2 2 2 2 2 2 6" xfId="22654"/>
    <cellStyle name="SAPBEXstdItem 2 2 2 2 2 2 2 3" xfId="16934"/>
    <cellStyle name="SAPBEXstdItem 2 2 2 2 2 2 2 3 2" xfId="17447"/>
    <cellStyle name="SAPBEXstdItem 2 2 2 2 2 2 2 3 2 2" xfId="23271"/>
    <cellStyle name="SAPBEXstdItem 2 2 2 2 2 2 2 3 3" xfId="17947"/>
    <cellStyle name="SAPBEXstdItem 2 2 2 2 2 2 2 3 3 2" xfId="23771"/>
    <cellStyle name="SAPBEXstdItem 2 2 2 2 2 2 2 3 4" xfId="18404"/>
    <cellStyle name="SAPBEXstdItem 2 2 2 2 2 2 2 3 4 2" xfId="24228"/>
    <cellStyle name="SAPBEXstdItem 2 2 2 2 2 2 2 3 5" xfId="18861"/>
    <cellStyle name="SAPBEXstdItem 2 2 2 2 2 2 2 3 5 2" xfId="24685"/>
    <cellStyle name="SAPBEXstdItem 2 2 2 2 2 2 2 3 6" xfId="22758"/>
    <cellStyle name="SAPBEXstdItem 2 2 2 2 2 2 2 4" xfId="16582"/>
    <cellStyle name="SAPBEXstdItem 2 2 2 2 2 2 2 4 2" xfId="22406"/>
    <cellStyle name="SAPBEXstdItem 2 2 2 2 2 2 2 5" xfId="17095"/>
    <cellStyle name="SAPBEXstdItem 2 2 2 2 2 2 2 5 2" xfId="22919"/>
    <cellStyle name="SAPBEXstdItem 2 2 2 2 2 2 2 6" xfId="17595"/>
    <cellStyle name="SAPBEXstdItem 2 2 2 2 2 2 2 6 2" xfId="23419"/>
    <cellStyle name="SAPBEXstdItem 2 2 2 2 2 2 2 7" xfId="18052"/>
    <cellStyle name="SAPBEXstdItem 2 2 2 2 2 2 2 7 2" xfId="23876"/>
    <cellStyle name="SAPBEXstdItem 2 2 2 2 2 2 2 8" xfId="18509"/>
    <cellStyle name="SAPBEXstdItem 2 2 2 2 2 2 2 8 2" xfId="24333"/>
    <cellStyle name="SAPBEXstdItem 2 2 2 2 2 2 2 9" xfId="21350"/>
    <cellStyle name="SAPBEXstdItem 2 2 2 2 2 2 3" xfId="16782"/>
    <cellStyle name="SAPBEXstdItem 2 2 2 2 2 2 3 2" xfId="17295"/>
    <cellStyle name="SAPBEXstdItem 2 2 2 2 2 2 3 2 2" xfId="23119"/>
    <cellStyle name="SAPBEXstdItem 2 2 2 2 2 2 3 3" xfId="17795"/>
    <cellStyle name="SAPBEXstdItem 2 2 2 2 2 2 3 3 2" xfId="23619"/>
    <cellStyle name="SAPBEXstdItem 2 2 2 2 2 2 3 4" xfId="18252"/>
    <cellStyle name="SAPBEXstdItem 2 2 2 2 2 2 3 4 2" xfId="24076"/>
    <cellStyle name="SAPBEXstdItem 2 2 2 2 2 2 3 5" xfId="18709"/>
    <cellStyle name="SAPBEXstdItem 2 2 2 2 2 2 3 5 2" xfId="24533"/>
    <cellStyle name="SAPBEXstdItem 2 2 2 2 2 2 3 6" xfId="22606"/>
    <cellStyle name="SAPBEXstdItem 2 2 2 2 2 2 4" xfId="16886"/>
    <cellStyle name="SAPBEXstdItem 2 2 2 2 2 2 4 2" xfId="17399"/>
    <cellStyle name="SAPBEXstdItem 2 2 2 2 2 2 4 2 2" xfId="23223"/>
    <cellStyle name="SAPBEXstdItem 2 2 2 2 2 2 4 3" xfId="17899"/>
    <cellStyle name="SAPBEXstdItem 2 2 2 2 2 2 4 3 2" xfId="23723"/>
    <cellStyle name="SAPBEXstdItem 2 2 2 2 2 2 4 4" xfId="18356"/>
    <cellStyle name="SAPBEXstdItem 2 2 2 2 2 2 4 4 2" xfId="24180"/>
    <cellStyle name="SAPBEXstdItem 2 2 2 2 2 2 4 5" xfId="18813"/>
    <cellStyle name="SAPBEXstdItem 2 2 2 2 2 2 4 5 2" xfId="24637"/>
    <cellStyle name="SAPBEXstdItem 2 2 2 2 2 2 4 6" xfId="22710"/>
    <cellStyle name="SAPBEXstdItem 2 2 2 2 2 2 5" xfId="16534"/>
    <cellStyle name="SAPBEXstdItem 2 2 2 2 2 2 5 2" xfId="22358"/>
    <cellStyle name="SAPBEXstdItem 2 2 2 2 2 2 6" xfId="17047"/>
    <cellStyle name="SAPBEXstdItem 2 2 2 2 2 2 6 2" xfId="22871"/>
    <cellStyle name="SAPBEXstdItem 2 2 2 2 2 2 7" xfId="17547"/>
    <cellStyle name="SAPBEXstdItem 2 2 2 2 2 2 7 2" xfId="23371"/>
    <cellStyle name="SAPBEXstdItem 2 2 2 2 2 2 8" xfId="18004"/>
    <cellStyle name="SAPBEXstdItem 2 2 2 2 2 2 8 2" xfId="23828"/>
    <cellStyle name="SAPBEXstdItem 2 2 2 2 2 2 9" xfId="18461"/>
    <cellStyle name="SAPBEXstdItem 2 2 2 2 2 2 9 2" xfId="24285"/>
    <cellStyle name="SAPBEXstdItem 2 2 2 2 2 3" xfId="14184"/>
    <cellStyle name="SAPBEXstdItem 2 2 2 2 2 3 2" xfId="15778"/>
    <cellStyle name="SAPBEXstdItem 2 2 2 2 2 3 2 2" xfId="16734"/>
    <cellStyle name="SAPBEXstdItem 2 2 2 2 2 3 2 2 2" xfId="22558"/>
    <cellStyle name="SAPBEXstdItem 2 2 2 2 2 3 2 3" xfId="17247"/>
    <cellStyle name="SAPBEXstdItem 2 2 2 2 2 3 2 3 2" xfId="23071"/>
    <cellStyle name="SAPBEXstdItem 2 2 2 2 2 3 2 4" xfId="17747"/>
    <cellStyle name="SAPBEXstdItem 2 2 2 2 2 3 2 4 2" xfId="23571"/>
    <cellStyle name="SAPBEXstdItem 2 2 2 2 2 3 2 5" xfId="18204"/>
    <cellStyle name="SAPBEXstdItem 2 2 2 2 2 3 2 5 2" xfId="24028"/>
    <cellStyle name="SAPBEXstdItem 2 2 2 2 2 3 2 6" xfId="18661"/>
    <cellStyle name="SAPBEXstdItem 2 2 2 2 2 3 2 6 2" xfId="24485"/>
    <cellStyle name="SAPBEXstdItem 2 2 2 2 2 3 2 7" xfId="21603"/>
    <cellStyle name="SAPBEXstdItem 2 2 2 2 2 3 3" xfId="16838"/>
    <cellStyle name="SAPBEXstdItem 2 2 2 2 2 3 3 2" xfId="17351"/>
    <cellStyle name="SAPBEXstdItem 2 2 2 2 2 3 3 2 2" xfId="23175"/>
    <cellStyle name="SAPBEXstdItem 2 2 2 2 2 3 3 3" xfId="17851"/>
    <cellStyle name="SAPBEXstdItem 2 2 2 2 2 3 3 3 2" xfId="23675"/>
    <cellStyle name="SAPBEXstdItem 2 2 2 2 2 3 3 4" xfId="18308"/>
    <cellStyle name="SAPBEXstdItem 2 2 2 2 2 3 3 4 2" xfId="24132"/>
    <cellStyle name="SAPBEXstdItem 2 2 2 2 2 3 3 5" xfId="18765"/>
    <cellStyle name="SAPBEXstdItem 2 2 2 2 2 3 3 5 2" xfId="24589"/>
    <cellStyle name="SAPBEXstdItem 2 2 2 2 2 3 3 6" xfId="22662"/>
    <cellStyle name="SAPBEXstdItem 2 2 2 2 2 3 4" xfId="16486"/>
    <cellStyle name="SAPBEXstdItem 2 2 2 2 2 3 4 2" xfId="22310"/>
    <cellStyle name="SAPBEXstdItem 2 2 2 2 2 3 5" xfId="16999"/>
    <cellStyle name="SAPBEXstdItem 2 2 2 2 2 3 5 2" xfId="22823"/>
    <cellStyle name="SAPBEXstdItem 2 2 2 2 2 3 6" xfId="17499"/>
    <cellStyle name="SAPBEXstdItem 2 2 2 2 2 3 6 2" xfId="23323"/>
    <cellStyle name="SAPBEXstdItem 2 2 2 2 2 3 7" xfId="17956"/>
    <cellStyle name="SAPBEXstdItem 2 2 2 2 2 3 7 2" xfId="23780"/>
    <cellStyle name="SAPBEXstdItem 2 2 2 2 2 3 8" xfId="18413"/>
    <cellStyle name="SAPBEXstdItem 2 2 2 2 2 3 8 2" xfId="24237"/>
    <cellStyle name="SAPBEXstdItem 2 2 2 2 2 3 9" xfId="20081"/>
    <cellStyle name="SAPBEXstdItem 2 2 2 2 2 4" xfId="14437"/>
    <cellStyle name="SAPBEXstdItem 2 2 2 2 2 4 2" xfId="16031"/>
    <cellStyle name="SAPBEXstdItem 2 2 2 2 2 4 2 2" xfId="21856"/>
    <cellStyle name="SAPBEXstdItem 2 2 2 2 2 4 3" xfId="16590"/>
    <cellStyle name="SAPBEXstdItem 2 2 2 2 2 4 3 2" xfId="22414"/>
    <cellStyle name="SAPBEXstdItem 2 2 2 2 2 4 4" xfId="17103"/>
    <cellStyle name="SAPBEXstdItem 2 2 2 2 2 4 4 2" xfId="22927"/>
    <cellStyle name="SAPBEXstdItem 2 2 2 2 2 4 5" xfId="17603"/>
    <cellStyle name="SAPBEXstdItem 2 2 2 2 2 4 5 2" xfId="23427"/>
    <cellStyle name="SAPBEXstdItem 2 2 2 2 2 4 6" xfId="18060"/>
    <cellStyle name="SAPBEXstdItem 2 2 2 2 2 4 6 2" xfId="23884"/>
    <cellStyle name="SAPBEXstdItem 2 2 2 2 2 4 7" xfId="18517"/>
    <cellStyle name="SAPBEXstdItem 2 2 2 2 2 4 7 2" xfId="24341"/>
    <cellStyle name="SAPBEXstdItem 2 2 2 2 2 4 8" xfId="20334"/>
    <cellStyle name="SAPBEXstdItem 2 2 2 2 2 5" xfId="14885"/>
    <cellStyle name="SAPBEXstdItem 2 2 2 2 2 5 2" xfId="20713"/>
    <cellStyle name="SAPBEXstdItem 2 2 2 2 2 6" xfId="16476"/>
    <cellStyle name="SAPBEXstdItem 2 2 2 2 2 6 2" xfId="22300"/>
    <cellStyle name="SAPBEXstdItem 2 2 2 2 2 7" xfId="16989"/>
    <cellStyle name="SAPBEXstdItem 2 2 2 2 2 7 2" xfId="22813"/>
    <cellStyle name="SAPBEXstdItem 2 2 2 2 2 8" xfId="19182"/>
    <cellStyle name="SAPBEXstdItem 2 2 2 2 3" xfId="13131"/>
    <cellStyle name="SAPBEXstdItem 2 2 2 2 3 10" xfId="18606"/>
    <cellStyle name="SAPBEXstdItem 2 2 2 2 3 10 2" xfId="24430"/>
    <cellStyle name="SAPBEXstdItem 2 2 2 2 3 11" xfId="19073"/>
    <cellStyle name="SAPBEXstdItem 2 2 2 2 3 2" xfId="13781"/>
    <cellStyle name="SAPBEXstdItem 2 2 2 2 3 2 2" xfId="15416"/>
    <cellStyle name="SAPBEXstdItem 2 2 2 2 3 2 2 2" xfId="21241"/>
    <cellStyle name="SAPBEXstdItem 2 2 2 2 3 2 3" xfId="19717"/>
    <cellStyle name="SAPBEXstdItem 2 2 2 2 3 3" xfId="14075"/>
    <cellStyle name="SAPBEXstdItem 2 2 2 2 3 3 2" xfId="15669"/>
    <cellStyle name="SAPBEXstdItem 2 2 2 2 3 3 2 2" xfId="21494"/>
    <cellStyle name="SAPBEXstdItem 2 2 2 2 3 3 3" xfId="19972"/>
    <cellStyle name="SAPBEXstdItem 2 2 2 2 3 4" xfId="14328"/>
    <cellStyle name="SAPBEXstdItem 2 2 2 2 3 4 2" xfId="15922"/>
    <cellStyle name="SAPBEXstdItem 2 2 2 2 3 4 2 2" xfId="21747"/>
    <cellStyle name="SAPBEXstdItem 2 2 2 2 3 4 3" xfId="20225"/>
    <cellStyle name="SAPBEXstdItem 2 2 2 2 3 5" xfId="14776"/>
    <cellStyle name="SAPBEXstdItem 2 2 2 2 3 5 2" xfId="20604"/>
    <cellStyle name="SAPBEXstdItem 2 2 2 2 3 6" xfId="16679"/>
    <cellStyle name="SAPBEXstdItem 2 2 2 2 3 6 2" xfId="22503"/>
    <cellStyle name="SAPBEXstdItem 2 2 2 2 3 7" xfId="17192"/>
    <cellStyle name="SAPBEXstdItem 2 2 2 2 3 7 2" xfId="23016"/>
    <cellStyle name="SAPBEXstdItem 2 2 2 2 3 8" xfId="17692"/>
    <cellStyle name="SAPBEXstdItem 2 2 2 2 3 8 2" xfId="23516"/>
    <cellStyle name="SAPBEXstdItem 2 2 2 2 3 9" xfId="18149"/>
    <cellStyle name="SAPBEXstdItem 2 2 2 2 3 9 2" xfId="23973"/>
    <cellStyle name="SAPBEXstdItem 2 2 2 2 4" xfId="13396"/>
    <cellStyle name="SAPBEXstdItem 2 2 2 2 4 2" xfId="15033"/>
    <cellStyle name="SAPBEXstdItem 2 2 2 2 4 2 2" xfId="20858"/>
    <cellStyle name="SAPBEXstdItem 2 2 2 2 4 3" xfId="19334"/>
    <cellStyle name="SAPBEXstdItem 2 2 2 2 5" xfId="13555"/>
    <cellStyle name="SAPBEXstdItem 2 2 2 2 5 2" xfId="15192"/>
    <cellStyle name="SAPBEXstdItem 2 2 2 2 5 2 2" xfId="21017"/>
    <cellStyle name="SAPBEXstdItem 2 2 2 2 5 3" xfId="19493"/>
    <cellStyle name="SAPBEXstdItem 2 2 2 2 6" xfId="13410"/>
    <cellStyle name="SAPBEXstdItem 2 2 2 2 6 2" xfId="15047"/>
    <cellStyle name="SAPBEXstdItem 2 2 2 2 6 2 2" xfId="20872"/>
    <cellStyle name="SAPBEXstdItem 2 2 2 2 6 3" xfId="19348"/>
    <cellStyle name="SAPBEXstdItem 2 2 2 2 7" xfId="14547"/>
    <cellStyle name="SAPBEXstdItem 2 2 2 2 7 2" xfId="16140"/>
    <cellStyle name="SAPBEXstdItem 2 2 2 2 7 2 2" xfId="21965"/>
    <cellStyle name="SAPBEXstdItem 2 2 2 2 7 3" xfId="20443"/>
    <cellStyle name="SAPBEXstdItem 2 2 2 2 8" xfId="16235"/>
    <cellStyle name="SAPBEXstdItem 2 2 2 2 8 2" xfId="22059"/>
    <cellStyle name="SAPBEXstdItem 2 2 2 2 9" xfId="16350"/>
    <cellStyle name="SAPBEXstdItem 2 2 2 2 9 2" xfId="22174"/>
    <cellStyle name="SAPBEXstdItem 2 2 2 3" xfId="13193"/>
    <cellStyle name="SAPBEXstdItem 2 2 2 3 10" xfId="18607"/>
    <cellStyle name="SAPBEXstdItem 2 2 2 3 10 2" xfId="24431"/>
    <cellStyle name="SAPBEXstdItem 2 2 2 3 11" xfId="19134"/>
    <cellStyle name="SAPBEXstdItem 2 2 2 3 2" xfId="13842"/>
    <cellStyle name="SAPBEXstdItem 2 2 2 3 2 2" xfId="15477"/>
    <cellStyle name="SAPBEXstdItem 2 2 2 3 2 2 2" xfId="21302"/>
    <cellStyle name="SAPBEXstdItem 2 2 2 3 2 3" xfId="19778"/>
    <cellStyle name="SAPBEXstdItem 2 2 2 3 3" xfId="14136"/>
    <cellStyle name="SAPBEXstdItem 2 2 2 3 3 2" xfId="15730"/>
    <cellStyle name="SAPBEXstdItem 2 2 2 3 3 2 2" xfId="21555"/>
    <cellStyle name="SAPBEXstdItem 2 2 2 3 3 3" xfId="20033"/>
    <cellStyle name="SAPBEXstdItem 2 2 2 3 4" xfId="14389"/>
    <cellStyle name="SAPBEXstdItem 2 2 2 3 4 2" xfId="15983"/>
    <cellStyle name="SAPBEXstdItem 2 2 2 3 4 2 2" xfId="21808"/>
    <cellStyle name="SAPBEXstdItem 2 2 2 3 4 3" xfId="20286"/>
    <cellStyle name="SAPBEXstdItem 2 2 2 3 5" xfId="14837"/>
    <cellStyle name="SAPBEXstdItem 2 2 2 3 5 2" xfId="20665"/>
    <cellStyle name="SAPBEXstdItem 2 2 2 3 6" xfId="16680"/>
    <cellStyle name="SAPBEXstdItem 2 2 2 3 6 2" xfId="22504"/>
    <cellStyle name="SAPBEXstdItem 2 2 2 3 7" xfId="17193"/>
    <cellStyle name="SAPBEXstdItem 2 2 2 3 7 2" xfId="23017"/>
    <cellStyle name="SAPBEXstdItem 2 2 2 3 8" xfId="17693"/>
    <cellStyle name="SAPBEXstdItem 2 2 2 3 8 2" xfId="23517"/>
    <cellStyle name="SAPBEXstdItem 2 2 2 3 9" xfId="18150"/>
    <cellStyle name="SAPBEXstdItem 2 2 2 3 9 2" xfId="23974"/>
    <cellStyle name="SAPBEXstdItem 2 2 2 4" xfId="13083"/>
    <cellStyle name="SAPBEXstdItem 2 2 2 4 2" xfId="13733"/>
    <cellStyle name="SAPBEXstdItem 2 2 2 4 2 2" xfId="15368"/>
    <cellStyle name="SAPBEXstdItem 2 2 2 4 2 2 2" xfId="21193"/>
    <cellStyle name="SAPBEXstdItem 2 2 2 4 2 3" xfId="19669"/>
    <cellStyle name="SAPBEXstdItem 2 2 2 4 3" xfId="14027"/>
    <cellStyle name="SAPBEXstdItem 2 2 2 4 3 2" xfId="15621"/>
    <cellStyle name="SAPBEXstdItem 2 2 2 4 3 2 2" xfId="21446"/>
    <cellStyle name="SAPBEXstdItem 2 2 2 4 3 3" xfId="19924"/>
    <cellStyle name="SAPBEXstdItem 2 2 2 4 4" xfId="14280"/>
    <cellStyle name="SAPBEXstdItem 2 2 2 4 4 2" xfId="15874"/>
    <cellStyle name="SAPBEXstdItem 2 2 2 4 4 2 2" xfId="21699"/>
    <cellStyle name="SAPBEXstdItem 2 2 2 4 4 3" xfId="20177"/>
    <cellStyle name="SAPBEXstdItem 2 2 2 4 5" xfId="14728"/>
    <cellStyle name="SAPBEXstdItem 2 2 2 4 5 2" xfId="20556"/>
    <cellStyle name="SAPBEXstdItem 2 2 2 4 6" xfId="19025"/>
    <cellStyle name="SAPBEXstdItem 2 2 2 5" xfId="13348"/>
    <cellStyle name="SAPBEXstdItem 2 2 2 5 2" xfId="14985"/>
    <cellStyle name="SAPBEXstdItem 2 2 2 5 2 2" xfId="20810"/>
    <cellStyle name="SAPBEXstdItem 2 2 2 5 3" xfId="19286"/>
    <cellStyle name="SAPBEXstdItem 2 2 2 6" xfId="13603"/>
    <cellStyle name="SAPBEXstdItem 2 2 2 6 2" xfId="15240"/>
    <cellStyle name="SAPBEXstdItem 2 2 2 6 2 2" xfId="21065"/>
    <cellStyle name="SAPBEXstdItem 2 2 2 6 3" xfId="19541"/>
    <cellStyle name="SAPBEXstdItem 2 2 2 7" xfId="14499"/>
    <cellStyle name="SAPBEXstdItem 2 2 2 7 2" xfId="16092"/>
    <cellStyle name="SAPBEXstdItem 2 2 2 7 2 2" xfId="21917"/>
    <cellStyle name="SAPBEXstdItem 2 2 2 7 3" xfId="20395"/>
    <cellStyle name="SAPBEXstdItem 2 2 2 8" xfId="16234"/>
    <cellStyle name="SAPBEXstdItem 2 2 2 8 2" xfId="22058"/>
    <cellStyle name="SAPBEXstdItem 2 2 2 9" xfId="16351"/>
    <cellStyle name="SAPBEXstdItem 2 2 2 9 2" xfId="22175"/>
    <cellStyle name="SAPBEXstdItem 2 2 3" xfId="259"/>
    <cellStyle name="SAPBEXstdItem 2 2 3 10" xfId="17448"/>
    <cellStyle name="SAPBEXstdItem 2 2 3 10 2" xfId="23272"/>
    <cellStyle name="SAPBEXstdItem 2 2 3 11" xfId="18899"/>
    <cellStyle name="SAPBEXstdItem 2 2 3 2" xfId="13211"/>
    <cellStyle name="SAPBEXstdItem 2 2 3 2 2" xfId="13860"/>
    <cellStyle name="SAPBEXstdItem 2 2 3 2 2 10" xfId="19796"/>
    <cellStyle name="SAPBEXstdItem 2 2 3 2 2 2" xfId="15495"/>
    <cellStyle name="SAPBEXstdItem 2 2 3 2 2 2 2" xfId="16800"/>
    <cellStyle name="SAPBEXstdItem 2 2 3 2 2 2 2 2" xfId="17313"/>
    <cellStyle name="SAPBEXstdItem 2 2 3 2 2 2 2 2 2" xfId="23137"/>
    <cellStyle name="SAPBEXstdItem 2 2 3 2 2 2 2 3" xfId="17813"/>
    <cellStyle name="SAPBEXstdItem 2 2 3 2 2 2 2 3 2" xfId="23637"/>
    <cellStyle name="SAPBEXstdItem 2 2 3 2 2 2 2 4" xfId="18270"/>
    <cellStyle name="SAPBEXstdItem 2 2 3 2 2 2 2 4 2" xfId="24094"/>
    <cellStyle name="SAPBEXstdItem 2 2 3 2 2 2 2 5" xfId="18727"/>
    <cellStyle name="SAPBEXstdItem 2 2 3 2 2 2 2 5 2" xfId="24551"/>
    <cellStyle name="SAPBEXstdItem 2 2 3 2 2 2 2 6" xfId="22624"/>
    <cellStyle name="SAPBEXstdItem 2 2 3 2 2 2 3" xfId="16904"/>
    <cellStyle name="SAPBEXstdItem 2 2 3 2 2 2 3 2" xfId="17417"/>
    <cellStyle name="SAPBEXstdItem 2 2 3 2 2 2 3 2 2" xfId="23241"/>
    <cellStyle name="SAPBEXstdItem 2 2 3 2 2 2 3 3" xfId="17917"/>
    <cellStyle name="SAPBEXstdItem 2 2 3 2 2 2 3 3 2" xfId="23741"/>
    <cellStyle name="SAPBEXstdItem 2 2 3 2 2 2 3 4" xfId="18374"/>
    <cellStyle name="SAPBEXstdItem 2 2 3 2 2 2 3 4 2" xfId="24198"/>
    <cellStyle name="SAPBEXstdItem 2 2 3 2 2 2 3 5" xfId="18831"/>
    <cellStyle name="SAPBEXstdItem 2 2 3 2 2 2 3 5 2" xfId="24655"/>
    <cellStyle name="SAPBEXstdItem 2 2 3 2 2 2 3 6" xfId="22728"/>
    <cellStyle name="SAPBEXstdItem 2 2 3 2 2 2 4" xfId="16552"/>
    <cellStyle name="SAPBEXstdItem 2 2 3 2 2 2 4 2" xfId="22376"/>
    <cellStyle name="SAPBEXstdItem 2 2 3 2 2 2 5" xfId="17065"/>
    <cellStyle name="SAPBEXstdItem 2 2 3 2 2 2 5 2" xfId="22889"/>
    <cellStyle name="SAPBEXstdItem 2 2 3 2 2 2 6" xfId="17565"/>
    <cellStyle name="SAPBEXstdItem 2 2 3 2 2 2 6 2" xfId="23389"/>
    <cellStyle name="SAPBEXstdItem 2 2 3 2 2 2 7" xfId="18022"/>
    <cellStyle name="SAPBEXstdItem 2 2 3 2 2 2 7 2" xfId="23846"/>
    <cellStyle name="SAPBEXstdItem 2 2 3 2 2 2 8" xfId="18479"/>
    <cellStyle name="SAPBEXstdItem 2 2 3 2 2 2 8 2" xfId="24303"/>
    <cellStyle name="SAPBEXstdItem 2 2 3 2 2 2 9" xfId="21320"/>
    <cellStyle name="SAPBEXstdItem 2 2 3 2 2 3" xfId="16752"/>
    <cellStyle name="SAPBEXstdItem 2 2 3 2 2 3 2" xfId="17265"/>
    <cellStyle name="SAPBEXstdItem 2 2 3 2 2 3 2 2" xfId="23089"/>
    <cellStyle name="SAPBEXstdItem 2 2 3 2 2 3 3" xfId="17765"/>
    <cellStyle name="SAPBEXstdItem 2 2 3 2 2 3 3 2" xfId="23589"/>
    <cellStyle name="SAPBEXstdItem 2 2 3 2 2 3 4" xfId="18222"/>
    <cellStyle name="SAPBEXstdItem 2 2 3 2 2 3 4 2" xfId="24046"/>
    <cellStyle name="SAPBEXstdItem 2 2 3 2 2 3 5" xfId="18679"/>
    <cellStyle name="SAPBEXstdItem 2 2 3 2 2 3 5 2" xfId="24503"/>
    <cellStyle name="SAPBEXstdItem 2 2 3 2 2 3 6" xfId="22576"/>
    <cellStyle name="SAPBEXstdItem 2 2 3 2 2 4" xfId="16856"/>
    <cellStyle name="SAPBEXstdItem 2 2 3 2 2 4 2" xfId="17369"/>
    <cellStyle name="SAPBEXstdItem 2 2 3 2 2 4 2 2" xfId="23193"/>
    <cellStyle name="SAPBEXstdItem 2 2 3 2 2 4 3" xfId="17869"/>
    <cellStyle name="SAPBEXstdItem 2 2 3 2 2 4 3 2" xfId="23693"/>
    <cellStyle name="SAPBEXstdItem 2 2 3 2 2 4 4" xfId="18326"/>
    <cellStyle name="SAPBEXstdItem 2 2 3 2 2 4 4 2" xfId="24150"/>
    <cellStyle name="SAPBEXstdItem 2 2 3 2 2 4 5" xfId="18783"/>
    <cellStyle name="SAPBEXstdItem 2 2 3 2 2 4 5 2" xfId="24607"/>
    <cellStyle name="SAPBEXstdItem 2 2 3 2 2 4 6" xfId="22680"/>
    <cellStyle name="SAPBEXstdItem 2 2 3 2 2 5" xfId="16504"/>
    <cellStyle name="SAPBEXstdItem 2 2 3 2 2 5 2" xfId="22328"/>
    <cellStyle name="SAPBEXstdItem 2 2 3 2 2 6" xfId="17017"/>
    <cellStyle name="SAPBEXstdItem 2 2 3 2 2 6 2" xfId="22841"/>
    <cellStyle name="SAPBEXstdItem 2 2 3 2 2 7" xfId="17517"/>
    <cellStyle name="SAPBEXstdItem 2 2 3 2 2 7 2" xfId="23341"/>
    <cellStyle name="SAPBEXstdItem 2 2 3 2 2 8" xfId="17974"/>
    <cellStyle name="SAPBEXstdItem 2 2 3 2 2 8 2" xfId="23798"/>
    <cellStyle name="SAPBEXstdItem 2 2 3 2 2 9" xfId="18431"/>
    <cellStyle name="SAPBEXstdItem 2 2 3 2 2 9 2" xfId="24255"/>
    <cellStyle name="SAPBEXstdItem 2 2 3 2 3" xfId="14154"/>
    <cellStyle name="SAPBEXstdItem 2 2 3 2 3 2" xfId="15748"/>
    <cellStyle name="SAPBEXstdItem 2 2 3 2 3 2 2" xfId="16729"/>
    <cellStyle name="SAPBEXstdItem 2 2 3 2 3 2 2 2" xfId="22553"/>
    <cellStyle name="SAPBEXstdItem 2 2 3 2 3 2 3" xfId="17242"/>
    <cellStyle name="SAPBEXstdItem 2 2 3 2 3 2 3 2" xfId="23066"/>
    <cellStyle name="SAPBEXstdItem 2 2 3 2 3 2 4" xfId="17742"/>
    <cellStyle name="SAPBEXstdItem 2 2 3 2 3 2 4 2" xfId="23566"/>
    <cellStyle name="SAPBEXstdItem 2 2 3 2 3 2 5" xfId="18199"/>
    <cellStyle name="SAPBEXstdItem 2 2 3 2 3 2 5 2" xfId="24023"/>
    <cellStyle name="SAPBEXstdItem 2 2 3 2 3 2 6" xfId="18656"/>
    <cellStyle name="SAPBEXstdItem 2 2 3 2 3 2 6 2" xfId="24480"/>
    <cellStyle name="SAPBEXstdItem 2 2 3 2 3 2 7" xfId="21573"/>
    <cellStyle name="SAPBEXstdItem 2 2 3 2 3 3" xfId="16833"/>
    <cellStyle name="SAPBEXstdItem 2 2 3 2 3 3 2" xfId="17346"/>
    <cellStyle name="SAPBEXstdItem 2 2 3 2 3 3 2 2" xfId="23170"/>
    <cellStyle name="SAPBEXstdItem 2 2 3 2 3 3 3" xfId="17846"/>
    <cellStyle name="SAPBEXstdItem 2 2 3 2 3 3 3 2" xfId="23670"/>
    <cellStyle name="SAPBEXstdItem 2 2 3 2 3 3 4" xfId="18303"/>
    <cellStyle name="SAPBEXstdItem 2 2 3 2 3 3 4 2" xfId="24127"/>
    <cellStyle name="SAPBEXstdItem 2 2 3 2 3 3 5" xfId="18760"/>
    <cellStyle name="SAPBEXstdItem 2 2 3 2 3 3 5 2" xfId="24584"/>
    <cellStyle name="SAPBEXstdItem 2 2 3 2 3 3 6" xfId="22657"/>
    <cellStyle name="SAPBEXstdItem 2 2 3 2 3 4" xfId="16481"/>
    <cellStyle name="SAPBEXstdItem 2 2 3 2 3 4 2" xfId="22305"/>
    <cellStyle name="SAPBEXstdItem 2 2 3 2 3 5" xfId="16994"/>
    <cellStyle name="SAPBEXstdItem 2 2 3 2 3 5 2" xfId="22818"/>
    <cellStyle name="SAPBEXstdItem 2 2 3 2 3 6" xfId="17494"/>
    <cellStyle name="SAPBEXstdItem 2 2 3 2 3 6 2" xfId="23318"/>
    <cellStyle name="SAPBEXstdItem 2 2 3 2 3 7" xfId="17951"/>
    <cellStyle name="SAPBEXstdItem 2 2 3 2 3 7 2" xfId="23775"/>
    <cellStyle name="SAPBEXstdItem 2 2 3 2 3 8" xfId="18408"/>
    <cellStyle name="SAPBEXstdItem 2 2 3 2 3 8 2" xfId="24232"/>
    <cellStyle name="SAPBEXstdItem 2 2 3 2 3 9" xfId="20051"/>
    <cellStyle name="SAPBEXstdItem 2 2 3 2 4" xfId="14407"/>
    <cellStyle name="SAPBEXstdItem 2 2 3 2 4 2" xfId="16001"/>
    <cellStyle name="SAPBEXstdItem 2 2 3 2 4 2 2" xfId="21826"/>
    <cellStyle name="SAPBEXstdItem 2 2 3 2 4 3" xfId="16719"/>
    <cellStyle name="SAPBEXstdItem 2 2 3 2 4 3 2" xfId="22543"/>
    <cellStyle name="SAPBEXstdItem 2 2 3 2 4 4" xfId="17232"/>
    <cellStyle name="SAPBEXstdItem 2 2 3 2 4 4 2" xfId="23056"/>
    <cellStyle name="SAPBEXstdItem 2 2 3 2 4 5" xfId="17732"/>
    <cellStyle name="SAPBEXstdItem 2 2 3 2 4 5 2" xfId="23556"/>
    <cellStyle name="SAPBEXstdItem 2 2 3 2 4 6" xfId="18189"/>
    <cellStyle name="SAPBEXstdItem 2 2 3 2 4 6 2" xfId="24013"/>
    <cellStyle name="SAPBEXstdItem 2 2 3 2 4 7" xfId="18646"/>
    <cellStyle name="SAPBEXstdItem 2 2 3 2 4 7 2" xfId="24470"/>
    <cellStyle name="SAPBEXstdItem 2 2 3 2 4 8" xfId="20304"/>
    <cellStyle name="SAPBEXstdItem 2 2 3 2 5" xfId="14855"/>
    <cellStyle name="SAPBEXstdItem 2 2 3 2 5 2" xfId="20683"/>
    <cellStyle name="SAPBEXstdItem 2 2 3 2 6" xfId="16446"/>
    <cellStyle name="SAPBEXstdItem 2 2 3 2 6 2" xfId="22270"/>
    <cellStyle name="SAPBEXstdItem 2 2 3 2 7" xfId="16959"/>
    <cellStyle name="SAPBEXstdItem 2 2 3 2 7 2" xfId="22783"/>
    <cellStyle name="SAPBEXstdItem 2 2 3 2 8" xfId="19152"/>
    <cellStyle name="SAPBEXstdItem 2 2 3 3" xfId="13101"/>
    <cellStyle name="SAPBEXstdItem 2 2 3 3 10" xfId="18605"/>
    <cellStyle name="SAPBEXstdItem 2 2 3 3 10 2" xfId="24429"/>
    <cellStyle name="SAPBEXstdItem 2 2 3 3 11" xfId="19043"/>
    <cellStyle name="SAPBEXstdItem 2 2 3 3 2" xfId="13751"/>
    <cellStyle name="SAPBEXstdItem 2 2 3 3 2 2" xfId="15386"/>
    <cellStyle name="SAPBEXstdItem 2 2 3 3 2 2 2" xfId="21211"/>
    <cellStyle name="SAPBEXstdItem 2 2 3 3 2 3" xfId="19687"/>
    <cellStyle name="SAPBEXstdItem 2 2 3 3 3" xfId="14045"/>
    <cellStyle name="SAPBEXstdItem 2 2 3 3 3 2" xfId="15639"/>
    <cellStyle name="SAPBEXstdItem 2 2 3 3 3 2 2" xfId="21464"/>
    <cellStyle name="SAPBEXstdItem 2 2 3 3 3 3" xfId="19942"/>
    <cellStyle name="SAPBEXstdItem 2 2 3 3 4" xfId="14298"/>
    <cellStyle name="SAPBEXstdItem 2 2 3 3 4 2" xfId="15892"/>
    <cellStyle name="SAPBEXstdItem 2 2 3 3 4 2 2" xfId="21717"/>
    <cellStyle name="SAPBEXstdItem 2 2 3 3 4 3" xfId="20195"/>
    <cellStyle name="SAPBEXstdItem 2 2 3 3 5" xfId="14746"/>
    <cellStyle name="SAPBEXstdItem 2 2 3 3 5 2" xfId="20574"/>
    <cellStyle name="SAPBEXstdItem 2 2 3 3 6" xfId="16678"/>
    <cellStyle name="SAPBEXstdItem 2 2 3 3 6 2" xfId="22502"/>
    <cellStyle name="SAPBEXstdItem 2 2 3 3 7" xfId="17191"/>
    <cellStyle name="SAPBEXstdItem 2 2 3 3 7 2" xfId="23015"/>
    <cellStyle name="SAPBEXstdItem 2 2 3 3 8" xfId="17691"/>
    <cellStyle name="SAPBEXstdItem 2 2 3 3 8 2" xfId="23515"/>
    <cellStyle name="SAPBEXstdItem 2 2 3 3 9" xfId="18148"/>
    <cellStyle name="SAPBEXstdItem 2 2 3 3 9 2" xfId="23972"/>
    <cellStyle name="SAPBEXstdItem 2 2 3 4" xfId="13366"/>
    <cellStyle name="SAPBEXstdItem 2 2 3 4 2" xfId="15003"/>
    <cellStyle name="SAPBEXstdItem 2 2 3 4 2 2" xfId="20828"/>
    <cellStyle name="SAPBEXstdItem 2 2 3 4 3" xfId="19304"/>
    <cellStyle name="SAPBEXstdItem 2 2 3 5" xfId="13585"/>
    <cellStyle name="SAPBEXstdItem 2 2 3 5 2" xfId="15222"/>
    <cellStyle name="SAPBEXstdItem 2 2 3 5 2 2" xfId="21047"/>
    <cellStyle name="SAPBEXstdItem 2 2 3 5 3" xfId="19523"/>
    <cellStyle name="SAPBEXstdItem 2 2 3 6" xfId="13681"/>
    <cellStyle name="SAPBEXstdItem 2 2 3 6 2" xfId="15316"/>
    <cellStyle name="SAPBEXstdItem 2 2 3 6 2 2" xfId="21141"/>
    <cellStyle name="SAPBEXstdItem 2 2 3 6 3" xfId="19617"/>
    <cellStyle name="SAPBEXstdItem 2 2 3 7" xfId="14517"/>
    <cellStyle name="SAPBEXstdItem 2 2 3 7 2" xfId="16110"/>
    <cellStyle name="SAPBEXstdItem 2 2 3 7 2 2" xfId="21935"/>
    <cellStyle name="SAPBEXstdItem 2 2 3 7 3" xfId="20413"/>
    <cellStyle name="SAPBEXstdItem 2 2 3 8" xfId="16236"/>
    <cellStyle name="SAPBEXstdItem 2 2 3 8 2" xfId="22060"/>
    <cellStyle name="SAPBEXstdItem 2 2 3 9" xfId="16349"/>
    <cellStyle name="SAPBEXstdItem 2 2 3 9 2" xfId="22173"/>
    <cellStyle name="SAPBEXstdItem 2 2 4" xfId="13188"/>
    <cellStyle name="SAPBEXstdItem 2 2 4 10" xfId="18608"/>
    <cellStyle name="SAPBEXstdItem 2 2 4 10 2" xfId="24432"/>
    <cellStyle name="SAPBEXstdItem 2 2 4 11" xfId="19129"/>
    <cellStyle name="SAPBEXstdItem 2 2 4 2" xfId="13837"/>
    <cellStyle name="SAPBEXstdItem 2 2 4 2 2" xfId="15472"/>
    <cellStyle name="SAPBEXstdItem 2 2 4 2 2 2" xfId="21297"/>
    <cellStyle name="SAPBEXstdItem 2 2 4 2 3" xfId="19773"/>
    <cellStyle name="SAPBEXstdItem 2 2 4 3" xfId="14131"/>
    <cellStyle name="SAPBEXstdItem 2 2 4 3 2" xfId="15725"/>
    <cellStyle name="SAPBEXstdItem 2 2 4 3 2 2" xfId="21550"/>
    <cellStyle name="SAPBEXstdItem 2 2 4 3 3" xfId="20028"/>
    <cellStyle name="SAPBEXstdItem 2 2 4 4" xfId="14384"/>
    <cellStyle name="SAPBEXstdItem 2 2 4 4 2" xfId="15978"/>
    <cellStyle name="SAPBEXstdItem 2 2 4 4 2 2" xfId="21803"/>
    <cellStyle name="SAPBEXstdItem 2 2 4 4 3" xfId="20281"/>
    <cellStyle name="SAPBEXstdItem 2 2 4 5" xfId="14832"/>
    <cellStyle name="SAPBEXstdItem 2 2 4 5 2" xfId="20660"/>
    <cellStyle name="SAPBEXstdItem 2 2 4 6" xfId="16681"/>
    <cellStyle name="SAPBEXstdItem 2 2 4 6 2" xfId="22505"/>
    <cellStyle name="SAPBEXstdItem 2 2 4 7" xfId="17194"/>
    <cellStyle name="SAPBEXstdItem 2 2 4 7 2" xfId="23018"/>
    <cellStyle name="SAPBEXstdItem 2 2 4 8" xfId="17694"/>
    <cellStyle name="SAPBEXstdItem 2 2 4 8 2" xfId="23518"/>
    <cellStyle name="SAPBEXstdItem 2 2 4 9" xfId="18151"/>
    <cellStyle name="SAPBEXstdItem 2 2 4 9 2" xfId="23975"/>
    <cellStyle name="SAPBEXstdItem 2 2 5" xfId="13053"/>
    <cellStyle name="SAPBEXstdItem 2 2 5 2" xfId="13703"/>
    <cellStyle name="SAPBEXstdItem 2 2 5 2 2" xfId="15338"/>
    <cellStyle name="SAPBEXstdItem 2 2 5 2 2 2" xfId="21163"/>
    <cellStyle name="SAPBEXstdItem 2 2 5 2 3" xfId="19639"/>
    <cellStyle name="SAPBEXstdItem 2 2 5 3" xfId="13997"/>
    <cellStyle name="SAPBEXstdItem 2 2 5 3 2" xfId="15591"/>
    <cellStyle name="SAPBEXstdItem 2 2 5 3 2 2" xfId="21416"/>
    <cellStyle name="SAPBEXstdItem 2 2 5 3 3" xfId="19894"/>
    <cellStyle name="SAPBEXstdItem 2 2 5 4" xfId="14250"/>
    <cellStyle name="SAPBEXstdItem 2 2 5 4 2" xfId="15844"/>
    <cellStyle name="SAPBEXstdItem 2 2 5 4 2 2" xfId="21669"/>
    <cellStyle name="SAPBEXstdItem 2 2 5 4 3" xfId="20147"/>
    <cellStyle name="SAPBEXstdItem 2 2 5 5" xfId="14698"/>
    <cellStyle name="SAPBEXstdItem 2 2 5 5 2" xfId="20526"/>
    <cellStyle name="SAPBEXstdItem 2 2 5 6" xfId="18995"/>
    <cellStyle name="SAPBEXstdItem 2 2 6" xfId="13318"/>
    <cellStyle name="SAPBEXstdItem 2 2 6 2" xfId="14955"/>
    <cellStyle name="SAPBEXstdItem 2 2 6 2 2" xfId="20780"/>
    <cellStyle name="SAPBEXstdItem 2 2 6 3" xfId="19256"/>
    <cellStyle name="SAPBEXstdItem 2 2 7" xfId="13633"/>
    <cellStyle name="SAPBEXstdItem 2 2 7 2" xfId="15270"/>
    <cellStyle name="SAPBEXstdItem 2 2 7 2 2" xfId="21095"/>
    <cellStyle name="SAPBEXstdItem 2 2 7 3" xfId="19571"/>
    <cellStyle name="SAPBEXstdItem 2 2 8" xfId="14494"/>
    <cellStyle name="SAPBEXstdItem 2 2 8 2" xfId="16087"/>
    <cellStyle name="SAPBEXstdItem 2 2 8 2 2" xfId="21912"/>
    <cellStyle name="SAPBEXstdItem 2 2 8 3" xfId="20390"/>
    <cellStyle name="SAPBEXstdItem 2 2 9" xfId="16233"/>
    <cellStyle name="SAPBEXstdItem 2 2 9 2" xfId="22057"/>
    <cellStyle name="SAPBEXstdItem 2 3" xfId="229"/>
    <cellStyle name="SAPBEXstdItem 2 3 10" xfId="16424"/>
    <cellStyle name="SAPBEXstdItem 2 3 10 2" xfId="22248"/>
    <cellStyle name="SAPBEXstdItem 2 3 11" xfId="18879"/>
    <cellStyle name="SAPBEXstdItem 2 3 2" xfId="280"/>
    <cellStyle name="SAPBEXstdItem 2 3 2 10" xfId="16423"/>
    <cellStyle name="SAPBEXstdItem 2 3 2 10 2" xfId="22247"/>
    <cellStyle name="SAPBEXstdItem 2 3 2 11" xfId="18920"/>
    <cellStyle name="SAPBEXstdItem 2 3 2 2" xfId="13232"/>
    <cellStyle name="SAPBEXstdItem 2 3 2 2 2" xfId="13881"/>
    <cellStyle name="SAPBEXstdItem 2 3 2 2 2 10" xfId="19817"/>
    <cellStyle name="SAPBEXstdItem 2 3 2 2 2 2" xfId="15516"/>
    <cellStyle name="SAPBEXstdItem 2 3 2 2 2 2 2" xfId="16821"/>
    <cellStyle name="SAPBEXstdItem 2 3 2 2 2 2 2 2" xfId="17334"/>
    <cellStyle name="SAPBEXstdItem 2 3 2 2 2 2 2 2 2" xfId="23158"/>
    <cellStyle name="SAPBEXstdItem 2 3 2 2 2 2 2 3" xfId="17834"/>
    <cellStyle name="SAPBEXstdItem 2 3 2 2 2 2 2 3 2" xfId="23658"/>
    <cellStyle name="SAPBEXstdItem 2 3 2 2 2 2 2 4" xfId="18291"/>
    <cellStyle name="SAPBEXstdItem 2 3 2 2 2 2 2 4 2" xfId="24115"/>
    <cellStyle name="SAPBEXstdItem 2 3 2 2 2 2 2 5" xfId="18748"/>
    <cellStyle name="SAPBEXstdItem 2 3 2 2 2 2 2 5 2" xfId="24572"/>
    <cellStyle name="SAPBEXstdItem 2 3 2 2 2 2 2 6" xfId="22645"/>
    <cellStyle name="SAPBEXstdItem 2 3 2 2 2 2 3" xfId="16925"/>
    <cellStyle name="SAPBEXstdItem 2 3 2 2 2 2 3 2" xfId="17438"/>
    <cellStyle name="SAPBEXstdItem 2 3 2 2 2 2 3 2 2" xfId="23262"/>
    <cellStyle name="SAPBEXstdItem 2 3 2 2 2 2 3 3" xfId="17938"/>
    <cellStyle name="SAPBEXstdItem 2 3 2 2 2 2 3 3 2" xfId="23762"/>
    <cellStyle name="SAPBEXstdItem 2 3 2 2 2 2 3 4" xfId="18395"/>
    <cellStyle name="SAPBEXstdItem 2 3 2 2 2 2 3 4 2" xfId="24219"/>
    <cellStyle name="SAPBEXstdItem 2 3 2 2 2 2 3 5" xfId="18852"/>
    <cellStyle name="SAPBEXstdItem 2 3 2 2 2 2 3 5 2" xfId="24676"/>
    <cellStyle name="SAPBEXstdItem 2 3 2 2 2 2 3 6" xfId="22749"/>
    <cellStyle name="SAPBEXstdItem 2 3 2 2 2 2 4" xfId="16573"/>
    <cellStyle name="SAPBEXstdItem 2 3 2 2 2 2 4 2" xfId="22397"/>
    <cellStyle name="SAPBEXstdItem 2 3 2 2 2 2 5" xfId="17086"/>
    <cellStyle name="SAPBEXstdItem 2 3 2 2 2 2 5 2" xfId="22910"/>
    <cellStyle name="SAPBEXstdItem 2 3 2 2 2 2 6" xfId="17586"/>
    <cellStyle name="SAPBEXstdItem 2 3 2 2 2 2 6 2" xfId="23410"/>
    <cellStyle name="SAPBEXstdItem 2 3 2 2 2 2 7" xfId="18043"/>
    <cellStyle name="SAPBEXstdItem 2 3 2 2 2 2 7 2" xfId="23867"/>
    <cellStyle name="SAPBEXstdItem 2 3 2 2 2 2 8" xfId="18500"/>
    <cellStyle name="SAPBEXstdItem 2 3 2 2 2 2 8 2" xfId="24324"/>
    <cellStyle name="SAPBEXstdItem 2 3 2 2 2 2 9" xfId="21341"/>
    <cellStyle name="SAPBEXstdItem 2 3 2 2 2 3" xfId="16773"/>
    <cellStyle name="SAPBEXstdItem 2 3 2 2 2 3 2" xfId="17286"/>
    <cellStyle name="SAPBEXstdItem 2 3 2 2 2 3 2 2" xfId="23110"/>
    <cellStyle name="SAPBEXstdItem 2 3 2 2 2 3 3" xfId="17786"/>
    <cellStyle name="SAPBEXstdItem 2 3 2 2 2 3 3 2" xfId="23610"/>
    <cellStyle name="SAPBEXstdItem 2 3 2 2 2 3 4" xfId="18243"/>
    <cellStyle name="SAPBEXstdItem 2 3 2 2 2 3 4 2" xfId="24067"/>
    <cellStyle name="SAPBEXstdItem 2 3 2 2 2 3 5" xfId="18700"/>
    <cellStyle name="SAPBEXstdItem 2 3 2 2 2 3 5 2" xfId="24524"/>
    <cellStyle name="SAPBEXstdItem 2 3 2 2 2 3 6" xfId="22597"/>
    <cellStyle name="SAPBEXstdItem 2 3 2 2 2 4" xfId="16877"/>
    <cellStyle name="SAPBEXstdItem 2 3 2 2 2 4 2" xfId="17390"/>
    <cellStyle name="SAPBEXstdItem 2 3 2 2 2 4 2 2" xfId="23214"/>
    <cellStyle name="SAPBEXstdItem 2 3 2 2 2 4 3" xfId="17890"/>
    <cellStyle name="SAPBEXstdItem 2 3 2 2 2 4 3 2" xfId="23714"/>
    <cellStyle name="SAPBEXstdItem 2 3 2 2 2 4 4" xfId="18347"/>
    <cellStyle name="SAPBEXstdItem 2 3 2 2 2 4 4 2" xfId="24171"/>
    <cellStyle name="SAPBEXstdItem 2 3 2 2 2 4 5" xfId="18804"/>
    <cellStyle name="SAPBEXstdItem 2 3 2 2 2 4 5 2" xfId="24628"/>
    <cellStyle name="SAPBEXstdItem 2 3 2 2 2 4 6" xfId="22701"/>
    <cellStyle name="SAPBEXstdItem 2 3 2 2 2 5" xfId="16525"/>
    <cellStyle name="SAPBEXstdItem 2 3 2 2 2 5 2" xfId="22349"/>
    <cellStyle name="SAPBEXstdItem 2 3 2 2 2 6" xfId="17038"/>
    <cellStyle name="SAPBEXstdItem 2 3 2 2 2 6 2" xfId="22862"/>
    <cellStyle name="SAPBEXstdItem 2 3 2 2 2 7" xfId="17538"/>
    <cellStyle name="SAPBEXstdItem 2 3 2 2 2 7 2" xfId="23362"/>
    <cellStyle name="SAPBEXstdItem 2 3 2 2 2 8" xfId="17995"/>
    <cellStyle name="SAPBEXstdItem 2 3 2 2 2 8 2" xfId="23819"/>
    <cellStyle name="SAPBEXstdItem 2 3 2 2 2 9" xfId="18452"/>
    <cellStyle name="SAPBEXstdItem 2 3 2 2 2 9 2" xfId="24276"/>
    <cellStyle name="SAPBEXstdItem 2 3 2 2 3" xfId="14175"/>
    <cellStyle name="SAPBEXstdItem 2 3 2 2 3 2" xfId="15769"/>
    <cellStyle name="SAPBEXstdItem 2 3 2 2 3 2 2" xfId="16732"/>
    <cellStyle name="SAPBEXstdItem 2 3 2 2 3 2 2 2" xfId="22556"/>
    <cellStyle name="SAPBEXstdItem 2 3 2 2 3 2 3" xfId="17245"/>
    <cellStyle name="SAPBEXstdItem 2 3 2 2 3 2 3 2" xfId="23069"/>
    <cellStyle name="SAPBEXstdItem 2 3 2 2 3 2 4" xfId="17745"/>
    <cellStyle name="SAPBEXstdItem 2 3 2 2 3 2 4 2" xfId="23569"/>
    <cellStyle name="SAPBEXstdItem 2 3 2 2 3 2 5" xfId="18202"/>
    <cellStyle name="SAPBEXstdItem 2 3 2 2 3 2 5 2" xfId="24026"/>
    <cellStyle name="SAPBEXstdItem 2 3 2 2 3 2 6" xfId="18659"/>
    <cellStyle name="SAPBEXstdItem 2 3 2 2 3 2 6 2" xfId="24483"/>
    <cellStyle name="SAPBEXstdItem 2 3 2 2 3 2 7" xfId="21594"/>
    <cellStyle name="SAPBEXstdItem 2 3 2 2 3 3" xfId="16836"/>
    <cellStyle name="SAPBEXstdItem 2 3 2 2 3 3 2" xfId="17349"/>
    <cellStyle name="SAPBEXstdItem 2 3 2 2 3 3 2 2" xfId="23173"/>
    <cellStyle name="SAPBEXstdItem 2 3 2 2 3 3 3" xfId="17849"/>
    <cellStyle name="SAPBEXstdItem 2 3 2 2 3 3 3 2" xfId="23673"/>
    <cellStyle name="SAPBEXstdItem 2 3 2 2 3 3 4" xfId="18306"/>
    <cellStyle name="SAPBEXstdItem 2 3 2 2 3 3 4 2" xfId="24130"/>
    <cellStyle name="SAPBEXstdItem 2 3 2 2 3 3 5" xfId="18763"/>
    <cellStyle name="SAPBEXstdItem 2 3 2 2 3 3 5 2" xfId="24587"/>
    <cellStyle name="SAPBEXstdItem 2 3 2 2 3 3 6" xfId="22660"/>
    <cellStyle name="SAPBEXstdItem 2 3 2 2 3 4" xfId="16484"/>
    <cellStyle name="SAPBEXstdItem 2 3 2 2 3 4 2" xfId="22308"/>
    <cellStyle name="SAPBEXstdItem 2 3 2 2 3 5" xfId="16997"/>
    <cellStyle name="SAPBEXstdItem 2 3 2 2 3 5 2" xfId="22821"/>
    <cellStyle name="SAPBEXstdItem 2 3 2 2 3 6" xfId="17497"/>
    <cellStyle name="SAPBEXstdItem 2 3 2 2 3 6 2" xfId="23321"/>
    <cellStyle name="SAPBEXstdItem 2 3 2 2 3 7" xfId="17954"/>
    <cellStyle name="SAPBEXstdItem 2 3 2 2 3 7 2" xfId="23778"/>
    <cellStyle name="SAPBEXstdItem 2 3 2 2 3 8" xfId="18411"/>
    <cellStyle name="SAPBEXstdItem 2 3 2 2 3 8 2" xfId="24235"/>
    <cellStyle name="SAPBEXstdItem 2 3 2 2 3 9" xfId="20072"/>
    <cellStyle name="SAPBEXstdItem 2 3 2 2 4" xfId="14428"/>
    <cellStyle name="SAPBEXstdItem 2 3 2 2 4 2" xfId="16022"/>
    <cellStyle name="SAPBEXstdItem 2 3 2 2 4 2 2" xfId="21847"/>
    <cellStyle name="SAPBEXstdItem 2 3 2 2 4 3" xfId="16599"/>
    <cellStyle name="SAPBEXstdItem 2 3 2 2 4 3 2" xfId="22423"/>
    <cellStyle name="SAPBEXstdItem 2 3 2 2 4 4" xfId="17112"/>
    <cellStyle name="SAPBEXstdItem 2 3 2 2 4 4 2" xfId="22936"/>
    <cellStyle name="SAPBEXstdItem 2 3 2 2 4 5" xfId="17612"/>
    <cellStyle name="SAPBEXstdItem 2 3 2 2 4 5 2" xfId="23436"/>
    <cellStyle name="SAPBEXstdItem 2 3 2 2 4 6" xfId="18069"/>
    <cellStyle name="SAPBEXstdItem 2 3 2 2 4 6 2" xfId="23893"/>
    <cellStyle name="SAPBEXstdItem 2 3 2 2 4 7" xfId="18526"/>
    <cellStyle name="SAPBEXstdItem 2 3 2 2 4 7 2" xfId="24350"/>
    <cellStyle name="SAPBEXstdItem 2 3 2 2 4 8" xfId="20325"/>
    <cellStyle name="SAPBEXstdItem 2 3 2 2 5" xfId="14876"/>
    <cellStyle name="SAPBEXstdItem 2 3 2 2 5 2" xfId="20704"/>
    <cellStyle name="SAPBEXstdItem 2 3 2 2 6" xfId="16467"/>
    <cellStyle name="SAPBEXstdItem 2 3 2 2 6 2" xfId="22291"/>
    <cellStyle name="SAPBEXstdItem 2 3 2 2 7" xfId="16980"/>
    <cellStyle name="SAPBEXstdItem 2 3 2 2 7 2" xfId="22804"/>
    <cellStyle name="SAPBEXstdItem 2 3 2 2 8" xfId="19173"/>
    <cellStyle name="SAPBEXstdItem 2 3 2 3" xfId="13122"/>
    <cellStyle name="SAPBEXstdItem 2 3 2 3 10" xfId="18603"/>
    <cellStyle name="SAPBEXstdItem 2 3 2 3 10 2" xfId="24427"/>
    <cellStyle name="SAPBEXstdItem 2 3 2 3 11" xfId="19064"/>
    <cellStyle name="SAPBEXstdItem 2 3 2 3 2" xfId="13772"/>
    <cellStyle name="SAPBEXstdItem 2 3 2 3 2 2" xfId="15407"/>
    <cellStyle name="SAPBEXstdItem 2 3 2 3 2 2 2" xfId="21232"/>
    <cellStyle name="SAPBEXstdItem 2 3 2 3 2 3" xfId="19708"/>
    <cellStyle name="SAPBEXstdItem 2 3 2 3 3" xfId="14066"/>
    <cellStyle name="SAPBEXstdItem 2 3 2 3 3 2" xfId="15660"/>
    <cellStyle name="SAPBEXstdItem 2 3 2 3 3 2 2" xfId="21485"/>
    <cellStyle name="SAPBEXstdItem 2 3 2 3 3 3" xfId="19963"/>
    <cellStyle name="SAPBEXstdItem 2 3 2 3 4" xfId="14319"/>
    <cellStyle name="SAPBEXstdItem 2 3 2 3 4 2" xfId="15913"/>
    <cellStyle name="SAPBEXstdItem 2 3 2 3 4 2 2" xfId="21738"/>
    <cellStyle name="SAPBEXstdItem 2 3 2 3 4 3" xfId="20216"/>
    <cellStyle name="SAPBEXstdItem 2 3 2 3 5" xfId="14767"/>
    <cellStyle name="SAPBEXstdItem 2 3 2 3 5 2" xfId="20595"/>
    <cellStyle name="SAPBEXstdItem 2 3 2 3 6" xfId="16676"/>
    <cellStyle name="SAPBEXstdItem 2 3 2 3 6 2" xfId="22500"/>
    <cellStyle name="SAPBEXstdItem 2 3 2 3 7" xfId="17189"/>
    <cellStyle name="SAPBEXstdItem 2 3 2 3 7 2" xfId="23013"/>
    <cellStyle name="SAPBEXstdItem 2 3 2 3 8" xfId="17689"/>
    <cellStyle name="SAPBEXstdItem 2 3 2 3 8 2" xfId="23513"/>
    <cellStyle name="SAPBEXstdItem 2 3 2 3 9" xfId="18146"/>
    <cellStyle name="SAPBEXstdItem 2 3 2 3 9 2" xfId="23970"/>
    <cellStyle name="SAPBEXstdItem 2 3 2 4" xfId="13387"/>
    <cellStyle name="SAPBEXstdItem 2 3 2 4 2" xfId="15024"/>
    <cellStyle name="SAPBEXstdItem 2 3 2 4 2 2" xfId="20849"/>
    <cellStyle name="SAPBEXstdItem 2 3 2 4 3" xfId="19325"/>
    <cellStyle name="SAPBEXstdItem 2 3 2 5" xfId="13564"/>
    <cellStyle name="SAPBEXstdItem 2 3 2 5 2" xfId="15201"/>
    <cellStyle name="SAPBEXstdItem 2 3 2 5 2 2" xfId="21026"/>
    <cellStyle name="SAPBEXstdItem 2 3 2 5 3" xfId="19502"/>
    <cellStyle name="SAPBEXstdItem 2 3 2 6" xfId="13407"/>
    <cellStyle name="SAPBEXstdItem 2 3 2 6 2" xfId="15044"/>
    <cellStyle name="SAPBEXstdItem 2 3 2 6 2 2" xfId="20869"/>
    <cellStyle name="SAPBEXstdItem 2 3 2 6 3" xfId="19345"/>
    <cellStyle name="SAPBEXstdItem 2 3 2 7" xfId="14538"/>
    <cellStyle name="SAPBEXstdItem 2 3 2 7 2" xfId="16131"/>
    <cellStyle name="SAPBEXstdItem 2 3 2 7 2 2" xfId="21956"/>
    <cellStyle name="SAPBEXstdItem 2 3 2 7 3" xfId="20434"/>
    <cellStyle name="SAPBEXstdItem 2 3 2 8" xfId="16238"/>
    <cellStyle name="SAPBEXstdItem 2 3 2 8 2" xfId="22062"/>
    <cellStyle name="SAPBEXstdItem 2 3 2 9" xfId="16347"/>
    <cellStyle name="SAPBEXstdItem 2 3 2 9 2" xfId="22171"/>
    <cellStyle name="SAPBEXstdItem 2 3 3" xfId="13191"/>
    <cellStyle name="SAPBEXstdItem 2 3 3 10" xfId="18604"/>
    <cellStyle name="SAPBEXstdItem 2 3 3 10 2" xfId="24428"/>
    <cellStyle name="SAPBEXstdItem 2 3 3 11" xfId="19132"/>
    <cellStyle name="SAPBEXstdItem 2 3 3 2" xfId="13840"/>
    <cellStyle name="SAPBEXstdItem 2 3 3 2 2" xfId="15475"/>
    <cellStyle name="SAPBEXstdItem 2 3 3 2 2 2" xfId="21300"/>
    <cellStyle name="SAPBEXstdItem 2 3 3 2 3" xfId="19776"/>
    <cellStyle name="SAPBEXstdItem 2 3 3 3" xfId="14134"/>
    <cellStyle name="SAPBEXstdItem 2 3 3 3 2" xfId="15728"/>
    <cellStyle name="SAPBEXstdItem 2 3 3 3 2 2" xfId="21553"/>
    <cellStyle name="SAPBEXstdItem 2 3 3 3 3" xfId="20031"/>
    <cellStyle name="SAPBEXstdItem 2 3 3 4" xfId="14387"/>
    <cellStyle name="SAPBEXstdItem 2 3 3 4 2" xfId="15981"/>
    <cellStyle name="SAPBEXstdItem 2 3 3 4 2 2" xfId="21806"/>
    <cellStyle name="SAPBEXstdItem 2 3 3 4 3" xfId="20284"/>
    <cellStyle name="SAPBEXstdItem 2 3 3 5" xfId="14835"/>
    <cellStyle name="SAPBEXstdItem 2 3 3 5 2" xfId="20663"/>
    <cellStyle name="SAPBEXstdItem 2 3 3 6" xfId="16677"/>
    <cellStyle name="SAPBEXstdItem 2 3 3 6 2" xfId="22501"/>
    <cellStyle name="SAPBEXstdItem 2 3 3 7" xfId="17190"/>
    <cellStyle name="SAPBEXstdItem 2 3 3 7 2" xfId="23014"/>
    <cellStyle name="SAPBEXstdItem 2 3 3 8" xfId="17690"/>
    <cellStyle name="SAPBEXstdItem 2 3 3 8 2" xfId="23514"/>
    <cellStyle name="SAPBEXstdItem 2 3 3 9" xfId="18147"/>
    <cellStyle name="SAPBEXstdItem 2 3 3 9 2" xfId="23971"/>
    <cellStyle name="SAPBEXstdItem 2 3 4" xfId="13074"/>
    <cellStyle name="SAPBEXstdItem 2 3 4 2" xfId="13724"/>
    <cellStyle name="SAPBEXstdItem 2 3 4 2 2" xfId="15359"/>
    <cellStyle name="SAPBEXstdItem 2 3 4 2 2 2" xfId="21184"/>
    <cellStyle name="SAPBEXstdItem 2 3 4 2 3" xfId="19660"/>
    <cellStyle name="SAPBEXstdItem 2 3 4 3" xfId="14018"/>
    <cellStyle name="SAPBEXstdItem 2 3 4 3 2" xfId="15612"/>
    <cellStyle name="SAPBEXstdItem 2 3 4 3 2 2" xfId="21437"/>
    <cellStyle name="SAPBEXstdItem 2 3 4 3 3" xfId="19915"/>
    <cellStyle name="SAPBEXstdItem 2 3 4 4" xfId="14271"/>
    <cellStyle name="SAPBEXstdItem 2 3 4 4 2" xfId="15865"/>
    <cellStyle name="SAPBEXstdItem 2 3 4 4 2 2" xfId="21690"/>
    <cellStyle name="SAPBEXstdItem 2 3 4 4 3" xfId="20168"/>
    <cellStyle name="SAPBEXstdItem 2 3 4 5" xfId="14719"/>
    <cellStyle name="SAPBEXstdItem 2 3 4 5 2" xfId="20547"/>
    <cellStyle name="SAPBEXstdItem 2 3 4 6" xfId="19016"/>
    <cellStyle name="SAPBEXstdItem 2 3 5" xfId="13339"/>
    <cellStyle name="SAPBEXstdItem 2 3 5 2" xfId="14976"/>
    <cellStyle name="SAPBEXstdItem 2 3 5 2 2" xfId="20801"/>
    <cellStyle name="SAPBEXstdItem 2 3 5 3" xfId="19277"/>
    <cellStyle name="SAPBEXstdItem 2 3 6" xfId="13612"/>
    <cellStyle name="SAPBEXstdItem 2 3 6 2" xfId="15249"/>
    <cellStyle name="SAPBEXstdItem 2 3 6 2 2" xfId="21074"/>
    <cellStyle name="SAPBEXstdItem 2 3 6 3" xfId="19550"/>
    <cellStyle name="SAPBEXstdItem 2 3 7" xfId="14497"/>
    <cellStyle name="SAPBEXstdItem 2 3 7 2" xfId="16090"/>
    <cellStyle name="SAPBEXstdItem 2 3 7 2 2" xfId="21915"/>
    <cellStyle name="SAPBEXstdItem 2 3 7 3" xfId="20393"/>
    <cellStyle name="SAPBEXstdItem 2 3 8" xfId="16237"/>
    <cellStyle name="SAPBEXstdItem 2 3 8 2" xfId="22061"/>
    <cellStyle name="SAPBEXstdItem 2 3 9" xfId="16348"/>
    <cellStyle name="SAPBEXstdItem 2 3 9 2" xfId="22172"/>
    <cellStyle name="SAPBEXstdItem 2 4" xfId="232"/>
    <cellStyle name="SAPBEXstdItem 2 4 10" xfId="16937"/>
    <cellStyle name="SAPBEXstdItem 2 4 10 2" xfId="22761"/>
    <cellStyle name="SAPBEXstdItem 2 4 11" xfId="18880"/>
    <cellStyle name="SAPBEXstdItem 2 4 2" xfId="283"/>
    <cellStyle name="SAPBEXstdItem 2 4 2 10" xfId="16421"/>
    <cellStyle name="SAPBEXstdItem 2 4 2 10 2" xfId="22245"/>
    <cellStyle name="SAPBEXstdItem 2 4 2 11" xfId="18923"/>
    <cellStyle name="SAPBEXstdItem 2 4 2 2" xfId="13235"/>
    <cellStyle name="SAPBEXstdItem 2 4 2 2 2" xfId="13884"/>
    <cellStyle name="SAPBEXstdItem 2 4 2 2 2 10" xfId="19820"/>
    <cellStyle name="SAPBEXstdItem 2 4 2 2 2 2" xfId="15519"/>
    <cellStyle name="SAPBEXstdItem 2 4 2 2 2 2 2" xfId="16824"/>
    <cellStyle name="SAPBEXstdItem 2 4 2 2 2 2 2 2" xfId="17337"/>
    <cellStyle name="SAPBEXstdItem 2 4 2 2 2 2 2 2 2" xfId="23161"/>
    <cellStyle name="SAPBEXstdItem 2 4 2 2 2 2 2 3" xfId="17837"/>
    <cellStyle name="SAPBEXstdItem 2 4 2 2 2 2 2 3 2" xfId="23661"/>
    <cellStyle name="SAPBEXstdItem 2 4 2 2 2 2 2 4" xfId="18294"/>
    <cellStyle name="SAPBEXstdItem 2 4 2 2 2 2 2 4 2" xfId="24118"/>
    <cellStyle name="SAPBEXstdItem 2 4 2 2 2 2 2 5" xfId="18751"/>
    <cellStyle name="SAPBEXstdItem 2 4 2 2 2 2 2 5 2" xfId="24575"/>
    <cellStyle name="SAPBEXstdItem 2 4 2 2 2 2 2 6" xfId="22648"/>
    <cellStyle name="SAPBEXstdItem 2 4 2 2 2 2 3" xfId="16928"/>
    <cellStyle name="SAPBEXstdItem 2 4 2 2 2 2 3 2" xfId="17441"/>
    <cellStyle name="SAPBEXstdItem 2 4 2 2 2 2 3 2 2" xfId="23265"/>
    <cellStyle name="SAPBEXstdItem 2 4 2 2 2 2 3 3" xfId="17941"/>
    <cellStyle name="SAPBEXstdItem 2 4 2 2 2 2 3 3 2" xfId="23765"/>
    <cellStyle name="SAPBEXstdItem 2 4 2 2 2 2 3 4" xfId="18398"/>
    <cellStyle name="SAPBEXstdItem 2 4 2 2 2 2 3 4 2" xfId="24222"/>
    <cellStyle name="SAPBEXstdItem 2 4 2 2 2 2 3 5" xfId="18855"/>
    <cellStyle name="SAPBEXstdItem 2 4 2 2 2 2 3 5 2" xfId="24679"/>
    <cellStyle name="SAPBEXstdItem 2 4 2 2 2 2 3 6" xfId="22752"/>
    <cellStyle name="SAPBEXstdItem 2 4 2 2 2 2 4" xfId="16576"/>
    <cellStyle name="SAPBEXstdItem 2 4 2 2 2 2 4 2" xfId="22400"/>
    <cellStyle name="SAPBEXstdItem 2 4 2 2 2 2 5" xfId="17089"/>
    <cellStyle name="SAPBEXstdItem 2 4 2 2 2 2 5 2" xfId="22913"/>
    <cellStyle name="SAPBEXstdItem 2 4 2 2 2 2 6" xfId="17589"/>
    <cellStyle name="SAPBEXstdItem 2 4 2 2 2 2 6 2" xfId="23413"/>
    <cellStyle name="SAPBEXstdItem 2 4 2 2 2 2 7" xfId="18046"/>
    <cellStyle name="SAPBEXstdItem 2 4 2 2 2 2 7 2" xfId="23870"/>
    <cellStyle name="SAPBEXstdItem 2 4 2 2 2 2 8" xfId="18503"/>
    <cellStyle name="SAPBEXstdItem 2 4 2 2 2 2 8 2" xfId="24327"/>
    <cellStyle name="SAPBEXstdItem 2 4 2 2 2 2 9" xfId="21344"/>
    <cellStyle name="SAPBEXstdItem 2 4 2 2 2 3" xfId="16776"/>
    <cellStyle name="SAPBEXstdItem 2 4 2 2 2 3 2" xfId="17289"/>
    <cellStyle name="SAPBEXstdItem 2 4 2 2 2 3 2 2" xfId="23113"/>
    <cellStyle name="SAPBEXstdItem 2 4 2 2 2 3 3" xfId="17789"/>
    <cellStyle name="SAPBEXstdItem 2 4 2 2 2 3 3 2" xfId="23613"/>
    <cellStyle name="SAPBEXstdItem 2 4 2 2 2 3 4" xfId="18246"/>
    <cellStyle name="SAPBEXstdItem 2 4 2 2 2 3 4 2" xfId="24070"/>
    <cellStyle name="SAPBEXstdItem 2 4 2 2 2 3 5" xfId="18703"/>
    <cellStyle name="SAPBEXstdItem 2 4 2 2 2 3 5 2" xfId="24527"/>
    <cellStyle name="SAPBEXstdItem 2 4 2 2 2 3 6" xfId="22600"/>
    <cellStyle name="SAPBEXstdItem 2 4 2 2 2 4" xfId="16880"/>
    <cellStyle name="SAPBEXstdItem 2 4 2 2 2 4 2" xfId="17393"/>
    <cellStyle name="SAPBEXstdItem 2 4 2 2 2 4 2 2" xfId="23217"/>
    <cellStyle name="SAPBEXstdItem 2 4 2 2 2 4 3" xfId="17893"/>
    <cellStyle name="SAPBEXstdItem 2 4 2 2 2 4 3 2" xfId="23717"/>
    <cellStyle name="SAPBEXstdItem 2 4 2 2 2 4 4" xfId="18350"/>
    <cellStyle name="SAPBEXstdItem 2 4 2 2 2 4 4 2" xfId="24174"/>
    <cellStyle name="SAPBEXstdItem 2 4 2 2 2 4 5" xfId="18807"/>
    <cellStyle name="SAPBEXstdItem 2 4 2 2 2 4 5 2" xfId="24631"/>
    <cellStyle name="SAPBEXstdItem 2 4 2 2 2 4 6" xfId="22704"/>
    <cellStyle name="SAPBEXstdItem 2 4 2 2 2 5" xfId="16528"/>
    <cellStyle name="SAPBEXstdItem 2 4 2 2 2 5 2" xfId="22352"/>
    <cellStyle name="SAPBEXstdItem 2 4 2 2 2 6" xfId="17041"/>
    <cellStyle name="SAPBEXstdItem 2 4 2 2 2 6 2" xfId="22865"/>
    <cellStyle name="SAPBEXstdItem 2 4 2 2 2 7" xfId="17541"/>
    <cellStyle name="SAPBEXstdItem 2 4 2 2 2 7 2" xfId="23365"/>
    <cellStyle name="SAPBEXstdItem 2 4 2 2 2 8" xfId="17998"/>
    <cellStyle name="SAPBEXstdItem 2 4 2 2 2 8 2" xfId="23822"/>
    <cellStyle name="SAPBEXstdItem 2 4 2 2 2 9" xfId="18455"/>
    <cellStyle name="SAPBEXstdItem 2 4 2 2 2 9 2" xfId="24279"/>
    <cellStyle name="SAPBEXstdItem 2 4 2 2 3" xfId="14178"/>
    <cellStyle name="SAPBEXstdItem 2 4 2 2 3 2" xfId="15772"/>
    <cellStyle name="SAPBEXstdItem 2 4 2 2 3 2 2" xfId="16733"/>
    <cellStyle name="SAPBEXstdItem 2 4 2 2 3 2 2 2" xfId="22557"/>
    <cellStyle name="SAPBEXstdItem 2 4 2 2 3 2 3" xfId="17246"/>
    <cellStyle name="SAPBEXstdItem 2 4 2 2 3 2 3 2" xfId="23070"/>
    <cellStyle name="SAPBEXstdItem 2 4 2 2 3 2 4" xfId="17746"/>
    <cellStyle name="SAPBEXstdItem 2 4 2 2 3 2 4 2" xfId="23570"/>
    <cellStyle name="SAPBEXstdItem 2 4 2 2 3 2 5" xfId="18203"/>
    <cellStyle name="SAPBEXstdItem 2 4 2 2 3 2 5 2" xfId="24027"/>
    <cellStyle name="SAPBEXstdItem 2 4 2 2 3 2 6" xfId="18660"/>
    <cellStyle name="SAPBEXstdItem 2 4 2 2 3 2 6 2" xfId="24484"/>
    <cellStyle name="SAPBEXstdItem 2 4 2 2 3 2 7" xfId="21597"/>
    <cellStyle name="SAPBEXstdItem 2 4 2 2 3 3" xfId="16837"/>
    <cellStyle name="SAPBEXstdItem 2 4 2 2 3 3 2" xfId="17350"/>
    <cellStyle name="SAPBEXstdItem 2 4 2 2 3 3 2 2" xfId="23174"/>
    <cellStyle name="SAPBEXstdItem 2 4 2 2 3 3 3" xfId="17850"/>
    <cellStyle name="SAPBEXstdItem 2 4 2 2 3 3 3 2" xfId="23674"/>
    <cellStyle name="SAPBEXstdItem 2 4 2 2 3 3 4" xfId="18307"/>
    <cellStyle name="SAPBEXstdItem 2 4 2 2 3 3 4 2" xfId="24131"/>
    <cellStyle name="SAPBEXstdItem 2 4 2 2 3 3 5" xfId="18764"/>
    <cellStyle name="SAPBEXstdItem 2 4 2 2 3 3 5 2" xfId="24588"/>
    <cellStyle name="SAPBEXstdItem 2 4 2 2 3 3 6" xfId="22661"/>
    <cellStyle name="SAPBEXstdItem 2 4 2 2 3 4" xfId="16485"/>
    <cellStyle name="SAPBEXstdItem 2 4 2 2 3 4 2" xfId="22309"/>
    <cellStyle name="SAPBEXstdItem 2 4 2 2 3 5" xfId="16998"/>
    <cellStyle name="SAPBEXstdItem 2 4 2 2 3 5 2" xfId="22822"/>
    <cellStyle name="SAPBEXstdItem 2 4 2 2 3 6" xfId="17498"/>
    <cellStyle name="SAPBEXstdItem 2 4 2 2 3 6 2" xfId="23322"/>
    <cellStyle name="SAPBEXstdItem 2 4 2 2 3 7" xfId="17955"/>
    <cellStyle name="SAPBEXstdItem 2 4 2 2 3 7 2" xfId="23779"/>
    <cellStyle name="SAPBEXstdItem 2 4 2 2 3 8" xfId="18412"/>
    <cellStyle name="SAPBEXstdItem 2 4 2 2 3 8 2" xfId="24236"/>
    <cellStyle name="SAPBEXstdItem 2 4 2 2 3 9" xfId="20075"/>
    <cellStyle name="SAPBEXstdItem 2 4 2 2 4" xfId="14431"/>
    <cellStyle name="SAPBEXstdItem 2 4 2 2 4 2" xfId="16025"/>
    <cellStyle name="SAPBEXstdItem 2 4 2 2 4 2 2" xfId="21850"/>
    <cellStyle name="SAPBEXstdItem 2 4 2 2 4 3" xfId="16596"/>
    <cellStyle name="SAPBEXstdItem 2 4 2 2 4 3 2" xfId="22420"/>
    <cellStyle name="SAPBEXstdItem 2 4 2 2 4 4" xfId="17109"/>
    <cellStyle name="SAPBEXstdItem 2 4 2 2 4 4 2" xfId="22933"/>
    <cellStyle name="SAPBEXstdItem 2 4 2 2 4 5" xfId="17609"/>
    <cellStyle name="SAPBEXstdItem 2 4 2 2 4 5 2" xfId="23433"/>
    <cellStyle name="SAPBEXstdItem 2 4 2 2 4 6" xfId="18066"/>
    <cellStyle name="SAPBEXstdItem 2 4 2 2 4 6 2" xfId="23890"/>
    <cellStyle name="SAPBEXstdItem 2 4 2 2 4 7" xfId="18523"/>
    <cellStyle name="SAPBEXstdItem 2 4 2 2 4 7 2" xfId="24347"/>
    <cellStyle name="SAPBEXstdItem 2 4 2 2 4 8" xfId="20328"/>
    <cellStyle name="SAPBEXstdItem 2 4 2 2 5" xfId="14879"/>
    <cellStyle name="SAPBEXstdItem 2 4 2 2 5 2" xfId="20707"/>
    <cellStyle name="SAPBEXstdItem 2 4 2 2 6" xfId="16470"/>
    <cellStyle name="SAPBEXstdItem 2 4 2 2 6 2" xfId="22294"/>
    <cellStyle name="SAPBEXstdItem 2 4 2 2 7" xfId="16983"/>
    <cellStyle name="SAPBEXstdItem 2 4 2 2 7 2" xfId="22807"/>
    <cellStyle name="SAPBEXstdItem 2 4 2 2 8" xfId="19176"/>
    <cellStyle name="SAPBEXstdItem 2 4 2 3" xfId="13125"/>
    <cellStyle name="SAPBEXstdItem 2 4 2 3 10" xfId="18601"/>
    <cellStyle name="SAPBEXstdItem 2 4 2 3 10 2" xfId="24425"/>
    <cellStyle name="SAPBEXstdItem 2 4 2 3 11" xfId="19067"/>
    <cellStyle name="SAPBEXstdItem 2 4 2 3 2" xfId="13775"/>
    <cellStyle name="SAPBEXstdItem 2 4 2 3 2 2" xfId="15410"/>
    <cellStyle name="SAPBEXstdItem 2 4 2 3 2 2 2" xfId="21235"/>
    <cellStyle name="SAPBEXstdItem 2 4 2 3 2 3" xfId="19711"/>
    <cellStyle name="SAPBEXstdItem 2 4 2 3 3" xfId="14069"/>
    <cellStyle name="SAPBEXstdItem 2 4 2 3 3 2" xfId="15663"/>
    <cellStyle name="SAPBEXstdItem 2 4 2 3 3 2 2" xfId="21488"/>
    <cellStyle name="SAPBEXstdItem 2 4 2 3 3 3" xfId="19966"/>
    <cellStyle name="SAPBEXstdItem 2 4 2 3 4" xfId="14322"/>
    <cellStyle name="SAPBEXstdItem 2 4 2 3 4 2" xfId="15916"/>
    <cellStyle name="SAPBEXstdItem 2 4 2 3 4 2 2" xfId="21741"/>
    <cellStyle name="SAPBEXstdItem 2 4 2 3 4 3" xfId="20219"/>
    <cellStyle name="SAPBEXstdItem 2 4 2 3 5" xfId="14770"/>
    <cellStyle name="SAPBEXstdItem 2 4 2 3 5 2" xfId="20598"/>
    <cellStyle name="SAPBEXstdItem 2 4 2 3 6" xfId="16674"/>
    <cellStyle name="SAPBEXstdItem 2 4 2 3 6 2" xfId="22498"/>
    <cellStyle name="SAPBEXstdItem 2 4 2 3 7" xfId="17187"/>
    <cellStyle name="SAPBEXstdItem 2 4 2 3 7 2" xfId="23011"/>
    <cellStyle name="SAPBEXstdItem 2 4 2 3 8" xfId="17687"/>
    <cellStyle name="SAPBEXstdItem 2 4 2 3 8 2" xfId="23511"/>
    <cellStyle name="SAPBEXstdItem 2 4 2 3 9" xfId="18144"/>
    <cellStyle name="SAPBEXstdItem 2 4 2 3 9 2" xfId="23968"/>
    <cellStyle name="SAPBEXstdItem 2 4 2 4" xfId="13390"/>
    <cellStyle name="SAPBEXstdItem 2 4 2 4 2" xfId="15027"/>
    <cellStyle name="SAPBEXstdItem 2 4 2 4 2 2" xfId="20852"/>
    <cellStyle name="SAPBEXstdItem 2 4 2 4 3" xfId="19328"/>
    <cellStyle name="SAPBEXstdItem 2 4 2 5" xfId="13561"/>
    <cellStyle name="SAPBEXstdItem 2 4 2 5 2" xfId="15198"/>
    <cellStyle name="SAPBEXstdItem 2 4 2 5 2 2" xfId="21023"/>
    <cellStyle name="SAPBEXstdItem 2 4 2 5 3" xfId="19499"/>
    <cellStyle name="SAPBEXstdItem 2 4 2 6" xfId="13675"/>
    <cellStyle name="SAPBEXstdItem 2 4 2 6 2" xfId="15310"/>
    <cellStyle name="SAPBEXstdItem 2 4 2 6 2 2" xfId="21135"/>
    <cellStyle name="SAPBEXstdItem 2 4 2 6 3" xfId="19611"/>
    <cellStyle name="SAPBEXstdItem 2 4 2 7" xfId="14541"/>
    <cellStyle name="SAPBEXstdItem 2 4 2 7 2" xfId="16134"/>
    <cellStyle name="SAPBEXstdItem 2 4 2 7 2 2" xfId="21959"/>
    <cellStyle name="SAPBEXstdItem 2 4 2 7 3" xfId="20437"/>
    <cellStyle name="SAPBEXstdItem 2 4 2 8" xfId="16240"/>
    <cellStyle name="SAPBEXstdItem 2 4 2 8 2" xfId="22064"/>
    <cellStyle name="SAPBEXstdItem 2 4 2 9" xfId="16345"/>
    <cellStyle name="SAPBEXstdItem 2 4 2 9 2" xfId="22169"/>
    <cellStyle name="SAPBEXstdItem 2 4 3" xfId="13192"/>
    <cellStyle name="SAPBEXstdItem 2 4 3 10" xfId="18602"/>
    <cellStyle name="SAPBEXstdItem 2 4 3 10 2" xfId="24426"/>
    <cellStyle name="SAPBEXstdItem 2 4 3 11" xfId="19133"/>
    <cellStyle name="SAPBEXstdItem 2 4 3 2" xfId="13841"/>
    <cellStyle name="SAPBEXstdItem 2 4 3 2 2" xfId="15476"/>
    <cellStyle name="SAPBEXstdItem 2 4 3 2 2 2" xfId="21301"/>
    <cellStyle name="SAPBEXstdItem 2 4 3 2 3" xfId="19777"/>
    <cellStyle name="SAPBEXstdItem 2 4 3 3" xfId="14135"/>
    <cellStyle name="SAPBEXstdItem 2 4 3 3 2" xfId="15729"/>
    <cellStyle name="SAPBEXstdItem 2 4 3 3 2 2" xfId="21554"/>
    <cellStyle name="SAPBEXstdItem 2 4 3 3 3" xfId="20032"/>
    <cellStyle name="SAPBEXstdItem 2 4 3 4" xfId="14388"/>
    <cellStyle name="SAPBEXstdItem 2 4 3 4 2" xfId="15982"/>
    <cellStyle name="SAPBEXstdItem 2 4 3 4 2 2" xfId="21807"/>
    <cellStyle name="SAPBEXstdItem 2 4 3 4 3" xfId="20285"/>
    <cellStyle name="SAPBEXstdItem 2 4 3 5" xfId="14836"/>
    <cellStyle name="SAPBEXstdItem 2 4 3 5 2" xfId="20664"/>
    <cellStyle name="SAPBEXstdItem 2 4 3 6" xfId="16675"/>
    <cellStyle name="SAPBEXstdItem 2 4 3 6 2" xfId="22499"/>
    <cellStyle name="SAPBEXstdItem 2 4 3 7" xfId="17188"/>
    <cellStyle name="SAPBEXstdItem 2 4 3 7 2" xfId="23012"/>
    <cellStyle name="SAPBEXstdItem 2 4 3 8" xfId="17688"/>
    <cellStyle name="SAPBEXstdItem 2 4 3 8 2" xfId="23512"/>
    <cellStyle name="SAPBEXstdItem 2 4 3 9" xfId="18145"/>
    <cellStyle name="SAPBEXstdItem 2 4 3 9 2" xfId="23969"/>
    <cellStyle name="SAPBEXstdItem 2 4 4" xfId="13077"/>
    <cellStyle name="SAPBEXstdItem 2 4 4 2" xfId="13727"/>
    <cellStyle name="SAPBEXstdItem 2 4 4 2 2" xfId="15362"/>
    <cellStyle name="SAPBEXstdItem 2 4 4 2 2 2" xfId="21187"/>
    <cellStyle name="SAPBEXstdItem 2 4 4 2 3" xfId="19663"/>
    <cellStyle name="SAPBEXstdItem 2 4 4 3" xfId="14021"/>
    <cellStyle name="SAPBEXstdItem 2 4 4 3 2" xfId="15615"/>
    <cellStyle name="SAPBEXstdItem 2 4 4 3 2 2" xfId="21440"/>
    <cellStyle name="SAPBEXstdItem 2 4 4 3 3" xfId="19918"/>
    <cellStyle name="SAPBEXstdItem 2 4 4 4" xfId="14274"/>
    <cellStyle name="SAPBEXstdItem 2 4 4 4 2" xfId="15868"/>
    <cellStyle name="SAPBEXstdItem 2 4 4 4 2 2" xfId="21693"/>
    <cellStyle name="SAPBEXstdItem 2 4 4 4 3" xfId="20171"/>
    <cellStyle name="SAPBEXstdItem 2 4 4 5" xfId="14722"/>
    <cellStyle name="SAPBEXstdItem 2 4 4 5 2" xfId="20550"/>
    <cellStyle name="SAPBEXstdItem 2 4 4 6" xfId="19019"/>
    <cellStyle name="SAPBEXstdItem 2 4 5" xfId="13342"/>
    <cellStyle name="SAPBEXstdItem 2 4 5 2" xfId="14979"/>
    <cellStyle name="SAPBEXstdItem 2 4 5 2 2" xfId="20804"/>
    <cellStyle name="SAPBEXstdItem 2 4 5 3" xfId="19280"/>
    <cellStyle name="SAPBEXstdItem 2 4 6" xfId="13609"/>
    <cellStyle name="SAPBEXstdItem 2 4 6 2" xfId="15246"/>
    <cellStyle name="SAPBEXstdItem 2 4 6 2 2" xfId="21071"/>
    <cellStyle name="SAPBEXstdItem 2 4 6 3" xfId="19547"/>
    <cellStyle name="SAPBEXstdItem 2 4 7" xfId="14498"/>
    <cellStyle name="SAPBEXstdItem 2 4 7 2" xfId="16091"/>
    <cellStyle name="SAPBEXstdItem 2 4 7 2 2" xfId="21916"/>
    <cellStyle name="SAPBEXstdItem 2 4 7 3" xfId="20394"/>
    <cellStyle name="SAPBEXstdItem 2 4 8" xfId="16239"/>
    <cellStyle name="SAPBEXstdItem 2 4 8 2" xfId="22063"/>
    <cellStyle name="SAPBEXstdItem 2 4 9" xfId="16346"/>
    <cellStyle name="SAPBEXstdItem 2 4 9 2" xfId="22170"/>
    <cellStyle name="SAPBEXstdItem 2 5" xfId="253"/>
    <cellStyle name="SAPBEXstdItem 2 5 10" xfId="17485"/>
    <cellStyle name="SAPBEXstdItem 2 5 10 2" xfId="23309"/>
    <cellStyle name="SAPBEXstdItem 2 5 11" xfId="18893"/>
    <cellStyle name="SAPBEXstdItem 2 5 2" xfId="13205"/>
    <cellStyle name="SAPBEXstdItem 2 5 2 2" xfId="13854"/>
    <cellStyle name="SAPBEXstdItem 2 5 2 2 10" xfId="19790"/>
    <cellStyle name="SAPBEXstdItem 2 5 2 2 2" xfId="15489"/>
    <cellStyle name="SAPBEXstdItem 2 5 2 2 2 2" xfId="16794"/>
    <cellStyle name="SAPBEXstdItem 2 5 2 2 2 2 2" xfId="17307"/>
    <cellStyle name="SAPBEXstdItem 2 5 2 2 2 2 2 2" xfId="23131"/>
    <cellStyle name="SAPBEXstdItem 2 5 2 2 2 2 3" xfId="17807"/>
    <cellStyle name="SAPBEXstdItem 2 5 2 2 2 2 3 2" xfId="23631"/>
    <cellStyle name="SAPBEXstdItem 2 5 2 2 2 2 4" xfId="18264"/>
    <cellStyle name="SAPBEXstdItem 2 5 2 2 2 2 4 2" xfId="24088"/>
    <cellStyle name="SAPBEXstdItem 2 5 2 2 2 2 5" xfId="18721"/>
    <cellStyle name="SAPBEXstdItem 2 5 2 2 2 2 5 2" xfId="24545"/>
    <cellStyle name="SAPBEXstdItem 2 5 2 2 2 2 6" xfId="22618"/>
    <cellStyle name="SAPBEXstdItem 2 5 2 2 2 3" xfId="16898"/>
    <cellStyle name="SAPBEXstdItem 2 5 2 2 2 3 2" xfId="17411"/>
    <cellStyle name="SAPBEXstdItem 2 5 2 2 2 3 2 2" xfId="23235"/>
    <cellStyle name="SAPBEXstdItem 2 5 2 2 2 3 3" xfId="17911"/>
    <cellStyle name="SAPBEXstdItem 2 5 2 2 2 3 3 2" xfId="23735"/>
    <cellStyle name="SAPBEXstdItem 2 5 2 2 2 3 4" xfId="18368"/>
    <cellStyle name="SAPBEXstdItem 2 5 2 2 2 3 4 2" xfId="24192"/>
    <cellStyle name="SAPBEXstdItem 2 5 2 2 2 3 5" xfId="18825"/>
    <cellStyle name="SAPBEXstdItem 2 5 2 2 2 3 5 2" xfId="24649"/>
    <cellStyle name="SAPBEXstdItem 2 5 2 2 2 3 6" xfId="22722"/>
    <cellStyle name="SAPBEXstdItem 2 5 2 2 2 4" xfId="16546"/>
    <cellStyle name="SAPBEXstdItem 2 5 2 2 2 4 2" xfId="22370"/>
    <cellStyle name="SAPBEXstdItem 2 5 2 2 2 5" xfId="17059"/>
    <cellStyle name="SAPBEXstdItem 2 5 2 2 2 5 2" xfId="22883"/>
    <cellStyle name="SAPBEXstdItem 2 5 2 2 2 6" xfId="17559"/>
    <cellStyle name="SAPBEXstdItem 2 5 2 2 2 6 2" xfId="23383"/>
    <cellStyle name="SAPBEXstdItem 2 5 2 2 2 7" xfId="18016"/>
    <cellStyle name="SAPBEXstdItem 2 5 2 2 2 7 2" xfId="23840"/>
    <cellStyle name="SAPBEXstdItem 2 5 2 2 2 8" xfId="18473"/>
    <cellStyle name="SAPBEXstdItem 2 5 2 2 2 8 2" xfId="24297"/>
    <cellStyle name="SAPBEXstdItem 2 5 2 2 2 9" xfId="21314"/>
    <cellStyle name="SAPBEXstdItem 2 5 2 2 3" xfId="16746"/>
    <cellStyle name="SAPBEXstdItem 2 5 2 2 3 2" xfId="17259"/>
    <cellStyle name="SAPBEXstdItem 2 5 2 2 3 2 2" xfId="23083"/>
    <cellStyle name="SAPBEXstdItem 2 5 2 2 3 3" xfId="17759"/>
    <cellStyle name="SAPBEXstdItem 2 5 2 2 3 3 2" xfId="23583"/>
    <cellStyle name="SAPBEXstdItem 2 5 2 2 3 4" xfId="18216"/>
    <cellStyle name="SAPBEXstdItem 2 5 2 2 3 4 2" xfId="24040"/>
    <cellStyle name="SAPBEXstdItem 2 5 2 2 3 5" xfId="18673"/>
    <cellStyle name="SAPBEXstdItem 2 5 2 2 3 5 2" xfId="24497"/>
    <cellStyle name="SAPBEXstdItem 2 5 2 2 3 6" xfId="22570"/>
    <cellStyle name="SAPBEXstdItem 2 5 2 2 4" xfId="16850"/>
    <cellStyle name="SAPBEXstdItem 2 5 2 2 4 2" xfId="17363"/>
    <cellStyle name="SAPBEXstdItem 2 5 2 2 4 2 2" xfId="23187"/>
    <cellStyle name="SAPBEXstdItem 2 5 2 2 4 3" xfId="17863"/>
    <cellStyle name="SAPBEXstdItem 2 5 2 2 4 3 2" xfId="23687"/>
    <cellStyle name="SAPBEXstdItem 2 5 2 2 4 4" xfId="18320"/>
    <cellStyle name="SAPBEXstdItem 2 5 2 2 4 4 2" xfId="24144"/>
    <cellStyle name="SAPBEXstdItem 2 5 2 2 4 5" xfId="18777"/>
    <cellStyle name="SAPBEXstdItem 2 5 2 2 4 5 2" xfId="24601"/>
    <cellStyle name="SAPBEXstdItem 2 5 2 2 4 6" xfId="22674"/>
    <cellStyle name="SAPBEXstdItem 2 5 2 2 5" xfId="16498"/>
    <cellStyle name="SAPBEXstdItem 2 5 2 2 5 2" xfId="22322"/>
    <cellStyle name="SAPBEXstdItem 2 5 2 2 6" xfId="17011"/>
    <cellStyle name="SAPBEXstdItem 2 5 2 2 6 2" xfId="22835"/>
    <cellStyle name="SAPBEXstdItem 2 5 2 2 7" xfId="17511"/>
    <cellStyle name="SAPBEXstdItem 2 5 2 2 7 2" xfId="23335"/>
    <cellStyle name="SAPBEXstdItem 2 5 2 2 8" xfId="17968"/>
    <cellStyle name="SAPBEXstdItem 2 5 2 2 8 2" xfId="23792"/>
    <cellStyle name="SAPBEXstdItem 2 5 2 2 9" xfId="18425"/>
    <cellStyle name="SAPBEXstdItem 2 5 2 2 9 2" xfId="24249"/>
    <cellStyle name="SAPBEXstdItem 2 5 2 3" xfId="14148"/>
    <cellStyle name="SAPBEXstdItem 2 5 2 3 2" xfId="15742"/>
    <cellStyle name="SAPBEXstdItem 2 5 2 3 2 2" xfId="16728"/>
    <cellStyle name="SAPBEXstdItem 2 5 2 3 2 2 2" xfId="22552"/>
    <cellStyle name="SAPBEXstdItem 2 5 2 3 2 3" xfId="17241"/>
    <cellStyle name="SAPBEXstdItem 2 5 2 3 2 3 2" xfId="23065"/>
    <cellStyle name="SAPBEXstdItem 2 5 2 3 2 4" xfId="17741"/>
    <cellStyle name="SAPBEXstdItem 2 5 2 3 2 4 2" xfId="23565"/>
    <cellStyle name="SAPBEXstdItem 2 5 2 3 2 5" xfId="18198"/>
    <cellStyle name="SAPBEXstdItem 2 5 2 3 2 5 2" xfId="24022"/>
    <cellStyle name="SAPBEXstdItem 2 5 2 3 2 6" xfId="18655"/>
    <cellStyle name="SAPBEXstdItem 2 5 2 3 2 6 2" xfId="24479"/>
    <cellStyle name="SAPBEXstdItem 2 5 2 3 2 7" xfId="21567"/>
    <cellStyle name="SAPBEXstdItem 2 5 2 3 3" xfId="16832"/>
    <cellStyle name="SAPBEXstdItem 2 5 2 3 3 2" xfId="17345"/>
    <cellStyle name="SAPBEXstdItem 2 5 2 3 3 2 2" xfId="23169"/>
    <cellStyle name="SAPBEXstdItem 2 5 2 3 3 3" xfId="17845"/>
    <cellStyle name="SAPBEXstdItem 2 5 2 3 3 3 2" xfId="23669"/>
    <cellStyle name="SAPBEXstdItem 2 5 2 3 3 4" xfId="18302"/>
    <cellStyle name="SAPBEXstdItem 2 5 2 3 3 4 2" xfId="24126"/>
    <cellStyle name="SAPBEXstdItem 2 5 2 3 3 5" xfId="18759"/>
    <cellStyle name="SAPBEXstdItem 2 5 2 3 3 5 2" xfId="24583"/>
    <cellStyle name="SAPBEXstdItem 2 5 2 3 3 6" xfId="22656"/>
    <cellStyle name="SAPBEXstdItem 2 5 2 3 4" xfId="16480"/>
    <cellStyle name="SAPBEXstdItem 2 5 2 3 4 2" xfId="22304"/>
    <cellStyle name="SAPBEXstdItem 2 5 2 3 5" xfId="16993"/>
    <cellStyle name="SAPBEXstdItem 2 5 2 3 5 2" xfId="22817"/>
    <cellStyle name="SAPBEXstdItem 2 5 2 3 6" xfId="17493"/>
    <cellStyle name="SAPBEXstdItem 2 5 2 3 6 2" xfId="23317"/>
    <cellStyle name="SAPBEXstdItem 2 5 2 3 7" xfId="17950"/>
    <cellStyle name="SAPBEXstdItem 2 5 2 3 7 2" xfId="23774"/>
    <cellStyle name="SAPBEXstdItem 2 5 2 3 8" xfId="18407"/>
    <cellStyle name="SAPBEXstdItem 2 5 2 3 8 2" xfId="24231"/>
    <cellStyle name="SAPBEXstdItem 2 5 2 3 9" xfId="20045"/>
    <cellStyle name="SAPBEXstdItem 2 5 2 4" xfId="14401"/>
    <cellStyle name="SAPBEXstdItem 2 5 2 4 2" xfId="15995"/>
    <cellStyle name="SAPBEXstdItem 2 5 2 4 2 2" xfId="21820"/>
    <cellStyle name="SAPBEXstdItem 2 5 2 4 3" xfId="16723"/>
    <cellStyle name="SAPBEXstdItem 2 5 2 4 3 2" xfId="22547"/>
    <cellStyle name="SAPBEXstdItem 2 5 2 4 4" xfId="17236"/>
    <cellStyle name="SAPBEXstdItem 2 5 2 4 4 2" xfId="23060"/>
    <cellStyle name="SAPBEXstdItem 2 5 2 4 5" xfId="17736"/>
    <cellStyle name="SAPBEXstdItem 2 5 2 4 5 2" xfId="23560"/>
    <cellStyle name="SAPBEXstdItem 2 5 2 4 6" xfId="18193"/>
    <cellStyle name="SAPBEXstdItem 2 5 2 4 6 2" xfId="24017"/>
    <cellStyle name="SAPBEXstdItem 2 5 2 4 7" xfId="18650"/>
    <cellStyle name="SAPBEXstdItem 2 5 2 4 7 2" xfId="24474"/>
    <cellStyle name="SAPBEXstdItem 2 5 2 4 8" xfId="20298"/>
    <cellStyle name="SAPBEXstdItem 2 5 2 5" xfId="14849"/>
    <cellStyle name="SAPBEXstdItem 2 5 2 5 2" xfId="20677"/>
    <cellStyle name="SAPBEXstdItem 2 5 2 6" xfId="16440"/>
    <cellStyle name="SAPBEXstdItem 2 5 2 6 2" xfId="22264"/>
    <cellStyle name="SAPBEXstdItem 2 5 2 7" xfId="16953"/>
    <cellStyle name="SAPBEXstdItem 2 5 2 7 2" xfId="22777"/>
    <cellStyle name="SAPBEXstdItem 2 5 2 8" xfId="19146"/>
    <cellStyle name="SAPBEXstdItem 2 5 3" xfId="13095"/>
    <cellStyle name="SAPBEXstdItem 2 5 3 10" xfId="18600"/>
    <cellStyle name="SAPBEXstdItem 2 5 3 10 2" xfId="24424"/>
    <cellStyle name="SAPBEXstdItem 2 5 3 11" xfId="19037"/>
    <cellStyle name="SAPBEXstdItem 2 5 3 2" xfId="13745"/>
    <cellStyle name="SAPBEXstdItem 2 5 3 2 2" xfId="15380"/>
    <cellStyle name="SAPBEXstdItem 2 5 3 2 2 2" xfId="21205"/>
    <cellStyle name="SAPBEXstdItem 2 5 3 2 3" xfId="19681"/>
    <cellStyle name="SAPBEXstdItem 2 5 3 3" xfId="14039"/>
    <cellStyle name="SAPBEXstdItem 2 5 3 3 2" xfId="15633"/>
    <cellStyle name="SAPBEXstdItem 2 5 3 3 2 2" xfId="21458"/>
    <cellStyle name="SAPBEXstdItem 2 5 3 3 3" xfId="19936"/>
    <cellStyle name="SAPBEXstdItem 2 5 3 4" xfId="14292"/>
    <cellStyle name="SAPBEXstdItem 2 5 3 4 2" xfId="15886"/>
    <cellStyle name="SAPBEXstdItem 2 5 3 4 2 2" xfId="21711"/>
    <cellStyle name="SAPBEXstdItem 2 5 3 4 3" xfId="20189"/>
    <cellStyle name="SAPBEXstdItem 2 5 3 5" xfId="14740"/>
    <cellStyle name="SAPBEXstdItem 2 5 3 5 2" xfId="20568"/>
    <cellStyle name="SAPBEXstdItem 2 5 3 6" xfId="16673"/>
    <cellStyle name="SAPBEXstdItem 2 5 3 6 2" xfId="22497"/>
    <cellStyle name="SAPBEXstdItem 2 5 3 7" xfId="17186"/>
    <cellStyle name="SAPBEXstdItem 2 5 3 7 2" xfId="23010"/>
    <cellStyle name="SAPBEXstdItem 2 5 3 8" xfId="17686"/>
    <cellStyle name="SAPBEXstdItem 2 5 3 8 2" xfId="23510"/>
    <cellStyle name="SAPBEXstdItem 2 5 3 9" xfId="18143"/>
    <cellStyle name="SAPBEXstdItem 2 5 3 9 2" xfId="23967"/>
    <cellStyle name="SAPBEXstdItem 2 5 4" xfId="13360"/>
    <cellStyle name="SAPBEXstdItem 2 5 4 2" xfId="14997"/>
    <cellStyle name="SAPBEXstdItem 2 5 4 2 2" xfId="20822"/>
    <cellStyle name="SAPBEXstdItem 2 5 4 3" xfId="19298"/>
    <cellStyle name="SAPBEXstdItem 2 5 5" xfId="13591"/>
    <cellStyle name="SAPBEXstdItem 2 5 5 2" xfId="15228"/>
    <cellStyle name="SAPBEXstdItem 2 5 5 2 2" xfId="21053"/>
    <cellStyle name="SAPBEXstdItem 2 5 5 3" xfId="19529"/>
    <cellStyle name="SAPBEXstdItem 2 5 6" xfId="13653"/>
    <cellStyle name="SAPBEXstdItem 2 5 6 2" xfId="15288"/>
    <cellStyle name="SAPBEXstdItem 2 5 6 2 2" xfId="21113"/>
    <cellStyle name="SAPBEXstdItem 2 5 6 3" xfId="19589"/>
    <cellStyle name="SAPBEXstdItem 2 5 7" xfId="14511"/>
    <cellStyle name="SAPBEXstdItem 2 5 7 2" xfId="16104"/>
    <cellStyle name="SAPBEXstdItem 2 5 7 2 2" xfId="21929"/>
    <cellStyle name="SAPBEXstdItem 2 5 7 3" xfId="20407"/>
    <cellStyle name="SAPBEXstdItem 2 5 8" xfId="16241"/>
    <cellStyle name="SAPBEXstdItem 2 5 8 2" xfId="22065"/>
    <cellStyle name="SAPBEXstdItem 2 5 9" xfId="16344"/>
    <cellStyle name="SAPBEXstdItem 2 5 9 2" xfId="22168"/>
    <cellStyle name="SAPBEXstdItem 2 6" xfId="13187"/>
    <cellStyle name="SAPBEXstdItem 2 6 10" xfId="18609"/>
    <cellStyle name="SAPBEXstdItem 2 6 10 2" xfId="24433"/>
    <cellStyle name="SAPBEXstdItem 2 6 11" xfId="19128"/>
    <cellStyle name="SAPBEXstdItem 2 6 2" xfId="13836"/>
    <cellStyle name="SAPBEXstdItem 2 6 2 2" xfId="15471"/>
    <cellStyle name="SAPBEXstdItem 2 6 2 2 2" xfId="21296"/>
    <cellStyle name="SAPBEXstdItem 2 6 2 3" xfId="19772"/>
    <cellStyle name="SAPBEXstdItem 2 6 3" xfId="14130"/>
    <cellStyle name="SAPBEXstdItem 2 6 3 2" xfId="15724"/>
    <cellStyle name="SAPBEXstdItem 2 6 3 2 2" xfId="21549"/>
    <cellStyle name="SAPBEXstdItem 2 6 3 3" xfId="20027"/>
    <cellStyle name="SAPBEXstdItem 2 6 4" xfId="14383"/>
    <cellStyle name="SAPBEXstdItem 2 6 4 2" xfId="15977"/>
    <cellStyle name="SAPBEXstdItem 2 6 4 2 2" xfId="21802"/>
    <cellStyle name="SAPBEXstdItem 2 6 4 3" xfId="20280"/>
    <cellStyle name="SAPBEXstdItem 2 6 5" xfId="14831"/>
    <cellStyle name="SAPBEXstdItem 2 6 5 2" xfId="20659"/>
    <cellStyle name="SAPBEXstdItem 2 6 6" xfId="16682"/>
    <cellStyle name="SAPBEXstdItem 2 6 6 2" xfId="22506"/>
    <cellStyle name="SAPBEXstdItem 2 6 7" xfId="17195"/>
    <cellStyle name="SAPBEXstdItem 2 6 7 2" xfId="23019"/>
    <cellStyle name="SAPBEXstdItem 2 6 8" xfId="17695"/>
    <cellStyle name="SAPBEXstdItem 2 6 8 2" xfId="23519"/>
    <cellStyle name="SAPBEXstdItem 2 6 9" xfId="18152"/>
    <cellStyle name="SAPBEXstdItem 2 6 9 2" xfId="23976"/>
    <cellStyle name="SAPBEXstdItem 2 7" xfId="13047"/>
    <cellStyle name="SAPBEXstdItem 2 7 2" xfId="13697"/>
    <cellStyle name="SAPBEXstdItem 2 7 2 2" xfId="15332"/>
    <cellStyle name="SAPBEXstdItem 2 7 2 2 2" xfId="21157"/>
    <cellStyle name="SAPBEXstdItem 2 7 2 3" xfId="19633"/>
    <cellStyle name="SAPBEXstdItem 2 7 3" xfId="13991"/>
    <cellStyle name="SAPBEXstdItem 2 7 3 2" xfId="15585"/>
    <cellStyle name="SAPBEXstdItem 2 7 3 2 2" xfId="21410"/>
    <cellStyle name="SAPBEXstdItem 2 7 3 3" xfId="19888"/>
    <cellStyle name="SAPBEXstdItem 2 7 4" xfId="14244"/>
    <cellStyle name="SAPBEXstdItem 2 7 4 2" xfId="15838"/>
    <cellStyle name="SAPBEXstdItem 2 7 4 2 2" xfId="21663"/>
    <cellStyle name="SAPBEXstdItem 2 7 4 3" xfId="20141"/>
    <cellStyle name="SAPBEXstdItem 2 7 5" xfId="14692"/>
    <cellStyle name="SAPBEXstdItem 2 7 5 2" xfId="20520"/>
    <cellStyle name="SAPBEXstdItem 2 7 6" xfId="18989"/>
    <cellStyle name="SAPBEXstdItem 2 8" xfId="13312"/>
    <cellStyle name="SAPBEXstdItem 2 8 2" xfId="14949"/>
    <cellStyle name="SAPBEXstdItem 2 8 2 2" xfId="20774"/>
    <cellStyle name="SAPBEXstdItem 2 8 3" xfId="19250"/>
    <cellStyle name="SAPBEXstdItem 2 9" xfId="13639"/>
    <cellStyle name="SAPBEXstdItem 2 9 2" xfId="15276"/>
    <cellStyle name="SAPBEXstdItem 2 9 2 2" xfId="21101"/>
    <cellStyle name="SAPBEXstdItem 2 9 3" xfId="19577"/>
    <cellStyle name="SAPBEXstdItem 3" xfId="223"/>
    <cellStyle name="SAPBEXstdItem 3 10" xfId="16936"/>
    <cellStyle name="SAPBEXstdItem 3 10 2" xfId="22760"/>
    <cellStyle name="SAPBEXstdItem 3 11" xfId="18878"/>
    <cellStyle name="SAPBEXstdItem 3 2" xfId="274"/>
    <cellStyle name="SAPBEXstdItem 3 2 10" xfId="16938"/>
    <cellStyle name="SAPBEXstdItem 3 2 10 2" xfId="22762"/>
    <cellStyle name="SAPBEXstdItem 3 2 11" xfId="18914"/>
    <cellStyle name="SAPBEXstdItem 3 2 2" xfId="13226"/>
    <cellStyle name="SAPBEXstdItem 3 2 2 2" xfId="13875"/>
    <cellStyle name="SAPBEXstdItem 3 2 2 2 10" xfId="19811"/>
    <cellStyle name="SAPBEXstdItem 3 2 2 2 2" xfId="15510"/>
    <cellStyle name="SAPBEXstdItem 3 2 2 2 2 2" xfId="16815"/>
    <cellStyle name="SAPBEXstdItem 3 2 2 2 2 2 2" xfId="17328"/>
    <cellStyle name="SAPBEXstdItem 3 2 2 2 2 2 2 2" xfId="23152"/>
    <cellStyle name="SAPBEXstdItem 3 2 2 2 2 2 3" xfId="17828"/>
    <cellStyle name="SAPBEXstdItem 3 2 2 2 2 2 3 2" xfId="23652"/>
    <cellStyle name="SAPBEXstdItem 3 2 2 2 2 2 4" xfId="18285"/>
    <cellStyle name="SAPBEXstdItem 3 2 2 2 2 2 4 2" xfId="24109"/>
    <cellStyle name="SAPBEXstdItem 3 2 2 2 2 2 5" xfId="18742"/>
    <cellStyle name="SAPBEXstdItem 3 2 2 2 2 2 5 2" xfId="24566"/>
    <cellStyle name="SAPBEXstdItem 3 2 2 2 2 2 6" xfId="22639"/>
    <cellStyle name="SAPBEXstdItem 3 2 2 2 2 3" xfId="16919"/>
    <cellStyle name="SAPBEXstdItem 3 2 2 2 2 3 2" xfId="17432"/>
    <cellStyle name="SAPBEXstdItem 3 2 2 2 2 3 2 2" xfId="23256"/>
    <cellStyle name="SAPBEXstdItem 3 2 2 2 2 3 3" xfId="17932"/>
    <cellStyle name="SAPBEXstdItem 3 2 2 2 2 3 3 2" xfId="23756"/>
    <cellStyle name="SAPBEXstdItem 3 2 2 2 2 3 4" xfId="18389"/>
    <cellStyle name="SAPBEXstdItem 3 2 2 2 2 3 4 2" xfId="24213"/>
    <cellStyle name="SAPBEXstdItem 3 2 2 2 2 3 5" xfId="18846"/>
    <cellStyle name="SAPBEXstdItem 3 2 2 2 2 3 5 2" xfId="24670"/>
    <cellStyle name="SAPBEXstdItem 3 2 2 2 2 3 6" xfId="22743"/>
    <cellStyle name="SAPBEXstdItem 3 2 2 2 2 4" xfId="16567"/>
    <cellStyle name="SAPBEXstdItem 3 2 2 2 2 4 2" xfId="22391"/>
    <cellStyle name="SAPBEXstdItem 3 2 2 2 2 5" xfId="17080"/>
    <cellStyle name="SAPBEXstdItem 3 2 2 2 2 5 2" xfId="22904"/>
    <cellStyle name="SAPBEXstdItem 3 2 2 2 2 6" xfId="17580"/>
    <cellStyle name="SAPBEXstdItem 3 2 2 2 2 6 2" xfId="23404"/>
    <cellStyle name="SAPBEXstdItem 3 2 2 2 2 7" xfId="18037"/>
    <cellStyle name="SAPBEXstdItem 3 2 2 2 2 7 2" xfId="23861"/>
    <cellStyle name="SAPBEXstdItem 3 2 2 2 2 8" xfId="18494"/>
    <cellStyle name="SAPBEXstdItem 3 2 2 2 2 8 2" xfId="24318"/>
    <cellStyle name="SAPBEXstdItem 3 2 2 2 2 9" xfId="21335"/>
    <cellStyle name="SAPBEXstdItem 3 2 2 2 3" xfId="16767"/>
    <cellStyle name="SAPBEXstdItem 3 2 2 2 3 2" xfId="17280"/>
    <cellStyle name="SAPBEXstdItem 3 2 2 2 3 2 2" xfId="23104"/>
    <cellStyle name="SAPBEXstdItem 3 2 2 2 3 3" xfId="17780"/>
    <cellStyle name="SAPBEXstdItem 3 2 2 2 3 3 2" xfId="23604"/>
    <cellStyle name="SAPBEXstdItem 3 2 2 2 3 4" xfId="18237"/>
    <cellStyle name="SAPBEXstdItem 3 2 2 2 3 4 2" xfId="24061"/>
    <cellStyle name="SAPBEXstdItem 3 2 2 2 3 5" xfId="18694"/>
    <cellStyle name="SAPBEXstdItem 3 2 2 2 3 5 2" xfId="24518"/>
    <cellStyle name="SAPBEXstdItem 3 2 2 2 3 6" xfId="22591"/>
    <cellStyle name="SAPBEXstdItem 3 2 2 2 4" xfId="16871"/>
    <cellStyle name="SAPBEXstdItem 3 2 2 2 4 2" xfId="17384"/>
    <cellStyle name="SAPBEXstdItem 3 2 2 2 4 2 2" xfId="23208"/>
    <cellStyle name="SAPBEXstdItem 3 2 2 2 4 3" xfId="17884"/>
    <cellStyle name="SAPBEXstdItem 3 2 2 2 4 3 2" xfId="23708"/>
    <cellStyle name="SAPBEXstdItem 3 2 2 2 4 4" xfId="18341"/>
    <cellStyle name="SAPBEXstdItem 3 2 2 2 4 4 2" xfId="24165"/>
    <cellStyle name="SAPBEXstdItem 3 2 2 2 4 5" xfId="18798"/>
    <cellStyle name="SAPBEXstdItem 3 2 2 2 4 5 2" xfId="24622"/>
    <cellStyle name="SAPBEXstdItem 3 2 2 2 4 6" xfId="22695"/>
    <cellStyle name="SAPBEXstdItem 3 2 2 2 5" xfId="16519"/>
    <cellStyle name="SAPBEXstdItem 3 2 2 2 5 2" xfId="22343"/>
    <cellStyle name="SAPBEXstdItem 3 2 2 2 6" xfId="17032"/>
    <cellStyle name="SAPBEXstdItem 3 2 2 2 6 2" xfId="22856"/>
    <cellStyle name="SAPBEXstdItem 3 2 2 2 7" xfId="17532"/>
    <cellStyle name="SAPBEXstdItem 3 2 2 2 7 2" xfId="23356"/>
    <cellStyle name="SAPBEXstdItem 3 2 2 2 8" xfId="17989"/>
    <cellStyle name="SAPBEXstdItem 3 2 2 2 8 2" xfId="23813"/>
    <cellStyle name="SAPBEXstdItem 3 2 2 2 9" xfId="18446"/>
    <cellStyle name="SAPBEXstdItem 3 2 2 2 9 2" xfId="24270"/>
    <cellStyle name="SAPBEXstdItem 3 2 2 3" xfId="14169"/>
    <cellStyle name="SAPBEXstdItem 3 2 2 3 2" xfId="15763"/>
    <cellStyle name="SAPBEXstdItem 3 2 2 3 2 2" xfId="16731"/>
    <cellStyle name="SAPBEXstdItem 3 2 2 3 2 2 2" xfId="22555"/>
    <cellStyle name="SAPBEXstdItem 3 2 2 3 2 3" xfId="17244"/>
    <cellStyle name="SAPBEXstdItem 3 2 2 3 2 3 2" xfId="23068"/>
    <cellStyle name="SAPBEXstdItem 3 2 2 3 2 4" xfId="17744"/>
    <cellStyle name="SAPBEXstdItem 3 2 2 3 2 4 2" xfId="23568"/>
    <cellStyle name="SAPBEXstdItem 3 2 2 3 2 5" xfId="18201"/>
    <cellStyle name="SAPBEXstdItem 3 2 2 3 2 5 2" xfId="24025"/>
    <cellStyle name="SAPBEXstdItem 3 2 2 3 2 6" xfId="18658"/>
    <cellStyle name="SAPBEXstdItem 3 2 2 3 2 6 2" xfId="24482"/>
    <cellStyle name="SAPBEXstdItem 3 2 2 3 2 7" xfId="21588"/>
    <cellStyle name="SAPBEXstdItem 3 2 2 3 3" xfId="16835"/>
    <cellStyle name="SAPBEXstdItem 3 2 2 3 3 2" xfId="17348"/>
    <cellStyle name="SAPBEXstdItem 3 2 2 3 3 2 2" xfId="23172"/>
    <cellStyle name="SAPBEXstdItem 3 2 2 3 3 3" xfId="17848"/>
    <cellStyle name="SAPBEXstdItem 3 2 2 3 3 3 2" xfId="23672"/>
    <cellStyle name="SAPBEXstdItem 3 2 2 3 3 4" xfId="18305"/>
    <cellStyle name="SAPBEXstdItem 3 2 2 3 3 4 2" xfId="24129"/>
    <cellStyle name="SAPBEXstdItem 3 2 2 3 3 5" xfId="18762"/>
    <cellStyle name="SAPBEXstdItem 3 2 2 3 3 5 2" xfId="24586"/>
    <cellStyle name="SAPBEXstdItem 3 2 2 3 3 6" xfId="22659"/>
    <cellStyle name="SAPBEXstdItem 3 2 2 3 4" xfId="16483"/>
    <cellStyle name="SAPBEXstdItem 3 2 2 3 4 2" xfId="22307"/>
    <cellStyle name="SAPBEXstdItem 3 2 2 3 5" xfId="16996"/>
    <cellStyle name="SAPBEXstdItem 3 2 2 3 5 2" xfId="22820"/>
    <cellStyle name="SAPBEXstdItem 3 2 2 3 6" xfId="17496"/>
    <cellStyle name="SAPBEXstdItem 3 2 2 3 6 2" xfId="23320"/>
    <cellStyle name="SAPBEXstdItem 3 2 2 3 7" xfId="17953"/>
    <cellStyle name="SAPBEXstdItem 3 2 2 3 7 2" xfId="23777"/>
    <cellStyle name="SAPBEXstdItem 3 2 2 3 8" xfId="18410"/>
    <cellStyle name="SAPBEXstdItem 3 2 2 3 8 2" xfId="24234"/>
    <cellStyle name="SAPBEXstdItem 3 2 2 3 9" xfId="20066"/>
    <cellStyle name="SAPBEXstdItem 3 2 2 4" xfId="14422"/>
    <cellStyle name="SAPBEXstdItem 3 2 2 4 2" xfId="16016"/>
    <cellStyle name="SAPBEXstdItem 3 2 2 4 2 2" xfId="21841"/>
    <cellStyle name="SAPBEXstdItem 3 2 2 4 3" xfId="16605"/>
    <cellStyle name="SAPBEXstdItem 3 2 2 4 3 2" xfId="22429"/>
    <cellStyle name="SAPBEXstdItem 3 2 2 4 4" xfId="17118"/>
    <cellStyle name="SAPBEXstdItem 3 2 2 4 4 2" xfId="22942"/>
    <cellStyle name="SAPBEXstdItem 3 2 2 4 5" xfId="17618"/>
    <cellStyle name="SAPBEXstdItem 3 2 2 4 5 2" xfId="23442"/>
    <cellStyle name="SAPBEXstdItem 3 2 2 4 6" xfId="18075"/>
    <cellStyle name="SAPBEXstdItem 3 2 2 4 6 2" xfId="23899"/>
    <cellStyle name="SAPBEXstdItem 3 2 2 4 7" xfId="18532"/>
    <cellStyle name="SAPBEXstdItem 3 2 2 4 7 2" xfId="24356"/>
    <cellStyle name="SAPBEXstdItem 3 2 2 4 8" xfId="20319"/>
    <cellStyle name="SAPBEXstdItem 3 2 2 5" xfId="14870"/>
    <cellStyle name="SAPBEXstdItem 3 2 2 5 2" xfId="20698"/>
    <cellStyle name="SAPBEXstdItem 3 2 2 6" xfId="16461"/>
    <cellStyle name="SAPBEXstdItem 3 2 2 6 2" xfId="22285"/>
    <cellStyle name="SAPBEXstdItem 3 2 2 7" xfId="16974"/>
    <cellStyle name="SAPBEXstdItem 3 2 2 7 2" xfId="22798"/>
    <cellStyle name="SAPBEXstdItem 3 2 2 8" xfId="19167"/>
    <cellStyle name="SAPBEXstdItem 3 2 3" xfId="13116"/>
    <cellStyle name="SAPBEXstdItem 3 2 3 10" xfId="18598"/>
    <cellStyle name="SAPBEXstdItem 3 2 3 10 2" xfId="24422"/>
    <cellStyle name="SAPBEXstdItem 3 2 3 11" xfId="19058"/>
    <cellStyle name="SAPBEXstdItem 3 2 3 2" xfId="13766"/>
    <cellStyle name="SAPBEXstdItem 3 2 3 2 2" xfId="15401"/>
    <cellStyle name="SAPBEXstdItem 3 2 3 2 2 2" xfId="21226"/>
    <cellStyle name="SAPBEXstdItem 3 2 3 2 3" xfId="19702"/>
    <cellStyle name="SAPBEXstdItem 3 2 3 3" xfId="14060"/>
    <cellStyle name="SAPBEXstdItem 3 2 3 3 2" xfId="15654"/>
    <cellStyle name="SAPBEXstdItem 3 2 3 3 2 2" xfId="21479"/>
    <cellStyle name="SAPBEXstdItem 3 2 3 3 3" xfId="19957"/>
    <cellStyle name="SAPBEXstdItem 3 2 3 4" xfId="14313"/>
    <cellStyle name="SAPBEXstdItem 3 2 3 4 2" xfId="15907"/>
    <cellStyle name="SAPBEXstdItem 3 2 3 4 2 2" xfId="21732"/>
    <cellStyle name="SAPBEXstdItem 3 2 3 4 3" xfId="20210"/>
    <cellStyle name="SAPBEXstdItem 3 2 3 5" xfId="14761"/>
    <cellStyle name="SAPBEXstdItem 3 2 3 5 2" xfId="20589"/>
    <cellStyle name="SAPBEXstdItem 3 2 3 6" xfId="16671"/>
    <cellStyle name="SAPBEXstdItem 3 2 3 6 2" xfId="22495"/>
    <cellStyle name="SAPBEXstdItem 3 2 3 7" xfId="17184"/>
    <cellStyle name="SAPBEXstdItem 3 2 3 7 2" xfId="23008"/>
    <cellStyle name="SAPBEXstdItem 3 2 3 8" xfId="17684"/>
    <cellStyle name="SAPBEXstdItem 3 2 3 8 2" xfId="23508"/>
    <cellStyle name="SAPBEXstdItem 3 2 3 9" xfId="18141"/>
    <cellStyle name="SAPBEXstdItem 3 2 3 9 2" xfId="23965"/>
    <cellStyle name="SAPBEXstdItem 3 2 4" xfId="13381"/>
    <cellStyle name="SAPBEXstdItem 3 2 4 2" xfId="15018"/>
    <cellStyle name="SAPBEXstdItem 3 2 4 2 2" xfId="20843"/>
    <cellStyle name="SAPBEXstdItem 3 2 4 3" xfId="19319"/>
    <cellStyle name="SAPBEXstdItem 3 2 5" xfId="13570"/>
    <cellStyle name="SAPBEXstdItem 3 2 5 2" xfId="15207"/>
    <cellStyle name="SAPBEXstdItem 3 2 5 2 2" xfId="21032"/>
    <cellStyle name="SAPBEXstdItem 3 2 5 3" xfId="19508"/>
    <cellStyle name="SAPBEXstdItem 3 2 6" xfId="13666"/>
    <cellStyle name="SAPBEXstdItem 3 2 6 2" xfId="15301"/>
    <cellStyle name="SAPBEXstdItem 3 2 6 2 2" xfId="21126"/>
    <cellStyle name="SAPBEXstdItem 3 2 6 3" xfId="19602"/>
    <cellStyle name="SAPBEXstdItem 3 2 7" xfId="14532"/>
    <cellStyle name="SAPBEXstdItem 3 2 7 2" xfId="16125"/>
    <cellStyle name="SAPBEXstdItem 3 2 7 2 2" xfId="21950"/>
    <cellStyle name="SAPBEXstdItem 3 2 7 3" xfId="20428"/>
    <cellStyle name="SAPBEXstdItem 3 2 8" xfId="16243"/>
    <cellStyle name="SAPBEXstdItem 3 2 8 2" xfId="22067"/>
    <cellStyle name="SAPBEXstdItem 3 2 9" xfId="16342"/>
    <cellStyle name="SAPBEXstdItem 3 2 9 2" xfId="22166"/>
    <cellStyle name="SAPBEXstdItem 3 3" xfId="13190"/>
    <cellStyle name="SAPBEXstdItem 3 3 10" xfId="18599"/>
    <cellStyle name="SAPBEXstdItem 3 3 10 2" xfId="24423"/>
    <cellStyle name="SAPBEXstdItem 3 3 11" xfId="19131"/>
    <cellStyle name="SAPBEXstdItem 3 3 2" xfId="13839"/>
    <cellStyle name="SAPBEXstdItem 3 3 2 2" xfId="15474"/>
    <cellStyle name="SAPBEXstdItem 3 3 2 2 2" xfId="21299"/>
    <cellStyle name="SAPBEXstdItem 3 3 2 3" xfId="19775"/>
    <cellStyle name="SAPBEXstdItem 3 3 3" xfId="14133"/>
    <cellStyle name="SAPBEXstdItem 3 3 3 2" xfId="15727"/>
    <cellStyle name="SAPBEXstdItem 3 3 3 2 2" xfId="21552"/>
    <cellStyle name="SAPBEXstdItem 3 3 3 3" xfId="20030"/>
    <cellStyle name="SAPBEXstdItem 3 3 4" xfId="14386"/>
    <cellStyle name="SAPBEXstdItem 3 3 4 2" xfId="15980"/>
    <cellStyle name="SAPBEXstdItem 3 3 4 2 2" xfId="21805"/>
    <cellStyle name="SAPBEXstdItem 3 3 4 3" xfId="20283"/>
    <cellStyle name="SAPBEXstdItem 3 3 5" xfId="14834"/>
    <cellStyle name="SAPBEXstdItem 3 3 5 2" xfId="20662"/>
    <cellStyle name="SAPBEXstdItem 3 3 6" xfId="16672"/>
    <cellStyle name="SAPBEXstdItem 3 3 6 2" xfId="22496"/>
    <cellStyle name="SAPBEXstdItem 3 3 7" xfId="17185"/>
    <cellStyle name="SAPBEXstdItem 3 3 7 2" xfId="23009"/>
    <cellStyle name="SAPBEXstdItem 3 3 8" xfId="17685"/>
    <cellStyle name="SAPBEXstdItem 3 3 8 2" xfId="23509"/>
    <cellStyle name="SAPBEXstdItem 3 3 9" xfId="18142"/>
    <cellStyle name="SAPBEXstdItem 3 3 9 2" xfId="23966"/>
    <cellStyle name="SAPBEXstdItem 3 4" xfId="13068"/>
    <cellStyle name="SAPBEXstdItem 3 4 2" xfId="13718"/>
    <cellStyle name="SAPBEXstdItem 3 4 2 2" xfId="15353"/>
    <cellStyle name="SAPBEXstdItem 3 4 2 2 2" xfId="21178"/>
    <cellStyle name="SAPBEXstdItem 3 4 2 3" xfId="19654"/>
    <cellStyle name="SAPBEXstdItem 3 4 3" xfId="14012"/>
    <cellStyle name="SAPBEXstdItem 3 4 3 2" xfId="15606"/>
    <cellStyle name="SAPBEXstdItem 3 4 3 2 2" xfId="21431"/>
    <cellStyle name="SAPBEXstdItem 3 4 3 3" xfId="19909"/>
    <cellStyle name="SAPBEXstdItem 3 4 4" xfId="14265"/>
    <cellStyle name="SAPBEXstdItem 3 4 4 2" xfId="15859"/>
    <cellStyle name="SAPBEXstdItem 3 4 4 2 2" xfId="21684"/>
    <cellStyle name="SAPBEXstdItem 3 4 4 3" xfId="20162"/>
    <cellStyle name="SAPBEXstdItem 3 4 5" xfId="14713"/>
    <cellStyle name="SAPBEXstdItem 3 4 5 2" xfId="20541"/>
    <cellStyle name="SAPBEXstdItem 3 4 6" xfId="19010"/>
    <cellStyle name="SAPBEXstdItem 3 5" xfId="13333"/>
    <cellStyle name="SAPBEXstdItem 3 5 2" xfId="14970"/>
    <cellStyle name="SAPBEXstdItem 3 5 2 2" xfId="20795"/>
    <cellStyle name="SAPBEXstdItem 3 5 3" xfId="19271"/>
    <cellStyle name="SAPBEXstdItem 3 6" xfId="13618"/>
    <cellStyle name="SAPBEXstdItem 3 6 2" xfId="15255"/>
    <cellStyle name="SAPBEXstdItem 3 6 2 2" xfId="21080"/>
    <cellStyle name="SAPBEXstdItem 3 6 3" xfId="19556"/>
    <cellStyle name="SAPBEXstdItem 3 7" xfId="14496"/>
    <cellStyle name="SAPBEXstdItem 3 7 2" xfId="16089"/>
    <cellStyle name="SAPBEXstdItem 3 7 2 2" xfId="21914"/>
    <cellStyle name="SAPBEXstdItem 3 7 3" xfId="20392"/>
    <cellStyle name="SAPBEXstdItem 3 8" xfId="16242"/>
    <cellStyle name="SAPBEXstdItem 3 8 2" xfId="22066"/>
    <cellStyle name="SAPBEXstdItem 3 9" xfId="16343"/>
    <cellStyle name="SAPBEXstdItem 3 9 2" xfId="22167"/>
    <cellStyle name="SAPBEXstdItem 4" xfId="211"/>
    <cellStyle name="SAPBEXstdItem 4 10" xfId="16935"/>
    <cellStyle name="SAPBEXstdItem 4 10 2" xfId="22759"/>
    <cellStyle name="SAPBEXstdItem 4 11" xfId="18877"/>
    <cellStyle name="SAPBEXstdItem 4 2" xfId="264"/>
    <cellStyle name="SAPBEXstdItem 4 2 10" xfId="16420"/>
    <cellStyle name="SAPBEXstdItem 4 2 10 2" xfId="22244"/>
    <cellStyle name="SAPBEXstdItem 4 2 11" xfId="18904"/>
    <cellStyle name="SAPBEXstdItem 4 2 2" xfId="13216"/>
    <cellStyle name="SAPBEXstdItem 4 2 2 2" xfId="13865"/>
    <cellStyle name="SAPBEXstdItem 4 2 2 2 10" xfId="19801"/>
    <cellStyle name="SAPBEXstdItem 4 2 2 2 2" xfId="15500"/>
    <cellStyle name="SAPBEXstdItem 4 2 2 2 2 2" xfId="16805"/>
    <cellStyle name="SAPBEXstdItem 4 2 2 2 2 2 2" xfId="17318"/>
    <cellStyle name="SAPBEXstdItem 4 2 2 2 2 2 2 2" xfId="23142"/>
    <cellStyle name="SAPBEXstdItem 4 2 2 2 2 2 3" xfId="17818"/>
    <cellStyle name="SAPBEXstdItem 4 2 2 2 2 2 3 2" xfId="23642"/>
    <cellStyle name="SAPBEXstdItem 4 2 2 2 2 2 4" xfId="18275"/>
    <cellStyle name="SAPBEXstdItem 4 2 2 2 2 2 4 2" xfId="24099"/>
    <cellStyle name="SAPBEXstdItem 4 2 2 2 2 2 5" xfId="18732"/>
    <cellStyle name="SAPBEXstdItem 4 2 2 2 2 2 5 2" xfId="24556"/>
    <cellStyle name="SAPBEXstdItem 4 2 2 2 2 2 6" xfId="22629"/>
    <cellStyle name="SAPBEXstdItem 4 2 2 2 2 3" xfId="16909"/>
    <cellStyle name="SAPBEXstdItem 4 2 2 2 2 3 2" xfId="17422"/>
    <cellStyle name="SAPBEXstdItem 4 2 2 2 2 3 2 2" xfId="23246"/>
    <cellStyle name="SAPBEXstdItem 4 2 2 2 2 3 3" xfId="17922"/>
    <cellStyle name="SAPBEXstdItem 4 2 2 2 2 3 3 2" xfId="23746"/>
    <cellStyle name="SAPBEXstdItem 4 2 2 2 2 3 4" xfId="18379"/>
    <cellStyle name="SAPBEXstdItem 4 2 2 2 2 3 4 2" xfId="24203"/>
    <cellStyle name="SAPBEXstdItem 4 2 2 2 2 3 5" xfId="18836"/>
    <cellStyle name="SAPBEXstdItem 4 2 2 2 2 3 5 2" xfId="24660"/>
    <cellStyle name="SAPBEXstdItem 4 2 2 2 2 3 6" xfId="22733"/>
    <cellStyle name="SAPBEXstdItem 4 2 2 2 2 4" xfId="16557"/>
    <cellStyle name="SAPBEXstdItem 4 2 2 2 2 4 2" xfId="22381"/>
    <cellStyle name="SAPBEXstdItem 4 2 2 2 2 5" xfId="17070"/>
    <cellStyle name="SAPBEXstdItem 4 2 2 2 2 5 2" xfId="22894"/>
    <cellStyle name="SAPBEXstdItem 4 2 2 2 2 6" xfId="17570"/>
    <cellStyle name="SAPBEXstdItem 4 2 2 2 2 6 2" xfId="23394"/>
    <cellStyle name="SAPBEXstdItem 4 2 2 2 2 7" xfId="18027"/>
    <cellStyle name="SAPBEXstdItem 4 2 2 2 2 7 2" xfId="23851"/>
    <cellStyle name="SAPBEXstdItem 4 2 2 2 2 8" xfId="18484"/>
    <cellStyle name="SAPBEXstdItem 4 2 2 2 2 8 2" xfId="24308"/>
    <cellStyle name="SAPBEXstdItem 4 2 2 2 2 9" xfId="21325"/>
    <cellStyle name="SAPBEXstdItem 4 2 2 2 3" xfId="16757"/>
    <cellStyle name="SAPBEXstdItem 4 2 2 2 3 2" xfId="17270"/>
    <cellStyle name="SAPBEXstdItem 4 2 2 2 3 2 2" xfId="23094"/>
    <cellStyle name="SAPBEXstdItem 4 2 2 2 3 3" xfId="17770"/>
    <cellStyle name="SAPBEXstdItem 4 2 2 2 3 3 2" xfId="23594"/>
    <cellStyle name="SAPBEXstdItem 4 2 2 2 3 4" xfId="18227"/>
    <cellStyle name="SAPBEXstdItem 4 2 2 2 3 4 2" xfId="24051"/>
    <cellStyle name="SAPBEXstdItem 4 2 2 2 3 5" xfId="18684"/>
    <cellStyle name="SAPBEXstdItem 4 2 2 2 3 5 2" xfId="24508"/>
    <cellStyle name="SAPBEXstdItem 4 2 2 2 3 6" xfId="22581"/>
    <cellStyle name="SAPBEXstdItem 4 2 2 2 4" xfId="16861"/>
    <cellStyle name="SAPBEXstdItem 4 2 2 2 4 2" xfId="17374"/>
    <cellStyle name="SAPBEXstdItem 4 2 2 2 4 2 2" xfId="23198"/>
    <cellStyle name="SAPBEXstdItem 4 2 2 2 4 3" xfId="17874"/>
    <cellStyle name="SAPBEXstdItem 4 2 2 2 4 3 2" xfId="23698"/>
    <cellStyle name="SAPBEXstdItem 4 2 2 2 4 4" xfId="18331"/>
    <cellStyle name="SAPBEXstdItem 4 2 2 2 4 4 2" xfId="24155"/>
    <cellStyle name="SAPBEXstdItem 4 2 2 2 4 5" xfId="18788"/>
    <cellStyle name="SAPBEXstdItem 4 2 2 2 4 5 2" xfId="24612"/>
    <cellStyle name="SAPBEXstdItem 4 2 2 2 4 6" xfId="22685"/>
    <cellStyle name="SAPBEXstdItem 4 2 2 2 5" xfId="16509"/>
    <cellStyle name="SAPBEXstdItem 4 2 2 2 5 2" xfId="22333"/>
    <cellStyle name="SAPBEXstdItem 4 2 2 2 6" xfId="17022"/>
    <cellStyle name="SAPBEXstdItem 4 2 2 2 6 2" xfId="22846"/>
    <cellStyle name="SAPBEXstdItem 4 2 2 2 7" xfId="17522"/>
    <cellStyle name="SAPBEXstdItem 4 2 2 2 7 2" xfId="23346"/>
    <cellStyle name="SAPBEXstdItem 4 2 2 2 8" xfId="17979"/>
    <cellStyle name="SAPBEXstdItem 4 2 2 2 8 2" xfId="23803"/>
    <cellStyle name="SAPBEXstdItem 4 2 2 2 9" xfId="18436"/>
    <cellStyle name="SAPBEXstdItem 4 2 2 2 9 2" xfId="24260"/>
    <cellStyle name="SAPBEXstdItem 4 2 2 3" xfId="14159"/>
    <cellStyle name="SAPBEXstdItem 4 2 2 3 2" xfId="15753"/>
    <cellStyle name="SAPBEXstdItem 4 2 2 3 2 2" xfId="16730"/>
    <cellStyle name="SAPBEXstdItem 4 2 2 3 2 2 2" xfId="22554"/>
    <cellStyle name="SAPBEXstdItem 4 2 2 3 2 3" xfId="17243"/>
    <cellStyle name="SAPBEXstdItem 4 2 2 3 2 3 2" xfId="23067"/>
    <cellStyle name="SAPBEXstdItem 4 2 2 3 2 4" xfId="17743"/>
    <cellStyle name="SAPBEXstdItem 4 2 2 3 2 4 2" xfId="23567"/>
    <cellStyle name="SAPBEXstdItem 4 2 2 3 2 5" xfId="18200"/>
    <cellStyle name="SAPBEXstdItem 4 2 2 3 2 5 2" xfId="24024"/>
    <cellStyle name="SAPBEXstdItem 4 2 2 3 2 6" xfId="18657"/>
    <cellStyle name="SAPBEXstdItem 4 2 2 3 2 6 2" xfId="24481"/>
    <cellStyle name="SAPBEXstdItem 4 2 2 3 2 7" xfId="21578"/>
    <cellStyle name="SAPBEXstdItem 4 2 2 3 3" xfId="16834"/>
    <cellStyle name="SAPBEXstdItem 4 2 2 3 3 2" xfId="17347"/>
    <cellStyle name="SAPBEXstdItem 4 2 2 3 3 2 2" xfId="23171"/>
    <cellStyle name="SAPBEXstdItem 4 2 2 3 3 3" xfId="17847"/>
    <cellStyle name="SAPBEXstdItem 4 2 2 3 3 3 2" xfId="23671"/>
    <cellStyle name="SAPBEXstdItem 4 2 2 3 3 4" xfId="18304"/>
    <cellStyle name="SAPBEXstdItem 4 2 2 3 3 4 2" xfId="24128"/>
    <cellStyle name="SAPBEXstdItem 4 2 2 3 3 5" xfId="18761"/>
    <cellStyle name="SAPBEXstdItem 4 2 2 3 3 5 2" xfId="24585"/>
    <cellStyle name="SAPBEXstdItem 4 2 2 3 3 6" xfId="22658"/>
    <cellStyle name="SAPBEXstdItem 4 2 2 3 4" xfId="16482"/>
    <cellStyle name="SAPBEXstdItem 4 2 2 3 4 2" xfId="22306"/>
    <cellStyle name="SAPBEXstdItem 4 2 2 3 5" xfId="16995"/>
    <cellStyle name="SAPBEXstdItem 4 2 2 3 5 2" xfId="22819"/>
    <cellStyle name="SAPBEXstdItem 4 2 2 3 6" xfId="17495"/>
    <cellStyle name="SAPBEXstdItem 4 2 2 3 6 2" xfId="23319"/>
    <cellStyle name="SAPBEXstdItem 4 2 2 3 7" xfId="17952"/>
    <cellStyle name="SAPBEXstdItem 4 2 2 3 7 2" xfId="23776"/>
    <cellStyle name="SAPBEXstdItem 4 2 2 3 8" xfId="18409"/>
    <cellStyle name="SAPBEXstdItem 4 2 2 3 8 2" xfId="24233"/>
    <cellStyle name="SAPBEXstdItem 4 2 2 3 9" xfId="20056"/>
    <cellStyle name="SAPBEXstdItem 4 2 2 4" xfId="14412"/>
    <cellStyle name="SAPBEXstdItem 4 2 2 4 2" xfId="16006"/>
    <cellStyle name="SAPBEXstdItem 4 2 2 4 2 2" xfId="21831"/>
    <cellStyle name="SAPBEXstdItem 4 2 2 4 3" xfId="16724"/>
    <cellStyle name="SAPBEXstdItem 4 2 2 4 3 2" xfId="22548"/>
    <cellStyle name="SAPBEXstdItem 4 2 2 4 4" xfId="17237"/>
    <cellStyle name="SAPBEXstdItem 4 2 2 4 4 2" xfId="23061"/>
    <cellStyle name="SAPBEXstdItem 4 2 2 4 5" xfId="17737"/>
    <cellStyle name="SAPBEXstdItem 4 2 2 4 5 2" xfId="23561"/>
    <cellStyle name="SAPBEXstdItem 4 2 2 4 6" xfId="18194"/>
    <cellStyle name="SAPBEXstdItem 4 2 2 4 6 2" xfId="24018"/>
    <cellStyle name="SAPBEXstdItem 4 2 2 4 7" xfId="18651"/>
    <cellStyle name="SAPBEXstdItem 4 2 2 4 7 2" xfId="24475"/>
    <cellStyle name="SAPBEXstdItem 4 2 2 4 8" xfId="20309"/>
    <cellStyle name="SAPBEXstdItem 4 2 2 5" xfId="14860"/>
    <cellStyle name="SAPBEXstdItem 4 2 2 5 2" xfId="20688"/>
    <cellStyle name="SAPBEXstdItem 4 2 2 6" xfId="16451"/>
    <cellStyle name="SAPBEXstdItem 4 2 2 6 2" xfId="22275"/>
    <cellStyle name="SAPBEXstdItem 4 2 2 7" xfId="16964"/>
    <cellStyle name="SAPBEXstdItem 4 2 2 7 2" xfId="22788"/>
    <cellStyle name="SAPBEXstdItem 4 2 2 8" xfId="19157"/>
    <cellStyle name="SAPBEXstdItem 4 2 3" xfId="13106"/>
    <cellStyle name="SAPBEXstdItem 4 2 3 10" xfId="18596"/>
    <cellStyle name="SAPBEXstdItem 4 2 3 10 2" xfId="24420"/>
    <cellStyle name="SAPBEXstdItem 4 2 3 11" xfId="19048"/>
    <cellStyle name="SAPBEXstdItem 4 2 3 2" xfId="13756"/>
    <cellStyle name="SAPBEXstdItem 4 2 3 2 2" xfId="15391"/>
    <cellStyle name="SAPBEXstdItem 4 2 3 2 2 2" xfId="21216"/>
    <cellStyle name="SAPBEXstdItem 4 2 3 2 3" xfId="19692"/>
    <cellStyle name="SAPBEXstdItem 4 2 3 3" xfId="14050"/>
    <cellStyle name="SAPBEXstdItem 4 2 3 3 2" xfId="15644"/>
    <cellStyle name="SAPBEXstdItem 4 2 3 3 2 2" xfId="21469"/>
    <cellStyle name="SAPBEXstdItem 4 2 3 3 3" xfId="19947"/>
    <cellStyle name="SAPBEXstdItem 4 2 3 4" xfId="14303"/>
    <cellStyle name="SAPBEXstdItem 4 2 3 4 2" xfId="15897"/>
    <cellStyle name="SAPBEXstdItem 4 2 3 4 2 2" xfId="21722"/>
    <cellStyle name="SAPBEXstdItem 4 2 3 4 3" xfId="20200"/>
    <cellStyle name="SAPBEXstdItem 4 2 3 5" xfId="14751"/>
    <cellStyle name="SAPBEXstdItem 4 2 3 5 2" xfId="20579"/>
    <cellStyle name="SAPBEXstdItem 4 2 3 6" xfId="16669"/>
    <cellStyle name="SAPBEXstdItem 4 2 3 6 2" xfId="22493"/>
    <cellStyle name="SAPBEXstdItem 4 2 3 7" xfId="17182"/>
    <cellStyle name="SAPBEXstdItem 4 2 3 7 2" xfId="23006"/>
    <cellStyle name="SAPBEXstdItem 4 2 3 8" xfId="17682"/>
    <cellStyle name="SAPBEXstdItem 4 2 3 8 2" xfId="23506"/>
    <cellStyle name="SAPBEXstdItem 4 2 3 9" xfId="18139"/>
    <cellStyle name="SAPBEXstdItem 4 2 3 9 2" xfId="23963"/>
    <cellStyle name="SAPBEXstdItem 4 2 4" xfId="13371"/>
    <cellStyle name="SAPBEXstdItem 4 2 4 2" xfId="15008"/>
    <cellStyle name="SAPBEXstdItem 4 2 4 2 2" xfId="20833"/>
    <cellStyle name="SAPBEXstdItem 4 2 4 3" xfId="19309"/>
    <cellStyle name="SAPBEXstdItem 4 2 5" xfId="13580"/>
    <cellStyle name="SAPBEXstdItem 4 2 5 2" xfId="15217"/>
    <cellStyle name="SAPBEXstdItem 4 2 5 2 2" xfId="21042"/>
    <cellStyle name="SAPBEXstdItem 4 2 5 3" xfId="19518"/>
    <cellStyle name="SAPBEXstdItem 4 2 6" xfId="13403"/>
    <cellStyle name="SAPBEXstdItem 4 2 6 2" xfId="15040"/>
    <cellStyle name="SAPBEXstdItem 4 2 6 2 2" xfId="20865"/>
    <cellStyle name="SAPBEXstdItem 4 2 6 3" xfId="19341"/>
    <cellStyle name="SAPBEXstdItem 4 2 7" xfId="14522"/>
    <cellStyle name="SAPBEXstdItem 4 2 7 2" xfId="16115"/>
    <cellStyle name="SAPBEXstdItem 4 2 7 2 2" xfId="21940"/>
    <cellStyle name="SAPBEXstdItem 4 2 7 3" xfId="20418"/>
    <cellStyle name="SAPBEXstdItem 4 2 8" xfId="16245"/>
    <cellStyle name="SAPBEXstdItem 4 2 8 2" xfId="22069"/>
    <cellStyle name="SAPBEXstdItem 4 2 9" xfId="16341"/>
    <cellStyle name="SAPBEXstdItem 4 2 9 2" xfId="22165"/>
    <cellStyle name="SAPBEXstdItem 4 3" xfId="13189"/>
    <cellStyle name="SAPBEXstdItem 4 3 10" xfId="18597"/>
    <cellStyle name="SAPBEXstdItem 4 3 10 2" xfId="24421"/>
    <cellStyle name="SAPBEXstdItem 4 3 11" xfId="19130"/>
    <cellStyle name="SAPBEXstdItem 4 3 2" xfId="13838"/>
    <cellStyle name="SAPBEXstdItem 4 3 2 2" xfId="15473"/>
    <cellStyle name="SAPBEXstdItem 4 3 2 2 2" xfId="21298"/>
    <cellStyle name="SAPBEXstdItem 4 3 2 3" xfId="19774"/>
    <cellStyle name="SAPBEXstdItem 4 3 3" xfId="14132"/>
    <cellStyle name="SAPBEXstdItem 4 3 3 2" xfId="15726"/>
    <cellStyle name="SAPBEXstdItem 4 3 3 2 2" xfId="21551"/>
    <cellStyle name="SAPBEXstdItem 4 3 3 3" xfId="20029"/>
    <cellStyle name="SAPBEXstdItem 4 3 4" xfId="14385"/>
    <cellStyle name="SAPBEXstdItem 4 3 4 2" xfId="15979"/>
    <cellStyle name="SAPBEXstdItem 4 3 4 2 2" xfId="21804"/>
    <cellStyle name="SAPBEXstdItem 4 3 4 3" xfId="20282"/>
    <cellStyle name="SAPBEXstdItem 4 3 5" xfId="14833"/>
    <cellStyle name="SAPBEXstdItem 4 3 5 2" xfId="20661"/>
    <cellStyle name="SAPBEXstdItem 4 3 6" xfId="16670"/>
    <cellStyle name="SAPBEXstdItem 4 3 6 2" xfId="22494"/>
    <cellStyle name="SAPBEXstdItem 4 3 7" xfId="17183"/>
    <cellStyle name="SAPBEXstdItem 4 3 7 2" xfId="23007"/>
    <cellStyle name="SAPBEXstdItem 4 3 8" xfId="17683"/>
    <cellStyle name="SAPBEXstdItem 4 3 8 2" xfId="23507"/>
    <cellStyle name="SAPBEXstdItem 4 3 9" xfId="18140"/>
    <cellStyle name="SAPBEXstdItem 4 3 9 2" xfId="23964"/>
    <cellStyle name="SAPBEXstdItem 4 4" xfId="13058"/>
    <cellStyle name="SAPBEXstdItem 4 4 2" xfId="13708"/>
    <cellStyle name="SAPBEXstdItem 4 4 2 2" xfId="15343"/>
    <cellStyle name="SAPBEXstdItem 4 4 2 2 2" xfId="21168"/>
    <cellStyle name="SAPBEXstdItem 4 4 2 3" xfId="19644"/>
    <cellStyle name="SAPBEXstdItem 4 4 3" xfId="14002"/>
    <cellStyle name="SAPBEXstdItem 4 4 3 2" xfId="15596"/>
    <cellStyle name="SAPBEXstdItem 4 4 3 2 2" xfId="21421"/>
    <cellStyle name="SAPBEXstdItem 4 4 3 3" xfId="19899"/>
    <cellStyle name="SAPBEXstdItem 4 4 4" xfId="14255"/>
    <cellStyle name="SAPBEXstdItem 4 4 4 2" xfId="15849"/>
    <cellStyle name="SAPBEXstdItem 4 4 4 2 2" xfId="21674"/>
    <cellStyle name="SAPBEXstdItem 4 4 4 3" xfId="20152"/>
    <cellStyle name="SAPBEXstdItem 4 4 5" xfId="14703"/>
    <cellStyle name="SAPBEXstdItem 4 4 5 2" xfId="20531"/>
    <cellStyle name="SAPBEXstdItem 4 4 6" xfId="19000"/>
    <cellStyle name="SAPBEXstdItem 4 5" xfId="13323"/>
    <cellStyle name="SAPBEXstdItem 4 5 2" xfId="14960"/>
    <cellStyle name="SAPBEXstdItem 4 5 2 2" xfId="20785"/>
    <cellStyle name="SAPBEXstdItem 4 5 3" xfId="19261"/>
    <cellStyle name="SAPBEXstdItem 4 6" xfId="13628"/>
    <cellStyle name="SAPBEXstdItem 4 6 2" xfId="15265"/>
    <cellStyle name="SAPBEXstdItem 4 6 2 2" xfId="21090"/>
    <cellStyle name="SAPBEXstdItem 4 6 3" xfId="19566"/>
    <cellStyle name="SAPBEXstdItem 4 7" xfId="14495"/>
    <cellStyle name="SAPBEXstdItem 4 7 2" xfId="16088"/>
    <cellStyle name="SAPBEXstdItem 4 7 2 2" xfId="21913"/>
    <cellStyle name="SAPBEXstdItem 4 7 3" xfId="20391"/>
    <cellStyle name="SAPBEXstdItem 4 8" xfId="16244"/>
    <cellStyle name="SAPBEXstdItem 4 8 2" xfId="22068"/>
    <cellStyle name="SAPBEXstdItem 4 9" xfId="16193"/>
    <cellStyle name="SAPBEXstdItem 4 9 2" xfId="22017"/>
    <cellStyle name="SAPBEXstdItem 5" xfId="247"/>
    <cellStyle name="SAPBEXstdItem 5 10" xfId="16419"/>
    <cellStyle name="SAPBEXstdItem 5 10 2" xfId="22243"/>
    <cellStyle name="SAPBEXstdItem 5 11" xfId="18887"/>
    <cellStyle name="SAPBEXstdItem 5 2" xfId="13199"/>
    <cellStyle name="SAPBEXstdItem 5 2 2" xfId="13848"/>
    <cellStyle name="SAPBEXstdItem 5 2 2 10" xfId="19784"/>
    <cellStyle name="SAPBEXstdItem 5 2 2 2" xfId="15483"/>
    <cellStyle name="SAPBEXstdItem 5 2 2 2 2" xfId="16788"/>
    <cellStyle name="SAPBEXstdItem 5 2 2 2 2 2" xfId="17301"/>
    <cellStyle name="SAPBEXstdItem 5 2 2 2 2 2 2" xfId="23125"/>
    <cellStyle name="SAPBEXstdItem 5 2 2 2 2 3" xfId="17801"/>
    <cellStyle name="SAPBEXstdItem 5 2 2 2 2 3 2" xfId="23625"/>
    <cellStyle name="SAPBEXstdItem 5 2 2 2 2 4" xfId="18258"/>
    <cellStyle name="SAPBEXstdItem 5 2 2 2 2 4 2" xfId="24082"/>
    <cellStyle name="SAPBEXstdItem 5 2 2 2 2 5" xfId="18715"/>
    <cellStyle name="SAPBEXstdItem 5 2 2 2 2 5 2" xfId="24539"/>
    <cellStyle name="SAPBEXstdItem 5 2 2 2 2 6" xfId="22612"/>
    <cellStyle name="SAPBEXstdItem 5 2 2 2 3" xfId="16892"/>
    <cellStyle name="SAPBEXstdItem 5 2 2 2 3 2" xfId="17405"/>
    <cellStyle name="SAPBEXstdItem 5 2 2 2 3 2 2" xfId="23229"/>
    <cellStyle name="SAPBEXstdItem 5 2 2 2 3 3" xfId="17905"/>
    <cellStyle name="SAPBEXstdItem 5 2 2 2 3 3 2" xfId="23729"/>
    <cellStyle name="SAPBEXstdItem 5 2 2 2 3 4" xfId="18362"/>
    <cellStyle name="SAPBEXstdItem 5 2 2 2 3 4 2" xfId="24186"/>
    <cellStyle name="SAPBEXstdItem 5 2 2 2 3 5" xfId="18819"/>
    <cellStyle name="SAPBEXstdItem 5 2 2 2 3 5 2" xfId="24643"/>
    <cellStyle name="SAPBEXstdItem 5 2 2 2 3 6" xfId="22716"/>
    <cellStyle name="SAPBEXstdItem 5 2 2 2 4" xfId="16540"/>
    <cellStyle name="SAPBEXstdItem 5 2 2 2 4 2" xfId="22364"/>
    <cellStyle name="SAPBEXstdItem 5 2 2 2 5" xfId="17053"/>
    <cellStyle name="SAPBEXstdItem 5 2 2 2 5 2" xfId="22877"/>
    <cellStyle name="SAPBEXstdItem 5 2 2 2 6" xfId="17553"/>
    <cellStyle name="SAPBEXstdItem 5 2 2 2 6 2" xfId="23377"/>
    <cellStyle name="SAPBEXstdItem 5 2 2 2 7" xfId="18010"/>
    <cellStyle name="SAPBEXstdItem 5 2 2 2 7 2" xfId="23834"/>
    <cellStyle name="SAPBEXstdItem 5 2 2 2 8" xfId="18467"/>
    <cellStyle name="SAPBEXstdItem 5 2 2 2 8 2" xfId="24291"/>
    <cellStyle name="SAPBEXstdItem 5 2 2 2 9" xfId="21308"/>
    <cellStyle name="SAPBEXstdItem 5 2 2 3" xfId="16740"/>
    <cellStyle name="SAPBEXstdItem 5 2 2 3 2" xfId="17253"/>
    <cellStyle name="SAPBEXstdItem 5 2 2 3 2 2" xfId="23077"/>
    <cellStyle name="SAPBEXstdItem 5 2 2 3 3" xfId="17753"/>
    <cellStyle name="SAPBEXstdItem 5 2 2 3 3 2" xfId="23577"/>
    <cellStyle name="SAPBEXstdItem 5 2 2 3 4" xfId="18210"/>
    <cellStyle name="SAPBEXstdItem 5 2 2 3 4 2" xfId="24034"/>
    <cellStyle name="SAPBEXstdItem 5 2 2 3 5" xfId="18667"/>
    <cellStyle name="SAPBEXstdItem 5 2 2 3 5 2" xfId="24491"/>
    <cellStyle name="SAPBEXstdItem 5 2 2 3 6" xfId="22564"/>
    <cellStyle name="SAPBEXstdItem 5 2 2 4" xfId="16844"/>
    <cellStyle name="SAPBEXstdItem 5 2 2 4 2" xfId="17357"/>
    <cellStyle name="SAPBEXstdItem 5 2 2 4 2 2" xfId="23181"/>
    <cellStyle name="SAPBEXstdItem 5 2 2 4 3" xfId="17857"/>
    <cellStyle name="SAPBEXstdItem 5 2 2 4 3 2" xfId="23681"/>
    <cellStyle name="SAPBEXstdItem 5 2 2 4 4" xfId="18314"/>
    <cellStyle name="SAPBEXstdItem 5 2 2 4 4 2" xfId="24138"/>
    <cellStyle name="SAPBEXstdItem 5 2 2 4 5" xfId="18771"/>
    <cellStyle name="SAPBEXstdItem 5 2 2 4 5 2" xfId="24595"/>
    <cellStyle name="SAPBEXstdItem 5 2 2 4 6" xfId="22668"/>
    <cellStyle name="SAPBEXstdItem 5 2 2 5" xfId="16492"/>
    <cellStyle name="SAPBEXstdItem 5 2 2 5 2" xfId="22316"/>
    <cellStyle name="SAPBEXstdItem 5 2 2 6" xfId="17005"/>
    <cellStyle name="SAPBEXstdItem 5 2 2 6 2" xfId="22829"/>
    <cellStyle name="SAPBEXstdItem 5 2 2 7" xfId="17505"/>
    <cellStyle name="SAPBEXstdItem 5 2 2 7 2" xfId="23329"/>
    <cellStyle name="SAPBEXstdItem 5 2 2 8" xfId="17962"/>
    <cellStyle name="SAPBEXstdItem 5 2 2 8 2" xfId="23786"/>
    <cellStyle name="SAPBEXstdItem 5 2 2 9" xfId="18419"/>
    <cellStyle name="SAPBEXstdItem 5 2 2 9 2" xfId="24243"/>
    <cellStyle name="SAPBEXstdItem 5 2 3" xfId="14142"/>
    <cellStyle name="SAPBEXstdItem 5 2 3 2" xfId="15736"/>
    <cellStyle name="SAPBEXstdItem 5 2 3 2 2" xfId="16727"/>
    <cellStyle name="SAPBEXstdItem 5 2 3 2 2 2" xfId="22551"/>
    <cellStyle name="SAPBEXstdItem 5 2 3 2 3" xfId="17240"/>
    <cellStyle name="SAPBEXstdItem 5 2 3 2 3 2" xfId="23064"/>
    <cellStyle name="SAPBEXstdItem 5 2 3 2 4" xfId="17740"/>
    <cellStyle name="SAPBEXstdItem 5 2 3 2 4 2" xfId="23564"/>
    <cellStyle name="SAPBEXstdItem 5 2 3 2 5" xfId="18197"/>
    <cellStyle name="SAPBEXstdItem 5 2 3 2 5 2" xfId="24021"/>
    <cellStyle name="SAPBEXstdItem 5 2 3 2 6" xfId="18654"/>
    <cellStyle name="SAPBEXstdItem 5 2 3 2 6 2" xfId="24478"/>
    <cellStyle name="SAPBEXstdItem 5 2 3 2 7" xfId="21561"/>
    <cellStyle name="SAPBEXstdItem 5 2 3 3" xfId="16831"/>
    <cellStyle name="SAPBEXstdItem 5 2 3 3 2" xfId="17344"/>
    <cellStyle name="SAPBEXstdItem 5 2 3 3 2 2" xfId="23168"/>
    <cellStyle name="SAPBEXstdItem 5 2 3 3 3" xfId="17844"/>
    <cellStyle name="SAPBEXstdItem 5 2 3 3 3 2" xfId="23668"/>
    <cellStyle name="SAPBEXstdItem 5 2 3 3 4" xfId="18301"/>
    <cellStyle name="SAPBEXstdItem 5 2 3 3 4 2" xfId="24125"/>
    <cellStyle name="SAPBEXstdItem 5 2 3 3 5" xfId="18758"/>
    <cellStyle name="SAPBEXstdItem 5 2 3 3 5 2" xfId="24582"/>
    <cellStyle name="SAPBEXstdItem 5 2 3 3 6" xfId="22655"/>
    <cellStyle name="SAPBEXstdItem 5 2 3 4" xfId="16479"/>
    <cellStyle name="SAPBEXstdItem 5 2 3 4 2" xfId="22303"/>
    <cellStyle name="SAPBEXstdItem 5 2 3 5" xfId="16992"/>
    <cellStyle name="SAPBEXstdItem 5 2 3 5 2" xfId="22816"/>
    <cellStyle name="SAPBEXstdItem 5 2 3 6" xfId="17492"/>
    <cellStyle name="SAPBEXstdItem 5 2 3 6 2" xfId="23316"/>
    <cellStyle name="SAPBEXstdItem 5 2 3 7" xfId="17949"/>
    <cellStyle name="SAPBEXstdItem 5 2 3 7 2" xfId="23773"/>
    <cellStyle name="SAPBEXstdItem 5 2 3 8" xfId="18406"/>
    <cellStyle name="SAPBEXstdItem 5 2 3 8 2" xfId="24230"/>
    <cellStyle name="SAPBEXstdItem 5 2 3 9" xfId="20039"/>
    <cellStyle name="SAPBEXstdItem 5 2 4" xfId="14395"/>
    <cellStyle name="SAPBEXstdItem 5 2 4 2" xfId="15989"/>
    <cellStyle name="SAPBEXstdItem 5 2 4 2 2" xfId="21814"/>
    <cellStyle name="SAPBEXstdItem 5 2 4 3" xfId="16624"/>
    <cellStyle name="SAPBEXstdItem 5 2 4 3 2" xfId="22448"/>
    <cellStyle name="SAPBEXstdItem 5 2 4 4" xfId="17137"/>
    <cellStyle name="SAPBEXstdItem 5 2 4 4 2" xfId="22961"/>
    <cellStyle name="SAPBEXstdItem 5 2 4 5" xfId="17637"/>
    <cellStyle name="SAPBEXstdItem 5 2 4 5 2" xfId="23461"/>
    <cellStyle name="SAPBEXstdItem 5 2 4 6" xfId="18094"/>
    <cellStyle name="SAPBEXstdItem 5 2 4 6 2" xfId="23918"/>
    <cellStyle name="SAPBEXstdItem 5 2 4 7" xfId="18551"/>
    <cellStyle name="SAPBEXstdItem 5 2 4 7 2" xfId="24375"/>
    <cellStyle name="SAPBEXstdItem 5 2 4 8" xfId="20292"/>
    <cellStyle name="SAPBEXstdItem 5 2 5" xfId="14843"/>
    <cellStyle name="SAPBEXstdItem 5 2 5 2" xfId="20671"/>
    <cellStyle name="SAPBEXstdItem 5 2 6" xfId="16434"/>
    <cellStyle name="SAPBEXstdItem 5 2 6 2" xfId="22258"/>
    <cellStyle name="SAPBEXstdItem 5 2 7" xfId="16947"/>
    <cellStyle name="SAPBEXstdItem 5 2 7 2" xfId="22771"/>
    <cellStyle name="SAPBEXstdItem 5 2 8" xfId="19140"/>
    <cellStyle name="SAPBEXstdItem 5 3" xfId="13089"/>
    <cellStyle name="SAPBEXstdItem 5 3 10" xfId="18595"/>
    <cellStyle name="SAPBEXstdItem 5 3 10 2" xfId="24419"/>
    <cellStyle name="SAPBEXstdItem 5 3 11" xfId="19031"/>
    <cellStyle name="SAPBEXstdItem 5 3 2" xfId="13739"/>
    <cellStyle name="SAPBEXstdItem 5 3 2 2" xfId="15374"/>
    <cellStyle name="SAPBEXstdItem 5 3 2 2 2" xfId="21199"/>
    <cellStyle name="SAPBEXstdItem 5 3 2 3" xfId="19675"/>
    <cellStyle name="SAPBEXstdItem 5 3 3" xfId="14033"/>
    <cellStyle name="SAPBEXstdItem 5 3 3 2" xfId="15627"/>
    <cellStyle name="SAPBEXstdItem 5 3 3 2 2" xfId="21452"/>
    <cellStyle name="SAPBEXstdItem 5 3 3 3" xfId="19930"/>
    <cellStyle name="SAPBEXstdItem 5 3 4" xfId="14286"/>
    <cellStyle name="SAPBEXstdItem 5 3 4 2" xfId="15880"/>
    <cellStyle name="SAPBEXstdItem 5 3 4 2 2" xfId="21705"/>
    <cellStyle name="SAPBEXstdItem 5 3 4 3" xfId="20183"/>
    <cellStyle name="SAPBEXstdItem 5 3 5" xfId="14734"/>
    <cellStyle name="SAPBEXstdItem 5 3 5 2" xfId="20562"/>
    <cellStyle name="SAPBEXstdItem 5 3 6" xfId="16668"/>
    <cellStyle name="SAPBEXstdItem 5 3 6 2" xfId="22492"/>
    <cellStyle name="SAPBEXstdItem 5 3 7" xfId="17181"/>
    <cellStyle name="SAPBEXstdItem 5 3 7 2" xfId="23005"/>
    <cellStyle name="SAPBEXstdItem 5 3 8" xfId="17681"/>
    <cellStyle name="SAPBEXstdItem 5 3 8 2" xfId="23505"/>
    <cellStyle name="SAPBEXstdItem 5 3 9" xfId="18138"/>
    <cellStyle name="SAPBEXstdItem 5 3 9 2" xfId="23962"/>
    <cellStyle name="SAPBEXstdItem 5 4" xfId="13354"/>
    <cellStyle name="SAPBEXstdItem 5 4 2" xfId="14991"/>
    <cellStyle name="SAPBEXstdItem 5 4 2 2" xfId="20816"/>
    <cellStyle name="SAPBEXstdItem 5 4 3" xfId="19292"/>
    <cellStyle name="SAPBEXstdItem 5 5" xfId="13597"/>
    <cellStyle name="SAPBEXstdItem 5 5 2" xfId="15234"/>
    <cellStyle name="SAPBEXstdItem 5 5 2 2" xfId="21059"/>
    <cellStyle name="SAPBEXstdItem 5 5 3" xfId="19535"/>
    <cellStyle name="SAPBEXstdItem 5 6" xfId="13684"/>
    <cellStyle name="SAPBEXstdItem 5 6 2" xfId="15319"/>
    <cellStyle name="SAPBEXstdItem 5 6 2 2" xfId="21144"/>
    <cellStyle name="SAPBEXstdItem 5 6 3" xfId="19620"/>
    <cellStyle name="SAPBEXstdItem 5 7" xfId="14505"/>
    <cellStyle name="SAPBEXstdItem 5 7 2" xfId="16098"/>
    <cellStyle name="SAPBEXstdItem 5 7 2 2" xfId="21923"/>
    <cellStyle name="SAPBEXstdItem 5 7 3" xfId="20401"/>
    <cellStyle name="SAPBEXstdItem 5 8" xfId="16246"/>
    <cellStyle name="SAPBEXstdItem 5 8 2" xfId="22070"/>
    <cellStyle name="SAPBEXstdItem 5 9" xfId="16340"/>
    <cellStyle name="SAPBEXstdItem 5 9 2" xfId="22164"/>
    <cellStyle name="SAPBEXstdItem 6" xfId="13181"/>
    <cellStyle name="SAPBEXstdItem 6 10" xfId="18610"/>
    <cellStyle name="SAPBEXstdItem 6 10 2" xfId="24434"/>
    <cellStyle name="SAPBEXstdItem 6 11" xfId="19122"/>
    <cellStyle name="SAPBEXstdItem 6 2" xfId="13830"/>
    <cellStyle name="SAPBEXstdItem 6 2 2" xfId="15465"/>
    <cellStyle name="SAPBEXstdItem 6 2 2 2" xfId="21290"/>
    <cellStyle name="SAPBEXstdItem 6 2 3" xfId="19766"/>
    <cellStyle name="SAPBEXstdItem 6 3" xfId="14124"/>
    <cellStyle name="SAPBEXstdItem 6 3 2" xfId="15718"/>
    <cellStyle name="SAPBEXstdItem 6 3 2 2" xfId="21543"/>
    <cellStyle name="SAPBEXstdItem 6 3 3" xfId="20021"/>
    <cellStyle name="SAPBEXstdItem 6 4" xfId="14377"/>
    <cellStyle name="SAPBEXstdItem 6 4 2" xfId="15971"/>
    <cellStyle name="SAPBEXstdItem 6 4 2 2" xfId="21796"/>
    <cellStyle name="SAPBEXstdItem 6 4 3" xfId="20274"/>
    <cellStyle name="SAPBEXstdItem 6 5" xfId="14825"/>
    <cellStyle name="SAPBEXstdItem 6 5 2" xfId="20653"/>
    <cellStyle name="SAPBEXstdItem 6 6" xfId="16683"/>
    <cellStyle name="SAPBEXstdItem 6 6 2" xfId="22507"/>
    <cellStyle name="SAPBEXstdItem 6 7" xfId="17196"/>
    <cellStyle name="SAPBEXstdItem 6 7 2" xfId="23020"/>
    <cellStyle name="SAPBEXstdItem 6 8" xfId="17696"/>
    <cellStyle name="SAPBEXstdItem 6 8 2" xfId="23520"/>
    <cellStyle name="SAPBEXstdItem 6 9" xfId="18153"/>
    <cellStyle name="SAPBEXstdItem 6 9 2" xfId="23977"/>
    <cellStyle name="SAPBEXstdItem 7" xfId="13041"/>
    <cellStyle name="SAPBEXstdItem 7 2" xfId="13691"/>
    <cellStyle name="SAPBEXstdItem 7 2 2" xfId="15326"/>
    <cellStyle name="SAPBEXstdItem 7 2 2 2" xfId="21151"/>
    <cellStyle name="SAPBEXstdItem 7 2 3" xfId="19627"/>
    <cellStyle name="SAPBEXstdItem 7 3" xfId="13985"/>
    <cellStyle name="SAPBEXstdItem 7 3 2" xfId="15579"/>
    <cellStyle name="SAPBEXstdItem 7 3 2 2" xfId="21404"/>
    <cellStyle name="SAPBEXstdItem 7 3 3" xfId="19882"/>
    <cellStyle name="SAPBEXstdItem 7 4" xfId="14238"/>
    <cellStyle name="SAPBEXstdItem 7 4 2" xfId="15832"/>
    <cellStyle name="SAPBEXstdItem 7 4 2 2" xfId="21657"/>
    <cellStyle name="SAPBEXstdItem 7 4 3" xfId="20135"/>
    <cellStyle name="SAPBEXstdItem 7 5" xfId="14686"/>
    <cellStyle name="SAPBEXstdItem 7 5 2" xfId="20514"/>
    <cellStyle name="SAPBEXstdItem 7 6" xfId="18983"/>
    <cellStyle name="SAPBEXstdItem 8" xfId="13306"/>
    <cellStyle name="SAPBEXstdItem 8 2" xfId="14943"/>
    <cellStyle name="SAPBEXstdItem 8 2 2" xfId="20768"/>
    <cellStyle name="SAPBEXstdItem 8 3" xfId="19244"/>
    <cellStyle name="SAPBEXstdItem 9" xfId="13305"/>
    <cellStyle name="SAPBEXstdItem 9 2" xfId="14942"/>
    <cellStyle name="SAPBEXstdItem 9 2 2" xfId="20767"/>
    <cellStyle name="SAPBEXstdItem 9 3" xfId="19243"/>
    <cellStyle name="Správně" xfId="35"/>
    <cellStyle name="Standard 2" xfId="36"/>
    <cellStyle name="Standard_General Info CE_EEI_Price lists 2010 V1" xfId="37"/>
    <cellStyle name="Text upozornění" xfId="38"/>
    <cellStyle name="Titre 2" xfId="14652"/>
    <cellStyle name="Vstup" xfId="39"/>
    <cellStyle name="Vstup 10" xfId="16197"/>
    <cellStyle name="Vstup 10 2" xfId="22021"/>
    <cellStyle name="Vstup 11" xfId="17490"/>
    <cellStyle name="Vstup 11 2" xfId="23314"/>
    <cellStyle name="Vstup 2" xfId="187"/>
    <cellStyle name="Vstup 2 10" xfId="14490"/>
    <cellStyle name="Vstup 2 10 2" xfId="16083"/>
    <cellStyle name="Vstup 2 10 2 2" xfId="21908"/>
    <cellStyle name="Vstup 2 10 3" xfId="20386"/>
    <cellStyle name="Vstup 2 11" xfId="16250"/>
    <cellStyle name="Vstup 2 11 2" xfId="22074"/>
    <cellStyle name="Vstup 2 12" xfId="16194"/>
    <cellStyle name="Vstup 2 12 2" xfId="22018"/>
    <cellStyle name="Vstup 2 13" xfId="16418"/>
    <cellStyle name="Vstup 2 13 2" xfId="22242"/>
    <cellStyle name="Vstup 2 14" xfId="18871"/>
    <cellStyle name="Vstup 2 2" xfId="200"/>
    <cellStyle name="Vstup 2 2 2" xfId="235"/>
    <cellStyle name="Vstup 2 2 2 2" xfId="286"/>
    <cellStyle name="Vstup 2 2 2 2 10" xfId="16415"/>
    <cellStyle name="Vstup 2 2 2 2 10 2" xfId="22239"/>
    <cellStyle name="Vstup 2 2 2 2 11" xfId="18926"/>
    <cellStyle name="Vstup 2 2 2 2 2" xfId="13238"/>
    <cellStyle name="Vstup 2 2 2 2 2 2" xfId="13887"/>
    <cellStyle name="Vstup 2 2 2 2 2 2 10" xfId="19823"/>
    <cellStyle name="Vstup 2 2 2 2 2 2 2" xfId="15522"/>
    <cellStyle name="Vstup 2 2 2 2 2 2 2 2" xfId="16827"/>
    <cellStyle name="Vstup 2 2 2 2 2 2 2 2 2" xfId="17340"/>
    <cellStyle name="Vstup 2 2 2 2 2 2 2 2 2 2" xfId="23164"/>
    <cellStyle name="Vstup 2 2 2 2 2 2 2 2 3" xfId="17840"/>
    <cellStyle name="Vstup 2 2 2 2 2 2 2 2 3 2" xfId="23664"/>
    <cellStyle name="Vstup 2 2 2 2 2 2 2 2 4" xfId="18297"/>
    <cellStyle name="Vstup 2 2 2 2 2 2 2 2 4 2" xfId="24121"/>
    <cellStyle name="Vstup 2 2 2 2 2 2 2 2 5" xfId="18754"/>
    <cellStyle name="Vstup 2 2 2 2 2 2 2 2 5 2" xfId="24578"/>
    <cellStyle name="Vstup 2 2 2 2 2 2 2 2 6" xfId="22651"/>
    <cellStyle name="Vstup 2 2 2 2 2 2 2 3" xfId="16931"/>
    <cellStyle name="Vstup 2 2 2 2 2 2 2 3 2" xfId="17444"/>
    <cellStyle name="Vstup 2 2 2 2 2 2 2 3 2 2" xfId="23268"/>
    <cellStyle name="Vstup 2 2 2 2 2 2 2 3 3" xfId="17944"/>
    <cellStyle name="Vstup 2 2 2 2 2 2 2 3 3 2" xfId="23768"/>
    <cellStyle name="Vstup 2 2 2 2 2 2 2 3 4" xfId="18401"/>
    <cellStyle name="Vstup 2 2 2 2 2 2 2 3 4 2" xfId="24225"/>
    <cellStyle name="Vstup 2 2 2 2 2 2 2 3 5" xfId="18858"/>
    <cellStyle name="Vstup 2 2 2 2 2 2 2 3 5 2" xfId="24682"/>
    <cellStyle name="Vstup 2 2 2 2 2 2 2 3 6" xfId="22755"/>
    <cellStyle name="Vstup 2 2 2 2 2 2 2 4" xfId="16579"/>
    <cellStyle name="Vstup 2 2 2 2 2 2 2 4 2" xfId="22403"/>
    <cellStyle name="Vstup 2 2 2 2 2 2 2 5" xfId="17092"/>
    <cellStyle name="Vstup 2 2 2 2 2 2 2 5 2" xfId="22916"/>
    <cellStyle name="Vstup 2 2 2 2 2 2 2 6" xfId="17592"/>
    <cellStyle name="Vstup 2 2 2 2 2 2 2 6 2" xfId="23416"/>
    <cellStyle name="Vstup 2 2 2 2 2 2 2 7" xfId="18049"/>
    <cellStyle name="Vstup 2 2 2 2 2 2 2 7 2" xfId="23873"/>
    <cellStyle name="Vstup 2 2 2 2 2 2 2 8" xfId="18506"/>
    <cellStyle name="Vstup 2 2 2 2 2 2 2 8 2" xfId="24330"/>
    <cellStyle name="Vstup 2 2 2 2 2 2 2 9" xfId="21347"/>
    <cellStyle name="Vstup 2 2 2 2 2 2 3" xfId="16779"/>
    <cellStyle name="Vstup 2 2 2 2 2 2 3 2" xfId="17292"/>
    <cellStyle name="Vstup 2 2 2 2 2 2 3 2 2" xfId="23116"/>
    <cellStyle name="Vstup 2 2 2 2 2 2 3 3" xfId="17792"/>
    <cellStyle name="Vstup 2 2 2 2 2 2 3 3 2" xfId="23616"/>
    <cellStyle name="Vstup 2 2 2 2 2 2 3 4" xfId="18249"/>
    <cellStyle name="Vstup 2 2 2 2 2 2 3 4 2" xfId="24073"/>
    <cellStyle name="Vstup 2 2 2 2 2 2 3 5" xfId="18706"/>
    <cellStyle name="Vstup 2 2 2 2 2 2 3 5 2" xfId="24530"/>
    <cellStyle name="Vstup 2 2 2 2 2 2 3 6" xfId="22603"/>
    <cellStyle name="Vstup 2 2 2 2 2 2 4" xfId="16883"/>
    <cellStyle name="Vstup 2 2 2 2 2 2 4 2" xfId="17396"/>
    <cellStyle name="Vstup 2 2 2 2 2 2 4 2 2" xfId="23220"/>
    <cellStyle name="Vstup 2 2 2 2 2 2 4 3" xfId="17896"/>
    <cellStyle name="Vstup 2 2 2 2 2 2 4 3 2" xfId="23720"/>
    <cellStyle name="Vstup 2 2 2 2 2 2 4 4" xfId="18353"/>
    <cellStyle name="Vstup 2 2 2 2 2 2 4 4 2" xfId="24177"/>
    <cellStyle name="Vstup 2 2 2 2 2 2 4 5" xfId="18810"/>
    <cellStyle name="Vstup 2 2 2 2 2 2 4 5 2" xfId="24634"/>
    <cellStyle name="Vstup 2 2 2 2 2 2 4 6" xfId="22707"/>
    <cellStyle name="Vstup 2 2 2 2 2 2 5" xfId="16531"/>
    <cellStyle name="Vstup 2 2 2 2 2 2 5 2" xfId="22355"/>
    <cellStyle name="Vstup 2 2 2 2 2 2 6" xfId="17044"/>
    <cellStyle name="Vstup 2 2 2 2 2 2 6 2" xfId="22868"/>
    <cellStyle name="Vstup 2 2 2 2 2 2 7" xfId="17544"/>
    <cellStyle name="Vstup 2 2 2 2 2 2 7 2" xfId="23368"/>
    <cellStyle name="Vstup 2 2 2 2 2 2 8" xfId="18001"/>
    <cellStyle name="Vstup 2 2 2 2 2 2 8 2" xfId="23825"/>
    <cellStyle name="Vstup 2 2 2 2 2 2 9" xfId="18458"/>
    <cellStyle name="Vstup 2 2 2 2 2 2 9 2" xfId="24282"/>
    <cellStyle name="Vstup 2 2 2 2 2 3" xfId="14181"/>
    <cellStyle name="Vstup 2 2 2 2 2 3 2" xfId="15775"/>
    <cellStyle name="Vstup 2 2 2 2 2 3 2 2" xfId="21600"/>
    <cellStyle name="Vstup 2 2 2 2 2 3 3" xfId="16593"/>
    <cellStyle name="Vstup 2 2 2 2 2 3 3 2" xfId="22417"/>
    <cellStyle name="Vstup 2 2 2 2 2 3 4" xfId="17106"/>
    <cellStyle name="Vstup 2 2 2 2 2 3 4 2" xfId="22930"/>
    <cellStyle name="Vstup 2 2 2 2 2 3 5" xfId="17606"/>
    <cellStyle name="Vstup 2 2 2 2 2 3 5 2" xfId="23430"/>
    <cellStyle name="Vstup 2 2 2 2 2 3 6" xfId="18063"/>
    <cellStyle name="Vstup 2 2 2 2 2 3 6 2" xfId="23887"/>
    <cellStyle name="Vstup 2 2 2 2 2 3 7" xfId="18520"/>
    <cellStyle name="Vstup 2 2 2 2 2 3 7 2" xfId="24344"/>
    <cellStyle name="Vstup 2 2 2 2 2 3 8" xfId="20078"/>
    <cellStyle name="Vstup 2 2 2 2 2 4" xfId="14434"/>
    <cellStyle name="Vstup 2 2 2 2 2 4 2" xfId="16028"/>
    <cellStyle name="Vstup 2 2 2 2 2 4 2 2" xfId="21853"/>
    <cellStyle name="Vstup 2 2 2 2 2 4 3" xfId="20331"/>
    <cellStyle name="Vstup 2 2 2 2 2 5" xfId="14882"/>
    <cellStyle name="Vstup 2 2 2 2 2 5 2" xfId="20710"/>
    <cellStyle name="Vstup 2 2 2 2 2 6" xfId="16473"/>
    <cellStyle name="Vstup 2 2 2 2 2 6 2" xfId="22297"/>
    <cellStyle name="Vstup 2 2 2 2 2 7" xfId="16986"/>
    <cellStyle name="Vstup 2 2 2 2 2 7 2" xfId="22810"/>
    <cellStyle name="Vstup 2 2 2 2 2 8" xfId="19179"/>
    <cellStyle name="Vstup 2 2 2 2 3" xfId="13128"/>
    <cellStyle name="Vstup 2 2 2 2 3 10" xfId="18513"/>
    <cellStyle name="Vstup 2 2 2 2 3 10 2" xfId="24337"/>
    <cellStyle name="Vstup 2 2 2 2 3 11" xfId="19070"/>
    <cellStyle name="Vstup 2 2 2 2 3 2" xfId="13778"/>
    <cellStyle name="Vstup 2 2 2 2 3 2 2" xfId="15413"/>
    <cellStyle name="Vstup 2 2 2 2 3 2 2 2" xfId="21238"/>
    <cellStyle name="Vstup 2 2 2 2 3 2 3" xfId="19714"/>
    <cellStyle name="Vstup 2 2 2 2 3 3" xfId="14072"/>
    <cellStyle name="Vstup 2 2 2 2 3 3 2" xfId="15666"/>
    <cellStyle name="Vstup 2 2 2 2 3 3 2 2" xfId="21491"/>
    <cellStyle name="Vstup 2 2 2 2 3 3 3" xfId="19969"/>
    <cellStyle name="Vstup 2 2 2 2 3 4" xfId="14325"/>
    <cellStyle name="Vstup 2 2 2 2 3 4 2" xfId="15919"/>
    <cellStyle name="Vstup 2 2 2 2 3 4 2 2" xfId="21744"/>
    <cellStyle name="Vstup 2 2 2 2 3 4 3" xfId="20222"/>
    <cellStyle name="Vstup 2 2 2 2 3 5" xfId="14773"/>
    <cellStyle name="Vstup 2 2 2 2 3 5 2" xfId="20601"/>
    <cellStyle name="Vstup 2 2 2 2 3 6" xfId="16586"/>
    <cellStyle name="Vstup 2 2 2 2 3 6 2" xfId="22410"/>
    <cellStyle name="Vstup 2 2 2 2 3 7" xfId="17099"/>
    <cellStyle name="Vstup 2 2 2 2 3 7 2" xfId="22923"/>
    <cellStyle name="Vstup 2 2 2 2 3 8" xfId="17599"/>
    <cellStyle name="Vstup 2 2 2 2 3 8 2" xfId="23423"/>
    <cellStyle name="Vstup 2 2 2 2 3 9" xfId="18056"/>
    <cellStyle name="Vstup 2 2 2 2 3 9 2" xfId="23880"/>
    <cellStyle name="Vstup 2 2 2 2 4" xfId="13393"/>
    <cellStyle name="Vstup 2 2 2 2 4 2" xfId="15030"/>
    <cellStyle name="Vstup 2 2 2 2 4 2 2" xfId="20855"/>
    <cellStyle name="Vstup 2 2 2 2 4 3" xfId="19331"/>
    <cellStyle name="Vstup 2 2 2 2 5" xfId="13558"/>
    <cellStyle name="Vstup 2 2 2 2 5 2" xfId="15195"/>
    <cellStyle name="Vstup 2 2 2 2 5 2 2" xfId="21020"/>
    <cellStyle name="Vstup 2 2 2 2 5 3" xfId="19496"/>
    <cellStyle name="Vstup 2 2 2 2 6" xfId="13663"/>
    <cellStyle name="Vstup 2 2 2 2 6 2" xfId="15298"/>
    <cellStyle name="Vstup 2 2 2 2 6 2 2" xfId="21123"/>
    <cellStyle name="Vstup 2 2 2 2 6 3" xfId="19599"/>
    <cellStyle name="Vstup 2 2 2 2 7" xfId="14544"/>
    <cellStyle name="Vstup 2 2 2 2 7 2" xfId="16137"/>
    <cellStyle name="Vstup 2 2 2 2 7 2 2" xfId="21962"/>
    <cellStyle name="Vstup 2 2 2 2 7 3" xfId="20440"/>
    <cellStyle name="Vstup 2 2 2 2 8" xfId="16253"/>
    <cellStyle name="Vstup 2 2 2 2 8 2" xfId="22077"/>
    <cellStyle name="Vstup 2 2 2 2 9" xfId="16336"/>
    <cellStyle name="Vstup 2 2 2 2 9 2" xfId="22160"/>
    <cellStyle name="Vstup 2 2 2 3" xfId="13080"/>
    <cellStyle name="Vstup 2 2 2 3 10" xfId="18515"/>
    <cellStyle name="Vstup 2 2 2 3 10 2" xfId="24339"/>
    <cellStyle name="Vstup 2 2 2 3 11" xfId="19022"/>
    <cellStyle name="Vstup 2 2 2 3 2" xfId="13730"/>
    <cellStyle name="Vstup 2 2 2 3 2 2" xfId="15365"/>
    <cellStyle name="Vstup 2 2 2 3 2 2 2" xfId="21190"/>
    <cellStyle name="Vstup 2 2 2 3 2 3" xfId="19666"/>
    <cellStyle name="Vstup 2 2 2 3 3" xfId="14024"/>
    <cellStyle name="Vstup 2 2 2 3 3 2" xfId="15618"/>
    <cellStyle name="Vstup 2 2 2 3 3 2 2" xfId="21443"/>
    <cellStyle name="Vstup 2 2 2 3 3 3" xfId="19921"/>
    <cellStyle name="Vstup 2 2 2 3 4" xfId="14277"/>
    <cellStyle name="Vstup 2 2 2 3 4 2" xfId="15871"/>
    <cellStyle name="Vstup 2 2 2 3 4 2 2" xfId="21696"/>
    <cellStyle name="Vstup 2 2 2 3 4 3" xfId="20174"/>
    <cellStyle name="Vstup 2 2 2 3 5" xfId="14725"/>
    <cellStyle name="Vstup 2 2 2 3 5 2" xfId="20553"/>
    <cellStyle name="Vstup 2 2 2 3 6" xfId="16588"/>
    <cellStyle name="Vstup 2 2 2 3 6 2" xfId="22412"/>
    <cellStyle name="Vstup 2 2 2 3 7" xfId="17101"/>
    <cellStyle name="Vstup 2 2 2 3 7 2" xfId="22925"/>
    <cellStyle name="Vstup 2 2 2 3 8" xfId="17601"/>
    <cellStyle name="Vstup 2 2 2 3 8 2" xfId="23425"/>
    <cellStyle name="Vstup 2 2 2 3 9" xfId="18058"/>
    <cellStyle name="Vstup 2 2 2 3 9 2" xfId="23882"/>
    <cellStyle name="Vstup 2 2 2 4" xfId="13345"/>
    <cellStyle name="Vstup 2 2 2 4 2" xfId="14982"/>
    <cellStyle name="Vstup 2 2 2 4 2 2" xfId="20807"/>
    <cellStyle name="Vstup 2 2 2 4 3" xfId="19283"/>
    <cellStyle name="Vstup 2 2 2 5" xfId="13606"/>
    <cellStyle name="Vstup 2 2 2 5 2" xfId="15243"/>
    <cellStyle name="Vstup 2 2 2 5 2 2" xfId="21068"/>
    <cellStyle name="Vstup 2 2 2 5 3" xfId="19544"/>
    <cellStyle name="Vstup 2 2 2 6" xfId="16252"/>
    <cellStyle name="Vstup 2 2 2 6 2" xfId="22076"/>
    <cellStyle name="Vstup 2 2 2 7" xfId="16337"/>
    <cellStyle name="Vstup 2 2 2 7 2" xfId="22161"/>
    <cellStyle name="Vstup 2 2 2 8" xfId="16416"/>
    <cellStyle name="Vstup 2 2 2 8 2" xfId="22240"/>
    <cellStyle name="Vstup 2 2 3" xfId="256"/>
    <cellStyle name="Vstup 2 2 3 10" xfId="16413"/>
    <cellStyle name="Vstup 2 2 3 10 2" xfId="22237"/>
    <cellStyle name="Vstup 2 2 3 11" xfId="18896"/>
    <cellStyle name="Vstup 2 2 3 2" xfId="13208"/>
    <cellStyle name="Vstup 2 2 3 2 2" xfId="13857"/>
    <cellStyle name="Vstup 2 2 3 2 2 10" xfId="19793"/>
    <cellStyle name="Vstup 2 2 3 2 2 2" xfId="15492"/>
    <cellStyle name="Vstup 2 2 3 2 2 2 2" xfId="16797"/>
    <cellStyle name="Vstup 2 2 3 2 2 2 2 2" xfId="17310"/>
    <cellStyle name="Vstup 2 2 3 2 2 2 2 2 2" xfId="23134"/>
    <cellStyle name="Vstup 2 2 3 2 2 2 2 3" xfId="17810"/>
    <cellStyle name="Vstup 2 2 3 2 2 2 2 3 2" xfId="23634"/>
    <cellStyle name="Vstup 2 2 3 2 2 2 2 4" xfId="18267"/>
    <cellStyle name="Vstup 2 2 3 2 2 2 2 4 2" xfId="24091"/>
    <cellStyle name="Vstup 2 2 3 2 2 2 2 5" xfId="18724"/>
    <cellStyle name="Vstup 2 2 3 2 2 2 2 5 2" xfId="24548"/>
    <cellStyle name="Vstup 2 2 3 2 2 2 2 6" xfId="22621"/>
    <cellStyle name="Vstup 2 2 3 2 2 2 3" xfId="16901"/>
    <cellStyle name="Vstup 2 2 3 2 2 2 3 2" xfId="17414"/>
    <cellStyle name="Vstup 2 2 3 2 2 2 3 2 2" xfId="23238"/>
    <cellStyle name="Vstup 2 2 3 2 2 2 3 3" xfId="17914"/>
    <cellStyle name="Vstup 2 2 3 2 2 2 3 3 2" xfId="23738"/>
    <cellStyle name="Vstup 2 2 3 2 2 2 3 4" xfId="18371"/>
    <cellStyle name="Vstup 2 2 3 2 2 2 3 4 2" xfId="24195"/>
    <cellStyle name="Vstup 2 2 3 2 2 2 3 5" xfId="18828"/>
    <cellStyle name="Vstup 2 2 3 2 2 2 3 5 2" xfId="24652"/>
    <cellStyle name="Vstup 2 2 3 2 2 2 3 6" xfId="22725"/>
    <cellStyle name="Vstup 2 2 3 2 2 2 4" xfId="16549"/>
    <cellStyle name="Vstup 2 2 3 2 2 2 4 2" xfId="22373"/>
    <cellStyle name="Vstup 2 2 3 2 2 2 5" xfId="17062"/>
    <cellStyle name="Vstup 2 2 3 2 2 2 5 2" xfId="22886"/>
    <cellStyle name="Vstup 2 2 3 2 2 2 6" xfId="17562"/>
    <cellStyle name="Vstup 2 2 3 2 2 2 6 2" xfId="23386"/>
    <cellStyle name="Vstup 2 2 3 2 2 2 7" xfId="18019"/>
    <cellStyle name="Vstup 2 2 3 2 2 2 7 2" xfId="23843"/>
    <cellStyle name="Vstup 2 2 3 2 2 2 8" xfId="18476"/>
    <cellStyle name="Vstup 2 2 3 2 2 2 8 2" xfId="24300"/>
    <cellStyle name="Vstup 2 2 3 2 2 2 9" xfId="21317"/>
    <cellStyle name="Vstup 2 2 3 2 2 3" xfId="16749"/>
    <cellStyle name="Vstup 2 2 3 2 2 3 2" xfId="17262"/>
    <cellStyle name="Vstup 2 2 3 2 2 3 2 2" xfId="23086"/>
    <cellStyle name="Vstup 2 2 3 2 2 3 3" xfId="17762"/>
    <cellStyle name="Vstup 2 2 3 2 2 3 3 2" xfId="23586"/>
    <cellStyle name="Vstup 2 2 3 2 2 3 4" xfId="18219"/>
    <cellStyle name="Vstup 2 2 3 2 2 3 4 2" xfId="24043"/>
    <cellStyle name="Vstup 2 2 3 2 2 3 5" xfId="18676"/>
    <cellStyle name="Vstup 2 2 3 2 2 3 5 2" xfId="24500"/>
    <cellStyle name="Vstup 2 2 3 2 2 3 6" xfId="22573"/>
    <cellStyle name="Vstup 2 2 3 2 2 4" xfId="16853"/>
    <cellStyle name="Vstup 2 2 3 2 2 4 2" xfId="17366"/>
    <cellStyle name="Vstup 2 2 3 2 2 4 2 2" xfId="23190"/>
    <cellStyle name="Vstup 2 2 3 2 2 4 3" xfId="17866"/>
    <cellStyle name="Vstup 2 2 3 2 2 4 3 2" xfId="23690"/>
    <cellStyle name="Vstup 2 2 3 2 2 4 4" xfId="18323"/>
    <cellStyle name="Vstup 2 2 3 2 2 4 4 2" xfId="24147"/>
    <cellStyle name="Vstup 2 2 3 2 2 4 5" xfId="18780"/>
    <cellStyle name="Vstup 2 2 3 2 2 4 5 2" xfId="24604"/>
    <cellStyle name="Vstup 2 2 3 2 2 4 6" xfId="22677"/>
    <cellStyle name="Vstup 2 2 3 2 2 5" xfId="16501"/>
    <cellStyle name="Vstup 2 2 3 2 2 5 2" xfId="22325"/>
    <cellStyle name="Vstup 2 2 3 2 2 6" xfId="17014"/>
    <cellStyle name="Vstup 2 2 3 2 2 6 2" xfId="22838"/>
    <cellStyle name="Vstup 2 2 3 2 2 7" xfId="17514"/>
    <cellStyle name="Vstup 2 2 3 2 2 7 2" xfId="23338"/>
    <cellStyle name="Vstup 2 2 3 2 2 8" xfId="17971"/>
    <cellStyle name="Vstup 2 2 3 2 2 8 2" xfId="23795"/>
    <cellStyle name="Vstup 2 2 3 2 2 9" xfId="18428"/>
    <cellStyle name="Vstup 2 2 3 2 2 9 2" xfId="24252"/>
    <cellStyle name="Vstup 2 2 3 2 3" xfId="14151"/>
    <cellStyle name="Vstup 2 2 3 2 3 2" xfId="15745"/>
    <cellStyle name="Vstup 2 2 3 2 3 2 2" xfId="21570"/>
    <cellStyle name="Vstup 2 2 3 2 3 3" xfId="16722"/>
    <cellStyle name="Vstup 2 2 3 2 3 3 2" xfId="22546"/>
    <cellStyle name="Vstup 2 2 3 2 3 4" xfId="17235"/>
    <cellStyle name="Vstup 2 2 3 2 3 4 2" xfId="23059"/>
    <cellStyle name="Vstup 2 2 3 2 3 5" xfId="17735"/>
    <cellStyle name="Vstup 2 2 3 2 3 5 2" xfId="23559"/>
    <cellStyle name="Vstup 2 2 3 2 3 6" xfId="18192"/>
    <cellStyle name="Vstup 2 2 3 2 3 6 2" xfId="24016"/>
    <cellStyle name="Vstup 2 2 3 2 3 7" xfId="18649"/>
    <cellStyle name="Vstup 2 2 3 2 3 7 2" xfId="24473"/>
    <cellStyle name="Vstup 2 2 3 2 3 8" xfId="20048"/>
    <cellStyle name="Vstup 2 2 3 2 4" xfId="14404"/>
    <cellStyle name="Vstup 2 2 3 2 4 2" xfId="15998"/>
    <cellStyle name="Vstup 2 2 3 2 4 2 2" xfId="21823"/>
    <cellStyle name="Vstup 2 2 3 2 4 3" xfId="20301"/>
    <cellStyle name="Vstup 2 2 3 2 5" xfId="14852"/>
    <cellStyle name="Vstup 2 2 3 2 5 2" xfId="20680"/>
    <cellStyle name="Vstup 2 2 3 2 6" xfId="16443"/>
    <cellStyle name="Vstup 2 2 3 2 6 2" xfId="22267"/>
    <cellStyle name="Vstup 2 2 3 2 7" xfId="16956"/>
    <cellStyle name="Vstup 2 2 3 2 7 2" xfId="22780"/>
    <cellStyle name="Vstup 2 2 3 2 8" xfId="19149"/>
    <cellStyle name="Vstup 2 2 3 3" xfId="13098"/>
    <cellStyle name="Vstup 2 2 3 3 10" xfId="18516"/>
    <cellStyle name="Vstup 2 2 3 3 10 2" xfId="24340"/>
    <cellStyle name="Vstup 2 2 3 3 11" xfId="19040"/>
    <cellStyle name="Vstup 2 2 3 3 2" xfId="13748"/>
    <cellStyle name="Vstup 2 2 3 3 2 2" xfId="15383"/>
    <cellStyle name="Vstup 2 2 3 3 2 2 2" xfId="21208"/>
    <cellStyle name="Vstup 2 2 3 3 2 3" xfId="19684"/>
    <cellStyle name="Vstup 2 2 3 3 3" xfId="14042"/>
    <cellStyle name="Vstup 2 2 3 3 3 2" xfId="15636"/>
    <cellStyle name="Vstup 2 2 3 3 3 2 2" xfId="21461"/>
    <cellStyle name="Vstup 2 2 3 3 3 3" xfId="19939"/>
    <cellStyle name="Vstup 2 2 3 3 4" xfId="14295"/>
    <cellStyle name="Vstup 2 2 3 3 4 2" xfId="15889"/>
    <cellStyle name="Vstup 2 2 3 3 4 2 2" xfId="21714"/>
    <cellStyle name="Vstup 2 2 3 3 4 3" xfId="20192"/>
    <cellStyle name="Vstup 2 2 3 3 5" xfId="14743"/>
    <cellStyle name="Vstup 2 2 3 3 5 2" xfId="20571"/>
    <cellStyle name="Vstup 2 2 3 3 6" xfId="16589"/>
    <cellStyle name="Vstup 2 2 3 3 6 2" xfId="22413"/>
    <cellStyle name="Vstup 2 2 3 3 7" xfId="17102"/>
    <cellStyle name="Vstup 2 2 3 3 7 2" xfId="22926"/>
    <cellStyle name="Vstup 2 2 3 3 8" xfId="17602"/>
    <cellStyle name="Vstup 2 2 3 3 8 2" xfId="23426"/>
    <cellStyle name="Vstup 2 2 3 3 9" xfId="18059"/>
    <cellStyle name="Vstup 2 2 3 3 9 2" xfId="23883"/>
    <cellStyle name="Vstup 2 2 3 4" xfId="13363"/>
    <cellStyle name="Vstup 2 2 3 4 2" xfId="15000"/>
    <cellStyle name="Vstup 2 2 3 4 2 2" xfId="20825"/>
    <cellStyle name="Vstup 2 2 3 4 3" xfId="19301"/>
    <cellStyle name="Vstup 2 2 3 5" xfId="13588"/>
    <cellStyle name="Vstup 2 2 3 5 2" xfId="15225"/>
    <cellStyle name="Vstup 2 2 3 5 2 2" xfId="21050"/>
    <cellStyle name="Vstup 2 2 3 5 3" xfId="19526"/>
    <cellStyle name="Vstup 2 2 3 6" xfId="13401"/>
    <cellStyle name="Vstup 2 2 3 6 2" xfId="15038"/>
    <cellStyle name="Vstup 2 2 3 6 2 2" xfId="20863"/>
    <cellStyle name="Vstup 2 2 3 6 3" xfId="19339"/>
    <cellStyle name="Vstup 2 2 3 7" xfId="14514"/>
    <cellStyle name="Vstup 2 2 3 7 2" xfId="16107"/>
    <cellStyle name="Vstup 2 2 3 7 2 2" xfId="21932"/>
    <cellStyle name="Vstup 2 2 3 7 3" xfId="20410"/>
    <cellStyle name="Vstup 2 2 3 8" xfId="16254"/>
    <cellStyle name="Vstup 2 2 3 8 2" xfId="22078"/>
    <cellStyle name="Vstup 2 2 3 9" xfId="16335"/>
    <cellStyle name="Vstup 2 2 3 9 2" xfId="22159"/>
    <cellStyle name="Vstup 2 2 4" xfId="13050"/>
    <cellStyle name="Vstup 2 2 4 10" xfId="18643"/>
    <cellStyle name="Vstup 2 2 4 10 2" xfId="24467"/>
    <cellStyle name="Vstup 2 2 4 11" xfId="18992"/>
    <cellStyle name="Vstup 2 2 4 2" xfId="13700"/>
    <cellStyle name="Vstup 2 2 4 2 2" xfId="15335"/>
    <cellStyle name="Vstup 2 2 4 2 2 2" xfId="21160"/>
    <cellStyle name="Vstup 2 2 4 2 3" xfId="19636"/>
    <cellStyle name="Vstup 2 2 4 3" xfId="13994"/>
    <cellStyle name="Vstup 2 2 4 3 2" xfId="15588"/>
    <cellStyle name="Vstup 2 2 4 3 2 2" xfId="21413"/>
    <cellStyle name="Vstup 2 2 4 3 3" xfId="19891"/>
    <cellStyle name="Vstup 2 2 4 4" xfId="14247"/>
    <cellStyle name="Vstup 2 2 4 4 2" xfId="15841"/>
    <cellStyle name="Vstup 2 2 4 4 2 2" xfId="21666"/>
    <cellStyle name="Vstup 2 2 4 4 3" xfId="20144"/>
    <cellStyle name="Vstup 2 2 4 5" xfId="14695"/>
    <cellStyle name="Vstup 2 2 4 5 2" xfId="20523"/>
    <cellStyle name="Vstup 2 2 4 6" xfId="16716"/>
    <cellStyle name="Vstup 2 2 4 6 2" xfId="22540"/>
    <cellStyle name="Vstup 2 2 4 7" xfId="17229"/>
    <cellStyle name="Vstup 2 2 4 7 2" xfId="23053"/>
    <cellStyle name="Vstup 2 2 4 8" xfId="17729"/>
    <cellStyle name="Vstup 2 2 4 8 2" xfId="23553"/>
    <cellStyle name="Vstup 2 2 4 9" xfId="18186"/>
    <cellStyle name="Vstup 2 2 4 9 2" xfId="24010"/>
    <cellStyle name="Vstup 2 2 5" xfId="13315"/>
    <cellStyle name="Vstup 2 2 5 2" xfId="14952"/>
    <cellStyle name="Vstup 2 2 5 2 2" xfId="20777"/>
    <cellStyle name="Vstup 2 2 5 3" xfId="19253"/>
    <cellStyle name="Vstup 2 2 6" xfId="13636"/>
    <cellStyle name="Vstup 2 2 6 2" xfId="15273"/>
    <cellStyle name="Vstup 2 2 6 2 2" xfId="21098"/>
    <cellStyle name="Vstup 2 2 6 3" xfId="19574"/>
    <cellStyle name="Vstup 2 2 7" xfId="16251"/>
    <cellStyle name="Vstup 2 2 7 2" xfId="22075"/>
    <cellStyle name="Vstup 2 2 8" xfId="16198"/>
    <cellStyle name="Vstup 2 2 8 2" xfId="22022"/>
    <cellStyle name="Vstup 2 2 9" xfId="16417"/>
    <cellStyle name="Vstup 2 2 9 2" xfId="22241"/>
    <cellStyle name="Vstup 2 3" xfId="226"/>
    <cellStyle name="Vstup 2 3 2" xfId="277"/>
    <cellStyle name="Vstup 2 3 2 10" xfId="16411"/>
    <cellStyle name="Vstup 2 3 2 10 2" xfId="22235"/>
    <cellStyle name="Vstup 2 3 2 11" xfId="18917"/>
    <cellStyle name="Vstup 2 3 2 2" xfId="13229"/>
    <cellStyle name="Vstup 2 3 2 2 2" xfId="13878"/>
    <cellStyle name="Vstup 2 3 2 2 2 10" xfId="19814"/>
    <cellStyle name="Vstup 2 3 2 2 2 2" xfId="15513"/>
    <cellStyle name="Vstup 2 3 2 2 2 2 2" xfId="16818"/>
    <cellStyle name="Vstup 2 3 2 2 2 2 2 2" xfId="17331"/>
    <cellStyle name="Vstup 2 3 2 2 2 2 2 2 2" xfId="23155"/>
    <cellStyle name="Vstup 2 3 2 2 2 2 2 3" xfId="17831"/>
    <cellStyle name="Vstup 2 3 2 2 2 2 2 3 2" xfId="23655"/>
    <cellStyle name="Vstup 2 3 2 2 2 2 2 4" xfId="18288"/>
    <cellStyle name="Vstup 2 3 2 2 2 2 2 4 2" xfId="24112"/>
    <cellStyle name="Vstup 2 3 2 2 2 2 2 5" xfId="18745"/>
    <cellStyle name="Vstup 2 3 2 2 2 2 2 5 2" xfId="24569"/>
    <cellStyle name="Vstup 2 3 2 2 2 2 2 6" xfId="22642"/>
    <cellStyle name="Vstup 2 3 2 2 2 2 3" xfId="16922"/>
    <cellStyle name="Vstup 2 3 2 2 2 2 3 2" xfId="17435"/>
    <cellStyle name="Vstup 2 3 2 2 2 2 3 2 2" xfId="23259"/>
    <cellStyle name="Vstup 2 3 2 2 2 2 3 3" xfId="17935"/>
    <cellStyle name="Vstup 2 3 2 2 2 2 3 3 2" xfId="23759"/>
    <cellStyle name="Vstup 2 3 2 2 2 2 3 4" xfId="18392"/>
    <cellStyle name="Vstup 2 3 2 2 2 2 3 4 2" xfId="24216"/>
    <cellStyle name="Vstup 2 3 2 2 2 2 3 5" xfId="18849"/>
    <cellStyle name="Vstup 2 3 2 2 2 2 3 5 2" xfId="24673"/>
    <cellStyle name="Vstup 2 3 2 2 2 2 3 6" xfId="22746"/>
    <cellStyle name="Vstup 2 3 2 2 2 2 4" xfId="16570"/>
    <cellStyle name="Vstup 2 3 2 2 2 2 4 2" xfId="22394"/>
    <cellStyle name="Vstup 2 3 2 2 2 2 5" xfId="17083"/>
    <cellStyle name="Vstup 2 3 2 2 2 2 5 2" xfId="22907"/>
    <cellStyle name="Vstup 2 3 2 2 2 2 6" xfId="17583"/>
    <cellStyle name="Vstup 2 3 2 2 2 2 6 2" xfId="23407"/>
    <cellStyle name="Vstup 2 3 2 2 2 2 7" xfId="18040"/>
    <cellStyle name="Vstup 2 3 2 2 2 2 7 2" xfId="23864"/>
    <cellStyle name="Vstup 2 3 2 2 2 2 8" xfId="18497"/>
    <cellStyle name="Vstup 2 3 2 2 2 2 8 2" xfId="24321"/>
    <cellStyle name="Vstup 2 3 2 2 2 2 9" xfId="21338"/>
    <cellStyle name="Vstup 2 3 2 2 2 3" xfId="16770"/>
    <cellStyle name="Vstup 2 3 2 2 2 3 2" xfId="17283"/>
    <cellStyle name="Vstup 2 3 2 2 2 3 2 2" xfId="23107"/>
    <cellStyle name="Vstup 2 3 2 2 2 3 3" xfId="17783"/>
    <cellStyle name="Vstup 2 3 2 2 2 3 3 2" xfId="23607"/>
    <cellStyle name="Vstup 2 3 2 2 2 3 4" xfId="18240"/>
    <cellStyle name="Vstup 2 3 2 2 2 3 4 2" xfId="24064"/>
    <cellStyle name="Vstup 2 3 2 2 2 3 5" xfId="18697"/>
    <cellStyle name="Vstup 2 3 2 2 2 3 5 2" xfId="24521"/>
    <cellStyle name="Vstup 2 3 2 2 2 3 6" xfId="22594"/>
    <cellStyle name="Vstup 2 3 2 2 2 4" xfId="16874"/>
    <cellStyle name="Vstup 2 3 2 2 2 4 2" xfId="17387"/>
    <cellStyle name="Vstup 2 3 2 2 2 4 2 2" xfId="23211"/>
    <cellStyle name="Vstup 2 3 2 2 2 4 3" xfId="17887"/>
    <cellStyle name="Vstup 2 3 2 2 2 4 3 2" xfId="23711"/>
    <cellStyle name="Vstup 2 3 2 2 2 4 4" xfId="18344"/>
    <cellStyle name="Vstup 2 3 2 2 2 4 4 2" xfId="24168"/>
    <cellStyle name="Vstup 2 3 2 2 2 4 5" xfId="18801"/>
    <cellStyle name="Vstup 2 3 2 2 2 4 5 2" xfId="24625"/>
    <cellStyle name="Vstup 2 3 2 2 2 4 6" xfId="22698"/>
    <cellStyle name="Vstup 2 3 2 2 2 5" xfId="16522"/>
    <cellStyle name="Vstup 2 3 2 2 2 5 2" xfId="22346"/>
    <cellStyle name="Vstup 2 3 2 2 2 6" xfId="17035"/>
    <cellStyle name="Vstup 2 3 2 2 2 6 2" xfId="22859"/>
    <cellStyle name="Vstup 2 3 2 2 2 7" xfId="17535"/>
    <cellStyle name="Vstup 2 3 2 2 2 7 2" xfId="23359"/>
    <cellStyle name="Vstup 2 3 2 2 2 8" xfId="17992"/>
    <cellStyle name="Vstup 2 3 2 2 2 8 2" xfId="23816"/>
    <cellStyle name="Vstup 2 3 2 2 2 9" xfId="18449"/>
    <cellStyle name="Vstup 2 3 2 2 2 9 2" xfId="24273"/>
    <cellStyle name="Vstup 2 3 2 2 3" xfId="14172"/>
    <cellStyle name="Vstup 2 3 2 2 3 2" xfId="15766"/>
    <cellStyle name="Vstup 2 3 2 2 3 2 2" xfId="21591"/>
    <cellStyle name="Vstup 2 3 2 2 3 3" xfId="16602"/>
    <cellStyle name="Vstup 2 3 2 2 3 3 2" xfId="22426"/>
    <cellStyle name="Vstup 2 3 2 2 3 4" xfId="17115"/>
    <cellStyle name="Vstup 2 3 2 2 3 4 2" xfId="22939"/>
    <cellStyle name="Vstup 2 3 2 2 3 5" xfId="17615"/>
    <cellStyle name="Vstup 2 3 2 2 3 5 2" xfId="23439"/>
    <cellStyle name="Vstup 2 3 2 2 3 6" xfId="18072"/>
    <cellStyle name="Vstup 2 3 2 2 3 6 2" xfId="23896"/>
    <cellStyle name="Vstup 2 3 2 2 3 7" xfId="18529"/>
    <cellStyle name="Vstup 2 3 2 2 3 7 2" xfId="24353"/>
    <cellStyle name="Vstup 2 3 2 2 3 8" xfId="20069"/>
    <cellStyle name="Vstup 2 3 2 2 4" xfId="14425"/>
    <cellStyle name="Vstup 2 3 2 2 4 2" xfId="16019"/>
    <cellStyle name="Vstup 2 3 2 2 4 2 2" xfId="21844"/>
    <cellStyle name="Vstup 2 3 2 2 4 3" xfId="20322"/>
    <cellStyle name="Vstup 2 3 2 2 5" xfId="14873"/>
    <cellStyle name="Vstup 2 3 2 2 5 2" xfId="20701"/>
    <cellStyle name="Vstup 2 3 2 2 6" xfId="16464"/>
    <cellStyle name="Vstup 2 3 2 2 6 2" xfId="22288"/>
    <cellStyle name="Vstup 2 3 2 2 7" xfId="16977"/>
    <cellStyle name="Vstup 2 3 2 2 7 2" xfId="22801"/>
    <cellStyle name="Vstup 2 3 2 2 8" xfId="19170"/>
    <cellStyle name="Vstup 2 3 2 3" xfId="13119"/>
    <cellStyle name="Vstup 2 3 2 3 10" xfId="18592"/>
    <cellStyle name="Vstup 2 3 2 3 10 2" xfId="24416"/>
    <cellStyle name="Vstup 2 3 2 3 11" xfId="19061"/>
    <cellStyle name="Vstup 2 3 2 3 2" xfId="13769"/>
    <cellStyle name="Vstup 2 3 2 3 2 2" xfId="15404"/>
    <cellStyle name="Vstup 2 3 2 3 2 2 2" xfId="21229"/>
    <cellStyle name="Vstup 2 3 2 3 2 3" xfId="19705"/>
    <cellStyle name="Vstup 2 3 2 3 3" xfId="14063"/>
    <cellStyle name="Vstup 2 3 2 3 3 2" xfId="15657"/>
    <cellStyle name="Vstup 2 3 2 3 3 2 2" xfId="21482"/>
    <cellStyle name="Vstup 2 3 2 3 3 3" xfId="19960"/>
    <cellStyle name="Vstup 2 3 2 3 4" xfId="14316"/>
    <cellStyle name="Vstup 2 3 2 3 4 2" xfId="15910"/>
    <cellStyle name="Vstup 2 3 2 3 4 2 2" xfId="21735"/>
    <cellStyle name="Vstup 2 3 2 3 4 3" xfId="20213"/>
    <cellStyle name="Vstup 2 3 2 3 5" xfId="14764"/>
    <cellStyle name="Vstup 2 3 2 3 5 2" xfId="20592"/>
    <cellStyle name="Vstup 2 3 2 3 6" xfId="16665"/>
    <cellStyle name="Vstup 2 3 2 3 6 2" xfId="22489"/>
    <cellStyle name="Vstup 2 3 2 3 7" xfId="17178"/>
    <cellStyle name="Vstup 2 3 2 3 7 2" xfId="23002"/>
    <cellStyle name="Vstup 2 3 2 3 8" xfId="17678"/>
    <cellStyle name="Vstup 2 3 2 3 8 2" xfId="23502"/>
    <cellStyle name="Vstup 2 3 2 3 9" xfId="18135"/>
    <cellStyle name="Vstup 2 3 2 3 9 2" xfId="23959"/>
    <cellStyle name="Vstup 2 3 2 4" xfId="13384"/>
    <cellStyle name="Vstup 2 3 2 4 2" xfId="15021"/>
    <cellStyle name="Vstup 2 3 2 4 2 2" xfId="20846"/>
    <cellStyle name="Vstup 2 3 2 4 3" xfId="19322"/>
    <cellStyle name="Vstup 2 3 2 5" xfId="13567"/>
    <cellStyle name="Vstup 2 3 2 5 2" xfId="15204"/>
    <cellStyle name="Vstup 2 3 2 5 2 2" xfId="21029"/>
    <cellStyle name="Vstup 2 3 2 5 3" xfId="19505"/>
    <cellStyle name="Vstup 2 3 2 6" xfId="13660"/>
    <cellStyle name="Vstup 2 3 2 6 2" xfId="15295"/>
    <cellStyle name="Vstup 2 3 2 6 2 2" xfId="21120"/>
    <cellStyle name="Vstup 2 3 2 6 3" xfId="19596"/>
    <cellStyle name="Vstup 2 3 2 7" xfId="14535"/>
    <cellStyle name="Vstup 2 3 2 7 2" xfId="16128"/>
    <cellStyle name="Vstup 2 3 2 7 2 2" xfId="21953"/>
    <cellStyle name="Vstup 2 3 2 7 3" xfId="20431"/>
    <cellStyle name="Vstup 2 3 2 8" xfId="16256"/>
    <cellStyle name="Vstup 2 3 2 8 2" xfId="22080"/>
    <cellStyle name="Vstup 2 3 2 9" xfId="16333"/>
    <cellStyle name="Vstup 2 3 2 9 2" xfId="22157"/>
    <cellStyle name="Vstup 2 3 3" xfId="13071"/>
    <cellStyle name="Vstup 2 3 3 10" xfId="18593"/>
    <cellStyle name="Vstup 2 3 3 10 2" xfId="24417"/>
    <cellStyle name="Vstup 2 3 3 11" xfId="19013"/>
    <cellStyle name="Vstup 2 3 3 2" xfId="13721"/>
    <cellStyle name="Vstup 2 3 3 2 2" xfId="15356"/>
    <cellStyle name="Vstup 2 3 3 2 2 2" xfId="21181"/>
    <cellStyle name="Vstup 2 3 3 2 3" xfId="19657"/>
    <cellStyle name="Vstup 2 3 3 3" xfId="14015"/>
    <cellStyle name="Vstup 2 3 3 3 2" xfId="15609"/>
    <cellStyle name="Vstup 2 3 3 3 2 2" xfId="21434"/>
    <cellStyle name="Vstup 2 3 3 3 3" xfId="19912"/>
    <cellStyle name="Vstup 2 3 3 4" xfId="14268"/>
    <cellStyle name="Vstup 2 3 3 4 2" xfId="15862"/>
    <cellStyle name="Vstup 2 3 3 4 2 2" xfId="21687"/>
    <cellStyle name="Vstup 2 3 3 4 3" xfId="20165"/>
    <cellStyle name="Vstup 2 3 3 5" xfId="14716"/>
    <cellStyle name="Vstup 2 3 3 5 2" xfId="20544"/>
    <cellStyle name="Vstup 2 3 3 6" xfId="16666"/>
    <cellStyle name="Vstup 2 3 3 6 2" xfId="22490"/>
    <cellStyle name="Vstup 2 3 3 7" xfId="17179"/>
    <cellStyle name="Vstup 2 3 3 7 2" xfId="23003"/>
    <cellStyle name="Vstup 2 3 3 8" xfId="17679"/>
    <cellStyle name="Vstup 2 3 3 8 2" xfId="23503"/>
    <cellStyle name="Vstup 2 3 3 9" xfId="18136"/>
    <cellStyle name="Vstup 2 3 3 9 2" xfId="23960"/>
    <cellStyle name="Vstup 2 3 4" xfId="13336"/>
    <cellStyle name="Vstup 2 3 4 2" xfId="14973"/>
    <cellStyle name="Vstup 2 3 4 2 2" xfId="20798"/>
    <cellStyle name="Vstup 2 3 4 3" xfId="19274"/>
    <cellStyle name="Vstup 2 3 5" xfId="13615"/>
    <cellStyle name="Vstup 2 3 5 2" xfId="15252"/>
    <cellStyle name="Vstup 2 3 5 2 2" xfId="21077"/>
    <cellStyle name="Vstup 2 3 5 3" xfId="19553"/>
    <cellStyle name="Vstup 2 3 6" xfId="16255"/>
    <cellStyle name="Vstup 2 3 6 2" xfId="22079"/>
    <cellStyle name="Vstup 2 3 7" xfId="16334"/>
    <cellStyle name="Vstup 2 3 7 2" xfId="22158"/>
    <cellStyle name="Vstup 2 3 8" xfId="16412"/>
    <cellStyle name="Vstup 2 3 8 2" xfId="22236"/>
    <cellStyle name="Vstup 2 4" xfId="209"/>
    <cellStyle name="Vstup 2 4 2" xfId="262"/>
    <cellStyle name="Vstup 2 4 2 10" xfId="16409"/>
    <cellStyle name="Vstup 2 4 2 10 2" xfId="22233"/>
    <cellStyle name="Vstup 2 4 2 11" xfId="18902"/>
    <cellStyle name="Vstup 2 4 2 2" xfId="13214"/>
    <cellStyle name="Vstup 2 4 2 2 2" xfId="13863"/>
    <cellStyle name="Vstup 2 4 2 2 2 10" xfId="19799"/>
    <cellStyle name="Vstup 2 4 2 2 2 2" xfId="15498"/>
    <cellStyle name="Vstup 2 4 2 2 2 2 2" xfId="16803"/>
    <cellStyle name="Vstup 2 4 2 2 2 2 2 2" xfId="17316"/>
    <cellStyle name="Vstup 2 4 2 2 2 2 2 2 2" xfId="23140"/>
    <cellStyle name="Vstup 2 4 2 2 2 2 2 3" xfId="17816"/>
    <cellStyle name="Vstup 2 4 2 2 2 2 2 3 2" xfId="23640"/>
    <cellStyle name="Vstup 2 4 2 2 2 2 2 4" xfId="18273"/>
    <cellStyle name="Vstup 2 4 2 2 2 2 2 4 2" xfId="24097"/>
    <cellStyle name="Vstup 2 4 2 2 2 2 2 5" xfId="18730"/>
    <cellStyle name="Vstup 2 4 2 2 2 2 2 5 2" xfId="24554"/>
    <cellStyle name="Vstup 2 4 2 2 2 2 2 6" xfId="22627"/>
    <cellStyle name="Vstup 2 4 2 2 2 2 3" xfId="16907"/>
    <cellStyle name="Vstup 2 4 2 2 2 2 3 2" xfId="17420"/>
    <cellStyle name="Vstup 2 4 2 2 2 2 3 2 2" xfId="23244"/>
    <cellStyle name="Vstup 2 4 2 2 2 2 3 3" xfId="17920"/>
    <cellStyle name="Vstup 2 4 2 2 2 2 3 3 2" xfId="23744"/>
    <cellStyle name="Vstup 2 4 2 2 2 2 3 4" xfId="18377"/>
    <cellStyle name="Vstup 2 4 2 2 2 2 3 4 2" xfId="24201"/>
    <cellStyle name="Vstup 2 4 2 2 2 2 3 5" xfId="18834"/>
    <cellStyle name="Vstup 2 4 2 2 2 2 3 5 2" xfId="24658"/>
    <cellStyle name="Vstup 2 4 2 2 2 2 3 6" xfId="22731"/>
    <cellStyle name="Vstup 2 4 2 2 2 2 4" xfId="16555"/>
    <cellStyle name="Vstup 2 4 2 2 2 2 4 2" xfId="22379"/>
    <cellStyle name="Vstup 2 4 2 2 2 2 5" xfId="17068"/>
    <cellStyle name="Vstup 2 4 2 2 2 2 5 2" xfId="22892"/>
    <cellStyle name="Vstup 2 4 2 2 2 2 6" xfId="17568"/>
    <cellStyle name="Vstup 2 4 2 2 2 2 6 2" xfId="23392"/>
    <cellStyle name="Vstup 2 4 2 2 2 2 7" xfId="18025"/>
    <cellStyle name="Vstup 2 4 2 2 2 2 7 2" xfId="23849"/>
    <cellStyle name="Vstup 2 4 2 2 2 2 8" xfId="18482"/>
    <cellStyle name="Vstup 2 4 2 2 2 2 8 2" xfId="24306"/>
    <cellStyle name="Vstup 2 4 2 2 2 2 9" xfId="21323"/>
    <cellStyle name="Vstup 2 4 2 2 2 3" xfId="16755"/>
    <cellStyle name="Vstup 2 4 2 2 2 3 2" xfId="17268"/>
    <cellStyle name="Vstup 2 4 2 2 2 3 2 2" xfId="23092"/>
    <cellStyle name="Vstup 2 4 2 2 2 3 3" xfId="17768"/>
    <cellStyle name="Vstup 2 4 2 2 2 3 3 2" xfId="23592"/>
    <cellStyle name="Vstup 2 4 2 2 2 3 4" xfId="18225"/>
    <cellStyle name="Vstup 2 4 2 2 2 3 4 2" xfId="24049"/>
    <cellStyle name="Vstup 2 4 2 2 2 3 5" xfId="18682"/>
    <cellStyle name="Vstup 2 4 2 2 2 3 5 2" xfId="24506"/>
    <cellStyle name="Vstup 2 4 2 2 2 3 6" xfId="22579"/>
    <cellStyle name="Vstup 2 4 2 2 2 4" xfId="16859"/>
    <cellStyle name="Vstup 2 4 2 2 2 4 2" xfId="17372"/>
    <cellStyle name="Vstup 2 4 2 2 2 4 2 2" xfId="23196"/>
    <cellStyle name="Vstup 2 4 2 2 2 4 3" xfId="17872"/>
    <cellStyle name="Vstup 2 4 2 2 2 4 3 2" xfId="23696"/>
    <cellStyle name="Vstup 2 4 2 2 2 4 4" xfId="18329"/>
    <cellStyle name="Vstup 2 4 2 2 2 4 4 2" xfId="24153"/>
    <cellStyle name="Vstup 2 4 2 2 2 4 5" xfId="18786"/>
    <cellStyle name="Vstup 2 4 2 2 2 4 5 2" xfId="24610"/>
    <cellStyle name="Vstup 2 4 2 2 2 4 6" xfId="22683"/>
    <cellStyle name="Vstup 2 4 2 2 2 5" xfId="16507"/>
    <cellStyle name="Vstup 2 4 2 2 2 5 2" xfId="22331"/>
    <cellStyle name="Vstup 2 4 2 2 2 6" xfId="17020"/>
    <cellStyle name="Vstup 2 4 2 2 2 6 2" xfId="22844"/>
    <cellStyle name="Vstup 2 4 2 2 2 7" xfId="17520"/>
    <cellStyle name="Vstup 2 4 2 2 2 7 2" xfId="23344"/>
    <cellStyle name="Vstup 2 4 2 2 2 8" xfId="17977"/>
    <cellStyle name="Vstup 2 4 2 2 2 8 2" xfId="23801"/>
    <cellStyle name="Vstup 2 4 2 2 2 9" xfId="18434"/>
    <cellStyle name="Vstup 2 4 2 2 2 9 2" xfId="24258"/>
    <cellStyle name="Vstup 2 4 2 2 3" xfId="14157"/>
    <cellStyle name="Vstup 2 4 2 2 3 2" xfId="15751"/>
    <cellStyle name="Vstup 2 4 2 2 3 2 2" xfId="21576"/>
    <cellStyle name="Vstup 2 4 2 2 3 3" xfId="16614"/>
    <cellStyle name="Vstup 2 4 2 2 3 3 2" xfId="22438"/>
    <cellStyle name="Vstup 2 4 2 2 3 4" xfId="17127"/>
    <cellStyle name="Vstup 2 4 2 2 3 4 2" xfId="22951"/>
    <cellStyle name="Vstup 2 4 2 2 3 5" xfId="17627"/>
    <cellStyle name="Vstup 2 4 2 2 3 5 2" xfId="23451"/>
    <cellStyle name="Vstup 2 4 2 2 3 6" xfId="18084"/>
    <cellStyle name="Vstup 2 4 2 2 3 6 2" xfId="23908"/>
    <cellStyle name="Vstup 2 4 2 2 3 7" xfId="18541"/>
    <cellStyle name="Vstup 2 4 2 2 3 7 2" xfId="24365"/>
    <cellStyle name="Vstup 2 4 2 2 3 8" xfId="20054"/>
    <cellStyle name="Vstup 2 4 2 2 4" xfId="14410"/>
    <cellStyle name="Vstup 2 4 2 2 4 2" xfId="16004"/>
    <cellStyle name="Vstup 2 4 2 2 4 2 2" xfId="21829"/>
    <cellStyle name="Vstup 2 4 2 2 4 3" xfId="20307"/>
    <cellStyle name="Vstup 2 4 2 2 5" xfId="14858"/>
    <cellStyle name="Vstup 2 4 2 2 5 2" xfId="20686"/>
    <cellStyle name="Vstup 2 4 2 2 6" xfId="16449"/>
    <cellStyle name="Vstup 2 4 2 2 6 2" xfId="22273"/>
    <cellStyle name="Vstup 2 4 2 2 7" xfId="16962"/>
    <cellStyle name="Vstup 2 4 2 2 7 2" xfId="22786"/>
    <cellStyle name="Vstup 2 4 2 2 8" xfId="19155"/>
    <cellStyle name="Vstup 2 4 2 3" xfId="13104"/>
    <cellStyle name="Vstup 2 4 2 3 10" xfId="18590"/>
    <cellStyle name="Vstup 2 4 2 3 10 2" xfId="24414"/>
    <cellStyle name="Vstup 2 4 2 3 11" xfId="19046"/>
    <cellStyle name="Vstup 2 4 2 3 2" xfId="13754"/>
    <cellStyle name="Vstup 2 4 2 3 2 2" xfId="15389"/>
    <cellStyle name="Vstup 2 4 2 3 2 2 2" xfId="21214"/>
    <cellStyle name="Vstup 2 4 2 3 2 3" xfId="19690"/>
    <cellStyle name="Vstup 2 4 2 3 3" xfId="14048"/>
    <cellStyle name="Vstup 2 4 2 3 3 2" xfId="15642"/>
    <cellStyle name="Vstup 2 4 2 3 3 2 2" xfId="21467"/>
    <cellStyle name="Vstup 2 4 2 3 3 3" xfId="19945"/>
    <cellStyle name="Vstup 2 4 2 3 4" xfId="14301"/>
    <cellStyle name="Vstup 2 4 2 3 4 2" xfId="15895"/>
    <cellStyle name="Vstup 2 4 2 3 4 2 2" xfId="21720"/>
    <cellStyle name="Vstup 2 4 2 3 4 3" xfId="20198"/>
    <cellStyle name="Vstup 2 4 2 3 5" xfId="14749"/>
    <cellStyle name="Vstup 2 4 2 3 5 2" xfId="20577"/>
    <cellStyle name="Vstup 2 4 2 3 6" xfId="16663"/>
    <cellStyle name="Vstup 2 4 2 3 6 2" xfId="22487"/>
    <cellStyle name="Vstup 2 4 2 3 7" xfId="17176"/>
    <cellStyle name="Vstup 2 4 2 3 7 2" xfId="23000"/>
    <cellStyle name="Vstup 2 4 2 3 8" xfId="17676"/>
    <cellStyle name="Vstup 2 4 2 3 8 2" xfId="23500"/>
    <cellStyle name="Vstup 2 4 2 3 9" xfId="18133"/>
    <cellStyle name="Vstup 2 4 2 3 9 2" xfId="23957"/>
    <cellStyle name="Vstup 2 4 2 4" xfId="13369"/>
    <cellStyle name="Vstup 2 4 2 4 2" xfId="15006"/>
    <cellStyle name="Vstup 2 4 2 4 2 2" xfId="20831"/>
    <cellStyle name="Vstup 2 4 2 4 3" xfId="19307"/>
    <cellStyle name="Vstup 2 4 2 5" xfId="13582"/>
    <cellStyle name="Vstup 2 4 2 5 2" xfId="15219"/>
    <cellStyle name="Vstup 2 4 2 5 2 2" xfId="21044"/>
    <cellStyle name="Vstup 2 4 2 5 3" xfId="19520"/>
    <cellStyle name="Vstup 2 4 2 6" xfId="13669"/>
    <cellStyle name="Vstup 2 4 2 6 2" xfId="15304"/>
    <cellStyle name="Vstup 2 4 2 6 2 2" xfId="21129"/>
    <cellStyle name="Vstup 2 4 2 6 3" xfId="19605"/>
    <cellStyle name="Vstup 2 4 2 7" xfId="14520"/>
    <cellStyle name="Vstup 2 4 2 7 2" xfId="16113"/>
    <cellStyle name="Vstup 2 4 2 7 2 2" xfId="21938"/>
    <cellStyle name="Vstup 2 4 2 7 3" xfId="20416"/>
    <cellStyle name="Vstup 2 4 2 8" xfId="16258"/>
    <cellStyle name="Vstup 2 4 2 8 2" xfId="22082"/>
    <cellStyle name="Vstup 2 4 2 9" xfId="16477"/>
    <cellStyle name="Vstup 2 4 2 9 2" xfId="22301"/>
    <cellStyle name="Vstup 2 4 3" xfId="13056"/>
    <cellStyle name="Vstup 2 4 3 10" xfId="18591"/>
    <cellStyle name="Vstup 2 4 3 10 2" xfId="24415"/>
    <cellStyle name="Vstup 2 4 3 11" xfId="18998"/>
    <cellStyle name="Vstup 2 4 3 2" xfId="13706"/>
    <cellStyle name="Vstup 2 4 3 2 2" xfId="15341"/>
    <cellStyle name="Vstup 2 4 3 2 2 2" xfId="21166"/>
    <cellStyle name="Vstup 2 4 3 2 3" xfId="19642"/>
    <cellStyle name="Vstup 2 4 3 3" xfId="14000"/>
    <cellStyle name="Vstup 2 4 3 3 2" xfId="15594"/>
    <cellStyle name="Vstup 2 4 3 3 2 2" xfId="21419"/>
    <cellStyle name="Vstup 2 4 3 3 3" xfId="19897"/>
    <cellStyle name="Vstup 2 4 3 4" xfId="14253"/>
    <cellStyle name="Vstup 2 4 3 4 2" xfId="15847"/>
    <cellStyle name="Vstup 2 4 3 4 2 2" xfId="21672"/>
    <cellStyle name="Vstup 2 4 3 4 3" xfId="20150"/>
    <cellStyle name="Vstup 2 4 3 5" xfId="14701"/>
    <cellStyle name="Vstup 2 4 3 5 2" xfId="20529"/>
    <cellStyle name="Vstup 2 4 3 6" xfId="16664"/>
    <cellStyle name="Vstup 2 4 3 6 2" xfId="22488"/>
    <cellStyle name="Vstup 2 4 3 7" xfId="17177"/>
    <cellStyle name="Vstup 2 4 3 7 2" xfId="23001"/>
    <cellStyle name="Vstup 2 4 3 8" xfId="17677"/>
    <cellStyle name="Vstup 2 4 3 8 2" xfId="23501"/>
    <cellStyle name="Vstup 2 4 3 9" xfId="18134"/>
    <cellStyle name="Vstup 2 4 3 9 2" xfId="23958"/>
    <cellStyle name="Vstup 2 4 4" xfId="13321"/>
    <cellStyle name="Vstup 2 4 4 2" xfId="14958"/>
    <cellStyle name="Vstup 2 4 4 2 2" xfId="20783"/>
    <cellStyle name="Vstup 2 4 4 3" xfId="19259"/>
    <cellStyle name="Vstup 2 4 5" xfId="13630"/>
    <cellStyle name="Vstup 2 4 5 2" xfId="15267"/>
    <cellStyle name="Vstup 2 4 5 2 2" xfId="21092"/>
    <cellStyle name="Vstup 2 4 5 3" xfId="19568"/>
    <cellStyle name="Vstup 2 4 6" xfId="16257"/>
    <cellStyle name="Vstup 2 4 6 2" xfId="22081"/>
    <cellStyle name="Vstup 2 4 7" xfId="16332"/>
    <cellStyle name="Vstup 2 4 7 2" xfId="22156"/>
    <cellStyle name="Vstup 2 4 8" xfId="16410"/>
    <cellStyle name="Vstup 2 4 8 2" xfId="22234"/>
    <cellStyle name="Vstup 2 5" xfId="250"/>
    <cellStyle name="Vstup 2 5 10" xfId="16392"/>
    <cellStyle name="Vstup 2 5 10 2" xfId="22216"/>
    <cellStyle name="Vstup 2 5 11" xfId="18890"/>
    <cellStyle name="Vstup 2 5 2" xfId="13202"/>
    <cellStyle name="Vstup 2 5 2 2" xfId="13851"/>
    <cellStyle name="Vstup 2 5 2 2 10" xfId="19787"/>
    <cellStyle name="Vstup 2 5 2 2 2" xfId="15486"/>
    <cellStyle name="Vstup 2 5 2 2 2 2" xfId="16791"/>
    <cellStyle name="Vstup 2 5 2 2 2 2 2" xfId="17304"/>
    <cellStyle name="Vstup 2 5 2 2 2 2 2 2" xfId="23128"/>
    <cellStyle name="Vstup 2 5 2 2 2 2 3" xfId="17804"/>
    <cellStyle name="Vstup 2 5 2 2 2 2 3 2" xfId="23628"/>
    <cellStyle name="Vstup 2 5 2 2 2 2 4" xfId="18261"/>
    <cellStyle name="Vstup 2 5 2 2 2 2 4 2" xfId="24085"/>
    <cellStyle name="Vstup 2 5 2 2 2 2 5" xfId="18718"/>
    <cellStyle name="Vstup 2 5 2 2 2 2 5 2" xfId="24542"/>
    <cellStyle name="Vstup 2 5 2 2 2 2 6" xfId="22615"/>
    <cellStyle name="Vstup 2 5 2 2 2 3" xfId="16895"/>
    <cellStyle name="Vstup 2 5 2 2 2 3 2" xfId="17408"/>
    <cellStyle name="Vstup 2 5 2 2 2 3 2 2" xfId="23232"/>
    <cellStyle name="Vstup 2 5 2 2 2 3 3" xfId="17908"/>
    <cellStyle name="Vstup 2 5 2 2 2 3 3 2" xfId="23732"/>
    <cellStyle name="Vstup 2 5 2 2 2 3 4" xfId="18365"/>
    <cellStyle name="Vstup 2 5 2 2 2 3 4 2" xfId="24189"/>
    <cellStyle name="Vstup 2 5 2 2 2 3 5" xfId="18822"/>
    <cellStyle name="Vstup 2 5 2 2 2 3 5 2" xfId="24646"/>
    <cellStyle name="Vstup 2 5 2 2 2 3 6" xfId="22719"/>
    <cellStyle name="Vstup 2 5 2 2 2 4" xfId="16543"/>
    <cellStyle name="Vstup 2 5 2 2 2 4 2" xfId="22367"/>
    <cellStyle name="Vstup 2 5 2 2 2 5" xfId="17056"/>
    <cellStyle name="Vstup 2 5 2 2 2 5 2" xfId="22880"/>
    <cellStyle name="Vstup 2 5 2 2 2 6" xfId="17556"/>
    <cellStyle name="Vstup 2 5 2 2 2 6 2" xfId="23380"/>
    <cellStyle name="Vstup 2 5 2 2 2 7" xfId="18013"/>
    <cellStyle name="Vstup 2 5 2 2 2 7 2" xfId="23837"/>
    <cellStyle name="Vstup 2 5 2 2 2 8" xfId="18470"/>
    <cellStyle name="Vstup 2 5 2 2 2 8 2" xfId="24294"/>
    <cellStyle name="Vstup 2 5 2 2 2 9" xfId="21311"/>
    <cellStyle name="Vstup 2 5 2 2 3" xfId="16743"/>
    <cellStyle name="Vstup 2 5 2 2 3 2" xfId="17256"/>
    <cellStyle name="Vstup 2 5 2 2 3 2 2" xfId="23080"/>
    <cellStyle name="Vstup 2 5 2 2 3 3" xfId="17756"/>
    <cellStyle name="Vstup 2 5 2 2 3 3 2" xfId="23580"/>
    <cellStyle name="Vstup 2 5 2 2 3 4" xfId="18213"/>
    <cellStyle name="Vstup 2 5 2 2 3 4 2" xfId="24037"/>
    <cellStyle name="Vstup 2 5 2 2 3 5" xfId="18670"/>
    <cellStyle name="Vstup 2 5 2 2 3 5 2" xfId="24494"/>
    <cellStyle name="Vstup 2 5 2 2 3 6" xfId="22567"/>
    <cellStyle name="Vstup 2 5 2 2 4" xfId="16847"/>
    <cellStyle name="Vstup 2 5 2 2 4 2" xfId="17360"/>
    <cellStyle name="Vstup 2 5 2 2 4 2 2" xfId="23184"/>
    <cellStyle name="Vstup 2 5 2 2 4 3" xfId="17860"/>
    <cellStyle name="Vstup 2 5 2 2 4 3 2" xfId="23684"/>
    <cellStyle name="Vstup 2 5 2 2 4 4" xfId="18317"/>
    <cellStyle name="Vstup 2 5 2 2 4 4 2" xfId="24141"/>
    <cellStyle name="Vstup 2 5 2 2 4 5" xfId="18774"/>
    <cellStyle name="Vstup 2 5 2 2 4 5 2" xfId="24598"/>
    <cellStyle name="Vstup 2 5 2 2 4 6" xfId="22671"/>
    <cellStyle name="Vstup 2 5 2 2 5" xfId="16495"/>
    <cellStyle name="Vstup 2 5 2 2 5 2" xfId="22319"/>
    <cellStyle name="Vstup 2 5 2 2 6" xfId="17008"/>
    <cellStyle name="Vstup 2 5 2 2 6 2" xfId="22832"/>
    <cellStyle name="Vstup 2 5 2 2 7" xfId="17508"/>
    <cellStyle name="Vstup 2 5 2 2 7 2" xfId="23332"/>
    <cellStyle name="Vstup 2 5 2 2 8" xfId="17965"/>
    <cellStyle name="Vstup 2 5 2 2 8 2" xfId="23789"/>
    <cellStyle name="Vstup 2 5 2 2 9" xfId="18422"/>
    <cellStyle name="Vstup 2 5 2 2 9 2" xfId="24246"/>
    <cellStyle name="Vstup 2 5 2 3" xfId="14145"/>
    <cellStyle name="Vstup 2 5 2 3 2" xfId="15739"/>
    <cellStyle name="Vstup 2 5 2 3 2 2" xfId="21564"/>
    <cellStyle name="Vstup 2 5 2 3 3" xfId="16621"/>
    <cellStyle name="Vstup 2 5 2 3 3 2" xfId="22445"/>
    <cellStyle name="Vstup 2 5 2 3 4" xfId="17134"/>
    <cellStyle name="Vstup 2 5 2 3 4 2" xfId="22958"/>
    <cellStyle name="Vstup 2 5 2 3 5" xfId="17634"/>
    <cellStyle name="Vstup 2 5 2 3 5 2" xfId="23458"/>
    <cellStyle name="Vstup 2 5 2 3 6" xfId="18091"/>
    <cellStyle name="Vstup 2 5 2 3 6 2" xfId="23915"/>
    <cellStyle name="Vstup 2 5 2 3 7" xfId="18548"/>
    <cellStyle name="Vstup 2 5 2 3 7 2" xfId="24372"/>
    <cellStyle name="Vstup 2 5 2 3 8" xfId="20042"/>
    <cellStyle name="Vstup 2 5 2 4" xfId="14398"/>
    <cellStyle name="Vstup 2 5 2 4 2" xfId="15992"/>
    <cellStyle name="Vstup 2 5 2 4 2 2" xfId="21817"/>
    <cellStyle name="Vstup 2 5 2 4 3" xfId="20295"/>
    <cellStyle name="Vstup 2 5 2 5" xfId="14846"/>
    <cellStyle name="Vstup 2 5 2 5 2" xfId="20674"/>
    <cellStyle name="Vstup 2 5 2 6" xfId="16437"/>
    <cellStyle name="Vstup 2 5 2 6 2" xfId="22261"/>
    <cellStyle name="Vstup 2 5 2 7" xfId="16950"/>
    <cellStyle name="Vstup 2 5 2 7 2" xfId="22774"/>
    <cellStyle name="Vstup 2 5 2 8" xfId="19143"/>
    <cellStyle name="Vstup 2 5 3" xfId="13092"/>
    <cellStyle name="Vstup 2 5 3 10" xfId="18589"/>
    <cellStyle name="Vstup 2 5 3 10 2" xfId="24413"/>
    <cellStyle name="Vstup 2 5 3 11" xfId="19034"/>
    <cellStyle name="Vstup 2 5 3 2" xfId="13742"/>
    <cellStyle name="Vstup 2 5 3 2 2" xfId="15377"/>
    <cellStyle name="Vstup 2 5 3 2 2 2" xfId="21202"/>
    <cellStyle name="Vstup 2 5 3 2 3" xfId="19678"/>
    <cellStyle name="Vstup 2 5 3 3" xfId="14036"/>
    <cellStyle name="Vstup 2 5 3 3 2" xfId="15630"/>
    <cellStyle name="Vstup 2 5 3 3 2 2" xfId="21455"/>
    <cellStyle name="Vstup 2 5 3 3 3" xfId="19933"/>
    <cellStyle name="Vstup 2 5 3 4" xfId="14289"/>
    <cellStyle name="Vstup 2 5 3 4 2" xfId="15883"/>
    <cellStyle name="Vstup 2 5 3 4 2 2" xfId="21708"/>
    <cellStyle name="Vstup 2 5 3 4 3" xfId="20186"/>
    <cellStyle name="Vstup 2 5 3 5" xfId="14737"/>
    <cellStyle name="Vstup 2 5 3 5 2" xfId="20565"/>
    <cellStyle name="Vstup 2 5 3 6" xfId="16662"/>
    <cellStyle name="Vstup 2 5 3 6 2" xfId="22486"/>
    <cellStyle name="Vstup 2 5 3 7" xfId="17175"/>
    <cellStyle name="Vstup 2 5 3 7 2" xfId="22999"/>
    <cellStyle name="Vstup 2 5 3 8" xfId="17675"/>
    <cellStyle name="Vstup 2 5 3 8 2" xfId="23499"/>
    <cellStyle name="Vstup 2 5 3 9" xfId="18132"/>
    <cellStyle name="Vstup 2 5 3 9 2" xfId="23956"/>
    <cellStyle name="Vstup 2 5 4" xfId="13357"/>
    <cellStyle name="Vstup 2 5 4 2" xfId="14994"/>
    <cellStyle name="Vstup 2 5 4 2 2" xfId="20819"/>
    <cellStyle name="Vstup 2 5 4 3" xfId="19295"/>
    <cellStyle name="Vstup 2 5 5" xfId="13594"/>
    <cellStyle name="Vstup 2 5 5 2" xfId="15231"/>
    <cellStyle name="Vstup 2 5 5 2 2" xfId="21056"/>
    <cellStyle name="Vstup 2 5 5 3" xfId="19532"/>
    <cellStyle name="Vstup 2 5 6" xfId="13654"/>
    <cellStyle name="Vstup 2 5 6 2" xfId="15289"/>
    <cellStyle name="Vstup 2 5 6 2 2" xfId="21114"/>
    <cellStyle name="Vstup 2 5 6 3" xfId="19590"/>
    <cellStyle name="Vstup 2 5 7" xfId="14508"/>
    <cellStyle name="Vstup 2 5 7 2" xfId="16101"/>
    <cellStyle name="Vstup 2 5 7 2 2" xfId="21926"/>
    <cellStyle name="Vstup 2 5 7 3" xfId="20404"/>
    <cellStyle name="Vstup 2 5 8" xfId="16259"/>
    <cellStyle name="Vstup 2 5 8 2" xfId="22083"/>
    <cellStyle name="Vstup 2 5 9" xfId="16331"/>
    <cellStyle name="Vstup 2 5 9 2" xfId="22155"/>
    <cellStyle name="Vstup 2 6" xfId="13184"/>
    <cellStyle name="Vstup 2 6 10" xfId="18594"/>
    <cellStyle name="Vstup 2 6 10 2" xfId="24418"/>
    <cellStyle name="Vstup 2 6 11" xfId="19125"/>
    <cellStyle name="Vstup 2 6 2" xfId="13833"/>
    <cellStyle name="Vstup 2 6 2 2" xfId="15468"/>
    <cellStyle name="Vstup 2 6 2 2 2" xfId="21293"/>
    <cellStyle name="Vstup 2 6 2 3" xfId="19769"/>
    <cellStyle name="Vstup 2 6 3" xfId="14127"/>
    <cellStyle name="Vstup 2 6 3 2" xfId="15721"/>
    <cellStyle name="Vstup 2 6 3 2 2" xfId="21546"/>
    <cellStyle name="Vstup 2 6 3 3" xfId="20024"/>
    <cellStyle name="Vstup 2 6 4" xfId="14380"/>
    <cellStyle name="Vstup 2 6 4 2" xfId="15974"/>
    <cellStyle name="Vstup 2 6 4 2 2" xfId="21799"/>
    <cellStyle name="Vstup 2 6 4 3" xfId="20277"/>
    <cellStyle name="Vstup 2 6 5" xfId="14828"/>
    <cellStyle name="Vstup 2 6 5 2" xfId="20656"/>
    <cellStyle name="Vstup 2 6 6" xfId="16667"/>
    <cellStyle name="Vstup 2 6 6 2" xfId="22491"/>
    <cellStyle name="Vstup 2 6 7" xfId="17180"/>
    <cellStyle name="Vstup 2 6 7 2" xfId="23004"/>
    <cellStyle name="Vstup 2 6 8" xfId="17680"/>
    <cellStyle name="Vstup 2 6 8 2" xfId="23504"/>
    <cellStyle name="Vstup 2 6 9" xfId="18137"/>
    <cellStyle name="Vstup 2 6 9 2" xfId="23961"/>
    <cellStyle name="Vstup 2 7" xfId="13044"/>
    <cellStyle name="Vstup 2 7 2" xfId="13694"/>
    <cellStyle name="Vstup 2 7 2 2" xfId="15329"/>
    <cellStyle name="Vstup 2 7 2 2 2" xfId="21154"/>
    <cellStyle name="Vstup 2 7 2 3" xfId="19630"/>
    <cellStyle name="Vstup 2 7 3" xfId="13988"/>
    <cellStyle name="Vstup 2 7 3 2" xfId="15582"/>
    <cellStyle name="Vstup 2 7 3 2 2" xfId="21407"/>
    <cellStyle name="Vstup 2 7 3 3" xfId="19885"/>
    <cellStyle name="Vstup 2 7 4" xfId="14241"/>
    <cellStyle name="Vstup 2 7 4 2" xfId="15835"/>
    <cellStyle name="Vstup 2 7 4 2 2" xfId="21660"/>
    <cellStyle name="Vstup 2 7 4 3" xfId="20138"/>
    <cellStyle name="Vstup 2 7 5" xfId="14689"/>
    <cellStyle name="Vstup 2 7 5 2" xfId="20517"/>
    <cellStyle name="Vstup 2 7 6" xfId="18986"/>
    <cellStyle name="Vstup 2 8" xfId="13309"/>
    <cellStyle name="Vstup 2 8 2" xfId="14946"/>
    <cellStyle name="Vstup 2 8 2 2" xfId="20771"/>
    <cellStyle name="Vstup 2 8 3" xfId="19247"/>
    <cellStyle name="Vstup 2 9" xfId="13642"/>
    <cellStyle name="Vstup 2 9 2" xfId="15279"/>
    <cellStyle name="Vstup 2 9 2 2" xfId="21104"/>
    <cellStyle name="Vstup 2 9 3" xfId="19580"/>
    <cellStyle name="Vstup 3" xfId="213"/>
    <cellStyle name="Vstup 3 2" xfId="266"/>
    <cellStyle name="Vstup 3 2 10" xfId="16390"/>
    <cellStyle name="Vstup 3 2 10 2" xfId="22214"/>
    <cellStyle name="Vstup 3 2 11" xfId="18906"/>
    <cellStyle name="Vstup 3 2 2" xfId="13218"/>
    <cellStyle name="Vstup 3 2 2 2" xfId="13867"/>
    <cellStyle name="Vstup 3 2 2 2 10" xfId="19803"/>
    <cellStyle name="Vstup 3 2 2 2 2" xfId="15502"/>
    <cellStyle name="Vstup 3 2 2 2 2 2" xfId="16807"/>
    <cellStyle name="Vstup 3 2 2 2 2 2 2" xfId="17320"/>
    <cellStyle name="Vstup 3 2 2 2 2 2 2 2" xfId="23144"/>
    <cellStyle name="Vstup 3 2 2 2 2 2 3" xfId="17820"/>
    <cellStyle name="Vstup 3 2 2 2 2 2 3 2" xfId="23644"/>
    <cellStyle name="Vstup 3 2 2 2 2 2 4" xfId="18277"/>
    <cellStyle name="Vstup 3 2 2 2 2 2 4 2" xfId="24101"/>
    <cellStyle name="Vstup 3 2 2 2 2 2 5" xfId="18734"/>
    <cellStyle name="Vstup 3 2 2 2 2 2 5 2" xfId="24558"/>
    <cellStyle name="Vstup 3 2 2 2 2 2 6" xfId="22631"/>
    <cellStyle name="Vstup 3 2 2 2 2 3" xfId="16911"/>
    <cellStyle name="Vstup 3 2 2 2 2 3 2" xfId="17424"/>
    <cellStyle name="Vstup 3 2 2 2 2 3 2 2" xfId="23248"/>
    <cellStyle name="Vstup 3 2 2 2 2 3 3" xfId="17924"/>
    <cellStyle name="Vstup 3 2 2 2 2 3 3 2" xfId="23748"/>
    <cellStyle name="Vstup 3 2 2 2 2 3 4" xfId="18381"/>
    <cellStyle name="Vstup 3 2 2 2 2 3 4 2" xfId="24205"/>
    <cellStyle name="Vstup 3 2 2 2 2 3 5" xfId="18838"/>
    <cellStyle name="Vstup 3 2 2 2 2 3 5 2" xfId="24662"/>
    <cellStyle name="Vstup 3 2 2 2 2 3 6" xfId="22735"/>
    <cellStyle name="Vstup 3 2 2 2 2 4" xfId="16559"/>
    <cellStyle name="Vstup 3 2 2 2 2 4 2" xfId="22383"/>
    <cellStyle name="Vstup 3 2 2 2 2 5" xfId="17072"/>
    <cellStyle name="Vstup 3 2 2 2 2 5 2" xfId="22896"/>
    <cellStyle name="Vstup 3 2 2 2 2 6" xfId="17572"/>
    <cellStyle name="Vstup 3 2 2 2 2 6 2" xfId="23396"/>
    <cellStyle name="Vstup 3 2 2 2 2 7" xfId="18029"/>
    <cellStyle name="Vstup 3 2 2 2 2 7 2" xfId="23853"/>
    <cellStyle name="Vstup 3 2 2 2 2 8" xfId="18486"/>
    <cellStyle name="Vstup 3 2 2 2 2 8 2" xfId="24310"/>
    <cellStyle name="Vstup 3 2 2 2 2 9" xfId="21327"/>
    <cellStyle name="Vstup 3 2 2 2 3" xfId="16759"/>
    <cellStyle name="Vstup 3 2 2 2 3 2" xfId="17272"/>
    <cellStyle name="Vstup 3 2 2 2 3 2 2" xfId="23096"/>
    <cellStyle name="Vstup 3 2 2 2 3 3" xfId="17772"/>
    <cellStyle name="Vstup 3 2 2 2 3 3 2" xfId="23596"/>
    <cellStyle name="Vstup 3 2 2 2 3 4" xfId="18229"/>
    <cellStyle name="Vstup 3 2 2 2 3 4 2" xfId="24053"/>
    <cellStyle name="Vstup 3 2 2 2 3 5" xfId="18686"/>
    <cellStyle name="Vstup 3 2 2 2 3 5 2" xfId="24510"/>
    <cellStyle name="Vstup 3 2 2 2 3 6" xfId="22583"/>
    <cellStyle name="Vstup 3 2 2 2 4" xfId="16863"/>
    <cellStyle name="Vstup 3 2 2 2 4 2" xfId="17376"/>
    <cellStyle name="Vstup 3 2 2 2 4 2 2" xfId="23200"/>
    <cellStyle name="Vstup 3 2 2 2 4 3" xfId="17876"/>
    <cellStyle name="Vstup 3 2 2 2 4 3 2" xfId="23700"/>
    <cellStyle name="Vstup 3 2 2 2 4 4" xfId="18333"/>
    <cellStyle name="Vstup 3 2 2 2 4 4 2" xfId="24157"/>
    <cellStyle name="Vstup 3 2 2 2 4 5" xfId="18790"/>
    <cellStyle name="Vstup 3 2 2 2 4 5 2" xfId="24614"/>
    <cellStyle name="Vstup 3 2 2 2 4 6" xfId="22687"/>
    <cellStyle name="Vstup 3 2 2 2 5" xfId="16511"/>
    <cellStyle name="Vstup 3 2 2 2 5 2" xfId="22335"/>
    <cellStyle name="Vstup 3 2 2 2 6" xfId="17024"/>
    <cellStyle name="Vstup 3 2 2 2 6 2" xfId="22848"/>
    <cellStyle name="Vstup 3 2 2 2 7" xfId="17524"/>
    <cellStyle name="Vstup 3 2 2 2 7 2" xfId="23348"/>
    <cellStyle name="Vstup 3 2 2 2 8" xfId="17981"/>
    <cellStyle name="Vstup 3 2 2 2 8 2" xfId="23805"/>
    <cellStyle name="Vstup 3 2 2 2 9" xfId="18438"/>
    <cellStyle name="Vstup 3 2 2 2 9 2" xfId="24262"/>
    <cellStyle name="Vstup 3 2 2 3" xfId="14161"/>
    <cellStyle name="Vstup 3 2 2 3 2" xfId="15755"/>
    <cellStyle name="Vstup 3 2 2 3 2 2" xfId="21580"/>
    <cellStyle name="Vstup 3 2 2 3 3" xfId="16611"/>
    <cellStyle name="Vstup 3 2 2 3 3 2" xfId="22435"/>
    <cellStyle name="Vstup 3 2 2 3 4" xfId="17124"/>
    <cellStyle name="Vstup 3 2 2 3 4 2" xfId="22948"/>
    <cellStyle name="Vstup 3 2 2 3 5" xfId="17624"/>
    <cellStyle name="Vstup 3 2 2 3 5 2" xfId="23448"/>
    <cellStyle name="Vstup 3 2 2 3 6" xfId="18081"/>
    <cellStyle name="Vstup 3 2 2 3 6 2" xfId="23905"/>
    <cellStyle name="Vstup 3 2 2 3 7" xfId="18538"/>
    <cellStyle name="Vstup 3 2 2 3 7 2" xfId="24362"/>
    <cellStyle name="Vstup 3 2 2 3 8" xfId="20058"/>
    <cellStyle name="Vstup 3 2 2 4" xfId="14414"/>
    <cellStyle name="Vstup 3 2 2 4 2" xfId="16008"/>
    <cellStyle name="Vstup 3 2 2 4 2 2" xfId="21833"/>
    <cellStyle name="Vstup 3 2 2 4 3" xfId="20311"/>
    <cellStyle name="Vstup 3 2 2 5" xfId="14862"/>
    <cellStyle name="Vstup 3 2 2 5 2" xfId="20690"/>
    <cellStyle name="Vstup 3 2 2 6" xfId="16453"/>
    <cellStyle name="Vstup 3 2 2 6 2" xfId="22277"/>
    <cellStyle name="Vstup 3 2 2 7" xfId="16966"/>
    <cellStyle name="Vstup 3 2 2 7 2" xfId="22790"/>
    <cellStyle name="Vstup 3 2 2 8" xfId="19159"/>
    <cellStyle name="Vstup 3 2 3" xfId="13108"/>
    <cellStyle name="Vstup 3 2 3 10" xfId="18653"/>
    <cellStyle name="Vstup 3 2 3 10 2" xfId="24477"/>
    <cellStyle name="Vstup 3 2 3 11" xfId="19050"/>
    <cellStyle name="Vstup 3 2 3 2" xfId="13758"/>
    <cellStyle name="Vstup 3 2 3 2 2" xfId="15393"/>
    <cellStyle name="Vstup 3 2 3 2 2 2" xfId="21218"/>
    <cellStyle name="Vstup 3 2 3 2 3" xfId="19694"/>
    <cellStyle name="Vstup 3 2 3 3" xfId="14052"/>
    <cellStyle name="Vstup 3 2 3 3 2" xfId="15646"/>
    <cellStyle name="Vstup 3 2 3 3 2 2" xfId="21471"/>
    <cellStyle name="Vstup 3 2 3 3 3" xfId="19949"/>
    <cellStyle name="Vstup 3 2 3 4" xfId="14305"/>
    <cellStyle name="Vstup 3 2 3 4 2" xfId="15899"/>
    <cellStyle name="Vstup 3 2 3 4 2 2" xfId="21724"/>
    <cellStyle name="Vstup 3 2 3 4 3" xfId="20202"/>
    <cellStyle name="Vstup 3 2 3 5" xfId="14753"/>
    <cellStyle name="Vstup 3 2 3 5 2" xfId="20581"/>
    <cellStyle name="Vstup 3 2 3 6" xfId="16726"/>
    <cellStyle name="Vstup 3 2 3 6 2" xfId="22550"/>
    <cellStyle name="Vstup 3 2 3 7" xfId="17239"/>
    <cellStyle name="Vstup 3 2 3 7 2" xfId="23063"/>
    <cellStyle name="Vstup 3 2 3 8" xfId="17739"/>
    <cellStyle name="Vstup 3 2 3 8 2" xfId="23563"/>
    <cellStyle name="Vstup 3 2 3 9" xfId="18196"/>
    <cellStyle name="Vstup 3 2 3 9 2" xfId="24020"/>
    <cellStyle name="Vstup 3 2 4" xfId="13373"/>
    <cellStyle name="Vstup 3 2 4 2" xfId="15010"/>
    <cellStyle name="Vstup 3 2 4 2 2" xfId="20835"/>
    <cellStyle name="Vstup 3 2 4 3" xfId="19311"/>
    <cellStyle name="Vstup 3 2 5" xfId="13578"/>
    <cellStyle name="Vstup 3 2 5 2" xfId="15215"/>
    <cellStyle name="Vstup 3 2 5 2 2" xfId="21040"/>
    <cellStyle name="Vstup 3 2 5 3" xfId="19516"/>
    <cellStyle name="Vstup 3 2 6" xfId="13668"/>
    <cellStyle name="Vstup 3 2 6 2" xfId="15303"/>
    <cellStyle name="Vstup 3 2 6 2 2" xfId="21128"/>
    <cellStyle name="Vstup 3 2 6 3" xfId="19604"/>
    <cellStyle name="Vstup 3 2 7" xfId="14524"/>
    <cellStyle name="Vstup 3 2 7 2" xfId="16117"/>
    <cellStyle name="Vstup 3 2 7 2 2" xfId="21942"/>
    <cellStyle name="Vstup 3 2 7 3" xfId="20420"/>
    <cellStyle name="Vstup 3 2 8" xfId="16261"/>
    <cellStyle name="Vstup 3 2 8 2" xfId="22085"/>
    <cellStyle name="Vstup 3 2 9" xfId="16329"/>
    <cellStyle name="Vstup 3 2 9 2" xfId="22153"/>
    <cellStyle name="Vstup 3 3" xfId="13060"/>
    <cellStyle name="Vstup 3 3 10" xfId="18588"/>
    <cellStyle name="Vstup 3 3 10 2" xfId="24412"/>
    <cellStyle name="Vstup 3 3 11" xfId="19002"/>
    <cellStyle name="Vstup 3 3 2" xfId="13710"/>
    <cellStyle name="Vstup 3 3 2 2" xfId="15345"/>
    <cellStyle name="Vstup 3 3 2 2 2" xfId="21170"/>
    <cellStyle name="Vstup 3 3 2 3" xfId="19646"/>
    <cellStyle name="Vstup 3 3 3" xfId="14004"/>
    <cellStyle name="Vstup 3 3 3 2" xfId="15598"/>
    <cellStyle name="Vstup 3 3 3 2 2" xfId="21423"/>
    <cellStyle name="Vstup 3 3 3 3" xfId="19901"/>
    <cellStyle name="Vstup 3 3 4" xfId="14257"/>
    <cellStyle name="Vstup 3 3 4 2" xfId="15851"/>
    <cellStyle name="Vstup 3 3 4 2 2" xfId="21676"/>
    <cellStyle name="Vstup 3 3 4 3" xfId="20154"/>
    <cellStyle name="Vstup 3 3 5" xfId="14705"/>
    <cellStyle name="Vstup 3 3 5 2" xfId="20533"/>
    <cellStyle name="Vstup 3 3 6" xfId="16661"/>
    <cellStyle name="Vstup 3 3 6 2" xfId="22485"/>
    <cellStyle name="Vstup 3 3 7" xfId="17174"/>
    <cellStyle name="Vstup 3 3 7 2" xfId="22998"/>
    <cellStyle name="Vstup 3 3 8" xfId="17674"/>
    <cellStyle name="Vstup 3 3 8 2" xfId="23498"/>
    <cellStyle name="Vstup 3 3 9" xfId="18131"/>
    <cellStyle name="Vstup 3 3 9 2" xfId="23955"/>
    <cellStyle name="Vstup 3 4" xfId="13325"/>
    <cellStyle name="Vstup 3 4 2" xfId="14962"/>
    <cellStyle name="Vstup 3 4 2 2" xfId="20787"/>
    <cellStyle name="Vstup 3 4 3" xfId="19263"/>
    <cellStyle name="Vstup 3 5" xfId="13626"/>
    <cellStyle name="Vstup 3 5 2" xfId="15263"/>
    <cellStyle name="Vstup 3 5 2 2" xfId="21088"/>
    <cellStyle name="Vstup 3 5 3" xfId="19564"/>
    <cellStyle name="Vstup 3 6" xfId="16260"/>
    <cellStyle name="Vstup 3 6 2" xfId="22084"/>
    <cellStyle name="Vstup 3 7" xfId="16330"/>
    <cellStyle name="Vstup 3 7 2" xfId="22154"/>
    <cellStyle name="Vstup 3 8" xfId="16391"/>
    <cellStyle name="Vstup 3 8 2" xfId="22215"/>
    <cellStyle name="Vstup 4" xfId="221"/>
    <cellStyle name="Vstup 4 2" xfId="272"/>
    <cellStyle name="Vstup 4 2 10" xfId="16388"/>
    <cellStyle name="Vstup 4 2 10 2" xfId="22212"/>
    <cellStyle name="Vstup 4 2 11" xfId="18912"/>
    <cellStyle name="Vstup 4 2 2" xfId="13224"/>
    <cellStyle name="Vstup 4 2 2 2" xfId="13873"/>
    <cellStyle name="Vstup 4 2 2 2 10" xfId="19809"/>
    <cellStyle name="Vstup 4 2 2 2 2" xfId="15508"/>
    <cellStyle name="Vstup 4 2 2 2 2 2" xfId="16813"/>
    <cellStyle name="Vstup 4 2 2 2 2 2 2" xfId="17326"/>
    <cellStyle name="Vstup 4 2 2 2 2 2 2 2" xfId="23150"/>
    <cellStyle name="Vstup 4 2 2 2 2 2 3" xfId="17826"/>
    <cellStyle name="Vstup 4 2 2 2 2 2 3 2" xfId="23650"/>
    <cellStyle name="Vstup 4 2 2 2 2 2 4" xfId="18283"/>
    <cellStyle name="Vstup 4 2 2 2 2 2 4 2" xfId="24107"/>
    <cellStyle name="Vstup 4 2 2 2 2 2 5" xfId="18740"/>
    <cellStyle name="Vstup 4 2 2 2 2 2 5 2" xfId="24564"/>
    <cellStyle name="Vstup 4 2 2 2 2 2 6" xfId="22637"/>
    <cellStyle name="Vstup 4 2 2 2 2 3" xfId="16917"/>
    <cellStyle name="Vstup 4 2 2 2 2 3 2" xfId="17430"/>
    <cellStyle name="Vstup 4 2 2 2 2 3 2 2" xfId="23254"/>
    <cellStyle name="Vstup 4 2 2 2 2 3 3" xfId="17930"/>
    <cellStyle name="Vstup 4 2 2 2 2 3 3 2" xfId="23754"/>
    <cellStyle name="Vstup 4 2 2 2 2 3 4" xfId="18387"/>
    <cellStyle name="Vstup 4 2 2 2 2 3 4 2" xfId="24211"/>
    <cellStyle name="Vstup 4 2 2 2 2 3 5" xfId="18844"/>
    <cellStyle name="Vstup 4 2 2 2 2 3 5 2" xfId="24668"/>
    <cellStyle name="Vstup 4 2 2 2 2 3 6" xfId="22741"/>
    <cellStyle name="Vstup 4 2 2 2 2 4" xfId="16565"/>
    <cellStyle name="Vstup 4 2 2 2 2 4 2" xfId="22389"/>
    <cellStyle name="Vstup 4 2 2 2 2 5" xfId="17078"/>
    <cellStyle name="Vstup 4 2 2 2 2 5 2" xfId="22902"/>
    <cellStyle name="Vstup 4 2 2 2 2 6" xfId="17578"/>
    <cellStyle name="Vstup 4 2 2 2 2 6 2" xfId="23402"/>
    <cellStyle name="Vstup 4 2 2 2 2 7" xfId="18035"/>
    <cellStyle name="Vstup 4 2 2 2 2 7 2" xfId="23859"/>
    <cellStyle name="Vstup 4 2 2 2 2 8" xfId="18492"/>
    <cellStyle name="Vstup 4 2 2 2 2 8 2" xfId="24316"/>
    <cellStyle name="Vstup 4 2 2 2 2 9" xfId="21333"/>
    <cellStyle name="Vstup 4 2 2 2 3" xfId="16765"/>
    <cellStyle name="Vstup 4 2 2 2 3 2" xfId="17278"/>
    <cellStyle name="Vstup 4 2 2 2 3 2 2" xfId="23102"/>
    <cellStyle name="Vstup 4 2 2 2 3 3" xfId="17778"/>
    <cellStyle name="Vstup 4 2 2 2 3 3 2" xfId="23602"/>
    <cellStyle name="Vstup 4 2 2 2 3 4" xfId="18235"/>
    <cellStyle name="Vstup 4 2 2 2 3 4 2" xfId="24059"/>
    <cellStyle name="Vstup 4 2 2 2 3 5" xfId="18692"/>
    <cellStyle name="Vstup 4 2 2 2 3 5 2" xfId="24516"/>
    <cellStyle name="Vstup 4 2 2 2 3 6" xfId="22589"/>
    <cellStyle name="Vstup 4 2 2 2 4" xfId="16869"/>
    <cellStyle name="Vstup 4 2 2 2 4 2" xfId="17382"/>
    <cellStyle name="Vstup 4 2 2 2 4 2 2" xfId="23206"/>
    <cellStyle name="Vstup 4 2 2 2 4 3" xfId="17882"/>
    <cellStyle name="Vstup 4 2 2 2 4 3 2" xfId="23706"/>
    <cellStyle name="Vstup 4 2 2 2 4 4" xfId="18339"/>
    <cellStyle name="Vstup 4 2 2 2 4 4 2" xfId="24163"/>
    <cellStyle name="Vstup 4 2 2 2 4 5" xfId="18796"/>
    <cellStyle name="Vstup 4 2 2 2 4 5 2" xfId="24620"/>
    <cellStyle name="Vstup 4 2 2 2 4 6" xfId="22693"/>
    <cellStyle name="Vstup 4 2 2 2 5" xfId="16517"/>
    <cellStyle name="Vstup 4 2 2 2 5 2" xfId="22341"/>
    <cellStyle name="Vstup 4 2 2 2 6" xfId="17030"/>
    <cellStyle name="Vstup 4 2 2 2 6 2" xfId="22854"/>
    <cellStyle name="Vstup 4 2 2 2 7" xfId="17530"/>
    <cellStyle name="Vstup 4 2 2 2 7 2" xfId="23354"/>
    <cellStyle name="Vstup 4 2 2 2 8" xfId="17987"/>
    <cellStyle name="Vstup 4 2 2 2 8 2" xfId="23811"/>
    <cellStyle name="Vstup 4 2 2 2 9" xfId="18444"/>
    <cellStyle name="Vstup 4 2 2 2 9 2" xfId="24268"/>
    <cellStyle name="Vstup 4 2 2 3" xfId="14167"/>
    <cellStyle name="Vstup 4 2 2 3 2" xfId="15761"/>
    <cellStyle name="Vstup 4 2 2 3 2 2" xfId="21586"/>
    <cellStyle name="Vstup 4 2 2 3 3" xfId="16607"/>
    <cellStyle name="Vstup 4 2 2 3 3 2" xfId="22431"/>
    <cellStyle name="Vstup 4 2 2 3 4" xfId="17120"/>
    <cellStyle name="Vstup 4 2 2 3 4 2" xfId="22944"/>
    <cellStyle name="Vstup 4 2 2 3 5" xfId="17620"/>
    <cellStyle name="Vstup 4 2 2 3 5 2" xfId="23444"/>
    <cellStyle name="Vstup 4 2 2 3 6" xfId="18077"/>
    <cellStyle name="Vstup 4 2 2 3 6 2" xfId="23901"/>
    <cellStyle name="Vstup 4 2 2 3 7" xfId="18534"/>
    <cellStyle name="Vstup 4 2 2 3 7 2" xfId="24358"/>
    <cellStyle name="Vstup 4 2 2 3 8" xfId="20064"/>
    <cellStyle name="Vstup 4 2 2 4" xfId="14420"/>
    <cellStyle name="Vstup 4 2 2 4 2" xfId="16014"/>
    <cellStyle name="Vstup 4 2 2 4 2 2" xfId="21839"/>
    <cellStyle name="Vstup 4 2 2 4 3" xfId="20317"/>
    <cellStyle name="Vstup 4 2 2 5" xfId="14868"/>
    <cellStyle name="Vstup 4 2 2 5 2" xfId="20696"/>
    <cellStyle name="Vstup 4 2 2 6" xfId="16459"/>
    <cellStyle name="Vstup 4 2 2 6 2" xfId="22283"/>
    <cellStyle name="Vstup 4 2 2 7" xfId="16972"/>
    <cellStyle name="Vstup 4 2 2 7 2" xfId="22796"/>
    <cellStyle name="Vstup 4 2 2 8" xfId="19165"/>
    <cellStyle name="Vstup 4 2 3" xfId="13114"/>
    <cellStyle name="Vstup 4 2 3 10" xfId="18586"/>
    <cellStyle name="Vstup 4 2 3 10 2" xfId="24410"/>
    <cellStyle name="Vstup 4 2 3 11" xfId="19056"/>
    <cellStyle name="Vstup 4 2 3 2" xfId="13764"/>
    <cellStyle name="Vstup 4 2 3 2 2" xfId="15399"/>
    <cellStyle name="Vstup 4 2 3 2 2 2" xfId="21224"/>
    <cellStyle name="Vstup 4 2 3 2 3" xfId="19700"/>
    <cellStyle name="Vstup 4 2 3 3" xfId="14058"/>
    <cellStyle name="Vstup 4 2 3 3 2" xfId="15652"/>
    <cellStyle name="Vstup 4 2 3 3 2 2" xfId="21477"/>
    <cellStyle name="Vstup 4 2 3 3 3" xfId="19955"/>
    <cellStyle name="Vstup 4 2 3 4" xfId="14311"/>
    <cellStyle name="Vstup 4 2 3 4 2" xfId="15905"/>
    <cellStyle name="Vstup 4 2 3 4 2 2" xfId="21730"/>
    <cellStyle name="Vstup 4 2 3 4 3" xfId="20208"/>
    <cellStyle name="Vstup 4 2 3 5" xfId="14759"/>
    <cellStyle name="Vstup 4 2 3 5 2" xfId="20587"/>
    <cellStyle name="Vstup 4 2 3 6" xfId="16659"/>
    <cellStyle name="Vstup 4 2 3 6 2" xfId="22483"/>
    <cellStyle name="Vstup 4 2 3 7" xfId="17172"/>
    <cellStyle name="Vstup 4 2 3 7 2" xfId="22996"/>
    <cellStyle name="Vstup 4 2 3 8" xfId="17672"/>
    <cellStyle name="Vstup 4 2 3 8 2" xfId="23496"/>
    <cellStyle name="Vstup 4 2 3 9" xfId="18129"/>
    <cellStyle name="Vstup 4 2 3 9 2" xfId="23953"/>
    <cellStyle name="Vstup 4 2 4" xfId="13379"/>
    <cellStyle name="Vstup 4 2 4 2" xfId="15016"/>
    <cellStyle name="Vstup 4 2 4 2 2" xfId="20841"/>
    <cellStyle name="Vstup 4 2 4 3" xfId="19317"/>
    <cellStyle name="Vstup 4 2 5" xfId="13572"/>
    <cellStyle name="Vstup 4 2 5 2" xfId="15209"/>
    <cellStyle name="Vstup 4 2 5 2 2" xfId="21034"/>
    <cellStyle name="Vstup 4 2 5 3" xfId="19510"/>
    <cellStyle name="Vstup 4 2 6" xfId="13405"/>
    <cellStyle name="Vstup 4 2 6 2" xfId="15042"/>
    <cellStyle name="Vstup 4 2 6 2 2" xfId="20867"/>
    <cellStyle name="Vstup 4 2 6 3" xfId="19343"/>
    <cellStyle name="Vstup 4 2 7" xfId="14530"/>
    <cellStyle name="Vstup 4 2 7 2" xfId="16123"/>
    <cellStyle name="Vstup 4 2 7 2 2" xfId="21948"/>
    <cellStyle name="Vstup 4 2 7 3" xfId="20426"/>
    <cellStyle name="Vstup 4 2 8" xfId="16263"/>
    <cellStyle name="Vstup 4 2 8 2" xfId="22087"/>
    <cellStyle name="Vstup 4 2 9" xfId="16327"/>
    <cellStyle name="Vstup 4 2 9 2" xfId="22151"/>
    <cellStyle name="Vstup 4 3" xfId="13066"/>
    <cellStyle name="Vstup 4 3 10" xfId="18587"/>
    <cellStyle name="Vstup 4 3 10 2" xfId="24411"/>
    <cellStyle name="Vstup 4 3 11" xfId="19008"/>
    <cellStyle name="Vstup 4 3 2" xfId="13716"/>
    <cellStyle name="Vstup 4 3 2 2" xfId="15351"/>
    <cellStyle name="Vstup 4 3 2 2 2" xfId="21176"/>
    <cellStyle name="Vstup 4 3 2 3" xfId="19652"/>
    <cellStyle name="Vstup 4 3 3" xfId="14010"/>
    <cellStyle name="Vstup 4 3 3 2" xfId="15604"/>
    <cellStyle name="Vstup 4 3 3 2 2" xfId="21429"/>
    <cellStyle name="Vstup 4 3 3 3" xfId="19907"/>
    <cellStyle name="Vstup 4 3 4" xfId="14263"/>
    <cellStyle name="Vstup 4 3 4 2" xfId="15857"/>
    <cellStyle name="Vstup 4 3 4 2 2" xfId="21682"/>
    <cellStyle name="Vstup 4 3 4 3" xfId="20160"/>
    <cellStyle name="Vstup 4 3 5" xfId="14711"/>
    <cellStyle name="Vstup 4 3 5 2" xfId="20539"/>
    <cellStyle name="Vstup 4 3 6" xfId="16660"/>
    <cellStyle name="Vstup 4 3 6 2" xfId="22484"/>
    <cellStyle name="Vstup 4 3 7" xfId="17173"/>
    <cellStyle name="Vstup 4 3 7 2" xfId="22997"/>
    <cellStyle name="Vstup 4 3 8" xfId="17673"/>
    <cellStyle name="Vstup 4 3 8 2" xfId="23497"/>
    <cellStyle name="Vstup 4 3 9" xfId="18130"/>
    <cellStyle name="Vstup 4 3 9 2" xfId="23954"/>
    <cellStyle name="Vstup 4 4" xfId="13331"/>
    <cellStyle name="Vstup 4 4 2" xfId="14968"/>
    <cellStyle name="Vstup 4 4 2 2" xfId="20793"/>
    <cellStyle name="Vstup 4 4 3" xfId="19269"/>
    <cellStyle name="Vstup 4 5" xfId="13620"/>
    <cellStyle name="Vstup 4 5 2" xfId="15257"/>
    <cellStyle name="Vstup 4 5 2 2" xfId="21082"/>
    <cellStyle name="Vstup 4 5 3" xfId="19558"/>
    <cellStyle name="Vstup 4 6" xfId="16262"/>
    <cellStyle name="Vstup 4 6 2" xfId="22086"/>
    <cellStyle name="Vstup 4 7" xfId="16328"/>
    <cellStyle name="Vstup 4 7 2" xfId="22152"/>
    <cellStyle name="Vstup 4 8" xfId="16389"/>
    <cellStyle name="Vstup 4 8 2" xfId="22213"/>
    <cellStyle name="Vstup 5" xfId="242"/>
    <cellStyle name="Vstup 5 10" xfId="16387"/>
    <cellStyle name="Vstup 5 10 2" xfId="22211"/>
    <cellStyle name="Vstup 5 11" xfId="18884"/>
    <cellStyle name="Vstup 5 2" xfId="13196"/>
    <cellStyle name="Vstup 5 2 2" xfId="13845"/>
    <cellStyle name="Vstup 5 2 2 10" xfId="19781"/>
    <cellStyle name="Vstup 5 2 2 2" xfId="15480"/>
    <cellStyle name="Vstup 5 2 2 2 2" xfId="16785"/>
    <cellStyle name="Vstup 5 2 2 2 2 2" xfId="17298"/>
    <cellStyle name="Vstup 5 2 2 2 2 2 2" xfId="23122"/>
    <cellStyle name="Vstup 5 2 2 2 2 3" xfId="17798"/>
    <cellStyle name="Vstup 5 2 2 2 2 3 2" xfId="23622"/>
    <cellStyle name="Vstup 5 2 2 2 2 4" xfId="18255"/>
    <cellStyle name="Vstup 5 2 2 2 2 4 2" xfId="24079"/>
    <cellStyle name="Vstup 5 2 2 2 2 5" xfId="18712"/>
    <cellStyle name="Vstup 5 2 2 2 2 5 2" xfId="24536"/>
    <cellStyle name="Vstup 5 2 2 2 2 6" xfId="22609"/>
    <cellStyle name="Vstup 5 2 2 2 3" xfId="16889"/>
    <cellStyle name="Vstup 5 2 2 2 3 2" xfId="17402"/>
    <cellStyle name="Vstup 5 2 2 2 3 2 2" xfId="23226"/>
    <cellStyle name="Vstup 5 2 2 2 3 3" xfId="17902"/>
    <cellStyle name="Vstup 5 2 2 2 3 3 2" xfId="23726"/>
    <cellStyle name="Vstup 5 2 2 2 3 4" xfId="18359"/>
    <cellStyle name="Vstup 5 2 2 2 3 4 2" xfId="24183"/>
    <cellStyle name="Vstup 5 2 2 2 3 5" xfId="18816"/>
    <cellStyle name="Vstup 5 2 2 2 3 5 2" xfId="24640"/>
    <cellStyle name="Vstup 5 2 2 2 3 6" xfId="22713"/>
    <cellStyle name="Vstup 5 2 2 2 4" xfId="16537"/>
    <cellStyle name="Vstup 5 2 2 2 4 2" xfId="22361"/>
    <cellStyle name="Vstup 5 2 2 2 5" xfId="17050"/>
    <cellStyle name="Vstup 5 2 2 2 5 2" xfId="22874"/>
    <cellStyle name="Vstup 5 2 2 2 6" xfId="17550"/>
    <cellStyle name="Vstup 5 2 2 2 6 2" xfId="23374"/>
    <cellStyle name="Vstup 5 2 2 2 7" xfId="18007"/>
    <cellStyle name="Vstup 5 2 2 2 7 2" xfId="23831"/>
    <cellStyle name="Vstup 5 2 2 2 8" xfId="18464"/>
    <cellStyle name="Vstup 5 2 2 2 8 2" xfId="24288"/>
    <cellStyle name="Vstup 5 2 2 2 9" xfId="21305"/>
    <cellStyle name="Vstup 5 2 2 3" xfId="16737"/>
    <cellStyle name="Vstup 5 2 2 3 2" xfId="17250"/>
    <cellStyle name="Vstup 5 2 2 3 2 2" xfId="23074"/>
    <cellStyle name="Vstup 5 2 2 3 3" xfId="17750"/>
    <cellStyle name="Vstup 5 2 2 3 3 2" xfId="23574"/>
    <cellStyle name="Vstup 5 2 2 3 4" xfId="18207"/>
    <cellStyle name="Vstup 5 2 2 3 4 2" xfId="24031"/>
    <cellStyle name="Vstup 5 2 2 3 5" xfId="18664"/>
    <cellStyle name="Vstup 5 2 2 3 5 2" xfId="24488"/>
    <cellStyle name="Vstup 5 2 2 3 6" xfId="22561"/>
    <cellStyle name="Vstup 5 2 2 4" xfId="16841"/>
    <cellStyle name="Vstup 5 2 2 4 2" xfId="17354"/>
    <cellStyle name="Vstup 5 2 2 4 2 2" xfId="23178"/>
    <cellStyle name="Vstup 5 2 2 4 3" xfId="17854"/>
    <cellStyle name="Vstup 5 2 2 4 3 2" xfId="23678"/>
    <cellStyle name="Vstup 5 2 2 4 4" xfId="18311"/>
    <cellStyle name="Vstup 5 2 2 4 4 2" xfId="24135"/>
    <cellStyle name="Vstup 5 2 2 4 5" xfId="18768"/>
    <cellStyle name="Vstup 5 2 2 4 5 2" xfId="24592"/>
    <cellStyle name="Vstup 5 2 2 4 6" xfId="22665"/>
    <cellStyle name="Vstup 5 2 2 5" xfId="16489"/>
    <cellStyle name="Vstup 5 2 2 5 2" xfId="22313"/>
    <cellStyle name="Vstup 5 2 2 6" xfId="17002"/>
    <cellStyle name="Vstup 5 2 2 6 2" xfId="22826"/>
    <cellStyle name="Vstup 5 2 2 7" xfId="17502"/>
    <cellStyle name="Vstup 5 2 2 7 2" xfId="23326"/>
    <cellStyle name="Vstup 5 2 2 8" xfId="17959"/>
    <cellStyle name="Vstup 5 2 2 8 2" xfId="23783"/>
    <cellStyle name="Vstup 5 2 2 9" xfId="18416"/>
    <cellStyle name="Vstup 5 2 2 9 2" xfId="24240"/>
    <cellStyle name="Vstup 5 2 3" xfId="14139"/>
    <cellStyle name="Vstup 5 2 3 2" xfId="15733"/>
    <cellStyle name="Vstup 5 2 3 2 2" xfId="21558"/>
    <cellStyle name="Vstup 5 2 3 3" xfId="16627"/>
    <cellStyle name="Vstup 5 2 3 3 2" xfId="22451"/>
    <cellStyle name="Vstup 5 2 3 4" xfId="17140"/>
    <cellStyle name="Vstup 5 2 3 4 2" xfId="22964"/>
    <cellStyle name="Vstup 5 2 3 5" xfId="17640"/>
    <cellStyle name="Vstup 5 2 3 5 2" xfId="23464"/>
    <cellStyle name="Vstup 5 2 3 6" xfId="18097"/>
    <cellStyle name="Vstup 5 2 3 6 2" xfId="23921"/>
    <cellStyle name="Vstup 5 2 3 7" xfId="18554"/>
    <cellStyle name="Vstup 5 2 3 7 2" xfId="24378"/>
    <cellStyle name="Vstup 5 2 3 8" xfId="20036"/>
    <cellStyle name="Vstup 5 2 4" xfId="14392"/>
    <cellStyle name="Vstup 5 2 4 2" xfId="15986"/>
    <cellStyle name="Vstup 5 2 4 2 2" xfId="21811"/>
    <cellStyle name="Vstup 5 2 4 3" xfId="20289"/>
    <cellStyle name="Vstup 5 2 5" xfId="14840"/>
    <cellStyle name="Vstup 5 2 5 2" xfId="20668"/>
    <cellStyle name="Vstup 5 2 6" xfId="16431"/>
    <cellStyle name="Vstup 5 2 6 2" xfId="22255"/>
    <cellStyle name="Vstup 5 2 7" xfId="16944"/>
    <cellStyle name="Vstup 5 2 7 2" xfId="22768"/>
    <cellStyle name="Vstup 5 2 8" xfId="19137"/>
    <cellStyle name="Vstup 5 3" xfId="13086"/>
    <cellStyle name="Vstup 5 3 10" xfId="18585"/>
    <cellStyle name="Vstup 5 3 10 2" xfId="24409"/>
    <cellStyle name="Vstup 5 3 11" xfId="19028"/>
    <cellStyle name="Vstup 5 3 2" xfId="13736"/>
    <cellStyle name="Vstup 5 3 2 2" xfId="15371"/>
    <cellStyle name="Vstup 5 3 2 2 2" xfId="21196"/>
    <cellStyle name="Vstup 5 3 2 3" xfId="19672"/>
    <cellStyle name="Vstup 5 3 3" xfId="14030"/>
    <cellStyle name="Vstup 5 3 3 2" xfId="15624"/>
    <cellStyle name="Vstup 5 3 3 2 2" xfId="21449"/>
    <cellStyle name="Vstup 5 3 3 3" xfId="19927"/>
    <cellStyle name="Vstup 5 3 4" xfId="14283"/>
    <cellStyle name="Vstup 5 3 4 2" xfId="15877"/>
    <cellStyle name="Vstup 5 3 4 2 2" xfId="21702"/>
    <cellStyle name="Vstup 5 3 4 3" xfId="20180"/>
    <cellStyle name="Vstup 5 3 5" xfId="14731"/>
    <cellStyle name="Vstup 5 3 5 2" xfId="20559"/>
    <cellStyle name="Vstup 5 3 6" xfId="16658"/>
    <cellStyle name="Vstup 5 3 6 2" xfId="22482"/>
    <cellStyle name="Vstup 5 3 7" xfId="17171"/>
    <cellStyle name="Vstup 5 3 7 2" xfId="22995"/>
    <cellStyle name="Vstup 5 3 8" xfId="17671"/>
    <cellStyle name="Vstup 5 3 8 2" xfId="23495"/>
    <cellStyle name="Vstup 5 3 9" xfId="18128"/>
    <cellStyle name="Vstup 5 3 9 2" xfId="23952"/>
    <cellStyle name="Vstup 5 4" xfId="13351"/>
    <cellStyle name="Vstup 5 4 2" xfId="14988"/>
    <cellStyle name="Vstup 5 4 2 2" xfId="20813"/>
    <cellStyle name="Vstup 5 4 3" xfId="19289"/>
    <cellStyle name="Vstup 5 5" xfId="13600"/>
    <cellStyle name="Vstup 5 5 2" xfId="15237"/>
    <cellStyle name="Vstup 5 5 2 2" xfId="21062"/>
    <cellStyle name="Vstup 5 5 3" xfId="19538"/>
    <cellStyle name="Vstup 5 6" xfId="13673"/>
    <cellStyle name="Vstup 5 6 2" xfId="15308"/>
    <cellStyle name="Vstup 5 6 2 2" xfId="21133"/>
    <cellStyle name="Vstup 5 6 3" xfId="19609"/>
    <cellStyle name="Vstup 5 7" xfId="14502"/>
    <cellStyle name="Vstup 5 7 2" xfId="16095"/>
    <cellStyle name="Vstup 5 7 2 2" xfId="21920"/>
    <cellStyle name="Vstup 5 7 3" xfId="20398"/>
    <cellStyle name="Vstup 5 8" xfId="16264"/>
    <cellStyle name="Vstup 5 8 2" xfId="22088"/>
    <cellStyle name="Vstup 5 9" xfId="16326"/>
    <cellStyle name="Vstup 5 9 2" xfId="22150"/>
    <cellStyle name="Vstup 6" xfId="13036"/>
    <cellStyle name="Vstup 6 10" xfId="18514"/>
    <cellStyle name="Vstup 6 10 2" xfId="24338"/>
    <cellStyle name="Vstup 6 11" xfId="18980"/>
    <cellStyle name="Vstup 6 2" xfId="13688"/>
    <cellStyle name="Vstup 6 2 2" xfId="15323"/>
    <cellStyle name="Vstup 6 2 2 2" xfId="21148"/>
    <cellStyle name="Vstup 6 2 3" xfId="19624"/>
    <cellStyle name="Vstup 6 3" xfId="13982"/>
    <cellStyle name="Vstup 6 3 2" xfId="15576"/>
    <cellStyle name="Vstup 6 3 2 2" xfId="21401"/>
    <cellStyle name="Vstup 6 3 3" xfId="19879"/>
    <cellStyle name="Vstup 6 4" xfId="14235"/>
    <cellStyle name="Vstup 6 4 2" xfId="15829"/>
    <cellStyle name="Vstup 6 4 2 2" xfId="21654"/>
    <cellStyle name="Vstup 6 4 3" xfId="20132"/>
    <cellStyle name="Vstup 6 5" xfId="14683"/>
    <cellStyle name="Vstup 6 5 2" xfId="20511"/>
    <cellStyle name="Vstup 6 6" xfId="16587"/>
    <cellStyle name="Vstup 6 6 2" xfId="22411"/>
    <cellStyle name="Vstup 6 7" xfId="17100"/>
    <cellStyle name="Vstup 6 7 2" xfId="22924"/>
    <cellStyle name="Vstup 6 8" xfId="17600"/>
    <cellStyle name="Vstup 6 8 2" xfId="23424"/>
    <cellStyle name="Vstup 6 9" xfId="18057"/>
    <cellStyle name="Vstup 6 9 2" xfId="23881"/>
    <cellStyle name="Vstup 7" xfId="13301"/>
    <cellStyle name="Vstup 7 2" xfId="14939"/>
    <cellStyle name="Vstup 7 2 2" xfId="20764"/>
    <cellStyle name="Vstup 7 3" xfId="19240"/>
    <cellStyle name="Vstup 8" xfId="13648"/>
    <cellStyle name="Vstup 8 2" xfId="15284"/>
    <cellStyle name="Vstup 8 2 2" xfId="21109"/>
    <cellStyle name="Vstup 8 3" xfId="19585"/>
    <cellStyle name="Vstup 9" xfId="16249"/>
    <cellStyle name="Vstup 9 2" xfId="22073"/>
    <cellStyle name="Výpočet" xfId="40"/>
    <cellStyle name="Výpočet 10" xfId="16325"/>
    <cellStyle name="Výpočet 10 2" xfId="22149"/>
    <cellStyle name="Výpočet 11" xfId="16386"/>
    <cellStyle name="Výpočet 11 2" xfId="22210"/>
    <cellStyle name="Výpočet 2" xfId="188"/>
    <cellStyle name="Výpočet 2 10" xfId="14491"/>
    <cellStyle name="Výpočet 2 10 2" xfId="16084"/>
    <cellStyle name="Výpočet 2 10 2 2" xfId="21909"/>
    <cellStyle name="Výpočet 2 10 3" xfId="20387"/>
    <cellStyle name="Výpočet 2 11" xfId="16266"/>
    <cellStyle name="Výpočet 2 11 2" xfId="22090"/>
    <cellStyle name="Výpočet 2 12" xfId="16324"/>
    <cellStyle name="Výpočet 2 12 2" xfId="22148"/>
    <cellStyle name="Výpočet 2 13" xfId="16385"/>
    <cellStyle name="Výpočet 2 13 2" xfId="22209"/>
    <cellStyle name="Výpočet 2 14" xfId="18872"/>
    <cellStyle name="Výpočet 2 2" xfId="201"/>
    <cellStyle name="Výpočet 2 2 2" xfId="236"/>
    <cellStyle name="Výpočet 2 2 2 2" xfId="287"/>
    <cellStyle name="Výpočet 2 2 2 2 10" xfId="16382"/>
    <cellStyle name="Výpočet 2 2 2 2 10 2" xfId="22206"/>
    <cellStyle name="Výpočet 2 2 2 2 11" xfId="18927"/>
    <cellStyle name="Výpočet 2 2 2 2 2" xfId="13239"/>
    <cellStyle name="Výpočet 2 2 2 2 2 2" xfId="13888"/>
    <cellStyle name="Výpočet 2 2 2 2 2 2 10" xfId="19824"/>
    <cellStyle name="Výpočet 2 2 2 2 2 2 2" xfId="15523"/>
    <cellStyle name="Výpočet 2 2 2 2 2 2 2 2" xfId="16828"/>
    <cellStyle name="Výpočet 2 2 2 2 2 2 2 2 2" xfId="17341"/>
    <cellStyle name="Výpočet 2 2 2 2 2 2 2 2 2 2" xfId="23165"/>
    <cellStyle name="Výpočet 2 2 2 2 2 2 2 2 3" xfId="17841"/>
    <cellStyle name="Výpočet 2 2 2 2 2 2 2 2 3 2" xfId="23665"/>
    <cellStyle name="Výpočet 2 2 2 2 2 2 2 2 4" xfId="18298"/>
    <cellStyle name="Výpočet 2 2 2 2 2 2 2 2 4 2" xfId="24122"/>
    <cellStyle name="Výpočet 2 2 2 2 2 2 2 2 5" xfId="18755"/>
    <cellStyle name="Výpočet 2 2 2 2 2 2 2 2 5 2" xfId="24579"/>
    <cellStyle name="Výpočet 2 2 2 2 2 2 2 2 6" xfId="22652"/>
    <cellStyle name="Výpočet 2 2 2 2 2 2 2 3" xfId="16932"/>
    <cellStyle name="Výpočet 2 2 2 2 2 2 2 3 2" xfId="17445"/>
    <cellStyle name="Výpočet 2 2 2 2 2 2 2 3 2 2" xfId="23269"/>
    <cellStyle name="Výpočet 2 2 2 2 2 2 2 3 3" xfId="17945"/>
    <cellStyle name="Výpočet 2 2 2 2 2 2 2 3 3 2" xfId="23769"/>
    <cellStyle name="Výpočet 2 2 2 2 2 2 2 3 4" xfId="18402"/>
    <cellStyle name="Výpočet 2 2 2 2 2 2 2 3 4 2" xfId="24226"/>
    <cellStyle name="Výpočet 2 2 2 2 2 2 2 3 5" xfId="18859"/>
    <cellStyle name="Výpočet 2 2 2 2 2 2 2 3 5 2" xfId="24683"/>
    <cellStyle name="Výpočet 2 2 2 2 2 2 2 3 6" xfId="22756"/>
    <cellStyle name="Výpočet 2 2 2 2 2 2 2 4" xfId="16580"/>
    <cellStyle name="Výpočet 2 2 2 2 2 2 2 4 2" xfId="22404"/>
    <cellStyle name="Výpočet 2 2 2 2 2 2 2 5" xfId="17093"/>
    <cellStyle name="Výpočet 2 2 2 2 2 2 2 5 2" xfId="22917"/>
    <cellStyle name="Výpočet 2 2 2 2 2 2 2 6" xfId="17593"/>
    <cellStyle name="Výpočet 2 2 2 2 2 2 2 6 2" xfId="23417"/>
    <cellStyle name="Výpočet 2 2 2 2 2 2 2 7" xfId="18050"/>
    <cellStyle name="Výpočet 2 2 2 2 2 2 2 7 2" xfId="23874"/>
    <cellStyle name="Výpočet 2 2 2 2 2 2 2 8" xfId="18507"/>
    <cellStyle name="Výpočet 2 2 2 2 2 2 2 8 2" xfId="24331"/>
    <cellStyle name="Výpočet 2 2 2 2 2 2 2 9" xfId="21348"/>
    <cellStyle name="Výpočet 2 2 2 2 2 2 3" xfId="16780"/>
    <cellStyle name="Výpočet 2 2 2 2 2 2 3 2" xfId="17293"/>
    <cellStyle name="Výpočet 2 2 2 2 2 2 3 2 2" xfId="23117"/>
    <cellStyle name="Výpočet 2 2 2 2 2 2 3 3" xfId="17793"/>
    <cellStyle name="Výpočet 2 2 2 2 2 2 3 3 2" xfId="23617"/>
    <cellStyle name="Výpočet 2 2 2 2 2 2 3 4" xfId="18250"/>
    <cellStyle name="Výpočet 2 2 2 2 2 2 3 4 2" xfId="24074"/>
    <cellStyle name="Výpočet 2 2 2 2 2 2 3 5" xfId="18707"/>
    <cellStyle name="Výpočet 2 2 2 2 2 2 3 5 2" xfId="24531"/>
    <cellStyle name="Výpočet 2 2 2 2 2 2 3 6" xfId="22604"/>
    <cellStyle name="Výpočet 2 2 2 2 2 2 4" xfId="16884"/>
    <cellStyle name="Výpočet 2 2 2 2 2 2 4 2" xfId="17397"/>
    <cellStyle name="Výpočet 2 2 2 2 2 2 4 2 2" xfId="23221"/>
    <cellStyle name="Výpočet 2 2 2 2 2 2 4 3" xfId="17897"/>
    <cellStyle name="Výpočet 2 2 2 2 2 2 4 3 2" xfId="23721"/>
    <cellStyle name="Výpočet 2 2 2 2 2 2 4 4" xfId="18354"/>
    <cellStyle name="Výpočet 2 2 2 2 2 2 4 4 2" xfId="24178"/>
    <cellStyle name="Výpočet 2 2 2 2 2 2 4 5" xfId="18811"/>
    <cellStyle name="Výpočet 2 2 2 2 2 2 4 5 2" xfId="24635"/>
    <cellStyle name="Výpočet 2 2 2 2 2 2 4 6" xfId="22708"/>
    <cellStyle name="Výpočet 2 2 2 2 2 2 5" xfId="16532"/>
    <cellStyle name="Výpočet 2 2 2 2 2 2 5 2" xfId="22356"/>
    <cellStyle name="Výpočet 2 2 2 2 2 2 6" xfId="17045"/>
    <cellStyle name="Výpočet 2 2 2 2 2 2 6 2" xfId="22869"/>
    <cellStyle name="Výpočet 2 2 2 2 2 2 7" xfId="17545"/>
    <cellStyle name="Výpočet 2 2 2 2 2 2 7 2" xfId="23369"/>
    <cellStyle name="Výpočet 2 2 2 2 2 2 8" xfId="18002"/>
    <cellStyle name="Výpočet 2 2 2 2 2 2 8 2" xfId="23826"/>
    <cellStyle name="Výpočet 2 2 2 2 2 2 9" xfId="18459"/>
    <cellStyle name="Výpočet 2 2 2 2 2 2 9 2" xfId="24283"/>
    <cellStyle name="Výpočet 2 2 2 2 2 3" xfId="14182"/>
    <cellStyle name="Výpočet 2 2 2 2 2 3 2" xfId="15776"/>
    <cellStyle name="Výpočet 2 2 2 2 2 3 2 2" xfId="21601"/>
    <cellStyle name="Výpočet 2 2 2 2 2 3 3" xfId="16592"/>
    <cellStyle name="Výpočet 2 2 2 2 2 3 3 2" xfId="22416"/>
    <cellStyle name="Výpočet 2 2 2 2 2 3 4" xfId="17105"/>
    <cellStyle name="Výpočet 2 2 2 2 2 3 4 2" xfId="22929"/>
    <cellStyle name="Výpočet 2 2 2 2 2 3 5" xfId="17605"/>
    <cellStyle name="Výpočet 2 2 2 2 2 3 5 2" xfId="23429"/>
    <cellStyle name="Výpočet 2 2 2 2 2 3 6" xfId="18062"/>
    <cellStyle name="Výpočet 2 2 2 2 2 3 6 2" xfId="23886"/>
    <cellStyle name="Výpočet 2 2 2 2 2 3 7" xfId="18519"/>
    <cellStyle name="Výpočet 2 2 2 2 2 3 7 2" xfId="24343"/>
    <cellStyle name="Výpočet 2 2 2 2 2 3 8" xfId="20079"/>
    <cellStyle name="Výpočet 2 2 2 2 2 4" xfId="14435"/>
    <cellStyle name="Výpočet 2 2 2 2 2 4 2" xfId="16029"/>
    <cellStyle name="Výpočet 2 2 2 2 2 4 2 2" xfId="21854"/>
    <cellStyle name="Výpočet 2 2 2 2 2 4 3" xfId="20332"/>
    <cellStyle name="Výpočet 2 2 2 2 2 5" xfId="14883"/>
    <cellStyle name="Výpočet 2 2 2 2 2 5 2" xfId="20711"/>
    <cellStyle name="Výpočet 2 2 2 2 2 6" xfId="16474"/>
    <cellStyle name="Výpočet 2 2 2 2 2 6 2" xfId="22298"/>
    <cellStyle name="Výpočet 2 2 2 2 2 7" xfId="16987"/>
    <cellStyle name="Výpočet 2 2 2 2 2 7 2" xfId="22811"/>
    <cellStyle name="Výpočet 2 2 2 2 2 8" xfId="19180"/>
    <cellStyle name="Výpočet 2 2 2 2 3" xfId="13129"/>
    <cellStyle name="Výpočet 2 2 2 2 3 10" xfId="18580"/>
    <cellStyle name="Výpočet 2 2 2 2 3 10 2" xfId="24404"/>
    <cellStyle name="Výpočet 2 2 2 2 3 11" xfId="19071"/>
    <cellStyle name="Výpočet 2 2 2 2 3 2" xfId="13779"/>
    <cellStyle name="Výpočet 2 2 2 2 3 2 2" xfId="15414"/>
    <cellStyle name="Výpočet 2 2 2 2 3 2 2 2" xfId="21239"/>
    <cellStyle name="Výpočet 2 2 2 2 3 2 3" xfId="19715"/>
    <cellStyle name="Výpočet 2 2 2 2 3 3" xfId="14073"/>
    <cellStyle name="Výpočet 2 2 2 2 3 3 2" xfId="15667"/>
    <cellStyle name="Výpočet 2 2 2 2 3 3 2 2" xfId="21492"/>
    <cellStyle name="Výpočet 2 2 2 2 3 3 3" xfId="19970"/>
    <cellStyle name="Výpočet 2 2 2 2 3 4" xfId="14326"/>
    <cellStyle name="Výpočet 2 2 2 2 3 4 2" xfId="15920"/>
    <cellStyle name="Výpočet 2 2 2 2 3 4 2 2" xfId="21745"/>
    <cellStyle name="Výpočet 2 2 2 2 3 4 3" xfId="20223"/>
    <cellStyle name="Výpočet 2 2 2 2 3 5" xfId="14774"/>
    <cellStyle name="Výpočet 2 2 2 2 3 5 2" xfId="20602"/>
    <cellStyle name="Výpočet 2 2 2 2 3 6" xfId="16653"/>
    <cellStyle name="Výpočet 2 2 2 2 3 6 2" xfId="22477"/>
    <cellStyle name="Výpočet 2 2 2 2 3 7" xfId="17166"/>
    <cellStyle name="Výpočet 2 2 2 2 3 7 2" xfId="22990"/>
    <cellStyle name="Výpočet 2 2 2 2 3 8" xfId="17666"/>
    <cellStyle name="Výpočet 2 2 2 2 3 8 2" xfId="23490"/>
    <cellStyle name="Výpočet 2 2 2 2 3 9" xfId="18123"/>
    <cellStyle name="Výpočet 2 2 2 2 3 9 2" xfId="23947"/>
    <cellStyle name="Výpočet 2 2 2 2 4" xfId="13394"/>
    <cellStyle name="Výpočet 2 2 2 2 4 2" xfId="15031"/>
    <cellStyle name="Výpočet 2 2 2 2 4 2 2" xfId="20856"/>
    <cellStyle name="Výpočet 2 2 2 2 4 3" xfId="19332"/>
    <cellStyle name="Výpočet 2 2 2 2 5" xfId="13557"/>
    <cellStyle name="Výpočet 2 2 2 2 5 2" xfId="15194"/>
    <cellStyle name="Výpočet 2 2 2 2 5 2 2" xfId="21019"/>
    <cellStyle name="Výpočet 2 2 2 2 5 3" xfId="19495"/>
    <cellStyle name="Výpočet 2 2 2 2 6" xfId="13674"/>
    <cellStyle name="Výpočet 2 2 2 2 6 2" xfId="15309"/>
    <cellStyle name="Výpočet 2 2 2 2 6 2 2" xfId="21134"/>
    <cellStyle name="Výpočet 2 2 2 2 6 3" xfId="19610"/>
    <cellStyle name="Výpočet 2 2 2 2 7" xfId="14545"/>
    <cellStyle name="Výpočet 2 2 2 2 7 2" xfId="16138"/>
    <cellStyle name="Výpočet 2 2 2 2 7 2 2" xfId="21963"/>
    <cellStyle name="Výpočet 2 2 2 2 7 3" xfId="20441"/>
    <cellStyle name="Výpočet 2 2 2 2 8" xfId="16269"/>
    <cellStyle name="Výpočet 2 2 2 2 8 2" xfId="22093"/>
    <cellStyle name="Výpočet 2 2 2 2 9" xfId="16321"/>
    <cellStyle name="Výpočet 2 2 2 2 9 2" xfId="22145"/>
    <cellStyle name="Výpočet 2 2 2 3" xfId="13081"/>
    <cellStyle name="Výpočet 2 2 2 3 10" xfId="18581"/>
    <cellStyle name="Výpočet 2 2 2 3 10 2" xfId="24405"/>
    <cellStyle name="Výpočet 2 2 2 3 11" xfId="19023"/>
    <cellStyle name="Výpočet 2 2 2 3 2" xfId="13731"/>
    <cellStyle name="Výpočet 2 2 2 3 2 2" xfId="15366"/>
    <cellStyle name="Výpočet 2 2 2 3 2 2 2" xfId="21191"/>
    <cellStyle name="Výpočet 2 2 2 3 2 3" xfId="19667"/>
    <cellStyle name="Výpočet 2 2 2 3 3" xfId="14025"/>
    <cellStyle name="Výpočet 2 2 2 3 3 2" xfId="15619"/>
    <cellStyle name="Výpočet 2 2 2 3 3 2 2" xfId="21444"/>
    <cellStyle name="Výpočet 2 2 2 3 3 3" xfId="19922"/>
    <cellStyle name="Výpočet 2 2 2 3 4" xfId="14278"/>
    <cellStyle name="Výpočet 2 2 2 3 4 2" xfId="15872"/>
    <cellStyle name="Výpočet 2 2 2 3 4 2 2" xfId="21697"/>
    <cellStyle name="Výpočet 2 2 2 3 4 3" xfId="20175"/>
    <cellStyle name="Výpočet 2 2 2 3 5" xfId="14726"/>
    <cellStyle name="Výpočet 2 2 2 3 5 2" xfId="20554"/>
    <cellStyle name="Výpočet 2 2 2 3 6" xfId="16654"/>
    <cellStyle name="Výpočet 2 2 2 3 6 2" xfId="22478"/>
    <cellStyle name="Výpočet 2 2 2 3 7" xfId="17167"/>
    <cellStyle name="Výpočet 2 2 2 3 7 2" xfId="22991"/>
    <cellStyle name="Výpočet 2 2 2 3 8" xfId="17667"/>
    <cellStyle name="Výpočet 2 2 2 3 8 2" xfId="23491"/>
    <cellStyle name="Výpočet 2 2 2 3 9" xfId="18124"/>
    <cellStyle name="Výpočet 2 2 2 3 9 2" xfId="23948"/>
    <cellStyle name="Výpočet 2 2 2 4" xfId="13346"/>
    <cellStyle name="Výpočet 2 2 2 4 2" xfId="14983"/>
    <cellStyle name="Výpočet 2 2 2 4 2 2" xfId="20808"/>
    <cellStyle name="Výpočet 2 2 2 4 3" xfId="19284"/>
    <cellStyle name="Výpočet 2 2 2 5" xfId="13605"/>
    <cellStyle name="Výpočet 2 2 2 5 2" xfId="15242"/>
    <cellStyle name="Výpočet 2 2 2 5 2 2" xfId="21067"/>
    <cellStyle name="Výpočet 2 2 2 5 3" xfId="19543"/>
    <cellStyle name="Výpočet 2 2 2 6" xfId="16268"/>
    <cellStyle name="Výpočet 2 2 2 6 2" xfId="22092"/>
    <cellStyle name="Výpočet 2 2 2 7" xfId="16322"/>
    <cellStyle name="Výpočet 2 2 2 7 2" xfId="22146"/>
    <cellStyle name="Výpočet 2 2 2 8" xfId="16383"/>
    <cellStyle name="Výpočet 2 2 2 8 2" xfId="22207"/>
    <cellStyle name="Výpočet 2 2 3" xfId="257"/>
    <cellStyle name="Výpočet 2 2 3 10" xfId="16381"/>
    <cellStyle name="Výpočet 2 2 3 10 2" xfId="22205"/>
    <cellStyle name="Výpočet 2 2 3 11" xfId="18897"/>
    <cellStyle name="Výpočet 2 2 3 2" xfId="13209"/>
    <cellStyle name="Výpočet 2 2 3 2 2" xfId="13858"/>
    <cellStyle name="Výpočet 2 2 3 2 2 10" xfId="19794"/>
    <cellStyle name="Výpočet 2 2 3 2 2 2" xfId="15493"/>
    <cellStyle name="Výpočet 2 2 3 2 2 2 2" xfId="16798"/>
    <cellStyle name="Výpočet 2 2 3 2 2 2 2 2" xfId="17311"/>
    <cellStyle name="Výpočet 2 2 3 2 2 2 2 2 2" xfId="23135"/>
    <cellStyle name="Výpočet 2 2 3 2 2 2 2 3" xfId="17811"/>
    <cellStyle name="Výpočet 2 2 3 2 2 2 2 3 2" xfId="23635"/>
    <cellStyle name="Výpočet 2 2 3 2 2 2 2 4" xfId="18268"/>
    <cellStyle name="Výpočet 2 2 3 2 2 2 2 4 2" xfId="24092"/>
    <cellStyle name="Výpočet 2 2 3 2 2 2 2 5" xfId="18725"/>
    <cellStyle name="Výpočet 2 2 3 2 2 2 2 5 2" xfId="24549"/>
    <cellStyle name="Výpočet 2 2 3 2 2 2 2 6" xfId="22622"/>
    <cellStyle name="Výpočet 2 2 3 2 2 2 3" xfId="16902"/>
    <cellStyle name="Výpočet 2 2 3 2 2 2 3 2" xfId="17415"/>
    <cellStyle name="Výpočet 2 2 3 2 2 2 3 2 2" xfId="23239"/>
    <cellStyle name="Výpočet 2 2 3 2 2 2 3 3" xfId="17915"/>
    <cellStyle name="Výpočet 2 2 3 2 2 2 3 3 2" xfId="23739"/>
    <cellStyle name="Výpočet 2 2 3 2 2 2 3 4" xfId="18372"/>
    <cellStyle name="Výpočet 2 2 3 2 2 2 3 4 2" xfId="24196"/>
    <cellStyle name="Výpočet 2 2 3 2 2 2 3 5" xfId="18829"/>
    <cellStyle name="Výpočet 2 2 3 2 2 2 3 5 2" xfId="24653"/>
    <cellStyle name="Výpočet 2 2 3 2 2 2 3 6" xfId="22726"/>
    <cellStyle name="Výpočet 2 2 3 2 2 2 4" xfId="16550"/>
    <cellStyle name="Výpočet 2 2 3 2 2 2 4 2" xfId="22374"/>
    <cellStyle name="Výpočet 2 2 3 2 2 2 5" xfId="17063"/>
    <cellStyle name="Výpočet 2 2 3 2 2 2 5 2" xfId="22887"/>
    <cellStyle name="Výpočet 2 2 3 2 2 2 6" xfId="17563"/>
    <cellStyle name="Výpočet 2 2 3 2 2 2 6 2" xfId="23387"/>
    <cellStyle name="Výpočet 2 2 3 2 2 2 7" xfId="18020"/>
    <cellStyle name="Výpočet 2 2 3 2 2 2 7 2" xfId="23844"/>
    <cellStyle name="Výpočet 2 2 3 2 2 2 8" xfId="18477"/>
    <cellStyle name="Výpočet 2 2 3 2 2 2 8 2" xfId="24301"/>
    <cellStyle name="Výpočet 2 2 3 2 2 2 9" xfId="21318"/>
    <cellStyle name="Výpočet 2 2 3 2 2 3" xfId="16750"/>
    <cellStyle name="Výpočet 2 2 3 2 2 3 2" xfId="17263"/>
    <cellStyle name="Výpočet 2 2 3 2 2 3 2 2" xfId="23087"/>
    <cellStyle name="Výpočet 2 2 3 2 2 3 3" xfId="17763"/>
    <cellStyle name="Výpočet 2 2 3 2 2 3 3 2" xfId="23587"/>
    <cellStyle name="Výpočet 2 2 3 2 2 3 4" xfId="18220"/>
    <cellStyle name="Výpočet 2 2 3 2 2 3 4 2" xfId="24044"/>
    <cellStyle name="Výpočet 2 2 3 2 2 3 5" xfId="18677"/>
    <cellStyle name="Výpočet 2 2 3 2 2 3 5 2" xfId="24501"/>
    <cellStyle name="Výpočet 2 2 3 2 2 3 6" xfId="22574"/>
    <cellStyle name="Výpočet 2 2 3 2 2 4" xfId="16854"/>
    <cellStyle name="Výpočet 2 2 3 2 2 4 2" xfId="17367"/>
    <cellStyle name="Výpočet 2 2 3 2 2 4 2 2" xfId="23191"/>
    <cellStyle name="Výpočet 2 2 3 2 2 4 3" xfId="17867"/>
    <cellStyle name="Výpočet 2 2 3 2 2 4 3 2" xfId="23691"/>
    <cellStyle name="Výpočet 2 2 3 2 2 4 4" xfId="18324"/>
    <cellStyle name="Výpočet 2 2 3 2 2 4 4 2" xfId="24148"/>
    <cellStyle name="Výpočet 2 2 3 2 2 4 5" xfId="18781"/>
    <cellStyle name="Výpočet 2 2 3 2 2 4 5 2" xfId="24605"/>
    <cellStyle name="Výpočet 2 2 3 2 2 4 6" xfId="22678"/>
    <cellStyle name="Výpočet 2 2 3 2 2 5" xfId="16502"/>
    <cellStyle name="Výpočet 2 2 3 2 2 5 2" xfId="22326"/>
    <cellStyle name="Výpočet 2 2 3 2 2 6" xfId="17015"/>
    <cellStyle name="Výpočet 2 2 3 2 2 6 2" xfId="22839"/>
    <cellStyle name="Výpočet 2 2 3 2 2 7" xfId="17515"/>
    <cellStyle name="Výpočet 2 2 3 2 2 7 2" xfId="23339"/>
    <cellStyle name="Výpočet 2 2 3 2 2 8" xfId="17972"/>
    <cellStyle name="Výpočet 2 2 3 2 2 8 2" xfId="23796"/>
    <cellStyle name="Výpočet 2 2 3 2 2 9" xfId="18429"/>
    <cellStyle name="Výpočet 2 2 3 2 2 9 2" xfId="24253"/>
    <cellStyle name="Výpočet 2 2 3 2 3" xfId="14152"/>
    <cellStyle name="Výpočet 2 2 3 2 3 2" xfId="15746"/>
    <cellStyle name="Výpočet 2 2 3 2 3 2 2" xfId="21571"/>
    <cellStyle name="Výpočet 2 2 3 2 3 3" xfId="16617"/>
    <cellStyle name="Výpočet 2 2 3 2 3 3 2" xfId="22441"/>
    <cellStyle name="Výpočet 2 2 3 2 3 4" xfId="17130"/>
    <cellStyle name="Výpočet 2 2 3 2 3 4 2" xfId="22954"/>
    <cellStyle name="Výpočet 2 2 3 2 3 5" xfId="17630"/>
    <cellStyle name="Výpočet 2 2 3 2 3 5 2" xfId="23454"/>
    <cellStyle name="Výpočet 2 2 3 2 3 6" xfId="18087"/>
    <cellStyle name="Výpočet 2 2 3 2 3 6 2" xfId="23911"/>
    <cellStyle name="Výpočet 2 2 3 2 3 7" xfId="18544"/>
    <cellStyle name="Výpočet 2 2 3 2 3 7 2" xfId="24368"/>
    <cellStyle name="Výpočet 2 2 3 2 3 8" xfId="20049"/>
    <cellStyle name="Výpočet 2 2 3 2 4" xfId="14405"/>
    <cellStyle name="Výpočet 2 2 3 2 4 2" xfId="15999"/>
    <cellStyle name="Výpočet 2 2 3 2 4 2 2" xfId="21824"/>
    <cellStyle name="Výpočet 2 2 3 2 4 3" xfId="20302"/>
    <cellStyle name="Výpočet 2 2 3 2 5" xfId="14853"/>
    <cellStyle name="Výpočet 2 2 3 2 5 2" xfId="20681"/>
    <cellStyle name="Výpočet 2 2 3 2 6" xfId="16444"/>
    <cellStyle name="Výpočet 2 2 3 2 6 2" xfId="22268"/>
    <cellStyle name="Výpočet 2 2 3 2 7" xfId="16957"/>
    <cellStyle name="Výpočet 2 2 3 2 7 2" xfId="22781"/>
    <cellStyle name="Výpočet 2 2 3 2 8" xfId="19150"/>
    <cellStyle name="Výpočet 2 2 3 3" xfId="13099"/>
    <cellStyle name="Výpočet 2 2 3 3 10" xfId="18579"/>
    <cellStyle name="Výpočet 2 2 3 3 10 2" xfId="24403"/>
    <cellStyle name="Výpočet 2 2 3 3 11" xfId="19041"/>
    <cellStyle name="Výpočet 2 2 3 3 2" xfId="13749"/>
    <cellStyle name="Výpočet 2 2 3 3 2 2" xfId="15384"/>
    <cellStyle name="Výpočet 2 2 3 3 2 2 2" xfId="21209"/>
    <cellStyle name="Výpočet 2 2 3 3 2 3" xfId="19685"/>
    <cellStyle name="Výpočet 2 2 3 3 3" xfId="14043"/>
    <cellStyle name="Výpočet 2 2 3 3 3 2" xfId="15637"/>
    <cellStyle name="Výpočet 2 2 3 3 3 2 2" xfId="21462"/>
    <cellStyle name="Výpočet 2 2 3 3 3 3" xfId="19940"/>
    <cellStyle name="Výpočet 2 2 3 3 4" xfId="14296"/>
    <cellStyle name="Výpočet 2 2 3 3 4 2" xfId="15890"/>
    <cellStyle name="Výpočet 2 2 3 3 4 2 2" xfId="21715"/>
    <cellStyle name="Výpočet 2 2 3 3 4 3" xfId="20193"/>
    <cellStyle name="Výpočet 2 2 3 3 5" xfId="14744"/>
    <cellStyle name="Výpočet 2 2 3 3 5 2" xfId="20572"/>
    <cellStyle name="Výpočet 2 2 3 3 6" xfId="16652"/>
    <cellStyle name="Výpočet 2 2 3 3 6 2" xfId="22476"/>
    <cellStyle name="Výpočet 2 2 3 3 7" xfId="17165"/>
    <cellStyle name="Výpočet 2 2 3 3 7 2" xfId="22989"/>
    <cellStyle name="Výpočet 2 2 3 3 8" xfId="17665"/>
    <cellStyle name="Výpočet 2 2 3 3 8 2" xfId="23489"/>
    <cellStyle name="Výpočet 2 2 3 3 9" xfId="18122"/>
    <cellStyle name="Výpočet 2 2 3 3 9 2" xfId="23946"/>
    <cellStyle name="Výpočet 2 2 3 4" xfId="13364"/>
    <cellStyle name="Výpočet 2 2 3 4 2" xfId="15001"/>
    <cellStyle name="Výpočet 2 2 3 4 2 2" xfId="20826"/>
    <cellStyle name="Výpočet 2 2 3 4 3" xfId="19302"/>
    <cellStyle name="Výpočet 2 2 3 5" xfId="13587"/>
    <cellStyle name="Výpočet 2 2 3 5 2" xfId="15224"/>
    <cellStyle name="Výpočet 2 2 3 5 2 2" xfId="21049"/>
    <cellStyle name="Výpočet 2 2 3 5 3" xfId="19525"/>
    <cellStyle name="Výpočet 2 2 3 6" xfId="13655"/>
    <cellStyle name="Výpočet 2 2 3 6 2" xfId="15290"/>
    <cellStyle name="Výpočet 2 2 3 6 2 2" xfId="21115"/>
    <cellStyle name="Výpočet 2 2 3 6 3" xfId="19591"/>
    <cellStyle name="Výpočet 2 2 3 7" xfId="14515"/>
    <cellStyle name="Výpočet 2 2 3 7 2" xfId="16108"/>
    <cellStyle name="Výpočet 2 2 3 7 2 2" xfId="21933"/>
    <cellStyle name="Výpočet 2 2 3 7 3" xfId="20411"/>
    <cellStyle name="Výpočet 2 2 3 8" xfId="16270"/>
    <cellStyle name="Výpočet 2 2 3 8 2" xfId="22094"/>
    <cellStyle name="Výpočet 2 2 3 9" xfId="16320"/>
    <cellStyle name="Výpočet 2 2 3 9 2" xfId="22144"/>
    <cellStyle name="Výpočet 2 2 4" xfId="13051"/>
    <cellStyle name="Výpočet 2 2 4 10" xfId="18582"/>
    <cellStyle name="Výpočet 2 2 4 10 2" xfId="24406"/>
    <cellStyle name="Výpočet 2 2 4 11" xfId="18993"/>
    <cellStyle name="Výpočet 2 2 4 2" xfId="13701"/>
    <cellStyle name="Výpočet 2 2 4 2 2" xfId="15336"/>
    <cellStyle name="Výpočet 2 2 4 2 2 2" xfId="21161"/>
    <cellStyle name="Výpočet 2 2 4 2 3" xfId="19637"/>
    <cellStyle name="Výpočet 2 2 4 3" xfId="13995"/>
    <cellStyle name="Výpočet 2 2 4 3 2" xfId="15589"/>
    <cellStyle name="Výpočet 2 2 4 3 2 2" xfId="21414"/>
    <cellStyle name="Výpočet 2 2 4 3 3" xfId="19892"/>
    <cellStyle name="Výpočet 2 2 4 4" xfId="14248"/>
    <cellStyle name="Výpočet 2 2 4 4 2" xfId="15842"/>
    <cellStyle name="Výpočet 2 2 4 4 2 2" xfId="21667"/>
    <cellStyle name="Výpočet 2 2 4 4 3" xfId="20145"/>
    <cellStyle name="Výpočet 2 2 4 5" xfId="14696"/>
    <cellStyle name="Výpočet 2 2 4 5 2" xfId="20524"/>
    <cellStyle name="Výpočet 2 2 4 6" xfId="16655"/>
    <cellStyle name="Výpočet 2 2 4 6 2" xfId="22479"/>
    <cellStyle name="Výpočet 2 2 4 7" xfId="17168"/>
    <cellStyle name="Výpočet 2 2 4 7 2" xfId="22992"/>
    <cellStyle name="Výpočet 2 2 4 8" xfId="17668"/>
    <cellStyle name="Výpočet 2 2 4 8 2" xfId="23492"/>
    <cellStyle name="Výpočet 2 2 4 9" xfId="18125"/>
    <cellStyle name="Výpočet 2 2 4 9 2" xfId="23949"/>
    <cellStyle name="Výpočet 2 2 5" xfId="13316"/>
    <cellStyle name="Výpočet 2 2 5 2" xfId="14953"/>
    <cellStyle name="Výpočet 2 2 5 2 2" xfId="20778"/>
    <cellStyle name="Výpočet 2 2 5 3" xfId="19254"/>
    <cellStyle name="Výpočet 2 2 6" xfId="13635"/>
    <cellStyle name="Výpočet 2 2 6 2" xfId="15272"/>
    <cellStyle name="Výpočet 2 2 6 2 2" xfId="21097"/>
    <cellStyle name="Výpočet 2 2 6 3" xfId="19573"/>
    <cellStyle name="Výpočet 2 2 7" xfId="16267"/>
    <cellStyle name="Výpočet 2 2 7 2" xfId="22091"/>
    <cellStyle name="Výpočet 2 2 8" xfId="16323"/>
    <cellStyle name="Výpočet 2 2 8 2" xfId="22147"/>
    <cellStyle name="Výpočet 2 2 9" xfId="16384"/>
    <cellStyle name="Výpočet 2 2 9 2" xfId="22208"/>
    <cellStyle name="Výpočet 2 3" xfId="227"/>
    <cellStyle name="Výpočet 2 3 2" xfId="278"/>
    <cellStyle name="Výpočet 2 3 2 10" xfId="16380"/>
    <cellStyle name="Výpočet 2 3 2 10 2" xfId="22204"/>
    <cellStyle name="Výpočet 2 3 2 11" xfId="18918"/>
    <cellStyle name="Výpočet 2 3 2 2" xfId="13230"/>
    <cellStyle name="Výpočet 2 3 2 2 2" xfId="13879"/>
    <cellStyle name="Výpočet 2 3 2 2 2 10" xfId="19815"/>
    <cellStyle name="Výpočet 2 3 2 2 2 2" xfId="15514"/>
    <cellStyle name="Výpočet 2 3 2 2 2 2 2" xfId="16819"/>
    <cellStyle name="Výpočet 2 3 2 2 2 2 2 2" xfId="17332"/>
    <cellStyle name="Výpočet 2 3 2 2 2 2 2 2 2" xfId="23156"/>
    <cellStyle name="Výpočet 2 3 2 2 2 2 2 3" xfId="17832"/>
    <cellStyle name="Výpočet 2 3 2 2 2 2 2 3 2" xfId="23656"/>
    <cellStyle name="Výpočet 2 3 2 2 2 2 2 4" xfId="18289"/>
    <cellStyle name="Výpočet 2 3 2 2 2 2 2 4 2" xfId="24113"/>
    <cellStyle name="Výpočet 2 3 2 2 2 2 2 5" xfId="18746"/>
    <cellStyle name="Výpočet 2 3 2 2 2 2 2 5 2" xfId="24570"/>
    <cellStyle name="Výpočet 2 3 2 2 2 2 2 6" xfId="22643"/>
    <cellStyle name="Výpočet 2 3 2 2 2 2 3" xfId="16923"/>
    <cellStyle name="Výpočet 2 3 2 2 2 2 3 2" xfId="17436"/>
    <cellStyle name="Výpočet 2 3 2 2 2 2 3 2 2" xfId="23260"/>
    <cellStyle name="Výpočet 2 3 2 2 2 2 3 3" xfId="17936"/>
    <cellStyle name="Výpočet 2 3 2 2 2 2 3 3 2" xfId="23760"/>
    <cellStyle name="Výpočet 2 3 2 2 2 2 3 4" xfId="18393"/>
    <cellStyle name="Výpočet 2 3 2 2 2 2 3 4 2" xfId="24217"/>
    <cellStyle name="Výpočet 2 3 2 2 2 2 3 5" xfId="18850"/>
    <cellStyle name="Výpočet 2 3 2 2 2 2 3 5 2" xfId="24674"/>
    <cellStyle name="Výpočet 2 3 2 2 2 2 3 6" xfId="22747"/>
    <cellStyle name="Výpočet 2 3 2 2 2 2 4" xfId="16571"/>
    <cellStyle name="Výpočet 2 3 2 2 2 2 4 2" xfId="22395"/>
    <cellStyle name="Výpočet 2 3 2 2 2 2 5" xfId="17084"/>
    <cellStyle name="Výpočet 2 3 2 2 2 2 5 2" xfId="22908"/>
    <cellStyle name="Výpočet 2 3 2 2 2 2 6" xfId="17584"/>
    <cellStyle name="Výpočet 2 3 2 2 2 2 6 2" xfId="23408"/>
    <cellStyle name="Výpočet 2 3 2 2 2 2 7" xfId="18041"/>
    <cellStyle name="Výpočet 2 3 2 2 2 2 7 2" xfId="23865"/>
    <cellStyle name="Výpočet 2 3 2 2 2 2 8" xfId="18498"/>
    <cellStyle name="Výpočet 2 3 2 2 2 2 8 2" xfId="24322"/>
    <cellStyle name="Výpočet 2 3 2 2 2 2 9" xfId="21339"/>
    <cellStyle name="Výpočet 2 3 2 2 2 3" xfId="16771"/>
    <cellStyle name="Výpočet 2 3 2 2 2 3 2" xfId="17284"/>
    <cellStyle name="Výpočet 2 3 2 2 2 3 2 2" xfId="23108"/>
    <cellStyle name="Výpočet 2 3 2 2 2 3 3" xfId="17784"/>
    <cellStyle name="Výpočet 2 3 2 2 2 3 3 2" xfId="23608"/>
    <cellStyle name="Výpočet 2 3 2 2 2 3 4" xfId="18241"/>
    <cellStyle name="Výpočet 2 3 2 2 2 3 4 2" xfId="24065"/>
    <cellStyle name="Výpočet 2 3 2 2 2 3 5" xfId="18698"/>
    <cellStyle name="Výpočet 2 3 2 2 2 3 5 2" xfId="24522"/>
    <cellStyle name="Výpočet 2 3 2 2 2 3 6" xfId="22595"/>
    <cellStyle name="Výpočet 2 3 2 2 2 4" xfId="16875"/>
    <cellStyle name="Výpočet 2 3 2 2 2 4 2" xfId="17388"/>
    <cellStyle name="Výpočet 2 3 2 2 2 4 2 2" xfId="23212"/>
    <cellStyle name="Výpočet 2 3 2 2 2 4 3" xfId="17888"/>
    <cellStyle name="Výpočet 2 3 2 2 2 4 3 2" xfId="23712"/>
    <cellStyle name="Výpočet 2 3 2 2 2 4 4" xfId="18345"/>
    <cellStyle name="Výpočet 2 3 2 2 2 4 4 2" xfId="24169"/>
    <cellStyle name="Výpočet 2 3 2 2 2 4 5" xfId="18802"/>
    <cellStyle name="Výpočet 2 3 2 2 2 4 5 2" xfId="24626"/>
    <cellStyle name="Výpočet 2 3 2 2 2 4 6" xfId="22699"/>
    <cellStyle name="Výpočet 2 3 2 2 2 5" xfId="16523"/>
    <cellStyle name="Výpočet 2 3 2 2 2 5 2" xfId="22347"/>
    <cellStyle name="Výpočet 2 3 2 2 2 6" xfId="17036"/>
    <cellStyle name="Výpočet 2 3 2 2 2 6 2" xfId="22860"/>
    <cellStyle name="Výpočet 2 3 2 2 2 7" xfId="17536"/>
    <cellStyle name="Výpočet 2 3 2 2 2 7 2" xfId="23360"/>
    <cellStyle name="Výpočet 2 3 2 2 2 8" xfId="17993"/>
    <cellStyle name="Výpočet 2 3 2 2 2 8 2" xfId="23817"/>
    <cellStyle name="Výpočet 2 3 2 2 2 9" xfId="18450"/>
    <cellStyle name="Výpočet 2 3 2 2 2 9 2" xfId="24274"/>
    <cellStyle name="Výpočet 2 3 2 2 3" xfId="14173"/>
    <cellStyle name="Výpočet 2 3 2 2 3 2" xfId="15767"/>
    <cellStyle name="Výpočet 2 3 2 2 3 2 2" xfId="21592"/>
    <cellStyle name="Výpočet 2 3 2 2 3 3" xfId="16601"/>
    <cellStyle name="Výpočet 2 3 2 2 3 3 2" xfId="22425"/>
    <cellStyle name="Výpočet 2 3 2 2 3 4" xfId="17114"/>
    <cellStyle name="Výpočet 2 3 2 2 3 4 2" xfId="22938"/>
    <cellStyle name="Výpočet 2 3 2 2 3 5" xfId="17614"/>
    <cellStyle name="Výpočet 2 3 2 2 3 5 2" xfId="23438"/>
    <cellStyle name="Výpočet 2 3 2 2 3 6" xfId="18071"/>
    <cellStyle name="Výpočet 2 3 2 2 3 6 2" xfId="23895"/>
    <cellStyle name="Výpočet 2 3 2 2 3 7" xfId="18528"/>
    <cellStyle name="Výpočet 2 3 2 2 3 7 2" xfId="24352"/>
    <cellStyle name="Výpočet 2 3 2 2 3 8" xfId="20070"/>
    <cellStyle name="Výpočet 2 3 2 2 4" xfId="14426"/>
    <cellStyle name="Výpočet 2 3 2 2 4 2" xfId="16020"/>
    <cellStyle name="Výpočet 2 3 2 2 4 2 2" xfId="21845"/>
    <cellStyle name="Výpočet 2 3 2 2 4 3" xfId="20323"/>
    <cellStyle name="Výpočet 2 3 2 2 5" xfId="14874"/>
    <cellStyle name="Výpočet 2 3 2 2 5 2" xfId="20702"/>
    <cellStyle name="Výpočet 2 3 2 2 6" xfId="16465"/>
    <cellStyle name="Výpočet 2 3 2 2 6 2" xfId="22289"/>
    <cellStyle name="Výpočet 2 3 2 2 7" xfId="16978"/>
    <cellStyle name="Výpočet 2 3 2 2 7 2" xfId="22802"/>
    <cellStyle name="Výpočet 2 3 2 2 8" xfId="19171"/>
    <cellStyle name="Výpočet 2 3 2 3" xfId="13120"/>
    <cellStyle name="Výpočet 2 3 2 3 10" xfId="18577"/>
    <cellStyle name="Výpočet 2 3 2 3 10 2" xfId="24401"/>
    <cellStyle name="Výpočet 2 3 2 3 11" xfId="19062"/>
    <cellStyle name="Výpočet 2 3 2 3 2" xfId="13770"/>
    <cellStyle name="Výpočet 2 3 2 3 2 2" xfId="15405"/>
    <cellStyle name="Výpočet 2 3 2 3 2 2 2" xfId="21230"/>
    <cellStyle name="Výpočet 2 3 2 3 2 3" xfId="19706"/>
    <cellStyle name="Výpočet 2 3 2 3 3" xfId="14064"/>
    <cellStyle name="Výpočet 2 3 2 3 3 2" xfId="15658"/>
    <cellStyle name="Výpočet 2 3 2 3 3 2 2" xfId="21483"/>
    <cellStyle name="Výpočet 2 3 2 3 3 3" xfId="19961"/>
    <cellStyle name="Výpočet 2 3 2 3 4" xfId="14317"/>
    <cellStyle name="Výpočet 2 3 2 3 4 2" xfId="15911"/>
    <cellStyle name="Výpočet 2 3 2 3 4 2 2" xfId="21736"/>
    <cellStyle name="Výpočet 2 3 2 3 4 3" xfId="20214"/>
    <cellStyle name="Výpočet 2 3 2 3 5" xfId="14765"/>
    <cellStyle name="Výpočet 2 3 2 3 5 2" xfId="20593"/>
    <cellStyle name="Výpočet 2 3 2 3 6" xfId="16650"/>
    <cellStyle name="Výpočet 2 3 2 3 6 2" xfId="22474"/>
    <cellStyle name="Výpočet 2 3 2 3 7" xfId="17163"/>
    <cellStyle name="Výpočet 2 3 2 3 7 2" xfId="22987"/>
    <cellStyle name="Výpočet 2 3 2 3 8" xfId="17663"/>
    <cellStyle name="Výpočet 2 3 2 3 8 2" xfId="23487"/>
    <cellStyle name="Výpočet 2 3 2 3 9" xfId="18120"/>
    <cellStyle name="Výpočet 2 3 2 3 9 2" xfId="23944"/>
    <cellStyle name="Výpočet 2 3 2 4" xfId="13385"/>
    <cellStyle name="Výpočet 2 3 2 4 2" xfId="15022"/>
    <cellStyle name="Výpočet 2 3 2 4 2 2" xfId="20847"/>
    <cellStyle name="Výpočet 2 3 2 4 3" xfId="19323"/>
    <cellStyle name="Výpočet 2 3 2 5" xfId="13566"/>
    <cellStyle name="Výpočet 2 3 2 5 2" xfId="15203"/>
    <cellStyle name="Výpočet 2 3 2 5 2 2" xfId="21028"/>
    <cellStyle name="Výpočet 2 3 2 5 3" xfId="19504"/>
    <cellStyle name="Výpočet 2 3 2 6" xfId="13665"/>
    <cellStyle name="Výpočet 2 3 2 6 2" xfId="15300"/>
    <cellStyle name="Výpočet 2 3 2 6 2 2" xfId="21125"/>
    <cellStyle name="Výpočet 2 3 2 6 3" xfId="19601"/>
    <cellStyle name="Výpočet 2 3 2 7" xfId="14536"/>
    <cellStyle name="Výpočet 2 3 2 7 2" xfId="16129"/>
    <cellStyle name="Výpočet 2 3 2 7 2 2" xfId="21954"/>
    <cellStyle name="Výpočet 2 3 2 7 3" xfId="20432"/>
    <cellStyle name="Výpočet 2 3 2 8" xfId="16272"/>
    <cellStyle name="Výpočet 2 3 2 8 2" xfId="22096"/>
    <cellStyle name="Výpočet 2 3 2 9" xfId="16318"/>
    <cellStyle name="Výpočet 2 3 2 9 2" xfId="22142"/>
    <cellStyle name="Výpočet 2 3 3" xfId="13072"/>
    <cellStyle name="Výpočet 2 3 3 10" xfId="18578"/>
    <cellStyle name="Výpočet 2 3 3 10 2" xfId="24402"/>
    <cellStyle name="Výpočet 2 3 3 11" xfId="19014"/>
    <cellStyle name="Výpočet 2 3 3 2" xfId="13722"/>
    <cellStyle name="Výpočet 2 3 3 2 2" xfId="15357"/>
    <cellStyle name="Výpočet 2 3 3 2 2 2" xfId="21182"/>
    <cellStyle name="Výpočet 2 3 3 2 3" xfId="19658"/>
    <cellStyle name="Výpočet 2 3 3 3" xfId="14016"/>
    <cellStyle name="Výpočet 2 3 3 3 2" xfId="15610"/>
    <cellStyle name="Výpočet 2 3 3 3 2 2" xfId="21435"/>
    <cellStyle name="Výpočet 2 3 3 3 3" xfId="19913"/>
    <cellStyle name="Výpočet 2 3 3 4" xfId="14269"/>
    <cellStyle name="Výpočet 2 3 3 4 2" xfId="15863"/>
    <cellStyle name="Výpočet 2 3 3 4 2 2" xfId="21688"/>
    <cellStyle name="Výpočet 2 3 3 4 3" xfId="20166"/>
    <cellStyle name="Výpočet 2 3 3 5" xfId="14717"/>
    <cellStyle name="Výpočet 2 3 3 5 2" xfId="20545"/>
    <cellStyle name="Výpočet 2 3 3 6" xfId="16651"/>
    <cellStyle name="Výpočet 2 3 3 6 2" xfId="22475"/>
    <cellStyle name="Výpočet 2 3 3 7" xfId="17164"/>
    <cellStyle name="Výpočet 2 3 3 7 2" xfId="22988"/>
    <cellStyle name="Výpočet 2 3 3 8" xfId="17664"/>
    <cellStyle name="Výpočet 2 3 3 8 2" xfId="23488"/>
    <cellStyle name="Výpočet 2 3 3 9" xfId="18121"/>
    <cellStyle name="Výpočet 2 3 3 9 2" xfId="23945"/>
    <cellStyle name="Výpočet 2 3 4" xfId="13337"/>
    <cellStyle name="Výpočet 2 3 4 2" xfId="14974"/>
    <cellStyle name="Výpočet 2 3 4 2 2" xfId="20799"/>
    <cellStyle name="Výpočet 2 3 4 3" xfId="19275"/>
    <cellStyle name="Výpočet 2 3 5" xfId="13614"/>
    <cellStyle name="Výpočet 2 3 5 2" xfId="15251"/>
    <cellStyle name="Výpočet 2 3 5 2 2" xfId="21076"/>
    <cellStyle name="Výpočet 2 3 5 3" xfId="19552"/>
    <cellStyle name="Výpočet 2 3 6" xfId="16271"/>
    <cellStyle name="Výpočet 2 3 6 2" xfId="22095"/>
    <cellStyle name="Výpočet 2 3 7" xfId="16319"/>
    <cellStyle name="Výpočet 2 3 7 2" xfId="22143"/>
    <cellStyle name="Výpočet 2 3 8" xfId="16425"/>
    <cellStyle name="Výpočet 2 3 8 2" xfId="22249"/>
    <cellStyle name="Výpočet 2 4" xfId="230"/>
    <cellStyle name="Výpočet 2 4 2" xfId="281"/>
    <cellStyle name="Výpočet 2 4 2 10" xfId="16940"/>
    <cellStyle name="Výpočet 2 4 2 10 2" xfId="22764"/>
    <cellStyle name="Výpočet 2 4 2 11" xfId="18921"/>
    <cellStyle name="Výpočet 2 4 2 2" xfId="13233"/>
    <cellStyle name="Výpočet 2 4 2 2 2" xfId="13882"/>
    <cellStyle name="Výpočet 2 4 2 2 2 10" xfId="19818"/>
    <cellStyle name="Výpočet 2 4 2 2 2 2" xfId="15517"/>
    <cellStyle name="Výpočet 2 4 2 2 2 2 2" xfId="16822"/>
    <cellStyle name="Výpočet 2 4 2 2 2 2 2 2" xfId="17335"/>
    <cellStyle name="Výpočet 2 4 2 2 2 2 2 2 2" xfId="23159"/>
    <cellStyle name="Výpočet 2 4 2 2 2 2 2 3" xfId="17835"/>
    <cellStyle name="Výpočet 2 4 2 2 2 2 2 3 2" xfId="23659"/>
    <cellStyle name="Výpočet 2 4 2 2 2 2 2 4" xfId="18292"/>
    <cellStyle name="Výpočet 2 4 2 2 2 2 2 4 2" xfId="24116"/>
    <cellStyle name="Výpočet 2 4 2 2 2 2 2 5" xfId="18749"/>
    <cellStyle name="Výpočet 2 4 2 2 2 2 2 5 2" xfId="24573"/>
    <cellStyle name="Výpočet 2 4 2 2 2 2 2 6" xfId="22646"/>
    <cellStyle name="Výpočet 2 4 2 2 2 2 3" xfId="16926"/>
    <cellStyle name="Výpočet 2 4 2 2 2 2 3 2" xfId="17439"/>
    <cellStyle name="Výpočet 2 4 2 2 2 2 3 2 2" xfId="23263"/>
    <cellStyle name="Výpočet 2 4 2 2 2 2 3 3" xfId="17939"/>
    <cellStyle name="Výpočet 2 4 2 2 2 2 3 3 2" xfId="23763"/>
    <cellStyle name="Výpočet 2 4 2 2 2 2 3 4" xfId="18396"/>
    <cellStyle name="Výpočet 2 4 2 2 2 2 3 4 2" xfId="24220"/>
    <cellStyle name="Výpočet 2 4 2 2 2 2 3 5" xfId="18853"/>
    <cellStyle name="Výpočet 2 4 2 2 2 2 3 5 2" xfId="24677"/>
    <cellStyle name="Výpočet 2 4 2 2 2 2 3 6" xfId="22750"/>
    <cellStyle name="Výpočet 2 4 2 2 2 2 4" xfId="16574"/>
    <cellStyle name="Výpočet 2 4 2 2 2 2 4 2" xfId="22398"/>
    <cellStyle name="Výpočet 2 4 2 2 2 2 5" xfId="17087"/>
    <cellStyle name="Výpočet 2 4 2 2 2 2 5 2" xfId="22911"/>
    <cellStyle name="Výpočet 2 4 2 2 2 2 6" xfId="17587"/>
    <cellStyle name="Výpočet 2 4 2 2 2 2 6 2" xfId="23411"/>
    <cellStyle name="Výpočet 2 4 2 2 2 2 7" xfId="18044"/>
    <cellStyle name="Výpočet 2 4 2 2 2 2 7 2" xfId="23868"/>
    <cellStyle name="Výpočet 2 4 2 2 2 2 8" xfId="18501"/>
    <cellStyle name="Výpočet 2 4 2 2 2 2 8 2" xfId="24325"/>
    <cellStyle name="Výpočet 2 4 2 2 2 2 9" xfId="21342"/>
    <cellStyle name="Výpočet 2 4 2 2 2 3" xfId="16774"/>
    <cellStyle name="Výpočet 2 4 2 2 2 3 2" xfId="17287"/>
    <cellStyle name="Výpočet 2 4 2 2 2 3 2 2" xfId="23111"/>
    <cellStyle name="Výpočet 2 4 2 2 2 3 3" xfId="17787"/>
    <cellStyle name="Výpočet 2 4 2 2 2 3 3 2" xfId="23611"/>
    <cellStyle name="Výpočet 2 4 2 2 2 3 4" xfId="18244"/>
    <cellStyle name="Výpočet 2 4 2 2 2 3 4 2" xfId="24068"/>
    <cellStyle name="Výpočet 2 4 2 2 2 3 5" xfId="18701"/>
    <cellStyle name="Výpočet 2 4 2 2 2 3 5 2" xfId="24525"/>
    <cellStyle name="Výpočet 2 4 2 2 2 3 6" xfId="22598"/>
    <cellStyle name="Výpočet 2 4 2 2 2 4" xfId="16878"/>
    <cellStyle name="Výpočet 2 4 2 2 2 4 2" xfId="17391"/>
    <cellStyle name="Výpočet 2 4 2 2 2 4 2 2" xfId="23215"/>
    <cellStyle name="Výpočet 2 4 2 2 2 4 3" xfId="17891"/>
    <cellStyle name="Výpočet 2 4 2 2 2 4 3 2" xfId="23715"/>
    <cellStyle name="Výpočet 2 4 2 2 2 4 4" xfId="18348"/>
    <cellStyle name="Výpočet 2 4 2 2 2 4 4 2" xfId="24172"/>
    <cellStyle name="Výpočet 2 4 2 2 2 4 5" xfId="18805"/>
    <cellStyle name="Výpočet 2 4 2 2 2 4 5 2" xfId="24629"/>
    <cellStyle name="Výpočet 2 4 2 2 2 4 6" xfId="22702"/>
    <cellStyle name="Výpočet 2 4 2 2 2 5" xfId="16526"/>
    <cellStyle name="Výpočet 2 4 2 2 2 5 2" xfId="22350"/>
    <cellStyle name="Výpočet 2 4 2 2 2 6" xfId="17039"/>
    <cellStyle name="Výpočet 2 4 2 2 2 6 2" xfId="22863"/>
    <cellStyle name="Výpočet 2 4 2 2 2 7" xfId="17539"/>
    <cellStyle name="Výpočet 2 4 2 2 2 7 2" xfId="23363"/>
    <cellStyle name="Výpočet 2 4 2 2 2 8" xfId="17996"/>
    <cellStyle name="Výpočet 2 4 2 2 2 8 2" xfId="23820"/>
    <cellStyle name="Výpočet 2 4 2 2 2 9" xfId="18453"/>
    <cellStyle name="Výpočet 2 4 2 2 2 9 2" xfId="24277"/>
    <cellStyle name="Výpočet 2 4 2 2 3" xfId="14176"/>
    <cellStyle name="Výpočet 2 4 2 2 3 2" xfId="15770"/>
    <cellStyle name="Výpočet 2 4 2 2 3 2 2" xfId="21595"/>
    <cellStyle name="Výpočet 2 4 2 2 3 3" xfId="16598"/>
    <cellStyle name="Výpočet 2 4 2 2 3 3 2" xfId="22422"/>
    <cellStyle name="Výpočet 2 4 2 2 3 4" xfId="17111"/>
    <cellStyle name="Výpočet 2 4 2 2 3 4 2" xfId="22935"/>
    <cellStyle name="Výpočet 2 4 2 2 3 5" xfId="17611"/>
    <cellStyle name="Výpočet 2 4 2 2 3 5 2" xfId="23435"/>
    <cellStyle name="Výpočet 2 4 2 2 3 6" xfId="18068"/>
    <cellStyle name="Výpočet 2 4 2 2 3 6 2" xfId="23892"/>
    <cellStyle name="Výpočet 2 4 2 2 3 7" xfId="18525"/>
    <cellStyle name="Výpočet 2 4 2 2 3 7 2" xfId="24349"/>
    <cellStyle name="Výpočet 2 4 2 2 3 8" xfId="20073"/>
    <cellStyle name="Výpočet 2 4 2 2 4" xfId="14429"/>
    <cellStyle name="Výpočet 2 4 2 2 4 2" xfId="16023"/>
    <cellStyle name="Výpočet 2 4 2 2 4 2 2" xfId="21848"/>
    <cellStyle name="Výpočet 2 4 2 2 4 3" xfId="20326"/>
    <cellStyle name="Výpočet 2 4 2 2 5" xfId="14877"/>
    <cellStyle name="Výpočet 2 4 2 2 5 2" xfId="20705"/>
    <cellStyle name="Výpočet 2 4 2 2 6" xfId="16468"/>
    <cellStyle name="Výpočet 2 4 2 2 6 2" xfId="22292"/>
    <cellStyle name="Výpočet 2 4 2 2 7" xfId="16981"/>
    <cellStyle name="Výpočet 2 4 2 2 7 2" xfId="22805"/>
    <cellStyle name="Výpočet 2 4 2 2 8" xfId="19174"/>
    <cellStyle name="Výpočet 2 4 2 3" xfId="13123"/>
    <cellStyle name="Výpočet 2 4 2 3 10" xfId="18575"/>
    <cellStyle name="Výpočet 2 4 2 3 10 2" xfId="24399"/>
    <cellStyle name="Výpočet 2 4 2 3 11" xfId="19065"/>
    <cellStyle name="Výpočet 2 4 2 3 2" xfId="13773"/>
    <cellStyle name="Výpočet 2 4 2 3 2 2" xfId="15408"/>
    <cellStyle name="Výpočet 2 4 2 3 2 2 2" xfId="21233"/>
    <cellStyle name="Výpočet 2 4 2 3 2 3" xfId="19709"/>
    <cellStyle name="Výpočet 2 4 2 3 3" xfId="14067"/>
    <cellStyle name="Výpočet 2 4 2 3 3 2" xfId="15661"/>
    <cellStyle name="Výpočet 2 4 2 3 3 2 2" xfId="21486"/>
    <cellStyle name="Výpočet 2 4 2 3 3 3" xfId="19964"/>
    <cellStyle name="Výpočet 2 4 2 3 4" xfId="14320"/>
    <cellStyle name="Výpočet 2 4 2 3 4 2" xfId="15914"/>
    <cellStyle name="Výpočet 2 4 2 3 4 2 2" xfId="21739"/>
    <cellStyle name="Výpočet 2 4 2 3 4 3" xfId="20217"/>
    <cellStyle name="Výpočet 2 4 2 3 5" xfId="14768"/>
    <cellStyle name="Výpočet 2 4 2 3 5 2" xfId="20596"/>
    <cellStyle name="Výpočet 2 4 2 3 6" xfId="16648"/>
    <cellStyle name="Výpočet 2 4 2 3 6 2" xfId="22472"/>
    <cellStyle name="Výpočet 2 4 2 3 7" xfId="17161"/>
    <cellStyle name="Výpočet 2 4 2 3 7 2" xfId="22985"/>
    <cellStyle name="Výpočet 2 4 2 3 8" xfId="17661"/>
    <cellStyle name="Výpočet 2 4 2 3 8 2" xfId="23485"/>
    <cellStyle name="Výpočet 2 4 2 3 9" xfId="18118"/>
    <cellStyle name="Výpočet 2 4 2 3 9 2" xfId="23942"/>
    <cellStyle name="Výpočet 2 4 2 4" xfId="13388"/>
    <cellStyle name="Výpočet 2 4 2 4 2" xfId="15025"/>
    <cellStyle name="Výpočet 2 4 2 4 2 2" xfId="20850"/>
    <cellStyle name="Výpočet 2 4 2 4 3" xfId="19326"/>
    <cellStyle name="Výpočet 2 4 2 5" xfId="13563"/>
    <cellStyle name="Výpočet 2 4 2 5 2" xfId="15200"/>
    <cellStyle name="Výpočet 2 4 2 5 2 2" xfId="21025"/>
    <cellStyle name="Výpočet 2 4 2 5 3" xfId="19501"/>
    <cellStyle name="Výpočet 2 4 2 6" xfId="13661"/>
    <cellStyle name="Výpočet 2 4 2 6 2" xfId="15296"/>
    <cellStyle name="Výpočet 2 4 2 6 2 2" xfId="21121"/>
    <cellStyle name="Výpočet 2 4 2 6 3" xfId="19597"/>
    <cellStyle name="Výpočet 2 4 2 7" xfId="14539"/>
    <cellStyle name="Výpočet 2 4 2 7 2" xfId="16132"/>
    <cellStyle name="Výpočet 2 4 2 7 2 2" xfId="21957"/>
    <cellStyle name="Výpočet 2 4 2 7 3" xfId="20435"/>
    <cellStyle name="Výpočet 2 4 2 8" xfId="16274"/>
    <cellStyle name="Výpočet 2 4 2 8 2" xfId="22098"/>
    <cellStyle name="Výpočet 2 4 2 9" xfId="16316"/>
    <cellStyle name="Výpočet 2 4 2 9 2" xfId="22140"/>
    <cellStyle name="Výpočet 2 4 3" xfId="13075"/>
    <cellStyle name="Výpočet 2 4 3 10" xfId="18576"/>
    <cellStyle name="Výpočet 2 4 3 10 2" xfId="24400"/>
    <cellStyle name="Výpočet 2 4 3 11" xfId="19017"/>
    <cellStyle name="Výpočet 2 4 3 2" xfId="13725"/>
    <cellStyle name="Výpočet 2 4 3 2 2" xfId="15360"/>
    <cellStyle name="Výpočet 2 4 3 2 2 2" xfId="21185"/>
    <cellStyle name="Výpočet 2 4 3 2 3" xfId="19661"/>
    <cellStyle name="Výpočet 2 4 3 3" xfId="14019"/>
    <cellStyle name="Výpočet 2 4 3 3 2" xfId="15613"/>
    <cellStyle name="Výpočet 2 4 3 3 2 2" xfId="21438"/>
    <cellStyle name="Výpočet 2 4 3 3 3" xfId="19916"/>
    <cellStyle name="Výpočet 2 4 3 4" xfId="14272"/>
    <cellStyle name="Výpočet 2 4 3 4 2" xfId="15866"/>
    <cellStyle name="Výpočet 2 4 3 4 2 2" xfId="21691"/>
    <cellStyle name="Výpočet 2 4 3 4 3" xfId="20169"/>
    <cellStyle name="Výpočet 2 4 3 5" xfId="14720"/>
    <cellStyle name="Výpočet 2 4 3 5 2" xfId="20548"/>
    <cellStyle name="Výpočet 2 4 3 6" xfId="16649"/>
    <cellStyle name="Výpočet 2 4 3 6 2" xfId="22473"/>
    <cellStyle name="Výpočet 2 4 3 7" xfId="17162"/>
    <cellStyle name="Výpočet 2 4 3 7 2" xfId="22986"/>
    <cellStyle name="Výpočet 2 4 3 8" xfId="17662"/>
    <cellStyle name="Výpočet 2 4 3 8 2" xfId="23486"/>
    <cellStyle name="Výpočet 2 4 3 9" xfId="18119"/>
    <cellStyle name="Výpočet 2 4 3 9 2" xfId="23943"/>
    <cellStyle name="Výpočet 2 4 4" xfId="13340"/>
    <cellStyle name="Výpočet 2 4 4 2" xfId="14977"/>
    <cellStyle name="Výpočet 2 4 4 2 2" xfId="20802"/>
    <cellStyle name="Výpočet 2 4 4 3" xfId="19278"/>
    <cellStyle name="Výpočet 2 4 5" xfId="13611"/>
    <cellStyle name="Výpočet 2 4 5 2" xfId="15248"/>
    <cellStyle name="Výpočet 2 4 5 2 2" xfId="21073"/>
    <cellStyle name="Výpočet 2 4 5 3" xfId="19549"/>
    <cellStyle name="Výpočet 2 4 6" xfId="16273"/>
    <cellStyle name="Výpočet 2 4 6 2" xfId="22097"/>
    <cellStyle name="Výpočet 2 4 7" xfId="16317"/>
    <cellStyle name="Výpočet 2 4 7 2" xfId="22141"/>
    <cellStyle name="Výpočet 2 4 8" xfId="16379"/>
    <cellStyle name="Výpočet 2 4 8 2" xfId="22203"/>
    <cellStyle name="Výpočet 2 5" xfId="251"/>
    <cellStyle name="Výpočet 2 5 10" xfId="17486"/>
    <cellStyle name="Výpočet 2 5 10 2" xfId="23310"/>
    <cellStyle name="Výpočet 2 5 11" xfId="18891"/>
    <cellStyle name="Výpočet 2 5 2" xfId="13203"/>
    <cellStyle name="Výpočet 2 5 2 2" xfId="13852"/>
    <cellStyle name="Výpočet 2 5 2 2 10" xfId="19788"/>
    <cellStyle name="Výpočet 2 5 2 2 2" xfId="15487"/>
    <cellStyle name="Výpočet 2 5 2 2 2 2" xfId="16792"/>
    <cellStyle name="Výpočet 2 5 2 2 2 2 2" xfId="17305"/>
    <cellStyle name="Výpočet 2 5 2 2 2 2 2 2" xfId="23129"/>
    <cellStyle name="Výpočet 2 5 2 2 2 2 3" xfId="17805"/>
    <cellStyle name="Výpočet 2 5 2 2 2 2 3 2" xfId="23629"/>
    <cellStyle name="Výpočet 2 5 2 2 2 2 4" xfId="18262"/>
    <cellStyle name="Výpočet 2 5 2 2 2 2 4 2" xfId="24086"/>
    <cellStyle name="Výpočet 2 5 2 2 2 2 5" xfId="18719"/>
    <cellStyle name="Výpočet 2 5 2 2 2 2 5 2" xfId="24543"/>
    <cellStyle name="Výpočet 2 5 2 2 2 2 6" xfId="22616"/>
    <cellStyle name="Výpočet 2 5 2 2 2 3" xfId="16896"/>
    <cellStyle name="Výpočet 2 5 2 2 2 3 2" xfId="17409"/>
    <cellStyle name="Výpočet 2 5 2 2 2 3 2 2" xfId="23233"/>
    <cellStyle name="Výpočet 2 5 2 2 2 3 3" xfId="17909"/>
    <cellStyle name="Výpočet 2 5 2 2 2 3 3 2" xfId="23733"/>
    <cellStyle name="Výpočet 2 5 2 2 2 3 4" xfId="18366"/>
    <cellStyle name="Výpočet 2 5 2 2 2 3 4 2" xfId="24190"/>
    <cellStyle name="Výpočet 2 5 2 2 2 3 5" xfId="18823"/>
    <cellStyle name="Výpočet 2 5 2 2 2 3 5 2" xfId="24647"/>
    <cellStyle name="Výpočet 2 5 2 2 2 3 6" xfId="22720"/>
    <cellStyle name="Výpočet 2 5 2 2 2 4" xfId="16544"/>
    <cellStyle name="Výpočet 2 5 2 2 2 4 2" xfId="22368"/>
    <cellStyle name="Výpočet 2 5 2 2 2 5" xfId="17057"/>
    <cellStyle name="Výpočet 2 5 2 2 2 5 2" xfId="22881"/>
    <cellStyle name="Výpočet 2 5 2 2 2 6" xfId="17557"/>
    <cellStyle name="Výpočet 2 5 2 2 2 6 2" xfId="23381"/>
    <cellStyle name="Výpočet 2 5 2 2 2 7" xfId="18014"/>
    <cellStyle name="Výpočet 2 5 2 2 2 7 2" xfId="23838"/>
    <cellStyle name="Výpočet 2 5 2 2 2 8" xfId="18471"/>
    <cellStyle name="Výpočet 2 5 2 2 2 8 2" xfId="24295"/>
    <cellStyle name="Výpočet 2 5 2 2 2 9" xfId="21312"/>
    <cellStyle name="Výpočet 2 5 2 2 3" xfId="16744"/>
    <cellStyle name="Výpočet 2 5 2 2 3 2" xfId="17257"/>
    <cellStyle name="Výpočet 2 5 2 2 3 2 2" xfId="23081"/>
    <cellStyle name="Výpočet 2 5 2 2 3 3" xfId="17757"/>
    <cellStyle name="Výpočet 2 5 2 2 3 3 2" xfId="23581"/>
    <cellStyle name="Výpočet 2 5 2 2 3 4" xfId="18214"/>
    <cellStyle name="Výpočet 2 5 2 2 3 4 2" xfId="24038"/>
    <cellStyle name="Výpočet 2 5 2 2 3 5" xfId="18671"/>
    <cellStyle name="Výpočet 2 5 2 2 3 5 2" xfId="24495"/>
    <cellStyle name="Výpočet 2 5 2 2 3 6" xfId="22568"/>
    <cellStyle name="Výpočet 2 5 2 2 4" xfId="16848"/>
    <cellStyle name="Výpočet 2 5 2 2 4 2" xfId="17361"/>
    <cellStyle name="Výpočet 2 5 2 2 4 2 2" xfId="23185"/>
    <cellStyle name="Výpočet 2 5 2 2 4 3" xfId="17861"/>
    <cellStyle name="Výpočet 2 5 2 2 4 3 2" xfId="23685"/>
    <cellStyle name="Výpočet 2 5 2 2 4 4" xfId="18318"/>
    <cellStyle name="Výpočet 2 5 2 2 4 4 2" xfId="24142"/>
    <cellStyle name="Výpočet 2 5 2 2 4 5" xfId="18775"/>
    <cellStyle name="Výpočet 2 5 2 2 4 5 2" xfId="24599"/>
    <cellStyle name="Výpočet 2 5 2 2 4 6" xfId="22672"/>
    <cellStyle name="Výpočet 2 5 2 2 5" xfId="16496"/>
    <cellStyle name="Výpočet 2 5 2 2 5 2" xfId="22320"/>
    <cellStyle name="Výpočet 2 5 2 2 6" xfId="17009"/>
    <cellStyle name="Výpočet 2 5 2 2 6 2" xfId="22833"/>
    <cellStyle name="Výpočet 2 5 2 2 7" xfId="17509"/>
    <cellStyle name="Výpočet 2 5 2 2 7 2" xfId="23333"/>
    <cellStyle name="Výpočet 2 5 2 2 8" xfId="17966"/>
    <cellStyle name="Výpočet 2 5 2 2 8 2" xfId="23790"/>
    <cellStyle name="Výpočet 2 5 2 2 9" xfId="18423"/>
    <cellStyle name="Výpočet 2 5 2 2 9 2" xfId="24247"/>
    <cellStyle name="Výpočet 2 5 2 3" xfId="14146"/>
    <cellStyle name="Výpočet 2 5 2 3 2" xfId="15740"/>
    <cellStyle name="Výpočet 2 5 2 3 2 2" xfId="21565"/>
    <cellStyle name="Výpočet 2 5 2 3 3" xfId="16718"/>
    <cellStyle name="Výpočet 2 5 2 3 3 2" xfId="22542"/>
    <cellStyle name="Výpočet 2 5 2 3 4" xfId="17231"/>
    <cellStyle name="Výpočet 2 5 2 3 4 2" xfId="23055"/>
    <cellStyle name="Výpočet 2 5 2 3 5" xfId="17731"/>
    <cellStyle name="Výpočet 2 5 2 3 5 2" xfId="23555"/>
    <cellStyle name="Výpočet 2 5 2 3 6" xfId="18188"/>
    <cellStyle name="Výpočet 2 5 2 3 6 2" xfId="24012"/>
    <cellStyle name="Výpočet 2 5 2 3 7" xfId="18645"/>
    <cellStyle name="Výpočet 2 5 2 3 7 2" xfId="24469"/>
    <cellStyle name="Výpočet 2 5 2 3 8" xfId="20043"/>
    <cellStyle name="Výpočet 2 5 2 4" xfId="14399"/>
    <cellStyle name="Výpočet 2 5 2 4 2" xfId="15993"/>
    <cellStyle name="Výpočet 2 5 2 4 2 2" xfId="21818"/>
    <cellStyle name="Výpočet 2 5 2 4 3" xfId="20296"/>
    <cellStyle name="Výpočet 2 5 2 5" xfId="14847"/>
    <cellStyle name="Výpočet 2 5 2 5 2" xfId="20675"/>
    <cellStyle name="Výpočet 2 5 2 6" xfId="16438"/>
    <cellStyle name="Výpočet 2 5 2 6 2" xfId="22262"/>
    <cellStyle name="Výpočet 2 5 2 7" xfId="16951"/>
    <cellStyle name="Výpočet 2 5 2 7 2" xfId="22775"/>
    <cellStyle name="Výpočet 2 5 2 8" xfId="19144"/>
    <cellStyle name="Výpočet 2 5 3" xfId="13093"/>
    <cellStyle name="Výpočet 2 5 3 10" xfId="18574"/>
    <cellStyle name="Výpočet 2 5 3 10 2" xfId="24398"/>
    <cellStyle name="Výpočet 2 5 3 11" xfId="19035"/>
    <cellStyle name="Výpočet 2 5 3 2" xfId="13743"/>
    <cellStyle name="Výpočet 2 5 3 2 2" xfId="15378"/>
    <cellStyle name="Výpočet 2 5 3 2 2 2" xfId="21203"/>
    <cellStyle name="Výpočet 2 5 3 2 3" xfId="19679"/>
    <cellStyle name="Výpočet 2 5 3 3" xfId="14037"/>
    <cellStyle name="Výpočet 2 5 3 3 2" xfId="15631"/>
    <cellStyle name="Výpočet 2 5 3 3 2 2" xfId="21456"/>
    <cellStyle name="Výpočet 2 5 3 3 3" xfId="19934"/>
    <cellStyle name="Výpočet 2 5 3 4" xfId="14290"/>
    <cellStyle name="Výpočet 2 5 3 4 2" xfId="15884"/>
    <cellStyle name="Výpočet 2 5 3 4 2 2" xfId="21709"/>
    <cellStyle name="Výpočet 2 5 3 4 3" xfId="20187"/>
    <cellStyle name="Výpočet 2 5 3 5" xfId="14738"/>
    <cellStyle name="Výpočet 2 5 3 5 2" xfId="20566"/>
    <cellStyle name="Výpočet 2 5 3 6" xfId="16647"/>
    <cellStyle name="Výpočet 2 5 3 6 2" xfId="22471"/>
    <cellStyle name="Výpočet 2 5 3 7" xfId="17160"/>
    <cellStyle name="Výpočet 2 5 3 7 2" xfId="22984"/>
    <cellStyle name="Výpočet 2 5 3 8" xfId="17660"/>
    <cellStyle name="Výpočet 2 5 3 8 2" xfId="23484"/>
    <cellStyle name="Výpočet 2 5 3 9" xfId="18117"/>
    <cellStyle name="Výpočet 2 5 3 9 2" xfId="23941"/>
    <cellStyle name="Výpočet 2 5 4" xfId="13358"/>
    <cellStyle name="Výpočet 2 5 4 2" xfId="14995"/>
    <cellStyle name="Výpočet 2 5 4 2 2" xfId="20820"/>
    <cellStyle name="Výpočet 2 5 4 3" xfId="19296"/>
    <cellStyle name="Výpočet 2 5 5" xfId="13593"/>
    <cellStyle name="Výpočet 2 5 5 2" xfId="15230"/>
    <cellStyle name="Výpočet 2 5 5 2 2" xfId="21055"/>
    <cellStyle name="Výpočet 2 5 5 3" xfId="19531"/>
    <cellStyle name="Výpočet 2 5 6" xfId="13671"/>
    <cellStyle name="Výpočet 2 5 6 2" xfId="15306"/>
    <cellStyle name="Výpočet 2 5 6 2 2" xfId="21131"/>
    <cellStyle name="Výpočet 2 5 6 3" xfId="19607"/>
    <cellStyle name="Výpočet 2 5 7" xfId="14509"/>
    <cellStyle name="Výpočet 2 5 7 2" xfId="16102"/>
    <cellStyle name="Výpočet 2 5 7 2 2" xfId="21927"/>
    <cellStyle name="Výpočet 2 5 7 3" xfId="20405"/>
    <cellStyle name="Výpočet 2 5 8" xfId="16275"/>
    <cellStyle name="Výpočet 2 5 8 2" xfId="22099"/>
    <cellStyle name="Výpočet 2 5 9" xfId="16315"/>
    <cellStyle name="Výpočet 2 5 9 2" xfId="22139"/>
    <cellStyle name="Výpočet 2 6" xfId="13185"/>
    <cellStyle name="Výpočet 2 6 10" xfId="18583"/>
    <cellStyle name="Výpočet 2 6 10 2" xfId="24407"/>
    <cellStyle name="Výpočet 2 6 11" xfId="19126"/>
    <cellStyle name="Výpočet 2 6 2" xfId="13834"/>
    <cellStyle name="Výpočet 2 6 2 2" xfId="15469"/>
    <cellStyle name="Výpočet 2 6 2 2 2" xfId="21294"/>
    <cellStyle name="Výpočet 2 6 2 3" xfId="19770"/>
    <cellStyle name="Výpočet 2 6 3" xfId="14128"/>
    <cellStyle name="Výpočet 2 6 3 2" xfId="15722"/>
    <cellStyle name="Výpočet 2 6 3 2 2" xfId="21547"/>
    <cellStyle name="Výpočet 2 6 3 3" xfId="20025"/>
    <cellStyle name="Výpočet 2 6 4" xfId="14381"/>
    <cellStyle name="Výpočet 2 6 4 2" xfId="15975"/>
    <cellStyle name="Výpočet 2 6 4 2 2" xfId="21800"/>
    <cellStyle name="Výpočet 2 6 4 3" xfId="20278"/>
    <cellStyle name="Výpočet 2 6 5" xfId="14829"/>
    <cellStyle name="Výpočet 2 6 5 2" xfId="20657"/>
    <cellStyle name="Výpočet 2 6 6" xfId="16656"/>
    <cellStyle name="Výpočet 2 6 6 2" xfId="22480"/>
    <cellStyle name="Výpočet 2 6 7" xfId="17169"/>
    <cellStyle name="Výpočet 2 6 7 2" xfId="22993"/>
    <cellStyle name="Výpočet 2 6 8" xfId="17669"/>
    <cellStyle name="Výpočet 2 6 8 2" xfId="23493"/>
    <cellStyle name="Výpočet 2 6 9" xfId="18126"/>
    <cellStyle name="Výpočet 2 6 9 2" xfId="23950"/>
    <cellStyle name="Výpočet 2 7" xfId="13045"/>
    <cellStyle name="Výpočet 2 7 2" xfId="13695"/>
    <cellStyle name="Výpočet 2 7 2 2" xfId="15330"/>
    <cellStyle name="Výpočet 2 7 2 2 2" xfId="21155"/>
    <cellStyle name="Výpočet 2 7 2 3" xfId="19631"/>
    <cellStyle name="Výpočet 2 7 3" xfId="13989"/>
    <cellStyle name="Výpočet 2 7 3 2" xfId="15583"/>
    <cellStyle name="Výpočet 2 7 3 2 2" xfId="21408"/>
    <cellStyle name="Výpočet 2 7 3 3" xfId="19886"/>
    <cellStyle name="Výpočet 2 7 4" xfId="14242"/>
    <cellStyle name="Výpočet 2 7 4 2" xfId="15836"/>
    <cellStyle name="Výpočet 2 7 4 2 2" xfId="21661"/>
    <cellStyle name="Výpočet 2 7 4 3" xfId="20139"/>
    <cellStyle name="Výpočet 2 7 5" xfId="14690"/>
    <cellStyle name="Výpočet 2 7 5 2" xfId="20518"/>
    <cellStyle name="Výpočet 2 7 6" xfId="18987"/>
    <cellStyle name="Výpočet 2 8" xfId="13310"/>
    <cellStyle name="Výpočet 2 8 2" xfId="14947"/>
    <cellStyle name="Výpočet 2 8 2 2" xfId="20772"/>
    <cellStyle name="Výpočet 2 8 3" xfId="19248"/>
    <cellStyle name="Výpočet 2 9" xfId="13641"/>
    <cellStyle name="Výpočet 2 9 2" xfId="15278"/>
    <cellStyle name="Výpočet 2 9 2 2" xfId="21103"/>
    <cellStyle name="Výpočet 2 9 3" xfId="19579"/>
    <cellStyle name="Výpočet 3" xfId="214"/>
    <cellStyle name="Výpočet 3 2" xfId="267"/>
    <cellStyle name="Výpočet 3 2 10" xfId="16377"/>
    <cellStyle name="Výpočet 3 2 10 2" xfId="22201"/>
    <cellStyle name="Výpočet 3 2 11" xfId="18907"/>
    <cellStyle name="Výpočet 3 2 2" xfId="13219"/>
    <cellStyle name="Výpočet 3 2 2 2" xfId="13868"/>
    <cellStyle name="Výpočet 3 2 2 2 10" xfId="19804"/>
    <cellStyle name="Výpočet 3 2 2 2 2" xfId="15503"/>
    <cellStyle name="Výpočet 3 2 2 2 2 2" xfId="16808"/>
    <cellStyle name="Výpočet 3 2 2 2 2 2 2" xfId="17321"/>
    <cellStyle name="Výpočet 3 2 2 2 2 2 2 2" xfId="23145"/>
    <cellStyle name="Výpočet 3 2 2 2 2 2 3" xfId="17821"/>
    <cellStyle name="Výpočet 3 2 2 2 2 2 3 2" xfId="23645"/>
    <cellStyle name="Výpočet 3 2 2 2 2 2 4" xfId="18278"/>
    <cellStyle name="Výpočet 3 2 2 2 2 2 4 2" xfId="24102"/>
    <cellStyle name="Výpočet 3 2 2 2 2 2 5" xfId="18735"/>
    <cellStyle name="Výpočet 3 2 2 2 2 2 5 2" xfId="24559"/>
    <cellStyle name="Výpočet 3 2 2 2 2 2 6" xfId="22632"/>
    <cellStyle name="Výpočet 3 2 2 2 2 3" xfId="16912"/>
    <cellStyle name="Výpočet 3 2 2 2 2 3 2" xfId="17425"/>
    <cellStyle name="Výpočet 3 2 2 2 2 3 2 2" xfId="23249"/>
    <cellStyle name="Výpočet 3 2 2 2 2 3 3" xfId="17925"/>
    <cellStyle name="Výpočet 3 2 2 2 2 3 3 2" xfId="23749"/>
    <cellStyle name="Výpočet 3 2 2 2 2 3 4" xfId="18382"/>
    <cellStyle name="Výpočet 3 2 2 2 2 3 4 2" xfId="24206"/>
    <cellStyle name="Výpočet 3 2 2 2 2 3 5" xfId="18839"/>
    <cellStyle name="Výpočet 3 2 2 2 2 3 5 2" xfId="24663"/>
    <cellStyle name="Výpočet 3 2 2 2 2 3 6" xfId="22736"/>
    <cellStyle name="Výpočet 3 2 2 2 2 4" xfId="16560"/>
    <cellStyle name="Výpočet 3 2 2 2 2 4 2" xfId="22384"/>
    <cellStyle name="Výpočet 3 2 2 2 2 5" xfId="17073"/>
    <cellStyle name="Výpočet 3 2 2 2 2 5 2" xfId="22897"/>
    <cellStyle name="Výpočet 3 2 2 2 2 6" xfId="17573"/>
    <cellStyle name="Výpočet 3 2 2 2 2 6 2" xfId="23397"/>
    <cellStyle name="Výpočet 3 2 2 2 2 7" xfId="18030"/>
    <cellStyle name="Výpočet 3 2 2 2 2 7 2" xfId="23854"/>
    <cellStyle name="Výpočet 3 2 2 2 2 8" xfId="18487"/>
    <cellStyle name="Výpočet 3 2 2 2 2 8 2" xfId="24311"/>
    <cellStyle name="Výpočet 3 2 2 2 2 9" xfId="21328"/>
    <cellStyle name="Výpočet 3 2 2 2 3" xfId="16760"/>
    <cellStyle name="Výpočet 3 2 2 2 3 2" xfId="17273"/>
    <cellStyle name="Výpočet 3 2 2 2 3 2 2" xfId="23097"/>
    <cellStyle name="Výpočet 3 2 2 2 3 3" xfId="17773"/>
    <cellStyle name="Výpočet 3 2 2 2 3 3 2" xfId="23597"/>
    <cellStyle name="Výpočet 3 2 2 2 3 4" xfId="18230"/>
    <cellStyle name="Výpočet 3 2 2 2 3 4 2" xfId="24054"/>
    <cellStyle name="Výpočet 3 2 2 2 3 5" xfId="18687"/>
    <cellStyle name="Výpočet 3 2 2 2 3 5 2" xfId="24511"/>
    <cellStyle name="Výpočet 3 2 2 2 3 6" xfId="22584"/>
    <cellStyle name="Výpočet 3 2 2 2 4" xfId="16864"/>
    <cellStyle name="Výpočet 3 2 2 2 4 2" xfId="17377"/>
    <cellStyle name="Výpočet 3 2 2 2 4 2 2" xfId="23201"/>
    <cellStyle name="Výpočet 3 2 2 2 4 3" xfId="17877"/>
    <cellStyle name="Výpočet 3 2 2 2 4 3 2" xfId="23701"/>
    <cellStyle name="Výpočet 3 2 2 2 4 4" xfId="18334"/>
    <cellStyle name="Výpočet 3 2 2 2 4 4 2" xfId="24158"/>
    <cellStyle name="Výpočet 3 2 2 2 4 5" xfId="18791"/>
    <cellStyle name="Výpočet 3 2 2 2 4 5 2" xfId="24615"/>
    <cellStyle name="Výpočet 3 2 2 2 4 6" xfId="22688"/>
    <cellStyle name="Výpočet 3 2 2 2 5" xfId="16512"/>
    <cellStyle name="Výpočet 3 2 2 2 5 2" xfId="22336"/>
    <cellStyle name="Výpočet 3 2 2 2 6" xfId="17025"/>
    <cellStyle name="Výpočet 3 2 2 2 6 2" xfId="22849"/>
    <cellStyle name="Výpočet 3 2 2 2 7" xfId="17525"/>
    <cellStyle name="Výpočet 3 2 2 2 7 2" xfId="23349"/>
    <cellStyle name="Výpočet 3 2 2 2 8" xfId="17982"/>
    <cellStyle name="Výpočet 3 2 2 2 8 2" xfId="23806"/>
    <cellStyle name="Výpočet 3 2 2 2 9" xfId="18439"/>
    <cellStyle name="Výpočet 3 2 2 2 9 2" xfId="24263"/>
    <cellStyle name="Výpočet 3 2 2 3" xfId="14162"/>
    <cellStyle name="Výpočet 3 2 2 3 2" xfId="15756"/>
    <cellStyle name="Výpočet 3 2 2 3 2 2" xfId="21581"/>
    <cellStyle name="Výpočet 3 2 2 3 3" xfId="16720"/>
    <cellStyle name="Výpočet 3 2 2 3 3 2" xfId="22544"/>
    <cellStyle name="Výpočet 3 2 2 3 4" xfId="17233"/>
    <cellStyle name="Výpočet 3 2 2 3 4 2" xfId="23057"/>
    <cellStyle name="Výpočet 3 2 2 3 5" xfId="17733"/>
    <cellStyle name="Výpočet 3 2 2 3 5 2" xfId="23557"/>
    <cellStyle name="Výpočet 3 2 2 3 6" xfId="18190"/>
    <cellStyle name="Výpočet 3 2 2 3 6 2" xfId="24014"/>
    <cellStyle name="Výpočet 3 2 2 3 7" xfId="18647"/>
    <cellStyle name="Výpočet 3 2 2 3 7 2" xfId="24471"/>
    <cellStyle name="Výpočet 3 2 2 3 8" xfId="20059"/>
    <cellStyle name="Výpočet 3 2 2 4" xfId="14415"/>
    <cellStyle name="Výpočet 3 2 2 4 2" xfId="16009"/>
    <cellStyle name="Výpočet 3 2 2 4 2 2" xfId="21834"/>
    <cellStyle name="Výpočet 3 2 2 4 3" xfId="20312"/>
    <cellStyle name="Výpočet 3 2 2 5" xfId="14863"/>
    <cellStyle name="Výpočet 3 2 2 5 2" xfId="20691"/>
    <cellStyle name="Výpočet 3 2 2 6" xfId="16454"/>
    <cellStyle name="Výpočet 3 2 2 6 2" xfId="22278"/>
    <cellStyle name="Výpočet 3 2 2 7" xfId="16967"/>
    <cellStyle name="Výpočet 3 2 2 7 2" xfId="22791"/>
    <cellStyle name="Výpočet 3 2 2 8" xfId="19160"/>
    <cellStyle name="Výpočet 3 2 3" xfId="13109"/>
    <cellStyle name="Výpočet 3 2 3 10" xfId="18572"/>
    <cellStyle name="Výpočet 3 2 3 10 2" xfId="24396"/>
    <cellStyle name="Výpočet 3 2 3 11" xfId="19051"/>
    <cellStyle name="Výpočet 3 2 3 2" xfId="13759"/>
    <cellStyle name="Výpočet 3 2 3 2 2" xfId="15394"/>
    <cellStyle name="Výpočet 3 2 3 2 2 2" xfId="21219"/>
    <cellStyle name="Výpočet 3 2 3 2 3" xfId="19695"/>
    <cellStyle name="Výpočet 3 2 3 3" xfId="14053"/>
    <cellStyle name="Výpočet 3 2 3 3 2" xfId="15647"/>
    <cellStyle name="Výpočet 3 2 3 3 2 2" xfId="21472"/>
    <cellStyle name="Výpočet 3 2 3 3 3" xfId="19950"/>
    <cellStyle name="Výpočet 3 2 3 4" xfId="14306"/>
    <cellStyle name="Výpočet 3 2 3 4 2" xfId="15900"/>
    <cellStyle name="Výpočet 3 2 3 4 2 2" xfId="21725"/>
    <cellStyle name="Výpočet 3 2 3 4 3" xfId="20203"/>
    <cellStyle name="Výpočet 3 2 3 5" xfId="14754"/>
    <cellStyle name="Výpočet 3 2 3 5 2" xfId="20582"/>
    <cellStyle name="Výpočet 3 2 3 6" xfId="16645"/>
    <cellStyle name="Výpočet 3 2 3 6 2" xfId="22469"/>
    <cellStyle name="Výpočet 3 2 3 7" xfId="17158"/>
    <cellStyle name="Výpočet 3 2 3 7 2" xfId="22982"/>
    <cellStyle name="Výpočet 3 2 3 8" xfId="17658"/>
    <cellStyle name="Výpočet 3 2 3 8 2" xfId="23482"/>
    <cellStyle name="Výpočet 3 2 3 9" xfId="18115"/>
    <cellStyle name="Výpočet 3 2 3 9 2" xfId="23939"/>
    <cellStyle name="Výpočet 3 2 4" xfId="13374"/>
    <cellStyle name="Výpočet 3 2 4 2" xfId="15011"/>
    <cellStyle name="Výpočet 3 2 4 2 2" xfId="20836"/>
    <cellStyle name="Výpočet 3 2 4 3" xfId="19312"/>
    <cellStyle name="Výpočet 3 2 5" xfId="13577"/>
    <cellStyle name="Výpočet 3 2 5 2" xfId="15214"/>
    <cellStyle name="Výpočet 3 2 5 2 2" xfId="21039"/>
    <cellStyle name="Výpočet 3 2 5 3" xfId="19515"/>
    <cellStyle name="Výpočet 3 2 6" xfId="13679"/>
    <cellStyle name="Výpočet 3 2 6 2" xfId="15314"/>
    <cellStyle name="Výpočet 3 2 6 2 2" xfId="21139"/>
    <cellStyle name="Výpočet 3 2 6 3" xfId="19615"/>
    <cellStyle name="Výpočet 3 2 7" xfId="14525"/>
    <cellStyle name="Výpočet 3 2 7 2" xfId="16118"/>
    <cellStyle name="Výpočet 3 2 7 2 2" xfId="21943"/>
    <cellStyle name="Výpočet 3 2 7 3" xfId="20421"/>
    <cellStyle name="Výpočet 3 2 8" xfId="16277"/>
    <cellStyle name="Výpočet 3 2 8 2" xfId="22101"/>
    <cellStyle name="Výpočet 3 2 9" xfId="16313"/>
    <cellStyle name="Výpočet 3 2 9 2" xfId="22137"/>
    <cellStyle name="Výpočet 3 3" xfId="13061"/>
    <cellStyle name="Výpočet 3 3 10" xfId="18573"/>
    <cellStyle name="Výpočet 3 3 10 2" xfId="24397"/>
    <cellStyle name="Výpočet 3 3 11" xfId="19003"/>
    <cellStyle name="Výpočet 3 3 2" xfId="13711"/>
    <cellStyle name="Výpočet 3 3 2 2" xfId="15346"/>
    <cellStyle name="Výpočet 3 3 2 2 2" xfId="21171"/>
    <cellStyle name="Výpočet 3 3 2 3" xfId="19647"/>
    <cellStyle name="Výpočet 3 3 3" xfId="14005"/>
    <cellStyle name="Výpočet 3 3 3 2" xfId="15599"/>
    <cellStyle name="Výpočet 3 3 3 2 2" xfId="21424"/>
    <cellStyle name="Výpočet 3 3 3 3" xfId="19902"/>
    <cellStyle name="Výpočet 3 3 4" xfId="14258"/>
    <cellStyle name="Výpočet 3 3 4 2" xfId="15852"/>
    <cellStyle name="Výpočet 3 3 4 2 2" xfId="21677"/>
    <cellStyle name="Výpočet 3 3 4 3" xfId="20155"/>
    <cellStyle name="Výpočet 3 3 5" xfId="14706"/>
    <cellStyle name="Výpočet 3 3 5 2" xfId="20534"/>
    <cellStyle name="Výpočet 3 3 6" xfId="16646"/>
    <cellStyle name="Výpočet 3 3 6 2" xfId="22470"/>
    <cellStyle name="Výpočet 3 3 7" xfId="17159"/>
    <cellStyle name="Výpočet 3 3 7 2" xfId="22983"/>
    <cellStyle name="Výpočet 3 3 8" xfId="17659"/>
    <cellStyle name="Výpočet 3 3 8 2" xfId="23483"/>
    <cellStyle name="Výpočet 3 3 9" xfId="18116"/>
    <cellStyle name="Výpočet 3 3 9 2" xfId="23940"/>
    <cellStyle name="Výpočet 3 4" xfId="13326"/>
    <cellStyle name="Výpočet 3 4 2" xfId="14963"/>
    <cellStyle name="Výpočet 3 4 2 2" xfId="20788"/>
    <cellStyle name="Výpočet 3 4 3" xfId="19264"/>
    <cellStyle name="Výpočet 3 5" xfId="13625"/>
    <cellStyle name="Výpočet 3 5 2" xfId="15262"/>
    <cellStyle name="Výpočet 3 5 2 2" xfId="21087"/>
    <cellStyle name="Výpočet 3 5 3" xfId="19563"/>
    <cellStyle name="Výpočet 3 6" xfId="16276"/>
    <cellStyle name="Výpočet 3 6 2" xfId="22100"/>
    <cellStyle name="Výpočet 3 7" xfId="16314"/>
    <cellStyle name="Výpočet 3 7 2" xfId="22138"/>
    <cellStyle name="Výpočet 3 8" xfId="16378"/>
    <cellStyle name="Výpočet 3 8 2" xfId="22202"/>
    <cellStyle name="Výpočet 4" xfId="216"/>
    <cellStyle name="Výpočet 4 2" xfId="269"/>
    <cellStyle name="Výpočet 4 2 10" xfId="16375"/>
    <cellStyle name="Výpočet 4 2 10 2" xfId="22199"/>
    <cellStyle name="Výpočet 4 2 11" xfId="18909"/>
    <cellStyle name="Výpočet 4 2 2" xfId="13221"/>
    <cellStyle name="Výpočet 4 2 2 2" xfId="13870"/>
    <cellStyle name="Výpočet 4 2 2 2 10" xfId="19806"/>
    <cellStyle name="Výpočet 4 2 2 2 2" xfId="15505"/>
    <cellStyle name="Výpočet 4 2 2 2 2 2" xfId="16810"/>
    <cellStyle name="Výpočet 4 2 2 2 2 2 2" xfId="17323"/>
    <cellStyle name="Výpočet 4 2 2 2 2 2 2 2" xfId="23147"/>
    <cellStyle name="Výpočet 4 2 2 2 2 2 3" xfId="17823"/>
    <cellStyle name="Výpočet 4 2 2 2 2 2 3 2" xfId="23647"/>
    <cellStyle name="Výpočet 4 2 2 2 2 2 4" xfId="18280"/>
    <cellStyle name="Výpočet 4 2 2 2 2 2 4 2" xfId="24104"/>
    <cellStyle name="Výpočet 4 2 2 2 2 2 5" xfId="18737"/>
    <cellStyle name="Výpočet 4 2 2 2 2 2 5 2" xfId="24561"/>
    <cellStyle name="Výpočet 4 2 2 2 2 2 6" xfId="22634"/>
    <cellStyle name="Výpočet 4 2 2 2 2 3" xfId="16914"/>
    <cellStyle name="Výpočet 4 2 2 2 2 3 2" xfId="17427"/>
    <cellStyle name="Výpočet 4 2 2 2 2 3 2 2" xfId="23251"/>
    <cellStyle name="Výpočet 4 2 2 2 2 3 3" xfId="17927"/>
    <cellStyle name="Výpočet 4 2 2 2 2 3 3 2" xfId="23751"/>
    <cellStyle name="Výpočet 4 2 2 2 2 3 4" xfId="18384"/>
    <cellStyle name="Výpočet 4 2 2 2 2 3 4 2" xfId="24208"/>
    <cellStyle name="Výpočet 4 2 2 2 2 3 5" xfId="18841"/>
    <cellStyle name="Výpočet 4 2 2 2 2 3 5 2" xfId="24665"/>
    <cellStyle name="Výpočet 4 2 2 2 2 3 6" xfId="22738"/>
    <cellStyle name="Výpočet 4 2 2 2 2 4" xfId="16562"/>
    <cellStyle name="Výpočet 4 2 2 2 2 4 2" xfId="22386"/>
    <cellStyle name="Výpočet 4 2 2 2 2 5" xfId="17075"/>
    <cellStyle name="Výpočet 4 2 2 2 2 5 2" xfId="22899"/>
    <cellStyle name="Výpočet 4 2 2 2 2 6" xfId="17575"/>
    <cellStyle name="Výpočet 4 2 2 2 2 6 2" xfId="23399"/>
    <cellStyle name="Výpočet 4 2 2 2 2 7" xfId="18032"/>
    <cellStyle name="Výpočet 4 2 2 2 2 7 2" xfId="23856"/>
    <cellStyle name="Výpočet 4 2 2 2 2 8" xfId="18489"/>
    <cellStyle name="Výpočet 4 2 2 2 2 8 2" xfId="24313"/>
    <cellStyle name="Výpočet 4 2 2 2 2 9" xfId="21330"/>
    <cellStyle name="Výpočet 4 2 2 2 3" xfId="16762"/>
    <cellStyle name="Výpočet 4 2 2 2 3 2" xfId="17275"/>
    <cellStyle name="Výpočet 4 2 2 2 3 2 2" xfId="23099"/>
    <cellStyle name="Výpočet 4 2 2 2 3 3" xfId="17775"/>
    <cellStyle name="Výpočet 4 2 2 2 3 3 2" xfId="23599"/>
    <cellStyle name="Výpočet 4 2 2 2 3 4" xfId="18232"/>
    <cellStyle name="Výpočet 4 2 2 2 3 4 2" xfId="24056"/>
    <cellStyle name="Výpočet 4 2 2 2 3 5" xfId="18689"/>
    <cellStyle name="Výpočet 4 2 2 2 3 5 2" xfId="24513"/>
    <cellStyle name="Výpočet 4 2 2 2 3 6" xfId="22586"/>
    <cellStyle name="Výpočet 4 2 2 2 4" xfId="16866"/>
    <cellStyle name="Výpočet 4 2 2 2 4 2" xfId="17379"/>
    <cellStyle name="Výpočet 4 2 2 2 4 2 2" xfId="23203"/>
    <cellStyle name="Výpočet 4 2 2 2 4 3" xfId="17879"/>
    <cellStyle name="Výpočet 4 2 2 2 4 3 2" xfId="23703"/>
    <cellStyle name="Výpočet 4 2 2 2 4 4" xfId="18336"/>
    <cellStyle name="Výpočet 4 2 2 2 4 4 2" xfId="24160"/>
    <cellStyle name="Výpočet 4 2 2 2 4 5" xfId="18793"/>
    <cellStyle name="Výpočet 4 2 2 2 4 5 2" xfId="24617"/>
    <cellStyle name="Výpočet 4 2 2 2 4 6" xfId="22690"/>
    <cellStyle name="Výpočet 4 2 2 2 5" xfId="16514"/>
    <cellStyle name="Výpočet 4 2 2 2 5 2" xfId="22338"/>
    <cellStyle name="Výpočet 4 2 2 2 6" xfId="17027"/>
    <cellStyle name="Výpočet 4 2 2 2 6 2" xfId="22851"/>
    <cellStyle name="Výpočet 4 2 2 2 7" xfId="17527"/>
    <cellStyle name="Výpočet 4 2 2 2 7 2" xfId="23351"/>
    <cellStyle name="Výpočet 4 2 2 2 8" xfId="17984"/>
    <cellStyle name="Výpočet 4 2 2 2 8 2" xfId="23808"/>
    <cellStyle name="Výpočet 4 2 2 2 9" xfId="18441"/>
    <cellStyle name="Výpočet 4 2 2 2 9 2" xfId="24265"/>
    <cellStyle name="Výpočet 4 2 2 3" xfId="14164"/>
    <cellStyle name="Výpočet 4 2 2 3 2" xfId="15758"/>
    <cellStyle name="Výpočet 4 2 2 3 2 2" xfId="21583"/>
    <cellStyle name="Výpočet 4 2 2 3 3" xfId="16725"/>
    <cellStyle name="Výpočet 4 2 2 3 3 2" xfId="22549"/>
    <cellStyle name="Výpočet 4 2 2 3 4" xfId="17238"/>
    <cellStyle name="Výpočet 4 2 2 3 4 2" xfId="23062"/>
    <cellStyle name="Výpočet 4 2 2 3 5" xfId="17738"/>
    <cellStyle name="Výpočet 4 2 2 3 5 2" xfId="23562"/>
    <cellStyle name="Výpočet 4 2 2 3 6" xfId="18195"/>
    <cellStyle name="Výpočet 4 2 2 3 6 2" xfId="24019"/>
    <cellStyle name="Výpočet 4 2 2 3 7" xfId="18652"/>
    <cellStyle name="Výpočet 4 2 2 3 7 2" xfId="24476"/>
    <cellStyle name="Výpočet 4 2 2 3 8" xfId="20061"/>
    <cellStyle name="Výpočet 4 2 2 4" xfId="14417"/>
    <cellStyle name="Výpočet 4 2 2 4 2" xfId="16011"/>
    <cellStyle name="Výpočet 4 2 2 4 2 2" xfId="21836"/>
    <cellStyle name="Výpočet 4 2 2 4 3" xfId="20314"/>
    <cellStyle name="Výpočet 4 2 2 5" xfId="14865"/>
    <cellStyle name="Výpočet 4 2 2 5 2" xfId="20693"/>
    <cellStyle name="Výpočet 4 2 2 6" xfId="16456"/>
    <cellStyle name="Výpočet 4 2 2 6 2" xfId="22280"/>
    <cellStyle name="Výpočet 4 2 2 7" xfId="16969"/>
    <cellStyle name="Výpočet 4 2 2 7 2" xfId="22793"/>
    <cellStyle name="Výpočet 4 2 2 8" xfId="19162"/>
    <cellStyle name="Výpočet 4 2 3" xfId="13111"/>
    <cellStyle name="Výpočet 4 2 3 10" xfId="18570"/>
    <cellStyle name="Výpočet 4 2 3 10 2" xfId="24394"/>
    <cellStyle name="Výpočet 4 2 3 11" xfId="19053"/>
    <cellStyle name="Výpočet 4 2 3 2" xfId="13761"/>
    <cellStyle name="Výpočet 4 2 3 2 2" xfId="15396"/>
    <cellStyle name="Výpočet 4 2 3 2 2 2" xfId="21221"/>
    <cellStyle name="Výpočet 4 2 3 2 3" xfId="19697"/>
    <cellStyle name="Výpočet 4 2 3 3" xfId="14055"/>
    <cellStyle name="Výpočet 4 2 3 3 2" xfId="15649"/>
    <cellStyle name="Výpočet 4 2 3 3 2 2" xfId="21474"/>
    <cellStyle name="Výpočet 4 2 3 3 3" xfId="19952"/>
    <cellStyle name="Výpočet 4 2 3 4" xfId="14308"/>
    <cellStyle name="Výpočet 4 2 3 4 2" xfId="15902"/>
    <cellStyle name="Výpočet 4 2 3 4 2 2" xfId="21727"/>
    <cellStyle name="Výpočet 4 2 3 4 3" xfId="20205"/>
    <cellStyle name="Výpočet 4 2 3 5" xfId="14756"/>
    <cellStyle name="Výpočet 4 2 3 5 2" xfId="20584"/>
    <cellStyle name="Výpočet 4 2 3 6" xfId="16643"/>
    <cellStyle name="Výpočet 4 2 3 6 2" xfId="22467"/>
    <cellStyle name="Výpočet 4 2 3 7" xfId="17156"/>
    <cellStyle name="Výpočet 4 2 3 7 2" xfId="22980"/>
    <cellStyle name="Výpočet 4 2 3 8" xfId="17656"/>
    <cellStyle name="Výpočet 4 2 3 8 2" xfId="23480"/>
    <cellStyle name="Výpočet 4 2 3 9" xfId="18113"/>
    <cellStyle name="Výpočet 4 2 3 9 2" xfId="23937"/>
    <cellStyle name="Výpočet 4 2 4" xfId="13376"/>
    <cellStyle name="Výpočet 4 2 4 2" xfId="15013"/>
    <cellStyle name="Výpočet 4 2 4 2 2" xfId="20838"/>
    <cellStyle name="Výpočet 4 2 4 3" xfId="19314"/>
    <cellStyle name="Výpočet 4 2 5" xfId="13575"/>
    <cellStyle name="Výpočet 4 2 5 2" xfId="15212"/>
    <cellStyle name="Výpočet 4 2 5 2 2" xfId="21037"/>
    <cellStyle name="Výpočet 4 2 5 3" xfId="19513"/>
    <cellStyle name="Výpočet 4 2 6" xfId="13658"/>
    <cellStyle name="Výpočet 4 2 6 2" xfId="15293"/>
    <cellStyle name="Výpočet 4 2 6 2 2" xfId="21118"/>
    <cellStyle name="Výpočet 4 2 6 3" xfId="19594"/>
    <cellStyle name="Výpočet 4 2 7" xfId="14527"/>
    <cellStyle name="Výpočet 4 2 7 2" xfId="16120"/>
    <cellStyle name="Výpočet 4 2 7 2 2" xfId="21945"/>
    <cellStyle name="Výpočet 4 2 7 3" xfId="20423"/>
    <cellStyle name="Výpočet 4 2 8" xfId="16279"/>
    <cellStyle name="Výpočet 4 2 8 2" xfId="22103"/>
    <cellStyle name="Výpočet 4 2 9" xfId="16311"/>
    <cellStyle name="Výpočet 4 2 9 2" xfId="22135"/>
    <cellStyle name="Výpočet 4 3" xfId="13063"/>
    <cellStyle name="Výpočet 4 3 10" xfId="18571"/>
    <cellStyle name="Výpočet 4 3 10 2" xfId="24395"/>
    <cellStyle name="Výpočet 4 3 11" xfId="19005"/>
    <cellStyle name="Výpočet 4 3 2" xfId="13713"/>
    <cellStyle name="Výpočet 4 3 2 2" xfId="15348"/>
    <cellStyle name="Výpočet 4 3 2 2 2" xfId="21173"/>
    <cellStyle name="Výpočet 4 3 2 3" xfId="19649"/>
    <cellStyle name="Výpočet 4 3 3" xfId="14007"/>
    <cellStyle name="Výpočet 4 3 3 2" xfId="15601"/>
    <cellStyle name="Výpočet 4 3 3 2 2" xfId="21426"/>
    <cellStyle name="Výpočet 4 3 3 3" xfId="19904"/>
    <cellStyle name="Výpočet 4 3 4" xfId="14260"/>
    <cellStyle name="Výpočet 4 3 4 2" xfId="15854"/>
    <cellStyle name="Výpočet 4 3 4 2 2" xfId="21679"/>
    <cellStyle name="Výpočet 4 3 4 3" xfId="20157"/>
    <cellStyle name="Výpočet 4 3 5" xfId="14708"/>
    <cellStyle name="Výpočet 4 3 5 2" xfId="20536"/>
    <cellStyle name="Výpočet 4 3 6" xfId="16644"/>
    <cellStyle name="Výpočet 4 3 6 2" xfId="22468"/>
    <cellStyle name="Výpočet 4 3 7" xfId="17157"/>
    <cellStyle name="Výpočet 4 3 7 2" xfId="22981"/>
    <cellStyle name="Výpočet 4 3 8" xfId="17657"/>
    <cellStyle name="Výpočet 4 3 8 2" xfId="23481"/>
    <cellStyle name="Výpočet 4 3 9" xfId="18114"/>
    <cellStyle name="Výpočet 4 3 9 2" xfId="23938"/>
    <cellStyle name="Výpočet 4 4" xfId="13328"/>
    <cellStyle name="Výpočet 4 4 2" xfId="14965"/>
    <cellStyle name="Výpočet 4 4 2 2" xfId="20790"/>
    <cellStyle name="Výpočet 4 4 3" xfId="19266"/>
    <cellStyle name="Výpočet 4 5" xfId="13623"/>
    <cellStyle name="Výpočet 4 5 2" xfId="15260"/>
    <cellStyle name="Výpočet 4 5 2 2" xfId="21085"/>
    <cellStyle name="Výpočet 4 5 3" xfId="19561"/>
    <cellStyle name="Výpočet 4 6" xfId="16278"/>
    <cellStyle name="Výpočet 4 6 2" xfId="22102"/>
    <cellStyle name="Výpočet 4 7" xfId="16312"/>
    <cellStyle name="Výpočet 4 7 2" xfId="22136"/>
    <cellStyle name="Výpočet 4 8" xfId="16376"/>
    <cellStyle name="Výpočet 4 8 2" xfId="22200"/>
    <cellStyle name="Výpočet 5" xfId="243"/>
    <cellStyle name="Výpočet 5 10" xfId="16990"/>
    <cellStyle name="Výpočet 5 10 2" xfId="22814"/>
    <cellStyle name="Výpočet 5 11" xfId="18885"/>
    <cellStyle name="Výpočet 5 2" xfId="13197"/>
    <cellStyle name="Výpočet 5 2 2" xfId="13846"/>
    <cellStyle name="Výpočet 5 2 2 10" xfId="19782"/>
    <cellStyle name="Výpočet 5 2 2 2" xfId="15481"/>
    <cellStyle name="Výpočet 5 2 2 2 2" xfId="16786"/>
    <cellStyle name="Výpočet 5 2 2 2 2 2" xfId="17299"/>
    <cellStyle name="Výpočet 5 2 2 2 2 2 2" xfId="23123"/>
    <cellStyle name="Výpočet 5 2 2 2 2 3" xfId="17799"/>
    <cellStyle name="Výpočet 5 2 2 2 2 3 2" xfId="23623"/>
    <cellStyle name="Výpočet 5 2 2 2 2 4" xfId="18256"/>
    <cellStyle name="Výpočet 5 2 2 2 2 4 2" xfId="24080"/>
    <cellStyle name="Výpočet 5 2 2 2 2 5" xfId="18713"/>
    <cellStyle name="Výpočet 5 2 2 2 2 5 2" xfId="24537"/>
    <cellStyle name="Výpočet 5 2 2 2 2 6" xfId="22610"/>
    <cellStyle name="Výpočet 5 2 2 2 3" xfId="16890"/>
    <cellStyle name="Výpočet 5 2 2 2 3 2" xfId="17403"/>
    <cellStyle name="Výpočet 5 2 2 2 3 2 2" xfId="23227"/>
    <cellStyle name="Výpočet 5 2 2 2 3 3" xfId="17903"/>
    <cellStyle name="Výpočet 5 2 2 2 3 3 2" xfId="23727"/>
    <cellStyle name="Výpočet 5 2 2 2 3 4" xfId="18360"/>
    <cellStyle name="Výpočet 5 2 2 2 3 4 2" xfId="24184"/>
    <cellStyle name="Výpočet 5 2 2 2 3 5" xfId="18817"/>
    <cellStyle name="Výpočet 5 2 2 2 3 5 2" xfId="24641"/>
    <cellStyle name="Výpočet 5 2 2 2 3 6" xfId="22714"/>
    <cellStyle name="Výpočet 5 2 2 2 4" xfId="16538"/>
    <cellStyle name="Výpočet 5 2 2 2 4 2" xfId="22362"/>
    <cellStyle name="Výpočet 5 2 2 2 5" xfId="17051"/>
    <cellStyle name="Výpočet 5 2 2 2 5 2" xfId="22875"/>
    <cellStyle name="Výpočet 5 2 2 2 6" xfId="17551"/>
    <cellStyle name="Výpočet 5 2 2 2 6 2" xfId="23375"/>
    <cellStyle name="Výpočet 5 2 2 2 7" xfId="18008"/>
    <cellStyle name="Výpočet 5 2 2 2 7 2" xfId="23832"/>
    <cellStyle name="Výpočet 5 2 2 2 8" xfId="18465"/>
    <cellStyle name="Výpočet 5 2 2 2 8 2" xfId="24289"/>
    <cellStyle name="Výpočet 5 2 2 2 9" xfId="21306"/>
    <cellStyle name="Výpočet 5 2 2 3" xfId="16738"/>
    <cellStyle name="Výpočet 5 2 2 3 2" xfId="17251"/>
    <cellStyle name="Výpočet 5 2 2 3 2 2" xfId="23075"/>
    <cellStyle name="Výpočet 5 2 2 3 3" xfId="17751"/>
    <cellStyle name="Výpočet 5 2 2 3 3 2" xfId="23575"/>
    <cellStyle name="Výpočet 5 2 2 3 4" xfId="18208"/>
    <cellStyle name="Výpočet 5 2 2 3 4 2" xfId="24032"/>
    <cellStyle name="Výpočet 5 2 2 3 5" xfId="18665"/>
    <cellStyle name="Výpočet 5 2 2 3 5 2" xfId="24489"/>
    <cellStyle name="Výpočet 5 2 2 3 6" xfId="22562"/>
    <cellStyle name="Výpočet 5 2 2 4" xfId="16842"/>
    <cellStyle name="Výpočet 5 2 2 4 2" xfId="17355"/>
    <cellStyle name="Výpočet 5 2 2 4 2 2" xfId="23179"/>
    <cellStyle name="Výpočet 5 2 2 4 3" xfId="17855"/>
    <cellStyle name="Výpočet 5 2 2 4 3 2" xfId="23679"/>
    <cellStyle name="Výpočet 5 2 2 4 4" xfId="18312"/>
    <cellStyle name="Výpočet 5 2 2 4 4 2" xfId="24136"/>
    <cellStyle name="Výpočet 5 2 2 4 5" xfId="18769"/>
    <cellStyle name="Výpočet 5 2 2 4 5 2" xfId="24593"/>
    <cellStyle name="Výpočet 5 2 2 4 6" xfId="22666"/>
    <cellStyle name="Výpočet 5 2 2 5" xfId="16490"/>
    <cellStyle name="Výpočet 5 2 2 5 2" xfId="22314"/>
    <cellStyle name="Výpočet 5 2 2 6" xfId="17003"/>
    <cellStyle name="Výpočet 5 2 2 6 2" xfId="22827"/>
    <cellStyle name="Výpočet 5 2 2 7" xfId="17503"/>
    <cellStyle name="Výpočet 5 2 2 7 2" xfId="23327"/>
    <cellStyle name="Výpočet 5 2 2 8" xfId="17960"/>
    <cellStyle name="Výpočet 5 2 2 8 2" xfId="23784"/>
    <cellStyle name="Výpočet 5 2 2 9" xfId="18417"/>
    <cellStyle name="Výpočet 5 2 2 9 2" xfId="24241"/>
    <cellStyle name="Výpočet 5 2 3" xfId="14140"/>
    <cellStyle name="Výpočet 5 2 3 2" xfId="15734"/>
    <cellStyle name="Výpočet 5 2 3 2 2" xfId="21559"/>
    <cellStyle name="Výpočet 5 2 3 3" xfId="16626"/>
    <cellStyle name="Výpočet 5 2 3 3 2" xfId="22450"/>
    <cellStyle name="Výpočet 5 2 3 4" xfId="17139"/>
    <cellStyle name="Výpočet 5 2 3 4 2" xfId="22963"/>
    <cellStyle name="Výpočet 5 2 3 5" xfId="17639"/>
    <cellStyle name="Výpočet 5 2 3 5 2" xfId="23463"/>
    <cellStyle name="Výpočet 5 2 3 6" xfId="18096"/>
    <cellStyle name="Výpočet 5 2 3 6 2" xfId="23920"/>
    <cellStyle name="Výpočet 5 2 3 7" xfId="18553"/>
    <cellStyle name="Výpočet 5 2 3 7 2" xfId="24377"/>
    <cellStyle name="Výpočet 5 2 3 8" xfId="20037"/>
    <cellStyle name="Výpočet 5 2 4" xfId="14393"/>
    <cellStyle name="Výpočet 5 2 4 2" xfId="15987"/>
    <cellStyle name="Výpočet 5 2 4 2 2" xfId="21812"/>
    <cellStyle name="Výpočet 5 2 4 3" xfId="20290"/>
    <cellStyle name="Výpočet 5 2 5" xfId="14841"/>
    <cellStyle name="Výpočet 5 2 5 2" xfId="20669"/>
    <cellStyle name="Výpočet 5 2 6" xfId="16432"/>
    <cellStyle name="Výpočet 5 2 6 2" xfId="22256"/>
    <cellStyle name="Výpočet 5 2 7" xfId="16945"/>
    <cellStyle name="Výpočet 5 2 7 2" xfId="22769"/>
    <cellStyle name="Výpočet 5 2 8" xfId="19138"/>
    <cellStyle name="Výpočet 5 3" xfId="13087"/>
    <cellStyle name="Výpočet 5 3 10" xfId="18569"/>
    <cellStyle name="Výpočet 5 3 10 2" xfId="24393"/>
    <cellStyle name="Výpočet 5 3 11" xfId="19029"/>
    <cellStyle name="Výpočet 5 3 2" xfId="13737"/>
    <cellStyle name="Výpočet 5 3 2 2" xfId="15372"/>
    <cellStyle name="Výpočet 5 3 2 2 2" xfId="21197"/>
    <cellStyle name="Výpočet 5 3 2 3" xfId="19673"/>
    <cellStyle name="Výpočet 5 3 3" xfId="14031"/>
    <cellStyle name="Výpočet 5 3 3 2" xfId="15625"/>
    <cellStyle name="Výpočet 5 3 3 2 2" xfId="21450"/>
    <cellStyle name="Výpočet 5 3 3 3" xfId="19928"/>
    <cellStyle name="Výpočet 5 3 4" xfId="14284"/>
    <cellStyle name="Výpočet 5 3 4 2" xfId="15878"/>
    <cellStyle name="Výpočet 5 3 4 2 2" xfId="21703"/>
    <cellStyle name="Výpočet 5 3 4 3" xfId="20181"/>
    <cellStyle name="Výpočet 5 3 5" xfId="14732"/>
    <cellStyle name="Výpočet 5 3 5 2" xfId="20560"/>
    <cellStyle name="Výpočet 5 3 6" xfId="16642"/>
    <cellStyle name="Výpočet 5 3 6 2" xfId="22466"/>
    <cellStyle name="Výpočet 5 3 7" xfId="17155"/>
    <cellStyle name="Výpočet 5 3 7 2" xfId="22979"/>
    <cellStyle name="Výpočet 5 3 8" xfId="17655"/>
    <cellStyle name="Výpočet 5 3 8 2" xfId="23479"/>
    <cellStyle name="Výpočet 5 3 9" xfId="18112"/>
    <cellStyle name="Výpočet 5 3 9 2" xfId="23936"/>
    <cellStyle name="Výpočet 5 4" xfId="13352"/>
    <cellStyle name="Výpočet 5 4 2" xfId="14989"/>
    <cellStyle name="Výpočet 5 4 2 2" xfId="20814"/>
    <cellStyle name="Výpočet 5 4 3" xfId="19290"/>
    <cellStyle name="Výpočet 5 5" xfId="13599"/>
    <cellStyle name="Výpočet 5 5 2" xfId="15236"/>
    <cellStyle name="Výpočet 5 5 2 2" xfId="21061"/>
    <cellStyle name="Výpočet 5 5 3" xfId="19537"/>
    <cellStyle name="Výpočet 5 6" xfId="13685"/>
    <cellStyle name="Výpočet 5 6 2" xfId="15320"/>
    <cellStyle name="Výpočet 5 6 2 2" xfId="21145"/>
    <cellStyle name="Výpočet 5 6 3" xfId="19621"/>
    <cellStyle name="Výpočet 5 7" xfId="14503"/>
    <cellStyle name="Výpočet 5 7 2" xfId="16096"/>
    <cellStyle name="Výpočet 5 7 2 2" xfId="21921"/>
    <cellStyle name="Výpočet 5 7 3" xfId="20399"/>
    <cellStyle name="Výpočet 5 8" xfId="16280"/>
    <cellStyle name="Výpočet 5 8 2" xfId="22104"/>
    <cellStyle name="Výpočet 5 9" xfId="16192"/>
    <cellStyle name="Výpočet 5 9 2" xfId="22016"/>
    <cellStyle name="Výpočet 6" xfId="13037"/>
    <cellStyle name="Výpočet 6 10" xfId="18584"/>
    <cellStyle name="Výpočet 6 10 2" xfId="24408"/>
    <cellStyle name="Výpočet 6 11" xfId="18981"/>
    <cellStyle name="Výpočet 6 2" xfId="13689"/>
    <cellStyle name="Výpočet 6 2 2" xfId="15324"/>
    <cellStyle name="Výpočet 6 2 2 2" xfId="21149"/>
    <cellStyle name="Výpočet 6 2 3" xfId="19625"/>
    <cellStyle name="Výpočet 6 3" xfId="13983"/>
    <cellStyle name="Výpočet 6 3 2" xfId="15577"/>
    <cellStyle name="Výpočet 6 3 2 2" xfId="21402"/>
    <cellStyle name="Výpočet 6 3 3" xfId="19880"/>
    <cellStyle name="Výpočet 6 4" xfId="14236"/>
    <cellStyle name="Výpočet 6 4 2" xfId="15830"/>
    <cellStyle name="Výpočet 6 4 2 2" xfId="21655"/>
    <cellStyle name="Výpočet 6 4 3" xfId="20133"/>
    <cellStyle name="Výpočet 6 5" xfId="14684"/>
    <cellStyle name="Výpočet 6 5 2" xfId="20512"/>
    <cellStyle name="Výpočet 6 6" xfId="16657"/>
    <cellStyle name="Výpočet 6 6 2" xfId="22481"/>
    <cellStyle name="Výpočet 6 7" xfId="17170"/>
    <cellStyle name="Výpočet 6 7 2" xfId="22994"/>
    <cellStyle name="Výpočet 6 8" xfId="17670"/>
    <cellStyle name="Výpočet 6 8 2" xfId="23494"/>
    <cellStyle name="Výpočet 6 9" xfId="18127"/>
    <cellStyle name="Výpočet 6 9 2" xfId="23951"/>
    <cellStyle name="Výpočet 7" xfId="13302"/>
    <cellStyle name="Výpočet 7 2" xfId="14940"/>
    <cellStyle name="Výpočet 7 2 2" xfId="20765"/>
    <cellStyle name="Výpočet 7 3" xfId="19241"/>
    <cellStyle name="Výpočet 8" xfId="13647"/>
    <cellStyle name="Výpočet 8 2" xfId="15283"/>
    <cellStyle name="Výpočet 8 2 2" xfId="21108"/>
    <cellStyle name="Výpočet 8 3" xfId="19584"/>
    <cellStyle name="Výpočet 9" xfId="16265"/>
    <cellStyle name="Výpočet 9 2" xfId="22089"/>
    <cellStyle name="Výstup" xfId="41"/>
    <cellStyle name="Výstup 10" xfId="16310"/>
    <cellStyle name="Výstup 10 2" xfId="22134"/>
    <cellStyle name="Výstup 11" xfId="16939"/>
    <cellStyle name="Výstup 11 2" xfId="22763"/>
    <cellStyle name="Výstup 2" xfId="189"/>
    <cellStyle name="Výstup 2 10" xfId="14492"/>
    <cellStyle name="Výstup 2 10 2" xfId="16085"/>
    <cellStyle name="Výstup 2 10 2 2" xfId="21910"/>
    <cellStyle name="Výstup 2 10 3" xfId="20388"/>
    <cellStyle name="Výstup 2 11" xfId="16282"/>
    <cellStyle name="Výstup 2 11 2" xfId="22106"/>
    <cellStyle name="Výstup 2 12" xfId="16309"/>
    <cellStyle name="Výstup 2 12 2" xfId="22133"/>
    <cellStyle name="Výstup 2 13" xfId="16374"/>
    <cellStyle name="Výstup 2 13 2" xfId="22198"/>
    <cellStyle name="Výstup 2 14" xfId="18873"/>
    <cellStyle name="Výstup 2 2" xfId="202"/>
    <cellStyle name="Výstup 2 2 2" xfId="237"/>
    <cellStyle name="Výstup 2 2 2 2" xfId="288"/>
    <cellStyle name="Výstup 2 2 2 2 10" xfId="16195"/>
    <cellStyle name="Výstup 2 2 2 2 10 2" xfId="22019"/>
    <cellStyle name="Výstup 2 2 2 2 11" xfId="18928"/>
    <cellStyle name="Výstup 2 2 2 2 2" xfId="13240"/>
    <cellStyle name="Výstup 2 2 2 2 2 2" xfId="13889"/>
    <cellStyle name="Výstup 2 2 2 2 2 2 10" xfId="19825"/>
    <cellStyle name="Výstup 2 2 2 2 2 2 2" xfId="15524"/>
    <cellStyle name="Výstup 2 2 2 2 2 2 2 2" xfId="16829"/>
    <cellStyle name="Výstup 2 2 2 2 2 2 2 2 2" xfId="17342"/>
    <cellStyle name="Výstup 2 2 2 2 2 2 2 2 2 2" xfId="23166"/>
    <cellStyle name="Výstup 2 2 2 2 2 2 2 2 3" xfId="17842"/>
    <cellStyle name="Výstup 2 2 2 2 2 2 2 2 3 2" xfId="23666"/>
    <cellStyle name="Výstup 2 2 2 2 2 2 2 2 4" xfId="18299"/>
    <cellStyle name="Výstup 2 2 2 2 2 2 2 2 4 2" xfId="24123"/>
    <cellStyle name="Výstup 2 2 2 2 2 2 2 2 5" xfId="18756"/>
    <cellStyle name="Výstup 2 2 2 2 2 2 2 2 5 2" xfId="24580"/>
    <cellStyle name="Výstup 2 2 2 2 2 2 2 2 6" xfId="22653"/>
    <cellStyle name="Výstup 2 2 2 2 2 2 2 3" xfId="16933"/>
    <cellStyle name="Výstup 2 2 2 2 2 2 2 3 2" xfId="17446"/>
    <cellStyle name="Výstup 2 2 2 2 2 2 2 3 2 2" xfId="23270"/>
    <cellStyle name="Výstup 2 2 2 2 2 2 2 3 3" xfId="17946"/>
    <cellStyle name="Výstup 2 2 2 2 2 2 2 3 3 2" xfId="23770"/>
    <cellStyle name="Výstup 2 2 2 2 2 2 2 3 4" xfId="18403"/>
    <cellStyle name="Výstup 2 2 2 2 2 2 2 3 4 2" xfId="24227"/>
    <cellStyle name="Výstup 2 2 2 2 2 2 2 3 5" xfId="18860"/>
    <cellStyle name="Výstup 2 2 2 2 2 2 2 3 5 2" xfId="24684"/>
    <cellStyle name="Výstup 2 2 2 2 2 2 2 3 6" xfId="22757"/>
    <cellStyle name="Výstup 2 2 2 2 2 2 2 4" xfId="16581"/>
    <cellStyle name="Výstup 2 2 2 2 2 2 2 4 2" xfId="22405"/>
    <cellStyle name="Výstup 2 2 2 2 2 2 2 5" xfId="17094"/>
    <cellStyle name="Výstup 2 2 2 2 2 2 2 5 2" xfId="22918"/>
    <cellStyle name="Výstup 2 2 2 2 2 2 2 6" xfId="17594"/>
    <cellStyle name="Výstup 2 2 2 2 2 2 2 6 2" xfId="23418"/>
    <cellStyle name="Výstup 2 2 2 2 2 2 2 7" xfId="18051"/>
    <cellStyle name="Výstup 2 2 2 2 2 2 2 7 2" xfId="23875"/>
    <cellStyle name="Výstup 2 2 2 2 2 2 2 8" xfId="18508"/>
    <cellStyle name="Výstup 2 2 2 2 2 2 2 8 2" xfId="24332"/>
    <cellStyle name="Výstup 2 2 2 2 2 2 2 9" xfId="21349"/>
    <cellStyle name="Výstup 2 2 2 2 2 2 3" xfId="16781"/>
    <cellStyle name="Výstup 2 2 2 2 2 2 3 2" xfId="17294"/>
    <cellStyle name="Výstup 2 2 2 2 2 2 3 2 2" xfId="23118"/>
    <cellStyle name="Výstup 2 2 2 2 2 2 3 3" xfId="17794"/>
    <cellStyle name="Výstup 2 2 2 2 2 2 3 3 2" xfId="23618"/>
    <cellStyle name="Výstup 2 2 2 2 2 2 3 4" xfId="18251"/>
    <cellStyle name="Výstup 2 2 2 2 2 2 3 4 2" xfId="24075"/>
    <cellStyle name="Výstup 2 2 2 2 2 2 3 5" xfId="18708"/>
    <cellStyle name="Výstup 2 2 2 2 2 2 3 5 2" xfId="24532"/>
    <cellStyle name="Výstup 2 2 2 2 2 2 3 6" xfId="22605"/>
    <cellStyle name="Výstup 2 2 2 2 2 2 4" xfId="16885"/>
    <cellStyle name="Výstup 2 2 2 2 2 2 4 2" xfId="17398"/>
    <cellStyle name="Výstup 2 2 2 2 2 2 4 2 2" xfId="23222"/>
    <cellStyle name="Výstup 2 2 2 2 2 2 4 3" xfId="17898"/>
    <cellStyle name="Výstup 2 2 2 2 2 2 4 3 2" xfId="23722"/>
    <cellStyle name="Výstup 2 2 2 2 2 2 4 4" xfId="18355"/>
    <cellStyle name="Výstup 2 2 2 2 2 2 4 4 2" xfId="24179"/>
    <cellStyle name="Výstup 2 2 2 2 2 2 4 5" xfId="18812"/>
    <cellStyle name="Výstup 2 2 2 2 2 2 4 5 2" xfId="24636"/>
    <cellStyle name="Výstup 2 2 2 2 2 2 4 6" xfId="22709"/>
    <cellStyle name="Výstup 2 2 2 2 2 2 5" xfId="16533"/>
    <cellStyle name="Výstup 2 2 2 2 2 2 5 2" xfId="22357"/>
    <cellStyle name="Výstup 2 2 2 2 2 2 6" xfId="17046"/>
    <cellStyle name="Výstup 2 2 2 2 2 2 6 2" xfId="22870"/>
    <cellStyle name="Výstup 2 2 2 2 2 2 7" xfId="17546"/>
    <cellStyle name="Výstup 2 2 2 2 2 2 7 2" xfId="23370"/>
    <cellStyle name="Výstup 2 2 2 2 2 2 8" xfId="18003"/>
    <cellStyle name="Výstup 2 2 2 2 2 2 8 2" xfId="23827"/>
    <cellStyle name="Výstup 2 2 2 2 2 2 9" xfId="18460"/>
    <cellStyle name="Výstup 2 2 2 2 2 2 9 2" xfId="24284"/>
    <cellStyle name="Výstup 2 2 2 2 2 3" xfId="14183"/>
    <cellStyle name="Výstup 2 2 2 2 2 3 2" xfId="15777"/>
    <cellStyle name="Výstup 2 2 2 2 2 3 2 2" xfId="21602"/>
    <cellStyle name="Výstup 2 2 2 2 2 3 3" xfId="16591"/>
    <cellStyle name="Výstup 2 2 2 2 2 3 3 2" xfId="22415"/>
    <cellStyle name="Výstup 2 2 2 2 2 3 4" xfId="17104"/>
    <cellStyle name="Výstup 2 2 2 2 2 3 4 2" xfId="22928"/>
    <cellStyle name="Výstup 2 2 2 2 2 3 5" xfId="17604"/>
    <cellStyle name="Výstup 2 2 2 2 2 3 5 2" xfId="23428"/>
    <cellStyle name="Výstup 2 2 2 2 2 3 6" xfId="18061"/>
    <cellStyle name="Výstup 2 2 2 2 2 3 6 2" xfId="23885"/>
    <cellStyle name="Výstup 2 2 2 2 2 3 7" xfId="18518"/>
    <cellStyle name="Výstup 2 2 2 2 2 3 7 2" xfId="24342"/>
    <cellStyle name="Výstup 2 2 2 2 2 3 8" xfId="20080"/>
    <cellStyle name="Výstup 2 2 2 2 2 4" xfId="14436"/>
    <cellStyle name="Výstup 2 2 2 2 2 4 2" xfId="16030"/>
    <cellStyle name="Výstup 2 2 2 2 2 4 2 2" xfId="21855"/>
    <cellStyle name="Výstup 2 2 2 2 2 4 3" xfId="20333"/>
    <cellStyle name="Výstup 2 2 2 2 2 5" xfId="14884"/>
    <cellStyle name="Výstup 2 2 2 2 2 5 2" xfId="20712"/>
    <cellStyle name="Výstup 2 2 2 2 2 6" xfId="16475"/>
    <cellStyle name="Výstup 2 2 2 2 2 6 2" xfId="22299"/>
    <cellStyle name="Výstup 2 2 2 2 2 7" xfId="16988"/>
    <cellStyle name="Výstup 2 2 2 2 2 7 2" xfId="22812"/>
    <cellStyle name="Výstup 2 2 2 2 2 8" xfId="19181"/>
    <cellStyle name="Výstup 2 2 2 2 3" xfId="13130"/>
    <cellStyle name="Výstup 2 2 2 2 3 10" xfId="18565"/>
    <cellStyle name="Výstup 2 2 2 2 3 10 2" xfId="24389"/>
    <cellStyle name="Výstup 2 2 2 2 3 11" xfId="19072"/>
    <cellStyle name="Výstup 2 2 2 2 3 2" xfId="13780"/>
    <cellStyle name="Výstup 2 2 2 2 3 2 2" xfId="15415"/>
    <cellStyle name="Výstup 2 2 2 2 3 2 2 2" xfId="21240"/>
    <cellStyle name="Výstup 2 2 2 2 3 2 3" xfId="19716"/>
    <cellStyle name="Výstup 2 2 2 2 3 3" xfId="14074"/>
    <cellStyle name="Výstup 2 2 2 2 3 3 2" xfId="15668"/>
    <cellStyle name="Výstup 2 2 2 2 3 3 2 2" xfId="21493"/>
    <cellStyle name="Výstup 2 2 2 2 3 3 3" xfId="19971"/>
    <cellStyle name="Výstup 2 2 2 2 3 4" xfId="14327"/>
    <cellStyle name="Výstup 2 2 2 2 3 4 2" xfId="15921"/>
    <cellStyle name="Výstup 2 2 2 2 3 4 2 2" xfId="21746"/>
    <cellStyle name="Výstup 2 2 2 2 3 4 3" xfId="20224"/>
    <cellStyle name="Výstup 2 2 2 2 3 5" xfId="14775"/>
    <cellStyle name="Výstup 2 2 2 2 3 5 2" xfId="20603"/>
    <cellStyle name="Výstup 2 2 2 2 3 6" xfId="16638"/>
    <cellStyle name="Výstup 2 2 2 2 3 6 2" xfId="22462"/>
    <cellStyle name="Výstup 2 2 2 2 3 7" xfId="17151"/>
    <cellStyle name="Výstup 2 2 2 2 3 7 2" xfId="22975"/>
    <cellStyle name="Výstup 2 2 2 2 3 8" xfId="17651"/>
    <cellStyle name="Výstup 2 2 2 2 3 8 2" xfId="23475"/>
    <cellStyle name="Výstup 2 2 2 2 3 9" xfId="18108"/>
    <cellStyle name="Výstup 2 2 2 2 3 9 2" xfId="23932"/>
    <cellStyle name="Výstup 2 2 2 2 4" xfId="13395"/>
    <cellStyle name="Výstup 2 2 2 2 4 2" xfId="15032"/>
    <cellStyle name="Výstup 2 2 2 2 4 2 2" xfId="20857"/>
    <cellStyle name="Výstup 2 2 2 2 4 3" xfId="19333"/>
    <cellStyle name="Výstup 2 2 2 2 5" xfId="13556"/>
    <cellStyle name="Výstup 2 2 2 2 5 2" xfId="15193"/>
    <cellStyle name="Výstup 2 2 2 2 5 2 2" xfId="21018"/>
    <cellStyle name="Výstup 2 2 2 2 5 3" xfId="19494"/>
    <cellStyle name="Výstup 2 2 2 2 6" xfId="13409"/>
    <cellStyle name="Výstup 2 2 2 2 6 2" xfId="15046"/>
    <cellStyle name="Výstup 2 2 2 2 6 2 2" xfId="20871"/>
    <cellStyle name="Výstup 2 2 2 2 6 3" xfId="19347"/>
    <cellStyle name="Výstup 2 2 2 2 7" xfId="14546"/>
    <cellStyle name="Výstup 2 2 2 2 7 2" xfId="16139"/>
    <cellStyle name="Výstup 2 2 2 2 7 2 2" xfId="21964"/>
    <cellStyle name="Výstup 2 2 2 2 7 3" xfId="20442"/>
    <cellStyle name="Výstup 2 2 2 2 8" xfId="16285"/>
    <cellStyle name="Výstup 2 2 2 2 8 2" xfId="22109"/>
    <cellStyle name="Výstup 2 2 2 2 9" xfId="16307"/>
    <cellStyle name="Výstup 2 2 2 2 9 2" xfId="22131"/>
    <cellStyle name="Výstup 2 2 2 3" xfId="13082"/>
    <cellStyle name="Výstup 2 2 2 3 10" xfId="18566"/>
    <cellStyle name="Výstup 2 2 2 3 10 2" xfId="24390"/>
    <cellStyle name="Výstup 2 2 2 3 11" xfId="19024"/>
    <cellStyle name="Výstup 2 2 2 3 2" xfId="13732"/>
    <cellStyle name="Výstup 2 2 2 3 2 2" xfId="15367"/>
    <cellStyle name="Výstup 2 2 2 3 2 2 2" xfId="21192"/>
    <cellStyle name="Výstup 2 2 2 3 2 3" xfId="19668"/>
    <cellStyle name="Výstup 2 2 2 3 3" xfId="14026"/>
    <cellStyle name="Výstup 2 2 2 3 3 2" xfId="15620"/>
    <cellStyle name="Výstup 2 2 2 3 3 2 2" xfId="21445"/>
    <cellStyle name="Výstup 2 2 2 3 3 3" xfId="19923"/>
    <cellStyle name="Výstup 2 2 2 3 4" xfId="14279"/>
    <cellStyle name="Výstup 2 2 2 3 4 2" xfId="15873"/>
    <cellStyle name="Výstup 2 2 2 3 4 2 2" xfId="21698"/>
    <cellStyle name="Výstup 2 2 2 3 4 3" xfId="20176"/>
    <cellStyle name="Výstup 2 2 2 3 5" xfId="14727"/>
    <cellStyle name="Výstup 2 2 2 3 5 2" xfId="20555"/>
    <cellStyle name="Výstup 2 2 2 3 6" xfId="16639"/>
    <cellStyle name="Výstup 2 2 2 3 6 2" xfId="22463"/>
    <cellStyle name="Výstup 2 2 2 3 7" xfId="17152"/>
    <cellStyle name="Výstup 2 2 2 3 7 2" xfId="22976"/>
    <cellStyle name="Výstup 2 2 2 3 8" xfId="17652"/>
    <cellStyle name="Výstup 2 2 2 3 8 2" xfId="23476"/>
    <cellStyle name="Výstup 2 2 2 3 9" xfId="18109"/>
    <cellStyle name="Výstup 2 2 2 3 9 2" xfId="23933"/>
    <cellStyle name="Výstup 2 2 2 4" xfId="13347"/>
    <cellStyle name="Výstup 2 2 2 4 2" xfId="14984"/>
    <cellStyle name="Výstup 2 2 2 4 2 2" xfId="20809"/>
    <cellStyle name="Výstup 2 2 2 4 3" xfId="19285"/>
    <cellStyle name="Výstup 2 2 2 5" xfId="13604"/>
    <cellStyle name="Výstup 2 2 2 5 2" xfId="15241"/>
    <cellStyle name="Výstup 2 2 2 5 2 2" xfId="21066"/>
    <cellStyle name="Výstup 2 2 2 5 3" xfId="19542"/>
    <cellStyle name="Výstup 2 2 2 6" xfId="16284"/>
    <cellStyle name="Výstup 2 2 2 6 2" xfId="22108"/>
    <cellStyle name="Výstup 2 2 2 7" xfId="16308"/>
    <cellStyle name="Výstup 2 2 2 7 2" xfId="22132"/>
    <cellStyle name="Výstup 2 2 2 8" xfId="16372"/>
    <cellStyle name="Výstup 2 2 2 8 2" xfId="22196"/>
    <cellStyle name="Výstup 2 2 3" xfId="258"/>
    <cellStyle name="Výstup 2 2 3 10" xfId="16427"/>
    <cellStyle name="Výstup 2 2 3 10 2" xfId="22251"/>
    <cellStyle name="Výstup 2 2 3 11" xfId="18898"/>
    <cellStyle name="Výstup 2 2 3 2" xfId="13210"/>
    <cellStyle name="Výstup 2 2 3 2 2" xfId="13859"/>
    <cellStyle name="Výstup 2 2 3 2 2 10" xfId="19795"/>
    <cellStyle name="Výstup 2 2 3 2 2 2" xfId="15494"/>
    <cellStyle name="Výstup 2 2 3 2 2 2 2" xfId="16799"/>
    <cellStyle name="Výstup 2 2 3 2 2 2 2 2" xfId="17312"/>
    <cellStyle name="Výstup 2 2 3 2 2 2 2 2 2" xfId="23136"/>
    <cellStyle name="Výstup 2 2 3 2 2 2 2 3" xfId="17812"/>
    <cellStyle name="Výstup 2 2 3 2 2 2 2 3 2" xfId="23636"/>
    <cellStyle name="Výstup 2 2 3 2 2 2 2 4" xfId="18269"/>
    <cellStyle name="Výstup 2 2 3 2 2 2 2 4 2" xfId="24093"/>
    <cellStyle name="Výstup 2 2 3 2 2 2 2 5" xfId="18726"/>
    <cellStyle name="Výstup 2 2 3 2 2 2 2 5 2" xfId="24550"/>
    <cellStyle name="Výstup 2 2 3 2 2 2 2 6" xfId="22623"/>
    <cellStyle name="Výstup 2 2 3 2 2 2 3" xfId="16903"/>
    <cellStyle name="Výstup 2 2 3 2 2 2 3 2" xfId="17416"/>
    <cellStyle name="Výstup 2 2 3 2 2 2 3 2 2" xfId="23240"/>
    <cellStyle name="Výstup 2 2 3 2 2 2 3 3" xfId="17916"/>
    <cellStyle name="Výstup 2 2 3 2 2 2 3 3 2" xfId="23740"/>
    <cellStyle name="Výstup 2 2 3 2 2 2 3 4" xfId="18373"/>
    <cellStyle name="Výstup 2 2 3 2 2 2 3 4 2" xfId="24197"/>
    <cellStyle name="Výstup 2 2 3 2 2 2 3 5" xfId="18830"/>
    <cellStyle name="Výstup 2 2 3 2 2 2 3 5 2" xfId="24654"/>
    <cellStyle name="Výstup 2 2 3 2 2 2 3 6" xfId="22727"/>
    <cellStyle name="Výstup 2 2 3 2 2 2 4" xfId="16551"/>
    <cellStyle name="Výstup 2 2 3 2 2 2 4 2" xfId="22375"/>
    <cellStyle name="Výstup 2 2 3 2 2 2 5" xfId="17064"/>
    <cellStyle name="Výstup 2 2 3 2 2 2 5 2" xfId="22888"/>
    <cellStyle name="Výstup 2 2 3 2 2 2 6" xfId="17564"/>
    <cellStyle name="Výstup 2 2 3 2 2 2 6 2" xfId="23388"/>
    <cellStyle name="Výstup 2 2 3 2 2 2 7" xfId="18021"/>
    <cellStyle name="Výstup 2 2 3 2 2 2 7 2" xfId="23845"/>
    <cellStyle name="Výstup 2 2 3 2 2 2 8" xfId="18478"/>
    <cellStyle name="Výstup 2 2 3 2 2 2 8 2" xfId="24302"/>
    <cellStyle name="Výstup 2 2 3 2 2 2 9" xfId="21319"/>
    <cellStyle name="Výstup 2 2 3 2 2 3" xfId="16751"/>
    <cellStyle name="Výstup 2 2 3 2 2 3 2" xfId="17264"/>
    <cellStyle name="Výstup 2 2 3 2 2 3 2 2" xfId="23088"/>
    <cellStyle name="Výstup 2 2 3 2 2 3 3" xfId="17764"/>
    <cellStyle name="Výstup 2 2 3 2 2 3 3 2" xfId="23588"/>
    <cellStyle name="Výstup 2 2 3 2 2 3 4" xfId="18221"/>
    <cellStyle name="Výstup 2 2 3 2 2 3 4 2" xfId="24045"/>
    <cellStyle name="Výstup 2 2 3 2 2 3 5" xfId="18678"/>
    <cellStyle name="Výstup 2 2 3 2 2 3 5 2" xfId="24502"/>
    <cellStyle name="Výstup 2 2 3 2 2 3 6" xfId="22575"/>
    <cellStyle name="Výstup 2 2 3 2 2 4" xfId="16855"/>
    <cellStyle name="Výstup 2 2 3 2 2 4 2" xfId="17368"/>
    <cellStyle name="Výstup 2 2 3 2 2 4 2 2" xfId="23192"/>
    <cellStyle name="Výstup 2 2 3 2 2 4 3" xfId="17868"/>
    <cellStyle name="Výstup 2 2 3 2 2 4 3 2" xfId="23692"/>
    <cellStyle name="Výstup 2 2 3 2 2 4 4" xfId="18325"/>
    <cellStyle name="Výstup 2 2 3 2 2 4 4 2" xfId="24149"/>
    <cellStyle name="Výstup 2 2 3 2 2 4 5" xfId="18782"/>
    <cellStyle name="Výstup 2 2 3 2 2 4 5 2" xfId="24606"/>
    <cellStyle name="Výstup 2 2 3 2 2 4 6" xfId="22679"/>
    <cellStyle name="Výstup 2 2 3 2 2 5" xfId="16503"/>
    <cellStyle name="Výstup 2 2 3 2 2 5 2" xfId="22327"/>
    <cellStyle name="Výstup 2 2 3 2 2 6" xfId="17016"/>
    <cellStyle name="Výstup 2 2 3 2 2 6 2" xfId="22840"/>
    <cellStyle name="Výstup 2 2 3 2 2 7" xfId="17516"/>
    <cellStyle name="Výstup 2 2 3 2 2 7 2" xfId="23340"/>
    <cellStyle name="Výstup 2 2 3 2 2 8" xfId="17973"/>
    <cellStyle name="Výstup 2 2 3 2 2 8 2" xfId="23797"/>
    <cellStyle name="Výstup 2 2 3 2 2 9" xfId="18430"/>
    <cellStyle name="Výstup 2 2 3 2 2 9 2" xfId="24254"/>
    <cellStyle name="Výstup 2 2 3 2 3" xfId="14153"/>
    <cellStyle name="Výstup 2 2 3 2 3 2" xfId="15747"/>
    <cellStyle name="Výstup 2 2 3 2 3 2 2" xfId="21572"/>
    <cellStyle name="Výstup 2 2 3 2 3 3" xfId="16616"/>
    <cellStyle name="Výstup 2 2 3 2 3 3 2" xfId="22440"/>
    <cellStyle name="Výstup 2 2 3 2 3 4" xfId="17129"/>
    <cellStyle name="Výstup 2 2 3 2 3 4 2" xfId="22953"/>
    <cellStyle name="Výstup 2 2 3 2 3 5" xfId="17629"/>
    <cellStyle name="Výstup 2 2 3 2 3 5 2" xfId="23453"/>
    <cellStyle name="Výstup 2 2 3 2 3 6" xfId="18086"/>
    <cellStyle name="Výstup 2 2 3 2 3 6 2" xfId="23910"/>
    <cellStyle name="Výstup 2 2 3 2 3 7" xfId="18543"/>
    <cellStyle name="Výstup 2 2 3 2 3 7 2" xfId="24367"/>
    <cellStyle name="Výstup 2 2 3 2 3 8" xfId="20050"/>
    <cellStyle name="Výstup 2 2 3 2 4" xfId="14406"/>
    <cellStyle name="Výstup 2 2 3 2 4 2" xfId="16000"/>
    <cellStyle name="Výstup 2 2 3 2 4 2 2" xfId="21825"/>
    <cellStyle name="Výstup 2 2 3 2 4 3" xfId="20303"/>
    <cellStyle name="Výstup 2 2 3 2 5" xfId="14854"/>
    <cellStyle name="Výstup 2 2 3 2 5 2" xfId="20682"/>
    <cellStyle name="Výstup 2 2 3 2 6" xfId="16445"/>
    <cellStyle name="Výstup 2 2 3 2 6 2" xfId="22269"/>
    <cellStyle name="Výstup 2 2 3 2 7" xfId="16958"/>
    <cellStyle name="Výstup 2 2 3 2 7 2" xfId="22782"/>
    <cellStyle name="Výstup 2 2 3 2 8" xfId="19151"/>
    <cellStyle name="Výstup 2 2 3 3" xfId="13100"/>
    <cellStyle name="Výstup 2 2 3 3 10" xfId="18510"/>
    <cellStyle name="Výstup 2 2 3 3 10 2" xfId="24334"/>
    <cellStyle name="Výstup 2 2 3 3 11" xfId="19042"/>
    <cellStyle name="Výstup 2 2 3 3 2" xfId="13750"/>
    <cellStyle name="Výstup 2 2 3 3 2 2" xfId="15385"/>
    <cellStyle name="Výstup 2 2 3 3 2 2 2" xfId="21210"/>
    <cellStyle name="Výstup 2 2 3 3 2 3" xfId="19686"/>
    <cellStyle name="Výstup 2 2 3 3 3" xfId="14044"/>
    <cellStyle name="Výstup 2 2 3 3 3 2" xfId="15638"/>
    <cellStyle name="Výstup 2 2 3 3 3 2 2" xfId="21463"/>
    <cellStyle name="Výstup 2 2 3 3 3 3" xfId="19941"/>
    <cellStyle name="Výstup 2 2 3 3 4" xfId="14297"/>
    <cellStyle name="Výstup 2 2 3 3 4 2" xfId="15891"/>
    <cellStyle name="Výstup 2 2 3 3 4 2 2" xfId="21716"/>
    <cellStyle name="Výstup 2 2 3 3 4 3" xfId="20194"/>
    <cellStyle name="Výstup 2 2 3 3 5" xfId="14745"/>
    <cellStyle name="Výstup 2 2 3 3 5 2" xfId="20573"/>
    <cellStyle name="Výstup 2 2 3 3 6" xfId="16583"/>
    <cellStyle name="Výstup 2 2 3 3 6 2" xfId="22407"/>
    <cellStyle name="Výstup 2 2 3 3 7" xfId="17096"/>
    <cellStyle name="Výstup 2 2 3 3 7 2" xfId="22920"/>
    <cellStyle name="Výstup 2 2 3 3 8" xfId="17596"/>
    <cellStyle name="Výstup 2 2 3 3 8 2" xfId="23420"/>
    <cellStyle name="Výstup 2 2 3 3 9" xfId="18053"/>
    <cellStyle name="Výstup 2 2 3 3 9 2" xfId="23877"/>
    <cellStyle name="Výstup 2 2 3 4" xfId="13365"/>
    <cellStyle name="Výstup 2 2 3 4 2" xfId="15002"/>
    <cellStyle name="Výstup 2 2 3 4 2 2" xfId="20827"/>
    <cellStyle name="Výstup 2 2 3 4 3" xfId="19303"/>
    <cellStyle name="Výstup 2 2 3 5" xfId="13586"/>
    <cellStyle name="Výstup 2 2 3 5 2" xfId="15223"/>
    <cellStyle name="Výstup 2 2 3 5 2 2" xfId="21048"/>
    <cellStyle name="Výstup 2 2 3 5 3" xfId="19524"/>
    <cellStyle name="Výstup 2 2 3 6" xfId="13670"/>
    <cellStyle name="Výstup 2 2 3 6 2" xfId="15305"/>
    <cellStyle name="Výstup 2 2 3 6 2 2" xfId="21130"/>
    <cellStyle name="Výstup 2 2 3 6 3" xfId="19606"/>
    <cellStyle name="Výstup 2 2 3 7" xfId="14516"/>
    <cellStyle name="Výstup 2 2 3 7 2" xfId="16109"/>
    <cellStyle name="Výstup 2 2 3 7 2 2" xfId="21934"/>
    <cellStyle name="Výstup 2 2 3 7 3" xfId="20412"/>
    <cellStyle name="Výstup 2 2 3 8" xfId="16286"/>
    <cellStyle name="Výstup 2 2 3 8 2" xfId="22110"/>
    <cellStyle name="Výstup 2 2 3 9" xfId="16306"/>
    <cellStyle name="Výstup 2 2 3 9 2" xfId="22130"/>
    <cellStyle name="Výstup 2 2 4" xfId="13052"/>
    <cellStyle name="Výstup 2 2 4 10" xfId="18512"/>
    <cellStyle name="Výstup 2 2 4 10 2" xfId="24336"/>
    <cellStyle name="Výstup 2 2 4 11" xfId="18994"/>
    <cellStyle name="Výstup 2 2 4 2" xfId="13702"/>
    <cellStyle name="Výstup 2 2 4 2 2" xfId="15337"/>
    <cellStyle name="Výstup 2 2 4 2 2 2" xfId="21162"/>
    <cellStyle name="Výstup 2 2 4 2 3" xfId="19638"/>
    <cellStyle name="Výstup 2 2 4 3" xfId="13996"/>
    <cellStyle name="Výstup 2 2 4 3 2" xfId="15590"/>
    <cellStyle name="Výstup 2 2 4 3 2 2" xfId="21415"/>
    <cellStyle name="Výstup 2 2 4 3 3" xfId="19893"/>
    <cellStyle name="Výstup 2 2 4 4" xfId="14249"/>
    <cellStyle name="Výstup 2 2 4 4 2" xfId="15843"/>
    <cellStyle name="Výstup 2 2 4 4 2 2" xfId="21668"/>
    <cellStyle name="Výstup 2 2 4 4 3" xfId="20146"/>
    <cellStyle name="Výstup 2 2 4 5" xfId="14697"/>
    <cellStyle name="Výstup 2 2 4 5 2" xfId="20525"/>
    <cellStyle name="Výstup 2 2 4 6" xfId="16585"/>
    <cellStyle name="Výstup 2 2 4 6 2" xfId="22409"/>
    <cellStyle name="Výstup 2 2 4 7" xfId="17098"/>
    <cellStyle name="Výstup 2 2 4 7 2" xfId="22922"/>
    <cellStyle name="Výstup 2 2 4 8" xfId="17598"/>
    <cellStyle name="Výstup 2 2 4 8 2" xfId="23422"/>
    <cellStyle name="Výstup 2 2 4 9" xfId="18055"/>
    <cellStyle name="Výstup 2 2 4 9 2" xfId="23879"/>
    <cellStyle name="Výstup 2 2 5" xfId="13317"/>
    <cellStyle name="Výstup 2 2 5 2" xfId="14954"/>
    <cellStyle name="Výstup 2 2 5 2 2" xfId="20779"/>
    <cellStyle name="Výstup 2 2 5 3" xfId="19255"/>
    <cellStyle name="Výstup 2 2 6" xfId="13634"/>
    <cellStyle name="Výstup 2 2 6 2" xfId="15271"/>
    <cellStyle name="Výstup 2 2 6 2 2" xfId="21096"/>
    <cellStyle name="Výstup 2 2 6 3" xfId="19572"/>
    <cellStyle name="Výstup 2 2 7" xfId="16283"/>
    <cellStyle name="Výstup 2 2 7 2" xfId="22107"/>
    <cellStyle name="Výstup 2 2 8" xfId="16190"/>
    <cellStyle name="Výstup 2 2 8 2" xfId="22014"/>
    <cellStyle name="Výstup 2 2 9" xfId="16373"/>
    <cellStyle name="Výstup 2 2 9 2" xfId="22197"/>
    <cellStyle name="Výstup 2 3" xfId="228"/>
    <cellStyle name="Výstup 2 3 2" xfId="279"/>
    <cellStyle name="Výstup 2 3 2 10" xfId="16339"/>
    <cellStyle name="Výstup 2 3 2 10 2" xfId="22163"/>
    <cellStyle name="Výstup 2 3 2 11" xfId="18919"/>
    <cellStyle name="Výstup 2 3 2 2" xfId="13231"/>
    <cellStyle name="Výstup 2 3 2 2 2" xfId="13880"/>
    <cellStyle name="Výstup 2 3 2 2 2 10" xfId="19816"/>
    <cellStyle name="Výstup 2 3 2 2 2 2" xfId="15515"/>
    <cellStyle name="Výstup 2 3 2 2 2 2 2" xfId="16820"/>
    <cellStyle name="Výstup 2 3 2 2 2 2 2 2" xfId="17333"/>
    <cellStyle name="Výstup 2 3 2 2 2 2 2 2 2" xfId="23157"/>
    <cellStyle name="Výstup 2 3 2 2 2 2 2 3" xfId="17833"/>
    <cellStyle name="Výstup 2 3 2 2 2 2 2 3 2" xfId="23657"/>
    <cellStyle name="Výstup 2 3 2 2 2 2 2 4" xfId="18290"/>
    <cellStyle name="Výstup 2 3 2 2 2 2 2 4 2" xfId="24114"/>
    <cellStyle name="Výstup 2 3 2 2 2 2 2 5" xfId="18747"/>
    <cellStyle name="Výstup 2 3 2 2 2 2 2 5 2" xfId="24571"/>
    <cellStyle name="Výstup 2 3 2 2 2 2 2 6" xfId="22644"/>
    <cellStyle name="Výstup 2 3 2 2 2 2 3" xfId="16924"/>
    <cellStyle name="Výstup 2 3 2 2 2 2 3 2" xfId="17437"/>
    <cellStyle name="Výstup 2 3 2 2 2 2 3 2 2" xfId="23261"/>
    <cellStyle name="Výstup 2 3 2 2 2 2 3 3" xfId="17937"/>
    <cellStyle name="Výstup 2 3 2 2 2 2 3 3 2" xfId="23761"/>
    <cellStyle name="Výstup 2 3 2 2 2 2 3 4" xfId="18394"/>
    <cellStyle name="Výstup 2 3 2 2 2 2 3 4 2" xfId="24218"/>
    <cellStyle name="Výstup 2 3 2 2 2 2 3 5" xfId="18851"/>
    <cellStyle name="Výstup 2 3 2 2 2 2 3 5 2" xfId="24675"/>
    <cellStyle name="Výstup 2 3 2 2 2 2 3 6" xfId="22748"/>
    <cellStyle name="Výstup 2 3 2 2 2 2 4" xfId="16572"/>
    <cellStyle name="Výstup 2 3 2 2 2 2 4 2" xfId="22396"/>
    <cellStyle name="Výstup 2 3 2 2 2 2 5" xfId="17085"/>
    <cellStyle name="Výstup 2 3 2 2 2 2 5 2" xfId="22909"/>
    <cellStyle name="Výstup 2 3 2 2 2 2 6" xfId="17585"/>
    <cellStyle name="Výstup 2 3 2 2 2 2 6 2" xfId="23409"/>
    <cellStyle name="Výstup 2 3 2 2 2 2 7" xfId="18042"/>
    <cellStyle name="Výstup 2 3 2 2 2 2 7 2" xfId="23866"/>
    <cellStyle name="Výstup 2 3 2 2 2 2 8" xfId="18499"/>
    <cellStyle name="Výstup 2 3 2 2 2 2 8 2" xfId="24323"/>
    <cellStyle name="Výstup 2 3 2 2 2 2 9" xfId="21340"/>
    <cellStyle name="Výstup 2 3 2 2 2 3" xfId="16772"/>
    <cellStyle name="Výstup 2 3 2 2 2 3 2" xfId="17285"/>
    <cellStyle name="Výstup 2 3 2 2 2 3 2 2" xfId="23109"/>
    <cellStyle name="Výstup 2 3 2 2 2 3 3" xfId="17785"/>
    <cellStyle name="Výstup 2 3 2 2 2 3 3 2" xfId="23609"/>
    <cellStyle name="Výstup 2 3 2 2 2 3 4" xfId="18242"/>
    <cellStyle name="Výstup 2 3 2 2 2 3 4 2" xfId="24066"/>
    <cellStyle name="Výstup 2 3 2 2 2 3 5" xfId="18699"/>
    <cellStyle name="Výstup 2 3 2 2 2 3 5 2" xfId="24523"/>
    <cellStyle name="Výstup 2 3 2 2 2 3 6" xfId="22596"/>
    <cellStyle name="Výstup 2 3 2 2 2 4" xfId="16876"/>
    <cellStyle name="Výstup 2 3 2 2 2 4 2" xfId="17389"/>
    <cellStyle name="Výstup 2 3 2 2 2 4 2 2" xfId="23213"/>
    <cellStyle name="Výstup 2 3 2 2 2 4 3" xfId="17889"/>
    <cellStyle name="Výstup 2 3 2 2 2 4 3 2" xfId="23713"/>
    <cellStyle name="Výstup 2 3 2 2 2 4 4" xfId="18346"/>
    <cellStyle name="Výstup 2 3 2 2 2 4 4 2" xfId="24170"/>
    <cellStyle name="Výstup 2 3 2 2 2 4 5" xfId="18803"/>
    <cellStyle name="Výstup 2 3 2 2 2 4 5 2" xfId="24627"/>
    <cellStyle name="Výstup 2 3 2 2 2 4 6" xfId="22700"/>
    <cellStyle name="Výstup 2 3 2 2 2 5" xfId="16524"/>
    <cellStyle name="Výstup 2 3 2 2 2 5 2" xfId="22348"/>
    <cellStyle name="Výstup 2 3 2 2 2 6" xfId="17037"/>
    <cellStyle name="Výstup 2 3 2 2 2 6 2" xfId="22861"/>
    <cellStyle name="Výstup 2 3 2 2 2 7" xfId="17537"/>
    <cellStyle name="Výstup 2 3 2 2 2 7 2" xfId="23361"/>
    <cellStyle name="Výstup 2 3 2 2 2 8" xfId="17994"/>
    <cellStyle name="Výstup 2 3 2 2 2 8 2" xfId="23818"/>
    <cellStyle name="Výstup 2 3 2 2 2 9" xfId="18451"/>
    <cellStyle name="Výstup 2 3 2 2 2 9 2" xfId="24275"/>
    <cellStyle name="Výstup 2 3 2 2 3" xfId="14174"/>
    <cellStyle name="Výstup 2 3 2 2 3 2" xfId="15768"/>
    <cellStyle name="Výstup 2 3 2 2 3 2 2" xfId="21593"/>
    <cellStyle name="Výstup 2 3 2 2 3 3" xfId="16600"/>
    <cellStyle name="Výstup 2 3 2 2 3 3 2" xfId="22424"/>
    <cellStyle name="Výstup 2 3 2 2 3 4" xfId="17113"/>
    <cellStyle name="Výstup 2 3 2 2 3 4 2" xfId="22937"/>
    <cellStyle name="Výstup 2 3 2 2 3 5" xfId="17613"/>
    <cellStyle name="Výstup 2 3 2 2 3 5 2" xfId="23437"/>
    <cellStyle name="Výstup 2 3 2 2 3 6" xfId="18070"/>
    <cellStyle name="Výstup 2 3 2 2 3 6 2" xfId="23894"/>
    <cellStyle name="Výstup 2 3 2 2 3 7" xfId="18527"/>
    <cellStyle name="Výstup 2 3 2 2 3 7 2" xfId="24351"/>
    <cellStyle name="Výstup 2 3 2 2 3 8" xfId="20071"/>
    <cellStyle name="Výstup 2 3 2 2 4" xfId="14427"/>
    <cellStyle name="Výstup 2 3 2 2 4 2" xfId="16021"/>
    <cellStyle name="Výstup 2 3 2 2 4 2 2" xfId="21846"/>
    <cellStyle name="Výstup 2 3 2 2 4 3" xfId="20324"/>
    <cellStyle name="Výstup 2 3 2 2 5" xfId="14875"/>
    <cellStyle name="Výstup 2 3 2 2 5 2" xfId="20703"/>
    <cellStyle name="Výstup 2 3 2 2 6" xfId="16466"/>
    <cellStyle name="Výstup 2 3 2 2 6 2" xfId="22290"/>
    <cellStyle name="Výstup 2 3 2 2 7" xfId="16979"/>
    <cellStyle name="Výstup 2 3 2 2 7 2" xfId="22803"/>
    <cellStyle name="Výstup 2 3 2 2 8" xfId="19172"/>
    <cellStyle name="Výstup 2 3 2 3" xfId="13121"/>
    <cellStyle name="Výstup 2 3 2 3 10" xfId="18564"/>
    <cellStyle name="Výstup 2 3 2 3 10 2" xfId="24388"/>
    <cellStyle name="Výstup 2 3 2 3 11" xfId="19063"/>
    <cellStyle name="Výstup 2 3 2 3 2" xfId="13771"/>
    <cellStyle name="Výstup 2 3 2 3 2 2" xfId="15406"/>
    <cellStyle name="Výstup 2 3 2 3 2 2 2" xfId="21231"/>
    <cellStyle name="Výstup 2 3 2 3 2 3" xfId="19707"/>
    <cellStyle name="Výstup 2 3 2 3 3" xfId="14065"/>
    <cellStyle name="Výstup 2 3 2 3 3 2" xfId="15659"/>
    <cellStyle name="Výstup 2 3 2 3 3 2 2" xfId="21484"/>
    <cellStyle name="Výstup 2 3 2 3 3 3" xfId="19962"/>
    <cellStyle name="Výstup 2 3 2 3 4" xfId="14318"/>
    <cellStyle name="Výstup 2 3 2 3 4 2" xfId="15912"/>
    <cellStyle name="Výstup 2 3 2 3 4 2 2" xfId="21737"/>
    <cellStyle name="Výstup 2 3 2 3 4 3" xfId="20215"/>
    <cellStyle name="Výstup 2 3 2 3 5" xfId="14766"/>
    <cellStyle name="Výstup 2 3 2 3 5 2" xfId="20594"/>
    <cellStyle name="Výstup 2 3 2 3 6" xfId="16637"/>
    <cellStyle name="Výstup 2 3 2 3 6 2" xfId="22461"/>
    <cellStyle name="Výstup 2 3 2 3 7" xfId="17150"/>
    <cellStyle name="Výstup 2 3 2 3 7 2" xfId="22974"/>
    <cellStyle name="Výstup 2 3 2 3 8" xfId="17650"/>
    <cellStyle name="Výstup 2 3 2 3 8 2" xfId="23474"/>
    <cellStyle name="Výstup 2 3 2 3 9" xfId="18107"/>
    <cellStyle name="Výstup 2 3 2 3 9 2" xfId="23931"/>
    <cellStyle name="Výstup 2 3 2 4" xfId="13386"/>
    <cellStyle name="Výstup 2 3 2 4 2" xfId="15023"/>
    <cellStyle name="Výstup 2 3 2 4 2 2" xfId="20848"/>
    <cellStyle name="Výstup 2 3 2 4 3" xfId="19324"/>
    <cellStyle name="Výstup 2 3 2 5" xfId="13565"/>
    <cellStyle name="Výstup 2 3 2 5 2" xfId="15202"/>
    <cellStyle name="Výstup 2 3 2 5 2 2" xfId="21027"/>
    <cellStyle name="Výstup 2 3 2 5 3" xfId="19503"/>
    <cellStyle name="Výstup 2 3 2 6" xfId="13676"/>
    <cellStyle name="Výstup 2 3 2 6 2" xfId="15311"/>
    <cellStyle name="Výstup 2 3 2 6 2 2" xfId="21136"/>
    <cellStyle name="Výstup 2 3 2 6 3" xfId="19612"/>
    <cellStyle name="Výstup 2 3 2 7" xfId="14537"/>
    <cellStyle name="Výstup 2 3 2 7 2" xfId="16130"/>
    <cellStyle name="Výstup 2 3 2 7 2 2" xfId="21955"/>
    <cellStyle name="Výstup 2 3 2 7 3" xfId="20433"/>
    <cellStyle name="Výstup 2 3 2 8" xfId="16288"/>
    <cellStyle name="Výstup 2 3 2 8 2" xfId="22112"/>
    <cellStyle name="Výstup 2 3 2 9" xfId="16304"/>
    <cellStyle name="Výstup 2 3 2 9 2" xfId="22128"/>
    <cellStyle name="Výstup 2 3 3" xfId="13073"/>
    <cellStyle name="Výstup 2 3 3 10" xfId="18644"/>
    <cellStyle name="Výstup 2 3 3 10 2" xfId="24468"/>
    <cellStyle name="Výstup 2 3 3 11" xfId="19015"/>
    <cellStyle name="Výstup 2 3 3 2" xfId="13723"/>
    <cellStyle name="Výstup 2 3 3 2 2" xfId="15358"/>
    <cellStyle name="Výstup 2 3 3 2 2 2" xfId="21183"/>
    <cellStyle name="Výstup 2 3 3 2 3" xfId="19659"/>
    <cellStyle name="Výstup 2 3 3 3" xfId="14017"/>
    <cellStyle name="Výstup 2 3 3 3 2" xfId="15611"/>
    <cellStyle name="Výstup 2 3 3 3 2 2" xfId="21436"/>
    <cellStyle name="Výstup 2 3 3 3 3" xfId="19914"/>
    <cellStyle name="Výstup 2 3 3 4" xfId="14270"/>
    <cellStyle name="Výstup 2 3 3 4 2" xfId="15864"/>
    <cellStyle name="Výstup 2 3 3 4 2 2" xfId="21689"/>
    <cellStyle name="Výstup 2 3 3 4 3" xfId="20167"/>
    <cellStyle name="Výstup 2 3 3 5" xfId="14718"/>
    <cellStyle name="Výstup 2 3 3 5 2" xfId="20546"/>
    <cellStyle name="Výstup 2 3 3 6" xfId="16717"/>
    <cellStyle name="Výstup 2 3 3 6 2" xfId="22541"/>
    <cellStyle name="Výstup 2 3 3 7" xfId="17230"/>
    <cellStyle name="Výstup 2 3 3 7 2" xfId="23054"/>
    <cellStyle name="Výstup 2 3 3 8" xfId="17730"/>
    <cellStyle name="Výstup 2 3 3 8 2" xfId="23554"/>
    <cellStyle name="Výstup 2 3 3 9" xfId="18187"/>
    <cellStyle name="Výstup 2 3 3 9 2" xfId="24011"/>
    <cellStyle name="Výstup 2 3 4" xfId="13338"/>
    <cellStyle name="Výstup 2 3 4 2" xfId="14975"/>
    <cellStyle name="Výstup 2 3 4 2 2" xfId="20800"/>
    <cellStyle name="Výstup 2 3 4 3" xfId="19276"/>
    <cellStyle name="Výstup 2 3 5" xfId="13613"/>
    <cellStyle name="Výstup 2 3 5 2" xfId="15250"/>
    <cellStyle name="Výstup 2 3 5 2 2" xfId="21075"/>
    <cellStyle name="Výstup 2 3 5 3" xfId="19551"/>
    <cellStyle name="Výstup 2 3 6" xfId="16287"/>
    <cellStyle name="Výstup 2 3 6 2" xfId="22111"/>
    <cellStyle name="Výstup 2 3 7" xfId="16305"/>
    <cellStyle name="Výstup 2 3 7 2" xfId="22129"/>
    <cellStyle name="Výstup 2 3 8" xfId="16355"/>
    <cellStyle name="Výstup 2 3 8 2" xfId="22179"/>
    <cellStyle name="Výstup 2 4" xfId="231"/>
    <cellStyle name="Výstup 2 4 2" xfId="282"/>
    <cellStyle name="Výstup 2 4 2 10" xfId="16196"/>
    <cellStyle name="Výstup 2 4 2 10 2" xfId="22020"/>
    <cellStyle name="Výstup 2 4 2 11" xfId="18922"/>
    <cellStyle name="Výstup 2 4 2 2" xfId="13234"/>
    <cellStyle name="Výstup 2 4 2 2 2" xfId="13883"/>
    <cellStyle name="Výstup 2 4 2 2 2 10" xfId="19819"/>
    <cellStyle name="Výstup 2 4 2 2 2 2" xfId="15518"/>
    <cellStyle name="Výstup 2 4 2 2 2 2 2" xfId="16823"/>
    <cellStyle name="Výstup 2 4 2 2 2 2 2 2" xfId="17336"/>
    <cellStyle name="Výstup 2 4 2 2 2 2 2 2 2" xfId="23160"/>
    <cellStyle name="Výstup 2 4 2 2 2 2 2 3" xfId="17836"/>
    <cellStyle name="Výstup 2 4 2 2 2 2 2 3 2" xfId="23660"/>
    <cellStyle name="Výstup 2 4 2 2 2 2 2 4" xfId="18293"/>
    <cellStyle name="Výstup 2 4 2 2 2 2 2 4 2" xfId="24117"/>
    <cellStyle name="Výstup 2 4 2 2 2 2 2 5" xfId="18750"/>
    <cellStyle name="Výstup 2 4 2 2 2 2 2 5 2" xfId="24574"/>
    <cellStyle name="Výstup 2 4 2 2 2 2 2 6" xfId="22647"/>
    <cellStyle name="Výstup 2 4 2 2 2 2 3" xfId="16927"/>
    <cellStyle name="Výstup 2 4 2 2 2 2 3 2" xfId="17440"/>
    <cellStyle name="Výstup 2 4 2 2 2 2 3 2 2" xfId="23264"/>
    <cellStyle name="Výstup 2 4 2 2 2 2 3 3" xfId="17940"/>
    <cellStyle name="Výstup 2 4 2 2 2 2 3 3 2" xfId="23764"/>
    <cellStyle name="Výstup 2 4 2 2 2 2 3 4" xfId="18397"/>
    <cellStyle name="Výstup 2 4 2 2 2 2 3 4 2" xfId="24221"/>
    <cellStyle name="Výstup 2 4 2 2 2 2 3 5" xfId="18854"/>
    <cellStyle name="Výstup 2 4 2 2 2 2 3 5 2" xfId="24678"/>
    <cellStyle name="Výstup 2 4 2 2 2 2 3 6" xfId="22751"/>
    <cellStyle name="Výstup 2 4 2 2 2 2 4" xfId="16575"/>
    <cellStyle name="Výstup 2 4 2 2 2 2 4 2" xfId="22399"/>
    <cellStyle name="Výstup 2 4 2 2 2 2 5" xfId="17088"/>
    <cellStyle name="Výstup 2 4 2 2 2 2 5 2" xfId="22912"/>
    <cellStyle name="Výstup 2 4 2 2 2 2 6" xfId="17588"/>
    <cellStyle name="Výstup 2 4 2 2 2 2 6 2" xfId="23412"/>
    <cellStyle name="Výstup 2 4 2 2 2 2 7" xfId="18045"/>
    <cellStyle name="Výstup 2 4 2 2 2 2 7 2" xfId="23869"/>
    <cellStyle name="Výstup 2 4 2 2 2 2 8" xfId="18502"/>
    <cellStyle name="Výstup 2 4 2 2 2 2 8 2" xfId="24326"/>
    <cellStyle name="Výstup 2 4 2 2 2 2 9" xfId="21343"/>
    <cellStyle name="Výstup 2 4 2 2 2 3" xfId="16775"/>
    <cellStyle name="Výstup 2 4 2 2 2 3 2" xfId="17288"/>
    <cellStyle name="Výstup 2 4 2 2 2 3 2 2" xfId="23112"/>
    <cellStyle name="Výstup 2 4 2 2 2 3 3" xfId="17788"/>
    <cellStyle name="Výstup 2 4 2 2 2 3 3 2" xfId="23612"/>
    <cellStyle name="Výstup 2 4 2 2 2 3 4" xfId="18245"/>
    <cellStyle name="Výstup 2 4 2 2 2 3 4 2" xfId="24069"/>
    <cellStyle name="Výstup 2 4 2 2 2 3 5" xfId="18702"/>
    <cellStyle name="Výstup 2 4 2 2 2 3 5 2" xfId="24526"/>
    <cellStyle name="Výstup 2 4 2 2 2 3 6" xfId="22599"/>
    <cellStyle name="Výstup 2 4 2 2 2 4" xfId="16879"/>
    <cellStyle name="Výstup 2 4 2 2 2 4 2" xfId="17392"/>
    <cellStyle name="Výstup 2 4 2 2 2 4 2 2" xfId="23216"/>
    <cellStyle name="Výstup 2 4 2 2 2 4 3" xfId="17892"/>
    <cellStyle name="Výstup 2 4 2 2 2 4 3 2" xfId="23716"/>
    <cellStyle name="Výstup 2 4 2 2 2 4 4" xfId="18349"/>
    <cellStyle name="Výstup 2 4 2 2 2 4 4 2" xfId="24173"/>
    <cellStyle name="Výstup 2 4 2 2 2 4 5" xfId="18806"/>
    <cellStyle name="Výstup 2 4 2 2 2 4 5 2" xfId="24630"/>
    <cellStyle name="Výstup 2 4 2 2 2 4 6" xfId="22703"/>
    <cellStyle name="Výstup 2 4 2 2 2 5" xfId="16527"/>
    <cellStyle name="Výstup 2 4 2 2 2 5 2" xfId="22351"/>
    <cellStyle name="Výstup 2 4 2 2 2 6" xfId="17040"/>
    <cellStyle name="Výstup 2 4 2 2 2 6 2" xfId="22864"/>
    <cellStyle name="Výstup 2 4 2 2 2 7" xfId="17540"/>
    <cellStyle name="Výstup 2 4 2 2 2 7 2" xfId="23364"/>
    <cellStyle name="Výstup 2 4 2 2 2 8" xfId="17997"/>
    <cellStyle name="Výstup 2 4 2 2 2 8 2" xfId="23821"/>
    <cellStyle name="Výstup 2 4 2 2 2 9" xfId="18454"/>
    <cellStyle name="Výstup 2 4 2 2 2 9 2" xfId="24278"/>
    <cellStyle name="Výstup 2 4 2 2 3" xfId="14177"/>
    <cellStyle name="Výstup 2 4 2 2 3 2" xfId="15771"/>
    <cellStyle name="Výstup 2 4 2 2 3 2 2" xfId="21596"/>
    <cellStyle name="Výstup 2 4 2 2 3 3" xfId="16597"/>
    <cellStyle name="Výstup 2 4 2 2 3 3 2" xfId="22421"/>
    <cellStyle name="Výstup 2 4 2 2 3 4" xfId="17110"/>
    <cellStyle name="Výstup 2 4 2 2 3 4 2" xfId="22934"/>
    <cellStyle name="Výstup 2 4 2 2 3 5" xfId="17610"/>
    <cellStyle name="Výstup 2 4 2 2 3 5 2" xfId="23434"/>
    <cellStyle name="Výstup 2 4 2 2 3 6" xfId="18067"/>
    <cellStyle name="Výstup 2 4 2 2 3 6 2" xfId="23891"/>
    <cellStyle name="Výstup 2 4 2 2 3 7" xfId="18524"/>
    <cellStyle name="Výstup 2 4 2 2 3 7 2" xfId="24348"/>
    <cellStyle name="Výstup 2 4 2 2 3 8" xfId="20074"/>
    <cellStyle name="Výstup 2 4 2 2 4" xfId="14430"/>
    <cellStyle name="Výstup 2 4 2 2 4 2" xfId="16024"/>
    <cellStyle name="Výstup 2 4 2 2 4 2 2" xfId="21849"/>
    <cellStyle name="Výstup 2 4 2 2 4 3" xfId="20327"/>
    <cellStyle name="Výstup 2 4 2 2 5" xfId="14878"/>
    <cellStyle name="Výstup 2 4 2 2 5 2" xfId="20706"/>
    <cellStyle name="Výstup 2 4 2 2 6" xfId="16469"/>
    <cellStyle name="Výstup 2 4 2 2 6 2" xfId="22293"/>
    <cellStyle name="Výstup 2 4 2 2 7" xfId="16982"/>
    <cellStyle name="Výstup 2 4 2 2 7 2" xfId="22806"/>
    <cellStyle name="Výstup 2 4 2 2 8" xfId="19175"/>
    <cellStyle name="Výstup 2 4 2 3" xfId="13124"/>
    <cellStyle name="Výstup 2 4 2 3 10" xfId="18562"/>
    <cellStyle name="Výstup 2 4 2 3 10 2" xfId="24386"/>
    <cellStyle name="Výstup 2 4 2 3 11" xfId="19066"/>
    <cellStyle name="Výstup 2 4 2 3 2" xfId="13774"/>
    <cellStyle name="Výstup 2 4 2 3 2 2" xfId="15409"/>
    <cellStyle name="Výstup 2 4 2 3 2 2 2" xfId="21234"/>
    <cellStyle name="Výstup 2 4 2 3 2 3" xfId="19710"/>
    <cellStyle name="Výstup 2 4 2 3 3" xfId="14068"/>
    <cellStyle name="Výstup 2 4 2 3 3 2" xfId="15662"/>
    <cellStyle name="Výstup 2 4 2 3 3 2 2" xfId="21487"/>
    <cellStyle name="Výstup 2 4 2 3 3 3" xfId="19965"/>
    <cellStyle name="Výstup 2 4 2 3 4" xfId="14321"/>
    <cellStyle name="Výstup 2 4 2 3 4 2" xfId="15915"/>
    <cellStyle name="Výstup 2 4 2 3 4 2 2" xfId="21740"/>
    <cellStyle name="Výstup 2 4 2 3 4 3" xfId="20218"/>
    <cellStyle name="Výstup 2 4 2 3 5" xfId="14769"/>
    <cellStyle name="Výstup 2 4 2 3 5 2" xfId="20597"/>
    <cellStyle name="Výstup 2 4 2 3 6" xfId="16635"/>
    <cellStyle name="Výstup 2 4 2 3 6 2" xfId="22459"/>
    <cellStyle name="Výstup 2 4 2 3 7" xfId="17148"/>
    <cellStyle name="Výstup 2 4 2 3 7 2" xfId="22972"/>
    <cellStyle name="Výstup 2 4 2 3 8" xfId="17648"/>
    <cellStyle name="Výstup 2 4 2 3 8 2" xfId="23472"/>
    <cellStyle name="Výstup 2 4 2 3 9" xfId="18105"/>
    <cellStyle name="Výstup 2 4 2 3 9 2" xfId="23929"/>
    <cellStyle name="Výstup 2 4 2 4" xfId="13389"/>
    <cellStyle name="Výstup 2 4 2 4 2" xfId="15026"/>
    <cellStyle name="Výstup 2 4 2 4 2 2" xfId="20851"/>
    <cellStyle name="Výstup 2 4 2 4 3" xfId="19327"/>
    <cellStyle name="Výstup 2 4 2 5" xfId="13562"/>
    <cellStyle name="Výstup 2 4 2 5 2" xfId="15199"/>
    <cellStyle name="Výstup 2 4 2 5 2 2" xfId="21024"/>
    <cellStyle name="Výstup 2 4 2 5 3" xfId="19500"/>
    <cellStyle name="Výstup 2 4 2 6" xfId="13664"/>
    <cellStyle name="Výstup 2 4 2 6 2" xfId="15299"/>
    <cellStyle name="Výstup 2 4 2 6 2 2" xfId="21124"/>
    <cellStyle name="Výstup 2 4 2 6 3" xfId="19600"/>
    <cellStyle name="Výstup 2 4 2 7" xfId="14540"/>
    <cellStyle name="Výstup 2 4 2 7 2" xfId="16133"/>
    <cellStyle name="Výstup 2 4 2 7 2 2" xfId="21958"/>
    <cellStyle name="Výstup 2 4 2 7 3" xfId="20436"/>
    <cellStyle name="Výstup 2 4 2 8" xfId="16290"/>
    <cellStyle name="Výstup 2 4 2 8 2" xfId="22114"/>
    <cellStyle name="Výstup 2 4 2 9" xfId="16303"/>
    <cellStyle name="Výstup 2 4 2 9 2" xfId="22127"/>
    <cellStyle name="Výstup 2 4 3" xfId="13076"/>
    <cellStyle name="Výstup 2 4 3 10" xfId="18563"/>
    <cellStyle name="Výstup 2 4 3 10 2" xfId="24387"/>
    <cellStyle name="Výstup 2 4 3 11" xfId="19018"/>
    <cellStyle name="Výstup 2 4 3 2" xfId="13726"/>
    <cellStyle name="Výstup 2 4 3 2 2" xfId="15361"/>
    <cellStyle name="Výstup 2 4 3 2 2 2" xfId="21186"/>
    <cellStyle name="Výstup 2 4 3 2 3" xfId="19662"/>
    <cellStyle name="Výstup 2 4 3 3" xfId="14020"/>
    <cellStyle name="Výstup 2 4 3 3 2" xfId="15614"/>
    <cellStyle name="Výstup 2 4 3 3 2 2" xfId="21439"/>
    <cellStyle name="Výstup 2 4 3 3 3" xfId="19917"/>
    <cellStyle name="Výstup 2 4 3 4" xfId="14273"/>
    <cellStyle name="Výstup 2 4 3 4 2" xfId="15867"/>
    <cellStyle name="Výstup 2 4 3 4 2 2" xfId="21692"/>
    <cellStyle name="Výstup 2 4 3 4 3" xfId="20170"/>
    <cellStyle name="Výstup 2 4 3 5" xfId="14721"/>
    <cellStyle name="Výstup 2 4 3 5 2" xfId="20549"/>
    <cellStyle name="Výstup 2 4 3 6" xfId="16636"/>
    <cellStyle name="Výstup 2 4 3 6 2" xfId="22460"/>
    <cellStyle name="Výstup 2 4 3 7" xfId="17149"/>
    <cellStyle name="Výstup 2 4 3 7 2" xfId="22973"/>
    <cellStyle name="Výstup 2 4 3 8" xfId="17649"/>
    <cellStyle name="Výstup 2 4 3 8 2" xfId="23473"/>
    <cellStyle name="Výstup 2 4 3 9" xfId="18106"/>
    <cellStyle name="Výstup 2 4 3 9 2" xfId="23930"/>
    <cellStyle name="Výstup 2 4 4" xfId="13341"/>
    <cellStyle name="Výstup 2 4 4 2" xfId="14978"/>
    <cellStyle name="Výstup 2 4 4 2 2" xfId="20803"/>
    <cellStyle name="Výstup 2 4 4 3" xfId="19279"/>
    <cellStyle name="Výstup 2 4 5" xfId="13610"/>
    <cellStyle name="Výstup 2 4 5 2" xfId="15247"/>
    <cellStyle name="Výstup 2 4 5 2 2" xfId="21072"/>
    <cellStyle name="Výstup 2 4 5 3" xfId="19548"/>
    <cellStyle name="Výstup 2 4 6" xfId="16289"/>
    <cellStyle name="Výstup 2 4 6 2" xfId="22113"/>
    <cellStyle name="Výstup 2 4 7" xfId="16191"/>
    <cellStyle name="Výstup 2 4 7 2" xfId="22015"/>
    <cellStyle name="Výstup 2 4 8" xfId="17487"/>
    <cellStyle name="Výstup 2 4 8 2" xfId="23311"/>
    <cellStyle name="Výstup 2 5" xfId="252"/>
    <cellStyle name="Výstup 2 5 10" xfId="17489"/>
    <cellStyle name="Výstup 2 5 10 2" xfId="23313"/>
    <cellStyle name="Výstup 2 5 11" xfId="18892"/>
    <cellStyle name="Výstup 2 5 2" xfId="13204"/>
    <cellStyle name="Výstup 2 5 2 2" xfId="13853"/>
    <cellStyle name="Výstup 2 5 2 2 10" xfId="19789"/>
    <cellStyle name="Výstup 2 5 2 2 2" xfId="15488"/>
    <cellStyle name="Výstup 2 5 2 2 2 2" xfId="16793"/>
    <cellStyle name="Výstup 2 5 2 2 2 2 2" xfId="17306"/>
    <cellStyle name="Výstup 2 5 2 2 2 2 2 2" xfId="23130"/>
    <cellStyle name="Výstup 2 5 2 2 2 2 3" xfId="17806"/>
    <cellStyle name="Výstup 2 5 2 2 2 2 3 2" xfId="23630"/>
    <cellStyle name="Výstup 2 5 2 2 2 2 4" xfId="18263"/>
    <cellStyle name="Výstup 2 5 2 2 2 2 4 2" xfId="24087"/>
    <cellStyle name="Výstup 2 5 2 2 2 2 5" xfId="18720"/>
    <cellStyle name="Výstup 2 5 2 2 2 2 5 2" xfId="24544"/>
    <cellStyle name="Výstup 2 5 2 2 2 2 6" xfId="22617"/>
    <cellStyle name="Výstup 2 5 2 2 2 3" xfId="16897"/>
    <cellStyle name="Výstup 2 5 2 2 2 3 2" xfId="17410"/>
    <cellStyle name="Výstup 2 5 2 2 2 3 2 2" xfId="23234"/>
    <cellStyle name="Výstup 2 5 2 2 2 3 3" xfId="17910"/>
    <cellStyle name="Výstup 2 5 2 2 2 3 3 2" xfId="23734"/>
    <cellStyle name="Výstup 2 5 2 2 2 3 4" xfId="18367"/>
    <cellStyle name="Výstup 2 5 2 2 2 3 4 2" xfId="24191"/>
    <cellStyle name="Výstup 2 5 2 2 2 3 5" xfId="18824"/>
    <cellStyle name="Výstup 2 5 2 2 2 3 5 2" xfId="24648"/>
    <cellStyle name="Výstup 2 5 2 2 2 3 6" xfId="22721"/>
    <cellStyle name="Výstup 2 5 2 2 2 4" xfId="16545"/>
    <cellStyle name="Výstup 2 5 2 2 2 4 2" xfId="22369"/>
    <cellStyle name="Výstup 2 5 2 2 2 5" xfId="17058"/>
    <cellStyle name="Výstup 2 5 2 2 2 5 2" xfId="22882"/>
    <cellStyle name="Výstup 2 5 2 2 2 6" xfId="17558"/>
    <cellStyle name="Výstup 2 5 2 2 2 6 2" xfId="23382"/>
    <cellStyle name="Výstup 2 5 2 2 2 7" xfId="18015"/>
    <cellStyle name="Výstup 2 5 2 2 2 7 2" xfId="23839"/>
    <cellStyle name="Výstup 2 5 2 2 2 8" xfId="18472"/>
    <cellStyle name="Výstup 2 5 2 2 2 8 2" xfId="24296"/>
    <cellStyle name="Výstup 2 5 2 2 2 9" xfId="21313"/>
    <cellStyle name="Výstup 2 5 2 2 3" xfId="16745"/>
    <cellStyle name="Výstup 2 5 2 2 3 2" xfId="17258"/>
    <cellStyle name="Výstup 2 5 2 2 3 2 2" xfId="23082"/>
    <cellStyle name="Výstup 2 5 2 2 3 3" xfId="17758"/>
    <cellStyle name="Výstup 2 5 2 2 3 3 2" xfId="23582"/>
    <cellStyle name="Výstup 2 5 2 2 3 4" xfId="18215"/>
    <cellStyle name="Výstup 2 5 2 2 3 4 2" xfId="24039"/>
    <cellStyle name="Výstup 2 5 2 2 3 5" xfId="18672"/>
    <cellStyle name="Výstup 2 5 2 2 3 5 2" xfId="24496"/>
    <cellStyle name="Výstup 2 5 2 2 3 6" xfId="22569"/>
    <cellStyle name="Výstup 2 5 2 2 4" xfId="16849"/>
    <cellStyle name="Výstup 2 5 2 2 4 2" xfId="17362"/>
    <cellStyle name="Výstup 2 5 2 2 4 2 2" xfId="23186"/>
    <cellStyle name="Výstup 2 5 2 2 4 3" xfId="17862"/>
    <cellStyle name="Výstup 2 5 2 2 4 3 2" xfId="23686"/>
    <cellStyle name="Výstup 2 5 2 2 4 4" xfId="18319"/>
    <cellStyle name="Výstup 2 5 2 2 4 4 2" xfId="24143"/>
    <cellStyle name="Výstup 2 5 2 2 4 5" xfId="18776"/>
    <cellStyle name="Výstup 2 5 2 2 4 5 2" xfId="24600"/>
    <cellStyle name="Výstup 2 5 2 2 4 6" xfId="22673"/>
    <cellStyle name="Výstup 2 5 2 2 5" xfId="16497"/>
    <cellStyle name="Výstup 2 5 2 2 5 2" xfId="22321"/>
    <cellStyle name="Výstup 2 5 2 2 6" xfId="17010"/>
    <cellStyle name="Výstup 2 5 2 2 6 2" xfId="22834"/>
    <cellStyle name="Výstup 2 5 2 2 7" xfId="17510"/>
    <cellStyle name="Výstup 2 5 2 2 7 2" xfId="23334"/>
    <cellStyle name="Výstup 2 5 2 2 8" xfId="17967"/>
    <cellStyle name="Výstup 2 5 2 2 8 2" xfId="23791"/>
    <cellStyle name="Výstup 2 5 2 2 9" xfId="18424"/>
    <cellStyle name="Výstup 2 5 2 2 9 2" xfId="24248"/>
    <cellStyle name="Výstup 2 5 2 3" xfId="14147"/>
    <cellStyle name="Výstup 2 5 2 3 2" xfId="15741"/>
    <cellStyle name="Výstup 2 5 2 3 2 2" xfId="21566"/>
    <cellStyle name="Výstup 2 5 2 3 3" xfId="16620"/>
    <cellStyle name="Výstup 2 5 2 3 3 2" xfId="22444"/>
    <cellStyle name="Výstup 2 5 2 3 4" xfId="17133"/>
    <cellStyle name="Výstup 2 5 2 3 4 2" xfId="22957"/>
    <cellStyle name="Výstup 2 5 2 3 5" xfId="17633"/>
    <cellStyle name="Výstup 2 5 2 3 5 2" xfId="23457"/>
    <cellStyle name="Výstup 2 5 2 3 6" xfId="18090"/>
    <cellStyle name="Výstup 2 5 2 3 6 2" xfId="23914"/>
    <cellStyle name="Výstup 2 5 2 3 7" xfId="18547"/>
    <cellStyle name="Výstup 2 5 2 3 7 2" xfId="24371"/>
    <cellStyle name="Výstup 2 5 2 3 8" xfId="20044"/>
    <cellStyle name="Výstup 2 5 2 4" xfId="14400"/>
    <cellStyle name="Výstup 2 5 2 4 2" xfId="15994"/>
    <cellStyle name="Výstup 2 5 2 4 2 2" xfId="21819"/>
    <cellStyle name="Výstup 2 5 2 4 3" xfId="20297"/>
    <cellStyle name="Výstup 2 5 2 5" xfId="14848"/>
    <cellStyle name="Výstup 2 5 2 5 2" xfId="20676"/>
    <cellStyle name="Výstup 2 5 2 6" xfId="16439"/>
    <cellStyle name="Výstup 2 5 2 6 2" xfId="22263"/>
    <cellStyle name="Výstup 2 5 2 7" xfId="16952"/>
    <cellStyle name="Výstup 2 5 2 7 2" xfId="22776"/>
    <cellStyle name="Výstup 2 5 2 8" xfId="19145"/>
    <cellStyle name="Výstup 2 5 3" xfId="13094"/>
    <cellStyle name="Výstup 2 5 3 10" xfId="18561"/>
    <cellStyle name="Výstup 2 5 3 10 2" xfId="24385"/>
    <cellStyle name="Výstup 2 5 3 11" xfId="19036"/>
    <cellStyle name="Výstup 2 5 3 2" xfId="13744"/>
    <cellStyle name="Výstup 2 5 3 2 2" xfId="15379"/>
    <cellStyle name="Výstup 2 5 3 2 2 2" xfId="21204"/>
    <cellStyle name="Výstup 2 5 3 2 3" xfId="19680"/>
    <cellStyle name="Výstup 2 5 3 3" xfId="14038"/>
    <cellStyle name="Výstup 2 5 3 3 2" xfId="15632"/>
    <cellStyle name="Výstup 2 5 3 3 2 2" xfId="21457"/>
    <cellStyle name="Výstup 2 5 3 3 3" xfId="19935"/>
    <cellStyle name="Výstup 2 5 3 4" xfId="14291"/>
    <cellStyle name="Výstup 2 5 3 4 2" xfId="15885"/>
    <cellStyle name="Výstup 2 5 3 4 2 2" xfId="21710"/>
    <cellStyle name="Výstup 2 5 3 4 3" xfId="20188"/>
    <cellStyle name="Výstup 2 5 3 5" xfId="14739"/>
    <cellStyle name="Výstup 2 5 3 5 2" xfId="20567"/>
    <cellStyle name="Výstup 2 5 3 6" xfId="16634"/>
    <cellStyle name="Výstup 2 5 3 6 2" xfId="22458"/>
    <cellStyle name="Výstup 2 5 3 7" xfId="17147"/>
    <cellStyle name="Výstup 2 5 3 7 2" xfId="22971"/>
    <cellStyle name="Výstup 2 5 3 8" xfId="17647"/>
    <cellStyle name="Výstup 2 5 3 8 2" xfId="23471"/>
    <cellStyle name="Výstup 2 5 3 9" xfId="18104"/>
    <cellStyle name="Výstup 2 5 3 9 2" xfId="23928"/>
    <cellStyle name="Výstup 2 5 4" xfId="13359"/>
    <cellStyle name="Výstup 2 5 4 2" xfId="14996"/>
    <cellStyle name="Výstup 2 5 4 2 2" xfId="20821"/>
    <cellStyle name="Výstup 2 5 4 3" xfId="19297"/>
    <cellStyle name="Výstup 2 5 5" xfId="13592"/>
    <cellStyle name="Výstup 2 5 5 2" xfId="15229"/>
    <cellStyle name="Výstup 2 5 5 2 2" xfId="21054"/>
    <cellStyle name="Výstup 2 5 5 3" xfId="19530"/>
    <cellStyle name="Výstup 2 5 6" xfId="13682"/>
    <cellStyle name="Výstup 2 5 6 2" xfId="15317"/>
    <cellStyle name="Výstup 2 5 6 2 2" xfId="21142"/>
    <cellStyle name="Výstup 2 5 6 3" xfId="19618"/>
    <cellStyle name="Výstup 2 5 7" xfId="14510"/>
    <cellStyle name="Výstup 2 5 7 2" xfId="16103"/>
    <cellStyle name="Výstup 2 5 7 2 2" xfId="21928"/>
    <cellStyle name="Výstup 2 5 7 3" xfId="20406"/>
    <cellStyle name="Výstup 2 5 8" xfId="16291"/>
    <cellStyle name="Výstup 2 5 8 2" xfId="22115"/>
    <cellStyle name="Výstup 2 5 9" xfId="16302"/>
    <cellStyle name="Výstup 2 5 9 2" xfId="22126"/>
    <cellStyle name="Výstup 2 6" xfId="13186"/>
    <cellStyle name="Výstup 2 6 10" xfId="18567"/>
    <cellStyle name="Výstup 2 6 10 2" xfId="24391"/>
    <cellStyle name="Výstup 2 6 11" xfId="19127"/>
    <cellStyle name="Výstup 2 6 2" xfId="13835"/>
    <cellStyle name="Výstup 2 6 2 2" xfId="15470"/>
    <cellStyle name="Výstup 2 6 2 2 2" xfId="21295"/>
    <cellStyle name="Výstup 2 6 2 3" xfId="19771"/>
    <cellStyle name="Výstup 2 6 3" xfId="14129"/>
    <cellStyle name="Výstup 2 6 3 2" xfId="15723"/>
    <cellStyle name="Výstup 2 6 3 2 2" xfId="21548"/>
    <cellStyle name="Výstup 2 6 3 3" xfId="20026"/>
    <cellStyle name="Výstup 2 6 4" xfId="14382"/>
    <cellStyle name="Výstup 2 6 4 2" xfId="15976"/>
    <cellStyle name="Výstup 2 6 4 2 2" xfId="21801"/>
    <cellStyle name="Výstup 2 6 4 3" xfId="20279"/>
    <cellStyle name="Výstup 2 6 5" xfId="14830"/>
    <cellStyle name="Výstup 2 6 5 2" xfId="20658"/>
    <cellStyle name="Výstup 2 6 6" xfId="16640"/>
    <cellStyle name="Výstup 2 6 6 2" xfId="22464"/>
    <cellStyle name="Výstup 2 6 7" xfId="17153"/>
    <cellStyle name="Výstup 2 6 7 2" xfId="22977"/>
    <cellStyle name="Výstup 2 6 8" xfId="17653"/>
    <cellStyle name="Výstup 2 6 8 2" xfId="23477"/>
    <cellStyle name="Výstup 2 6 9" xfId="18110"/>
    <cellStyle name="Výstup 2 6 9 2" xfId="23934"/>
    <cellStyle name="Výstup 2 7" xfId="13046"/>
    <cellStyle name="Výstup 2 7 2" xfId="13696"/>
    <cellStyle name="Výstup 2 7 2 2" xfId="15331"/>
    <cellStyle name="Výstup 2 7 2 2 2" xfId="21156"/>
    <cellStyle name="Výstup 2 7 2 3" xfId="19632"/>
    <cellStyle name="Výstup 2 7 3" xfId="13990"/>
    <cellStyle name="Výstup 2 7 3 2" xfId="15584"/>
    <cellStyle name="Výstup 2 7 3 2 2" xfId="21409"/>
    <cellStyle name="Výstup 2 7 3 3" xfId="19887"/>
    <cellStyle name="Výstup 2 7 4" xfId="14243"/>
    <cellStyle name="Výstup 2 7 4 2" xfId="15837"/>
    <cellStyle name="Výstup 2 7 4 2 2" xfId="21662"/>
    <cellStyle name="Výstup 2 7 4 3" xfId="20140"/>
    <cellStyle name="Výstup 2 7 5" xfId="14691"/>
    <cellStyle name="Výstup 2 7 5 2" xfId="20519"/>
    <cellStyle name="Výstup 2 7 6" xfId="18988"/>
    <cellStyle name="Výstup 2 8" xfId="13311"/>
    <cellStyle name="Výstup 2 8 2" xfId="14948"/>
    <cellStyle name="Výstup 2 8 2 2" xfId="20773"/>
    <cellStyle name="Výstup 2 8 3" xfId="19249"/>
    <cellStyle name="Výstup 2 9" xfId="13640"/>
    <cellStyle name="Výstup 2 9 2" xfId="15277"/>
    <cellStyle name="Výstup 2 9 2 2" xfId="21102"/>
    <cellStyle name="Výstup 2 9 3" xfId="19578"/>
    <cellStyle name="Výstup 3" xfId="215"/>
    <cellStyle name="Výstup 3 2" xfId="268"/>
    <cellStyle name="Výstup 3 2 10" xfId="16426"/>
    <cellStyle name="Výstup 3 2 10 2" xfId="22250"/>
    <cellStyle name="Výstup 3 2 11" xfId="18908"/>
    <cellStyle name="Výstup 3 2 2" xfId="13220"/>
    <cellStyle name="Výstup 3 2 2 2" xfId="13869"/>
    <cellStyle name="Výstup 3 2 2 2 10" xfId="19805"/>
    <cellStyle name="Výstup 3 2 2 2 2" xfId="15504"/>
    <cellStyle name="Výstup 3 2 2 2 2 2" xfId="16809"/>
    <cellStyle name="Výstup 3 2 2 2 2 2 2" xfId="17322"/>
    <cellStyle name="Výstup 3 2 2 2 2 2 2 2" xfId="23146"/>
    <cellStyle name="Výstup 3 2 2 2 2 2 3" xfId="17822"/>
    <cellStyle name="Výstup 3 2 2 2 2 2 3 2" xfId="23646"/>
    <cellStyle name="Výstup 3 2 2 2 2 2 4" xfId="18279"/>
    <cellStyle name="Výstup 3 2 2 2 2 2 4 2" xfId="24103"/>
    <cellStyle name="Výstup 3 2 2 2 2 2 5" xfId="18736"/>
    <cellStyle name="Výstup 3 2 2 2 2 2 5 2" xfId="24560"/>
    <cellStyle name="Výstup 3 2 2 2 2 2 6" xfId="22633"/>
    <cellStyle name="Výstup 3 2 2 2 2 3" xfId="16913"/>
    <cellStyle name="Výstup 3 2 2 2 2 3 2" xfId="17426"/>
    <cellStyle name="Výstup 3 2 2 2 2 3 2 2" xfId="23250"/>
    <cellStyle name="Výstup 3 2 2 2 2 3 3" xfId="17926"/>
    <cellStyle name="Výstup 3 2 2 2 2 3 3 2" xfId="23750"/>
    <cellStyle name="Výstup 3 2 2 2 2 3 4" xfId="18383"/>
    <cellStyle name="Výstup 3 2 2 2 2 3 4 2" xfId="24207"/>
    <cellStyle name="Výstup 3 2 2 2 2 3 5" xfId="18840"/>
    <cellStyle name="Výstup 3 2 2 2 2 3 5 2" xfId="24664"/>
    <cellStyle name="Výstup 3 2 2 2 2 3 6" xfId="22737"/>
    <cellStyle name="Výstup 3 2 2 2 2 4" xfId="16561"/>
    <cellStyle name="Výstup 3 2 2 2 2 4 2" xfId="22385"/>
    <cellStyle name="Výstup 3 2 2 2 2 5" xfId="17074"/>
    <cellStyle name="Výstup 3 2 2 2 2 5 2" xfId="22898"/>
    <cellStyle name="Výstup 3 2 2 2 2 6" xfId="17574"/>
    <cellStyle name="Výstup 3 2 2 2 2 6 2" xfId="23398"/>
    <cellStyle name="Výstup 3 2 2 2 2 7" xfId="18031"/>
    <cellStyle name="Výstup 3 2 2 2 2 7 2" xfId="23855"/>
    <cellStyle name="Výstup 3 2 2 2 2 8" xfId="18488"/>
    <cellStyle name="Výstup 3 2 2 2 2 8 2" xfId="24312"/>
    <cellStyle name="Výstup 3 2 2 2 2 9" xfId="21329"/>
    <cellStyle name="Výstup 3 2 2 2 3" xfId="16761"/>
    <cellStyle name="Výstup 3 2 2 2 3 2" xfId="17274"/>
    <cellStyle name="Výstup 3 2 2 2 3 2 2" xfId="23098"/>
    <cellStyle name="Výstup 3 2 2 2 3 3" xfId="17774"/>
    <cellStyle name="Výstup 3 2 2 2 3 3 2" xfId="23598"/>
    <cellStyle name="Výstup 3 2 2 2 3 4" xfId="18231"/>
    <cellStyle name="Výstup 3 2 2 2 3 4 2" xfId="24055"/>
    <cellStyle name="Výstup 3 2 2 2 3 5" xfId="18688"/>
    <cellStyle name="Výstup 3 2 2 2 3 5 2" xfId="24512"/>
    <cellStyle name="Výstup 3 2 2 2 3 6" xfId="22585"/>
    <cellStyle name="Výstup 3 2 2 2 4" xfId="16865"/>
    <cellStyle name="Výstup 3 2 2 2 4 2" xfId="17378"/>
    <cellStyle name="Výstup 3 2 2 2 4 2 2" xfId="23202"/>
    <cellStyle name="Výstup 3 2 2 2 4 3" xfId="17878"/>
    <cellStyle name="Výstup 3 2 2 2 4 3 2" xfId="23702"/>
    <cellStyle name="Výstup 3 2 2 2 4 4" xfId="18335"/>
    <cellStyle name="Výstup 3 2 2 2 4 4 2" xfId="24159"/>
    <cellStyle name="Výstup 3 2 2 2 4 5" xfId="18792"/>
    <cellStyle name="Výstup 3 2 2 2 4 5 2" xfId="24616"/>
    <cellStyle name="Výstup 3 2 2 2 4 6" xfId="22689"/>
    <cellStyle name="Výstup 3 2 2 2 5" xfId="16513"/>
    <cellStyle name="Výstup 3 2 2 2 5 2" xfId="22337"/>
    <cellStyle name="Výstup 3 2 2 2 6" xfId="17026"/>
    <cellStyle name="Výstup 3 2 2 2 6 2" xfId="22850"/>
    <cellStyle name="Výstup 3 2 2 2 7" xfId="17526"/>
    <cellStyle name="Výstup 3 2 2 2 7 2" xfId="23350"/>
    <cellStyle name="Výstup 3 2 2 2 8" xfId="17983"/>
    <cellStyle name="Výstup 3 2 2 2 8 2" xfId="23807"/>
    <cellStyle name="Výstup 3 2 2 2 9" xfId="18440"/>
    <cellStyle name="Výstup 3 2 2 2 9 2" xfId="24264"/>
    <cellStyle name="Výstup 3 2 2 3" xfId="14163"/>
    <cellStyle name="Výstup 3 2 2 3 2" xfId="15757"/>
    <cellStyle name="Výstup 3 2 2 3 2 2" xfId="21582"/>
    <cellStyle name="Výstup 3 2 2 3 3" xfId="16610"/>
    <cellStyle name="Výstup 3 2 2 3 3 2" xfId="22434"/>
    <cellStyle name="Výstup 3 2 2 3 4" xfId="17123"/>
    <cellStyle name="Výstup 3 2 2 3 4 2" xfId="22947"/>
    <cellStyle name="Výstup 3 2 2 3 5" xfId="17623"/>
    <cellStyle name="Výstup 3 2 2 3 5 2" xfId="23447"/>
    <cellStyle name="Výstup 3 2 2 3 6" xfId="18080"/>
    <cellStyle name="Výstup 3 2 2 3 6 2" xfId="23904"/>
    <cellStyle name="Výstup 3 2 2 3 7" xfId="18537"/>
    <cellStyle name="Výstup 3 2 2 3 7 2" xfId="24361"/>
    <cellStyle name="Výstup 3 2 2 3 8" xfId="20060"/>
    <cellStyle name="Výstup 3 2 2 4" xfId="14416"/>
    <cellStyle name="Výstup 3 2 2 4 2" xfId="16010"/>
    <cellStyle name="Výstup 3 2 2 4 2 2" xfId="21835"/>
    <cellStyle name="Výstup 3 2 2 4 3" xfId="20313"/>
    <cellStyle name="Výstup 3 2 2 5" xfId="14864"/>
    <cellStyle name="Výstup 3 2 2 5 2" xfId="20692"/>
    <cellStyle name="Výstup 3 2 2 6" xfId="16455"/>
    <cellStyle name="Výstup 3 2 2 6 2" xfId="22279"/>
    <cellStyle name="Výstup 3 2 2 7" xfId="16968"/>
    <cellStyle name="Výstup 3 2 2 7 2" xfId="22792"/>
    <cellStyle name="Výstup 3 2 2 8" xfId="19161"/>
    <cellStyle name="Výstup 3 2 3" xfId="13110"/>
    <cellStyle name="Výstup 3 2 3 10" xfId="18511"/>
    <cellStyle name="Výstup 3 2 3 10 2" xfId="24335"/>
    <cellStyle name="Výstup 3 2 3 11" xfId="19052"/>
    <cellStyle name="Výstup 3 2 3 2" xfId="13760"/>
    <cellStyle name="Výstup 3 2 3 2 2" xfId="15395"/>
    <cellStyle name="Výstup 3 2 3 2 2 2" xfId="21220"/>
    <cellStyle name="Výstup 3 2 3 2 3" xfId="19696"/>
    <cellStyle name="Výstup 3 2 3 3" xfId="14054"/>
    <cellStyle name="Výstup 3 2 3 3 2" xfId="15648"/>
    <cellStyle name="Výstup 3 2 3 3 2 2" xfId="21473"/>
    <cellStyle name="Výstup 3 2 3 3 3" xfId="19951"/>
    <cellStyle name="Výstup 3 2 3 4" xfId="14307"/>
    <cellStyle name="Výstup 3 2 3 4 2" xfId="15901"/>
    <cellStyle name="Výstup 3 2 3 4 2 2" xfId="21726"/>
    <cellStyle name="Výstup 3 2 3 4 3" xfId="20204"/>
    <cellStyle name="Výstup 3 2 3 5" xfId="14755"/>
    <cellStyle name="Výstup 3 2 3 5 2" xfId="20583"/>
    <cellStyle name="Výstup 3 2 3 6" xfId="16584"/>
    <cellStyle name="Výstup 3 2 3 6 2" xfId="22408"/>
    <cellStyle name="Výstup 3 2 3 7" xfId="17097"/>
    <cellStyle name="Výstup 3 2 3 7 2" xfId="22921"/>
    <cellStyle name="Výstup 3 2 3 8" xfId="17597"/>
    <cellStyle name="Výstup 3 2 3 8 2" xfId="23421"/>
    <cellStyle name="Výstup 3 2 3 9" xfId="18054"/>
    <cellStyle name="Výstup 3 2 3 9 2" xfId="23878"/>
    <cellStyle name="Výstup 3 2 4" xfId="13375"/>
    <cellStyle name="Výstup 3 2 4 2" xfId="15012"/>
    <cellStyle name="Výstup 3 2 4 2 2" xfId="20837"/>
    <cellStyle name="Výstup 3 2 4 3" xfId="19313"/>
    <cellStyle name="Výstup 3 2 5" xfId="13576"/>
    <cellStyle name="Výstup 3 2 5 2" xfId="15213"/>
    <cellStyle name="Výstup 3 2 5 2 2" xfId="21038"/>
    <cellStyle name="Výstup 3 2 5 3" xfId="19514"/>
    <cellStyle name="Výstup 3 2 6" xfId="13404"/>
    <cellStyle name="Výstup 3 2 6 2" xfId="15041"/>
    <cellStyle name="Výstup 3 2 6 2 2" xfId="20866"/>
    <cellStyle name="Výstup 3 2 6 3" xfId="19342"/>
    <cellStyle name="Výstup 3 2 7" xfId="14526"/>
    <cellStyle name="Výstup 3 2 7 2" xfId="16119"/>
    <cellStyle name="Výstup 3 2 7 2 2" xfId="21944"/>
    <cellStyle name="Výstup 3 2 7 3" xfId="20422"/>
    <cellStyle name="Výstup 3 2 8" xfId="16293"/>
    <cellStyle name="Výstup 3 2 8 2" xfId="22117"/>
    <cellStyle name="Výstup 3 2 9" xfId="16300"/>
    <cellStyle name="Výstup 3 2 9 2" xfId="22124"/>
    <cellStyle name="Výstup 3 3" xfId="13062"/>
    <cellStyle name="Výstup 3 3 10" xfId="18560"/>
    <cellStyle name="Výstup 3 3 10 2" xfId="24384"/>
    <cellStyle name="Výstup 3 3 11" xfId="19004"/>
    <cellStyle name="Výstup 3 3 2" xfId="13712"/>
    <cellStyle name="Výstup 3 3 2 2" xfId="15347"/>
    <cellStyle name="Výstup 3 3 2 2 2" xfId="21172"/>
    <cellStyle name="Výstup 3 3 2 3" xfId="19648"/>
    <cellStyle name="Výstup 3 3 3" xfId="14006"/>
    <cellStyle name="Výstup 3 3 3 2" xfId="15600"/>
    <cellStyle name="Výstup 3 3 3 2 2" xfId="21425"/>
    <cellStyle name="Výstup 3 3 3 3" xfId="19903"/>
    <cellStyle name="Výstup 3 3 4" xfId="14259"/>
    <cellStyle name="Výstup 3 3 4 2" xfId="15853"/>
    <cellStyle name="Výstup 3 3 4 2 2" xfId="21678"/>
    <cellStyle name="Výstup 3 3 4 3" xfId="20156"/>
    <cellStyle name="Výstup 3 3 5" xfId="14707"/>
    <cellStyle name="Výstup 3 3 5 2" xfId="20535"/>
    <cellStyle name="Výstup 3 3 6" xfId="16633"/>
    <cellStyle name="Výstup 3 3 6 2" xfId="22457"/>
    <cellStyle name="Výstup 3 3 7" xfId="17146"/>
    <cellStyle name="Výstup 3 3 7 2" xfId="22970"/>
    <cellStyle name="Výstup 3 3 8" xfId="17646"/>
    <cellStyle name="Výstup 3 3 8 2" xfId="23470"/>
    <cellStyle name="Výstup 3 3 9" xfId="18103"/>
    <cellStyle name="Výstup 3 3 9 2" xfId="23927"/>
    <cellStyle name="Výstup 3 4" xfId="13327"/>
    <cellStyle name="Výstup 3 4 2" xfId="14964"/>
    <cellStyle name="Výstup 3 4 2 2" xfId="20789"/>
    <cellStyle name="Výstup 3 4 3" xfId="19265"/>
    <cellStyle name="Výstup 3 5" xfId="13624"/>
    <cellStyle name="Výstup 3 5 2" xfId="15261"/>
    <cellStyle name="Výstup 3 5 2 2" xfId="21086"/>
    <cellStyle name="Výstup 3 5 3" xfId="19562"/>
    <cellStyle name="Výstup 3 6" xfId="16292"/>
    <cellStyle name="Výstup 3 6 2" xfId="22116"/>
    <cellStyle name="Výstup 3 7" xfId="16301"/>
    <cellStyle name="Výstup 3 7 2" xfId="22125"/>
    <cellStyle name="Výstup 3 8" xfId="16338"/>
    <cellStyle name="Výstup 3 8 2" xfId="22162"/>
    <cellStyle name="Výstup 4" xfId="220"/>
    <cellStyle name="Výstup 4 2" xfId="271"/>
    <cellStyle name="Výstup 4 2 10" xfId="16248"/>
    <cellStyle name="Výstup 4 2 10 2" xfId="22072"/>
    <cellStyle name="Výstup 4 2 11" xfId="18911"/>
    <cellStyle name="Výstup 4 2 2" xfId="13223"/>
    <cellStyle name="Výstup 4 2 2 2" xfId="13872"/>
    <cellStyle name="Výstup 4 2 2 2 10" xfId="19808"/>
    <cellStyle name="Výstup 4 2 2 2 2" xfId="15507"/>
    <cellStyle name="Výstup 4 2 2 2 2 2" xfId="16812"/>
    <cellStyle name="Výstup 4 2 2 2 2 2 2" xfId="17325"/>
    <cellStyle name="Výstup 4 2 2 2 2 2 2 2" xfId="23149"/>
    <cellStyle name="Výstup 4 2 2 2 2 2 3" xfId="17825"/>
    <cellStyle name="Výstup 4 2 2 2 2 2 3 2" xfId="23649"/>
    <cellStyle name="Výstup 4 2 2 2 2 2 4" xfId="18282"/>
    <cellStyle name="Výstup 4 2 2 2 2 2 4 2" xfId="24106"/>
    <cellStyle name="Výstup 4 2 2 2 2 2 5" xfId="18739"/>
    <cellStyle name="Výstup 4 2 2 2 2 2 5 2" xfId="24563"/>
    <cellStyle name="Výstup 4 2 2 2 2 2 6" xfId="22636"/>
    <cellStyle name="Výstup 4 2 2 2 2 3" xfId="16916"/>
    <cellStyle name="Výstup 4 2 2 2 2 3 2" xfId="17429"/>
    <cellStyle name="Výstup 4 2 2 2 2 3 2 2" xfId="23253"/>
    <cellStyle name="Výstup 4 2 2 2 2 3 3" xfId="17929"/>
    <cellStyle name="Výstup 4 2 2 2 2 3 3 2" xfId="23753"/>
    <cellStyle name="Výstup 4 2 2 2 2 3 4" xfId="18386"/>
    <cellStyle name="Výstup 4 2 2 2 2 3 4 2" xfId="24210"/>
    <cellStyle name="Výstup 4 2 2 2 2 3 5" xfId="18843"/>
    <cellStyle name="Výstup 4 2 2 2 2 3 5 2" xfId="24667"/>
    <cellStyle name="Výstup 4 2 2 2 2 3 6" xfId="22740"/>
    <cellStyle name="Výstup 4 2 2 2 2 4" xfId="16564"/>
    <cellStyle name="Výstup 4 2 2 2 2 4 2" xfId="22388"/>
    <cellStyle name="Výstup 4 2 2 2 2 5" xfId="17077"/>
    <cellStyle name="Výstup 4 2 2 2 2 5 2" xfId="22901"/>
    <cellStyle name="Výstup 4 2 2 2 2 6" xfId="17577"/>
    <cellStyle name="Výstup 4 2 2 2 2 6 2" xfId="23401"/>
    <cellStyle name="Výstup 4 2 2 2 2 7" xfId="18034"/>
    <cellStyle name="Výstup 4 2 2 2 2 7 2" xfId="23858"/>
    <cellStyle name="Výstup 4 2 2 2 2 8" xfId="18491"/>
    <cellStyle name="Výstup 4 2 2 2 2 8 2" xfId="24315"/>
    <cellStyle name="Výstup 4 2 2 2 2 9" xfId="21332"/>
    <cellStyle name="Výstup 4 2 2 2 3" xfId="16764"/>
    <cellStyle name="Výstup 4 2 2 2 3 2" xfId="17277"/>
    <cellStyle name="Výstup 4 2 2 2 3 2 2" xfId="23101"/>
    <cellStyle name="Výstup 4 2 2 2 3 3" xfId="17777"/>
    <cellStyle name="Výstup 4 2 2 2 3 3 2" xfId="23601"/>
    <cellStyle name="Výstup 4 2 2 2 3 4" xfId="18234"/>
    <cellStyle name="Výstup 4 2 2 2 3 4 2" xfId="24058"/>
    <cellStyle name="Výstup 4 2 2 2 3 5" xfId="18691"/>
    <cellStyle name="Výstup 4 2 2 2 3 5 2" xfId="24515"/>
    <cellStyle name="Výstup 4 2 2 2 3 6" xfId="22588"/>
    <cellStyle name="Výstup 4 2 2 2 4" xfId="16868"/>
    <cellStyle name="Výstup 4 2 2 2 4 2" xfId="17381"/>
    <cellStyle name="Výstup 4 2 2 2 4 2 2" xfId="23205"/>
    <cellStyle name="Výstup 4 2 2 2 4 3" xfId="17881"/>
    <cellStyle name="Výstup 4 2 2 2 4 3 2" xfId="23705"/>
    <cellStyle name="Výstup 4 2 2 2 4 4" xfId="18338"/>
    <cellStyle name="Výstup 4 2 2 2 4 4 2" xfId="24162"/>
    <cellStyle name="Výstup 4 2 2 2 4 5" xfId="18795"/>
    <cellStyle name="Výstup 4 2 2 2 4 5 2" xfId="24619"/>
    <cellStyle name="Výstup 4 2 2 2 4 6" xfId="22692"/>
    <cellStyle name="Výstup 4 2 2 2 5" xfId="16516"/>
    <cellStyle name="Výstup 4 2 2 2 5 2" xfId="22340"/>
    <cellStyle name="Výstup 4 2 2 2 6" xfId="17029"/>
    <cellStyle name="Výstup 4 2 2 2 6 2" xfId="22853"/>
    <cellStyle name="Výstup 4 2 2 2 7" xfId="17529"/>
    <cellStyle name="Výstup 4 2 2 2 7 2" xfId="23353"/>
    <cellStyle name="Výstup 4 2 2 2 8" xfId="17986"/>
    <cellStyle name="Výstup 4 2 2 2 8 2" xfId="23810"/>
    <cellStyle name="Výstup 4 2 2 2 9" xfId="18443"/>
    <cellStyle name="Výstup 4 2 2 2 9 2" xfId="24267"/>
    <cellStyle name="Výstup 4 2 2 3" xfId="14166"/>
    <cellStyle name="Výstup 4 2 2 3 2" xfId="15760"/>
    <cellStyle name="Výstup 4 2 2 3 2 2" xfId="21585"/>
    <cellStyle name="Výstup 4 2 2 3 3" xfId="16608"/>
    <cellStyle name="Výstup 4 2 2 3 3 2" xfId="22432"/>
    <cellStyle name="Výstup 4 2 2 3 4" xfId="17121"/>
    <cellStyle name="Výstup 4 2 2 3 4 2" xfId="22945"/>
    <cellStyle name="Výstup 4 2 2 3 5" xfId="17621"/>
    <cellStyle name="Výstup 4 2 2 3 5 2" xfId="23445"/>
    <cellStyle name="Výstup 4 2 2 3 6" xfId="18078"/>
    <cellStyle name="Výstup 4 2 2 3 6 2" xfId="23902"/>
    <cellStyle name="Výstup 4 2 2 3 7" xfId="18535"/>
    <cellStyle name="Výstup 4 2 2 3 7 2" xfId="24359"/>
    <cellStyle name="Výstup 4 2 2 3 8" xfId="20063"/>
    <cellStyle name="Výstup 4 2 2 4" xfId="14419"/>
    <cellStyle name="Výstup 4 2 2 4 2" xfId="16013"/>
    <cellStyle name="Výstup 4 2 2 4 2 2" xfId="21838"/>
    <cellStyle name="Výstup 4 2 2 4 3" xfId="20316"/>
    <cellStyle name="Výstup 4 2 2 5" xfId="14867"/>
    <cellStyle name="Výstup 4 2 2 5 2" xfId="20695"/>
    <cellStyle name="Výstup 4 2 2 6" xfId="16458"/>
    <cellStyle name="Výstup 4 2 2 6 2" xfId="22282"/>
    <cellStyle name="Výstup 4 2 2 7" xfId="16971"/>
    <cellStyle name="Výstup 4 2 2 7 2" xfId="22795"/>
    <cellStyle name="Výstup 4 2 2 8" xfId="19164"/>
    <cellStyle name="Výstup 4 2 3" xfId="13113"/>
    <cellStyle name="Výstup 4 2 3 10" xfId="18558"/>
    <cellStyle name="Výstup 4 2 3 10 2" xfId="24382"/>
    <cellStyle name="Výstup 4 2 3 11" xfId="19055"/>
    <cellStyle name="Výstup 4 2 3 2" xfId="13763"/>
    <cellStyle name="Výstup 4 2 3 2 2" xfId="15398"/>
    <cellStyle name="Výstup 4 2 3 2 2 2" xfId="21223"/>
    <cellStyle name="Výstup 4 2 3 2 3" xfId="19699"/>
    <cellStyle name="Výstup 4 2 3 3" xfId="14057"/>
    <cellStyle name="Výstup 4 2 3 3 2" xfId="15651"/>
    <cellStyle name="Výstup 4 2 3 3 2 2" xfId="21476"/>
    <cellStyle name="Výstup 4 2 3 3 3" xfId="19954"/>
    <cellStyle name="Výstup 4 2 3 4" xfId="14310"/>
    <cellStyle name="Výstup 4 2 3 4 2" xfId="15904"/>
    <cellStyle name="Výstup 4 2 3 4 2 2" xfId="21729"/>
    <cellStyle name="Výstup 4 2 3 4 3" xfId="20207"/>
    <cellStyle name="Výstup 4 2 3 5" xfId="14758"/>
    <cellStyle name="Výstup 4 2 3 5 2" xfId="20586"/>
    <cellStyle name="Výstup 4 2 3 6" xfId="16631"/>
    <cellStyle name="Výstup 4 2 3 6 2" xfId="22455"/>
    <cellStyle name="Výstup 4 2 3 7" xfId="17144"/>
    <cellStyle name="Výstup 4 2 3 7 2" xfId="22968"/>
    <cellStyle name="Výstup 4 2 3 8" xfId="17644"/>
    <cellStyle name="Výstup 4 2 3 8 2" xfId="23468"/>
    <cellStyle name="Výstup 4 2 3 9" xfId="18101"/>
    <cellStyle name="Výstup 4 2 3 9 2" xfId="23925"/>
    <cellStyle name="Výstup 4 2 4" xfId="13378"/>
    <cellStyle name="Výstup 4 2 4 2" xfId="15015"/>
    <cellStyle name="Výstup 4 2 4 2 2" xfId="20840"/>
    <cellStyle name="Výstup 4 2 4 3" xfId="19316"/>
    <cellStyle name="Výstup 4 2 5" xfId="13573"/>
    <cellStyle name="Výstup 4 2 5 2" xfId="15210"/>
    <cellStyle name="Výstup 4 2 5 2 2" xfId="21035"/>
    <cellStyle name="Výstup 4 2 5 3" xfId="19511"/>
    <cellStyle name="Výstup 4 2 6" xfId="13678"/>
    <cellStyle name="Výstup 4 2 6 2" xfId="15313"/>
    <cellStyle name="Výstup 4 2 6 2 2" xfId="21138"/>
    <cellStyle name="Výstup 4 2 6 3" xfId="19614"/>
    <cellStyle name="Výstup 4 2 7" xfId="14529"/>
    <cellStyle name="Výstup 4 2 7 2" xfId="16122"/>
    <cellStyle name="Výstup 4 2 7 2 2" xfId="21947"/>
    <cellStyle name="Výstup 4 2 7 3" xfId="20425"/>
    <cellStyle name="Výstup 4 2 8" xfId="16295"/>
    <cellStyle name="Výstup 4 2 8 2" xfId="22119"/>
    <cellStyle name="Výstup 4 2 9" xfId="16298"/>
    <cellStyle name="Výstup 4 2 9 2" xfId="22122"/>
    <cellStyle name="Výstup 4 3" xfId="13065"/>
    <cellStyle name="Výstup 4 3 10" xfId="18559"/>
    <cellStyle name="Výstup 4 3 10 2" xfId="24383"/>
    <cellStyle name="Výstup 4 3 11" xfId="19007"/>
    <cellStyle name="Výstup 4 3 2" xfId="13715"/>
    <cellStyle name="Výstup 4 3 2 2" xfId="15350"/>
    <cellStyle name="Výstup 4 3 2 2 2" xfId="21175"/>
    <cellStyle name="Výstup 4 3 2 3" xfId="19651"/>
    <cellStyle name="Výstup 4 3 3" xfId="14009"/>
    <cellStyle name="Výstup 4 3 3 2" xfId="15603"/>
    <cellStyle name="Výstup 4 3 3 2 2" xfId="21428"/>
    <cellStyle name="Výstup 4 3 3 3" xfId="19906"/>
    <cellStyle name="Výstup 4 3 4" xfId="14262"/>
    <cellStyle name="Výstup 4 3 4 2" xfId="15856"/>
    <cellStyle name="Výstup 4 3 4 2 2" xfId="21681"/>
    <cellStyle name="Výstup 4 3 4 3" xfId="20159"/>
    <cellStyle name="Výstup 4 3 5" xfId="14710"/>
    <cellStyle name="Výstup 4 3 5 2" xfId="20538"/>
    <cellStyle name="Výstup 4 3 6" xfId="16632"/>
    <cellStyle name="Výstup 4 3 6 2" xfId="22456"/>
    <cellStyle name="Výstup 4 3 7" xfId="17145"/>
    <cellStyle name="Výstup 4 3 7 2" xfId="22969"/>
    <cellStyle name="Výstup 4 3 8" xfId="17645"/>
    <cellStyle name="Výstup 4 3 8 2" xfId="23469"/>
    <cellStyle name="Výstup 4 3 9" xfId="18102"/>
    <cellStyle name="Výstup 4 3 9 2" xfId="23926"/>
    <cellStyle name="Výstup 4 4" xfId="13330"/>
    <cellStyle name="Výstup 4 4 2" xfId="14967"/>
    <cellStyle name="Výstup 4 4 2 2" xfId="20792"/>
    <cellStyle name="Výstup 4 4 3" xfId="19268"/>
    <cellStyle name="Výstup 4 5" xfId="13621"/>
    <cellStyle name="Výstup 4 5 2" xfId="15258"/>
    <cellStyle name="Výstup 4 5 2 2" xfId="21083"/>
    <cellStyle name="Výstup 4 5 3" xfId="19559"/>
    <cellStyle name="Výstup 4 6" xfId="16294"/>
    <cellStyle name="Výstup 4 6 2" xfId="22118"/>
    <cellStyle name="Výstup 4 7" xfId="16299"/>
    <cellStyle name="Výstup 4 7 2" xfId="22123"/>
    <cellStyle name="Výstup 4 8" xfId="17488"/>
    <cellStyle name="Výstup 4 8 2" xfId="23312"/>
    <cellStyle name="Výstup 5" xfId="244"/>
    <cellStyle name="Výstup 5 10" xfId="16247"/>
    <cellStyle name="Výstup 5 10 2" xfId="22071"/>
    <cellStyle name="Výstup 5 11" xfId="18886"/>
    <cellStyle name="Výstup 5 2" xfId="13198"/>
    <cellStyle name="Výstup 5 2 2" xfId="13847"/>
    <cellStyle name="Výstup 5 2 2 10" xfId="19783"/>
    <cellStyle name="Výstup 5 2 2 2" xfId="15482"/>
    <cellStyle name="Výstup 5 2 2 2 2" xfId="16787"/>
    <cellStyle name="Výstup 5 2 2 2 2 2" xfId="17300"/>
    <cellStyle name="Výstup 5 2 2 2 2 2 2" xfId="23124"/>
    <cellStyle name="Výstup 5 2 2 2 2 3" xfId="17800"/>
    <cellStyle name="Výstup 5 2 2 2 2 3 2" xfId="23624"/>
    <cellStyle name="Výstup 5 2 2 2 2 4" xfId="18257"/>
    <cellStyle name="Výstup 5 2 2 2 2 4 2" xfId="24081"/>
    <cellStyle name="Výstup 5 2 2 2 2 5" xfId="18714"/>
    <cellStyle name="Výstup 5 2 2 2 2 5 2" xfId="24538"/>
    <cellStyle name="Výstup 5 2 2 2 2 6" xfId="22611"/>
    <cellStyle name="Výstup 5 2 2 2 3" xfId="16891"/>
    <cellStyle name="Výstup 5 2 2 2 3 2" xfId="17404"/>
    <cellStyle name="Výstup 5 2 2 2 3 2 2" xfId="23228"/>
    <cellStyle name="Výstup 5 2 2 2 3 3" xfId="17904"/>
    <cellStyle name="Výstup 5 2 2 2 3 3 2" xfId="23728"/>
    <cellStyle name="Výstup 5 2 2 2 3 4" xfId="18361"/>
    <cellStyle name="Výstup 5 2 2 2 3 4 2" xfId="24185"/>
    <cellStyle name="Výstup 5 2 2 2 3 5" xfId="18818"/>
    <cellStyle name="Výstup 5 2 2 2 3 5 2" xfId="24642"/>
    <cellStyle name="Výstup 5 2 2 2 3 6" xfId="22715"/>
    <cellStyle name="Výstup 5 2 2 2 4" xfId="16539"/>
    <cellStyle name="Výstup 5 2 2 2 4 2" xfId="22363"/>
    <cellStyle name="Výstup 5 2 2 2 5" xfId="17052"/>
    <cellStyle name="Výstup 5 2 2 2 5 2" xfId="22876"/>
    <cellStyle name="Výstup 5 2 2 2 6" xfId="17552"/>
    <cellStyle name="Výstup 5 2 2 2 6 2" xfId="23376"/>
    <cellStyle name="Výstup 5 2 2 2 7" xfId="18009"/>
    <cellStyle name="Výstup 5 2 2 2 7 2" xfId="23833"/>
    <cellStyle name="Výstup 5 2 2 2 8" xfId="18466"/>
    <cellStyle name="Výstup 5 2 2 2 8 2" xfId="24290"/>
    <cellStyle name="Výstup 5 2 2 2 9" xfId="21307"/>
    <cellStyle name="Výstup 5 2 2 3" xfId="16739"/>
    <cellStyle name="Výstup 5 2 2 3 2" xfId="17252"/>
    <cellStyle name="Výstup 5 2 2 3 2 2" xfId="23076"/>
    <cellStyle name="Výstup 5 2 2 3 3" xfId="17752"/>
    <cellStyle name="Výstup 5 2 2 3 3 2" xfId="23576"/>
    <cellStyle name="Výstup 5 2 2 3 4" xfId="18209"/>
    <cellStyle name="Výstup 5 2 2 3 4 2" xfId="24033"/>
    <cellStyle name="Výstup 5 2 2 3 5" xfId="18666"/>
    <cellStyle name="Výstup 5 2 2 3 5 2" xfId="24490"/>
    <cellStyle name="Výstup 5 2 2 3 6" xfId="22563"/>
    <cellStyle name="Výstup 5 2 2 4" xfId="16843"/>
    <cellStyle name="Výstup 5 2 2 4 2" xfId="17356"/>
    <cellStyle name="Výstup 5 2 2 4 2 2" xfId="23180"/>
    <cellStyle name="Výstup 5 2 2 4 3" xfId="17856"/>
    <cellStyle name="Výstup 5 2 2 4 3 2" xfId="23680"/>
    <cellStyle name="Výstup 5 2 2 4 4" xfId="18313"/>
    <cellStyle name="Výstup 5 2 2 4 4 2" xfId="24137"/>
    <cellStyle name="Výstup 5 2 2 4 5" xfId="18770"/>
    <cellStyle name="Výstup 5 2 2 4 5 2" xfId="24594"/>
    <cellStyle name="Výstup 5 2 2 4 6" xfId="22667"/>
    <cellStyle name="Výstup 5 2 2 5" xfId="16491"/>
    <cellStyle name="Výstup 5 2 2 5 2" xfId="22315"/>
    <cellStyle name="Výstup 5 2 2 6" xfId="17004"/>
    <cellStyle name="Výstup 5 2 2 6 2" xfId="22828"/>
    <cellStyle name="Výstup 5 2 2 7" xfId="17504"/>
    <cellStyle name="Výstup 5 2 2 7 2" xfId="23328"/>
    <cellStyle name="Výstup 5 2 2 8" xfId="17961"/>
    <cellStyle name="Výstup 5 2 2 8 2" xfId="23785"/>
    <cellStyle name="Výstup 5 2 2 9" xfId="18418"/>
    <cellStyle name="Výstup 5 2 2 9 2" xfId="24242"/>
    <cellStyle name="Výstup 5 2 3" xfId="14141"/>
    <cellStyle name="Výstup 5 2 3 2" xfId="15735"/>
    <cellStyle name="Výstup 5 2 3 2 2" xfId="21560"/>
    <cellStyle name="Výstup 5 2 3 3" xfId="16625"/>
    <cellStyle name="Výstup 5 2 3 3 2" xfId="22449"/>
    <cellStyle name="Výstup 5 2 3 4" xfId="17138"/>
    <cellStyle name="Výstup 5 2 3 4 2" xfId="22962"/>
    <cellStyle name="Výstup 5 2 3 5" xfId="17638"/>
    <cellStyle name="Výstup 5 2 3 5 2" xfId="23462"/>
    <cellStyle name="Výstup 5 2 3 6" xfId="18095"/>
    <cellStyle name="Výstup 5 2 3 6 2" xfId="23919"/>
    <cellStyle name="Výstup 5 2 3 7" xfId="18552"/>
    <cellStyle name="Výstup 5 2 3 7 2" xfId="24376"/>
    <cellStyle name="Výstup 5 2 3 8" xfId="20038"/>
    <cellStyle name="Výstup 5 2 4" xfId="14394"/>
    <cellStyle name="Výstup 5 2 4 2" xfId="15988"/>
    <cellStyle name="Výstup 5 2 4 2 2" xfId="21813"/>
    <cellStyle name="Výstup 5 2 4 3" xfId="20291"/>
    <cellStyle name="Výstup 5 2 5" xfId="14842"/>
    <cellStyle name="Výstup 5 2 5 2" xfId="20670"/>
    <cellStyle name="Výstup 5 2 6" xfId="16433"/>
    <cellStyle name="Výstup 5 2 6 2" xfId="22257"/>
    <cellStyle name="Výstup 5 2 7" xfId="16946"/>
    <cellStyle name="Výstup 5 2 7 2" xfId="22770"/>
    <cellStyle name="Výstup 5 2 8" xfId="19139"/>
    <cellStyle name="Výstup 5 3" xfId="13088"/>
    <cellStyle name="Výstup 5 3 10" xfId="18557"/>
    <cellStyle name="Výstup 5 3 10 2" xfId="24381"/>
    <cellStyle name="Výstup 5 3 11" xfId="19030"/>
    <cellStyle name="Výstup 5 3 2" xfId="13738"/>
    <cellStyle name="Výstup 5 3 2 2" xfId="15373"/>
    <cellStyle name="Výstup 5 3 2 2 2" xfId="21198"/>
    <cellStyle name="Výstup 5 3 2 3" xfId="19674"/>
    <cellStyle name="Výstup 5 3 3" xfId="14032"/>
    <cellStyle name="Výstup 5 3 3 2" xfId="15626"/>
    <cellStyle name="Výstup 5 3 3 2 2" xfId="21451"/>
    <cellStyle name="Výstup 5 3 3 3" xfId="19929"/>
    <cellStyle name="Výstup 5 3 4" xfId="14285"/>
    <cellStyle name="Výstup 5 3 4 2" xfId="15879"/>
    <cellStyle name="Výstup 5 3 4 2 2" xfId="21704"/>
    <cellStyle name="Výstup 5 3 4 3" xfId="20182"/>
    <cellStyle name="Výstup 5 3 5" xfId="14733"/>
    <cellStyle name="Výstup 5 3 5 2" xfId="20561"/>
    <cellStyle name="Výstup 5 3 6" xfId="16630"/>
    <cellStyle name="Výstup 5 3 6 2" xfId="22454"/>
    <cellStyle name="Výstup 5 3 7" xfId="17143"/>
    <cellStyle name="Výstup 5 3 7 2" xfId="22967"/>
    <cellStyle name="Výstup 5 3 8" xfId="17643"/>
    <cellStyle name="Výstup 5 3 8 2" xfId="23467"/>
    <cellStyle name="Výstup 5 3 9" xfId="18100"/>
    <cellStyle name="Výstup 5 3 9 2" xfId="23924"/>
    <cellStyle name="Výstup 5 4" xfId="13353"/>
    <cellStyle name="Výstup 5 4 2" xfId="14990"/>
    <cellStyle name="Výstup 5 4 2 2" xfId="20815"/>
    <cellStyle name="Výstup 5 4 3" xfId="19291"/>
    <cellStyle name="Výstup 5 5" xfId="13598"/>
    <cellStyle name="Výstup 5 5 2" xfId="15235"/>
    <cellStyle name="Výstup 5 5 2 2" xfId="21060"/>
    <cellStyle name="Výstup 5 5 3" xfId="19536"/>
    <cellStyle name="Výstup 5 6" xfId="13398"/>
    <cellStyle name="Výstup 5 6 2" xfId="15035"/>
    <cellStyle name="Výstup 5 6 2 2" xfId="20860"/>
    <cellStyle name="Výstup 5 6 3" xfId="19336"/>
    <cellStyle name="Výstup 5 7" xfId="14504"/>
    <cellStyle name="Výstup 5 7 2" xfId="16097"/>
    <cellStyle name="Výstup 5 7 2 2" xfId="21922"/>
    <cellStyle name="Výstup 5 7 3" xfId="20400"/>
    <cellStyle name="Výstup 5 8" xfId="16296"/>
    <cellStyle name="Výstup 5 8 2" xfId="22120"/>
    <cellStyle name="Výstup 5 9" xfId="16297"/>
    <cellStyle name="Výstup 5 9 2" xfId="22121"/>
    <cellStyle name="Výstup 6" xfId="13038"/>
    <cellStyle name="Výstup 6 10" xfId="18568"/>
    <cellStyle name="Výstup 6 10 2" xfId="24392"/>
    <cellStyle name="Výstup 6 11" xfId="18982"/>
    <cellStyle name="Výstup 6 2" xfId="13690"/>
    <cellStyle name="Výstup 6 2 2" xfId="15325"/>
    <cellStyle name="Výstup 6 2 2 2" xfId="21150"/>
    <cellStyle name="Výstup 6 2 3" xfId="19626"/>
    <cellStyle name="Výstup 6 3" xfId="13984"/>
    <cellStyle name="Výstup 6 3 2" xfId="15578"/>
    <cellStyle name="Výstup 6 3 2 2" xfId="21403"/>
    <cellStyle name="Výstup 6 3 3" xfId="19881"/>
    <cellStyle name="Výstup 6 4" xfId="14237"/>
    <cellStyle name="Výstup 6 4 2" xfId="15831"/>
    <cellStyle name="Výstup 6 4 2 2" xfId="21656"/>
    <cellStyle name="Výstup 6 4 3" xfId="20134"/>
    <cellStyle name="Výstup 6 5" xfId="14685"/>
    <cellStyle name="Výstup 6 5 2" xfId="20513"/>
    <cellStyle name="Výstup 6 6" xfId="16641"/>
    <cellStyle name="Výstup 6 6 2" xfId="22465"/>
    <cellStyle name="Výstup 6 7" xfId="17154"/>
    <cellStyle name="Výstup 6 7 2" xfId="22978"/>
    <cellStyle name="Výstup 6 8" xfId="17654"/>
    <cellStyle name="Výstup 6 8 2" xfId="23478"/>
    <cellStyle name="Výstup 6 9" xfId="18111"/>
    <cellStyle name="Výstup 6 9 2" xfId="23935"/>
    <cellStyle name="Výstup 7" xfId="13303"/>
    <cellStyle name="Výstup 7 2" xfId="14941"/>
    <cellStyle name="Výstup 7 2 2" xfId="20766"/>
    <cellStyle name="Výstup 7 3" xfId="19242"/>
    <cellStyle name="Výstup 8" xfId="13646"/>
    <cellStyle name="Výstup 8 2" xfId="15282"/>
    <cellStyle name="Výstup 8 2 2" xfId="21107"/>
    <cellStyle name="Výstup 8 3" xfId="19583"/>
    <cellStyle name="Výstup 9" xfId="16281"/>
    <cellStyle name="Výstup 9 2" xfId="22105"/>
    <cellStyle name="Vysvětlující text" xfId="42"/>
    <cellStyle name="Zvýraznění 1" xfId="43"/>
    <cellStyle name="Zvýraznění 2" xfId="44"/>
    <cellStyle name="Zvýraznění 3" xfId="45"/>
    <cellStyle name="Zvýraznění 4" xfId="46"/>
    <cellStyle name="Zvýraznění 5" xfId="47"/>
    <cellStyle name="Zvýraznění 6" xfId="48"/>
    <cellStyle name="Акцент1 10" xfId="3265"/>
    <cellStyle name="Акцент1 10 10" xfId="3266"/>
    <cellStyle name="Акцент1 10 2" xfId="3267"/>
    <cellStyle name="Акцент1 10 3" xfId="3268"/>
    <cellStyle name="Акцент1 10 4" xfId="3269"/>
    <cellStyle name="Акцент1 10 5" xfId="3270"/>
    <cellStyle name="Акцент1 10 6" xfId="3271"/>
    <cellStyle name="Акцент1 10 7" xfId="3272"/>
    <cellStyle name="Акцент1 10 8" xfId="3273"/>
    <cellStyle name="Акцент1 10 9" xfId="3274"/>
    <cellStyle name="Акцент1 11" xfId="3275"/>
    <cellStyle name="Акцент1 11 10" xfId="3276"/>
    <cellStyle name="Акцент1 11 2" xfId="3277"/>
    <cellStyle name="Акцент1 11 3" xfId="3278"/>
    <cellStyle name="Акцент1 11 4" xfId="3279"/>
    <cellStyle name="Акцент1 11 5" xfId="3280"/>
    <cellStyle name="Акцент1 11 6" xfId="3281"/>
    <cellStyle name="Акцент1 11 7" xfId="3282"/>
    <cellStyle name="Акцент1 11 8" xfId="3283"/>
    <cellStyle name="Акцент1 11 9" xfId="3284"/>
    <cellStyle name="Акцент1 12" xfId="3285"/>
    <cellStyle name="Акцент1 12 10" xfId="3286"/>
    <cellStyle name="Акцент1 12 2" xfId="3287"/>
    <cellStyle name="Акцент1 12 3" xfId="3288"/>
    <cellStyle name="Акцент1 12 4" xfId="3289"/>
    <cellStyle name="Акцент1 12 5" xfId="3290"/>
    <cellStyle name="Акцент1 12 6" xfId="3291"/>
    <cellStyle name="Акцент1 12 7" xfId="3292"/>
    <cellStyle name="Акцент1 12 8" xfId="3293"/>
    <cellStyle name="Акцент1 12 9" xfId="3294"/>
    <cellStyle name="Акцент1 13" xfId="3295"/>
    <cellStyle name="Акцент1 13 10" xfId="3296"/>
    <cellStyle name="Акцент1 13 2" xfId="3297"/>
    <cellStyle name="Акцент1 13 3" xfId="3298"/>
    <cellStyle name="Акцент1 13 4" xfId="3299"/>
    <cellStyle name="Акцент1 13 5" xfId="3300"/>
    <cellStyle name="Акцент1 13 6" xfId="3301"/>
    <cellStyle name="Акцент1 13 7" xfId="3302"/>
    <cellStyle name="Акцент1 13 8" xfId="3303"/>
    <cellStyle name="Акцент1 13 9" xfId="3304"/>
    <cellStyle name="Акцент1 14" xfId="3305"/>
    <cellStyle name="Акцент1 14 10" xfId="3306"/>
    <cellStyle name="Акцент1 14 2" xfId="3307"/>
    <cellStyle name="Акцент1 14 3" xfId="3308"/>
    <cellStyle name="Акцент1 14 4" xfId="3309"/>
    <cellStyle name="Акцент1 14 5" xfId="3310"/>
    <cellStyle name="Акцент1 14 6" xfId="3311"/>
    <cellStyle name="Акцент1 14 7" xfId="3312"/>
    <cellStyle name="Акцент1 14 8" xfId="3313"/>
    <cellStyle name="Акцент1 14 9" xfId="3314"/>
    <cellStyle name="Акцент1 15" xfId="3315"/>
    <cellStyle name="Акцент1 15 2" xfId="3316"/>
    <cellStyle name="Акцент1 15 3" xfId="3317"/>
    <cellStyle name="Акцент1 15 4" xfId="3318"/>
    <cellStyle name="Акцент1 15 5" xfId="3319"/>
    <cellStyle name="Акцент1 15 6" xfId="3320"/>
    <cellStyle name="Акцент1 15 7" xfId="3321"/>
    <cellStyle name="Акцент1 15 8" xfId="3322"/>
    <cellStyle name="Акцент1 16" xfId="3323"/>
    <cellStyle name="Акцент1 16 2" xfId="3324"/>
    <cellStyle name="Акцент1 16 3" xfId="3325"/>
    <cellStyle name="Акцент1 16 4" xfId="3326"/>
    <cellStyle name="Акцент1 16 5" xfId="3327"/>
    <cellStyle name="Акцент1 16 6" xfId="3328"/>
    <cellStyle name="Акцент1 16 7" xfId="3329"/>
    <cellStyle name="Акцент1 16 8" xfId="3330"/>
    <cellStyle name="Акцент1 17" xfId="3331"/>
    <cellStyle name="Акцент1 17 2" xfId="3332"/>
    <cellStyle name="Акцент1 17 3" xfId="3333"/>
    <cellStyle name="Акцент1 17 4" xfId="3334"/>
    <cellStyle name="Акцент1 17 5" xfId="3335"/>
    <cellStyle name="Акцент1 18" xfId="3336"/>
    <cellStyle name="Акцент1 18 2" xfId="3337"/>
    <cellStyle name="Акцент1 18 3" xfId="3338"/>
    <cellStyle name="Акцент1 18 4" xfId="3339"/>
    <cellStyle name="Акцент1 18 5" xfId="3340"/>
    <cellStyle name="Акцент1 19" xfId="3341"/>
    <cellStyle name="Акцент1 19 2" xfId="3342"/>
    <cellStyle name="Акцент1 19 3" xfId="3343"/>
    <cellStyle name="Акцент1 19 4" xfId="3344"/>
    <cellStyle name="Акцент1 19 5" xfId="3345"/>
    <cellStyle name="Акцент1 2" xfId="3346"/>
    <cellStyle name="Акцент1 2 10" xfId="3347"/>
    <cellStyle name="Акцент1 2 2" xfId="3348"/>
    <cellStyle name="Акцент1 2 3" xfId="3349"/>
    <cellStyle name="Акцент1 2 4" xfId="3350"/>
    <cellStyle name="Акцент1 2 5" xfId="3351"/>
    <cellStyle name="Акцент1 2 6" xfId="3352"/>
    <cellStyle name="Акцент1 2 7" xfId="3353"/>
    <cellStyle name="Акцент1 2 8" xfId="3354"/>
    <cellStyle name="Акцент1 2 9" xfId="3355"/>
    <cellStyle name="Акцент1 20" xfId="3356"/>
    <cellStyle name="Акцент1 21" xfId="3357"/>
    <cellStyle name="Акцент1 22" xfId="3358"/>
    <cellStyle name="Акцент1 23" xfId="3359"/>
    <cellStyle name="Акцент1 24" xfId="14644"/>
    <cellStyle name="Акцент1 3" xfId="3360"/>
    <cellStyle name="Акцент1 3 10" xfId="3361"/>
    <cellStyle name="Акцент1 3 2" xfId="3362"/>
    <cellStyle name="Акцент1 3 3" xfId="3363"/>
    <cellStyle name="Акцент1 3 4" xfId="3364"/>
    <cellStyle name="Акцент1 3 5" xfId="3365"/>
    <cellStyle name="Акцент1 3 6" xfId="3366"/>
    <cellStyle name="Акцент1 3 7" xfId="3367"/>
    <cellStyle name="Акцент1 3 8" xfId="3368"/>
    <cellStyle name="Акцент1 3 9" xfId="3369"/>
    <cellStyle name="Акцент1 4" xfId="3370"/>
    <cellStyle name="Акцент1 4 10" xfId="3371"/>
    <cellStyle name="Акцент1 4 2" xfId="3372"/>
    <cellStyle name="Акцент1 4 3" xfId="3373"/>
    <cellStyle name="Акцент1 4 4" xfId="3374"/>
    <cellStyle name="Акцент1 4 5" xfId="3375"/>
    <cellStyle name="Акцент1 4 6" xfId="3376"/>
    <cellStyle name="Акцент1 4 7" xfId="3377"/>
    <cellStyle name="Акцент1 4 8" xfId="3378"/>
    <cellStyle name="Акцент1 4 9" xfId="3379"/>
    <cellStyle name="Акцент1 5" xfId="3380"/>
    <cellStyle name="Акцент1 5 10" xfId="3381"/>
    <cellStyle name="Акцент1 5 2" xfId="3382"/>
    <cellStyle name="Акцент1 5 3" xfId="3383"/>
    <cellStyle name="Акцент1 5 4" xfId="3384"/>
    <cellStyle name="Акцент1 5 5" xfId="3385"/>
    <cellStyle name="Акцент1 5 6" xfId="3386"/>
    <cellStyle name="Акцент1 5 7" xfId="3387"/>
    <cellStyle name="Акцент1 5 8" xfId="3388"/>
    <cellStyle name="Акцент1 5 9" xfId="3389"/>
    <cellStyle name="Акцент1 6" xfId="3390"/>
    <cellStyle name="Акцент1 6 10" xfId="3391"/>
    <cellStyle name="Акцент1 6 2" xfId="3392"/>
    <cellStyle name="Акцент1 6 3" xfId="3393"/>
    <cellStyle name="Акцент1 6 4" xfId="3394"/>
    <cellStyle name="Акцент1 6 5" xfId="3395"/>
    <cellStyle name="Акцент1 6 6" xfId="3396"/>
    <cellStyle name="Акцент1 6 7" xfId="3397"/>
    <cellStyle name="Акцент1 6 8" xfId="3398"/>
    <cellStyle name="Акцент1 6 9" xfId="3399"/>
    <cellStyle name="Акцент1 7" xfId="3400"/>
    <cellStyle name="Акцент1 7 10" xfId="3401"/>
    <cellStyle name="Акцент1 7 2" xfId="3402"/>
    <cellStyle name="Акцент1 7 3" xfId="3403"/>
    <cellStyle name="Акцент1 7 4" xfId="3404"/>
    <cellStyle name="Акцент1 7 5" xfId="3405"/>
    <cellStyle name="Акцент1 7 6" xfId="3406"/>
    <cellStyle name="Акцент1 7 7" xfId="3407"/>
    <cellStyle name="Акцент1 7 8" xfId="3408"/>
    <cellStyle name="Акцент1 7 9" xfId="3409"/>
    <cellStyle name="Акцент1 8" xfId="3410"/>
    <cellStyle name="Акцент1 8 10" xfId="3411"/>
    <cellStyle name="Акцент1 8 2" xfId="3412"/>
    <cellStyle name="Акцент1 8 3" xfId="3413"/>
    <cellStyle name="Акцент1 8 4" xfId="3414"/>
    <cellStyle name="Акцент1 8 5" xfId="3415"/>
    <cellStyle name="Акцент1 8 6" xfId="3416"/>
    <cellStyle name="Акцент1 8 7" xfId="3417"/>
    <cellStyle name="Акцент1 8 8" xfId="3418"/>
    <cellStyle name="Акцент1 8 9" xfId="3419"/>
    <cellStyle name="Акцент1 9" xfId="3420"/>
    <cellStyle name="Акцент1 9 10" xfId="3421"/>
    <cellStyle name="Акцент1 9 2" xfId="3422"/>
    <cellStyle name="Акцент1 9 3" xfId="3423"/>
    <cellStyle name="Акцент1 9 4" xfId="3424"/>
    <cellStyle name="Акцент1 9 5" xfId="3425"/>
    <cellStyle name="Акцент1 9 6" xfId="3426"/>
    <cellStyle name="Акцент1 9 7" xfId="3427"/>
    <cellStyle name="Акцент1 9 8" xfId="3428"/>
    <cellStyle name="Акцент1 9 9" xfId="3429"/>
    <cellStyle name="Акцент2 10" xfId="3430"/>
    <cellStyle name="Акцент2 10 10" xfId="3431"/>
    <cellStyle name="Акцент2 10 2" xfId="3432"/>
    <cellStyle name="Акцент2 10 3" xfId="3433"/>
    <cellStyle name="Акцент2 10 4" xfId="3434"/>
    <cellStyle name="Акцент2 10 5" xfId="3435"/>
    <cellStyle name="Акцент2 10 6" xfId="3436"/>
    <cellStyle name="Акцент2 10 7" xfId="3437"/>
    <cellStyle name="Акцент2 10 8" xfId="3438"/>
    <cellStyle name="Акцент2 10 9" xfId="3439"/>
    <cellStyle name="Акцент2 11" xfId="3440"/>
    <cellStyle name="Акцент2 11 10" xfId="3441"/>
    <cellStyle name="Акцент2 11 2" xfId="3442"/>
    <cellStyle name="Акцент2 11 3" xfId="3443"/>
    <cellStyle name="Акцент2 11 4" xfId="3444"/>
    <cellStyle name="Акцент2 11 5" xfId="3445"/>
    <cellStyle name="Акцент2 11 6" xfId="3446"/>
    <cellStyle name="Акцент2 11 7" xfId="3447"/>
    <cellStyle name="Акцент2 11 8" xfId="3448"/>
    <cellStyle name="Акцент2 11 9" xfId="3449"/>
    <cellStyle name="Акцент2 12" xfId="3450"/>
    <cellStyle name="Акцент2 12 10" xfId="3451"/>
    <cellStyle name="Акцент2 12 2" xfId="3452"/>
    <cellStyle name="Акцент2 12 3" xfId="3453"/>
    <cellStyle name="Акцент2 12 4" xfId="3454"/>
    <cellStyle name="Акцент2 12 5" xfId="3455"/>
    <cellStyle name="Акцент2 12 6" xfId="3456"/>
    <cellStyle name="Акцент2 12 7" xfId="3457"/>
    <cellStyle name="Акцент2 12 8" xfId="3458"/>
    <cellStyle name="Акцент2 12 9" xfId="3459"/>
    <cellStyle name="Акцент2 13" xfId="3460"/>
    <cellStyle name="Акцент2 13 10" xfId="3461"/>
    <cellStyle name="Акцент2 13 2" xfId="3462"/>
    <cellStyle name="Акцент2 13 3" xfId="3463"/>
    <cellStyle name="Акцент2 13 4" xfId="3464"/>
    <cellStyle name="Акцент2 13 5" xfId="3465"/>
    <cellStyle name="Акцент2 13 6" xfId="3466"/>
    <cellStyle name="Акцент2 13 7" xfId="3467"/>
    <cellStyle name="Акцент2 13 8" xfId="3468"/>
    <cellStyle name="Акцент2 13 9" xfId="3469"/>
    <cellStyle name="Акцент2 14" xfId="3470"/>
    <cellStyle name="Акцент2 14 10" xfId="3471"/>
    <cellStyle name="Акцент2 14 2" xfId="3472"/>
    <cellStyle name="Акцент2 14 3" xfId="3473"/>
    <cellStyle name="Акцент2 14 4" xfId="3474"/>
    <cellStyle name="Акцент2 14 5" xfId="3475"/>
    <cellStyle name="Акцент2 14 6" xfId="3476"/>
    <cellStyle name="Акцент2 14 7" xfId="3477"/>
    <cellStyle name="Акцент2 14 8" xfId="3478"/>
    <cellStyle name="Акцент2 14 9" xfId="3479"/>
    <cellStyle name="Акцент2 15" xfId="3480"/>
    <cellStyle name="Акцент2 15 2" xfId="3481"/>
    <cellStyle name="Акцент2 15 3" xfId="3482"/>
    <cellStyle name="Акцент2 15 4" xfId="3483"/>
    <cellStyle name="Акцент2 15 5" xfId="3484"/>
    <cellStyle name="Акцент2 15 6" xfId="3485"/>
    <cellStyle name="Акцент2 15 7" xfId="3486"/>
    <cellStyle name="Акцент2 15 8" xfId="3487"/>
    <cellStyle name="Акцент2 16" xfId="3488"/>
    <cellStyle name="Акцент2 16 2" xfId="3489"/>
    <cellStyle name="Акцент2 16 3" xfId="3490"/>
    <cellStyle name="Акцент2 16 4" xfId="3491"/>
    <cellStyle name="Акцент2 16 5" xfId="3492"/>
    <cellStyle name="Акцент2 16 6" xfId="3493"/>
    <cellStyle name="Акцент2 16 7" xfId="3494"/>
    <cellStyle name="Акцент2 16 8" xfId="3495"/>
    <cellStyle name="Акцент2 17" xfId="3496"/>
    <cellStyle name="Акцент2 17 2" xfId="3497"/>
    <cellStyle name="Акцент2 17 3" xfId="3498"/>
    <cellStyle name="Акцент2 17 4" xfId="3499"/>
    <cellStyle name="Акцент2 17 5" xfId="3500"/>
    <cellStyle name="Акцент2 18" xfId="3501"/>
    <cellStyle name="Акцент2 18 2" xfId="3502"/>
    <cellStyle name="Акцент2 18 3" xfId="3503"/>
    <cellStyle name="Акцент2 18 4" xfId="3504"/>
    <cellStyle name="Акцент2 18 5" xfId="3505"/>
    <cellStyle name="Акцент2 19" xfId="3506"/>
    <cellStyle name="Акцент2 19 2" xfId="3507"/>
    <cellStyle name="Акцент2 19 3" xfId="3508"/>
    <cellStyle name="Акцент2 19 4" xfId="3509"/>
    <cellStyle name="Акцент2 19 5" xfId="3510"/>
    <cellStyle name="Акцент2 2" xfId="3511"/>
    <cellStyle name="Акцент2 2 10" xfId="3512"/>
    <cellStyle name="Акцент2 2 2" xfId="3513"/>
    <cellStyle name="Акцент2 2 3" xfId="3514"/>
    <cellStyle name="Акцент2 2 4" xfId="3515"/>
    <cellStyle name="Акцент2 2 5" xfId="3516"/>
    <cellStyle name="Акцент2 2 6" xfId="3517"/>
    <cellStyle name="Акцент2 2 7" xfId="3518"/>
    <cellStyle name="Акцент2 2 8" xfId="3519"/>
    <cellStyle name="Акцент2 2 9" xfId="3520"/>
    <cellStyle name="Акцент2 20" xfId="3521"/>
    <cellStyle name="Акцент2 21" xfId="3522"/>
    <cellStyle name="Акцент2 22" xfId="3523"/>
    <cellStyle name="Акцент2 23" xfId="3524"/>
    <cellStyle name="Акцент2 24" xfId="14559"/>
    <cellStyle name="Акцент2 3" xfId="3525"/>
    <cellStyle name="Акцент2 3 10" xfId="3526"/>
    <cellStyle name="Акцент2 3 2" xfId="3527"/>
    <cellStyle name="Акцент2 3 3" xfId="3528"/>
    <cellStyle name="Акцент2 3 4" xfId="3529"/>
    <cellStyle name="Акцент2 3 5" xfId="3530"/>
    <cellStyle name="Акцент2 3 6" xfId="3531"/>
    <cellStyle name="Акцент2 3 7" xfId="3532"/>
    <cellStyle name="Акцент2 3 8" xfId="3533"/>
    <cellStyle name="Акцент2 3 9" xfId="3534"/>
    <cellStyle name="Акцент2 4" xfId="3535"/>
    <cellStyle name="Акцент2 4 10" xfId="3536"/>
    <cellStyle name="Акцент2 4 2" xfId="3537"/>
    <cellStyle name="Акцент2 4 3" xfId="3538"/>
    <cellStyle name="Акцент2 4 4" xfId="3539"/>
    <cellStyle name="Акцент2 4 5" xfId="3540"/>
    <cellStyle name="Акцент2 4 6" xfId="3541"/>
    <cellStyle name="Акцент2 4 7" xfId="3542"/>
    <cellStyle name="Акцент2 4 8" xfId="3543"/>
    <cellStyle name="Акцент2 4 9" xfId="3544"/>
    <cellStyle name="Акцент2 5" xfId="3545"/>
    <cellStyle name="Акцент2 5 10" xfId="3546"/>
    <cellStyle name="Акцент2 5 2" xfId="3547"/>
    <cellStyle name="Акцент2 5 3" xfId="3548"/>
    <cellStyle name="Акцент2 5 4" xfId="3549"/>
    <cellStyle name="Акцент2 5 5" xfId="3550"/>
    <cellStyle name="Акцент2 5 6" xfId="3551"/>
    <cellStyle name="Акцент2 5 7" xfId="3552"/>
    <cellStyle name="Акцент2 5 8" xfId="3553"/>
    <cellStyle name="Акцент2 5 9" xfId="3554"/>
    <cellStyle name="Акцент2 6" xfId="3555"/>
    <cellStyle name="Акцент2 6 10" xfId="3556"/>
    <cellStyle name="Акцент2 6 2" xfId="3557"/>
    <cellStyle name="Акцент2 6 3" xfId="3558"/>
    <cellStyle name="Акцент2 6 4" xfId="3559"/>
    <cellStyle name="Акцент2 6 5" xfId="3560"/>
    <cellStyle name="Акцент2 6 6" xfId="3561"/>
    <cellStyle name="Акцент2 6 7" xfId="3562"/>
    <cellStyle name="Акцент2 6 8" xfId="3563"/>
    <cellStyle name="Акцент2 6 9" xfId="3564"/>
    <cellStyle name="Акцент2 7" xfId="3565"/>
    <cellStyle name="Акцент2 7 10" xfId="3566"/>
    <cellStyle name="Акцент2 7 2" xfId="3567"/>
    <cellStyle name="Акцент2 7 3" xfId="3568"/>
    <cellStyle name="Акцент2 7 4" xfId="3569"/>
    <cellStyle name="Акцент2 7 5" xfId="3570"/>
    <cellStyle name="Акцент2 7 6" xfId="3571"/>
    <cellStyle name="Акцент2 7 7" xfId="3572"/>
    <cellStyle name="Акцент2 7 8" xfId="3573"/>
    <cellStyle name="Акцент2 7 9" xfId="3574"/>
    <cellStyle name="Акцент2 8" xfId="3575"/>
    <cellStyle name="Акцент2 8 10" xfId="3576"/>
    <cellStyle name="Акцент2 8 2" xfId="3577"/>
    <cellStyle name="Акцент2 8 3" xfId="3578"/>
    <cellStyle name="Акцент2 8 4" xfId="3579"/>
    <cellStyle name="Акцент2 8 5" xfId="3580"/>
    <cellStyle name="Акцент2 8 6" xfId="3581"/>
    <cellStyle name="Акцент2 8 7" xfId="3582"/>
    <cellStyle name="Акцент2 8 8" xfId="3583"/>
    <cellStyle name="Акцент2 8 9" xfId="3584"/>
    <cellStyle name="Акцент2 9" xfId="3585"/>
    <cellStyle name="Акцент2 9 10" xfId="3586"/>
    <cellStyle name="Акцент2 9 2" xfId="3587"/>
    <cellStyle name="Акцент2 9 3" xfId="3588"/>
    <cellStyle name="Акцент2 9 4" xfId="3589"/>
    <cellStyle name="Акцент2 9 5" xfId="3590"/>
    <cellStyle name="Акцент2 9 6" xfId="3591"/>
    <cellStyle name="Акцент2 9 7" xfId="3592"/>
    <cellStyle name="Акцент2 9 8" xfId="3593"/>
    <cellStyle name="Акцент2 9 9" xfId="3594"/>
    <cellStyle name="Акцент3 10" xfId="3595"/>
    <cellStyle name="Акцент3 10 10" xfId="3596"/>
    <cellStyle name="Акцент3 10 2" xfId="3597"/>
    <cellStyle name="Акцент3 10 3" xfId="3598"/>
    <cellStyle name="Акцент3 10 4" xfId="3599"/>
    <cellStyle name="Акцент3 10 5" xfId="3600"/>
    <cellStyle name="Акцент3 10 6" xfId="3601"/>
    <cellStyle name="Акцент3 10 7" xfId="3602"/>
    <cellStyle name="Акцент3 10 8" xfId="3603"/>
    <cellStyle name="Акцент3 10 9" xfId="3604"/>
    <cellStyle name="Акцент3 11" xfId="3605"/>
    <cellStyle name="Акцент3 11 10" xfId="3606"/>
    <cellStyle name="Акцент3 11 2" xfId="3607"/>
    <cellStyle name="Акцент3 11 3" xfId="3608"/>
    <cellStyle name="Акцент3 11 4" xfId="3609"/>
    <cellStyle name="Акцент3 11 5" xfId="3610"/>
    <cellStyle name="Акцент3 11 6" xfId="3611"/>
    <cellStyle name="Акцент3 11 7" xfId="3612"/>
    <cellStyle name="Акцент3 11 8" xfId="3613"/>
    <cellStyle name="Акцент3 11 9" xfId="3614"/>
    <cellStyle name="Акцент3 12" xfId="3615"/>
    <cellStyle name="Акцент3 12 10" xfId="3616"/>
    <cellStyle name="Акцент3 12 2" xfId="3617"/>
    <cellStyle name="Акцент3 12 3" xfId="3618"/>
    <cellStyle name="Акцент3 12 4" xfId="3619"/>
    <cellStyle name="Акцент3 12 5" xfId="3620"/>
    <cellStyle name="Акцент3 12 6" xfId="3621"/>
    <cellStyle name="Акцент3 12 7" xfId="3622"/>
    <cellStyle name="Акцент3 12 8" xfId="3623"/>
    <cellStyle name="Акцент3 12 9" xfId="3624"/>
    <cellStyle name="Акцент3 13" xfId="3625"/>
    <cellStyle name="Акцент3 13 10" xfId="3626"/>
    <cellStyle name="Акцент3 13 2" xfId="3627"/>
    <cellStyle name="Акцент3 13 3" xfId="3628"/>
    <cellStyle name="Акцент3 13 4" xfId="3629"/>
    <cellStyle name="Акцент3 13 5" xfId="3630"/>
    <cellStyle name="Акцент3 13 6" xfId="3631"/>
    <cellStyle name="Акцент3 13 7" xfId="3632"/>
    <cellStyle name="Акцент3 13 8" xfId="3633"/>
    <cellStyle name="Акцент3 13 9" xfId="3634"/>
    <cellStyle name="Акцент3 14" xfId="3635"/>
    <cellStyle name="Акцент3 14 10" xfId="3636"/>
    <cellStyle name="Акцент3 14 2" xfId="3637"/>
    <cellStyle name="Акцент3 14 3" xfId="3638"/>
    <cellStyle name="Акцент3 14 4" xfId="3639"/>
    <cellStyle name="Акцент3 14 5" xfId="3640"/>
    <cellStyle name="Акцент3 14 6" xfId="3641"/>
    <cellStyle name="Акцент3 14 7" xfId="3642"/>
    <cellStyle name="Акцент3 14 8" xfId="3643"/>
    <cellStyle name="Акцент3 14 9" xfId="3644"/>
    <cellStyle name="Акцент3 15" xfId="3645"/>
    <cellStyle name="Акцент3 15 2" xfId="3646"/>
    <cellStyle name="Акцент3 15 3" xfId="3647"/>
    <cellStyle name="Акцент3 15 4" xfId="3648"/>
    <cellStyle name="Акцент3 15 5" xfId="3649"/>
    <cellStyle name="Акцент3 15 6" xfId="3650"/>
    <cellStyle name="Акцент3 15 7" xfId="3651"/>
    <cellStyle name="Акцент3 15 8" xfId="3652"/>
    <cellStyle name="Акцент3 16" xfId="3653"/>
    <cellStyle name="Акцент3 16 2" xfId="3654"/>
    <cellStyle name="Акцент3 16 3" xfId="3655"/>
    <cellStyle name="Акцент3 16 4" xfId="3656"/>
    <cellStyle name="Акцент3 16 5" xfId="3657"/>
    <cellStyle name="Акцент3 16 6" xfId="3658"/>
    <cellStyle name="Акцент3 16 7" xfId="3659"/>
    <cellStyle name="Акцент3 16 8" xfId="3660"/>
    <cellStyle name="Акцент3 17" xfId="3661"/>
    <cellStyle name="Акцент3 17 2" xfId="3662"/>
    <cellStyle name="Акцент3 17 3" xfId="3663"/>
    <cellStyle name="Акцент3 17 4" xfId="3664"/>
    <cellStyle name="Акцент3 17 5" xfId="3665"/>
    <cellStyle name="Акцент3 18" xfId="3666"/>
    <cellStyle name="Акцент3 18 2" xfId="3667"/>
    <cellStyle name="Акцент3 18 3" xfId="3668"/>
    <cellStyle name="Акцент3 18 4" xfId="3669"/>
    <cellStyle name="Акцент3 18 5" xfId="3670"/>
    <cellStyle name="Акцент3 19" xfId="3671"/>
    <cellStyle name="Акцент3 19 2" xfId="3672"/>
    <cellStyle name="Акцент3 19 3" xfId="3673"/>
    <cellStyle name="Акцент3 19 4" xfId="3674"/>
    <cellStyle name="Акцент3 19 5" xfId="3675"/>
    <cellStyle name="Акцент3 2" xfId="3676"/>
    <cellStyle name="Акцент3 2 10" xfId="3677"/>
    <cellStyle name="Акцент3 2 2" xfId="3678"/>
    <cellStyle name="Акцент3 2 3" xfId="3679"/>
    <cellStyle name="Акцент3 2 4" xfId="3680"/>
    <cellStyle name="Акцент3 2 5" xfId="3681"/>
    <cellStyle name="Акцент3 2 6" xfId="3682"/>
    <cellStyle name="Акцент3 2 7" xfId="3683"/>
    <cellStyle name="Акцент3 2 8" xfId="3684"/>
    <cellStyle name="Акцент3 2 9" xfId="3685"/>
    <cellStyle name="Акцент3 20" xfId="3686"/>
    <cellStyle name="Акцент3 21" xfId="3687"/>
    <cellStyle name="Акцент3 22" xfId="3688"/>
    <cellStyle name="Акцент3 23" xfId="3689"/>
    <cellStyle name="Акцент3 24" xfId="14674"/>
    <cellStyle name="Акцент3 3" xfId="3690"/>
    <cellStyle name="Акцент3 3 10" xfId="3691"/>
    <cellStyle name="Акцент3 3 2" xfId="3692"/>
    <cellStyle name="Акцент3 3 3" xfId="3693"/>
    <cellStyle name="Акцент3 3 4" xfId="3694"/>
    <cellStyle name="Акцент3 3 5" xfId="3695"/>
    <cellStyle name="Акцент3 3 6" xfId="3696"/>
    <cellStyle name="Акцент3 3 7" xfId="3697"/>
    <cellStyle name="Акцент3 3 8" xfId="3698"/>
    <cellStyle name="Акцент3 3 9" xfId="3699"/>
    <cellStyle name="Акцент3 4" xfId="3700"/>
    <cellStyle name="Акцент3 4 10" xfId="3701"/>
    <cellStyle name="Акцент3 4 2" xfId="3702"/>
    <cellStyle name="Акцент3 4 3" xfId="3703"/>
    <cellStyle name="Акцент3 4 4" xfId="3704"/>
    <cellStyle name="Акцент3 4 5" xfId="3705"/>
    <cellStyle name="Акцент3 4 6" xfId="3706"/>
    <cellStyle name="Акцент3 4 7" xfId="3707"/>
    <cellStyle name="Акцент3 4 8" xfId="3708"/>
    <cellStyle name="Акцент3 4 9" xfId="3709"/>
    <cellStyle name="Акцент3 5" xfId="3710"/>
    <cellStyle name="Акцент3 5 10" xfId="3711"/>
    <cellStyle name="Акцент3 5 2" xfId="3712"/>
    <cellStyle name="Акцент3 5 3" xfId="3713"/>
    <cellStyle name="Акцент3 5 4" xfId="3714"/>
    <cellStyle name="Акцент3 5 5" xfId="3715"/>
    <cellStyle name="Акцент3 5 6" xfId="3716"/>
    <cellStyle name="Акцент3 5 7" xfId="3717"/>
    <cellStyle name="Акцент3 5 8" xfId="3718"/>
    <cellStyle name="Акцент3 5 9" xfId="3719"/>
    <cellStyle name="Акцент3 6" xfId="3720"/>
    <cellStyle name="Акцент3 6 10" xfId="3721"/>
    <cellStyle name="Акцент3 6 2" xfId="3722"/>
    <cellStyle name="Акцент3 6 3" xfId="3723"/>
    <cellStyle name="Акцент3 6 4" xfId="3724"/>
    <cellStyle name="Акцент3 6 5" xfId="3725"/>
    <cellStyle name="Акцент3 6 6" xfId="3726"/>
    <cellStyle name="Акцент3 6 7" xfId="3727"/>
    <cellStyle name="Акцент3 6 8" xfId="3728"/>
    <cellStyle name="Акцент3 6 9" xfId="3729"/>
    <cellStyle name="Акцент3 7" xfId="3730"/>
    <cellStyle name="Акцент3 7 10" xfId="3731"/>
    <cellStyle name="Акцент3 7 2" xfId="3732"/>
    <cellStyle name="Акцент3 7 3" xfId="3733"/>
    <cellStyle name="Акцент3 7 4" xfId="3734"/>
    <cellStyle name="Акцент3 7 5" xfId="3735"/>
    <cellStyle name="Акцент3 7 6" xfId="3736"/>
    <cellStyle name="Акцент3 7 7" xfId="3737"/>
    <cellStyle name="Акцент3 7 8" xfId="3738"/>
    <cellStyle name="Акцент3 7 9" xfId="3739"/>
    <cellStyle name="Акцент3 8" xfId="3740"/>
    <cellStyle name="Акцент3 8 10" xfId="3741"/>
    <cellStyle name="Акцент3 8 2" xfId="3742"/>
    <cellStyle name="Акцент3 8 3" xfId="3743"/>
    <cellStyle name="Акцент3 8 4" xfId="3744"/>
    <cellStyle name="Акцент3 8 5" xfId="3745"/>
    <cellStyle name="Акцент3 8 6" xfId="3746"/>
    <cellStyle name="Акцент3 8 7" xfId="3747"/>
    <cellStyle name="Акцент3 8 8" xfId="3748"/>
    <cellStyle name="Акцент3 8 9" xfId="3749"/>
    <cellStyle name="Акцент3 9" xfId="3750"/>
    <cellStyle name="Акцент3 9 10" xfId="3751"/>
    <cellStyle name="Акцент3 9 2" xfId="3752"/>
    <cellStyle name="Акцент3 9 3" xfId="3753"/>
    <cellStyle name="Акцент3 9 4" xfId="3754"/>
    <cellStyle name="Акцент3 9 5" xfId="3755"/>
    <cellStyle name="Акцент3 9 6" xfId="3756"/>
    <cellStyle name="Акцент3 9 7" xfId="3757"/>
    <cellStyle name="Акцент3 9 8" xfId="3758"/>
    <cellStyle name="Акцент3 9 9" xfId="3759"/>
    <cellStyle name="Акцент4 10" xfId="3760"/>
    <cellStyle name="Акцент4 10 10" xfId="3761"/>
    <cellStyle name="Акцент4 10 2" xfId="3762"/>
    <cellStyle name="Акцент4 10 3" xfId="3763"/>
    <cellStyle name="Акцент4 10 4" xfId="3764"/>
    <cellStyle name="Акцент4 10 5" xfId="3765"/>
    <cellStyle name="Акцент4 10 6" xfId="3766"/>
    <cellStyle name="Акцент4 10 7" xfId="3767"/>
    <cellStyle name="Акцент4 10 8" xfId="3768"/>
    <cellStyle name="Акцент4 10 9" xfId="3769"/>
    <cellStyle name="Акцент4 11" xfId="3770"/>
    <cellStyle name="Акцент4 11 10" xfId="3771"/>
    <cellStyle name="Акцент4 11 2" xfId="3772"/>
    <cellStyle name="Акцент4 11 3" xfId="3773"/>
    <cellStyle name="Акцент4 11 4" xfId="3774"/>
    <cellStyle name="Акцент4 11 5" xfId="3775"/>
    <cellStyle name="Акцент4 11 6" xfId="3776"/>
    <cellStyle name="Акцент4 11 7" xfId="3777"/>
    <cellStyle name="Акцент4 11 8" xfId="3778"/>
    <cellStyle name="Акцент4 11 9" xfId="3779"/>
    <cellStyle name="Акцент4 12" xfId="3780"/>
    <cellStyle name="Акцент4 12 10" xfId="3781"/>
    <cellStyle name="Акцент4 12 2" xfId="3782"/>
    <cellStyle name="Акцент4 12 3" xfId="3783"/>
    <cellStyle name="Акцент4 12 4" xfId="3784"/>
    <cellStyle name="Акцент4 12 5" xfId="3785"/>
    <cellStyle name="Акцент4 12 6" xfId="3786"/>
    <cellStyle name="Акцент4 12 7" xfId="3787"/>
    <cellStyle name="Акцент4 12 8" xfId="3788"/>
    <cellStyle name="Акцент4 12 9" xfId="3789"/>
    <cellStyle name="Акцент4 13" xfId="3790"/>
    <cellStyle name="Акцент4 13 10" xfId="3791"/>
    <cellStyle name="Акцент4 13 2" xfId="3792"/>
    <cellStyle name="Акцент4 13 3" xfId="3793"/>
    <cellStyle name="Акцент4 13 4" xfId="3794"/>
    <cellStyle name="Акцент4 13 5" xfId="3795"/>
    <cellStyle name="Акцент4 13 6" xfId="3796"/>
    <cellStyle name="Акцент4 13 7" xfId="3797"/>
    <cellStyle name="Акцент4 13 8" xfId="3798"/>
    <cellStyle name="Акцент4 13 9" xfId="3799"/>
    <cellStyle name="Акцент4 14" xfId="3800"/>
    <cellStyle name="Акцент4 14 10" xfId="3801"/>
    <cellStyle name="Акцент4 14 2" xfId="3802"/>
    <cellStyle name="Акцент4 14 3" xfId="3803"/>
    <cellStyle name="Акцент4 14 4" xfId="3804"/>
    <cellStyle name="Акцент4 14 5" xfId="3805"/>
    <cellStyle name="Акцент4 14 6" xfId="3806"/>
    <cellStyle name="Акцент4 14 7" xfId="3807"/>
    <cellStyle name="Акцент4 14 8" xfId="3808"/>
    <cellStyle name="Акцент4 14 9" xfId="3809"/>
    <cellStyle name="Акцент4 15" xfId="3810"/>
    <cellStyle name="Акцент4 15 2" xfId="3811"/>
    <cellStyle name="Акцент4 15 3" xfId="3812"/>
    <cellStyle name="Акцент4 15 4" xfId="3813"/>
    <cellStyle name="Акцент4 15 5" xfId="3814"/>
    <cellStyle name="Акцент4 15 6" xfId="3815"/>
    <cellStyle name="Акцент4 15 7" xfId="3816"/>
    <cellStyle name="Акцент4 15 8" xfId="3817"/>
    <cellStyle name="Акцент4 16" xfId="3818"/>
    <cellStyle name="Акцент4 16 2" xfId="3819"/>
    <cellStyle name="Акцент4 16 3" xfId="3820"/>
    <cellStyle name="Акцент4 16 4" xfId="3821"/>
    <cellStyle name="Акцент4 16 5" xfId="3822"/>
    <cellStyle name="Акцент4 16 6" xfId="3823"/>
    <cellStyle name="Акцент4 16 7" xfId="3824"/>
    <cellStyle name="Акцент4 16 8" xfId="3825"/>
    <cellStyle name="Акцент4 17" xfId="3826"/>
    <cellStyle name="Акцент4 17 2" xfId="3827"/>
    <cellStyle name="Акцент4 17 3" xfId="3828"/>
    <cellStyle name="Акцент4 17 4" xfId="3829"/>
    <cellStyle name="Акцент4 17 5" xfId="3830"/>
    <cellStyle name="Акцент4 18" xfId="3831"/>
    <cellStyle name="Акцент4 18 2" xfId="3832"/>
    <cellStyle name="Акцент4 18 3" xfId="3833"/>
    <cellStyle name="Акцент4 18 4" xfId="3834"/>
    <cellStyle name="Акцент4 18 5" xfId="3835"/>
    <cellStyle name="Акцент4 19" xfId="3836"/>
    <cellStyle name="Акцент4 19 2" xfId="3837"/>
    <cellStyle name="Акцент4 19 3" xfId="3838"/>
    <cellStyle name="Акцент4 19 4" xfId="3839"/>
    <cellStyle name="Акцент4 19 5" xfId="3840"/>
    <cellStyle name="Акцент4 2" xfId="3841"/>
    <cellStyle name="Акцент4 2 10" xfId="3842"/>
    <cellStyle name="Акцент4 2 2" xfId="3843"/>
    <cellStyle name="Акцент4 2 3" xfId="3844"/>
    <cellStyle name="Акцент4 2 4" xfId="3845"/>
    <cellStyle name="Акцент4 2 5" xfId="3846"/>
    <cellStyle name="Акцент4 2 6" xfId="3847"/>
    <cellStyle name="Акцент4 2 7" xfId="3848"/>
    <cellStyle name="Акцент4 2 8" xfId="3849"/>
    <cellStyle name="Акцент4 2 9" xfId="3850"/>
    <cellStyle name="Акцент4 20" xfId="3851"/>
    <cellStyle name="Акцент4 21" xfId="3852"/>
    <cellStyle name="Акцент4 22" xfId="3853"/>
    <cellStyle name="Акцент4 23" xfId="3854"/>
    <cellStyle name="Акцент4 24" xfId="14658"/>
    <cellStyle name="Акцент4 3" xfId="3855"/>
    <cellStyle name="Акцент4 3 10" xfId="3856"/>
    <cellStyle name="Акцент4 3 2" xfId="3857"/>
    <cellStyle name="Акцент4 3 3" xfId="3858"/>
    <cellStyle name="Акцент4 3 4" xfId="3859"/>
    <cellStyle name="Акцент4 3 5" xfId="3860"/>
    <cellStyle name="Акцент4 3 6" xfId="3861"/>
    <cellStyle name="Акцент4 3 7" xfId="3862"/>
    <cellStyle name="Акцент4 3 8" xfId="3863"/>
    <cellStyle name="Акцент4 3 9" xfId="3864"/>
    <cellStyle name="Акцент4 4" xfId="3865"/>
    <cellStyle name="Акцент4 4 10" xfId="3866"/>
    <cellStyle name="Акцент4 4 2" xfId="3867"/>
    <cellStyle name="Акцент4 4 3" xfId="3868"/>
    <cellStyle name="Акцент4 4 4" xfId="3869"/>
    <cellStyle name="Акцент4 4 5" xfId="3870"/>
    <cellStyle name="Акцент4 4 6" xfId="3871"/>
    <cellStyle name="Акцент4 4 7" xfId="3872"/>
    <cellStyle name="Акцент4 4 8" xfId="3873"/>
    <cellStyle name="Акцент4 4 9" xfId="3874"/>
    <cellStyle name="Акцент4 5" xfId="3875"/>
    <cellStyle name="Акцент4 5 10" xfId="3876"/>
    <cellStyle name="Акцент4 5 2" xfId="3877"/>
    <cellStyle name="Акцент4 5 3" xfId="3878"/>
    <cellStyle name="Акцент4 5 4" xfId="3879"/>
    <cellStyle name="Акцент4 5 5" xfId="3880"/>
    <cellStyle name="Акцент4 5 6" xfId="3881"/>
    <cellStyle name="Акцент4 5 7" xfId="3882"/>
    <cellStyle name="Акцент4 5 8" xfId="3883"/>
    <cellStyle name="Акцент4 5 9" xfId="3884"/>
    <cellStyle name="Акцент4 6" xfId="3885"/>
    <cellStyle name="Акцент4 6 10" xfId="3886"/>
    <cellStyle name="Акцент4 6 2" xfId="3887"/>
    <cellStyle name="Акцент4 6 3" xfId="3888"/>
    <cellStyle name="Акцент4 6 4" xfId="3889"/>
    <cellStyle name="Акцент4 6 5" xfId="3890"/>
    <cellStyle name="Акцент4 6 6" xfId="3891"/>
    <cellStyle name="Акцент4 6 7" xfId="3892"/>
    <cellStyle name="Акцент4 6 8" xfId="3893"/>
    <cellStyle name="Акцент4 6 9" xfId="3894"/>
    <cellStyle name="Акцент4 7" xfId="3895"/>
    <cellStyle name="Акцент4 7 10" xfId="3896"/>
    <cellStyle name="Акцент4 7 2" xfId="3897"/>
    <cellStyle name="Акцент4 7 3" xfId="3898"/>
    <cellStyle name="Акцент4 7 4" xfId="3899"/>
    <cellStyle name="Акцент4 7 5" xfId="3900"/>
    <cellStyle name="Акцент4 7 6" xfId="3901"/>
    <cellStyle name="Акцент4 7 7" xfId="3902"/>
    <cellStyle name="Акцент4 7 8" xfId="3903"/>
    <cellStyle name="Акцент4 7 9" xfId="3904"/>
    <cellStyle name="Акцент4 8" xfId="3905"/>
    <cellStyle name="Акцент4 8 10" xfId="3906"/>
    <cellStyle name="Акцент4 8 2" xfId="3907"/>
    <cellStyle name="Акцент4 8 3" xfId="3908"/>
    <cellStyle name="Акцент4 8 4" xfId="3909"/>
    <cellStyle name="Акцент4 8 5" xfId="3910"/>
    <cellStyle name="Акцент4 8 6" xfId="3911"/>
    <cellStyle name="Акцент4 8 7" xfId="3912"/>
    <cellStyle name="Акцент4 8 8" xfId="3913"/>
    <cellStyle name="Акцент4 8 9" xfId="3914"/>
    <cellStyle name="Акцент4 9" xfId="3915"/>
    <cellStyle name="Акцент4 9 10" xfId="3916"/>
    <cellStyle name="Акцент4 9 2" xfId="3917"/>
    <cellStyle name="Акцент4 9 3" xfId="3918"/>
    <cellStyle name="Акцент4 9 4" xfId="3919"/>
    <cellStyle name="Акцент4 9 5" xfId="3920"/>
    <cellStyle name="Акцент4 9 6" xfId="3921"/>
    <cellStyle name="Акцент4 9 7" xfId="3922"/>
    <cellStyle name="Акцент4 9 8" xfId="3923"/>
    <cellStyle name="Акцент4 9 9" xfId="3924"/>
    <cellStyle name="Акцент5 10" xfId="3925"/>
    <cellStyle name="Акцент5 10 10" xfId="3926"/>
    <cellStyle name="Акцент5 10 2" xfId="3927"/>
    <cellStyle name="Акцент5 10 3" xfId="3928"/>
    <cellStyle name="Акцент5 10 4" xfId="3929"/>
    <cellStyle name="Акцент5 10 5" xfId="3930"/>
    <cellStyle name="Акцент5 10 6" xfId="3931"/>
    <cellStyle name="Акцент5 10 7" xfId="3932"/>
    <cellStyle name="Акцент5 10 8" xfId="3933"/>
    <cellStyle name="Акцент5 10 9" xfId="3934"/>
    <cellStyle name="Акцент5 11" xfId="3935"/>
    <cellStyle name="Акцент5 11 10" xfId="3936"/>
    <cellStyle name="Акцент5 11 2" xfId="3937"/>
    <cellStyle name="Акцент5 11 3" xfId="3938"/>
    <cellStyle name="Акцент5 11 4" xfId="3939"/>
    <cellStyle name="Акцент5 11 5" xfId="3940"/>
    <cellStyle name="Акцент5 11 6" xfId="3941"/>
    <cellStyle name="Акцент5 11 7" xfId="3942"/>
    <cellStyle name="Акцент5 11 8" xfId="3943"/>
    <cellStyle name="Акцент5 11 9" xfId="3944"/>
    <cellStyle name="Акцент5 12" xfId="3945"/>
    <cellStyle name="Акцент5 12 10" xfId="3946"/>
    <cellStyle name="Акцент5 12 2" xfId="3947"/>
    <cellStyle name="Акцент5 12 3" xfId="3948"/>
    <cellStyle name="Акцент5 12 4" xfId="3949"/>
    <cellStyle name="Акцент5 12 5" xfId="3950"/>
    <cellStyle name="Акцент5 12 6" xfId="3951"/>
    <cellStyle name="Акцент5 12 7" xfId="3952"/>
    <cellStyle name="Акцент5 12 8" xfId="3953"/>
    <cellStyle name="Акцент5 12 9" xfId="3954"/>
    <cellStyle name="Акцент5 13" xfId="3955"/>
    <cellStyle name="Акцент5 13 10" xfId="3956"/>
    <cellStyle name="Акцент5 13 2" xfId="3957"/>
    <cellStyle name="Акцент5 13 3" xfId="3958"/>
    <cellStyle name="Акцент5 13 4" xfId="3959"/>
    <cellStyle name="Акцент5 13 5" xfId="3960"/>
    <cellStyle name="Акцент5 13 6" xfId="3961"/>
    <cellStyle name="Акцент5 13 7" xfId="3962"/>
    <cellStyle name="Акцент5 13 8" xfId="3963"/>
    <cellStyle name="Акцент5 13 9" xfId="3964"/>
    <cellStyle name="Акцент5 14" xfId="3965"/>
    <cellStyle name="Акцент5 14 10" xfId="3966"/>
    <cellStyle name="Акцент5 14 2" xfId="3967"/>
    <cellStyle name="Акцент5 14 3" xfId="3968"/>
    <cellStyle name="Акцент5 14 4" xfId="3969"/>
    <cellStyle name="Акцент5 14 5" xfId="3970"/>
    <cellStyle name="Акцент5 14 6" xfId="3971"/>
    <cellStyle name="Акцент5 14 7" xfId="3972"/>
    <cellStyle name="Акцент5 14 8" xfId="3973"/>
    <cellStyle name="Акцент5 14 9" xfId="3974"/>
    <cellStyle name="Акцент5 15" xfId="3975"/>
    <cellStyle name="Акцент5 15 2" xfId="3976"/>
    <cellStyle name="Акцент5 15 3" xfId="3977"/>
    <cellStyle name="Акцент5 15 4" xfId="3978"/>
    <cellStyle name="Акцент5 15 5" xfId="3979"/>
    <cellStyle name="Акцент5 15 6" xfId="3980"/>
    <cellStyle name="Акцент5 15 7" xfId="3981"/>
    <cellStyle name="Акцент5 15 8" xfId="3982"/>
    <cellStyle name="Акцент5 16" xfId="3983"/>
    <cellStyle name="Акцент5 16 2" xfId="3984"/>
    <cellStyle name="Акцент5 16 3" xfId="3985"/>
    <cellStyle name="Акцент5 16 4" xfId="3986"/>
    <cellStyle name="Акцент5 16 5" xfId="3987"/>
    <cellStyle name="Акцент5 16 6" xfId="3988"/>
    <cellStyle name="Акцент5 16 7" xfId="3989"/>
    <cellStyle name="Акцент5 16 8" xfId="3990"/>
    <cellStyle name="Акцент5 17" xfId="3991"/>
    <cellStyle name="Акцент5 17 2" xfId="3992"/>
    <cellStyle name="Акцент5 17 3" xfId="3993"/>
    <cellStyle name="Акцент5 17 4" xfId="3994"/>
    <cellStyle name="Акцент5 17 5" xfId="3995"/>
    <cellStyle name="Акцент5 18" xfId="3996"/>
    <cellStyle name="Акцент5 18 2" xfId="3997"/>
    <cellStyle name="Акцент5 18 3" xfId="3998"/>
    <cellStyle name="Акцент5 18 4" xfId="3999"/>
    <cellStyle name="Акцент5 18 5" xfId="4000"/>
    <cellStyle name="Акцент5 19" xfId="4001"/>
    <cellStyle name="Акцент5 19 2" xfId="4002"/>
    <cellStyle name="Акцент5 19 3" xfId="4003"/>
    <cellStyle name="Акцент5 19 4" xfId="4004"/>
    <cellStyle name="Акцент5 19 5" xfId="4005"/>
    <cellStyle name="Акцент5 2" xfId="4006"/>
    <cellStyle name="Акцент5 2 10" xfId="4007"/>
    <cellStyle name="Акцент5 2 2" xfId="4008"/>
    <cellStyle name="Акцент5 2 3" xfId="4009"/>
    <cellStyle name="Акцент5 2 4" xfId="4010"/>
    <cellStyle name="Акцент5 2 5" xfId="4011"/>
    <cellStyle name="Акцент5 2 6" xfId="4012"/>
    <cellStyle name="Акцент5 2 7" xfId="4013"/>
    <cellStyle name="Акцент5 2 8" xfId="4014"/>
    <cellStyle name="Акцент5 2 9" xfId="4015"/>
    <cellStyle name="Акцент5 20" xfId="4016"/>
    <cellStyle name="Акцент5 21" xfId="4017"/>
    <cellStyle name="Акцент5 22" xfId="4018"/>
    <cellStyle name="Акцент5 23" xfId="4019"/>
    <cellStyle name="Акцент5 24" xfId="14643"/>
    <cellStyle name="Акцент5 3" xfId="4020"/>
    <cellStyle name="Акцент5 3 10" xfId="4021"/>
    <cellStyle name="Акцент5 3 2" xfId="4022"/>
    <cellStyle name="Акцент5 3 3" xfId="4023"/>
    <cellStyle name="Акцент5 3 4" xfId="4024"/>
    <cellStyle name="Акцент5 3 5" xfId="4025"/>
    <cellStyle name="Акцент5 3 6" xfId="4026"/>
    <cellStyle name="Акцент5 3 7" xfId="4027"/>
    <cellStyle name="Акцент5 3 8" xfId="4028"/>
    <cellStyle name="Акцент5 3 9" xfId="4029"/>
    <cellStyle name="Акцент5 4" xfId="4030"/>
    <cellStyle name="Акцент5 4 10" xfId="4031"/>
    <cellStyle name="Акцент5 4 2" xfId="4032"/>
    <cellStyle name="Акцент5 4 3" xfId="4033"/>
    <cellStyle name="Акцент5 4 4" xfId="4034"/>
    <cellStyle name="Акцент5 4 5" xfId="4035"/>
    <cellStyle name="Акцент5 4 6" xfId="4036"/>
    <cellStyle name="Акцент5 4 7" xfId="4037"/>
    <cellStyle name="Акцент5 4 8" xfId="4038"/>
    <cellStyle name="Акцент5 4 9" xfId="4039"/>
    <cellStyle name="Акцент5 5" xfId="4040"/>
    <cellStyle name="Акцент5 5 10" xfId="4041"/>
    <cellStyle name="Акцент5 5 2" xfId="4042"/>
    <cellStyle name="Акцент5 5 3" xfId="4043"/>
    <cellStyle name="Акцент5 5 4" xfId="4044"/>
    <cellStyle name="Акцент5 5 5" xfId="4045"/>
    <cellStyle name="Акцент5 5 6" xfId="4046"/>
    <cellStyle name="Акцент5 5 7" xfId="4047"/>
    <cellStyle name="Акцент5 5 8" xfId="4048"/>
    <cellStyle name="Акцент5 5 9" xfId="4049"/>
    <cellStyle name="Акцент5 6" xfId="4050"/>
    <cellStyle name="Акцент5 6 10" xfId="4051"/>
    <cellStyle name="Акцент5 6 2" xfId="4052"/>
    <cellStyle name="Акцент5 6 3" xfId="4053"/>
    <cellStyle name="Акцент5 6 4" xfId="4054"/>
    <cellStyle name="Акцент5 6 5" xfId="4055"/>
    <cellStyle name="Акцент5 6 6" xfId="4056"/>
    <cellStyle name="Акцент5 6 7" xfId="4057"/>
    <cellStyle name="Акцент5 6 8" xfId="4058"/>
    <cellStyle name="Акцент5 6 9" xfId="4059"/>
    <cellStyle name="Акцент5 7" xfId="4060"/>
    <cellStyle name="Акцент5 7 10" xfId="4061"/>
    <cellStyle name="Акцент5 7 2" xfId="4062"/>
    <cellStyle name="Акцент5 7 3" xfId="4063"/>
    <cellStyle name="Акцент5 7 4" xfId="4064"/>
    <cellStyle name="Акцент5 7 5" xfId="4065"/>
    <cellStyle name="Акцент5 7 6" xfId="4066"/>
    <cellStyle name="Акцент5 7 7" xfId="4067"/>
    <cellStyle name="Акцент5 7 8" xfId="4068"/>
    <cellStyle name="Акцент5 7 9" xfId="4069"/>
    <cellStyle name="Акцент5 8" xfId="4070"/>
    <cellStyle name="Акцент5 8 10" xfId="4071"/>
    <cellStyle name="Акцент5 8 2" xfId="4072"/>
    <cellStyle name="Акцент5 8 3" xfId="4073"/>
    <cellStyle name="Акцент5 8 4" xfId="4074"/>
    <cellStyle name="Акцент5 8 5" xfId="4075"/>
    <cellStyle name="Акцент5 8 6" xfId="4076"/>
    <cellStyle name="Акцент5 8 7" xfId="4077"/>
    <cellStyle name="Акцент5 8 8" xfId="4078"/>
    <cellStyle name="Акцент5 8 9" xfId="4079"/>
    <cellStyle name="Акцент5 9" xfId="4080"/>
    <cellStyle name="Акцент5 9 10" xfId="4081"/>
    <cellStyle name="Акцент5 9 2" xfId="4082"/>
    <cellStyle name="Акцент5 9 3" xfId="4083"/>
    <cellStyle name="Акцент5 9 4" xfId="4084"/>
    <cellStyle name="Акцент5 9 5" xfId="4085"/>
    <cellStyle name="Акцент5 9 6" xfId="4086"/>
    <cellStyle name="Акцент5 9 7" xfId="4087"/>
    <cellStyle name="Акцент5 9 8" xfId="4088"/>
    <cellStyle name="Акцент5 9 9" xfId="4089"/>
    <cellStyle name="Акцент6 10" xfId="4090"/>
    <cellStyle name="Акцент6 10 10" xfId="4091"/>
    <cellStyle name="Акцент6 10 2" xfId="4092"/>
    <cellStyle name="Акцент6 10 3" xfId="4093"/>
    <cellStyle name="Акцент6 10 4" xfId="4094"/>
    <cellStyle name="Акцент6 10 5" xfId="4095"/>
    <cellStyle name="Акцент6 10 6" xfId="4096"/>
    <cellStyle name="Акцент6 10 7" xfId="4097"/>
    <cellStyle name="Акцент6 10 8" xfId="4098"/>
    <cellStyle name="Акцент6 10 9" xfId="4099"/>
    <cellStyle name="Акцент6 11" xfId="4100"/>
    <cellStyle name="Акцент6 11 10" xfId="4101"/>
    <cellStyle name="Акцент6 11 2" xfId="4102"/>
    <cellStyle name="Акцент6 11 3" xfId="4103"/>
    <cellStyle name="Акцент6 11 4" xfId="4104"/>
    <cellStyle name="Акцент6 11 5" xfId="4105"/>
    <cellStyle name="Акцент6 11 6" xfId="4106"/>
    <cellStyle name="Акцент6 11 7" xfId="4107"/>
    <cellStyle name="Акцент6 11 8" xfId="4108"/>
    <cellStyle name="Акцент6 11 9" xfId="4109"/>
    <cellStyle name="Акцент6 12" xfId="4110"/>
    <cellStyle name="Акцент6 12 10" xfId="4111"/>
    <cellStyle name="Акцент6 12 2" xfId="4112"/>
    <cellStyle name="Акцент6 12 3" xfId="4113"/>
    <cellStyle name="Акцент6 12 4" xfId="4114"/>
    <cellStyle name="Акцент6 12 5" xfId="4115"/>
    <cellStyle name="Акцент6 12 6" xfId="4116"/>
    <cellStyle name="Акцент6 12 7" xfId="4117"/>
    <cellStyle name="Акцент6 12 8" xfId="4118"/>
    <cellStyle name="Акцент6 12 9" xfId="4119"/>
    <cellStyle name="Акцент6 13" xfId="4120"/>
    <cellStyle name="Акцент6 13 10" xfId="4121"/>
    <cellStyle name="Акцент6 13 2" xfId="4122"/>
    <cellStyle name="Акцент6 13 3" xfId="4123"/>
    <cellStyle name="Акцент6 13 4" xfId="4124"/>
    <cellStyle name="Акцент6 13 5" xfId="4125"/>
    <cellStyle name="Акцент6 13 6" xfId="4126"/>
    <cellStyle name="Акцент6 13 7" xfId="4127"/>
    <cellStyle name="Акцент6 13 8" xfId="4128"/>
    <cellStyle name="Акцент6 13 9" xfId="4129"/>
    <cellStyle name="Акцент6 14" xfId="4130"/>
    <cellStyle name="Акцент6 14 10" xfId="4131"/>
    <cellStyle name="Акцент6 14 2" xfId="4132"/>
    <cellStyle name="Акцент6 14 3" xfId="4133"/>
    <cellStyle name="Акцент6 14 4" xfId="4134"/>
    <cellStyle name="Акцент6 14 5" xfId="4135"/>
    <cellStyle name="Акцент6 14 6" xfId="4136"/>
    <cellStyle name="Акцент6 14 7" xfId="4137"/>
    <cellStyle name="Акцент6 14 8" xfId="4138"/>
    <cellStyle name="Акцент6 14 9" xfId="4139"/>
    <cellStyle name="Акцент6 15" xfId="4140"/>
    <cellStyle name="Акцент6 15 2" xfId="4141"/>
    <cellStyle name="Акцент6 15 3" xfId="4142"/>
    <cellStyle name="Акцент6 15 4" xfId="4143"/>
    <cellStyle name="Акцент6 15 5" xfId="4144"/>
    <cellStyle name="Акцент6 15 6" xfId="4145"/>
    <cellStyle name="Акцент6 15 7" xfId="4146"/>
    <cellStyle name="Акцент6 15 8" xfId="4147"/>
    <cellStyle name="Акцент6 16" xfId="4148"/>
    <cellStyle name="Акцент6 16 2" xfId="4149"/>
    <cellStyle name="Акцент6 16 3" xfId="4150"/>
    <cellStyle name="Акцент6 16 4" xfId="4151"/>
    <cellStyle name="Акцент6 16 5" xfId="4152"/>
    <cellStyle name="Акцент6 16 6" xfId="4153"/>
    <cellStyle name="Акцент6 16 7" xfId="4154"/>
    <cellStyle name="Акцент6 16 8" xfId="4155"/>
    <cellStyle name="Акцент6 17" xfId="4156"/>
    <cellStyle name="Акцент6 17 2" xfId="4157"/>
    <cellStyle name="Акцент6 17 3" xfId="4158"/>
    <cellStyle name="Акцент6 17 4" xfId="4159"/>
    <cellStyle name="Акцент6 17 5" xfId="4160"/>
    <cellStyle name="Акцент6 18" xfId="4161"/>
    <cellStyle name="Акцент6 18 2" xfId="4162"/>
    <cellStyle name="Акцент6 18 3" xfId="4163"/>
    <cellStyle name="Акцент6 18 4" xfId="4164"/>
    <cellStyle name="Акцент6 18 5" xfId="4165"/>
    <cellStyle name="Акцент6 19" xfId="4166"/>
    <cellStyle name="Акцент6 19 2" xfId="4167"/>
    <cellStyle name="Акцент6 19 3" xfId="4168"/>
    <cellStyle name="Акцент6 19 4" xfId="4169"/>
    <cellStyle name="Акцент6 19 5" xfId="4170"/>
    <cellStyle name="Акцент6 2" xfId="4171"/>
    <cellStyle name="Акцент6 2 10" xfId="4172"/>
    <cellStyle name="Акцент6 2 2" xfId="4173"/>
    <cellStyle name="Акцент6 2 3" xfId="4174"/>
    <cellStyle name="Акцент6 2 4" xfId="4175"/>
    <cellStyle name="Акцент6 2 5" xfId="4176"/>
    <cellStyle name="Акцент6 2 6" xfId="4177"/>
    <cellStyle name="Акцент6 2 7" xfId="4178"/>
    <cellStyle name="Акцент6 2 8" xfId="4179"/>
    <cellStyle name="Акцент6 2 9" xfId="4180"/>
    <cellStyle name="Акцент6 20" xfId="4181"/>
    <cellStyle name="Акцент6 21" xfId="4182"/>
    <cellStyle name="Акцент6 22" xfId="4183"/>
    <cellStyle name="Акцент6 23" xfId="4184"/>
    <cellStyle name="Акцент6 24" xfId="14558"/>
    <cellStyle name="Акцент6 3" xfId="4185"/>
    <cellStyle name="Акцент6 3 10" xfId="4186"/>
    <cellStyle name="Акцент6 3 2" xfId="4187"/>
    <cellStyle name="Акцент6 3 3" xfId="4188"/>
    <cellStyle name="Акцент6 3 4" xfId="4189"/>
    <cellStyle name="Акцент6 3 5" xfId="4190"/>
    <cellStyle name="Акцент6 3 6" xfId="4191"/>
    <cellStyle name="Акцент6 3 7" xfId="4192"/>
    <cellStyle name="Акцент6 3 8" xfId="4193"/>
    <cellStyle name="Акцент6 3 9" xfId="4194"/>
    <cellStyle name="Акцент6 4" xfId="4195"/>
    <cellStyle name="Акцент6 4 10" xfId="4196"/>
    <cellStyle name="Акцент6 4 2" xfId="4197"/>
    <cellStyle name="Акцент6 4 3" xfId="4198"/>
    <cellStyle name="Акцент6 4 4" xfId="4199"/>
    <cellStyle name="Акцент6 4 5" xfId="4200"/>
    <cellStyle name="Акцент6 4 6" xfId="4201"/>
    <cellStyle name="Акцент6 4 7" xfId="4202"/>
    <cellStyle name="Акцент6 4 8" xfId="4203"/>
    <cellStyle name="Акцент6 4 9" xfId="4204"/>
    <cellStyle name="Акцент6 5" xfId="4205"/>
    <cellStyle name="Акцент6 5 10" xfId="4206"/>
    <cellStyle name="Акцент6 5 2" xfId="4207"/>
    <cellStyle name="Акцент6 5 3" xfId="4208"/>
    <cellStyle name="Акцент6 5 4" xfId="4209"/>
    <cellStyle name="Акцент6 5 5" xfId="4210"/>
    <cellStyle name="Акцент6 5 6" xfId="4211"/>
    <cellStyle name="Акцент6 5 7" xfId="4212"/>
    <cellStyle name="Акцент6 5 8" xfId="4213"/>
    <cellStyle name="Акцент6 5 9" xfId="4214"/>
    <cellStyle name="Акцент6 6" xfId="4215"/>
    <cellStyle name="Акцент6 6 10" xfId="4216"/>
    <cellStyle name="Акцент6 6 2" xfId="4217"/>
    <cellStyle name="Акцент6 6 3" xfId="4218"/>
    <cellStyle name="Акцент6 6 4" xfId="4219"/>
    <cellStyle name="Акцент6 6 5" xfId="4220"/>
    <cellStyle name="Акцент6 6 6" xfId="4221"/>
    <cellStyle name="Акцент6 6 7" xfId="4222"/>
    <cellStyle name="Акцент6 6 8" xfId="4223"/>
    <cellStyle name="Акцент6 6 9" xfId="4224"/>
    <cellStyle name="Акцент6 7" xfId="4225"/>
    <cellStyle name="Акцент6 7 10" xfId="4226"/>
    <cellStyle name="Акцент6 7 2" xfId="4227"/>
    <cellStyle name="Акцент6 7 3" xfId="4228"/>
    <cellStyle name="Акцент6 7 4" xfId="4229"/>
    <cellStyle name="Акцент6 7 5" xfId="4230"/>
    <cellStyle name="Акцент6 7 6" xfId="4231"/>
    <cellStyle name="Акцент6 7 7" xfId="4232"/>
    <cellStyle name="Акцент6 7 8" xfId="4233"/>
    <cellStyle name="Акцент6 7 9" xfId="4234"/>
    <cellStyle name="Акцент6 8" xfId="4235"/>
    <cellStyle name="Акцент6 8 10" xfId="4236"/>
    <cellStyle name="Акцент6 8 2" xfId="4237"/>
    <cellStyle name="Акцент6 8 3" xfId="4238"/>
    <cellStyle name="Акцент6 8 4" xfId="4239"/>
    <cellStyle name="Акцент6 8 5" xfId="4240"/>
    <cellStyle name="Акцент6 8 6" xfId="4241"/>
    <cellStyle name="Акцент6 8 7" xfId="4242"/>
    <cellStyle name="Акцент6 8 8" xfId="4243"/>
    <cellStyle name="Акцент6 8 9" xfId="4244"/>
    <cellStyle name="Акцент6 9" xfId="4245"/>
    <cellStyle name="Акцент6 9 10" xfId="4246"/>
    <cellStyle name="Акцент6 9 2" xfId="4247"/>
    <cellStyle name="Акцент6 9 3" xfId="4248"/>
    <cellStyle name="Акцент6 9 4" xfId="4249"/>
    <cellStyle name="Акцент6 9 5" xfId="4250"/>
    <cellStyle name="Акцент6 9 6" xfId="4251"/>
    <cellStyle name="Акцент6 9 7" xfId="4252"/>
    <cellStyle name="Акцент6 9 8" xfId="4253"/>
    <cellStyle name="Акцент6 9 9" xfId="4254"/>
    <cellStyle name="Ввод  10" xfId="4255"/>
    <cellStyle name="Ввод  10 10" xfId="4256"/>
    <cellStyle name="Ввод  10 10 2" xfId="13243"/>
    <cellStyle name="Ввод  10 10 2 2" xfId="13892"/>
    <cellStyle name="Ввод  10 10 2 2 2" xfId="15527"/>
    <cellStyle name="Ввод  10 10 2 2 2 2" xfId="21352"/>
    <cellStyle name="Ввод  10 10 2 2 3" xfId="19828"/>
    <cellStyle name="Ввод  10 10 2 3" xfId="14186"/>
    <cellStyle name="Ввод  10 10 2 3 2" xfId="15780"/>
    <cellStyle name="Ввод  10 10 2 3 2 2" xfId="21605"/>
    <cellStyle name="Ввод  10 10 2 3 3" xfId="20083"/>
    <cellStyle name="Ввод  10 10 2 4" xfId="14439"/>
    <cellStyle name="Ввод  10 10 2 4 2" xfId="16033"/>
    <cellStyle name="Ввод  10 10 2 4 2 2" xfId="21858"/>
    <cellStyle name="Ввод  10 10 2 4 3" xfId="20336"/>
    <cellStyle name="Ввод  10 10 2 5" xfId="14887"/>
    <cellStyle name="Ввод  10 10 2 5 2" xfId="20715"/>
    <cellStyle name="Ввод  10 10 2 6" xfId="19184"/>
    <cellStyle name="Ввод  10 10 3" xfId="13133"/>
    <cellStyle name="Ввод  10 10 3 2" xfId="13783"/>
    <cellStyle name="Ввод  10 10 3 2 2" xfId="15418"/>
    <cellStyle name="Ввод  10 10 3 2 2 2" xfId="21243"/>
    <cellStyle name="Ввод  10 10 3 2 3" xfId="19719"/>
    <cellStyle name="Ввод  10 10 3 3" xfId="14077"/>
    <cellStyle name="Ввод  10 10 3 3 2" xfId="15671"/>
    <cellStyle name="Ввод  10 10 3 3 2 2" xfId="21496"/>
    <cellStyle name="Ввод  10 10 3 3 3" xfId="19974"/>
    <cellStyle name="Ввод  10 10 3 4" xfId="14330"/>
    <cellStyle name="Ввод  10 10 3 4 2" xfId="15924"/>
    <cellStyle name="Ввод  10 10 3 4 2 2" xfId="21749"/>
    <cellStyle name="Ввод  10 10 3 4 3" xfId="20227"/>
    <cellStyle name="Ввод  10 10 3 5" xfId="14778"/>
    <cellStyle name="Ввод  10 10 3 5 2" xfId="20606"/>
    <cellStyle name="Ввод  10 10 3 6" xfId="19075"/>
    <cellStyle name="Ввод  10 10 4" xfId="13508"/>
    <cellStyle name="Ввод  10 10 4 2" xfId="15145"/>
    <cellStyle name="Ввод  10 10 4 2 2" xfId="20970"/>
    <cellStyle name="Ввод  10 10 4 3" xfId="19446"/>
    <cellStyle name="Ввод  10 10 5" xfId="13457"/>
    <cellStyle name="Ввод  10 10 5 2" xfId="15094"/>
    <cellStyle name="Ввод  10 10 5 2 2" xfId="20919"/>
    <cellStyle name="Ввод  10 10 5 3" xfId="19395"/>
    <cellStyle name="Ввод  10 10 6" xfId="13460"/>
    <cellStyle name="Ввод  10 10 6 2" xfId="15097"/>
    <cellStyle name="Ввод  10 10 6 2 2" xfId="20922"/>
    <cellStyle name="Ввод  10 10 6 3" xfId="19398"/>
    <cellStyle name="Ввод  10 10 7" xfId="14572"/>
    <cellStyle name="Ввод  10 10 7 2" xfId="16142"/>
    <cellStyle name="Ввод  10 10 7 2 2" xfId="21967"/>
    <cellStyle name="Ввод  10 10 7 3" xfId="20452"/>
    <cellStyle name="Ввод  10 10 8" xfId="18931"/>
    <cellStyle name="Ввод  10 11" xfId="13242"/>
    <cellStyle name="Ввод  10 11 2" xfId="13891"/>
    <cellStyle name="Ввод  10 11 2 2" xfId="15526"/>
    <cellStyle name="Ввод  10 11 2 2 2" xfId="21351"/>
    <cellStyle name="Ввод  10 11 2 3" xfId="19827"/>
    <cellStyle name="Ввод  10 11 3" xfId="14185"/>
    <cellStyle name="Ввод  10 11 3 2" xfId="15779"/>
    <cellStyle name="Ввод  10 11 3 2 2" xfId="21604"/>
    <cellStyle name="Ввод  10 11 3 3" xfId="20082"/>
    <cellStyle name="Ввод  10 11 4" xfId="14438"/>
    <cellStyle name="Ввод  10 11 4 2" xfId="16032"/>
    <cellStyle name="Ввод  10 11 4 2 2" xfId="21857"/>
    <cellStyle name="Ввод  10 11 4 3" xfId="20335"/>
    <cellStyle name="Ввод  10 11 5" xfId="14886"/>
    <cellStyle name="Ввод  10 11 5 2" xfId="20714"/>
    <cellStyle name="Ввод  10 11 6" xfId="19183"/>
    <cellStyle name="Ввод  10 12" xfId="13132"/>
    <cellStyle name="Ввод  10 12 2" xfId="13782"/>
    <cellStyle name="Ввод  10 12 2 2" xfId="15417"/>
    <cellStyle name="Ввод  10 12 2 2 2" xfId="21242"/>
    <cellStyle name="Ввод  10 12 2 3" xfId="19718"/>
    <cellStyle name="Ввод  10 12 3" xfId="14076"/>
    <cellStyle name="Ввод  10 12 3 2" xfId="15670"/>
    <cellStyle name="Ввод  10 12 3 2 2" xfId="21495"/>
    <cellStyle name="Ввод  10 12 3 3" xfId="19973"/>
    <cellStyle name="Ввод  10 12 4" xfId="14329"/>
    <cellStyle name="Ввод  10 12 4 2" xfId="15923"/>
    <cellStyle name="Ввод  10 12 4 2 2" xfId="21748"/>
    <cellStyle name="Ввод  10 12 4 3" xfId="20226"/>
    <cellStyle name="Ввод  10 12 5" xfId="14777"/>
    <cellStyle name="Ввод  10 12 5 2" xfId="20605"/>
    <cellStyle name="Ввод  10 12 6" xfId="19074"/>
    <cellStyle name="Ввод  10 13" xfId="13507"/>
    <cellStyle name="Ввод  10 13 2" xfId="15144"/>
    <cellStyle name="Ввод  10 13 2 2" xfId="20969"/>
    <cellStyle name="Ввод  10 13 3" xfId="19445"/>
    <cellStyle name="Ввод  10 14" xfId="13458"/>
    <cellStyle name="Ввод  10 14 2" xfId="15095"/>
    <cellStyle name="Ввод  10 14 2 2" xfId="20920"/>
    <cellStyle name="Ввод  10 14 3" xfId="19396"/>
    <cellStyle name="Ввод  10 15" xfId="13459"/>
    <cellStyle name="Ввод  10 15 2" xfId="15096"/>
    <cellStyle name="Ввод  10 15 2 2" xfId="20921"/>
    <cellStyle name="Ввод  10 15 3" xfId="19397"/>
    <cellStyle name="Ввод  10 16" xfId="14571"/>
    <cellStyle name="Ввод  10 16 2" xfId="16141"/>
    <cellStyle name="Ввод  10 16 2 2" xfId="21966"/>
    <cellStyle name="Ввод  10 16 3" xfId="20451"/>
    <cellStyle name="Ввод  10 17" xfId="18930"/>
    <cellStyle name="Ввод  10 2" xfId="4257"/>
    <cellStyle name="Ввод  10 2 2" xfId="13244"/>
    <cellStyle name="Ввод  10 2 2 2" xfId="13893"/>
    <cellStyle name="Ввод  10 2 2 2 2" xfId="15528"/>
    <cellStyle name="Ввод  10 2 2 2 2 2" xfId="21353"/>
    <cellStyle name="Ввод  10 2 2 2 3" xfId="19829"/>
    <cellStyle name="Ввод  10 2 2 3" xfId="14187"/>
    <cellStyle name="Ввод  10 2 2 3 2" xfId="15781"/>
    <cellStyle name="Ввод  10 2 2 3 2 2" xfId="21606"/>
    <cellStyle name="Ввод  10 2 2 3 3" xfId="20084"/>
    <cellStyle name="Ввод  10 2 2 4" xfId="14440"/>
    <cellStyle name="Ввод  10 2 2 4 2" xfId="16034"/>
    <cellStyle name="Ввод  10 2 2 4 2 2" xfId="21859"/>
    <cellStyle name="Ввод  10 2 2 4 3" xfId="20337"/>
    <cellStyle name="Ввод  10 2 2 5" xfId="14888"/>
    <cellStyle name="Ввод  10 2 2 5 2" xfId="20716"/>
    <cellStyle name="Ввод  10 2 2 6" xfId="19185"/>
    <cellStyle name="Ввод  10 2 3" xfId="13134"/>
    <cellStyle name="Ввод  10 2 3 2" xfId="13784"/>
    <cellStyle name="Ввод  10 2 3 2 2" xfId="15419"/>
    <cellStyle name="Ввод  10 2 3 2 2 2" xfId="21244"/>
    <cellStyle name="Ввод  10 2 3 2 3" xfId="19720"/>
    <cellStyle name="Ввод  10 2 3 3" xfId="14078"/>
    <cellStyle name="Ввод  10 2 3 3 2" xfId="15672"/>
    <cellStyle name="Ввод  10 2 3 3 2 2" xfId="21497"/>
    <cellStyle name="Ввод  10 2 3 3 3" xfId="19975"/>
    <cellStyle name="Ввод  10 2 3 4" xfId="14331"/>
    <cellStyle name="Ввод  10 2 3 4 2" xfId="15925"/>
    <cellStyle name="Ввод  10 2 3 4 2 2" xfId="21750"/>
    <cellStyle name="Ввод  10 2 3 4 3" xfId="20228"/>
    <cellStyle name="Ввод  10 2 3 5" xfId="14779"/>
    <cellStyle name="Ввод  10 2 3 5 2" xfId="20607"/>
    <cellStyle name="Ввод  10 2 3 6" xfId="19076"/>
    <cellStyle name="Ввод  10 2 4" xfId="13509"/>
    <cellStyle name="Ввод  10 2 4 2" xfId="15146"/>
    <cellStyle name="Ввод  10 2 4 2 2" xfId="20971"/>
    <cellStyle name="Ввод  10 2 4 3" xfId="19447"/>
    <cellStyle name="Ввод  10 2 5" xfId="13456"/>
    <cellStyle name="Ввод  10 2 5 2" xfId="15093"/>
    <cellStyle name="Ввод  10 2 5 2 2" xfId="20918"/>
    <cellStyle name="Ввод  10 2 5 3" xfId="19394"/>
    <cellStyle name="Ввод  10 2 6" xfId="13461"/>
    <cellStyle name="Ввод  10 2 6 2" xfId="15098"/>
    <cellStyle name="Ввод  10 2 6 2 2" xfId="20923"/>
    <cellStyle name="Ввод  10 2 6 3" xfId="19399"/>
    <cellStyle name="Ввод  10 2 7" xfId="14573"/>
    <cellStyle name="Ввод  10 2 7 2" xfId="16143"/>
    <cellStyle name="Ввод  10 2 7 2 2" xfId="21968"/>
    <cellStyle name="Ввод  10 2 7 3" xfId="20453"/>
    <cellStyle name="Ввод  10 2 8" xfId="18932"/>
    <cellStyle name="Ввод  10 3" xfId="4258"/>
    <cellStyle name="Ввод  10 3 2" xfId="13245"/>
    <cellStyle name="Ввод  10 3 2 2" xfId="13894"/>
    <cellStyle name="Ввод  10 3 2 2 2" xfId="15529"/>
    <cellStyle name="Ввод  10 3 2 2 2 2" xfId="21354"/>
    <cellStyle name="Ввод  10 3 2 2 3" xfId="19830"/>
    <cellStyle name="Ввод  10 3 2 3" xfId="14188"/>
    <cellStyle name="Ввод  10 3 2 3 2" xfId="15782"/>
    <cellStyle name="Ввод  10 3 2 3 2 2" xfId="21607"/>
    <cellStyle name="Ввод  10 3 2 3 3" xfId="20085"/>
    <cellStyle name="Ввод  10 3 2 4" xfId="14441"/>
    <cellStyle name="Ввод  10 3 2 4 2" xfId="16035"/>
    <cellStyle name="Ввод  10 3 2 4 2 2" xfId="21860"/>
    <cellStyle name="Ввод  10 3 2 4 3" xfId="20338"/>
    <cellStyle name="Ввод  10 3 2 5" xfId="14889"/>
    <cellStyle name="Ввод  10 3 2 5 2" xfId="20717"/>
    <cellStyle name="Ввод  10 3 2 6" xfId="19186"/>
    <cellStyle name="Ввод  10 3 3" xfId="13135"/>
    <cellStyle name="Ввод  10 3 3 2" xfId="13785"/>
    <cellStyle name="Ввод  10 3 3 2 2" xfId="15420"/>
    <cellStyle name="Ввод  10 3 3 2 2 2" xfId="21245"/>
    <cellStyle name="Ввод  10 3 3 2 3" xfId="19721"/>
    <cellStyle name="Ввод  10 3 3 3" xfId="14079"/>
    <cellStyle name="Ввод  10 3 3 3 2" xfId="15673"/>
    <cellStyle name="Ввод  10 3 3 3 2 2" xfId="21498"/>
    <cellStyle name="Ввод  10 3 3 3 3" xfId="19976"/>
    <cellStyle name="Ввод  10 3 3 4" xfId="14332"/>
    <cellStyle name="Ввод  10 3 3 4 2" xfId="15926"/>
    <cellStyle name="Ввод  10 3 3 4 2 2" xfId="21751"/>
    <cellStyle name="Ввод  10 3 3 4 3" xfId="20229"/>
    <cellStyle name="Ввод  10 3 3 5" xfId="14780"/>
    <cellStyle name="Ввод  10 3 3 5 2" xfId="20608"/>
    <cellStyle name="Ввод  10 3 3 6" xfId="19077"/>
    <cellStyle name="Ввод  10 3 4" xfId="13510"/>
    <cellStyle name="Ввод  10 3 4 2" xfId="15147"/>
    <cellStyle name="Ввод  10 3 4 2 2" xfId="20972"/>
    <cellStyle name="Ввод  10 3 4 3" xfId="19448"/>
    <cellStyle name="Ввод  10 3 5" xfId="13455"/>
    <cellStyle name="Ввод  10 3 5 2" xfId="15092"/>
    <cellStyle name="Ввод  10 3 5 2 2" xfId="20917"/>
    <cellStyle name="Ввод  10 3 5 3" xfId="19393"/>
    <cellStyle name="Ввод  10 3 6" xfId="13462"/>
    <cellStyle name="Ввод  10 3 6 2" xfId="15099"/>
    <cellStyle name="Ввод  10 3 6 2 2" xfId="20924"/>
    <cellStyle name="Ввод  10 3 6 3" xfId="19400"/>
    <cellStyle name="Ввод  10 3 7" xfId="14574"/>
    <cellStyle name="Ввод  10 3 7 2" xfId="16144"/>
    <cellStyle name="Ввод  10 3 7 2 2" xfId="21969"/>
    <cellStyle name="Ввод  10 3 7 3" xfId="20454"/>
    <cellStyle name="Ввод  10 3 8" xfId="18933"/>
    <cellStyle name="Ввод  10 4" xfId="4259"/>
    <cellStyle name="Ввод  10 4 2" xfId="13246"/>
    <cellStyle name="Ввод  10 4 2 2" xfId="13895"/>
    <cellStyle name="Ввод  10 4 2 2 2" xfId="15530"/>
    <cellStyle name="Ввод  10 4 2 2 2 2" xfId="21355"/>
    <cellStyle name="Ввод  10 4 2 2 3" xfId="19831"/>
    <cellStyle name="Ввод  10 4 2 3" xfId="14189"/>
    <cellStyle name="Ввод  10 4 2 3 2" xfId="15783"/>
    <cellStyle name="Ввод  10 4 2 3 2 2" xfId="21608"/>
    <cellStyle name="Ввод  10 4 2 3 3" xfId="20086"/>
    <cellStyle name="Ввод  10 4 2 4" xfId="14442"/>
    <cellStyle name="Ввод  10 4 2 4 2" xfId="16036"/>
    <cellStyle name="Ввод  10 4 2 4 2 2" xfId="21861"/>
    <cellStyle name="Ввод  10 4 2 4 3" xfId="20339"/>
    <cellStyle name="Ввод  10 4 2 5" xfId="14890"/>
    <cellStyle name="Ввод  10 4 2 5 2" xfId="20718"/>
    <cellStyle name="Ввод  10 4 2 6" xfId="19187"/>
    <cellStyle name="Ввод  10 4 3" xfId="13136"/>
    <cellStyle name="Ввод  10 4 3 2" xfId="13786"/>
    <cellStyle name="Ввод  10 4 3 2 2" xfId="15421"/>
    <cellStyle name="Ввод  10 4 3 2 2 2" xfId="21246"/>
    <cellStyle name="Ввод  10 4 3 2 3" xfId="19722"/>
    <cellStyle name="Ввод  10 4 3 3" xfId="14080"/>
    <cellStyle name="Ввод  10 4 3 3 2" xfId="15674"/>
    <cellStyle name="Ввод  10 4 3 3 2 2" xfId="21499"/>
    <cellStyle name="Ввод  10 4 3 3 3" xfId="19977"/>
    <cellStyle name="Ввод  10 4 3 4" xfId="14333"/>
    <cellStyle name="Ввод  10 4 3 4 2" xfId="15927"/>
    <cellStyle name="Ввод  10 4 3 4 2 2" xfId="21752"/>
    <cellStyle name="Ввод  10 4 3 4 3" xfId="20230"/>
    <cellStyle name="Ввод  10 4 3 5" xfId="14781"/>
    <cellStyle name="Ввод  10 4 3 5 2" xfId="20609"/>
    <cellStyle name="Ввод  10 4 3 6" xfId="19078"/>
    <cellStyle name="Ввод  10 4 4" xfId="13511"/>
    <cellStyle name="Ввод  10 4 4 2" xfId="15148"/>
    <cellStyle name="Ввод  10 4 4 2 2" xfId="20973"/>
    <cellStyle name="Ввод  10 4 4 3" xfId="19449"/>
    <cellStyle name="Ввод  10 4 5" xfId="13454"/>
    <cellStyle name="Ввод  10 4 5 2" xfId="15091"/>
    <cellStyle name="Ввод  10 4 5 2 2" xfId="20916"/>
    <cellStyle name="Ввод  10 4 5 3" xfId="19392"/>
    <cellStyle name="Ввод  10 4 6" xfId="13463"/>
    <cellStyle name="Ввод  10 4 6 2" xfId="15100"/>
    <cellStyle name="Ввод  10 4 6 2 2" xfId="20925"/>
    <cellStyle name="Ввод  10 4 6 3" xfId="19401"/>
    <cellStyle name="Ввод  10 4 7" xfId="14575"/>
    <cellStyle name="Ввод  10 4 7 2" xfId="16145"/>
    <cellStyle name="Ввод  10 4 7 2 2" xfId="21970"/>
    <cellStyle name="Ввод  10 4 7 3" xfId="20455"/>
    <cellStyle name="Ввод  10 4 8" xfId="18934"/>
    <cellStyle name="Ввод  10 5" xfId="4260"/>
    <cellStyle name="Ввод  10 5 2" xfId="13247"/>
    <cellStyle name="Ввод  10 5 2 2" xfId="13896"/>
    <cellStyle name="Ввод  10 5 2 2 2" xfId="15531"/>
    <cellStyle name="Ввод  10 5 2 2 2 2" xfId="21356"/>
    <cellStyle name="Ввод  10 5 2 2 3" xfId="19832"/>
    <cellStyle name="Ввод  10 5 2 3" xfId="14190"/>
    <cellStyle name="Ввод  10 5 2 3 2" xfId="15784"/>
    <cellStyle name="Ввод  10 5 2 3 2 2" xfId="21609"/>
    <cellStyle name="Ввод  10 5 2 3 3" xfId="20087"/>
    <cellStyle name="Ввод  10 5 2 4" xfId="14443"/>
    <cellStyle name="Ввод  10 5 2 4 2" xfId="16037"/>
    <cellStyle name="Ввод  10 5 2 4 2 2" xfId="21862"/>
    <cellStyle name="Ввод  10 5 2 4 3" xfId="20340"/>
    <cellStyle name="Ввод  10 5 2 5" xfId="14891"/>
    <cellStyle name="Ввод  10 5 2 5 2" xfId="20719"/>
    <cellStyle name="Ввод  10 5 2 6" xfId="19188"/>
    <cellStyle name="Ввод  10 5 3" xfId="13137"/>
    <cellStyle name="Ввод  10 5 3 2" xfId="13787"/>
    <cellStyle name="Ввод  10 5 3 2 2" xfId="15422"/>
    <cellStyle name="Ввод  10 5 3 2 2 2" xfId="21247"/>
    <cellStyle name="Ввод  10 5 3 2 3" xfId="19723"/>
    <cellStyle name="Ввод  10 5 3 3" xfId="14081"/>
    <cellStyle name="Ввод  10 5 3 3 2" xfId="15675"/>
    <cellStyle name="Ввод  10 5 3 3 2 2" xfId="21500"/>
    <cellStyle name="Ввод  10 5 3 3 3" xfId="19978"/>
    <cellStyle name="Ввод  10 5 3 4" xfId="14334"/>
    <cellStyle name="Ввод  10 5 3 4 2" xfId="15928"/>
    <cellStyle name="Ввод  10 5 3 4 2 2" xfId="21753"/>
    <cellStyle name="Ввод  10 5 3 4 3" xfId="20231"/>
    <cellStyle name="Ввод  10 5 3 5" xfId="14782"/>
    <cellStyle name="Ввод  10 5 3 5 2" xfId="20610"/>
    <cellStyle name="Ввод  10 5 3 6" xfId="19079"/>
    <cellStyle name="Ввод  10 5 4" xfId="13512"/>
    <cellStyle name="Ввод  10 5 4 2" xfId="15149"/>
    <cellStyle name="Ввод  10 5 4 2 2" xfId="20974"/>
    <cellStyle name="Ввод  10 5 4 3" xfId="19450"/>
    <cellStyle name="Ввод  10 5 5" xfId="13453"/>
    <cellStyle name="Ввод  10 5 5 2" xfId="15090"/>
    <cellStyle name="Ввод  10 5 5 2 2" xfId="20915"/>
    <cellStyle name="Ввод  10 5 5 3" xfId="19391"/>
    <cellStyle name="Ввод  10 5 6" xfId="13464"/>
    <cellStyle name="Ввод  10 5 6 2" xfId="15101"/>
    <cellStyle name="Ввод  10 5 6 2 2" xfId="20926"/>
    <cellStyle name="Ввод  10 5 6 3" xfId="19402"/>
    <cellStyle name="Ввод  10 5 7" xfId="14576"/>
    <cellStyle name="Ввод  10 5 7 2" xfId="16146"/>
    <cellStyle name="Ввод  10 5 7 2 2" xfId="21971"/>
    <cellStyle name="Ввод  10 5 7 3" xfId="20456"/>
    <cellStyle name="Ввод  10 5 8" xfId="18935"/>
    <cellStyle name="Ввод  10 6" xfId="4261"/>
    <cellStyle name="Ввод  10 6 2" xfId="13248"/>
    <cellStyle name="Ввод  10 6 2 2" xfId="13897"/>
    <cellStyle name="Ввод  10 6 2 2 2" xfId="15532"/>
    <cellStyle name="Ввод  10 6 2 2 2 2" xfId="21357"/>
    <cellStyle name="Ввод  10 6 2 2 3" xfId="19833"/>
    <cellStyle name="Ввод  10 6 2 3" xfId="14191"/>
    <cellStyle name="Ввод  10 6 2 3 2" xfId="15785"/>
    <cellStyle name="Ввод  10 6 2 3 2 2" xfId="21610"/>
    <cellStyle name="Ввод  10 6 2 3 3" xfId="20088"/>
    <cellStyle name="Ввод  10 6 2 4" xfId="14444"/>
    <cellStyle name="Ввод  10 6 2 4 2" xfId="16038"/>
    <cellStyle name="Ввод  10 6 2 4 2 2" xfId="21863"/>
    <cellStyle name="Ввод  10 6 2 4 3" xfId="20341"/>
    <cellStyle name="Ввод  10 6 2 5" xfId="14892"/>
    <cellStyle name="Ввод  10 6 2 5 2" xfId="20720"/>
    <cellStyle name="Ввод  10 6 2 6" xfId="19189"/>
    <cellStyle name="Ввод  10 6 3" xfId="13138"/>
    <cellStyle name="Ввод  10 6 3 2" xfId="13788"/>
    <cellStyle name="Ввод  10 6 3 2 2" xfId="15423"/>
    <cellStyle name="Ввод  10 6 3 2 2 2" xfId="21248"/>
    <cellStyle name="Ввод  10 6 3 2 3" xfId="19724"/>
    <cellStyle name="Ввод  10 6 3 3" xfId="14082"/>
    <cellStyle name="Ввод  10 6 3 3 2" xfId="15676"/>
    <cellStyle name="Ввод  10 6 3 3 2 2" xfId="21501"/>
    <cellStyle name="Ввод  10 6 3 3 3" xfId="19979"/>
    <cellStyle name="Ввод  10 6 3 4" xfId="14335"/>
    <cellStyle name="Ввод  10 6 3 4 2" xfId="15929"/>
    <cellStyle name="Ввод  10 6 3 4 2 2" xfId="21754"/>
    <cellStyle name="Ввод  10 6 3 4 3" xfId="20232"/>
    <cellStyle name="Ввод  10 6 3 5" xfId="14783"/>
    <cellStyle name="Ввод  10 6 3 5 2" xfId="20611"/>
    <cellStyle name="Ввод  10 6 3 6" xfId="19080"/>
    <cellStyle name="Ввод  10 6 4" xfId="13513"/>
    <cellStyle name="Ввод  10 6 4 2" xfId="15150"/>
    <cellStyle name="Ввод  10 6 4 2 2" xfId="20975"/>
    <cellStyle name="Ввод  10 6 4 3" xfId="19451"/>
    <cellStyle name="Ввод  10 6 5" xfId="13452"/>
    <cellStyle name="Ввод  10 6 5 2" xfId="15089"/>
    <cellStyle name="Ввод  10 6 5 2 2" xfId="20914"/>
    <cellStyle name="Ввод  10 6 5 3" xfId="19390"/>
    <cellStyle name="Ввод  10 6 6" xfId="13465"/>
    <cellStyle name="Ввод  10 6 6 2" xfId="15102"/>
    <cellStyle name="Ввод  10 6 6 2 2" xfId="20927"/>
    <cellStyle name="Ввод  10 6 6 3" xfId="19403"/>
    <cellStyle name="Ввод  10 6 7" xfId="14577"/>
    <cellStyle name="Ввод  10 6 7 2" xfId="16147"/>
    <cellStyle name="Ввод  10 6 7 2 2" xfId="21972"/>
    <cellStyle name="Ввод  10 6 7 3" xfId="20457"/>
    <cellStyle name="Ввод  10 6 8" xfId="18936"/>
    <cellStyle name="Ввод  10 7" xfId="4262"/>
    <cellStyle name="Ввод  10 7 2" xfId="13249"/>
    <cellStyle name="Ввод  10 7 2 2" xfId="13898"/>
    <cellStyle name="Ввод  10 7 2 2 2" xfId="15533"/>
    <cellStyle name="Ввод  10 7 2 2 2 2" xfId="21358"/>
    <cellStyle name="Ввод  10 7 2 2 3" xfId="19834"/>
    <cellStyle name="Ввод  10 7 2 3" xfId="14192"/>
    <cellStyle name="Ввод  10 7 2 3 2" xfId="15786"/>
    <cellStyle name="Ввод  10 7 2 3 2 2" xfId="21611"/>
    <cellStyle name="Ввод  10 7 2 3 3" xfId="20089"/>
    <cellStyle name="Ввод  10 7 2 4" xfId="14445"/>
    <cellStyle name="Ввод  10 7 2 4 2" xfId="16039"/>
    <cellStyle name="Ввод  10 7 2 4 2 2" xfId="21864"/>
    <cellStyle name="Ввод  10 7 2 4 3" xfId="20342"/>
    <cellStyle name="Ввод  10 7 2 5" xfId="14893"/>
    <cellStyle name="Ввод  10 7 2 5 2" xfId="20721"/>
    <cellStyle name="Ввод  10 7 2 6" xfId="19190"/>
    <cellStyle name="Ввод  10 7 3" xfId="13139"/>
    <cellStyle name="Ввод  10 7 3 2" xfId="13789"/>
    <cellStyle name="Ввод  10 7 3 2 2" xfId="15424"/>
    <cellStyle name="Ввод  10 7 3 2 2 2" xfId="21249"/>
    <cellStyle name="Ввод  10 7 3 2 3" xfId="19725"/>
    <cellStyle name="Ввод  10 7 3 3" xfId="14083"/>
    <cellStyle name="Ввод  10 7 3 3 2" xfId="15677"/>
    <cellStyle name="Ввод  10 7 3 3 2 2" xfId="21502"/>
    <cellStyle name="Ввод  10 7 3 3 3" xfId="19980"/>
    <cellStyle name="Ввод  10 7 3 4" xfId="14336"/>
    <cellStyle name="Ввод  10 7 3 4 2" xfId="15930"/>
    <cellStyle name="Ввод  10 7 3 4 2 2" xfId="21755"/>
    <cellStyle name="Ввод  10 7 3 4 3" xfId="20233"/>
    <cellStyle name="Ввод  10 7 3 5" xfId="14784"/>
    <cellStyle name="Ввод  10 7 3 5 2" xfId="20612"/>
    <cellStyle name="Ввод  10 7 3 6" xfId="19081"/>
    <cellStyle name="Ввод  10 7 4" xfId="13514"/>
    <cellStyle name="Ввод  10 7 4 2" xfId="15151"/>
    <cellStyle name="Ввод  10 7 4 2 2" xfId="20976"/>
    <cellStyle name="Ввод  10 7 4 3" xfId="19452"/>
    <cellStyle name="Ввод  10 7 5" xfId="13451"/>
    <cellStyle name="Ввод  10 7 5 2" xfId="15088"/>
    <cellStyle name="Ввод  10 7 5 2 2" xfId="20913"/>
    <cellStyle name="Ввод  10 7 5 3" xfId="19389"/>
    <cellStyle name="Ввод  10 7 6" xfId="13466"/>
    <cellStyle name="Ввод  10 7 6 2" xfId="15103"/>
    <cellStyle name="Ввод  10 7 6 2 2" xfId="20928"/>
    <cellStyle name="Ввод  10 7 6 3" xfId="19404"/>
    <cellStyle name="Ввод  10 7 7" xfId="14578"/>
    <cellStyle name="Ввод  10 7 7 2" xfId="16148"/>
    <cellStyle name="Ввод  10 7 7 2 2" xfId="21973"/>
    <cellStyle name="Ввод  10 7 7 3" xfId="20458"/>
    <cellStyle name="Ввод  10 7 8" xfId="18937"/>
    <cellStyle name="Ввод  10 8" xfId="4263"/>
    <cellStyle name="Ввод  10 8 2" xfId="13250"/>
    <cellStyle name="Ввод  10 8 2 2" xfId="13899"/>
    <cellStyle name="Ввод  10 8 2 2 2" xfId="15534"/>
    <cellStyle name="Ввод  10 8 2 2 2 2" xfId="21359"/>
    <cellStyle name="Ввод  10 8 2 2 3" xfId="19835"/>
    <cellStyle name="Ввод  10 8 2 3" xfId="14193"/>
    <cellStyle name="Ввод  10 8 2 3 2" xfId="15787"/>
    <cellStyle name="Ввод  10 8 2 3 2 2" xfId="21612"/>
    <cellStyle name="Ввод  10 8 2 3 3" xfId="20090"/>
    <cellStyle name="Ввод  10 8 2 4" xfId="14446"/>
    <cellStyle name="Ввод  10 8 2 4 2" xfId="16040"/>
    <cellStyle name="Ввод  10 8 2 4 2 2" xfId="21865"/>
    <cellStyle name="Ввод  10 8 2 4 3" xfId="20343"/>
    <cellStyle name="Ввод  10 8 2 5" xfId="14894"/>
    <cellStyle name="Ввод  10 8 2 5 2" xfId="20722"/>
    <cellStyle name="Ввод  10 8 2 6" xfId="19191"/>
    <cellStyle name="Ввод  10 8 3" xfId="13140"/>
    <cellStyle name="Ввод  10 8 3 2" xfId="13790"/>
    <cellStyle name="Ввод  10 8 3 2 2" xfId="15425"/>
    <cellStyle name="Ввод  10 8 3 2 2 2" xfId="21250"/>
    <cellStyle name="Ввод  10 8 3 2 3" xfId="19726"/>
    <cellStyle name="Ввод  10 8 3 3" xfId="14084"/>
    <cellStyle name="Ввод  10 8 3 3 2" xfId="15678"/>
    <cellStyle name="Ввод  10 8 3 3 2 2" xfId="21503"/>
    <cellStyle name="Ввод  10 8 3 3 3" xfId="19981"/>
    <cellStyle name="Ввод  10 8 3 4" xfId="14337"/>
    <cellStyle name="Ввод  10 8 3 4 2" xfId="15931"/>
    <cellStyle name="Ввод  10 8 3 4 2 2" xfId="21756"/>
    <cellStyle name="Ввод  10 8 3 4 3" xfId="20234"/>
    <cellStyle name="Ввод  10 8 3 5" xfId="14785"/>
    <cellStyle name="Ввод  10 8 3 5 2" xfId="20613"/>
    <cellStyle name="Ввод  10 8 3 6" xfId="19082"/>
    <cellStyle name="Ввод  10 8 4" xfId="13515"/>
    <cellStyle name="Ввод  10 8 4 2" xfId="15152"/>
    <cellStyle name="Ввод  10 8 4 2 2" xfId="20977"/>
    <cellStyle name="Ввод  10 8 4 3" xfId="19453"/>
    <cellStyle name="Ввод  10 8 5" xfId="13450"/>
    <cellStyle name="Ввод  10 8 5 2" xfId="15087"/>
    <cellStyle name="Ввод  10 8 5 2 2" xfId="20912"/>
    <cellStyle name="Ввод  10 8 5 3" xfId="19388"/>
    <cellStyle name="Ввод  10 8 6" xfId="13467"/>
    <cellStyle name="Ввод  10 8 6 2" xfId="15104"/>
    <cellStyle name="Ввод  10 8 6 2 2" xfId="20929"/>
    <cellStyle name="Ввод  10 8 6 3" xfId="19405"/>
    <cellStyle name="Ввод  10 8 7" xfId="14579"/>
    <cellStyle name="Ввод  10 8 7 2" xfId="16149"/>
    <cellStyle name="Ввод  10 8 7 2 2" xfId="21974"/>
    <cellStyle name="Ввод  10 8 7 3" xfId="20459"/>
    <cellStyle name="Ввод  10 8 8" xfId="18938"/>
    <cellStyle name="Ввод  10 9" xfId="4264"/>
    <cellStyle name="Ввод  10 9 2" xfId="13251"/>
    <cellStyle name="Ввод  10 9 2 2" xfId="13900"/>
    <cellStyle name="Ввод  10 9 2 2 2" xfId="15535"/>
    <cellStyle name="Ввод  10 9 2 2 2 2" xfId="21360"/>
    <cellStyle name="Ввод  10 9 2 2 3" xfId="19836"/>
    <cellStyle name="Ввод  10 9 2 3" xfId="14194"/>
    <cellStyle name="Ввод  10 9 2 3 2" xfId="15788"/>
    <cellStyle name="Ввод  10 9 2 3 2 2" xfId="21613"/>
    <cellStyle name="Ввод  10 9 2 3 3" xfId="20091"/>
    <cellStyle name="Ввод  10 9 2 4" xfId="14447"/>
    <cellStyle name="Ввод  10 9 2 4 2" xfId="16041"/>
    <cellStyle name="Ввод  10 9 2 4 2 2" xfId="21866"/>
    <cellStyle name="Ввод  10 9 2 4 3" xfId="20344"/>
    <cellStyle name="Ввод  10 9 2 5" xfId="14895"/>
    <cellStyle name="Ввод  10 9 2 5 2" xfId="20723"/>
    <cellStyle name="Ввод  10 9 2 6" xfId="19192"/>
    <cellStyle name="Ввод  10 9 3" xfId="13141"/>
    <cellStyle name="Ввод  10 9 3 2" xfId="13791"/>
    <cellStyle name="Ввод  10 9 3 2 2" xfId="15426"/>
    <cellStyle name="Ввод  10 9 3 2 2 2" xfId="21251"/>
    <cellStyle name="Ввод  10 9 3 2 3" xfId="19727"/>
    <cellStyle name="Ввод  10 9 3 3" xfId="14085"/>
    <cellStyle name="Ввод  10 9 3 3 2" xfId="15679"/>
    <cellStyle name="Ввод  10 9 3 3 2 2" xfId="21504"/>
    <cellStyle name="Ввод  10 9 3 3 3" xfId="19982"/>
    <cellStyle name="Ввод  10 9 3 4" xfId="14338"/>
    <cellStyle name="Ввод  10 9 3 4 2" xfId="15932"/>
    <cellStyle name="Ввод  10 9 3 4 2 2" xfId="21757"/>
    <cellStyle name="Ввод  10 9 3 4 3" xfId="20235"/>
    <cellStyle name="Ввод  10 9 3 5" xfId="14786"/>
    <cellStyle name="Ввод  10 9 3 5 2" xfId="20614"/>
    <cellStyle name="Ввод  10 9 3 6" xfId="19083"/>
    <cellStyle name="Ввод  10 9 4" xfId="13516"/>
    <cellStyle name="Ввод  10 9 4 2" xfId="15153"/>
    <cellStyle name="Ввод  10 9 4 2 2" xfId="20978"/>
    <cellStyle name="Ввод  10 9 4 3" xfId="19454"/>
    <cellStyle name="Ввод  10 9 5" xfId="13449"/>
    <cellStyle name="Ввод  10 9 5 2" xfId="15086"/>
    <cellStyle name="Ввод  10 9 5 2 2" xfId="20911"/>
    <cellStyle name="Ввод  10 9 5 3" xfId="19387"/>
    <cellStyle name="Ввод  10 9 6" xfId="13468"/>
    <cellStyle name="Ввод  10 9 6 2" xfId="15105"/>
    <cellStyle name="Ввод  10 9 6 2 2" xfId="20930"/>
    <cellStyle name="Ввод  10 9 6 3" xfId="19406"/>
    <cellStyle name="Ввод  10 9 7" xfId="14580"/>
    <cellStyle name="Ввод  10 9 7 2" xfId="16150"/>
    <cellStyle name="Ввод  10 9 7 2 2" xfId="21975"/>
    <cellStyle name="Ввод  10 9 7 3" xfId="20460"/>
    <cellStyle name="Ввод  10 9 8" xfId="18939"/>
    <cellStyle name="Ввод  11" xfId="4265"/>
    <cellStyle name="Ввод  11 10" xfId="4266"/>
    <cellStyle name="Ввод  11 10 2" xfId="13253"/>
    <cellStyle name="Ввод  11 10 2 2" xfId="13902"/>
    <cellStyle name="Ввод  11 10 2 2 2" xfId="15537"/>
    <cellStyle name="Ввод  11 10 2 2 2 2" xfId="21362"/>
    <cellStyle name="Ввод  11 10 2 2 3" xfId="19838"/>
    <cellStyle name="Ввод  11 10 2 3" xfId="14196"/>
    <cellStyle name="Ввод  11 10 2 3 2" xfId="15790"/>
    <cellStyle name="Ввод  11 10 2 3 2 2" xfId="21615"/>
    <cellStyle name="Ввод  11 10 2 3 3" xfId="20093"/>
    <cellStyle name="Ввод  11 10 2 4" xfId="14449"/>
    <cellStyle name="Ввод  11 10 2 4 2" xfId="16043"/>
    <cellStyle name="Ввод  11 10 2 4 2 2" xfId="21868"/>
    <cellStyle name="Ввод  11 10 2 4 3" xfId="20346"/>
    <cellStyle name="Ввод  11 10 2 5" xfId="14897"/>
    <cellStyle name="Ввод  11 10 2 5 2" xfId="20725"/>
    <cellStyle name="Ввод  11 10 2 6" xfId="19194"/>
    <cellStyle name="Ввод  11 10 3" xfId="13143"/>
    <cellStyle name="Ввод  11 10 3 2" xfId="13793"/>
    <cellStyle name="Ввод  11 10 3 2 2" xfId="15428"/>
    <cellStyle name="Ввод  11 10 3 2 2 2" xfId="21253"/>
    <cellStyle name="Ввод  11 10 3 2 3" xfId="19729"/>
    <cellStyle name="Ввод  11 10 3 3" xfId="14087"/>
    <cellStyle name="Ввод  11 10 3 3 2" xfId="15681"/>
    <cellStyle name="Ввод  11 10 3 3 2 2" xfId="21506"/>
    <cellStyle name="Ввод  11 10 3 3 3" xfId="19984"/>
    <cellStyle name="Ввод  11 10 3 4" xfId="14340"/>
    <cellStyle name="Ввод  11 10 3 4 2" xfId="15934"/>
    <cellStyle name="Ввод  11 10 3 4 2 2" xfId="21759"/>
    <cellStyle name="Ввод  11 10 3 4 3" xfId="20237"/>
    <cellStyle name="Ввод  11 10 3 5" xfId="14788"/>
    <cellStyle name="Ввод  11 10 3 5 2" xfId="20616"/>
    <cellStyle name="Ввод  11 10 3 6" xfId="19085"/>
    <cellStyle name="Ввод  11 10 4" xfId="13518"/>
    <cellStyle name="Ввод  11 10 4 2" xfId="15155"/>
    <cellStyle name="Ввод  11 10 4 2 2" xfId="20980"/>
    <cellStyle name="Ввод  11 10 4 3" xfId="19456"/>
    <cellStyle name="Ввод  11 10 5" xfId="13447"/>
    <cellStyle name="Ввод  11 10 5 2" xfId="15084"/>
    <cellStyle name="Ввод  11 10 5 2 2" xfId="20909"/>
    <cellStyle name="Ввод  11 10 5 3" xfId="19385"/>
    <cellStyle name="Ввод  11 10 6" xfId="13470"/>
    <cellStyle name="Ввод  11 10 6 2" xfId="15107"/>
    <cellStyle name="Ввод  11 10 6 2 2" xfId="20932"/>
    <cellStyle name="Ввод  11 10 6 3" xfId="19408"/>
    <cellStyle name="Ввод  11 10 7" xfId="14582"/>
    <cellStyle name="Ввод  11 10 7 2" xfId="16152"/>
    <cellStyle name="Ввод  11 10 7 2 2" xfId="21977"/>
    <cellStyle name="Ввод  11 10 7 3" xfId="20462"/>
    <cellStyle name="Ввод  11 10 8" xfId="18941"/>
    <cellStyle name="Ввод  11 11" xfId="13252"/>
    <cellStyle name="Ввод  11 11 2" xfId="13901"/>
    <cellStyle name="Ввод  11 11 2 2" xfId="15536"/>
    <cellStyle name="Ввод  11 11 2 2 2" xfId="21361"/>
    <cellStyle name="Ввод  11 11 2 3" xfId="19837"/>
    <cellStyle name="Ввод  11 11 3" xfId="14195"/>
    <cellStyle name="Ввод  11 11 3 2" xfId="15789"/>
    <cellStyle name="Ввод  11 11 3 2 2" xfId="21614"/>
    <cellStyle name="Ввод  11 11 3 3" xfId="20092"/>
    <cellStyle name="Ввод  11 11 4" xfId="14448"/>
    <cellStyle name="Ввод  11 11 4 2" xfId="16042"/>
    <cellStyle name="Ввод  11 11 4 2 2" xfId="21867"/>
    <cellStyle name="Ввод  11 11 4 3" xfId="20345"/>
    <cellStyle name="Ввод  11 11 5" xfId="14896"/>
    <cellStyle name="Ввод  11 11 5 2" xfId="20724"/>
    <cellStyle name="Ввод  11 11 6" xfId="19193"/>
    <cellStyle name="Ввод  11 12" xfId="13142"/>
    <cellStyle name="Ввод  11 12 2" xfId="13792"/>
    <cellStyle name="Ввод  11 12 2 2" xfId="15427"/>
    <cellStyle name="Ввод  11 12 2 2 2" xfId="21252"/>
    <cellStyle name="Ввод  11 12 2 3" xfId="19728"/>
    <cellStyle name="Ввод  11 12 3" xfId="14086"/>
    <cellStyle name="Ввод  11 12 3 2" xfId="15680"/>
    <cellStyle name="Ввод  11 12 3 2 2" xfId="21505"/>
    <cellStyle name="Ввод  11 12 3 3" xfId="19983"/>
    <cellStyle name="Ввод  11 12 4" xfId="14339"/>
    <cellStyle name="Ввод  11 12 4 2" xfId="15933"/>
    <cellStyle name="Ввод  11 12 4 2 2" xfId="21758"/>
    <cellStyle name="Ввод  11 12 4 3" xfId="20236"/>
    <cellStyle name="Ввод  11 12 5" xfId="14787"/>
    <cellStyle name="Ввод  11 12 5 2" xfId="20615"/>
    <cellStyle name="Ввод  11 12 6" xfId="19084"/>
    <cellStyle name="Ввод  11 13" xfId="13517"/>
    <cellStyle name="Ввод  11 13 2" xfId="15154"/>
    <cellStyle name="Ввод  11 13 2 2" xfId="20979"/>
    <cellStyle name="Ввод  11 13 3" xfId="19455"/>
    <cellStyle name="Ввод  11 14" xfId="13448"/>
    <cellStyle name="Ввод  11 14 2" xfId="15085"/>
    <cellStyle name="Ввод  11 14 2 2" xfId="20910"/>
    <cellStyle name="Ввод  11 14 3" xfId="19386"/>
    <cellStyle name="Ввод  11 15" xfId="13469"/>
    <cellStyle name="Ввод  11 15 2" xfId="15106"/>
    <cellStyle name="Ввод  11 15 2 2" xfId="20931"/>
    <cellStyle name="Ввод  11 15 3" xfId="19407"/>
    <cellStyle name="Ввод  11 16" xfId="14581"/>
    <cellStyle name="Ввод  11 16 2" xfId="16151"/>
    <cellStyle name="Ввод  11 16 2 2" xfId="21976"/>
    <cellStyle name="Ввод  11 16 3" xfId="20461"/>
    <cellStyle name="Ввод  11 17" xfId="18940"/>
    <cellStyle name="Ввод  11 2" xfId="4267"/>
    <cellStyle name="Ввод  11 2 2" xfId="13254"/>
    <cellStyle name="Ввод  11 2 2 2" xfId="13903"/>
    <cellStyle name="Ввод  11 2 2 2 2" xfId="15538"/>
    <cellStyle name="Ввод  11 2 2 2 2 2" xfId="21363"/>
    <cellStyle name="Ввод  11 2 2 2 3" xfId="19839"/>
    <cellStyle name="Ввод  11 2 2 3" xfId="14197"/>
    <cellStyle name="Ввод  11 2 2 3 2" xfId="15791"/>
    <cellStyle name="Ввод  11 2 2 3 2 2" xfId="21616"/>
    <cellStyle name="Ввод  11 2 2 3 3" xfId="20094"/>
    <cellStyle name="Ввод  11 2 2 4" xfId="14450"/>
    <cellStyle name="Ввод  11 2 2 4 2" xfId="16044"/>
    <cellStyle name="Ввод  11 2 2 4 2 2" xfId="21869"/>
    <cellStyle name="Ввод  11 2 2 4 3" xfId="20347"/>
    <cellStyle name="Ввод  11 2 2 5" xfId="14898"/>
    <cellStyle name="Ввод  11 2 2 5 2" xfId="20726"/>
    <cellStyle name="Ввод  11 2 2 6" xfId="19195"/>
    <cellStyle name="Ввод  11 2 3" xfId="13144"/>
    <cellStyle name="Ввод  11 2 3 2" xfId="13794"/>
    <cellStyle name="Ввод  11 2 3 2 2" xfId="15429"/>
    <cellStyle name="Ввод  11 2 3 2 2 2" xfId="21254"/>
    <cellStyle name="Ввод  11 2 3 2 3" xfId="19730"/>
    <cellStyle name="Ввод  11 2 3 3" xfId="14088"/>
    <cellStyle name="Ввод  11 2 3 3 2" xfId="15682"/>
    <cellStyle name="Ввод  11 2 3 3 2 2" xfId="21507"/>
    <cellStyle name="Ввод  11 2 3 3 3" xfId="19985"/>
    <cellStyle name="Ввод  11 2 3 4" xfId="14341"/>
    <cellStyle name="Ввод  11 2 3 4 2" xfId="15935"/>
    <cellStyle name="Ввод  11 2 3 4 2 2" xfId="21760"/>
    <cellStyle name="Ввод  11 2 3 4 3" xfId="20238"/>
    <cellStyle name="Ввод  11 2 3 5" xfId="14789"/>
    <cellStyle name="Ввод  11 2 3 5 2" xfId="20617"/>
    <cellStyle name="Ввод  11 2 3 6" xfId="19086"/>
    <cellStyle name="Ввод  11 2 4" xfId="13519"/>
    <cellStyle name="Ввод  11 2 4 2" xfId="15156"/>
    <cellStyle name="Ввод  11 2 4 2 2" xfId="20981"/>
    <cellStyle name="Ввод  11 2 4 3" xfId="19457"/>
    <cellStyle name="Ввод  11 2 5" xfId="13446"/>
    <cellStyle name="Ввод  11 2 5 2" xfId="15083"/>
    <cellStyle name="Ввод  11 2 5 2 2" xfId="20908"/>
    <cellStyle name="Ввод  11 2 5 3" xfId="19384"/>
    <cellStyle name="Ввод  11 2 6" xfId="13471"/>
    <cellStyle name="Ввод  11 2 6 2" xfId="15108"/>
    <cellStyle name="Ввод  11 2 6 2 2" xfId="20933"/>
    <cellStyle name="Ввод  11 2 6 3" xfId="19409"/>
    <cellStyle name="Ввод  11 2 7" xfId="14583"/>
    <cellStyle name="Ввод  11 2 7 2" xfId="16153"/>
    <cellStyle name="Ввод  11 2 7 2 2" xfId="21978"/>
    <cellStyle name="Ввод  11 2 7 3" xfId="20463"/>
    <cellStyle name="Ввод  11 2 8" xfId="18942"/>
    <cellStyle name="Ввод  11 3" xfId="4268"/>
    <cellStyle name="Ввод  11 3 2" xfId="13255"/>
    <cellStyle name="Ввод  11 3 2 2" xfId="13904"/>
    <cellStyle name="Ввод  11 3 2 2 2" xfId="15539"/>
    <cellStyle name="Ввод  11 3 2 2 2 2" xfId="21364"/>
    <cellStyle name="Ввод  11 3 2 2 3" xfId="19840"/>
    <cellStyle name="Ввод  11 3 2 3" xfId="14198"/>
    <cellStyle name="Ввод  11 3 2 3 2" xfId="15792"/>
    <cellStyle name="Ввод  11 3 2 3 2 2" xfId="21617"/>
    <cellStyle name="Ввод  11 3 2 3 3" xfId="20095"/>
    <cellStyle name="Ввод  11 3 2 4" xfId="14451"/>
    <cellStyle name="Ввод  11 3 2 4 2" xfId="16045"/>
    <cellStyle name="Ввод  11 3 2 4 2 2" xfId="21870"/>
    <cellStyle name="Ввод  11 3 2 4 3" xfId="20348"/>
    <cellStyle name="Ввод  11 3 2 5" xfId="14899"/>
    <cellStyle name="Ввод  11 3 2 5 2" xfId="20727"/>
    <cellStyle name="Ввод  11 3 2 6" xfId="19196"/>
    <cellStyle name="Ввод  11 3 3" xfId="13145"/>
    <cellStyle name="Ввод  11 3 3 2" xfId="13795"/>
    <cellStyle name="Ввод  11 3 3 2 2" xfId="15430"/>
    <cellStyle name="Ввод  11 3 3 2 2 2" xfId="21255"/>
    <cellStyle name="Ввод  11 3 3 2 3" xfId="19731"/>
    <cellStyle name="Ввод  11 3 3 3" xfId="14089"/>
    <cellStyle name="Ввод  11 3 3 3 2" xfId="15683"/>
    <cellStyle name="Ввод  11 3 3 3 2 2" xfId="21508"/>
    <cellStyle name="Ввод  11 3 3 3 3" xfId="19986"/>
    <cellStyle name="Ввод  11 3 3 4" xfId="14342"/>
    <cellStyle name="Ввод  11 3 3 4 2" xfId="15936"/>
    <cellStyle name="Ввод  11 3 3 4 2 2" xfId="21761"/>
    <cellStyle name="Ввод  11 3 3 4 3" xfId="20239"/>
    <cellStyle name="Ввод  11 3 3 5" xfId="14790"/>
    <cellStyle name="Ввод  11 3 3 5 2" xfId="20618"/>
    <cellStyle name="Ввод  11 3 3 6" xfId="19087"/>
    <cellStyle name="Ввод  11 3 4" xfId="13520"/>
    <cellStyle name="Ввод  11 3 4 2" xfId="15157"/>
    <cellStyle name="Ввод  11 3 4 2 2" xfId="20982"/>
    <cellStyle name="Ввод  11 3 4 3" xfId="19458"/>
    <cellStyle name="Ввод  11 3 5" xfId="13445"/>
    <cellStyle name="Ввод  11 3 5 2" xfId="15082"/>
    <cellStyle name="Ввод  11 3 5 2 2" xfId="20907"/>
    <cellStyle name="Ввод  11 3 5 3" xfId="19383"/>
    <cellStyle name="Ввод  11 3 6" xfId="13472"/>
    <cellStyle name="Ввод  11 3 6 2" xfId="15109"/>
    <cellStyle name="Ввод  11 3 6 2 2" xfId="20934"/>
    <cellStyle name="Ввод  11 3 6 3" xfId="19410"/>
    <cellStyle name="Ввод  11 3 7" xfId="14584"/>
    <cellStyle name="Ввод  11 3 7 2" xfId="16154"/>
    <cellStyle name="Ввод  11 3 7 2 2" xfId="21979"/>
    <cellStyle name="Ввод  11 3 7 3" xfId="20464"/>
    <cellStyle name="Ввод  11 3 8" xfId="18943"/>
    <cellStyle name="Ввод  11 4" xfId="4269"/>
    <cellStyle name="Ввод  11 4 2" xfId="13256"/>
    <cellStyle name="Ввод  11 4 2 2" xfId="13905"/>
    <cellStyle name="Ввод  11 4 2 2 2" xfId="15540"/>
    <cellStyle name="Ввод  11 4 2 2 2 2" xfId="21365"/>
    <cellStyle name="Ввод  11 4 2 2 3" xfId="19841"/>
    <cellStyle name="Ввод  11 4 2 3" xfId="14199"/>
    <cellStyle name="Ввод  11 4 2 3 2" xfId="15793"/>
    <cellStyle name="Ввод  11 4 2 3 2 2" xfId="21618"/>
    <cellStyle name="Ввод  11 4 2 3 3" xfId="20096"/>
    <cellStyle name="Ввод  11 4 2 4" xfId="14452"/>
    <cellStyle name="Ввод  11 4 2 4 2" xfId="16046"/>
    <cellStyle name="Ввод  11 4 2 4 2 2" xfId="21871"/>
    <cellStyle name="Ввод  11 4 2 4 3" xfId="20349"/>
    <cellStyle name="Ввод  11 4 2 5" xfId="14900"/>
    <cellStyle name="Ввод  11 4 2 5 2" xfId="20728"/>
    <cellStyle name="Ввод  11 4 2 6" xfId="19197"/>
    <cellStyle name="Ввод  11 4 3" xfId="13146"/>
    <cellStyle name="Ввод  11 4 3 2" xfId="13796"/>
    <cellStyle name="Ввод  11 4 3 2 2" xfId="15431"/>
    <cellStyle name="Ввод  11 4 3 2 2 2" xfId="21256"/>
    <cellStyle name="Ввод  11 4 3 2 3" xfId="19732"/>
    <cellStyle name="Ввод  11 4 3 3" xfId="14090"/>
    <cellStyle name="Ввод  11 4 3 3 2" xfId="15684"/>
    <cellStyle name="Ввод  11 4 3 3 2 2" xfId="21509"/>
    <cellStyle name="Ввод  11 4 3 3 3" xfId="19987"/>
    <cellStyle name="Ввод  11 4 3 4" xfId="14343"/>
    <cellStyle name="Ввод  11 4 3 4 2" xfId="15937"/>
    <cellStyle name="Ввод  11 4 3 4 2 2" xfId="21762"/>
    <cellStyle name="Ввод  11 4 3 4 3" xfId="20240"/>
    <cellStyle name="Ввод  11 4 3 5" xfId="14791"/>
    <cellStyle name="Ввод  11 4 3 5 2" xfId="20619"/>
    <cellStyle name="Ввод  11 4 3 6" xfId="19088"/>
    <cellStyle name="Ввод  11 4 4" xfId="13521"/>
    <cellStyle name="Ввод  11 4 4 2" xfId="15158"/>
    <cellStyle name="Ввод  11 4 4 2 2" xfId="20983"/>
    <cellStyle name="Ввод  11 4 4 3" xfId="19459"/>
    <cellStyle name="Ввод  11 4 5" xfId="13444"/>
    <cellStyle name="Ввод  11 4 5 2" xfId="15081"/>
    <cellStyle name="Ввод  11 4 5 2 2" xfId="20906"/>
    <cellStyle name="Ввод  11 4 5 3" xfId="19382"/>
    <cellStyle name="Ввод  11 4 6" xfId="13473"/>
    <cellStyle name="Ввод  11 4 6 2" xfId="15110"/>
    <cellStyle name="Ввод  11 4 6 2 2" xfId="20935"/>
    <cellStyle name="Ввод  11 4 6 3" xfId="19411"/>
    <cellStyle name="Ввод  11 4 7" xfId="14585"/>
    <cellStyle name="Ввод  11 4 7 2" xfId="16155"/>
    <cellStyle name="Ввод  11 4 7 2 2" xfId="21980"/>
    <cellStyle name="Ввод  11 4 7 3" xfId="20465"/>
    <cellStyle name="Ввод  11 4 8" xfId="18944"/>
    <cellStyle name="Ввод  11 5" xfId="4270"/>
    <cellStyle name="Ввод  11 5 2" xfId="13257"/>
    <cellStyle name="Ввод  11 5 2 2" xfId="13906"/>
    <cellStyle name="Ввод  11 5 2 2 2" xfId="15541"/>
    <cellStyle name="Ввод  11 5 2 2 2 2" xfId="21366"/>
    <cellStyle name="Ввод  11 5 2 2 3" xfId="19842"/>
    <cellStyle name="Ввод  11 5 2 3" xfId="14200"/>
    <cellStyle name="Ввод  11 5 2 3 2" xfId="15794"/>
    <cellStyle name="Ввод  11 5 2 3 2 2" xfId="21619"/>
    <cellStyle name="Ввод  11 5 2 3 3" xfId="20097"/>
    <cellStyle name="Ввод  11 5 2 4" xfId="14453"/>
    <cellStyle name="Ввод  11 5 2 4 2" xfId="16047"/>
    <cellStyle name="Ввод  11 5 2 4 2 2" xfId="21872"/>
    <cellStyle name="Ввод  11 5 2 4 3" xfId="20350"/>
    <cellStyle name="Ввод  11 5 2 5" xfId="14901"/>
    <cellStyle name="Ввод  11 5 2 5 2" xfId="20729"/>
    <cellStyle name="Ввод  11 5 2 6" xfId="19198"/>
    <cellStyle name="Ввод  11 5 3" xfId="13147"/>
    <cellStyle name="Ввод  11 5 3 2" xfId="13797"/>
    <cellStyle name="Ввод  11 5 3 2 2" xfId="15432"/>
    <cellStyle name="Ввод  11 5 3 2 2 2" xfId="21257"/>
    <cellStyle name="Ввод  11 5 3 2 3" xfId="19733"/>
    <cellStyle name="Ввод  11 5 3 3" xfId="14091"/>
    <cellStyle name="Ввод  11 5 3 3 2" xfId="15685"/>
    <cellStyle name="Ввод  11 5 3 3 2 2" xfId="21510"/>
    <cellStyle name="Ввод  11 5 3 3 3" xfId="19988"/>
    <cellStyle name="Ввод  11 5 3 4" xfId="14344"/>
    <cellStyle name="Ввод  11 5 3 4 2" xfId="15938"/>
    <cellStyle name="Ввод  11 5 3 4 2 2" xfId="21763"/>
    <cellStyle name="Ввод  11 5 3 4 3" xfId="20241"/>
    <cellStyle name="Ввод  11 5 3 5" xfId="14792"/>
    <cellStyle name="Ввод  11 5 3 5 2" xfId="20620"/>
    <cellStyle name="Ввод  11 5 3 6" xfId="19089"/>
    <cellStyle name="Ввод  11 5 4" xfId="13522"/>
    <cellStyle name="Ввод  11 5 4 2" xfId="15159"/>
    <cellStyle name="Ввод  11 5 4 2 2" xfId="20984"/>
    <cellStyle name="Ввод  11 5 4 3" xfId="19460"/>
    <cellStyle name="Ввод  11 5 5" xfId="13443"/>
    <cellStyle name="Ввод  11 5 5 2" xfId="15080"/>
    <cellStyle name="Ввод  11 5 5 2 2" xfId="20905"/>
    <cellStyle name="Ввод  11 5 5 3" xfId="19381"/>
    <cellStyle name="Ввод  11 5 6" xfId="13474"/>
    <cellStyle name="Ввод  11 5 6 2" xfId="15111"/>
    <cellStyle name="Ввод  11 5 6 2 2" xfId="20936"/>
    <cellStyle name="Ввод  11 5 6 3" xfId="19412"/>
    <cellStyle name="Ввод  11 5 7" xfId="14586"/>
    <cellStyle name="Ввод  11 5 7 2" xfId="16156"/>
    <cellStyle name="Ввод  11 5 7 2 2" xfId="21981"/>
    <cellStyle name="Ввод  11 5 7 3" xfId="20466"/>
    <cellStyle name="Ввод  11 5 8" xfId="18945"/>
    <cellStyle name="Ввод  11 6" xfId="4271"/>
    <cellStyle name="Ввод  11 6 2" xfId="13258"/>
    <cellStyle name="Ввод  11 6 2 2" xfId="13907"/>
    <cellStyle name="Ввод  11 6 2 2 2" xfId="15542"/>
    <cellStyle name="Ввод  11 6 2 2 2 2" xfId="21367"/>
    <cellStyle name="Ввод  11 6 2 2 3" xfId="19843"/>
    <cellStyle name="Ввод  11 6 2 3" xfId="14201"/>
    <cellStyle name="Ввод  11 6 2 3 2" xfId="15795"/>
    <cellStyle name="Ввод  11 6 2 3 2 2" xfId="21620"/>
    <cellStyle name="Ввод  11 6 2 3 3" xfId="20098"/>
    <cellStyle name="Ввод  11 6 2 4" xfId="14454"/>
    <cellStyle name="Ввод  11 6 2 4 2" xfId="16048"/>
    <cellStyle name="Ввод  11 6 2 4 2 2" xfId="21873"/>
    <cellStyle name="Ввод  11 6 2 4 3" xfId="20351"/>
    <cellStyle name="Ввод  11 6 2 5" xfId="14902"/>
    <cellStyle name="Ввод  11 6 2 5 2" xfId="20730"/>
    <cellStyle name="Ввод  11 6 2 6" xfId="19199"/>
    <cellStyle name="Ввод  11 6 3" xfId="13148"/>
    <cellStyle name="Ввод  11 6 3 2" xfId="13798"/>
    <cellStyle name="Ввод  11 6 3 2 2" xfId="15433"/>
    <cellStyle name="Ввод  11 6 3 2 2 2" xfId="21258"/>
    <cellStyle name="Ввод  11 6 3 2 3" xfId="19734"/>
    <cellStyle name="Ввод  11 6 3 3" xfId="14092"/>
    <cellStyle name="Ввод  11 6 3 3 2" xfId="15686"/>
    <cellStyle name="Ввод  11 6 3 3 2 2" xfId="21511"/>
    <cellStyle name="Ввод  11 6 3 3 3" xfId="19989"/>
    <cellStyle name="Ввод  11 6 3 4" xfId="14345"/>
    <cellStyle name="Ввод  11 6 3 4 2" xfId="15939"/>
    <cellStyle name="Ввод  11 6 3 4 2 2" xfId="21764"/>
    <cellStyle name="Ввод  11 6 3 4 3" xfId="20242"/>
    <cellStyle name="Ввод  11 6 3 5" xfId="14793"/>
    <cellStyle name="Ввод  11 6 3 5 2" xfId="20621"/>
    <cellStyle name="Ввод  11 6 3 6" xfId="19090"/>
    <cellStyle name="Ввод  11 6 4" xfId="13523"/>
    <cellStyle name="Ввод  11 6 4 2" xfId="15160"/>
    <cellStyle name="Ввод  11 6 4 2 2" xfId="20985"/>
    <cellStyle name="Ввод  11 6 4 3" xfId="19461"/>
    <cellStyle name="Ввод  11 6 5" xfId="13442"/>
    <cellStyle name="Ввод  11 6 5 2" xfId="15079"/>
    <cellStyle name="Ввод  11 6 5 2 2" xfId="20904"/>
    <cellStyle name="Ввод  11 6 5 3" xfId="19380"/>
    <cellStyle name="Ввод  11 6 6" xfId="13475"/>
    <cellStyle name="Ввод  11 6 6 2" xfId="15112"/>
    <cellStyle name="Ввод  11 6 6 2 2" xfId="20937"/>
    <cellStyle name="Ввод  11 6 6 3" xfId="19413"/>
    <cellStyle name="Ввод  11 6 7" xfId="14587"/>
    <cellStyle name="Ввод  11 6 7 2" xfId="16157"/>
    <cellStyle name="Ввод  11 6 7 2 2" xfId="21982"/>
    <cellStyle name="Ввод  11 6 7 3" xfId="20467"/>
    <cellStyle name="Ввод  11 6 8" xfId="18946"/>
    <cellStyle name="Ввод  11 7" xfId="4272"/>
    <cellStyle name="Ввод  11 7 2" xfId="13259"/>
    <cellStyle name="Ввод  11 7 2 2" xfId="13908"/>
    <cellStyle name="Ввод  11 7 2 2 2" xfId="15543"/>
    <cellStyle name="Ввод  11 7 2 2 2 2" xfId="21368"/>
    <cellStyle name="Ввод  11 7 2 2 3" xfId="19844"/>
    <cellStyle name="Ввод  11 7 2 3" xfId="14202"/>
    <cellStyle name="Ввод  11 7 2 3 2" xfId="15796"/>
    <cellStyle name="Ввод  11 7 2 3 2 2" xfId="21621"/>
    <cellStyle name="Ввод  11 7 2 3 3" xfId="20099"/>
    <cellStyle name="Ввод  11 7 2 4" xfId="14455"/>
    <cellStyle name="Ввод  11 7 2 4 2" xfId="16049"/>
    <cellStyle name="Ввод  11 7 2 4 2 2" xfId="21874"/>
    <cellStyle name="Ввод  11 7 2 4 3" xfId="20352"/>
    <cellStyle name="Ввод  11 7 2 5" xfId="14903"/>
    <cellStyle name="Ввод  11 7 2 5 2" xfId="20731"/>
    <cellStyle name="Ввод  11 7 2 6" xfId="19200"/>
    <cellStyle name="Ввод  11 7 3" xfId="13149"/>
    <cellStyle name="Ввод  11 7 3 2" xfId="13799"/>
    <cellStyle name="Ввод  11 7 3 2 2" xfId="15434"/>
    <cellStyle name="Ввод  11 7 3 2 2 2" xfId="21259"/>
    <cellStyle name="Ввод  11 7 3 2 3" xfId="19735"/>
    <cellStyle name="Ввод  11 7 3 3" xfId="14093"/>
    <cellStyle name="Ввод  11 7 3 3 2" xfId="15687"/>
    <cellStyle name="Ввод  11 7 3 3 2 2" xfId="21512"/>
    <cellStyle name="Ввод  11 7 3 3 3" xfId="19990"/>
    <cellStyle name="Ввод  11 7 3 4" xfId="14346"/>
    <cellStyle name="Ввод  11 7 3 4 2" xfId="15940"/>
    <cellStyle name="Ввод  11 7 3 4 2 2" xfId="21765"/>
    <cellStyle name="Ввод  11 7 3 4 3" xfId="20243"/>
    <cellStyle name="Ввод  11 7 3 5" xfId="14794"/>
    <cellStyle name="Ввод  11 7 3 5 2" xfId="20622"/>
    <cellStyle name="Ввод  11 7 3 6" xfId="19091"/>
    <cellStyle name="Ввод  11 7 4" xfId="13524"/>
    <cellStyle name="Ввод  11 7 4 2" xfId="15161"/>
    <cellStyle name="Ввод  11 7 4 2 2" xfId="20986"/>
    <cellStyle name="Ввод  11 7 4 3" xfId="19462"/>
    <cellStyle name="Ввод  11 7 5" xfId="13441"/>
    <cellStyle name="Ввод  11 7 5 2" xfId="15078"/>
    <cellStyle name="Ввод  11 7 5 2 2" xfId="20903"/>
    <cellStyle name="Ввод  11 7 5 3" xfId="19379"/>
    <cellStyle name="Ввод  11 7 6" xfId="13476"/>
    <cellStyle name="Ввод  11 7 6 2" xfId="15113"/>
    <cellStyle name="Ввод  11 7 6 2 2" xfId="20938"/>
    <cellStyle name="Ввод  11 7 6 3" xfId="19414"/>
    <cellStyle name="Ввод  11 7 7" xfId="14588"/>
    <cellStyle name="Ввод  11 7 7 2" xfId="16158"/>
    <cellStyle name="Ввод  11 7 7 2 2" xfId="21983"/>
    <cellStyle name="Ввод  11 7 7 3" xfId="20468"/>
    <cellStyle name="Ввод  11 7 8" xfId="18947"/>
    <cellStyle name="Ввод  11 8" xfId="4273"/>
    <cellStyle name="Ввод  11 8 2" xfId="13260"/>
    <cellStyle name="Ввод  11 8 2 2" xfId="13909"/>
    <cellStyle name="Ввод  11 8 2 2 2" xfId="15544"/>
    <cellStyle name="Ввод  11 8 2 2 2 2" xfId="21369"/>
    <cellStyle name="Ввод  11 8 2 2 3" xfId="19845"/>
    <cellStyle name="Ввод  11 8 2 3" xfId="14203"/>
    <cellStyle name="Ввод  11 8 2 3 2" xfId="15797"/>
    <cellStyle name="Ввод  11 8 2 3 2 2" xfId="21622"/>
    <cellStyle name="Ввод  11 8 2 3 3" xfId="20100"/>
    <cellStyle name="Ввод  11 8 2 4" xfId="14456"/>
    <cellStyle name="Ввод  11 8 2 4 2" xfId="16050"/>
    <cellStyle name="Ввод  11 8 2 4 2 2" xfId="21875"/>
    <cellStyle name="Ввод  11 8 2 4 3" xfId="20353"/>
    <cellStyle name="Ввод  11 8 2 5" xfId="14904"/>
    <cellStyle name="Ввод  11 8 2 5 2" xfId="20732"/>
    <cellStyle name="Ввод  11 8 2 6" xfId="19201"/>
    <cellStyle name="Ввод  11 8 3" xfId="13150"/>
    <cellStyle name="Ввод  11 8 3 2" xfId="13800"/>
    <cellStyle name="Ввод  11 8 3 2 2" xfId="15435"/>
    <cellStyle name="Ввод  11 8 3 2 2 2" xfId="21260"/>
    <cellStyle name="Ввод  11 8 3 2 3" xfId="19736"/>
    <cellStyle name="Ввод  11 8 3 3" xfId="14094"/>
    <cellStyle name="Ввод  11 8 3 3 2" xfId="15688"/>
    <cellStyle name="Ввод  11 8 3 3 2 2" xfId="21513"/>
    <cellStyle name="Ввод  11 8 3 3 3" xfId="19991"/>
    <cellStyle name="Ввод  11 8 3 4" xfId="14347"/>
    <cellStyle name="Ввод  11 8 3 4 2" xfId="15941"/>
    <cellStyle name="Ввод  11 8 3 4 2 2" xfId="21766"/>
    <cellStyle name="Ввод  11 8 3 4 3" xfId="20244"/>
    <cellStyle name="Ввод  11 8 3 5" xfId="14795"/>
    <cellStyle name="Ввод  11 8 3 5 2" xfId="20623"/>
    <cellStyle name="Ввод  11 8 3 6" xfId="19092"/>
    <cellStyle name="Ввод  11 8 4" xfId="13525"/>
    <cellStyle name="Ввод  11 8 4 2" xfId="15162"/>
    <cellStyle name="Ввод  11 8 4 2 2" xfId="20987"/>
    <cellStyle name="Ввод  11 8 4 3" xfId="19463"/>
    <cellStyle name="Ввод  11 8 5" xfId="13440"/>
    <cellStyle name="Ввод  11 8 5 2" xfId="15077"/>
    <cellStyle name="Ввод  11 8 5 2 2" xfId="20902"/>
    <cellStyle name="Ввод  11 8 5 3" xfId="19378"/>
    <cellStyle name="Ввод  11 8 6" xfId="13477"/>
    <cellStyle name="Ввод  11 8 6 2" xfId="15114"/>
    <cellStyle name="Ввод  11 8 6 2 2" xfId="20939"/>
    <cellStyle name="Ввод  11 8 6 3" xfId="19415"/>
    <cellStyle name="Ввод  11 8 7" xfId="14589"/>
    <cellStyle name="Ввод  11 8 7 2" xfId="16159"/>
    <cellStyle name="Ввод  11 8 7 2 2" xfId="21984"/>
    <cellStyle name="Ввод  11 8 7 3" xfId="20469"/>
    <cellStyle name="Ввод  11 8 8" xfId="18948"/>
    <cellStyle name="Ввод  11 9" xfId="4274"/>
    <cellStyle name="Ввод  11 9 2" xfId="13261"/>
    <cellStyle name="Ввод  11 9 2 2" xfId="13910"/>
    <cellStyle name="Ввод  11 9 2 2 2" xfId="15545"/>
    <cellStyle name="Ввод  11 9 2 2 2 2" xfId="21370"/>
    <cellStyle name="Ввод  11 9 2 2 3" xfId="19846"/>
    <cellStyle name="Ввод  11 9 2 3" xfId="14204"/>
    <cellStyle name="Ввод  11 9 2 3 2" xfId="15798"/>
    <cellStyle name="Ввод  11 9 2 3 2 2" xfId="21623"/>
    <cellStyle name="Ввод  11 9 2 3 3" xfId="20101"/>
    <cellStyle name="Ввод  11 9 2 4" xfId="14457"/>
    <cellStyle name="Ввод  11 9 2 4 2" xfId="16051"/>
    <cellStyle name="Ввод  11 9 2 4 2 2" xfId="21876"/>
    <cellStyle name="Ввод  11 9 2 4 3" xfId="20354"/>
    <cellStyle name="Ввод  11 9 2 5" xfId="14905"/>
    <cellStyle name="Ввод  11 9 2 5 2" xfId="20733"/>
    <cellStyle name="Ввод  11 9 2 6" xfId="19202"/>
    <cellStyle name="Ввод  11 9 3" xfId="13151"/>
    <cellStyle name="Ввод  11 9 3 2" xfId="13801"/>
    <cellStyle name="Ввод  11 9 3 2 2" xfId="15436"/>
    <cellStyle name="Ввод  11 9 3 2 2 2" xfId="21261"/>
    <cellStyle name="Ввод  11 9 3 2 3" xfId="19737"/>
    <cellStyle name="Ввод  11 9 3 3" xfId="14095"/>
    <cellStyle name="Ввод  11 9 3 3 2" xfId="15689"/>
    <cellStyle name="Ввод  11 9 3 3 2 2" xfId="21514"/>
    <cellStyle name="Ввод  11 9 3 3 3" xfId="19992"/>
    <cellStyle name="Ввод  11 9 3 4" xfId="14348"/>
    <cellStyle name="Ввод  11 9 3 4 2" xfId="15942"/>
    <cellStyle name="Ввод  11 9 3 4 2 2" xfId="21767"/>
    <cellStyle name="Ввод  11 9 3 4 3" xfId="20245"/>
    <cellStyle name="Ввод  11 9 3 5" xfId="14796"/>
    <cellStyle name="Ввод  11 9 3 5 2" xfId="20624"/>
    <cellStyle name="Ввод  11 9 3 6" xfId="19093"/>
    <cellStyle name="Ввод  11 9 4" xfId="13526"/>
    <cellStyle name="Ввод  11 9 4 2" xfId="15163"/>
    <cellStyle name="Ввод  11 9 4 2 2" xfId="20988"/>
    <cellStyle name="Ввод  11 9 4 3" xfId="19464"/>
    <cellStyle name="Ввод  11 9 5" xfId="13439"/>
    <cellStyle name="Ввод  11 9 5 2" xfId="15076"/>
    <cellStyle name="Ввод  11 9 5 2 2" xfId="20901"/>
    <cellStyle name="Ввод  11 9 5 3" xfId="19377"/>
    <cellStyle name="Ввод  11 9 6" xfId="13478"/>
    <cellStyle name="Ввод  11 9 6 2" xfId="15115"/>
    <cellStyle name="Ввод  11 9 6 2 2" xfId="20940"/>
    <cellStyle name="Ввод  11 9 6 3" xfId="19416"/>
    <cellStyle name="Ввод  11 9 7" xfId="14590"/>
    <cellStyle name="Ввод  11 9 7 2" xfId="16160"/>
    <cellStyle name="Ввод  11 9 7 2 2" xfId="21985"/>
    <cellStyle name="Ввод  11 9 7 3" xfId="20470"/>
    <cellStyle name="Ввод  11 9 8" xfId="18949"/>
    <cellStyle name="Ввод  12" xfId="4275"/>
    <cellStyle name="Ввод  12 10" xfId="4276"/>
    <cellStyle name="Ввод  12 10 2" xfId="13263"/>
    <cellStyle name="Ввод  12 10 2 2" xfId="13912"/>
    <cellStyle name="Ввод  12 10 2 2 2" xfId="15547"/>
    <cellStyle name="Ввод  12 10 2 2 2 2" xfId="21372"/>
    <cellStyle name="Ввод  12 10 2 2 3" xfId="19848"/>
    <cellStyle name="Ввод  12 10 2 3" xfId="14206"/>
    <cellStyle name="Ввод  12 10 2 3 2" xfId="15800"/>
    <cellStyle name="Ввод  12 10 2 3 2 2" xfId="21625"/>
    <cellStyle name="Ввод  12 10 2 3 3" xfId="20103"/>
    <cellStyle name="Ввод  12 10 2 4" xfId="14459"/>
    <cellStyle name="Ввод  12 10 2 4 2" xfId="16053"/>
    <cellStyle name="Ввод  12 10 2 4 2 2" xfId="21878"/>
    <cellStyle name="Ввод  12 10 2 4 3" xfId="20356"/>
    <cellStyle name="Ввод  12 10 2 5" xfId="14907"/>
    <cellStyle name="Ввод  12 10 2 5 2" xfId="20735"/>
    <cellStyle name="Ввод  12 10 2 6" xfId="19204"/>
    <cellStyle name="Ввод  12 10 3" xfId="13153"/>
    <cellStyle name="Ввод  12 10 3 2" xfId="13803"/>
    <cellStyle name="Ввод  12 10 3 2 2" xfId="15438"/>
    <cellStyle name="Ввод  12 10 3 2 2 2" xfId="21263"/>
    <cellStyle name="Ввод  12 10 3 2 3" xfId="19739"/>
    <cellStyle name="Ввод  12 10 3 3" xfId="14097"/>
    <cellStyle name="Ввод  12 10 3 3 2" xfId="15691"/>
    <cellStyle name="Ввод  12 10 3 3 2 2" xfId="21516"/>
    <cellStyle name="Ввод  12 10 3 3 3" xfId="19994"/>
    <cellStyle name="Ввод  12 10 3 4" xfId="14350"/>
    <cellStyle name="Ввод  12 10 3 4 2" xfId="15944"/>
    <cellStyle name="Ввод  12 10 3 4 2 2" xfId="21769"/>
    <cellStyle name="Ввод  12 10 3 4 3" xfId="20247"/>
    <cellStyle name="Ввод  12 10 3 5" xfId="14798"/>
    <cellStyle name="Ввод  12 10 3 5 2" xfId="20626"/>
    <cellStyle name="Ввод  12 10 3 6" xfId="19095"/>
    <cellStyle name="Ввод  12 10 4" xfId="13528"/>
    <cellStyle name="Ввод  12 10 4 2" xfId="15165"/>
    <cellStyle name="Ввод  12 10 4 2 2" xfId="20990"/>
    <cellStyle name="Ввод  12 10 4 3" xfId="19466"/>
    <cellStyle name="Ввод  12 10 5" xfId="13437"/>
    <cellStyle name="Ввод  12 10 5 2" xfId="15074"/>
    <cellStyle name="Ввод  12 10 5 2 2" xfId="20899"/>
    <cellStyle name="Ввод  12 10 5 3" xfId="19375"/>
    <cellStyle name="Ввод  12 10 6" xfId="13480"/>
    <cellStyle name="Ввод  12 10 6 2" xfId="15117"/>
    <cellStyle name="Ввод  12 10 6 2 2" xfId="20942"/>
    <cellStyle name="Ввод  12 10 6 3" xfId="19418"/>
    <cellStyle name="Ввод  12 10 7" xfId="14592"/>
    <cellStyle name="Ввод  12 10 7 2" xfId="16162"/>
    <cellStyle name="Ввод  12 10 7 2 2" xfId="21987"/>
    <cellStyle name="Ввод  12 10 7 3" xfId="20472"/>
    <cellStyle name="Ввод  12 10 8" xfId="18951"/>
    <cellStyle name="Ввод  12 11" xfId="13262"/>
    <cellStyle name="Ввод  12 11 2" xfId="13911"/>
    <cellStyle name="Ввод  12 11 2 2" xfId="15546"/>
    <cellStyle name="Ввод  12 11 2 2 2" xfId="21371"/>
    <cellStyle name="Ввод  12 11 2 3" xfId="19847"/>
    <cellStyle name="Ввод  12 11 3" xfId="14205"/>
    <cellStyle name="Ввод  12 11 3 2" xfId="15799"/>
    <cellStyle name="Ввод  12 11 3 2 2" xfId="21624"/>
    <cellStyle name="Ввод  12 11 3 3" xfId="20102"/>
    <cellStyle name="Ввод  12 11 4" xfId="14458"/>
    <cellStyle name="Ввод  12 11 4 2" xfId="16052"/>
    <cellStyle name="Ввод  12 11 4 2 2" xfId="21877"/>
    <cellStyle name="Ввод  12 11 4 3" xfId="20355"/>
    <cellStyle name="Ввод  12 11 5" xfId="14906"/>
    <cellStyle name="Ввод  12 11 5 2" xfId="20734"/>
    <cellStyle name="Ввод  12 11 6" xfId="19203"/>
    <cellStyle name="Ввод  12 12" xfId="13152"/>
    <cellStyle name="Ввод  12 12 2" xfId="13802"/>
    <cellStyle name="Ввод  12 12 2 2" xfId="15437"/>
    <cellStyle name="Ввод  12 12 2 2 2" xfId="21262"/>
    <cellStyle name="Ввод  12 12 2 3" xfId="19738"/>
    <cellStyle name="Ввод  12 12 3" xfId="14096"/>
    <cellStyle name="Ввод  12 12 3 2" xfId="15690"/>
    <cellStyle name="Ввод  12 12 3 2 2" xfId="21515"/>
    <cellStyle name="Ввод  12 12 3 3" xfId="19993"/>
    <cellStyle name="Ввод  12 12 4" xfId="14349"/>
    <cellStyle name="Ввод  12 12 4 2" xfId="15943"/>
    <cellStyle name="Ввод  12 12 4 2 2" xfId="21768"/>
    <cellStyle name="Ввод  12 12 4 3" xfId="20246"/>
    <cellStyle name="Ввод  12 12 5" xfId="14797"/>
    <cellStyle name="Ввод  12 12 5 2" xfId="20625"/>
    <cellStyle name="Ввод  12 12 6" xfId="19094"/>
    <cellStyle name="Ввод  12 13" xfId="13527"/>
    <cellStyle name="Ввод  12 13 2" xfId="15164"/>
    <cellStyle name="Ввод  12 13 2 2" xfId="20989"/>
    <cellStyle name="Ввод  12 13 3" xfId="19465"/>
    <cellStyle name="Ввод  12 14" xfId="13438"/>
    <cellStyle name="Ввод  12 14 2" xfId="15075"/>
    <cellStyle name="Ввод  12 14 2 2" xfId="20900"/>
    <cellStyle name="Ввод  12 14 3" xfId="19376"/>
    <cellStyle name="Ввод  12 15" xfId="13479"/>
    <cellStyle name="Ввод  12 15 2" xfId="15116"/>
    <cellStyle name="Ввод  12 15 2 2" xfId="20941"/>
    <cellStyle name="Ввод  12 15 3" xfId="19417"/>
    <cellStyle name="Ввод  12 16" xfId="14591"/>
    <cellStyle name="Ввод  12 16 2" xfId="16161"/>
    <cellStyle name="Ввод  12 16 2 2" xfId="21986"/>
    <cellStyle name="Ввод  12 16 3" xfId="20471"/>
    <cellStyle name="Ввод  12 17" xfId="18950"/>
    <cellStyle name="Ввод  12 2" xfId="4277"/>
    <cellStyle name="Ввод  12 2 2" xfId="13264"/>
    <cellStyle name="Ввод  12 2 2 2" xfId="13913"/>
    <cellStyle name="Ввод  12 2 2 2 2" xfId="15548"/>
    <cellStyle name="Ввод  12 2 2 2 2 2" xfId="21373"/>
    <cellStyle name="Ввод  12 2 2 2 3" xfId="19849"/>
    <cellStyle name="Ввод  12 2 2 3" xfId="14207"/>
    <cellStyle name="Ввод  12 2 2 3 2" xfId="15801"/>
    <cellStyle name="Ввод  12 2 2 3 2 2" xfId="21626"/>
    <cellStyle name="Ввод  12 2 2 3 3" xfId="20104"/>
    <cellStyle name="Ввод  12 2 2 4" xfId="14460"/>
    <cellStyle name="Ввод  12 2 2 4 2" xfId="16054"/>
    <cellStyle name="Ввод  12 2 2 4 2 2" xfId="21879"/>
    <cellStyle name="Ввод  12 2 2 4 3" xfId="20357"/>
    <cellStyle name="Ввод  12 2 2 5" xfId="14908"/>
    <cellStyle name="Ввод  12 2 2 5 2" xfId="20736"/>
    <cellStyle name="Ввод  12 2 2 6" xfId="19205"/>
    <cellStyle name="Ввод  12 2 3" xfId="13154"/>
    <cellStyle name="Ввод  12 2 3 2" xfId="13804"/>
    <cellStyle name="Ввод  12 2 3 2 2" xfId="15439"/>
    <cellStyle name="Ввод  12 2 3 2 2 2" xfId="21264"/>
    <cellStyle name="Ввод  12 2 3 2 3" xfId="19740"/>
    <cellStyle name="Ввод  12 2 3 3" xfId="14098"/>
    <cellStyle name="Ввод  12 2 3 3 2" xfId="15692"/>
    <cellStyle name="Ввод  12 2 3 3 2 2" xfId="21517"/>
    <cellStyle name="Ввод  12 2 3 3 3" xfId="19995"/>
    <cellStyle name="Ввод  12 2 3 4" xfId="14351"/>
    <cellStyle name="Ввод  12 2 3 4 2" xfId="15945"/>
    <cellStyle name="Ввод  12 2 3 4 2 2" xfId="21770"/>
    <cellStyle name="Ввод  12 2 3 4 3" xfId="20248"/>
    <cellStyle name="Ввод  12 2 3 5" xfId="14799"/>
    <cellStyle name="Ввод  12 2 3 5 2" xfId="20627"/>
    <cellStyle name="Ввод  12 2 3 6" xfId="19096"/>
    <cellStyle name="Ввод  12 2 4" xfId="13529"/>
    <cellStyle name="Ввод  12 2 4 2" xfId="15166"/>
    <cellStyle name="Ввод  12 2 4 2 2" xfId="20991"/>
    <cellStyle name="Ввод  12 2 4 3" xfId="19467"/>
    <cellStyle name="Ввод  12 2 5" xfId="13436"/>
    <cellStyle name="Ввод  12 2 5 2" xfId="15073"/>
    <cellStyle name="Ввод  12 2 5 2 2" xfId="20898"/>
    <cellStyle name="Ввод  12 2 5 3" xfId="19374"/>
    <cellStyle name="Ввод  12 2 6" xfId="13481"/>
    <cellStyle name="Ввод  12 2 6 2" xfId="15118"/>
    <cellStyle name="Ввод  12 2 6 2 2" xfId="20943"/>
    <cellStyle name="Ввод  12 2 6 3" xfId="19419"/>
    <cellStyle name="Ввод  12 2 7" xfId="14593"/>
    <cellStyle name="Ввод  12 2 7 2" xfId="16163"/>
    <cellStyle name="Ввод  12 2 7 2 2" xfId="21988"/>
    <cellStyle name="Ввод  12 2 7 3" xfId="20473"/>
    <cellStyle name="Ввод  12 2 8" xfId="18952"/>
    <cellStyle name="Ввод  12 3" xfId="4278"/>
    <cellStyle name="Ввод  12 3 2" xfId="13265"/>
    <cellStyle name="Ввод  12 3 2 2" xfId="13914"/>
    <cellStyle name="Ввод  12 3 2 2 2" xfId="15549"/>
    <cellStyle name="Ввод  12 3 2 2 2 2" xfId="21374"/>
    <cellStyle name="Ввод  12 3 2 2 3" xfId="19850"/>
    <cellStyle name="Ввод  12 3 2 3" xfId="14208"/>
    <cellStyle name="Ввод  12 3 2 3 2" xfId="15802"/>
    <cellStyle name="Ввод  12 3 2 3 2 2" xfId="21627"/>
    <cellStyle name="Ввод  12 3 2 3 3" xfId="20105"/>
    <cellStyle name="Ввод  12 3 2 4" xfId="14461"/>
    <cellStyle name="Ввод  12 3 2 4 2" xfId="16055"/>
    <cellStyle name="Ввод  12 3 2 4 2 2" xfId="21880"/>
    <cellStyle name="Ввод  12 3 2 4 3" xfId="20358"/>
    <cellStyle name="Ввод  12 3 2 5" xfId="14909"/>
    <cellStyle name="Ввод  12 3 2 5 2" xfId="20737"/>
    <cellStyle name="Ввод  12 3 2 6" xfId="19206"/>
    <cellStyle name="Ввод  12 3 3" xfId="13155"/>
    <cellStyle name="Ввод  12 3 3 2" xfId="13805"/>
    <cellStyle name="Ввод  12 3 3 2 2" xfId="15440"/>
    <cellStyle name="Ввод  12 3 3 2 2 2" xfId="21265"/>
    <cellStyle name="Ввод  12 3 3 2 3" xfId="19741"/>
    <cellStyle name="Ввод  12 3 3 3" xfId="14099"/>
    <cellStyle name="Ввод  12 3 3 3 2" xfId="15693"/>
    <cellStyle name="Ввод  12 3 3 3 2 2" xfId="21518"/>
    <cellStyle name="Ввод  12 3 3 3 3" xfId="19996"/>
    <cellStyle name="Ввод  12 3 3 4" xfId="14352"/>
    <cellStyle name="Ввод  12 3 3 4 2" xfId="15946"/>
    <cellStyle name="Ввод  12 3 3 4 2 2" xfId="21771"/>
    <cellStyle name="Ввод  12 3 3 4 3" xfId="20249"/>
    <cellStyle name="Ввод  12 3 3 5" xfId="14800"/>
    <cellStyle name="Ввод  12 3 3 5 2" xfId="20628"/>
    <cellStyle name="Ввод  12 3 3 6" xfId="19097"/>
    <cellStyle name="Ввод  12 3 4" xfId="13530"/>
    <cellStyle name="Ввод  12 3 4 2" xfId="15167"/>
    <cellStyle name="Ввод  12 3 4 2 2" xfId="20992"/>
    <cellStyle name="Ввод  12 3 4 3" xfId="19468"/>
    <cellStyle name="Ввод  12 3 5" xfId="13435"/>
    <cellStyle name="Ввод  12 3 5 2" xfId="15072"/>
    <cellStyle name="Ввод  12 3 5 2 2" xfId="20897"/>
    <cellStyle name="Ввод  12 3 5 3" xfId="19373"/>
    <cellStyle name="Ввод  12 3 6" xfId="13482"/>
    <cellStyle name="Ввод  12 3 6 2" xfId="15119"/>
    <cellStyle name="Ввод  12 3 6 2 2" xfId="20944"/>
    <cellStyle name="Ввод  12 3 6 3" xfId="19420"/>
    <cellStyle name="Ввод  12 3 7" xfId="14594"/>
    <cellStyle name="Ввод  12 3 7 2" xfId="16164"/>
    <cellStyle name="Ввод  12 3 7 2 2" xfId="21989"/>
    <cellStyle name="Ввод  12 3 7 3" xfId="20474"/>
    <cellStyle name="Ввод  12 3 8" xfId="18953"/>
    <cellStyle name="Ввод  12 4" xfId="4279"/>
    <cellStyle name="Ввод  12 4 2" xfId="13266"/>
    <cellStyle name="Ввод  12 4 2 2" xfId="13915"/>
    <cellStyle name="Ввод  12 4 2 2 2" xfId="15550"/>
    <cellStyle name="Ввод  12 4 2 2 2 2" xfId="21375"/>
    <cellStyle name="Ввод  12 4 2 2 3" xfId="19851"/>
    <cellStyle name="Ввод  12 4 2 3" xfId="14209"/>
    <cellStyle name="Ввод  12 4 2 3 2" xfId="15803"/>
    <cellStyle name="Ввод  12 4 2 3 2 2" xfId="21628"/>
    <cellStyle name="Ввод  12 4 2 3 3" xfId="20106"/>
    <cellStyle name="Ввод  12 4 2 4" xfId="14462"/>
    <cellStyle name="Ввод  12 4 2 4 2" xfId="16056"/>
    <cellStyle name="Ввод  12 4 2 4 2 2" xfId="21881"/>
    <cellStyle name="Ввод  12 4 2 4 3" xfId="20359"/>
    <cellStyle name="Ввод  12 4 2 5" xfId="14910"/>
    <cellStyle name="Ввод  12 4 2 5 2" xfId="20738"/>
    <cellStyle name="Ввод  12 4 2 6" xfId="19207"/>
    <cellStyle name="Ввод  12 4 3" xfId="13156"/>
    <cellStyle name="Ввод  12 4 3 2" xfId="13806"/>
    <cellStyle name="Ввод  12 4 3 2 2" xfId="15441"/>
    <cellStyle name="Ввод  12 4 3 2 2 2" xfId="21266"/>
    <cellStyle name="Ввод  12 4 3 2 3" xfId="19742"/>
    <cellStyle name="Ввод  12 4 3 3" xfId="14100"/>
    <cellStyle name="Ввод  12 4 3 3 2" xfId="15694"/>
    <cellStyle name="Ввод  12 4 3 3 2 2" xfId="21519"/>
    <cellStyle name="Ввод  12 4 3 3 3" xfId="19997"/>
    <cellStyle name="Ввод  12 4 3 4" xfId="14353"/>
    <cellStyle name="Ввод  12 4 3 4 2" xfId="15947"/>
    <cellStyle name="Ввод  12 4 3 4 2 2" xfId="21772"/>
    <cellStyle name="Ввод  12 4 3 4 3" xfId="20250"/>
    <cellStyle name="Ввод  12 4 3 5" xfId="14801"/>
    <cellStyle name="Ввод  12 4 3 5 2" xfId="20629"/>
    <cellStyle name="Ввод  12 4 3 6" xfId="19098"/>
    <cellStyle name="Ввод  12 4 4" xfId="13531"/>
    <cellStyle name="Ввод  12 4 4 2" xfId="15168"/>
    <cellStyle name="Ввод  12 4 4 2 2" xfId="20993"/>
    <cellStyle name="Ввод  12 4 4 3" xfId="19469"/>
    <cellStyle name="Ввод  12 4 5" xfId="13434"/>
    <cellStyle name="Ввод  12 4 5 2" xfId="15071"/>
    <cellStyle name="Ввод  12 4 5 2 2" xfId="20896"/>
    <cellStyle name="Ввод  12 4 5 3" xfId="19372"/>
    <cellStyle name="Ввод  12 4 6" xfId="13483"/>
    <cellStyle name="Ввод  12 4 6 2" xfId="15120"/>
    <cellStyle name="Ввод  12 4 6 2 2" xfId="20945"/>
    <cellStyle name="Ввод  12 4 6 3" xfId="19421"/>
    <cellStyle name="Ввод  12 4 7" xfId="14595"/>
    <cellStyle name="Ввод  12 4 7 2" xfId="16165"/>
    <cellStyle name="Ввод  12 4 7 2 2" xfId="21990"/>
    <cellStyle name="Ввод  12 4 7 3" xfId="20475"/>
    <cellStyle name="Ввод  12 4 8" xfId="18954"/>
    <cellStyle name="Ввод  12 5" xfId="4280"/>
    <cellStyle name="Ввод  12 5 2" xfId="13267"/>
    <cellStyle name="Ввод  12 5 2 2" xfId="13916"/>
    <cellStyle name="Ввод  12 5 2 2 2" xfId="15551"/>
    <cellStyle name="Ввод  12 5 2 2 2 2" xfId="21376"/>
    <cellStyle name="Ввод  12 5 2 2 3" xfId="19852"/>
    <cellStyle name="Ввод  12 5 2 3" xfId="14210"/>
    <cellStyle name="Ввод  12 5 2 3 2" xfId="15804"/>
    <cellStyle name="Ввод  12 5 2 3 2 2" xfId="21629"/>
    <cellStyle name="Ввод  12 5 2 3 3" xfId="20107"/>
    <cellStyle name="Ввод  12 5 2 4" xfId="14463"/>
    <cellStyle name="Ввод  12 5 2 4 2" xfId="16057"/>
    <cellStyle name="Ввод  12 5 2 4 2 2" xfId="21882"/>
    <cellStyle name="Ввод  12 5 2 4 3" xfId="20360"/>
    <cellStyle name="Ввод  12 5 2 5" xfId="14911"/>
    <cellStyle name="Ввод  12 5 2 5 2" xfId="20739"/>
    <cellStyle name="Ввод  12 5 2 6" xfId="19208"/>
    <cellStyle name="Ввод  12 5 3" xfId="13157"/>
    <cellStyle name="Ввод  12 5 3 2" xfId="13807"/>
    <cellStyle name="Ввод  12 5 3 2 2" xfId="15442"/>
    <cellStyle name="Ввод  12 5 3 2 2 2" xfId="21267"/>
    <cellStyle name="Ввод  12 5 3 2 3" xfId="19743"/>
    <cellStyle name="Ввод  12 5 3 3" xfId="14101"/>
    <cellStyle name="Ввод  12 5 3 3 2" xfId="15695"/>
    <cellStyle name="Ввод  12 5 3 3 2 2" xfId="21520"/>
    <cellStyle name="Ввод  12 5 3 3 3" xfId="19998"/>
    <cellStyle name="Ввод  12 5 3 4" xfId="14354"/>
    <cellStyle name="Ввод  12 5 3 4 2" xfId="15948"/>
    <cellStyle name="Ввод  12 5 3 4 2 2" xfId="21773"/>
    <cellStyle name="Ввод  12 5 3 4 3" xfId="20251"/>
    <cellStyle name="Ввод  12 5 3 5" xfId="14802"/>
    <cellStyle name="Ввод  12 5 3 5 2" xfId="20630"/>
    <cellStyle name="Ввод  12 5 3 6" xfId="19099"/>
    <cellStyle name="Ввод  12 5 4" xfId="13532"/>
    <cellStyle name="Ввод  12 5 4 2" xfId="15169"/>
    <cellStyle name="Ввод  12 5 4 2 2" xfId="20994"/>
    <cellStyle name="Ввод  12 5 4 3" xfId="19470"/>
    <cellStyle name="Ввод  12 5 5" xfId="13433"/>
    <cellStyle name="Ввод  12 5 5 2" xfId="15070"/>
    <cellStyle name="Ввод  12 5 5 2 2" xfId="20895"/>
    <cellStyle name="Ввод  12 5 5 3" xfId="19371"/>
    <cellStyle name="Ввод  12 5 6" xfId="13484"/>
    <cellStyle name="Ввод  12 5 6 2" xfId="15121"/>
    <cellStyle name="Ввод  12 5 6 2 2" xfId="20946"/>
    <cellStyle name="Ввод  12 5 6 3" xfId="19422"/>
    <cellStyle name="Ввод  12 5 7" xfId="14596"/>
    <cellStyle name="Ввод  12 5 7 2" xfId="16166"/>
    <cellStyle name="Ввод  12 5 7 2 2" xfId="21991"/>
    <cellStyle name="Ввод  12 5 7 3" xfId="20476"/>
    <cellStyle name="Ввод  12 5 8" xfId="18955"/>
    <cellStyle name="Ввод  12 6" xfId="4281"/>
    <cellStyle name="Ввод  12 6 2" xfId="13268"/>
    <cellStyle name="Ввод  12 6 2 2" xfId="13917"/>
    <cellStyle name="Ввод  12 6 2 2 2" xfId="15552"/>
    <cellStyle name="Ввод  12 6 2 2 2 2" xfId="21377"/>
    <cellStyle name="Ввод  12 6 2 2 3" xfId="19853"/>
    <cellStyle name="Ввод  12 6 2 3" xfId="14211"/>
    <cellStyle name="Ввод  12 6 2 3 2" xfId="15805"/>
    <cellStyle name="Ввод  12 6 2 3 2 2" xfId="21630"/>
    <cellStyle name="Ввод  12 6 2 3 3" xfId="20108"/>
    <cellStyle name="Ввод  12 6 2 4" xfId="14464"/>
    <cellStyle name="Ввод  12 6 2 4 2" xfId="16058"/>
    <cellStyle name="Ввод  12 6 2 4 2 2" xfId="21883"/>
    <cellStyle name="Ввод  12 6 2 4 3" xfId="20361"/>
    <cellStyle name="Ввод  12 6 2 5" xfId="14912"/>
    <cellStyle name="Ввод  12 6 2 5 2" xfId="20740"/>
    <cellStyle name="Ввод  12 6 2 6" xfId="19209"/>
    <cellStyle name="Ввод  12 6 3" xfId="13158"/>
    <cellStyle name="Ввод  12 6 3 2" xfId="13808"/>
    <cellStyle name="Ввод  12 6 3 2 2" xfId="15443"/>
    <cellStyle name="Ввод  12 6 3 2 2 2" xfId="21268"/>
    <cellStyle name="Ввод  12 6 3 2 3" xfId="19744"/>
    <cellStyle name="Ввод  12 6 3 3" xfId="14102"/>
    <cellStyle name="Ввод  12 6 3 3 2" xfId="15696"/>
    <cellStyle name="Ввод  12 6 3 3 2 2" xfId="21521"/>
    <cellStyle name="Ввод  12 6 3 3 3" xfId="19999"/>
    <cellStyle name="Ввод  12 6 3 4" xfId="14355"/>
    <cellStyle name="Ввод  12 6 3 4 2" xfId="15949"/>
    <cellStyle name="Ввод  12 6 3 4 2 2" xfId="21774"/>
    <cellStyle name="Ввод  12 6 3 4 3" xfId="20252"/>
    <cellStyle name="Ввод  12 6 3 5" xfId="14803"/>
    <cellStyle name="Ввод  12 6 3 5 2" xfId="20631"/>
    <cellStyle name="Ввод  12 6 3 6" xfId="19100"/>
    <cellStyle name="Ввод  12 6 4" xfId="13533"/>
    <cellStyle name="Ввод  12 6 4 2" xfId="15170"/>
    <cellStyle name="Ввод  12 6 4 2 2" xfId="20995"/>
    <cellStyle name="Ввод  12 6 4 3" xfId="19471"/>
    <cellStyle name="Ввод  12 6 5" xfId="13432"/>
    <cellStyle name="Ввод  12 6 5 2" xfId="15069"/>
    <cellStyle name="Ввод  12 6 5 2 2" xfId="20894"/>
    <cellStyle name="Ввод  12 6 5 3" xfId="19370"/>
    <cellStyle name="Ввод  12 6 6" xfId="13485"/>
    <cellStyle name="Ввод  12 6 6 2" xfId="15122"/>
    <cellStyle name="Ввод  12 6 6 2 2" xfId="20947"/>
    <cellStyle name="Ввод  12 6 6 3" xfId="19423"/>
    <cellStyle name="Ввод  12 6 7" xfId="14597"/>
    <cellStyle name="Ввод  12 6 7 2" xfId="16167"/>
    <cellStyle name="Ввод  12 6 7 2 2" xfId="21992"/>
    <cellStyle name="Ввод  12 6 7 3" xfId="20477"/>
    <cellStyle name="Ввод  12 6 8" xfId="18956"/>
    <cellStyle name="Ввод  12 7" xfId="4282"/>
    <cellStyle name="Ввод  12 7 2" xfId="13269"/>
    <cellStyle name="Ввод  12 7 2 2" xfId="13918"/>
    <cellStyle name="Ввод  12 7 2 2 2" xfId="15553"/>
    <cellStyle name="Ввод  12 7 2 2 2 2" xfId="21378"/>
    <cellStyle name="Ввод  12 7 2 2 3" xfId="19854"/>
    <cellStyle name="Ввод  12 7 2 3" xfId="14212"/>
    <cellStyle name="Ввод  12 7 2 3 2" xfId="15806"/>
    <cellStyle name="Ввод  12 7 2 3 2 2" xfId="21631"/>
    <cellStyle name="Ввод  12 7 2 3 3" xfId="20109"/>
    <cellStyle name="Ввод  12 7 2 4" xfId="14465"/>
    <cellStyle name="Ввод  12 7 2 4 2" xfId="16059"/>
    <cellStyle name="Ввод  12 7 2 4 2 2" xfId="21884"/>
    <cellStyle name="Ввод  12 7 2 4 3" xfId="20362"/>
    <cellStyle name="Ввод  12 7 2 5" xfId="14913"/>
    <cellStyle name="Ввод  12 7 2 5 2" xfId="20741"/>
    <cellStyle name="Ввод  12 7 2 6" xfId="19210"/>
    <cellStyle name="Ввод  12 7 3" xfId="13159"/>
    <cellStyle name="Ввод  12 7 3 2" xfId="13809"/>
    <cellStyle name="Ввод  12 7 3 2 2" xfId="15444"/>
    <cellStyle name="Ввод  12 7 3 2 2 2" xfId="21269"/>
    <cellStyle name="Ввод  12 7 3 2 3" xfId="19745"/>
    <cellStyle name="Ввод  12 7 3 3" xfId="14103"/>
    <cellStyle name="Ввод  12 7 3 3 2" xfId="15697"/>
    <cellStyle name="Ввод  12 7 3 3 2 2" xfId="21522"/>
    <cellStyle name="Ввод  12 7 3 3 3" xfId="20000"/>
    <cellStyle name="Ввод  12 7 3 4" xfId="14356"/>
    <cellStyle name="Ввод  12 7 3 4 2" xfId="15950"/>
    <cellStyle name="Ввод  12 7 3 4 2 2" xfId="21775"/>
    <cellStyle name="Ввод  12 7 3 4 3" xfId="20253"/>
    <cellStyle name="Ввод  12 7 3 5" xfId="14804"/>
    <cellStyle name="Ввод  12 7 3 5 2" xfId="20632"/>
    <cellStyle name="Ввод  12 7 3 6" xfId="19101"/>
    <cellStyle name="Ввод  12 7 4" xfId="13534"/>
    <cellStyle name="Ввод  12 7 4 2" xfId="15171"/>
    <cellStyle name="Ввод  12 7 4 2 2" xfId="20996"/>
    <cellStyle name="Ввод  12 7 4 3" xfId="19472"/>
    <cellStyle name="Ввод  12 7 5" xfId="13431"/>
    <cellStyle name="Ввод  12 7 5 2" xfId="15068"/>
    <cellStyle name="Ввод  12 7 5 2 2" xfId="20893"/>
    <cellStyle name="Ввод  12 7 5 3" xfId="19369"/>
    <cellStyle name="Ввод  12 7 6" xfId="13486"/>
    <cellStyle name="Ввод  12 7 6 2" xfId="15123"/>
    <cellStyle name="Ввод  12 7 6 2 2" xfId="20948"/>
    <cellStyle name="Ввод  12 7 6 3" xfId="19424"/>
    <cellStyle name="Ввод  12 7 7" xfId="14598"/>
    <cellStyle name="Ввод  12 7 7 2" xfId="16168"/>
    <cellStyle name="Ввод  12 7 7 2 2" xfId="21993"/>
    <cellStyle name="Ввод  12 7 7 3" xfId="20478"/>
    <cellStyle name="Ввод  12 7 8" xfId="18957"/>
    <cellStyle name="Ввод  12 8" xfId="4283"/>
    <cellStyle name="Ввод  12 8 2" xfId="13270"/>
    <cellStyle name="Ввод  12 8 2 2" xfId="13919"/>
    <cellStyle name="Ввод  12 8 2 2 2" xfId="15554"/>
    <cellStyle name="Ввод  12 8 2 2 2 2" xfId="21379"/>
    <cellStyle name="Ввод  12 8 2 2 3" xfId="19855"/>
    <cellStyle name="Ввод  12 8 2 3" xfId="14213"/>
    <cellStyle name="Ввод  12 8 2 3 2" xfId="15807"/>
    <cellStyle name="Ввод  12 8 2 3 2 2" xfId="21632"/>
    <cellStyle name="Ввод  12 8 2 3 3" xfId="20110"/>
    <cellStyle name="Ввод  12 8 2 4" xfId="14466"/>
    <cellStyle name="Ввод  12 8 2 4 2" xfId="16060"/>
    <cellStyle name="Ввод  12 8 2 4 2 2" xfId="21885"/>
    <cellStyle name="Ввод  12 8 2 4 3" xfId="20363"/>
    <cellStyle name="Ввод  12 8 2 5" xfId="14914"/>
    <cellStyle name="Ввод  12 8 2 5 2" xfId="20742"/>
    <cellStyle name="Ввод  12 8 2 6" xfId="19211"/>
    <cellStyle name="Ввод  12 8 3" xfId="13160"/>
    <cellStyle name="Ввод  12 8 3 2" xfId="13810"/>
    <cellStyle name="Ввод  12 8 3 2 2" xfId="15445"/>
    <cellStyle name="Ввод  12 8 3 2 2 2" xfId="21270"/>
    <cellStyle name="Ввод  12 8 3 2 3" xfId="19746"/>
    <cellStyle name="Ввод  12 8 3 3" xfId="14104"/>
    <cellStyle name="Ввод  12 8 3 3 2" xfId="15698"/>
    <cellStyle name="Ввод  12 8 3 3 2 2" xfId="21523"/>
    <cellStyle name="Ввод  12 8 3 3 3" xfId="20001"/>
    <cellStyle name="Ввод  12 8 3 4" xfId="14357"/>
    <cellStyle name="Ввод  12 8 3 4 2" xfId="15951"/>
    <cellStyle name="Ввод  12 8 3 4 2 2" xfId="21776"/>
    <cellStyle name="Ввод  12 8 3 4 3" xfId="20254"/>
    <cellStyle name="Ввод  12 8 3 5" xfId="14805"/>
    <cellStyle name="Ввод  12 8 3 5 2" xfId="20633"/>
    <cellStyle name="Ввод  12 8 3 6" xfId="19102"/>
    <cellStyle name="Ввод  12 8 4" xfId="13535"/>
    <cellStyle name="Ввод  12 8 4 2" xfId="15172"/>
    <cellStyle name="Ввод  12 8 4 2 2" xfId="20997"/>
    <cellStyle name="Ввод  12 8 4 3" xfId="19473"/>
    <cellStyle name="Ввод  12 8 5" xfId="13430"/>
    <cellStyle name="Ввод  12 8 5 2" xfId="15067"/>
    <cellStyle name="Ввод  12 8 5 2 2" xfId="20892"/>
    <cellStyle name="Ввод  12 8 5 3" xfId="19368"/>
    <cellStyle name="Ввод  12 8 6" xfId="13487"/>
    <cellStyle name="Ввод  12 8 6 2" xfId="15124"/>
    <cellStyle name="Ввод  12 8 6 2 2" xfId="20949"/>
    <cellStyle name="Ввод  12 8 6 3" xfId="19425"/>
    <cellStyle name="Ввод  12 8 7" xfId="14599"/>
    <cellStyle name="Ввод  12 8 7 2" xfId="16169"/>
    <cellStyle name="Ввод  12 8 7 2 2" xfId="21994"/>
    <cellStyle name="Ввод  12 8 7 3" xfId="20479"/>
    <cellStyle name="Ввод  12 8 8" xfId="18958"/>
    <cellStyle name="Ввод  12 9" xfId="4284"/>
    <cellStyle name="Ввод  12 9 2" xfId="13271"/>
    <cellStyle name="Ввод  12 9 2 2" xfId="13920"/>
    <cellStyle name="Ввод  12 9 2 2 2" xfId="15555"/>
    <cellStyle name="Ввод  12 9 2 2 2 2" xfId="21380"/>
    <cellStyle name="Ввод  12 9 2 2 3" xfId="19856"/>
    <cellStyle name="Ввод  12 9 2 3" xfId="14214"/>
    <cellStyle name="Ввод  12 9 2 3 2" xfId="15808"/>
    <cellStyle name="Ввод  12 9 2 3 2 2" xfId="21633"/>
    <cellStyle name="Ввод  12 9 2 3 3" xfId="20111"/>
    <cellStyle name="Ввод  12 9 2 4" xfId="14467"/>
    <cellStyle name="Ввод  12 9 2 4 2" xfId="16061"/>
    <cellStyle name="Ввод  12 9 2 4 2 2" xfId="21886"/>
    <cellStyle name="Ввод  12 9 2 4 3" xfId="20364"/>
    <cellStyle name="Ввод  12 9 2 5" xfId="14915"/>
    <cellStyle name="Ввод  12 9 2 5 2" xfId="20743"/>
    <cellStyle name="Ввод  12 9 2 6" xfId="19212"/>
    <cellStyle name="Ввод  12 9 3" xfId="13161"/>
    <cellStyle name="Ввод  12 9 3 2" xfId="13811"/>
    <cellStyle name="Ввод  12 9 3 2 2" xfId="15446"/>
    <cellStyle name="Ввод  12 9 3 2 2 2" xfId="21271"/>
    <cellStyle name="Ввод  12 9 3 2 3" xfId="19747"/>
    <cellStyle name="Ввод  12 9 3 3" xfId="14105"/>
    <cellStyle name="Ввод  12 9 3 3 2" xfId="15699"/>
    <cellStyle name="Ввод  12 9 3 3 2 2" xfId="21524"/>
    <cellStyle name="Ввод  12 9 3 3 3" xfId="20002"/>
    <cellStyle name="Ввод  12 9 3 4" xfId="14358"/>
    <cellStyle name="Ввод  12 9 3 4 2" xfId="15952"/>
    <cellStyle name="Ввод  12 9 3 4 2 2" xfId="21777"/>
    <cellStyle name="Ввод  12 9 3 4 3" xfId="20255"/>
    <cellStyle name="Ввод  12 9 3 5" xfId="14806"/>
    <cellStyle name="Ввод  12 9 3 5 2" xfId="20634"/>
    <cellStyle name="Ввод  12 9 3 6" xfId="19103"/>
    <cellStyle name="Ввод  12 9 4" xfId="13536"/>
    <cellStyle name="Ввод  12 9 4 2" xfId="15173"/>
    <cellStyle name="Ввод  12 9 4 2 2" xfId="20998"/>
    <cellStyle name="Ввод  12 9 4 3" xfId="19474"/>
    <cellStyle name="Ввод  12 9 5" xfId="13429"/>
    <cellStyle name="Ввод  12 9 5 2" xfId="15066"/>
    <cellStyle name="Ввод  12 9 5 2 2" xfId="20891"/>
    <cellStyle name="Ввод  12 9 5 3" xfId="19367"/>
    <cellStyle name="Ввод  12 9 6" xfId="13488"/>
    <cellStyle name="Ввод  12 9 6 2" xfId="15125"/>
    <cellStyle name="Ввод  12 9 6 2 2" xfId="20950"/>
    <cellStyle name="Ввод  12 9 6 3" xfId="19426"/>
    <cellStyle name="Ввод  12 9 7" xfId="14600"/>
    <cellStyle name="Ввод  12 9 7 2" xfId="16170"/>
    <cellStyle name="Ввод  12 9 7 2 2" xfId="21995"/>
    <cellStyle name="Ввод  12 9 7 3" xfId="20480"/>
    <cellStyle name="Ввод  12 9 8" xfId="18959"/>
    <cellStyle name="Ввод  13" xfId="4285"/>
    <cellStyle name="Ввод  13 10" xfId="4286"/>
    <cellStyle name="Ввод  13 10 2" xfId="13273"/>
    <cellStyle name="Ввод  13 10 2 2" xfId="13922"/>
    <cellStyle name="Ввод  13 10 2 2 2" xfId="15557"/>
    <cellStyle name="Ввод  13 10 2 2 2 2" xfId="21382"/>
    <cellStyle name="Ввод  13 10 2 2 3" xfId="19858"/>
    <cellStyle name="Ввод  13 10 2 3" xfId="14216"/>
    <cellStyle name="Ввод  13 10 2 3 2" xfId="15810"/>
    <cellStyle name="Ввод  13 10 2 3 2 2" xfId="21635"/>
    <cellStyle name="Ввод  13 10 2 3 3" xfId="20113"/>
    <cellStyle name="Ввод  13 10 2 4" xfId="14469"/>
    <cellStyle name="Ввод  13 10 2 4 2" xfId="16063"/>
    <cellStyle name="Ввод  13 10 2 4 2 2" xfId="21888"/>
    <cellStyle name="Ввод  13 10 2 4 3" xfId="20366"/>
    <cellStyle name="Ввод  13 10 2 5" xfId="14917"/>
    <cellStyle name="Ввод  13 10 2 5 2" xfId="20745"/>
    <cellStyle name="Ввод  13 10 2 6" xfId="19214"/>
    <cellStyle name="Ввод  13 10 3" xfId="13163"/>
    <cellStyle name="Ввод  13 10 3 2" xfId="13813"/>
    <cellStyle name="Ввод  13 10 3 2 2" xfId="15448"/>
    <cellStyle name="Ввод  13 10 3 2 2 2" xfId="21273"/>
    <cellStyle name="Ввод  13 10 3 2 3" xfId="19749"/>
    <cellStyle name="Ввод  13 10 3 3" xfId="14107"/>
    <cellStyle name="Ввод  13 10 3 3 2" xfId="15701"/>
    <cellStyle name="Ввод  13 10 3 3 2 2" xfId="21526"/>
    <cellStyle name="Ввод  13 10 3 3 3" xfId="20004"/>
    <cellStyle name="Ввод  13 10 3 4" xfId="14360"/>
    <cellStyle name="Ввод  13 10 3 4 2" xfId="15954"/>
    <cellStyle name="Ввод  13 10 3 4 2 2" xfId="21779"/>
    <cellStyle name="Ввод  13 10 3 4 3" xfId="20257"/>
    <cellStyle name="Ввод  13 10 3 5" xfId="14808"/>
    <cellStyle name="Ввод  13 10 3 5 2" xfId="20636"/>
    <cellStyle name="Ввод  13 10 3 6" xfId="19105"/>
    <cellStyle name="Ввод  13 10 4" xfId="13538"/>
    <cellStyle name="Ввод  13 10 4 2" xfId="15175"/>
    <cellStyle name="Ввод  13 10 4 2 2" xfId="21000"/>
    <cellStyle name="Ввод  13 10 4 3" xfId="19476"/>
    <cellStyle name="Ввод  13 10 5" xfId="13427"/>
    <cellStyle name="Ввод  13 10 5 2" xfId="15064"/>
    <cellStyle name="Ввод  13 10 5 2 2" xfId="20889"/>
    <cellStyle name="Ввод  13 10 5 3" xfId="19365"/>
    <cellStyle name="Ввод  13 10 6" xfId="13490"/>
    <cellStyle name="Ввод  13 10 6 2" xfId="15127"/>
    <cellStyle name="Ввод  13 10 6 2 2" xfId="20952"/>
    <cellStyle name="Ввод  13 10 6 3" xfId="19428"/>
    <cellStyle name="Ввод  13 10 7" xfId="14602"/>
    <cellStyle name="Ввод  13 10 7 2" xfId="16172"/>
    <cellStyle name="Ввод  13 10 7 2 2" xfId="21997"/>
    <cellStyle name="Ввод  13 10 7 3" xfId="20482"/>
    <cellStyle name="Ввод  13 10 8" xfId="18961"/>
    <cellStyle name="Ввод  13 11" xfId="13272"/>
    <cellStyle name="Ввод  13 11 2" xfId="13921"/>
    <cellStyle name="Ввод  13 11 2 2" xfId="15556"/>
    <cellStyle name="Ввод  13 11 2 2 2" xfId="21381"/>
    <cellStyle name="Ввод  13 11 2 3" xfId="19857"/>
    <cellStyle name="Ввод  13 11 3" xfId="14215"/>
    <cellStyle name="Ввод  13 11 3 2" xfId="15809"/>
    <cellStyle name="Ввод  13 11 3 2 2" xfId="21634"/>
    <cellStyle name="Ввод  13 11 3 3" xfId="20112"/>
    <cellStyle name="Ввод  13 11 4" xfId="14468"/>
    <cellStyle name="Ввод  13 11 4 2" xfId="16062"/>
    <cellStyle name="Ввод  13 11 4 2 2" xfId="21887"/>
    <cellStyle name="Ввод  13 11 4 3" xfId="20365"/>
    <cellStyle name="Ввод  13 11 5" xfId="14916"/>
    <cellStyle name="Ввод  13 11 5 2" xfId="20744"/>
    <cellStyle name="Ввод  13 11 6" xfId="19213"/>
    <cellStyle name="Ввод  13 12" xfId="13162"/>
    <cellStyle name="Ввод  13 12 2" xfId="13812"/>
    <cellStyle name="Ввод  13 12 2 2" xfId="15447"/>
    <cellStyle name="Ввод  13 12 2 2 2" xfId="21272"/>
    <cellStyle name="Ввод  13 12 2 3" xfId="19748"/>
    <cellStyle name="Ввод  13 12 3" xfId="14106"/>
    <cellStyle name="Ввод  13 12 3 2" xfId="15700"/>
    <cellStyle name="Ввод  13 12 3 2 2" xfId="21525"/>
    <cellStyle name="Ввод  13 12 3 3" xfId="20003"/>
    <cellStyle name="Ввод  13 12 4" xfId="14359"/>
    <cellStyle name="Ввод  13 12 4 2" xfId="15953"/>
    <cellStyle name="Ввод  13 12 4 2 2" xfId="21778"/>
    <cellStyle name="Ввод  13 12 4 3" xfId="20256"/>
    <cellStyle name="Ввод  13 12 5" xfId="14807"/>
    <cellStyle name="Ввод  13 12 5 2" xfId="20635"/>
    <cellStyle name="Ввод  13 12 6" xfId="19104"/>
    <cellStyle name="Ввод  13 13" xfId="13537"/>
    <cellStyle name="Ввод  13 13 2" xfId="15174"/>
    <cellStyle name="Ввод  13 13 2 2" xfId="20999"/>
    <cellStyle name="Ввод  13 13 3" xfId="19475"/>
    <cellStyle name="Ввод  13 14" xfId="13428"/>
    <cellStyle name="Ввод  13 14 2" xfId="15065"/>
    <cellStyle name="Ввод  13 14 2 2" xfId="20890"/>
    <cellStyle name="Ввод  13 14 3" xfId="19366"/>
    <cellStyle name="Ввод  13 15" xfId="13489"/>
    <cellStyle name="Ввод  13 15 2" xfId="15126"/>
    <cellStyle name="Ввод  13 15 2 2" xfId="20951"/>
    <cellStyle name="Ввод  13 15 3" xfId="19427"/>
    <cellStyle name="Ввод  13 16" xfId="14601"/>
    <cellStyle name="Ввод  13 16 2" xfId="16171"/>
    <cellStyle name="Ввод  13 16 2 2" xfId="21996"/>
    <cellStyle name="Ввод  13 16 3" xfId="20481"/>
    <cellStyle name="Ввод  13 17" xfId="18960"/>
    <cellStyle name="Ввод  13 2" xfId="4287"/>
    <cellStyle name="Ввод  13 2 2" xfId="13274"/>
    <cellStyle name="Ввод  13 2 2 2" xfId="13923"/>
    <cellStyle name="Ввод  13 2 2 2 2" xfId="15558"/>
    <cellStyle name="Ввод  13 2 2 2 2 2" xfId="21383"/>
    <cellStyle name="Ввод  13 2 2 2 3" xfId="19859"/>
    <cellStyle name="Ввод  13 2 2 3" xfId="14217"/>
    <cellStyle name="Ввод  13 2 2 3 2" xfId="15811"/>
    <cellStyle name="Ввод  13 2 2 3 2 2" xfId="21636"/>
    <cellStyle name="Ввод  13 2 2 3 3" xfId="20114"/>
    <cellStyle name="Ввод  13 2 2 4" xfId="14470"/>
    <cellStyle name="Ввод  13 2 2 4 2" xfId="16064"/>
    <cellStyle name="Ввод  13 2 2 4 2 2" xfId="21889"/>
    <cellStyle name="Ввод  13 2 2 4 3" xfId="20367"/>
    <cellStyle name="Ввод  13 2 2 5" xfId="14918"/>
    <cellStyle name="Ввод  13 2 2 5 2" xfId="20746"/>
    <cellStyle name="Ввод  13 2 2 6" xfId="19215"/>
    <cellStyle name="Ввод  13 2 3" xfId="13164"/>
    <cellStyle name="Ввод  13 2 3 2" xfId="13814"/>
    <cellStyle name="Ввод  13 2 3 2 2" xfId="15449"/>
    <cellStyle name="Ввод  13 2 3 2 2 2" xfId="21274"/>
    <cellStyle name="Ввод  13 2 3 2 3" xfId="19750"/>
    <cellStyle name="Ввод  13 2 3 3" xfId="14108"/>
    <cellStyle name="Ввод  13 2 3 3 2" xfId="15702"/>
    <cellStyle name="Ввод  13 2 3 3 2 2" xfId="21527"/>
    <cellStyle name="Ввод  13 2 3 3 3" xfId="20005"/>
    <cellStyle name="Ввод  13 2 3 4" xfId="14361"/>
    <cellStyle name="Ввод  13 2 3 4 2" xfId="15955"/>
    <cellStyle name="Ввод  13 2 3 4 2 2" xfId="21780"/>
    <cellStyle name="Ввод  13 2 3 4 3" xfId="20258"/>
    <cellStyle name="Ввод  13 2 3 5" xfId="14809"/>
    <cellStyle name="Ввод  13 2 3 5 2" xfId="20637"/>
    <cellStyle name="Ввод  13 2 3 6" xfId="19106"/>
    <cellStyle name="Ввод  13 2 4" xfId="13539"/>
    <cellStyle name="Ввод  13 2 4 2" xfId="15176"/>
    <cellStyle name="Ввод  13 2 4 2 2" xfId="21001"/>
    <cellStyle name="Ввод  13 2 4 3" xfId="19477"/>
    <cellStyle name="Ввод  13 2 5" xfId="13426"/>
    <cellStyle name="Ввод  13 2 5 2" xfId="15063"/>
    <cellStyle name="Ввод  13 2 5 2 2" xfId="20888"/>
    <cellStyle name="Ввод  13 2 5 3" xfId="19364"/>
    <cellStyle name="Ввод  13 2 6" xfId="13491"/>
    <cellStyle name="Ввод  13 2 6 2" xfId="15128"/>
    <cellStyle name="Ввод  13 2 6 2 2" xfId="20953"/>
    <cellStyle name="Ввод  13 2 6 3" xfId="19429"/>
    <cellStyle name="Ввод  13 2 7" xfId="14603"/>
    <cellStyle name="Ввод  13 2 7 2" xfId="16173"/>
    <cellStyle name="Ввод  13 2 7 2 2" xfId="21998"/>
    <cellStyle name="Ввод  13 2 7 3" xfId="20483"/>
    <cellStyle name="Ввод  13 2 8" xfId="18962"/>
    <cellStyle name="Ввод  13 3" xfId="4288"/>
    <cellStyle name="Ввод  13 3 2" xfId="13275"/>
    <cellStyle name="Ввод  13 3 2 2" xfId="13924"/>
    <cellStyle name="Ввод  13 3 2 2 2" xfId="15559"/>
    <cellStyle name="Ввод  13 3 2 2 2 2" xfId="21384"/>
    <cellStyle name="Ввод  13 3 2 2 3" xfId="19860"/>
    <cellStyle name="Ввод  13 3 2 3" xfId="14218"/>
    <cellStyle name="Ввод  13 3 2 3 2" xfId="15812"/>
    <cellStyle name="Ввод  13 3 2 3 2 2" xfId="21637"/>
    <cellStyle name="Ввод  13 3 2 3 3" xfId="20115"/>
    <cellStyle name="Ввод  13 3 2 4" xfId="14471"/>
    <cellStyle name="Ввод  13 3 2 4 2" xfId="16065"/>
    <cellStyle name="Ввод  13 3 2 4 2 2" xfId="21890"/>
    <cellStyle name="Ввод  13 3 2 4 3" xfId="20368"/>
    <cellStyle name="Ввод  13 3 2 5" xfId="14919"/>
    <cellStyle name="Ввод  13 3 2 5 2" xfId="20747"/>
    <cellStyle name="Ввод  13 3 2 6" xfId="19216"/>
    <cellStyle name="Ввод  13 3 3" xfId="13165"/>
    <cellStyle name="Ввод  13 3 3 2" xfId="13815"/>
    <cellStyle name="Ввод  13 3 3 2 2" xfId="15450"/>
    <cellStyle name="Ввод  13 3 3 2 2 2" xfId="21275"/>
    <cellStyle name="Ввод  13 3 3 2 3" xfId="19751"/>
    <cellStyle name="Ввод  13 3 3 3" xfId="14109"/>
    <cellStyle name="Ввод  13 3 3 3 2" xfId="15703"/>
    <cellStyle name="Ввод  13 3 3 3 2 2" xfId="21528"/>
    <cellStyle name="Ввод  13 3 3 3 3" xfId="20006"/>
    <cellStyle name="Ввод  13 3 3 4" xfId="14362"/>
    <cellStyle name="Ввод  13 3 3 4 2" xfId="15956"/>
    <cellStyle name="Ввод  13 3 3 4 2 2" xfId="21781"/>
    <cellStyle name="Ввод  13 3 3 4 3" xfId="20259"/>
    <cellStyle name="Ввод  13 3 3 5" xfId="14810"/>
    <cellStyle name="Ввод  13 3 3 5 2" xfId="20638"/>
    <cellStyle name="Ввод  13 3 3 6" xfId="19107"/>
    <cellStyle name="Ввод  13 3 4" xfId="13540"/>
    <cellStyle name="Ввод  13 3 4 2" xfId="15177"/>
    <cellStyle name="Ввод  13 3 4 2 2" xfId="21002"/>
    <cellStyle name="Ввод  13 3 4 3" xfId="19478"/>
    <cellStyle name="Ввод  13 3 5" xfId="13425"/>
    <cellStyle name="Ввод  13 3 5 2" xfId="15062"/>
    <cellStyle name="Ввод  13 3 5 2 2" xfId="20887"/>
    <cellStyle name="Ввод  13 3 5 3" xfId="19363"/>
    <cellStyle name="Ввод  13 3 6" xfId="13492"/>
    <cellStyle name="Ввод  13 3 6 2" xfId="15129"/>
    <cellStyle name="Ввод  13 3 6 2 2" xfId="20954"/>
    <cellStyle name="Ввод  13 3 6 3" xfId="19430"/>
    <cellStyle name="Ввод  13 3 7" xfId="14604"/>
    <cellStyle name="Ввод  13 3 7 2" xfId="16174"/>
    <cellStyle name="Ввод  13 3 7 2 2" xfId="21999"/>
    <cellStyle name="Ввод  13 3 7 3" xfId="20484"/>
    <cellStyle name="Ввод  13 3 8" xfId="18963"/>
    <cellStyle name="Ввод  13 4" xfId="4289"/>
    <cellStyle name="Ввод  13 4 2" xfId="13276"/>
    <cellStyle name="Ввод  13 4 2 2" xfId="13925"/>
    <cellStyle name="Ввод  13 4 2 2 2" xfId="15560"/>
    <cellStyle name="Ввод  13 4 2 2 2 2" xfId="21385"/>
    <cellStyle name="Ввод  13 4 2 2 3" xfId="19861"/>
    <cellStyle name="Ввод  13 4 2 3" xfId="14219"/>
    <cellStyle name="Ввод  13 4 2 3 2" xfId="15813"/>
    <cellStyle name="Ввод  13 4 2 3 2 2" xfId="21638"/>
    <cellStyle name="Ввод  13 4 2 3 3" xfId="20116"/>
    <cellStyle name="Ввод  13 4 2 4" xfId="14472"/>
    <cellStyle name="Ввод  13 4 2 4 2" xfId="16066"/>
    <cellStyle name="Ввод  13 4 2 4 2 2" xfId="21891"/>
    <cellStyle name="Ввод  13 4 2 4 3" xfId="20369"/>
    <cellStyle name="Ввод  13 4 2 5" xfId="14920"/>
    <cellStyle name="Ввод  13 4 2 5 2" xfId="20748"/>
    <cellStyle name="Ввод  13 4 2 6" xfId="19217"/>
    <cellStyle name="Ввод  13 4 3" xfId="13166"/>
    <cellStyle name="Ввод  13 4 3 2" xfId="13816"/>
    <cellStyle name="Ввод  13 4 3 2 2" xfId="15451"/>
    <cellStyle name="Ввод  13 4 3 2 2 2" xfId="21276"/>
    <cellStyle name="Ввод  13 4 3 2 3" xfId="19752"/>
    <cellStyle name="Ввод  13 4 3 3" xfId="14110"/>
    <cellStyle name="Ввод  13 4 3 3 2" xfId="15704"/>
    <cellStyle name="Ввод  13 4 3 3 2 2" xfId="21529"/>
    <cellStyle name="Ввод  13 4 3 3 3" xfId="20007"/>
    <cellStyle name="Ввод  13 4 3 4" xfId="14363"/>
    <cellStyle name="Ввод  13 4 3 4 2" xfId="15957"/>
    <cellStyle name="Ввод  13 4 3 4 2 2" xfId="21782"/>
    <cellStyle name="Ввод  13 4 3 4 3" xfId="20260"/>
    <cellStyle name="Ввод  13 4 3 5" xfId="14811"/>
    <cellStyle name="Ввод  13 4 3 5 2" xfId="20639"/>
    <cellStyle name="Ввод  13 4 3 6" xfId="19108"/>
    <cellStyle name="Ввод  13 4 4" xfId="13541"/>
    <cellStyle name="Ввод  13 4 4 2" xfId="15178"/>
    <cellStyle name="Ввод  13 4 4 2 2" xfId="21003"/>
    <cellStyle name="Ввод  13 4 4 3" xfId="19479"/>
    <cellStyle name="Ввод  13 4 5" xfId="13424"/>
    <cellStyle name="Ввод  13 4 5 2" xfId="15061"/>
    <cellStyle name="Ввод  13 4 5 2 2" xfId="20886"/>
    <cellStyle name="Ввод  13 4 5 3" xfId="19362"/>
    <cellStyle name="Ввод  13 4 6" xfId="13493"/>
    <cellStyle name="Ввод  13 4 6 2" xfId="15130"/>
    <cellStyle name="Ввод  13 4 6 2 2" xfId="20955"/>
    <cellStyle name="Ввод  13 4 6 3" xfId="19431"/>
    <cellStyle name="Ввод  13 4 7" xfId="14605"/>
    <cellStyle name="Ввод  13 4 7 2" xfId="16175"/>
    <cellStyle name="Ввод  13 4 7 2 2" xfId="22000"/>
    <cellStyle name="Ввод  13 4 7 3" xfId="20485"/>
    <cellStyle name="Ввод  13 4 8" xfId="18964"/>
    <cellStyle name="Ввод  13 5" xfId="4290"/>
    <cellStyle name="Ввод  13 5 2" xfId="13277"/>
    <cellStyle name="Ввод  13 5 2 2" xfId="13926"/>
    <cellStyle name="Ввод  13 5 2 2 2" xfId="15561"/>
    <cellStyle name="Ввод  13 5 2 2 2 2" xfId="21386"/>
    <cellStyle name="Ввод  13 5 2 2 3" xfId="19862"/>
    <cellStyle name="Ввод  13 5 2 3" xfId="14220"/>
    <cellStyle name="Ввод  13 5 2 3 2" xfId="15814"/>
    <cellStyle name="Ввод  13 5 2 3 2 2" xfId="21639"/>
    <cellStyle name="Ввод  13 5 2 3 3" xfId="20117"/>
    <cellStyle name="Ввод  13 5 2 4" xfId="14473"/>
    <cellStyle name="Ввод  13 5 2 4 2" xfId="16067"/>
    <cellStyle name="Ввод  13 5 2 4 2 2" xfId="21892"/>
    <cellStyle name="Ввод  13 5 2 4 3" xfId="20370"/>
    <cellStyle name="Ввод  13 5 2 5" xfId="14921"/>
    <cellStyle name="Ввод  13 5 2 5 2" xfId="20749"/>
    <cellStyle name="Ввод  13 5 2 6" xfId="19218"/>
    <cellStyle name="Ввод  13 5 3" xfId="13167"/>
    <cellStyle name="Ввод  13 5 3 2" xfId="13817"/>
    <cellStyle name="Ввод  13 5 3 2 2" xfId="15452"/>
    <cellStyle name="Ввод  13 5 3 2 2 2" xfId="21277"/>
    <cellStyle name="Ввод  13 5 3 2 3" xfId="19753"/>
    <cellStyle name="Ввод  13 5 3 3" xfId="14111"/>
    <cellStyle name="Ввод  13 5 3 3 2" xfId="15705"/>
    <cellStyle name="Ввод  13 5 3 3 2 2" xfId="21530"/>
    <cellStyle name="Ввод  13 5 3 3 3" xfId="20008"/>
    <cellStyle name="Ввод  13 5 3 4" xfId="14364"/>
    <cellStyle name="Ввод  13 5 3 4 2" xfId="15958"/>
    <cellStyle name="Ввод  13 5 3 4 2 2" xfId="21783"/>
    <cellStyle name="Ввод  13 5 3 4 3" xfId="20261"/>
    <cellStyle name="Ввод  13 5 3 5" xfId="14812"/>
    <cellStyle name="Ввод  13 5 3 5 2" xfId="20640"/>
    <cellStyle name="Ввод  13 5 3 6" xfId="19109"/>
    <cellStyle name="Ввод  13 5 4" xfId="13542"/>
    <cellStyle name="Ввод  13 5 4 2" xfId="15179"/>
    <cellStyle name="Ввод  13 5 4 2 2" xfId="21004"/>
    <cellStyle name="Ввод  13 5 4 3" xfId="19480"/>
    <cellStyle name="Ввод  13 5 5" xfId="13423"/>
    <cellStyle name="Ввод  13 5 5 2" xfId="15060"/>
    <cellStyle name="Ввод  13 5 5 2 2" xfId="20885"/>
    <cellStyle name="Ввод  13 5 5 3" xfId="19361"/>
    <cellStyle name="Ввод  13 5 6" xfId="13494"/>
    <cellStyle name="Ввод  13 5 6 2" xfId="15131"/>
    <cellStyle name="Ввод  13 5 6 2 2" xfId="20956"/>
    <cellStyle name="Ввод  13 5 6 3" xfId="19432"/>
    <cellStyle name="Ввод  13 5 7" xfId="14606"/>
    <cellStyle name="Ввод  13 5 7 2" xfId="16176"/>
    <cellStyle name="Ввод  13 5 7 2 2" xfId="22001"/>
    <cellStyle name="Ввод  13 5 7 3" xfId="20486"/>
    <cellStyle name="Ввод  13 5 8" xfId="18965"/>
    <cellStyle name="Ввод  13 6" xfId="4291"/>
    <cellStyle name="Ввод  13 6 2" xfId="13278"/>
    <cellStyle name="Ввод  13 6 2 2" xfId="13927"/>
    <cellStyle name="Ввод  13 6 2 2 2" xfId="15562"/>
    <cellStyle name="Ввод  13 6 2 2 2 2" xfId="21387"/>
    <cellStyle name="Ввод  13 6 2 2 3" xfId="19863"/>
    <cellStyle name="Ввод  13 6 2 3" xfId="14221"/>
    <cellStyle name="Ввод  13 6 2 3 2" xfId="15815"/>
    <cellStyle name="Ввод  13 6 2 3 2 2" xfId="21640"/>
    <cellStyle name="Ввод  13 6 2 3 3" xfId="20118"/>
    <cellStyle name="Ввод  13 6 2 4" xfId="14474"/>
    <cellStyle name="Ввод  13 6 2 4 2" xfId="16068"/>
    <cellStyle name="Ввод  13 6 2 4 2 2" xfId="21893"/>
    <cellStyle name="Ввод  13 6 2 4 3" xfId="20371"/>
    <cellStyle name="Ввод  13 6 2 5" xfId="14922"/>
    <cellStyle name="Ввод  13 6 2 5 2" xfId="20750"/>
    <cellStyle name="Ввод  13 6 2 6" xfId="19219"/>
    <cellStyle name="Ввод  13 6 3" xfId="13168"/>
    <cellStyle name="Ввод  13 6 3 2" xfId="13818"/>
    <cellStyle name="Ввод  13 6 3 2 2" xfId="15453"/>
    <cellStyle name="Ввод  13 6 3 2 2 2" xfId="21278"/>
    <cellStyle name="Ввод  13 6 3 2 3" xfId="19754"/>
    <cellStyle name="Ввод  13 6 3 3" xfId="14112"/>
    <cellStyle name="Ввод  13 6 3 3 2" xfId="15706"/>
    <cellStyle name="Ввод  13 6 3 3 2 2" xfId="21531"/>
    <cellStyle name="Ввод  13 6 3 3 3" xfId="20009"/>
    <cellStyle name="Ввод  13 6 3 4" xfId="14365"/>
    <cellStyle name="Ввод  13 6 3 4 2" xfId="15959"/>
    <cellStyle name="Ввод  13 6 3 4 2 2" xfId="21784"/>
    <cellStyle name="Ввод  13 6 3 4 3" xfId="20262"/>
    <cellStyle name="Ввод  13 6 3 5" xfId="14813"/>
    <cellStyle name="Ввод  13 6 3 5 2" xfId="20641"/>
    <cellStyle name="Ввод  13 6 3 6" xfId="19110"/>
    <cellStyle name="Ввод  13 6 4" xfId="13543"/>
    <cellStyle name="Ввод  13 6 4 2" xfId="15180"/>
    <cellStyle name="Ввод  13 6 4 2 2" xfId="21005"/>
    <cellStyle name="Ввод  13 6 4 3" xfId="19481"/>
    <cellStyle name="Ввод  13 6 5" xfId="13422"/>
    <cellStyle name="Ввод  13 6 5 2" xfId="15059"/>
    <cellStyle name="Ввод  13 6 5 2 2" xfId="20884"/>
    <cellStyle name="Ввод  13 6 5 3" xfId="19360"/>
    <cellStyle name="Ввод  13 6 6" xfId="13495"/>
    <cellStyle name="Ввод  13 6 6 2" xfId="15132"/>
    <cellStyle name="Ввод  13 6 6 2 2" xfId="20957"/>
    <cellStyle name="Ввод  13 6 6 3" xfId="19433"/>
    <cellStyle name="Ввод  13 6 7" xfId="14607"/>
    <cellStyle name="Ввод  13 6 7 2" xfId="16177"/>
    <cellStyle name="Ввод  13 6 7 2 2" xfId="22002"/>
    <cellStyle name="Ввод  13 6 7 3" xfId="20487"/>
    <cellStyle name="Ввод  13 6 8" xfId="18966"/>
    <cellStyle name="Ввод  13 7" xfId="4292"/>
    <cellStyle name="Ввод  13 7 2" xfId="13279"/>
    <cellStyle name="Ввод  13 7 2 2" xfId="13928"/>
    <cellStyle name="Ввод  13 7 2 2 2" xfId="15563"/>
    <cellStyle name="Ввод  13 7 2 2 2 2" xfId="21388"/>
    <cellStyle name="Ввод  13 7 2 2 3" xfId="19864"/>
    <cellStyle name="Ввод  13 7 2 3" xfId="14222"/>
    <cellStyle name="Ввод  13 7 2 3 2" xfId="15816"/>
    <cellStyle name="Ввод  13 7 2 3 2 2" xfId="21641"/>
    <cellStyle name="Ввод  13 7 2 3 3" xfId="20119"/>
    <cellStyle name="Ввод  13 7 2 4" xfId="14475"/>
    <cellStyle name="Ввод  13 7 2 4 2" xfId="16069"/>
    <cellStyle name="Ввод  13 7 2 4 2 2" xfId="21894"/>
    <cellStyle name="Ввод  13 7 2 4 3" xfId="20372"/>
    <cellStyle name="Ввод  13 7 2 5" xfId="14923"/>
    <cellStyle name="Ввод  13 7 2 5 2" xfId="20751"/>
    <cellStyle name="Ввод  13 7 2 6" xfId="19220"/>
    <cellStyle name="Ввод  13 7 3" xfId="13169"/>
    <cellStyle name="Ввод  13 7 3 2" xfId="13819"/>
    <cellStyle name="Ввод  13 7 3 2 2" xfId="15454"/>
    <cellStyle name="Ввод  13 7 3 2 2 2" xfId="21279"/>
    <cellStyle name="Ввод  13 7 3 2 3" xfId="19755"/>
    <cellStyle name="Ввод  13 7 3 3" xfId="14113"/>
    <cellStyle name="Ввод  13 7 3 3 2" xfId="15707"/>
    <cellStyle name="Ввод  13 7 3 3 2 2" xfId="21532"/>
    <cellStyle name="Ввод  13 7 3 3 3" xfId="20010"/>
    <cellStyle name="Ввод  13 7 3 4" xfId="14366"/>
    <cellStyle name="Ввод  13 7 3 4 2" xfId="15960"/>
    <cellStyle name="Ввод  13 7 3 4 2 2" xfId="21785"/>
    <cellStyle name="Ввод  13 7 3 4 3" xfId="20263"/>
    <cellStyle name="Ввод  13 7 3 5" xfId="14814"/>
    <cellStyle name="Ввод  13 7 3 5 2" xfId="20642"/>
    <cellStyle name="Ввод  13 7 3 6" xfId="19111"/>
    <cellStyle name="Ввод  13 7 4" xfId="13544"/>
    <cellStyle name="Ввод  13 7 4 2" xfId="15181"/>
    <cellStyle name="Ввод  13 7 4 2 2" xfId="21006"/>
    <cellStyle name="Ввод  13 7 4 3" xfId="19482"/>
    <cellStyle name="Ввод  13 7 5" xfId="13421"/>
    <cellStyle name="Ввод  13 7 5 2" xfId="15058"/>
    <cellStyle name="Ввод  13 7 5 2 2" xfId="20883"/>
    <cellStyle name="Ввод  13 7 5 3" xfId="19359"/>
    <cellStyle name="Ввод  13 7 6" xfId="13496"/>
    <cellStyle name="Ввод  13 7 6 2" xfId="15133"/>
    <cellStyle name="Ввод  13 7 6 2 2" xfId="20958"/>
    <cellStyle name="Ввод  13 7 6 3" xfId="19434"/>
    <cellStyle name="Ввод  13 7 7" xfId="14608"/>
    <cellStyle name="Ввод  13 7 7 2" xfId="16178"/>
    <cellStyle name="Ввод  13 7 7 2 2" xfId="22003"/>
    <cellStyle name="Ввод  13 7 7 3" xfId="20488"/>
    <cellStyle name="Ввод  13 7 8" xfId="18967"/>
    <cellStyle name="Ввод  13 8" xfId="4293"/>
    <cellStyle name="Ввод  13 8 2" xfId="13280"/>
    <cellStyle name="Ввод  13 8 2 2" xfId="13929"/>
    <cellStyle name="Ввод  13 8 2 2 2" xfId="15564"/>
    <cellStyle name="Ввод  13 8 2 2 2 2" xfId="21389"/>
    <cellStyle name="Ввод  13 8 2 2 3" xfId="19865"/>
    <cellStyle name="Ввод  13 8 2 3" xfId="14223"/>
    <cellStyle name="Ввод  13 8 2 3 2" xfId="15817"/>
    <cellStyle name="Ввод  13 8 2 3 2 2" xfId="21642"/>
    <cellStyle name="Ввод  13 8 2 3 3" xfId="20120"/>
    <cellStyle name="Ввод  13 8 2 4" xfId="14476"/>
    <cellStyle name="Ввод  13 8 2 4 2" xfId="16070"/>
    <cellStyle name="Ввод  13 8 2 4 2 2" xfId="21895"/>
    <cellStyle name="Ввод  13 8 2 4 3" xfId="20373"/>
    <cellStyle name="Ввод  13 8 2 5" xfId="14924"/>
    <cellStyle name="Ввод  13 8 2 5 2" xfId="20752"/>
    <cellStyle name="Ввод  13 8 2 6" xfId="19221"/>
    <cellStyle name="Ввод  13 8 3" xfId="13170"/>
    <cellStyle name="Ввод  13 8 3 2" xfId="13820"/>
    <cellStyle name="Ввод  13 8 3 2 2" xfId="15455"/>
    <cellStyle name="Ввод  13 8 3 2 2 2" xfId="21280"/>
    <cellStyle name="Ввод  13 8 3 2 3" xfId="19756"/>
    <cellStyle name="Ввод  13 8 3 3" xfId="14114"/>
    <cellStyle name="Ввод  13 8 3 3 2" xfId="15708"/>
    <cellStyle name="Ввод  13 8 3 3 2 2" xfId="21533"/>
    <cellStyle name="Ввод  13 8 3 3 3" xfId="20011"/>
    <cellStyle name="Ввод  13 8 3 4" xfId="14367"/>
    <cellStyle name="Ввод  13 8 3 4 2" xfId="15961"/>
    <cellStyle name="Ввод  13 8 3 4 2 2" xfId="21786"/>
    <cellStyle name="Ввод  13 8 3 4 3" xfId="20264"/>
    <cellStyle name="Ввод  13 8 3 5" xfId="14815"/>
    <cellStyle name="Ввод  13 8 3 5 2" xfId="20643"/>
    <cellStyle name="Ввод  13 8 3 6" xfId="19112"/>
    <cellStyle name="Ввод  13 8 4" xfId="13545"/>
    <cellStyle name="Ввод  13 8 4 2" xfId="15182"/>
    <cellStyle name="Ввод  13 8 4 2 2" xfId="21007"/>
    <cellStyle name="Ввод  13 8 4 3" xfId="19483"/>
    <cellStyle name="Ввод  13 8 5" xfId="13420"/>
    <cellStyle name="Ввод  13 8 5 2" xfId="15057"/>
    <cellStyle name="Ввод  13 8 5 2 2" xfId="20882"/>
    <cellStyle name="Ввод  13 8 5 3" xfId="19358"/>
    <cellStyle name="Ввод  13 8 6" xfId="13497"/>
    <cellStyle name="Ввод  13 8 6 2" xfId="15134"/>
    <cellStyle name="Ввод  13 8 6 2 2" xfId="20959"/>
    <cellStyle name="Ввод  13 8 6 3" xfId="19435"/>
    <cellStyle name="Ввод  13 8 7" xfId="14609"/>
    <cellStyle name="Ввод  13 8 7 2" xfId="16179"/>
    <cellStyle name="Ввод  13 8 7 2 2" xfId="22004"/>
    <cellStyle name="Ввод  13 8 7 3" xfId="20489"/>
    <cellStyle name="Ввод  13 8 8" xfId="18968"/>
    <cellStyle name="Ввод  13 9" xfId="4294"/>
    <cellStyle name="Ввод  13 9 2" xfId="13281"/>
    <cellStyle name="Ввод  13 9 2 2" xfId="13930"/>
    <cellStyle name="Ввод  13 9 2 2 2" xfId="15565"/>
    <cellStyle name="Ввод  13 9 2 2 2 2" xfId="21390"/>
    <cellStyle name="Ввод  13 9 2 2 3" xfId="19866"/>
    <cellStyle name="Ввод  13 9 2 3" xfId="14224"/>
    <cellStyle name="Ввод  13 9 2 3 2" xfId="15818"/>
    <cellStyle name="Ввод  13 9 2 3 2 2" xfId="21643"/>
    <cellStyle name="Ввод  13 9 2 3 3" xfId="20121"/>
    <cellStyle name="Ввод  13 9 2 4" xfId="14477"/>
    <cellStyle name="Ввод  13 9 2 4 2" xfId="16071"/>
    <cellStyle name="Ввод  13 9 2 4 2 2" xfId="21896"/>
    <cellStyle name="Ввод  13 9 2 4 3" xfId="20374"/>
    <cellStyle name="Ввод  13 9 2 5" xfId="14925"/>
    <cellStyle name="Ввод  13 9 2 5 2" xfId="20753"/>
    <cellStyle name="Ввод  13 9 2 6" xfId="19222"/>
    <cellStyle name="Ввод  13 9 3" xfId="13171"/>
    <cellStyle name="Ввод  13 9 3 2" xfId="13821"/>
    <cellStyle name="Ввод  13 9 3 2 2" xfId="15456"/>
    <cellStyle name="Ввод  13 9 3 2 2 2" xfId="21281"/>
    <cellStyle name="Ввод  13 9 3 2 3" xfId="19757"/>
    <cellStyle name="Ввод  13 9 3 3" xfId="14115"/>
    <cellStyle name="Ввод  13 9 3 3 2" xfId="15709"/>
    <cellStyle name="Ввод  13 9 3 3 2 2" xfId="21534"/>
    <cellStyle name="Ввод  13 9 3 3 3" xfId="20012"/>
    <cellStyle name="Ввод  13 9 3 4" xfId="14368"/>
    <cellStyle name="Ввод  13 9 3 4 2" xfId="15962"/>
    <cellStyle name="Ввод  13 9 3 4 2 2" xfId="21787"/>
    <cellStyle name="Ввод  13 9 3 4 3" xfId="20265"/>
    <cellStyle name="Ввод  13 9 3 5" xfId="14816"/>
    <cellStyle name="Ввод  13 9 3 5 2" xfId="20644"/>
    <cellStyle name="Ввод  13 9 3 6" xfId="19113"/>
    <cellStyle name="Ввод  13 9 4" xfId="13546"/>
    <cellStyle name="Ввод  13 9 4 2" xfId="15183"/>
    <cellStyle name="Ввод  13 9 4 2 2" xfId="21008"/>
    <cellStyle name="Ввод  13 9 4 3" xfId="19484"/>
    <cellStyle name="Ввод  13 9 5" xfId="13419"/>
    <cellStyle name="Ввод  13 9 5 2" xfId="15056"/>
    <cellStyle name="Ввод  13 9 5 2 2" xfId="20881"/>
    <cellStyle name="Ввод  13 9 5 3" xfId="19357"/>
    <cellStyle name="Ввод  13 9 6" xfId="13498"/>
    <cellStyle name="Ввод  13 9 6 2" xfId="15135"/>
    <cellStyle name="Ввод  13 9 6 2 2" xfId="20960"/>
    <cellStyle name="Ввод  13 9 6 3" xfId="19436"/>
    <cellStyle name="Ввод  13 9 7" xfId="14610"/>
    <cellStyle name="Ввод  13 9 7 2" xfId="16180"/>
    <cellStyle name="Ввод  13 9 7 2 2" xfId="22005"/>
    <cellStyle name="Ввод  13 9 7 3" xfId="20490"/>
    <cellStyle name="Ввод  13 9 8" xfId="18969"/>
    <cellStyle name="Ввод  14" xfId="4295"/>
    <cellStyle name="Ввод  14 10" xfId="4296"/>
    <cellStyle name="Ввод  14 10 2" xfId="13283"/>
    <cellStyle name="Ввод  14 10 2 2" xfId="13932"/>
    <cellStyle name="Ввод  14 10 2 2 2" xfId="15567"/>
    <cellStyle name="Ввод  14 10 2 2 2 2" xfId="21392"/>
    <cellStyle name="Ввод  14 10 2 2 3" xfId="19868"/>
    <cellStyle name="Ввод  14 10 2 3" xfId="14226"/>
    <cellStyle name="Ввод  14 10 2 3 2" xfId="15820"/>
    <cellStyle name="Ввод  14 10 2 3 2 2" xfId="21645"/>
    <cellStyle name="Ввод  14 10 2 3 3" xfId="20123"/>
    <cellStyle name="Ввод  14 10 2 4" xfId="14479"/>
    <cellStyle name="Ввод  14 10 2 4 2" xfId="16073"/>
    <cellStyle name="Ввод  14 10 2 4 2 2" xfId="21898"/>
    <cellStyle name="Ввод  14 10 2 4 3" xfId="20376"/>
    <cellStyle name="Ввод  14 10 2 5" xfId="14927"/>
    <cellStyle name="Ввод  14 10 2 5 2" xfId="20755"/>
    <cellStyle name="Ввод  14 10 2 6" xfId="19224"/>
    <cellStyle name="Ввод  14 10 3" xfId="13173"/>
    <cellStyle name="Ввод  14 10 3 2" xfId="13823"/>
    <cellStyle name="Ввод  14 10 3 2 2" xfId="15458"/>
    <cellStyle name="Ввод  14 10 3 2 2 2" xfId="21283"/>
    <cellStyle name="Ввод  14 10 3 2 3" xfId="19759"/>
    <cellStyle name="Ввод  14 10 3 3" xfId="14117"/>
    <cellStyle name="Ввод  14 10 3 3 2" xfId="15711"/>
    <cellStyle name="Ввод  14 10 3 3 2 2" xfId="21536"/>
    <cellStyle name="Ввод  14 10 3 3 3" xfId="20014"/>
    <cellStyle name="Ввод  14 10 3 4" xfId="14370"/>
    <cellStyle name="Ввод  14 10 3 4 2" xfId="15964"/>
    <cellStyle name="Ввод  14 10 3 4 2 2" xfId="21789"/>
    <cellStyle name="Ввод  14 10 3 4 3" xfId="20267"/>
    <cellStyle name="Ввод  14 10 3 5" xfId="14818"/>
    <cellStyle name="Ввод  14 10 3 5 2" xfId="20646"/>
    <cellStyle name="Ввод  14 10 3 6" xfId="19115"/>
    <cellStyle name="Ввод  14 10 4" xfId="13548"/>
    <cellStyle name="Ввод  14 10 4 2" xfId="15185"/>
    <cellStyle name="Ввод  14 10 4 2 2" xfId="21010"/>
    <cellStyle name="Ввод  14 10 4 3" xfId="19486"/>
    <cellStyle name="Ввод  14 10 5" xfId="13417"/>
    <cellStyle name="Ввод  14 10 5 2" xfId="15054"/>
    <cellStyle name="Ввод  14 10 5 2 2" xfId="20879"/>
    <cellStyle name="Ввод  14 10 5 3" xfId="19355"/>
    <cellStyle name="Ввод  14 10 6" xfId="13500"/>
    <cellStyle name="Ввод  14 10 6 2" xfId="15137"/>
    <cellStyle name="Ввод  14 10 6 2 2" xfId="20962"/>
    <cellStyle name="Ввод  14 10 6 3" xfId="19438"/>
    <cellStyle name="Ввод  14 10 7" xfId="14612"/>
    <cellStyle name="Ввод  14 10 7 2" xfId="16182"/>
    <cellStyle name="Ввод  14 10 7 2 2" xfId="22007"/>
    <cellStyle name="Ввод  14 10 7 3" xfId="20492"/>
    <cellStyle name="Ввод  14 10 8" xfId="18971"/>
    <cellStyle name="Ввод  14 11" xfId="13282"/>
    <cellStyle name="Ввод  14 11 2" xfId="13931"/>
    <cellStyle name="Ввод  14 11 2 2" xfId="15566"/>
    <cellStyle name="Ввод  14 11 2 2 2" xfId="21391"/>
    <cellStyle name="Ввод  14 11 2 3" xfId="19867"/>
    <cellStyle name="Ввод  14 11 3" xfId="14225"/>
    <cellStyle name="Ввод  14 11 3 2" xfId="15819"/>
    <cellStyle name="Ввод  14 11 3 2 2" xfId="21644"/>
    <cellStyle name="Ввод  14 11 3 3" xfId="20122"/>
    <cellStyle name="Ввод  14 11 4" xfId="14478"/>
    <cellStyle name="Ввод  14 11 4 2" xfId="16072"/>
    <cellStyle name="Ввод  14 11 4 2 2" xfId="21897"/>
    <cellStyle name="Ввод  14 11 4 3" xfId="20375"/>
    <cellStyle name="Ввод  14 11 5" xfId="14926"/>
    <cellStyle name="Ввод  14 11 5 2" xfId="20754"/>
    <cellStyle name="Ввод  14 11 6" xfId="19223"/>
    <cellStyle name="Ввод  14 12" xfId="13172"/>
    <cellStyle name="Ввод  14 12 2" xfId="13822"/>
    <cellStyle name="Ввод  14 12 2 2" xfId="15457"/>
    <cellStyle name="Ввод  14 12 2 2 2" xfId="21282"/>
    <cellStyle name="Ввод  14 12 2 3" xfId="19758"/>
    <cellStyle name="Ввод  14 12 3" xfId="14116"/>
    <cellStyle name="Ввод  14 12 3 2" xfId="15710"/>
    <cellStyle name="Ввод  14 12 3 2 2" xfId="21535"/>
    <cellStyle name="Ввод  14 12 3 3" xfId="20013"/>
    <cellStyle name="Ввод  14 12 4" xfId="14369"/>
    <cellStyle name="Ввод  14 12 4 2" xfId="15963"/>
    <cellStyle name="Ввод  14 12 4 2 2" xfId="21788"/>
    <cellStyle name="Ввод  14 12 4 3" xfId="20266"/>
    <cellStyle name="Ввод  14 12 5" xfId="14817"/>
    <cellStyle name="Ввод  14 12 5 2" xfId="20645"/>
    <cellStyle name="Ввод  14 12 6" xfId="19114"/>
    <cellStyle name="Ввод  14 13" xfId="13547"/>
    <cellStyle name="Ввод  14 13 2" xfId="15184"/>
    <cellStyle name="Ввод  14 13 2 2" xfId="21009"/>
    <cellStyle name="Ввод  14 13 3" xfId="19485"/>
    <cellStyle name="Ввод  14 14" xfId="13418"/>
    <cellStyle name="Ввод  14 14 2" xfId="15055"/>
    <cellStyle name="Ввод  14 14 2 2" xfId="20880"/>
    <cellStyle name="Ввод  14 14 3" xfId="19356"/>
    <cellStyle name="Ввод  14 15" xfId="13499"/>
    <cellStyle name="Ввод  14 15 2" xfId="15136"/>
    <cellStyle name="Ввод  14 15 2 2" xfId="20961"/>
    <cellStyle name="Ввод  14 15 3" xfId="19437"/>
    <cellStyle name="Ввод  14 16" xfId="14611"/>
    <cellStyle name="Ввод  14 16 2" xfId="16181"/>
    <cellStyle name="Ввод  14 16 2 2" xfId="22006"/>
    <cellStyle name="Ввод  14 16 3" xfId="20491"/>
    <cellStyle name="Ввод  14 17" xfId="18970"/>
    <cellStyle name="Ввод  14 2" xfId="4297"/>
    <cellStyle name="Ввод  14 2 2" xfId="13284"/>
    <cellStyle name="Ввод  14 2 2 2" xfId="13933"/>
    <cellStyle name="Ввод  14 2 2 2 2" xfId="15568"/>
    <cellStyle name="Ввод  14 2 2 2 2 2" xfId="21393"/>
    <cellStyle name="Ввод  14 2 2 2 3" xfId="19869"/>
    <cellStyle name="Ввод  14 2 2 3" xfId="14227"/>
    <cellStyle name="Ввод  14 2 2 3 2" xfId="15821"/>
    <cellStyle name="Ввод  14 2 2 3 2 2" xfId="21646"/>
    <cellStyle name="Ввод  14 2 2 3 3" xfId="20124"/>
    <cellStyle name="Ввод  14 2 2 4" xfId="14480"/>
    <cellStyle name="Ввод  14 2 2 4 2" xfId="16074"/>
    <cellStyle name="Ввод  14 2 2 4 2 2" xfId="21899"/>
    <cellStyle name="Ввод  14 2 2 4 3" xfId="20377"/>
    <cellStyle name="Ввод  14 2 2 5" xfId="14928"/>
    <cellStyle name="Ввод  14 2 2 5 2" xfId="20756"/>
    <cellStyle name="Ввод  14 2 2 6" xfId="19225"/>
    <cellStyle name="Ввод  14 2 3" xfId="13174"/>
    <cellStyle name="Ввод  14 2 3 2" xfId="13824"/>
    <cellStyle name="Ввод  14 2 3 2 2" xfId="15459"/>
    <cellStyle name="Ввод  14 2 3 2 2 2" xfId="21284"/>
    <cellStyle name="Ввод  14 2 3 2 3" xfId="19760"/>
    <cellStyle name="Ввод  14 2 3 3" xfId="14118"/>
    <cellStyle name="Ввод  14 2 3 3 2" xfId="15712"/>
    <cellStyle name="Ввод  14 2 3 3 2 2" xfId="21537"/>
    <cellStyle name="Ввод  14 2 3 3 3" xfId="20015"/>
    <cellStyle name="Ввод  14 2 3 4" xfId="14371"/>
    <cellStyle name="Ввод  14 2 3 4 2" xfId="15965"/>
    <cellStyle name="Ввод  14 2 3 4 2 2" xfId="21790"/>
    <cellStyle name="Ввод  14 2 3 4 3" xfId="20268"/>
    <cellStyle name="Ввод  14 2 3 5" xfId="14819"/>
    <cellStyle name="Ввод  14 2 3 5 2" xfId="20647"/>
    <cellStyle name="Ввод  14 2 3 6" xfId="19116"/>
    <cellStyle name="Ввод  14 2 4" xfId="13549"/>
    <cellStyle name="Ввод  14 2 4 2" xfId="15186"/>
    <cellStyle name="Ввод  14 2 4 2 2" xfId="21011"/>
    <cellStyle name="Ввод  14 2 4 3" xfId="19487"/>
    <cellStyle name="Ввод  14 2 5" xfId="13416"/>
    <cellStyle name="Ввод  14 2 5 2" xfId="15053"/>
    <cellStyle name="Ввод  14 2 5 2 2" xfId="20878"/>
    <cellStyle name="Ввод  14 2 5 3" xfId="19354"/>
    <cellStyle name="Ввод  14 2 6" xfId="13501"/>
    <cellStyle name="Ввод  14 2 6 2" xfId="15138"/>
    <cellStyle name="Ввод  14 2 6 2 2" xfId="20963"/>
    <cellStyle name="Ввод  14 2 6 3" xfId="19439"/>
    <cellStyle name="Ввод  14 2 7" xfId="14613"/>
    <cellStyle name="Ввод  14 2 7 2" xfId="16183"/>
    <cellStyle name="Ввод  14 2 7 2 2" xfId="22008"/>
    <cellStyle name="Ввод  14 2 7 3" xfId="20493"/>
    <cellStyle name="Ввод  14 2 8" xfId="18972"/>
    <cellStyle name="Ввод  14 3" xfId="4298"/>
    <cellStyle name="Ввод  14 3 2" xfId="13285"/>
    <cellStyle name="Ввод  14 3 2 2" xfId="13934"/>
    <cellStyle name="Ввод  14 3 2 2 2" xfId="15569"/>
    <cellStyle name="Ввод  14 3 2 2 2 2" xfId="21394"/>
    <cellStyle name="Ввод  14 3 2 2 3" xfId="19870"/>
    <cellStyle name="Ввод  14 3 2 3" xfId="14228"/>
    <cellStyle name="Ввод  14 3 2 3 2" xfId="15822"/>
    <cellStyle name="Ввод  14 3 2 3 2 2" xfId="21647"/>
    <cellStyle name="Ввод  14 3 2 3 3" xfId="20125"/>
    <cellStyle name="Ввод  14 3 2 4" xfId="14481"/>
    <cellStyle name="Ввод  14 3 2 4 2" xfId="16075"/>
    <cellStyle name="Ввод  14 3 2 4 2 2" xfId="21900"/>
    <cellStyle name="Ввод  14 3 2 4 3" xfId="20378"/>
    <cellStyle name="Ввод  14 3 2 5" xfId="14929"/>
    <cellStyle name="Ввод  14 3 2 5 2" xfId="20757"/>
    <cellStyle name="Ввод  14 3 2 6" xfId="19226"/>
    <cellStyle name="Ввод  14 3 3" xfId="13175"/>
    <cellStyle name="Ввод  14 3 3 2" xfId="13825"/>
    <cellStyle name="Ввод  14 3 3 2 2" xfId="15460"/>
    <cellStyle name="Ввод  14 3 3 2 2 2" xfId="21285"/>
    <cellStyle name="Ввод  14 3 3 2 3" xfId="19761"/>
    <cellStyle name="Ввод  14 3 3 3" xfId="14119"/>
    <cellStyle name="Ввод  14 3 3 3 2" xfId="15713"/>
    <cellStyle name="Ввод  14 3 3 3 2 2" xfId="21538"/>
    <cellStyle name="Ввод  14 3 3 3 3" xfId="20016"/>
    <cellStyle name="Ввод  14 3 3 4" xfId="14372"/>
    <cellStyle name="Ввод  14 3 3 4 2" xfId="15966"/>
    <cellStyle name="Ввод  14 3 3 4 2 2" xfId="21791"/>
    <cellStyle name="Ввод  14 3 3 4 3" xfId="20269"/>
    <cellStyle name="Ввод  14 3 3 5" xfId="14820"/>
    <cellStyle name="Ввод  14 3 3 5 2" xfId="20648"/>
    <cellStyle name="Ввод  14 3 3 6" xfId="19117"/>
    <cellStyle name="Ввод  14 3 4" xfId="13550"/>
    <cellStyle name="Ввод  14 3 4 2" xfId="15187"/>
    <cellStyle name="Ввод  14 3 4 2 2" xfId="21012"/>
    <cellStyle name="Ввод  14 3 4 3" xfId="19488"/>
    <cellStyle name="Ввод  14 3 5" xfId="13415"/>
    <cellStyle name="Ввод  14 3 5 2" xfId="15052"/>
    <cellStyle name="Ввод  14 3 5 2 2" xfId="20877"/>
    <cellStyle name="Ввод  14 3 5 3" xfId="19353"/>
    <cellStyle name="Ввод  14 3 6" xfId="13502"/>
    <cellStyle name="Ввод  14 3 6 2" xfId="15139"/>
    <cellStyle name="Ввод  14 3 6 2 2" xfId="20964"/>
    <cellStyle name="Ввод  14 3 6 3" xfId="19440"/>
    <cellStyle name="Ввод  14 3 7" xfId="14614"/>
    <cellStyle name="Ввод  14 3 7 2" xfId="16184"/>
    <cellStyle name="Ввод  14 3 7 2 2" xfId="22009"/>
    <cellStyle name="Ввод  14 3 7 3" xfId="20494"/>
    <cellStyle name="Ввод  14 3 8" xfId="18973"/>
    <cellStyle name="Ввод  14 4" xfId="4299"/>
    <cellStyle name="Ввод  14 4 2" xfId="13286"/>
    <cellStyle name="Ввод  14 4 2 2" xfId="13935"/>
    <cellStyle name="Ввод  14 4 2 2 2" xfId="15570"/>
    <cellStyle name="Ввод  14 4 2 2 2 2" xfId="21395"/>
    <cellStyle name="Ввод  14 4 2 2 3" xfId="19871"/>
    <cellStyle name="Ввод  14 4 2 3" xfId="14229"/>
    <cellStyle name="Ввод  14 4 2 3 2" xfId="15823"/>
    <cellStyle name="Ввод  14 4 2 3 2 2" xfId="21648"/>
    <cellStyle name="Ввод  14 4 2 3 3" xfId="20126"/>
    <cellStyle name="Ввод  14 4 2 4" xfId="14482"/>
    <cellStyle name="Ввод  14 4 2 4 2" xfId="16076"/>
    <cellStyle name="Ввод  14 4 2 4 2 2" xfId="21901"/>
    <cellStyle name="Ввод  14 4 2 4 3" xfId="20379"/>
    <cellStyle name="Ввод  14 4 2 5" xfId="14930"/>
    <cellStyle name="Ввод  14 4 2 5 2" xfId="20758"/>
    <cellStyle name="Ввод  14 4 2 6" xfId="19227"/>
    <cellStyle name="Ввод  14 4 3" xfId="13176"/>
    <cellStyle name="Ввод  14 4 3 2" xfId="13826"/>
    <cellStyle name="Ввод  14 4 3 2 2" xfId="15461"/>
    <cellStyle name="Ввод  14 4 3 2 2 2" xfId="21286"/>
    <cellStyle name="Ввод  14 4 3 2 3" xfId="19762"/>
    <cellStyle name="Ввод  14 4 3 3" xfId="14120"/>
    <cellStyle name="Ввод  14 4 3 3 2" xfId="15714"/>
    <cellStyle name="Ввод  14 4 3 3 2 2" xfId="21539"/>
    <cellStyle name="Ввод  14 4 3 3 3" xfId="20017"/>
    <cellStyle name="Ввод  14 4 3 4" xfId="14373"/>
    <cellStyle name="Ввод  14 4 3 4 2" xfId="15967"/>
    <cellStyle name="Ввод  14 4 3 4 2 2" xfId="21792"/>
    <cellStyle name="Ввод  14 4 3 4 3" xfId="20270"/>
    <cellStyle name="Ввод  14 4 3 5" xfId="14821"/>
    <cellStyle name="Ввод  14 4 3 5 2" xfId="20649"/>
    <cellStyle name="Ввод  14 4 3 6" xfId="19118"/>
    <cellStyle name="Ввод  14 4 4" xfId="13551"/>
    <cellStyle name="Ввод  14 4 4 2" xfId="15188"/>
    <cellStyle name="Ввод  14 4 4 2 2" xfId="21013"/>
    <cellStyle name="Ввод  14 4 4 3" xfId="19489"/>
    <cellStyle name="Ввод  14 4 5" xfId="13414"/>
    <cellStyle name="Ввод  14 4 5 2" xfId="15051"/>
    <cellStyle name="Ввод  14 4 5 2 2" xfId="20876"/>
    <cellStyle name="Ввод  14 4 5 3" xfId="19352"/>
    <cellStyle name="Ввод  14 4 6" xfId="13503"/>
    <cellStyle name="Ввод  14 4 6 2" xfId="15140"/>
    <cellStyle name="Ввод  14 4 6 2 2" xfId="20965"/>
    <cellStyle name="Ввод  14 4 6 3" xfId="19441"/>
    <cellStyle name="Ввод  14 4 7" xfId="14615"/>
    <cellStyle name="Ввод  14 4 7 2" xfId="16185"/>
    <cellStyle name="Ввод  14 4 7 2 2" xfId="22010"/>
    <cellStyle name="Ввод  14 4 7 3" xfId="20495"/>
    <cellStyle name="Ввод  14 4 8" xfId="18974"/>
    <cellStyle name="Ввод  14 5" xfId="4300"/>
    <cellStyle name="Ввод  14 5 2" xfId="13287"/>
    <cellStyle name="Ввод  14 5 2 2" xfId="13936"/>
    <cellStyle name="Ввод  14 5 2 2 2" xfId="15571"/>
    <cellStyle name="Ввод  14 5 2 2 2 2" xfId="21396"/>
    <cellStyle name="Ввод  14 5 2 2 3" xfId="19872"/>
    <cellStyle name="Ввод  14 5 2 3" xfId="14230"/>
    <cellStyle name="Ввод  14 5 2 3 2" xfId="15824"/>
    <cellStyle name="Ввод  14 5 2 3 2 2" xfId="21649"/>
    <cellStyle name="Ввод  14 5 2 3 3" xfId="20127"/>
    <cellStyle name="Ввод  14 5 2 4" xfId="14483"/>
    <cellStyle name="Ввод  14 5 2 4 2" xfId="16077"/>
    <cellStyle name="Ввод  14 5 2 4 2 2" xfId="21902"/>
    <cellStyle name="Ввод  14 5 2 4 3" xfId="20380"/>
    <cellStyle name="Ввод  14 5 2 5" xfId="14931"/>
    <cellStyle name="Ввод  14 5 2 5 2" xfId="20759"/>
    <cellStyle name="Ввод  14 5 2 6" xfId="19228"/>
    <cellStyle name="Ввод  14 5 3" xfId="13177"/>
    <cellStyle name="Ввод  14 5 3 2" xfId="13827"/>
    <cellStyle name="Ввод  14 5 3 2 2" xfId="15462"/>
    <cellStyle name="Ввод  14 5 3 2 2 2" xfId="21287"/>
    <cellStyle name="Ввод  14 5 3 2 3" xfId="19763"/>
    <cellStyle name="Ввод  14 5 3 3" xfId="14121"/>
    <cellStyle name="Ввод  14 5 3 3 2" xfId="15715"/>
    <cellStyle name="Ввод  14 5 3 3 2 2" xfId="21540"/>
    <cellStyle name="Ввод  14 5 3 3 3" xfId="20018"/>
    <cellStyle name="Ввод  14 5 3 4" xfId="14374"/>
    <cellStyle name="Ввод  14 5 3 4 2" xfId="15968"/>
    <cellStyle name="Ввод  14 5 3 4 2 2" xfId="21793"/>
    <cellStyle name="Ввод  14 5 3 4 3" xfId="20271"/>
    <cellStyle name="Ввод  14 5 3 5" xfId="14822"/>
    <cellStyle name="Ввод  14 5 3 5 2" xfId="20650"/>
    <cellStyle name="Ввод  14 5 3 6" xfId="19119"/>
    <cellStyle name="Ввод  14 5 4" xfId="13552"/>
    <cellStyle name="Ввод  14 5 4 2" xfId="15189"/>
    <cellStyle name="Ввод  14 5 4 2 2" xfId="21014"/>
    <cellStyle name="Ввод  14 5 4 3" xfId="19490"/>
    <cellStyle name="Ввод  14 5 5" xfId="13413"/>
    <cellStyle name="Ввод  14 5 5 2" xfId="15050"/>
    <cellStyle name="Ввод  14 5 5 2 2" xfId="20875"/>
    <cellStyle name="Ввод  14 5 5 3" xfId="19351"/>
    <cellStyle name="Ввод  14 5 6" xfId="13504"/>
    <cellStyle name="Ввод  14 5 6 2" xfId="15141"/>
    <cellStyle name="Ввод  14 5 6 2 2" xfId="20966"/>
    <cellStyle name="Ввод  14 5 6 3" xfId="19442"/>
    <cellStyle name="Ввод  14 5 7" xfId="14616"/>
    <cellStyle name="Ввод  14 5 7 2" xfId="16186"/>
    <cellStyle name="Ввод  14 5 7 2 2" xfId="22011"/>
    <cellStyle name="Ввод  14 5 7 3" xfId="20496"/>
    <cellStyle name="Ввод  14 5 8" xfId="18975"/>
    <cellStyle name="Ввод  14 6" xfId="4301"/>
    <cellStyle name="Ввод  14 6 2" xfId="13288"/>
    <cellStyle name="Ввод  14 6 2 2" xfId="13937"/>
    <cellStyle name="Ввод  14 6 2 2 2" xfId="15572"/>
    <cellStyle name="Ввод  14 6 2 2 2 2" xfId="21397"/>
    <cellStyle name="Ввод  14 6 2 2 3" xfId="19873"/>
    <cellStyle name="Ввод  14 6 2 3" xfId="14231"/>
    <cellStyle name="Ввод  14 6 2 3 2" xfId="15825"/>
    <cellStyle name="Ввод  14 6 2 3 2 2" xfId="21650"/>
    <cellStyle name="Ввод  14 6 2 3 3" xfId="20128"/>
    <cellStyle name="Ввод  14 6 2 4" xfId="14484"/>
    <cellStyle name="Ввод  14 6 2 4 2" xfId="16078"/>
    <cellStyle name="Ввод  14 6 2 4 2 2" xfId="21903"/>
    <cellStyle name="Ввод  14 6 2 4 3" xfId="20381"/>
    <cellStyle name="Ввод  14 6 2 5" xfId="14932"/>
    <cellStyle name="Ввод  14 6 2 5 2" xfId="20760"/>
    <cellStyle name="Ввод  14 6 2 6" xfId="19229"/>
    <cellStyle name="Ввод  14 6 3" xfId="13178"/>
    <cellStyle name="Ввод  14 6 3 2" xfId="13828"/>
    <cellStyle name="Ввод  14 6 3 2 2" xfId="15463"/>
    <cellStyle name="Ввод  14 6 3 2 2 2" xfId="21288"/>
    <cellStyle name="Ввод  14 6 3 2 3" xfId="19764"/>
    <cellStyle name="Ввод  14 6 3 3" xfId="14122"/>
    <cellStyle name="Ввод  14 6 3 3 2" xfId="15716"/>
    <cellStyle name="Ввод  14 6 3 3 2 2" xfId="21541"/>
    <cellStyle name="Ввод  14 6 3 3 3" xfId="20019"/>
    <cellStyle name="Ввод  14 6 3 4" xfId="14375"/>
    <cellStyle name="Ввод  14 6 3 4 2" xfId="15969"/>
    <cellStyle name="Ввод  14 6 3 4 2 2" xfId="21794"/>
    <cellStyle name="Ввод  14 6 3 4 3" xfId="20272"/>
    <cellStyle name="Ввод  14 6 3 5" xfId="14823"/>
    <cellStyle name="Ввод  14 6 3 5 2" xfId="20651"/>
    <cellStyle name="Ввод  14 6 3 6" xfId="19120"/>
    <cellStyle name="Ввод  14 6 4" xfId="13553"/>
    <cellStyle name="Ввод  14 6 4 2" xfId="15190"/>
    <cellStyle name="Ввод  14 6 4 2 2" xfId="21015"/>
    <cellStyle name="Ввод  14 6 4 3" xfId="19491"/>
    <cellStyle name="Ввод  14 6 5" xfId="13412"/>
    <cellStyle name="Ввод  14 6 5 2" xfId="15049"/>
    <cellStyle name="Ввод  14 6 5 2 2" xfId="20874"/>
    <cellStyle name="Ввод  14 6 5 3" xfId="19350"/>
    <cellStyle name="Ввод  14 6 6" xfId="13505"/>
    <cellStyle name="Ввод  14 6 6 2" xfId="15142"/>
    <cellStyle name="Ввод  14 6 6 2 2" xfId="20967"/>
    <cellStyle name="Ввод  14 6 6 3" xfId="19443"/>
    <cellStyle name="Ввод  14 6 7" xfId="14617"/>
    <cellStyle name="Ввод  14 6 7 2" xfId="16187"/>
    <cellStyle name="Ввод  14 6 7 2 2" xfId="22012"/>
    <cellStyle name="Ввод  14 6 7 3" xfId="20497"/>
    <cellStyle name="Ввод  14 6 8" xfId="18976"/>
    <cellStyle name="Ввод  14 7" xfId="4302"/>
    <cellStyle name="Ввод  14 7 2" xfId="13289"/>
    <cellStyle name="Ввод  14 7 2 2" xfId="13938"/>
    <cellStyle name="Ввод  14 7 2 2 2" xfId="15573"/>
    <cellStyle name="Ввод  14 7 2 2 2 2" xfId="21398"/>
    <cellStyle name="Ввод  14 7 2 2 3" xfId="19874"/>
    <cellStyle name="Ввод  14 7 2 3" xfId="14232"/>
    <cellStyle name="Ввод  14 7 2 3 2" xfId="15826"/>
    <cellStyle name="Ввод  14 7 2 3 2 2" xfId="21651"/>
    <cellStyle name="Ввод  14 7 2 3 3" xfId="20129"/>
    <cellStyle name="Ввод  14 7 2 4" xfId="14485"/>
    <cellStyle name="Ввод  14 7 2 4 2" xfId="16079"/>
    <cellStyle name="Ввод  14 7 2 4 2 2" xfId="21904"/>
    <cellStyle name="Ввод  14 7 2 4 3" xfId="20382"/>
    <cellStyle name="Ввод  14 7 2 5" xfId="14933"/>
    <cellStyle name="Ввод  14 7 2 5 2" xfId="20761"/>
    <cellStyle name="Ввод  14 7 2 6" xfId="19230"/>
    <cellStyle name="Ввод  14 7 3" xfId="13179"/>
    <cellStyle name="Ввод  14 7 3 2" xfId="13829"/>
    <cellStyle name="Ввод  14 7 3 2 2" xfId="15464"/>
    <cellStyle name="Ввод  14 7 3 2 2 2" xfId="21289"/>
    <cellStyle name="Ввод  14 7 3 2 3" xfId="19765"/>
    <cellStyle name="Ввод  14 7 3 3" xfId="14123"/>
    <cellStyle name="Ввод  14 7 3 3 2" xfId="15717"/>
    <cellStyle name="Ввод  14 7 3 3 2 2" xfId="21542"/>
    <cellStyle name="Ввод  14 7 3 3 3" xfId="20020"/>
    <cellStyle name="Ввод  14 7 3 4" xfId="14376"/>
    <cellStyle name="Ввод  14 7 3 4 2" xfId="15970"/>
    <cellStyle name="Ввод  14 7 3 4 2 2" xfId="21795"/>
    <cellStyle name="Ввод  14 7 3 4 3" xfId="20273"/>
    <cellStyle name="Ввод  14 7 3 5" xfId="14824"/>
    <cellStyle name="Ввод  14 7 3 5 2" xfId="20652"/>
    <cellStyle name="Ввод  14 7 3 6" xfId="19121"/>
    <cellStyle name="Ввод  14 7 4" xfId="13554"/>
    <cellStyle name="Ввод  14 7 4 2" xfId="15191"/>
    <cellStyle name="Ввод  14 7 4 2 2" xfId="21016"/>
    <cellStyle name="Ввод  14 7 4 3" xfId="19492"/>
    <cellStyle name="Ввод  14 7 5" xfId="13411"/>
    <cellStyle name="Ввод  14 7 5 2" xfId="15048"/>
    <cellStyle name="Ввод  14 7 5 2 2" xfId="20873"/>
    <cellStyle name="Ввод  14 7 5 3" xfId="19349"/>
    <cellStyle name="Ввод  14 7 6" xfId="13506"/>
    <cellStyle name="Ввод  14 7 6 2" xfId="15143"/>
    <cellStyle name="Ввод  14 7 6 2 2" xfId="20968"/>
    <cellStyle name="Ввод  14 7 6 3" xfId="19444"/>
    <cellStyle name="Ввод  14 7 7" xfId="14618"/>
    <cellStyle name="Ввод  14 7 7 2" xfId="16188"/>
    <cellStyle name="Ввод  14 7 7 2 2" xfId="22013"/>
    <cellStyle name="Ввод  14 7 7 3" xfId="20498"/>
    <cellStyle name="Ввод  14 7 8" xfId="18977"/>
    <cellStyle name="Ввод  14 8" xfId="4303"/>
    <cellStyle name="Ввод  14 9" xfId="4304"/>
    <cellStyle name="Ввод  15" xfId="4305"/>
    <cellStyle name="Ввод  15 2" xfId="4306"/>
    <cellStyle name="Ввод  15 3" xfId="4307"/>
    <cellStyle name="Ввод  15 4" xfId="4308"/>
    <cellStyle name="Ввод  15 5" xfId="4309"/>
    <cellStyle name="Ввод  15 6" xfId="4310"/>
    <cellStyle name="Ввод  15 7" xfId="4311"/>
    <cellStyle name="Ввод  15 8" xfId="4312"/>
    <cellStyle name="Ввод  16" xfId="4313"/>
    <cellStyle name="Ввод  16 2" xfId="4314"/>
    <cellStyle name="Ввод  16 3" xfId="4315"/>
    <cellStyle name="Ввод  16 4" xfId="4316"/>
    <cellStyle name="Ввод  16 5" xfId="4317"/>
    <cellStyle name="Ввод  16 6" xfId="4318"/>
    <cellStyle name="Ввод  16 7" xfId="4319"/>
    <cellStyle name="Ввод  16 8" xfId="4320"/>
    <cellStyle name="Ввод  17" xfId="4321"/>
    <cellStyle name="Ввод  17 2" xfId="4322"/>
    <cellStyle name="Ввод  17 3" xfId="4323"/>
    <cellStyle name="Ввод  17 4" xfId="4324"/>
    <cellStyle name="Ввод  17 5" xfId="4325"/>
    <cellStyle name="Ввод  18" xfId="4326"/>
    <cellStyle name="Ввод  18 2" xfId="4327"/>
    <cellStyle name="Ввод  18 3" xfId="4328"/>
    <cellStyle name="Ввод  18 4" xfId="4329"/>
    <cellStyle name="Ввод  18 5" xfId="4330"/>
    <cellStyle name="Ввод  19" xfId="4331"/>
    <cellStyle name="Ввод  19 2" xfId="4332"/>
    <cellStyle name="Ввод  19 3" xfId="4333"/>
    <cellStyle name="Ввод  19 4" xfId="4334"/>
    <cellStyle name="Ввод  19 5" xfId="4335"/>
    <cellStyle name="Ввод  2" xfId="4336"/>
    <cellStyle name="Ввод  2 10" xfId="4337"/>
    <cellStyle name="Ввод  2 2" xfId="4338"/>
    <cellStyle name="Ввод  2 3" xfId="4339"/>
    <cellStyle name="Ввод  2 4" xfId="4340"/>
    <cellStyle name="Ввод  2 5" xfId="4341"/>
    <cellStyle name="Ввод  2 6" xfId="4342"/>
    <cellStyle name="Ввод  2 7" xfId="4343"/>
    <cellStyle name="Ввод  2 8" xfId="4344"/>
    <cellStyle name="Ввод  2 9" xfId="4345"/>
    <cellStyle name="Ввод  20" xfId="4346"/>
    <cellStyle name="Ввод  21" xfId="4347"/>
    <cellStyle name="Ввод  22" xfId="4348"/>
    <cellStyle name="Ввод  23" xfId="4349"/>
    <cellStyle name="Ввод  24" xfId="14675"/>
    <cellStyle name="Ввод  3" xfId="4350"/>
    <cellStyle name="Ввод  3 10" xfId="4351"/>
    <cellStyle name="Ввод  3 2" xfId="4352"/>
    <cellStyle name="Ввод  3 3" xfId="4353"/>
    <cellStyle name="Ввод  3 4" xfId="4354"/>
    <cellStyle name="Ввод  3 5" xfId="4355"/>
    <cellStyle name="Ввод  3 6" xfId="4356"/>
    <cellStyle name="Ввод  3 7" xfId="4357"/>
    <cellStyle name="Ввод  3 8" xfId="4358"/>
    <cellStyle name="Ввод  3 9" xfId="4359"/>
    <cellStyle name="Ввод  4" xfId="4360"/>
    <cellStyle name="Ввод  4 10" xfId="4361"/>
    <cellStyle name="Ввод  4 2" xfId="4362"/>
    <cellStyle name="Ввод  4 3" xfId="4363"/>
    <cellStyle name="Ввод  4 4" xfId="4364"/>
    <cellStyle name="Ввод  4 5" xfId="4365"/>
    <cellStyle name="Ввод  4 6" xfId="4366"/>
    <cellStyle name="Ввод  4 7" xfId="4367"/>
    <cellStyle name="Ввод  4 8" xfId="4368"/>
    <cellStyle name="Ввод  4 9" xfId="4369"/>
    <cellStyle name="Ввод  5" xfId="4370"/>
    <cellStyle name="Ввод  5 10" xfId="4371"/>
    <cellStyle name="Ввод  5 2" xfId="4372"/>
    <cellStyle name="Ввод  5 3" xfId="4373"/>
    <cellStyle name="Ввод  5 4" xfId="4374"/>
    <cellStyle name="Ввод  5 5" xfId="4375"/>
    <cellStyle name="Ввод  5 6" xfId="4376"/>
    <cellStyle name="Ввод  5 7" xfId="4377"/>
    <cellStyle name="Ввод  5 8" xfId="4378"/>
    <cellStyle name="Ввод  5 9" xfId="4379"/>
    <cellStyle name="Ввод  6" xfId="4380"/>
    <cellStyle name="Ввод  6 10" xfId="4381"/>
    <cellStyle name="Ввод  6 2" xfId="4382"/>
    <cellStyle name="Ввод  6 3" xfId="4383"/>
    <cellStyle name="Ввод  6 4" xfId="4384"/>
    <cellStyle name="Ввод  6 5" xfId="4385"/>
    <cellStyle name="Ввод  6 6" xfId="4386"/>
    <cellStyle name="Ввод  6 7" xfId="4387"/>
    <cellStyle name="Ввод  6 8" xfId="4388"/>
    <cellStyle name="Ввод  6 9" xfId="4389"/>
    <cellStyle name="Ввод  7" xfId="4390"/>
    <cellStyle name="Ввод  7 10" xfId="4391"/>
    <cellStyle name="Ввод  7 2" xfId="4392"/>
    <cellStyle name="Ввод  7 3" xfId="4393"/>
    <cellStyle name="Ввод  7 4" xfId="4394"/>
    <cellStyle name="Ввод  7 5" xfId="4395"/>
    <cellStyle name="Ввод  7 6" xfId="4396"/>
    <cellStyle name="Ввод  7 7" xfId="4397"/>
    <cellStyle name="Ввод  7 8" xfId="4398"/>
    <cellStyle name="Ввод  7 9" xfId="4399"/>
    <cellStyle name="Ввод  8" xfId="4400"/>
    <cellStyle name="Ввод  8 10" xfId="4401"/>
    <cellStyle name="Ввод  8 2" xfId="4402"/>
    <cellStyle name="Ввод  8 3" xfId="4403"/>
    <cellStyle name="Ввод  8 4" xfId="4404"/>
    <cellStyle name="Ввод  8 5" xfId="4405"/>
    <cellStyle name="Ввод  8 6" xfId="4406"/>
    <cellStyle name="Ввод  8 7" xfId="4407"/>
    <cellStyle name="Ввод  8 8" xfId="4408"/>
    <cellStyle name="Ввод  8 9" xfId="4409"/>
    <cellStyle name="Ввод  9" xfId="4410"/>
    <cellStyle name="Ввод  9 10" xfId="4411"/>
    <cellStyle name="Ввод  9 2" xfId="4412"/>
    <cellStyle name="Ввод  9 3" xfId="4413"/>
    <cellStyle name="Ввод  9 4" xfId="4414"/>
    <cellStyle name="Ввод  9 5" xfId="4415"/>
    <cellStyle name="Ввод  9 6" xfId="4416"/>
    <cellStyle name="Ввод  9 7" xfId="4417"/>
    <cellStyle name="Ввод  9 8" xfId="4418"/>
    <cellStyle name="Ввод  9 9" xfId="4419"/>
    <cellStyle name="Вывод 10" xfId="4420"/>
    <cellStyle name="Вывод 10 10" xfId="4421"/>
    <cellStyle name="Вывод 10 2" xfId="4422"/>
    <cellStyle name="Вывод 10 3" xfId="4423"/>
    <cellStyle name="Вывод 10 4" xfId="4424"/>
    <cellStyle name="Вывод 10 5" xfId="4425"/>
    <cellStyle name="Вывод 10 6" xfId="4426"/>
    <cellStyle name="Вывод 10 7" xfId="4427"/>
    <cellStyle name="Вывод 10 8" xfId="4428"/>
    <cellStyle name="Вывод 10 9" xfId="4429"/>
    <cellStyle name="Вывод 11" xfId="4430"/>
    <cellStyle name="Вывод 11 10" xfId="4431"/>
    <cellStyle name="Вывод 11 2" xfId="4432"/>
    <cellStyle name="Вывод 11 3" xfId="4433"/>
    <cellStyle name="Вывод 11 4" xfId="4434"/>
    <cellStyle name="Вывод 11 5" xfId="4435"/>
    <cellStyle name="Вывод 11 6" xfId="4436"/>
    <cellStyle name="Вывод 11 7" xfId="4437"/>
    <cellStyle name="Вывод 11 8" xfId="4438"/>
    <cellStyle name="Вывод 11 9" xfId="4439"/>
    <cellStyle name="Вывод 12" xfId="4440"/>
    <cellStyle name="Вывод 12 10" xfId="4441"/>
    <cellStyle name="Вывод 12 2" xfId="4442"/>
    <cellStyle name="Вывод 12 3" xfId="4443"/>
    <cellStyle name="Вывод 12 4" xfId="4444"/>
    <cellStyle name="Вывод 12 5" xfId="4445"/>
    <cellStyle name="Вывод 12 6" xfId="4446"/>
    <cellStyle name="Вывод 12 7" xfId="4447"/>
    <cellStyle name="Вывод 12 8" xfId="4448"/>
    <cellStyle name="Вывод 12 9" xfId="4449"/>
    <cellStyle name="Вывод 13" xfId="4450"/>
    <cellStyle name="Вывод 13 10" xfId="4451"/>
    <cellStyle name="Вывод 13 2" xfId="4452"/>
    <cellStyle name="Вывод 13 3" xfId="4453"/>
    <cellStyle name="Вывод 13 4" xfId="4454"/>
    <cellStyle name="Вывод 13 5" xfId="4455"/>
    <cellStyle name="Вывод 13 6" xfId="4456"/>
    <cellStyle name="Вывод 13 7" xfId="4457"/>
    <cellStyle name="Вывод 13 8" xfId="4458"/>
    <cellStyle name="Вывод 13 9" xfId="4459"/>
    <cellStyle name="Вывод 14" xfId="4460"/>
    <cellStyle name="Вывод 14 10" xfId="4461"/>
    <cellStyle name="Вывод 14 2" xfId="4462"/>
    <cellStyle name="Вывод 14 3" xfId="4463"/>
    <cellStyle name="Вывод 14 4" xfId="4464"/>
    <cellStyle name="Вывод 14 5" xfId="4465"/>
    <cellStyle name="Вывод 14 6" xfId="4466"/>
    <cellStyle name="Вывод 14 7" xfId="4467"/>
    <cellStyle name="Вывод 14 8" xfId="4468"/>
    <cellStyle name="Вывод 14 9" xfId="4469"/>
    <cellStyle name="Вывод 15" xfId="4470"/>
    <cellStyle name="Вывод 15 2" xfId="4471"/>
    <cellStyle name="Вывод 15 3" xfId="4472"/>
    <cellStyle name="Вывод 15 4" xfId="4473"/>
    <cellStyle name="Вывод 15 5" xfId="4474"/>
    <cellStyle name="Вывод 15 6" xfId="4475"/>
    <cellStyle name="Вывод 15 7" xfId="4476"/>
    <cellStyle name="Вывод 15 8" xfId="4477"/>
    <cellStyle name="Вывод 16" xfId="4478"/>
    <cellStyle name="Вывод 16 2" xfId="4479"/>
    <cellStyle name="Вывод 16 3" xfId="4480"/>
    <cellStyle name="Вывод 16 4" xfId="4481"/>
    <cellStyle name="Вывод 16 5" xfId="4482"/>
    <cellStyle name="Вывод 16 6" xfId="4483"/>
    <cellStyle name="Вывод 16 7" xfId="4484"/>
    <cellStyle name="Вывод 16 8" xfId="4485"/>
    <cellStyle name="Вывод 17" xfId="4486"/>
    <cellStyle name="Вывод 17 2" xfId="4487"/>
    <cellStyle name="Вывод 17 3" xfId="4488"/>
    <cellStyle name="Вывод 17 4" xfId="4489"/>
    <cellStyle name="Вывод 17 5" xfId="4490"/>
    <cellStyle name="Вывод 18" xfId="4491"/>
    <cellStyle name="Вывод 18 2" xfId="4492"/>
    <cellStyle name="Вывод 18 3" xfId="4493"/>
    <cellStyle name="Вывод 18 4" xfId="4494"/>
    <cellStyle name="Вывод 18 5" xfId="4495"/>
    <cellStyle name="Вывод 19" xfId="4496"/>
    <cellStyle name="Вывод 19 2" xfId="4497"/>
    <cellStyle name="Вывод 19 3" xfId="4498"/>
    <cellStyle name="Вывод 19 4" xfId="4499"/>
    <cellStyle name="Вывод 19 5" xfId="4500"/>
    <cellStyle name="Вывод 2" xfId="4501"/>
    <cellStyle name="Вывод 2 10" xfId="4502"/>
    <cellStyle name="Вывод 2 2" xfId="4503"/>
    <cellStyle name="Вывод 2 3" xfId="4504"/>
    <cellStyle name="Вывод 2 4" xfId="4505"/>
    <cellStyle name="Вывод 2 5" xfId="4506"/>
    <cellStyle name="Вывод 2 6" xfId="4507"/>
    <cellStyle name="Вывод 2 7" xfId="4508"/>
    <cellStyle name="Вывод 2 8" xfId="4509"/>
    <cellStyle name="Вывод 2 9" xfId="4510"/>
    <cellStyle name="Вывод 20" xfId="4511"/>
    <cellStyle name="Вывод 21" xfId="4512"/>
    <cellStyle name="Вывод 22" xfId="4513"/>
    <cellStyle name="Вывод 23" xfId="4514"/>
    <cellStyle name="Вывод 24" xfId="14659"/>
    <cellStyle name="Вывод 3" xfId="4515"/>
    <cellStyle name="Вывод 3 10" xfId="4516"/>
    <cellStyle name="Вывод 3 2" xfId="4517"/>
    <cellStyle name="Вывод 3 3" xfId="4518"/>
    <cellStyle name="Вывод 3 4" xfId="4519"/>
    <cellStyle name="Вывод 3 5" xfId="4520"/>
    <cellStyle name="Вывод 3 6" xfId="4521"/>
    <cellStyle name="Вывод 3 7" xfId="4522"/>
    <cellStyle name="Вывод 3 8" xfId="4523"/>
    <cellStyle name="Вывод 3 9" xfId="4524"/>
    <cellStyle name="Вывод 4" xfId="4525"/>
    <cellStyle name="Вывод 4 10" xfId="4526"/>
    <cellStyle name="Вывод 4 2" xfId="4527"/>
    <cellStyle name="Вывод 4 3" xfId="4528"/>
    <cellStyle name="Вывод 4 4" xfId="4529"/>
    <cellStyle name="Вывод 4 5" xfId="4530"/>
    <cellStyle name="Вывод 4 6" xfId="4531"/>
    <cellStyle name="Вывод 4 7" xfId="4532"/>
    <cellStyle name="Вывод 4 8" xfId="4533"/>
    <cellStyle name="Вывод 4 9" xfId="4534"/>
    <cellStyle name="Вывод 5" xfId="4535"/>
    <cellStyle name="Вывод 5 10" xfId="4536"/>
    <cellStyle name="Вывод 5 2" xfId="4537"/>
    <cellStyle name="Вывод 5 3" xfId="4538"/>
    <cellStyle name="Вывод 5 4" xfId="4539"/>
    <cellStyle name="Вывод 5 5" xfId="4540"/>
    <cellStyle name="Вывод 5 6" xfId="4541"/>
    <cellStyle name="Вывод 5 7" xfId="4542"/>
    <cellStyle name="Вывод 5 8" xfId="4543"/>
    <cellStyle name="Вывод 5 9" xfId="4544"/>
    <cellStyle name="Вывод 6" xfId="4545"/>
    <cellStyle name="Вывод 6 10" xfId="4546"/>
    <cellStyle name="Вывод 6 2" xfId="4547"/>
    <cellStyle name="Вывод 6 3" xfId="4548"/>
    <cellStyle name="Вывод 6 4" xfId="4549"/>
    <cellStyle name="Вывод 6 5" xfId="4550"/>
    <cellStyle name="Вывод 6 6" xfId="4551"/>
    <cellStyle name="Вывод 6 7" xfId="4552"/>
    <cellStyle name="Вывод 6 8" xfId="4553"/>
    <cellStyle name="Вывод 6 9" xfId="4554"/>
    <cellStyle name="Вывод 7" xfId="4555"/>
    <cellStyle name="Вывод 7 10" xfId="4556"/>
    <cellStyle name="Вывод 7 2" xfId="4557"/>
    <cellStyle name="Вывод 7 3" xfId="4558"/>
    <cellStyle name="Вывод 7 4" xfId="4559"/>
    <cellStyle name="Вывод 7 5" xfId="4560"/>
    <cellStyle name="Вывод 7 6" xfId="4561"/>
    <cellStyle name="Вывод 7 7" xfId="4562"/>
    <cellStyle name="Вывод 7 8" xfId="4563"/>
    <cellStyle name="Вывод 7 9" xfId="4564"/>
    <cellStyle name="Вывод 8" xfId="4565"/>
    <cellStyle name="Вывод 8 10" xfId="4566"/>
    <cellStyle name="Вывод 8 2" xfId="4567"/>
    <cellStyle name="Вывод 8 3" xfId="4568"/>
    <cellStyle name="Вывод 8 4" xfId="4569"/>
    <cellStyle name="Вывод 8 5" xfId="4570"/>
    <cellStyle name="Вывод 8 6" xfId="4571"/>
    <cellStyle name="Вывод 8 7" xfId="4572"/>
    <cellStyle name="Вывод 8 8" xfId="4573"/>
    <cellStyle name="Вывод 8 9" xfId="4574"/>
    <cellStyle name="Вывод 9" xfId="4575"/>
    <cellStyle name="Вывод 9 10" xfId="4576"/>
    <cellStyle name="Вывод 9 2" xfId="4577"/>
    <cellStyle name="Вывод 9 3" xfId="4578"/>
    <cellStyle name="Вывод 9 4" xfId="4579"/>
    <cellStyle name="Вывод 9 5" xfId="4580"/>
    <cellStyle name="Вывод 9 6" xfId="4581"/>
    <cellStyle name="Вывод 9 7" xfId="4582"/>
    <cellStyle name="Вывод 9 8" xfId="4583"/>
    <cellStyle name="Вывод 9 9" xfId="4584"/>
    <cellStyle name="Вычисление 10" xfId="4585"/>
    <cellStyle name="Вычисление 10 10" xfId="4586"/>
    <cellStyle name="Вычисление 10 2" xfId="4587"/>
    <cellStyle name="Вычисление 10 3" xfId="4588"/>
    <cellStyle name="Вычисление 10 4" xfId="4589"/>
    <cellStyle name="Вычисление 10 5" xfId="4590"/>
    <cellStyle name="Вычисление 10 6" xfId="4591"/>
    <cellStyle name="Вычисление 10 7" xfId="4592"/>
    <cellStyle name="Вычисление 10 8" xfId="4593"/>
    <cellStyle name="Вычисление 10 9" xfId="4594"/>
    <cellStyle name="Вычисление 11" xfId="4595"/>
    <cellStyle name="Вычисление 11 10" xfId="4596"/>
    <cellStyle name="Вычисление 11 2" xfId="4597"/>
    <cellStyle name="Вычисление 11 3" xfId="4598"/>
    <cellStyle name="Вычисление 11 4" xfId="4599"/>
    <cellStyle name="Вычисление 11 5" xfId="4600"/>
    <cellStyle name="Вычисление 11 6" xfId="4601"/>
    <cellStyle name="Вычисление 11 7" xfId="4602"/>
    <cellStyle name="Вычисление 11 8" xfId="4603"/>
    <cellStyle name="Вычисление 11 9" xfId="4604"/>
    <cellStyle name="Вычисление 12" xfId="4605"/>
    <cellStyle name="Вычисление 12 10" xfId="4606"/>
    <cellStyle name="Вычисление 12 2" xfId="4607"/>
    <cellStyle name="Вычисление 12 3" xfId="4608"/>
    <cellStyle name="Вычисление 12 4" xfId="4609"/>
    <cellStyle name="Вычисление 12 5" xfId="4610"/>
    <cellStyle name="Вычисление 12 6" xfId="4611"/>
    <cellStyle name="Вычисление 12 7" xfId="4612"/>
    <cellStyle name="Вычисление 12 8" xfId="4613"/>
    <cellStyle name="Вычисление 12 9" xfId="4614"/>
    <cellStyle name="Вычисление 13" xfId="4615"/>
    <cellStyle name="Вычисление 13 10" xfId="4616"/>
    <cellStyle name="Вычисление 13 2" xfId="4617"/>
    <cellStyle name="Вычисление 13 3" xfId="4618"/>
    <cellStyle name="Вычисление 13 4" xfId="4619"/>
    <cellStyle name="Вычисление 13 5" xfId="4620"/>
    <cellStyle name="Вычисление 13 6" xfId="4621"/>
    <cellStyle name="Вычисление 13 7" xfId="4622"/>
    <cellStyle name="Вычисление 13 8" xfId="4623"/>
    <cellStyle name="Вычисление 13 9" xfId="4624"/>
    <cellStyle name="Вычисление 14" xfId="4625"/>
    <cellStyle name="Вычисление 14 10" xfId="4626"/>
    <cellStyle name="Вычисление 14 2" xfId="4627"/>
    <cellStyle name="Вычисление 14 3" xfId="4628"/>
    <cellStyle name="Вычисление 14 4" xfId="4629"/>
    <cellStyle name="Вычисление 14 5" xfId="4630"/>
    <cellStyle name="Вычисление 14 6" xfId="4631"/>
    <cellStyle name="Вычисление 14 7" xfId="4632"/>
    <cellStyle name="Вычисление 14 8" xfId="4633"/>
    <cellStyle name="Вычисление 14 9" xfId="4634"/>
    <cellStyle name="Вычисление 15" xfId="4635"/>
    <cellStyle name="Вычисление 15 2" xfId="4636"/>
    <cellStyle name="Вычисление 15 3" xfId="4637"/>
    <cellStyle name="Вычисление 15 4" xfId="4638"/>
    <cellStyle name="Вычисление 15 5" xfId="4639"/>
    <cellStyle name="Вычисление 15 6" xfId="4640"/>
    <cellStyle name="Вычисление 15 7" xfId="4641"/>
    <cellStyle name="Вычисление 15 8" xfId="4642"/>
    <cellStyle name="Вычисление 16" xfId="4643"/>
    <cellStyle name="Вычисление 16 2" xfId="4644"/>
    <cellStyle name="Вычисление 16 3" xfId="4645"/>
    <cellStyle name="Вычисление 16 4" xfId="4646"/>
    <cellStyle name="Вычисление 16 5" xfId="4647"/>
    <cellStyle name="Вычисление 16 6" xfId="4648"/>
    <cellStyle name="Вычисление 16 7" xfId="4649"/>
    <cellStyle name="Вычисление 16 8" xfId="4650"/>
    <cellStyle name="Вычисление 17" xfId="4651"/>
    <cellStyle name="Вычисление 17 2" xfId="4652"/>
    <cellStyle name="Вычисление 17 3" xfId="4653"/>
    <cellStyle name="Вычисление 17 4" xfId="4654"/>
    <cellStyle name="Вычисление 17 5" xfId="4655"/>
    <cellStyle name="Вычисление 18" xfId="4656"/>
    <cellStyle name="Вычисление 18 2" xfId="4657"/>
    <cellStyle name="Вычисление 18 3" xfId="4658"/>
    <cellStyle name="Вычисление 18 4" xfId="4659"/>
    <cellStyle name="Вычисление 18 5" xfId="4660"/>
    <cellStyle name="Вычисление 19" xfId="4661"/>
    <cellStyle name="Вычисление 19 2" xfId="4662"/>
    <cellStyle name="Вычисление 19 3" xfId="4663"/>
    <cellStyle name="Вычисление 19 4" xfId="4664"/>
    <cellStyle name="Вычисление 19 5" xfId="4665"/>
    <cellStyle name="Вычисление 2" xfId="4666"/>
    <cellStyle name="Вычисление 2 10" xfId="4667"/>
    <cellStyle name="Вычисление 2 2" xfId="4668"/>
    <cellStyle name="Вычисление 2 3" xfId="4669"/>
    <cellStyle name="Вычисление 2 4" xfId="4670"/>
    <cellStyle name="Вычисление 2 5" xfId="4671"/>
    <cellStyle name="Вычисление 2 6" xfId="4672"/>
    <cellStyle name="Вычисление 2 7" xfId="4673"/>
    <cellStyle name="Вычисление 2 8" xfId="4674"/>
    <cellStyle name="Вычисление 2 9" xfId="4675"/>
    <cellStyle name="Вычисление 20" xfId="4676"/>
    <cellStyle name="Вычисление 21" xfId="4677"/>
    <cellStyle name="Вычисление 22" xfId="4678"/>
    <cellStyle name="Вычисление 23" xfId="4679"/>
    <cellStyle name="Вычисление 24" xfId="14642"/>
    <cellStyle name="Вычисление 3" xfId="4680"/>
    <cellStyle name="Вычисление 3 10" xfId="4681"/>
    <cellStyle name="Вычисление 3 2" xfId="4682"/>
    <cellStyle name="Вычисление 3 3" xfId="4683"/>
    <cellStyle name="Вычисление 3 4" xfId="4684"/>
    <cellStyle name="Вычисление 3 5" xfId="4685"/>
    <cellStyle name="Вычисление 3 6" xfId="4686"/>
    <cellStyle name="Вычисление 3 7" xfId="4687"/>
    <cellStyle name="Вычисление 3 8" xfId="4688"/>
    <cellStyle name="Вычисление 3 9" xfId="4689"/>
    <cellStyle name="Вычисление 4" xfId="4690"/>
    <cellStyle name="Вычисление 4 10" xfId="4691"/>
    <cellStyle name="Вычисление 4 2" xfId="4692"/>
    <cellStyle name="Вычисление 4 3" xfId="4693"/>
    <cellStyle name="Вычисление 4 4" xfId="4694"/>
    <cellStyle name="Вычисление 4 5" xfId="4695"/>
    <cellStyle name="Вычисление 4 6" xfId="4696"/>
    <cellStyle name="Вычисление 4 7" xfId="4697"/>
    <cellStyle name="Вычисление 4 8" xfId="4698"/>
    <cellStyle name="Вычисление 4 9" xfId="4699"/>
    <cellStyle name="Вычисление 5" xfId="4700"/>
    <cellStyle name="Вычисление 5 10" xfId="4701"/>
    <cellStyle name="Вычисление 5 2" xfId="4702"/>
    <cellStyle name="Вычисление 5 3" xfId="4703"/>
    <cellStyle name="Вычисление 5 4" xfId="4704"/>
    <cellStyle name="Вычисление 5 5" xfId="4705"/>
    <cellStyle name="Вычисление 5 6" xfId="4706"/>
    <cellStyle name="Вычисление 5 7" xfId="4707"/>
    <cellStyle name="Вычисление 5 8" xfId="4708"/>
    <cellStyle name="Вычисление 5 9" xfId="4709"/>
    <cellStyle name="Вычисление 6" xfId="4710"/>
    <cellStyle name="Вычисление 6 10" xfId="4711"/>
    <cellStyle name="Вычисление 6 2" xfId="4712"/>
    <cellStyle name="Вычисление 6 3" xfId="4713"/>
    <cellStyle name="Вычисление 6 4" xfId="4714"/>
    <cellStyle name="Вычисление 6 5" xfId="4715"/>
    <cellStyle name="Вычисление 6 6" xfId="4716"/>
    <cellStyle name="Вычисление 6 7" xfId="4717"/>
    <cellStyle name="Вычисление 6 8" xfId="4718"/>
    <cellStyle name="Вычисление 6 9" xfId="4719"/>
    <cellStyle name="Вычисление 7" xfId="4720"/>
    <cellStyle name="Вычисление 7 10" xfId="4721"/>
    <cellStyle name="Вычисление 7 2" xfId="4722"/>
    <cellStyle name="Вычисление 7 3" xfId="4723"/>
    <cellStyle name="Вычисление 7 4" xfId="4724"/>
    <cellStyle name="Вычисление 7 5" xfId="4725"/>
    <cellStyle name="Вычисление 7 6" xfId="4726"/>
    <cellStyle name="Вычисление 7 7" xfId="4727"/>
    <cellStyle name="Вычисление 7 8" xfId="4728"/>
    <cellStyle name="Вычисление 7 9" xfId="4729"/>
    <cellStyle name="Вычисление 8" xfId="4730"/>
    <cellStyle name="Вычисление 8 10" xfId="4731"/>
    <cellStyle name="Вычисление 8 2" xfId="4732"/>
    <cellStyle name="Вычисление 8 3" xfId="4733"/>
    <cellStyle name="Вычисление 8 4" xfId="4734"/>
    <cellStyle name="Вычисление 8 5" xfId="4735"/>
    <cellStyle name="Вычисление 8 6" xfId="4736"/>
    <cellStyle name="Вычисление 8 7" xfId="4737"/>
    <cellStyle name="Вычисление 8 8" xfId="4738"/>
    <cellStyle name="Вычисление 8 9" xfId="4739"/>
    <cellStyle name="Вычисление 9" xfId="4740"/>
    <cellStyle name="Вычисление 9 10" xfId="4741"/>
    <cellStyle name="Вычисление 9 2" xfId="4742"/>
    <cellStyle name="Вычисление 9 3" xfId="4743"/>
    <cellStyle name="Вычисление 9 4" xfId="4744"/>
    <cellStyle name="Вычисление 9 5" xfId="4745"/>
    <cellStyle name="Вычисление 9 6" xfId="4746"/>
    <cellStyle name="Вычисление 9 7" xfId="4747"/>
    <cellStyle name="Вычисление 9 8" xfId="4748"/>
    <cellStyle name="Вычисление 9 9" xfId="4749"/>
    <cellStyle name="Гиперссылка" xfId="49" builtinId="8"/>
    <cellStyle name="Гиперссылка 2" xfId="154"/>
    <cellStyle name="Гиперссылка 3" xfId="195"/>
    <cellStyle name="Гиперссылка 4" xfId="13944"/>
    <cellStyle name="Денежный" xfId="24691" builtinId="4"/>
    <cellStyle name="Денежный 2" xfId="50"/>
    <cellStyle name="Денежный 2 2" xfId="163"/>
    <cellStyle name="Денежный 3" xfId="164"/>
    <cellStyle name="Денежный 4" xfId="16428"/>
    <cellStyle name="Денежный 4 2" xfId="22252"/>
    <cellStyle name="Денежный 5" xfId="18868"/>
    <cellStyle name="Заголовок 1 10" xfId="4750"/>
    <cellStyle name="Заголовок 1 10 10" xfId="4751"/>
    <cellStyle name="Заголовок 1 10 2" xfId="4752"/>
    <cellStyle name="Заголовок 1 10 3" xfId="4753"/>
    <cellStyle name="Заголовок 1 10 4" xfId="4754"/>
    <cellStyle name="Заголовок 1 10 5" xfId="4755"/>
    <cellStyle name="Заголовок 1 10 6" xfId="4756"/>
    <cellStyle name="Заголовок 1 10 7" xfId="4757"/>
    <cellStyle name="Заголовок 1 10 8" xfId="4758"/>
    <cellStyle name="Заголовок 1 10 9" xfId="4759"/>
    <cellStyle name="Заголовок 1 11" xfId="4760"/>
    <cellStyle name="Заголовок 1 11 10" xfId="4761"/>
    <cellStyle name="Заголовок 1 11 2" xfId="4762"/>
    <cellStyle name="Заголовок 1 11 3" xfId="4763"/>
    <cellStyle name="Заголовок 1 11 4" xfId="4764"/>
    <cellStyle name="Заголовок 1 11 5" xfId="4765"/>
    <cellStyle name="Заголовок 1 11 6" xfId="4766"/>
    <cellStyle name="Заголовок 1 11 7" xfId="4767"/>
    <cellStyle name="Заголовок 1 11 8" xfId="4768"/>
    <cellStyle name="Заголовок 1 11 9" xfId="4769"/>
    <cellStyle name="Заголовок 1 12" xfId="4770"/>
    <cellStyle name="Заголовок 1 12 10" xfId="4771"/>
    <cellStyle name="Заголовок 1 12 2" xfId="4772"/>
    <cellStyle name="Заголовок 1 12 3" xfId="4773"/>
    <cellStyle name="Заголовок 1 12 4" xfId="4774"/>
    <cellStyle name="Заголовок 1 12 5" xfId="4775"/>
    <cellStyle name="Заголовок 1 12 6" xfId="4776"/>
    <cellStyle name="Заголовок 1 12 7" xfId="4777"/>
    <cellStyle name="Заголовок 1 12 8" xfId="4778"/>
    <cellStyle name="Заголовок 1 12 9" xfId="4779"/>
    <cellStyle name="Заголовок 1 13" xfId="4780"/>
    <cellStyle name="Заголовок 1 13 10" xfId="4781"/>
    <cellStyle name="Заголовок 1 13 2" xfId="4782"/>
    <cellStyle name="Заголовок 1 13 3" xfId="4783"/>
    <cellStyle name="Заголовок 1 13 4" xfId="4784"/>
    <cellStyle name="Заголовок 1 13 5" xfId="4785"/>
    <cellStyle name="Заголовок 1 13 6" xfId="4786"/>
    <cellStyle name="Заголовок 1 13 7" xfId="4787"/>
    <cellStyle name="Заголовок 1 13 8" xfId="4788"/>
    <cellStyle name="Заголовок 1 13 9" xfId="4789"/>
    <cellStyle name="Заголовок 1 14" xfId="4790"/>
    <cellStyle name="Заголовок 1 14 10" xfId="4791"/>
    <cellStyle name="Заголовок 1 14 2" xfId="4792"/>
    <cellStyle name="Заголовок 1 14 3" xfId="4793"/>
    <cellStyle name="Заголовок 1 14 4" xfId="4794"/>
    <cellStyle name="Заголовок 1 14 5" xfId="4795"/>
    <cellStyle name="Заголовок 1 14 6" xfId="4796"/>
    <cellStyle name="Заголовок 1 14 7" xfId="4797"/>
    <cellStyle name="Заголовок 1 14 8" xfId="4798"/>
    <cellStyle name="Заголовок 1 14 9" xfId="4799"/>
    <cellStyle name="Заголовок 1 15" xfId="4800"/>
    <cellStyle name="Заголовок 1 15 2" xfId="4801"/>
    <cellStyle name="Заголовок 1 15 3" xfId="4802"/>
    <cellStyle name="Заголовок 1 15 4" xfId="4803"/>
    <cellStyle name="Заголовок 1 15 5" xfId="4804"/>
    <cellStyle name="Заголовок 1 15 6" xfId="4805"/>
    <cellStyle name="Заголовок 1 15 7" xfId="4806"/>
    <cellStyle name="Заголовок 1 15 8" xfId="4807"/>
    <cellStyle name="Заголовок 1 16" xfId="4808"/>
    <cellStyle name="Заголовок 1 16 2" xfId="4809"/>
    <cellStyle name="Заголовок 1 16 3" xfId="4810"/>
    <cellStyle name="Заголовок 1 16 4" xfId="4811"/>
    <cellStyle name="Заголовок 1 16 5" xfId="4812"/>
    <cellStyle name="Заголовок 1 16 6" xfId="4813"/>
    <cellStyle name="Заголовок 1 16 7" xfId="4814"/>
    <cellStyle name="Заголовок 1 16 8" xfId="4815"/>
    <cellStyle name="Заголовок 1 17" xfId="4816"/>
    <cellStyle name="Заголовок 1 17 2" xfId="4817"/>
    <cellStyle name="Заголовок 1 17 3" xfId="4818"/>
    <cellStyle name="Заголовок 1 17 4" xfId="4819"/>
    <cellStyle name="Заголовок 1 17 5" xfId="4820"/>
    <cellStyle name="Заголовок 1 18" xfId="4821"/>
    <cellStyle name="Заголовок 1 18 2" xfId="4822"/>
    <cellStyle name="Заголовок 1 18 3" xfId="4823"/>
    <cellStyle name="Заголовок 1 18 4" xfId="4824"/>
    <cellStyle name="Заголовок 1 18 5" xfId="4825"/>
    <cellStyle name="Заголовок 1 19" xfId="4826"/>
    <cellStyle name="Заголовок 1 19 2" xfId="4827"/>
    <cellStyle name="Заголовок 1 19 3" xfId="4828"/>
    <cellStyle name="Заголовок 1 19 4" xfId="4829"/>
    <cellStyle name="Заголовок 1 19 5" xfId="4830"/>
    <cellStyle name="Заголовок 1 2" xfId="4831"/>
    <cellStyle name="Заголовок 1 2 10" xfId="4832"/>
    <cellStyle name="Заголовок 1 2 2" xfId="4833"/>
    <cellStyle name="Заголовок 1 2 3" xfId="4834"/>
    <cellStyle name="Заголовок 1 2 4" xfId="4835"/>
    <cellStyle name="Заголовок 1 2 5" xfId="4836"/>
    <cellStyle name="Заголовок 1 2 6" xfId="4837"/>
    <cellStyle name="Заголовок 1 2 7" xfId="4838"/>
    <cellStyle name="Заголовок 1 2 8" xfId="4839"/>
    <cellStyle name="Заголовок 1 2 9" xfId="4840"/>
    <cellStyle name="Заголовок 1 20" xfId="4841"/>
    <cellStyle name="Заголовок 1 21" xfId="4842"/>
    <cellStyle name="Заголовок 1 22" xfId="4843"/>
    <cellStyle name="Заголовок 1 23" xfId="4844"/>
    <cellStyle name="Заголовок 1 24" xfId="14557"/>
    <cellStyle name="Заголовок 1 3" xfId="4845"/>
    <cellStyle name="Заголовок 1 3 10" xfId="4846"/>
    <cellStyle name="Заголовок 1 3 2" xfId="4847"/>
    <cellStyle name="Заголовок 1 3 3" xfId="4848"/>
    <cellStyle name="Заголовок 1 3 4" xfId="4849"/>
    <cellStyle name="Заголовок 1 3 5" xfId="4850"/>
    <cellStyle name="Заголовок 1 3 6" xfId="4851"/>
    <cellStyle name="Заголовок 1 3 7" xfId="4852"/>
    <cellStyle name="Заголовок 1 3 8" xfId="4853"/>
    <cellStyle name="Заголовок 1 3 9" xfId="4854"/>
    <cellStyle name="Заголовок 1 4" xfId="4855"/>
    <cellStyle name="Заголовок 1 4 10" xfId="4856"/>
    <cellStyle name="Заголовок 1 4 2" xfId="4857"/>
    <cellStyle name="Заголовок 1 4 3" xfId="4858"/>
    <cellStyle name="Заголовок 1 4 4" xfId="4859"/>
    <cellStyle name="Заголовок 1 4 5" xfId="4860"/>
    <cellStyle name="Заголовок 1 4 6" xfId="4861"/>
    <cellStyle name="Заголовок 1 4 7" xfId="4862"/>
    <cellStyle name="Заголовок 1 4 8" xfId="4863"/>
    <cellStyle name="Заголовок 1 4 9" xfId="4864"/>
    <cellStyle name="Заголовок 1 5" xfId="4865"/>
    <cellStyle name="Заголовок 1 5 10" xfId="4866"/>
    <cellStyle name="Заголовок 1 5 2" xfId="4867"/>
    <cellStyle name="Заголовок 1 5 3" xfId="4868"/>
    <cellStyle name="Заголовок 1 5 4" xfId="4869"/>
    <cellStyle name="Заголовок 1 5 5" xfId="4870"/>
    <cellStyle name="Заголовок 1 5 6" xfId="4871"/>
    <cellStyle name="Заголовок 1 5 7" xfId="4872"/>
    <cellStyle name="Заголовок 1 5 8" xfId="4873"/>
    <cellStyle name="Заголовок 1 5 9" xfId="4874"/>
    <cellStyle name="Заголовок 1 6" xfId="4875"/>
    <cellStyle name="Заголовок 1 6 10" xfId="4876"/>
    <cellStyle name="Заголовок 1 6 2" xfId="4877"/>
    <cellStyle name="Заголовок 1 6 3" xfId="4878"/>
    <cellStyle name="Заголовок 1 6 4" xfId="4879"/>
    <cellStyle name="Заголовок 1 6 5" xfId="4880"/>
    <cellStyle name="Заголовок 1 6 6" xfId="4881"/>
    <cellStyle name="Заголовок 1 6 7" xfId="4882"/>
    <cellStyle name="Заголовок 1 6 8" xfId="4883"/>
    <cellStyle name="Заголовок 1 6 9" xfId="4884"/>
    <cellStyle name="Заголовок 1 7" xfId="4885"/>
    <cellStyle name="Заголовок 1 7 10" xfId="4886"/>
    <cellStyle name="Заголовок 1 7 2" xfId="4887"/>
    <cellStyle name="Заголовок 1 7 3" xfId="4888"/>
    <cellStyle name="Заголовок 1 7 4" xfId="4889"/>
    <cellStyle name="Заголовок 1 7 5" xfId="4890"/>
    <cellStyle name="Заголовок 1 7 6" xfId="4891"/>
    <cellStyle name="Заголовок 1 7 7" xfId="4892"/>
    <cellStyle name="Заголовок 1 7 8" xfId="4893"/>
    <cellStyle name="Заголовок 1 7 9" xfId="4894"/>
    <cellStyle name="Заголовок 1 8" xfId="4895"/>
    <cellStyle name="Заголовок 1 8 10" xfId="4896"/>
    <cellStyle name="Заголовок 1 8 2" xfId="4897"/>
    <cellStyle name="Заголовок 1 8 3" xfId="4898"/>
    <cellStyle name="Заголовок 1 8 4" xfId="4899"/>
    <cellStyle name="Заголовок 1 8 5" xfId="4900"/>
    <cellStyle name="Заголовок 1 8 6" xfId="4901"/>
    <cellStyle name="Заголовок 1 8 7" xfId="4902"/>
    <cellStyle name="Заголовок 1 8 8" xfId="4903"/>
    <cellStyle name="Заголовок 1 8 9" xfId="4904"/>
    <cellStyle name="Заголовок 1 9" xfId="4905"/>
    <cellStyle name="Заголовок 1 9 10" xfId="4906"/>
    <cellStyle name="Заголовок 1 9 2" xfId="4907"/>
    <cellStyle name="Заголовок 1 9 3" xfId="4908"/>
    <cellStyle name="Заголовок 1 9 4" xfId="4909"/>
    <cellStyle name="Заголовок 1 9 5" xfId="4910"/>
    <cellStyle name="Заголовок 1 9 6" xfId="4911"/>
    <cellStyle name="Заголовок 1 9 7" xfId="4912"/>
    <cellStyle name="Заголовок 1 9 8" xfId="4913"/>
    <cellStyle name="Заголовок 1 9 9" xfId="4914"/>
    <cellStyle name="Заголовок 2 10" xfId="4915"/>
    <cellStyle name="Заголовок 2 10 10" xfId="4916"/>
    <cellStyle name="Заголовок 2 10 2" xfId="4917"/>
    <cellStyle name="Заголовок 2 10 3" xfId="4918"/>
    <cellStyle name="Заголовок 2 10 4" xfId="4919"/>
    <cellStyle name="Заголовок 2 10 5" xfId="4920"/>
    <cellStyle name="Заголовок 2 10 6" xfId="4921"/>
    <cellStyle name="Заголовок 2 10 7" xfId="4922"/>
    <cellStyle name="Заголовок 2 10 8" xfId="4923"/>
    <cellStyle name="Заголовок 2 10 9" xfId="4924"/>
    <cellStyle name="Заголовок 2 11" xfId="4925"/>
    <cellStyle name="Заголовок 2 11 10" xfId="4926"/>
    <cellStyle name="Заголовок 2 11 2" xfId="4927"/>
    <cellStyle name="Заголовок 2 11 3" xfId="4928"/>
    <cellStyle name="Заголовок 2 11 4" xfId="4929"/>
    <cellStyle name="Заголовок 2 11 5" xfId="4930"/>
    <cellStyle name="Заголовок 2 11 6" xfId="4931"/>
    <cellStyle name="Заголовок 2 11 7" xfId="4932"/>
    <cellStyle name="Заголовок 2 11 8" xfId="4933"/>
    <cellStyle name="Заголовок 2 11 9" xfId="4934"/>
    <cellStyle name="Заголовок 2 12" xfId="4935"/>
    <cellStyle name="Заголовок 2 12 10" xfId="4936"/>
    <cellStyle name="Заголовок 2 12 2" xfId="4937"/>
    <cellStyle name="Заголовок 2 12 3" xfId="4938"/>
    <cellStyle name="Заголовок 2 12 4" xfId="4939"/>
    <cellStyle name="Заголовок 2 12 5" xfId="4940"/>
    <cellStyle name="Заголовок 2 12 6" xfId="4941"/>
    <cellStyle name="Заголовок 2 12 7" xfId="4942"/>
    <cellStyle name="Заголовок 2 12 8" xfId="4943"/>
    <cellStyle name="Заголовок 2 12 9" xfId="4944"/>
    <cellStyle name="Заголовок 2 13" xfId="4945"/>
    <cellStyle name="Заголовок 2 13 10" xfId="4946"/>
    <cellStyle name="Заголовок 2 13 2" xfId="4947"/>
    <cellStyle name="Заголовок 2 13 3" xfId="4948"/>
    <cellStyle name="Заголовок 2 13 4" xfId="4949"/>
    <cellStyle name="Заголовок 2 13 5" xfId="4950"/>
    <cellStyle name="Заголовок 2 13 6" xfId="4951"/>
    <cellStyle name="Заголовок 2 13 7" xfId="4952"/>
    <cellStyle name="Заголовок 2 13 8" xfId="4953"/>
    <cellStyle name="Заголовок 2 13 9" xfId="4954"/>
    <cellStyle name="Заголовок 2 14" xfId="4955"/>
    <cellStyle name="Заголовок 2 14 10" xfId="4956"/>
    <cellStyle name="Заголовок 2 14 2" xfId="4957"/>
    <cellStyle name="Заголовок 2 14 3" xfId="4958"/>
    <cellStyle name="Заголовок 2 14 4" xfId="4959"/>
    <cellStyle name="Заголовок 2 14 5" xfId="4960"/>
    <cellStyle name="Заголовок 2 14 6" xfId="4961"/>
    <cellStyle name="Заголовок 2 14 7" xfId="4962"/>
    <cellStyle name="Заголовок 2 14 8" xfId="4963"/>
    <cellStyle name="Заголовок 2 14 9" xfId="4964"/>
    <cellStyle name="Заголовок 2 15" xfId="4965"/>
    <cellStyle name="Заголовок 2 15 2" xfId="4966"/>
    <cellStyle name="Заголовок 2 15 3" xfId="4967"/>
    <cellStyle name="Заголовок 2 15 4" xfId="4968"/>
    <cellStyle name="Заголовок 2 15 5" xfId="4969"/>
    <cellStyle name="Заголовок 2 15 6" xfId="4970"/>
    <cellStyle name="Заголовок 2 15 7" xfId="4971"/>
    <cellStyle name="Заголовок 2 15 8" xfId="4972"/>
    <cellStyle name="Заголовок 2 16" xfId="4973"/>
    <cellStyle name="Заголовок 2 16 2" xfId="4974"/>
    <cellStyle name="Заголовок 2 16 3" xfId="4975"/>
    <cellStyle name="Заголовок 2 16 4" xfId="4976"/>
    <cellStyle name="Заголовок 2 16 5" xfId="4977"/>
    <cellStyle name="Заголовок 2 16 6" xfId="4978"/>
    <cellStyle name="Заголовок 2 16 7" xfId="4979"/>
    <cellStyle name="Заголовок 2 16 8" xfId="4980"/>
    <cellStyle name="Заголовок 2 17" xfId="4981"/>
    <cellStyle name="Заголовок 2 17 2" xfId="4982"/>
    <cellStyle name="Заголовок 2 17 3" xfId="4983"/>
    <cellStyle name="Заголовок 2 17 4" xfId="4984"/>
    <cellStyle name="Заголовок 2 17 5" xfId="4985"/>
    <cellStyle name="Заголовок 2 18" xfId="4986"/>
    <cellStyle name="Заголовок 2 18 2" xfId="4987"/>
    <cellStyle name="Заголовок 2 18 3" xfId="4988"/>
    <cellStyle name="Заголовок 2 18 4" xfId="4989"/>
    <cellStyle name="Заголовок 2 18 5" xfId="4990"/>
    <cellStyle name="Заголовок 2 19" xfId="4991"/>
    <cellStyle name="Заголовок 2 19 2" xfId="4992"/>
    <cellStyle name="Заголовок 2 19 3" xfId="4993"/>
    <cellStyle name="Заголовок 2 19 4" xfId="4994"/>
    <cellStyle name="Заголовок 2 19 5" xfId="4995"/>
    <cellStyle name="Заголовок 2 2" xfId="4996"/>
    <cellStyle name="Заголовок 2 2 10" xfId="4997"/>
    <cellStyle name="Заголовок 2 2 2" xfId="4998"/>
    <cellStyle name="Заголовок 2 2 3" xfId="4999"/>
    <cellStyle name="Заголовок 2 2 4" xfId="5000"/>
    <cellStyle name="Заголовок 2 2 5" xfId="5001"/>
    <cellStyle name="Заголовок 2 2 6" xfId="5002"/>
    <cellStyle name="Заголовок 2 2 7" xfId="5003"/>
    <cellStyle name="Заголовок 2 2 8" xfId="5004"/>
    <cellStyle name="Заголовок 2 2 9" xfId="5005"/>
    <cellStyle name="Заголовок 2 20" xfId="5006"/>
    <cellStyle name="Заголовок 2 21" xfId="5007"/>
    <cellStyle name="Заголовок 2 22" xfId="5008"/>
    <cellStyle name="Заголовок 2 23" xfId="5009"/>
    <cellStyle name="Заголовок 2 24" xfId="14676"/>
    <cellStyle name="Заголовок 2 3" xfId="5010"/>
    <cellStyle name="Заголовок 2 3 10" xfId="5011"/>
    <cellStyle name="Заголовок 2 3 2" xfId="5012"/>
    <cellStyle name="Заголовок 2 3 3" xfId="5013"/>
    <cellStyle name="Заголовок 2 3 4" xfId="5014"/>
    <cellStyle name="Заголовок 2 3 5" xfId="5015"/>
    <cellStyle name="Заголовок 2 3 6" xfId="5016"/>
    <cellStyle name="Заголовок 2 3 7" xfId="5017"/>
    <cellStyle name="Заголовок 2 3 8" xfId="5018"/>
    <cellStyle name="Заголовок 2 3 9" xfId="5019"/>
    <cellStyle name="Заголовок 2 4" xfId="5020"/>
    <cellStyle name="Заголовок 2 4 10" xfId="5021"/>
    <cellStyle name="Заголовок 2 4 2" xfId="5022"/>
    <cellStyle name="Заголовок 2 4 3" xfId="5023"/>
    <cellStyle name="Заголовок 2 4 4" xfId="5024"/>
    <cellStyle name="Заголовок 2 4 5" xfId="5025"/>
    <cellStyle name="Заголовок 2 4 6" xfId="5026"/>
    <cellStyle name="Заголовок 2 4 7" xfId="5027"/>
    <cellStyle name="Заголовок 2 4 8" xfId="5028"/>
    <cellStyle name="Заголовок 2 4 9" xfId="5029"/>
    <cellStyle name="Заголовок 2 5" xfId="5030"/>
    <cellStyle name="Заголовок 2 5 10" xfId="5031"/>
    <cellStyle name="Заголовок 2 5 2" xfId="5032"/>
    <cellStyle name="Заголовок 2 5 3" xfId="5033"/>
    <cellStyle name="Заголовок 2 5 4" xfId="5034"/>
    <cellStyle name="Заголовок 2 5 5" xfId="5035"/>
    <cellStyle name="Заголовок 2 5 6" xfId="5036"/>
    <cellStyle name="Заголовок 2 5 7" xfId="5037"/>
    <cellStyle name="Заголовок 2 5 8" xfId="5038"/>
    <cellStyle name="Заголовок 2 5 9" xfId="5039"/>
    <cellStyle name="Заголовок 2 6" xfId="5040"/>
    <cellStyle name="Заголовок 2 6 10" xfId="5041"/>
    <cellStyle name="Заголовок 2 6 2" xfId="5042"/>
    <cellStyle name="Заголовок 2 6 3" xfId="5043"/>
    <cellStyle name="Заголовок 2 6 4" xfId="5044"/>
    <cellStyle name="Заголовок 2 6 5" xfId="5045"/>
    <cellStyle name="Заголовок 2 6 6" xfId="5046"/>
    <cellStyle name="Заголовок 2 6 7" xfId="5047"/>
    <cellStyle name="Заголовок 2 6 8" xfId="5048"/>
    <cellStyle name="Заголовок 2 6 9" xfId="5049"/>
    <cellStyle name="Заголовок 2 7" xfId="5050"/>
    <cellStyle name="Заголовок 2 7 10" xfId="5051"/>
    <cellStyle name="Заголовок 2 7 2" xfId="5052"/>
    <cellStyle name="Заголовок 2 7 3" xfId="5053"/>
    <cellStyle name="Заголовок 2 7 4" xfId="5054"/>
    <cellStyle name="Заголовок 2 7 5" xfId="5055"/>
    <cellStyle name="Заголовок 2 7 6" xfId="5056"/>
    <cellStyle name="Заголовок 2 7 7" xfId="5057"/>
    <cellStyle name="Заголовок 2 7 8" xfId="5058"/>
    <cellStyle name="Заголовок 2 7 9" xfId="5059"/>
    <cellStyle name="Заголовок 2 8" xfId="5060"/>
    <cellStyle name="Заголовок 2 8 10" xfId="5061"/>
    <cellStyle name="Заголовок 2 8 2" xfId="5062"/>
    <cellStyle name="Заголовок 2 8 3" xfId="5063"/>
    <cellStyle name="Заголовок 2 8 4" xfId="5064"/>
    <cellStyle name="Заголовок 2 8 5" xfId="5065"/>
    <cellStyle name="Заголовок 2 8 6" xfId="5066"/>
    <cellStyle name="Заголовок 2 8 7" xfId="5067"/>
    <cellStyle name="Заголовок 2 8 8" xfId="5068"/>
    <cellStyle name="Заголовок 2 8 9" xfId="5069"/>
    <cellStyle name="Заголовок 2 9" xfId="5070"/>
    <cellStyle name="Заголовок 2 9 10" xfId="5071"/>
    <cellStyle name="Заголовок 2 9 2" xfId="5072"/>
    <cellStyle name="Заголовок 2 9 3" xfId="5073"/>
    <cellStyle name="Заголовок 2 9 4" xfId="5074"/>
    <cellStyle name="Заголовок 2 9 5" xfId="5075"/>
    <cellStyle name="Заголовок 2 9 6" xfId="5076"/>
    <cellStyle name="Заголовок 2 9 7" xfId="5077"/>
    <cellStyle name="Заголовок 2 9 8" xfId="5078"/>
    <cellStyle name="Заголовок 2 9 9" xfId="5079"/>
    <cellStyle name="Заголовок 3 10" xfId="5080"/>
    <cellStyle name="Заголовок 3 10 10" xfId="5081"/>
    <cellStyle name="Заголовок 3 10 2" xfId="5082"/>
    <cellStyle name="Заголовок 3 10 3" xfId="5083"/>
    <cellStyle name="Заголовок 3 10 4" xfId="5084"/>
    <cellStyle name="Заголовок 3 10 5" xfId="5085"/>
    <cellStyle name="Заголовок 3 10 6" xfId="5086"/>
    <cellStyle name="Заголовок 3 10 7" xfId="5087"/>
    <cellStyle name="Заголовок 3 10 8" xfId="5088"/>
    <cellStyle name="Заголовок 3 10 9" xfId="5089"/>
    <cellStyle name="Заголовок 3 11" xfId="5090"/>
    <cellStyle name="Заголовок 3 11 10" xfId="5091"/>
    <cellStyle name="Заголовок 3 11 2" xfId="5092"/>
    <cellStyle name="Заголовок 3 11 3" xfId="5093"/>
    <cellStyle name="Заголовок 3 11 4" xfId="5094"/>
    <cellStyle name="Заголовок 3 11 5" xfId="5095"/>
    <cellStyle name="Заголовок 3 11 6" xfId="5096"/>
    <cellStyle name="Заголовок 3 11 7" xfId="5097"/>
    <cellStyle name="Заголовок 3 11 8" xfId="5098"/>
    <cellStyle name="Заголовок 3 11 9" xfId="5099"/>
    <cellStyle name="Заголовок 3 12" xfId="5100"/>
    <cellStyle name="Заголовок 3 12 10" xfId="5101"/>
    <cellStyle name="Заголовок 3 12 2" xfId="5102"/>
    <cellStyle name="Заголовок 3 12 3" xfId="5103"/>
    <cellStyle name="Заголовок 3 12 4" xfId="5104"/>
    <cellStyle name="Заголовок 3 12 5" xfId="5105"/>
    <cellStyle name="Заголовок 3 12 6" xfId="5106"/>
    <cellStyle name="Заголовок 3 12 7" xfId="5107"/>
    <cellStyle name="Заголовок 3 12 8" xfId="5108"/>
    <cellStyle name="Заголовок 3 12 9" xfId="5109"/>
    <cellStyle name="Заголовок 3 13" xfId="5110"/>
    <cellStyle name="Заголовок 3 13 10" xfId="5111"/>
    <cellStyle name="Заголовок 3 13 2" xfId="5112"/>
    <cellStyle name="Заголовок 3 13 3" xfId="5113"/>
    <cellStyle name="Заголовок 3 13 4" xfId="5114"/>
    <cellStyle name="Заголовок 3 13 5" xfId="5115"/>
    <cellStyle name="Заголовок 3 13 6" xfId="5116"/>
    <cellStyle name="Заголовок 3 13 7" xfId="5117"/>
    <cellStyle name="Заголовок 3 13 8" xfId="5118"/>
    <cellStyle name="Заголовок 3 13 9" xfId="5119"/>
    <cellStyle name="Заголовок 3 14" xfId="5120"/>
    <cellStyle name="Заголовок 3 14 10" xfId="5121"/>
    <cellStyle name="Заголовок 3 14 2" xfId="5122"/>
    <cellStyle name="Заголовок 3 14 3" xfId="5123"/>
    <cellStyle name="Заголовок 3 14 4" xfId="5124"/>
    <cellStyle name="Заголовок 3 14 5" xfId="5125"/>
    <cellStyle name="Заголовок 3 14 6" xfId="5126"/>
    <cellStyle name="Заголовок 3 14 7" xfId="5127"/>
    <cellStyle name="Заголовок 3 14 8" xfId="5128"/>
    <cellStyle name="Заголовок 3 14 9" xfId="5129"/>
    <cellStyle name="Заголовок 3 15" xfId="5130"/>
    <cellStyle name="Заголовок 3 15 2" xfId="5131"/>
    <cellStyle name="Заголовок 3 15 3" xfId="5132"/>
    <cellStyle name="Заголовок 3 15 4" xfId="5133"/>
    <cellStyle name="Заголовок 3 15 5" xfId="5134"/>
    <cellStyle name="Заголовок 3 15 6" xfId="5135"/>
    <cellStyle name="Заголовок 3 15 7" xfId="5136"/>
    <cellStyle name="Заголовок 3 15 8" xfId="5137"/>
    <cellStyle name="Заголовок 3 16" xfId="5138"/>
    <cellStyle name="Заголовок 3 16 2" xfId="5139"/>
    <cellStyle name="Заголовок 3 16 3" xfId="5140"/>
    <cellStyle name="Заголовок 3 16 4" xfId="5141"/>
    <cellStyle name="Заголовок 3 16 5" xfId="5142"/>
    <cellStyle name="Заголовок 3 16 6" xfId="5143"/>
    <cellStyle name="Заголовок 3 16 7" xfId="5144"/>
    <cellStyle name="Заголовок 3 16 8" xfId="5145"/>
    <cellStyle name="Заголовок 3 17" xfId="5146"/>
    <cellStyle name="Заголовок 3 17 2" xfId="5147"/>
    <cellStyle name="Заголовок 3 17 3" xfId="5148"/>
    <cellStyle name="Заголовок 3 17 4" xfId="5149"/>
    <cellStyle name="Заголовок 3 17 5" xfId="5150"/>
    <cellStyle name="Заголовок 3 18" xfId="5151"/>
    <cellStyle name="Заголовок 3 18 2" xfId="5152"/>
    <cellStyle name="Заголовок 3 18 3" xfId="5153"/>
    <cellStyle name="Заголовок 3 18 4" xfId="5154"/>
    <cellStyle name="Заголовок 3 18 5" xfId="5155"/>
    <cellStyle name="Заголовок 3 19" xfId="5156"/>
    <cellStyle name="Заголовок 3 19 2" xfId="5157"/>
    <cellStyle name="Заголовок 3 19 3" xfId="5158"/>
    <cellStyle name="Заголовок 3 19 4" xfId="5159"/>
    <cellStyle name="Заголовок 3 19 5" xfId="5160"/>
    <cellStyle name="Заголовок 3 2" xfId="5161"/>
    <cellStyle name="Заголовок 3 2 10" xfId="5162"/>
    <cellStyle name="Заголовок 3 2 2" xfId="5163"/>
    <cellStyle name="Заголовок 3 2 3" xfId="5164"/>
    <cellStyle name="Заголовок 3 2 4" xfId="5165"/>
    <cellStyle name="Заголовок 3 2 5" xfId="5166"/>
    <cellStyle name="Заголовок 3 2 6" xfId="5167"/>
    <cellStyle name="Заголовок 3 2 7" xfId="5168"/>
    <cellStyle name="Заголовок 3 2 8" xfId="5169"/>
    <cellStyle name="Заголовок 3 2 9" xfId="5170"/>
    <cellStyle name="Заголовок 3 20" xfId="5171"/>
    <cellStyle name="Заголовок 3 21" xfId="5172"/>
    <cellStyle name="Заголовок 3 22" xfId="5173"/>
    <cellStyle name="Заголовок 3 23" xfId="5174"/>
    <cellStyle name="Заголовок 3 24" xfId="14660"/>
    <cellStyle name="Заголовок 3 3" xfId="5175"/>
    <cellStyle name="Заголовок 3 3 10" xfId="5176"/>
    <cellStyle name="Заголовок 3 3 2" xfId="5177"/>
    <cellStyle name="Заголовок 3 3 3" xfId="5178"/>
    <cellStyle name="Заголовок 3 3 4" xfId="5179"/>
    <cellStyle name="Заголовок 3 3 5" xfId="5180"/>
    <cellStyle name="Заголовок 3 3 6" xfId="5181"/>
    <cellStyle name="Заголовок 3 3 7" xfId="5182"/>
    <cellStyle name="Заголовок 3 3 8" xfId="5183"/>
    <cellStyle name="Заголовок 3 3 9" xfId="5184"/>
    <cellStyle name="Заголовок 3 4" xfId="5185"/>
    <cellStyle name="Заголовок 3 4 10" xfId="5186"/>
    <cellStyle name="Заголовок 3 4 2" xfId="5187"/>
    <cellStyle name="Заголовок 3 4 3" xfId="5188"/>
    <cellStyle name="Заголовок 3 4 4" xfId="5189"/>
    <cellStyle name="Заголовок 3 4 5" xfId="5190"/>
    <cellStyle name="Заголовок 3 4 6" xfId="5191"/>
    <cellStyle name="Заголовок 3 4 7" xfId="5192"/>
    <cellStyle name="Заголовок 3 4 8" xfId="5193"/>
    <cellStyle name="Заголовок 3 4 9" xfId="5194"/>
    <cellStyle name="Заголовок 3 5" xfId="5195"/>
    <cellStyle name="Заголовок 3 5 10" xfId="5196"/>
    <cellStyle name="Заголовок 3 5 2" xfId="5197"/>
    <cellStyle name="Заголовок 3 5 3" xfId="5198"/>
    <cellStyle name="Заголовок 3 5 4" xfId="5199"/>
    <cellStyle name="Заголовок 3 5 5" xfId="5200"/>
    <cellStyle name="Заголовок 3 5 6" xfId="5201"/>
    <cellStyle name="Заголовок 3 5 7" xfId="5202"/>
    <cellStyle name="Заголовок 3 5 8" xfId="5203"/>
    <cellStyle name="Заголовок 3 5 9" xfId="5204"/>
    <cellStyle name="Заголовок 3 6" xfId="5205"/>
    <cellStyle name="Заголовок 3 6 10" xfId="5206"/>
    <cellStyle name="Заголовок 3 6 2" xfId="5207"/>
    <cellStyle name="Заголовок 3 6 3" xfId="5208"/>
    <cellStyle name="Заголовок 3 6 4" xfId="5209"/>
    <cellStyle name="Заголовок 3 6 5" xfId="5210"/>
    <cellStyle name="Заголовок 3 6 6" xfId="5211"/>
    <cellStyle name="Заголовок 3 6 7" xfId="5212"/>
    <cellStyle name="Заголовок 3 6 8" xfId="5213"/>
    <cellStyle name="Заголовок 3 6 9" xfId="5214"/>
    <cellStyle name="Заголовок 3 7" xfId="5215"/>
    <cellStyle name="Заголовок 3 7 10" xfId="5216"/>
    <cellStyle name="Заголовок 3 7 2" xfId="5217"/>
    <cellStyle name="Заголовок 3 7 3" xfId="5218"/>
    <cellStyle name="Заголовок 3 7 4" xfId="5219"/>
    <cellStyle name="Заголовок 3 7 5" xfId="5220"/>
    <cellStyle name="Заголовок 3 7 6" xfId="5221"/>
    <cellStyle name="Заголовок 3 7 7" xfId="5222"/>
    <cellStyle name="Заголовок 3 7 8" xfId="5223"/>
    <cellStyle name="Заголовок 3 7 9" xfId="5224"/>
    <cellStyle name="Заголовок 3 8" xfId="5225"/>
    <cellStyle name="Заголовок 3 8 10" xfId="5226"/>
    <cellStyle name="Заголовок 3 8 2" xfId="5227"/>
    <cellStyle name="Заголовок 3 8 3" xfId="5228"/>
    <cellStyle name="Заголовок 3 8 4" xfId="5229"/>
    <cellStyle name="Заголовок 3 8 5" xfId="5230"/>
    <cellStyle name="Заголовок 3 8 6" xfId="5231"/>
    <cellStyle name="Заголовок 3 8 7" xfId="5232"/>
    <cellStyle name="Заголовок 3 8 8" xfId="5233"/>
    <cellStyle name="Заголовок 3 8 9" xfId="5234"/>
    <cellStyle name="Заголовок 3 9" xfId="5235"/>
    <cellStyle name="Заголовок 3 9 10" xfId="5236"/>
    <cellStyle name="Заголовок 3 9 2" xfId="5237"/>
    <cellStyle name="Заголовок 3 9 3" xfId="5238"/>
    <cellStyle name="Заголовок 3 9 4" xfId="5239"/>
    <cellStyle name="Заголовок 3 9 5" xfId="5240"/>
    <cellStyle name="Заголовок 3 9 6" xfId="5241"/>
    <cellStyle name="Заголовок 3 9 7" xfId="5242"/>
    <cellStyle name="Заголовок 3 9 8" xfId="5243"/>
    <cellStyle name="Заголовок 3 9 9" xfId="5244"/>
    <cellStyle name="Заголовок 4 10" xfId="5245"/>
    <cellStyle name="Заголовок 4 10 10" xfId="5246"/>
    <cellStyle name="Заголовок 4 10 2" xfId="5247"/>
    <cellStyle name="Заголовок 4 10 3" xfId="5248"/>
    <cellStyle name="Заголовок 4 10 4" xfId="5249"/>
    <cellStyle name="Заголовок 4 10 5" xfId="5250"/>
    <cellStyle name="Заголовок 4 10 6" xfId="5251"/>
    <cellStyle name="Заголовок 4 10 7" xfId="5252"/>
    <cellStyle name="Заголовок 4 10 8" xfId="5253"/>
    <cellStyle name="Заголовок 4 10 9" xfId="5254"/>
    <cellStyle name="Заголовок 4 11" xfId="5255"/>
    <cellStyle name="Заголовок 4 11 10" xfId="5256"/>
    <cellStyle name="Заголовок 4 11 2" xfId="5257"/>
    <cellStyle name="Заголовок 4 11 3" xfId="5258"/>
    <cellStyle name="Заголовок 4 11 4" xfId="5259"/>
    <cellStyle name="Заголовок 4 11 5" xfId="5260"/>
    <cellStyle name="Заголовок 4 11 6" xfId="5261"/>
    <cellStyle name="Заголовок 4 11 7" xfId="5262"/>
    <cellStyle name="Заголовок 4 11 8" xfId="5263"/>
    <cellStyle name="Заголовок 4 11 9" xfId="5264"/>
    <cellStyle name="Заголовок 4 12" xfId="5265"/>
    <cellStyle name="Заголовок 4 12 10" xfId="5266"/>
    <cellStyle name="Заголовок 4 12 2" xfId="5267"/>
    <cellStyle name="Заголовок 4 12 3" xfId="5268"/>
    <cellStyle name="Заголовок 4 12 4" xfId="5269"/>
    <cellStyle name="Заголовок 4 12 5" xfId="5270"/>
    <cellStyle name="Заголовок 4 12 6" xfId="5271"/>
    <cellStyle name="Заголовок 4 12 7" xfId="5272"/>
    <cellStyle name="Заголовок 4 12 8" xfId="5273"/>
    <cellStyle name="Заголовок 4 12 9" xfId="5274"/>
    <cellStyle name="Заголовок 4 13" xfId="5275"/>
    <cellStyle name="Заголовок 4 13 10" xfId="5276"/>
    <cellStyle name="Заголовок 4 13 2" xfId="5277"/>
    <cellStyle name="Заголовок 4 13 3" xfId="5278"/>
    <cellStyle name="Заголовок 4 13 4" xfId="5279"/>
    <cellStyle name="Заголовок 4 13 5" xfId="5280"/>
    <cellStyle name="Заголовок 4 13 6" xfId="5281"/>
    <cellStyle name="Заголовок 4 13 7" xfId="5282"/>
    <cellStyle name="Заголовок 4 13 8" xfId="5283"/>
    <cellStyle name="Заголовок 4 13 9" xfId="5284"/>
    <cellStyle name="Заголовок 4 14" xfId="5285"/>
    <cellStyle name="Заголовок 4 14 10" xfId="5286"/>
    <cellStyle name="Заголовок 4 14 2" xfId="5287"/>
    <cellStyle name="Заголовок 4 14 3" xfId="5288"/>
    <cellStyle name="Заголовок 4 14 4" xfId="5289"/>
    <cellStyle name="Заголовок 4 14 5" xfId="5290"/>
    <cellStyle name="Заголовок 4 14 6" xfId="5291"/>
    <cellStyle name="Заголовок 4 14 7" xfId="5292"/>
    <cellStyle name="Заголовок 4 14 8" xfId="5293"/>
    <cellStyle name="Заголовок 4 14 9" xfId="5294"/>
    <cellStyle name="Заголовок 4 15" xfId="5295"/>
    <cellStyle name="Заголовок 4 15 2" xfId="5296"/>
    <cellStyle name="Заголовок 4 15 3" xfId="5297"/>
    <cellStyle name="Заголовок 4 15 4" xfId="5298"/>
    <cellStyle name="Заголовок 4 15 5" xfId="5299"/>
    <cellStyle name="Заголовок 4 15 6" xfId="5300"/>
    <cellStyle name="Заголовок 4 15 7" xfId="5301"/>
    <cellStyle name="Заголовок 4 15 8" xfId="5302"/>
    <cellStyle name="Заголовок 4 16" xfId="5303"/>
    <cellStyle name="Заголовок 4 16 2" xfId="5304"/>
    <cellStyle name="Заголовок 4 16 3" xfId="5305"/>
    <cellStyle name="Заголовок 4 16 4" xfId="5306"/>
    <cellStyle name="Заголовок 4 16 5" xfId="5307"/>
    <cellStyle name="Заголовок 4 16 6" xfId="5308"/>
    <cellStyle name="Заголовок 4 16 7" xfId="5309"/>
    <cellStyle name="Заголовок 4 16 8" xfId="5310"/>
    <cellStyle name="Заголовок 4 17" xfId="5311"/>
    <cellStyle name="Заголовок 4 17 2" xfId="5312"/>
    <cellStyle name="Заголовок 4 17 3" xfId="5313"/>
    <cellStyle name="Заголовок 4 17 4" xfId="5314"/>
    <cellStyle name="Заголовок 4 17 5" xfId="5315"/>
    <cellStyle name="Заголовок 4 18" xfId="5316"/>
    <cellStyle name="Заголовок 4 18 2" xfId="5317"/>
    <cellStyle name="Заголовок 4 18 3" xfId="5318"/>
    <cellStyle name="Заголовок 4 18 4" xfId="5319"/>
    <cellStyle name="Заголовок 4 18 5" xfId="5320"/>
    <cellStyle name="Заголовок 4 19" xfId="5321"/>
    <cellStyle name="Заголовок 4 19 2" xfId="5322"/>
    <cellStyle name="Заголовок 4 19 3" xfId="5323"/>
    <cellStyle name="Заголовок 4 19 4" xfId="5324"/>
    <cellStyle name="Заголовок 4 19 5" xfId="5325"/>
    <cellStyle name="Заголовок 4 2" xfId="5326"/>
    <cellStyle name="Заголовок 4 2 10" xfId="5327"/>
    <cellStyle name="Заголовок 4 2 2" xfId="5328"/>
    <cellStyle name="Заголовок 4 2 3" xfId="5329"/>
    <cellStyle name="Заголовок 4 2 4" xfId="5330"/>
    <cellStyle name="Заголовок 4 2 5" xfId="5331"/>
    <cellStyle name="Заголовок 4 2 6" xfId="5332"/>
    <cellStyle name="Заголовок 4 2 7" xfId="5333"/>
    <cellStyle name="Заголовок 4 2 8" xfId="5334"/>
    <cellStyle name="Заголовок 4 2 9" xfId="5335"/>
    <cellStyle name="Заголовок 4 20" xfId="5336"/>
    <cellStyle name="Заголовок 4 21" xfId="5337"/>
    <cellStyle name="Заголовок 4 22" xfId="5338"/>
    <cellStyle name="Заголовок 4 23" xfId="5339"/>
    <cellStyle name="Заголовок 4 24" xfId="14641"/>
    <cellStyle name="Заголовок 4 3" xfId="5340"/>
    <cellStyle name="Заголовок 4 3 10" xfId="5341"/>
    <cellStyle name="Заголовок 4 3 2" xfId="5342"/>
    <cellStyle name="Заголовок 4 3 3" xfId="5343"/>
    <cellStyle name="Заголовок 4 3 4" xfId="5344"/>
    <cellStyle name="Заголовок 4 3 5" xfId="5345"/>
    <cellStyle name="Заголовок 4 3 6" xfId="5346"/>
    <cellStyle name="Заголовок 4 3 7" xfId="5347"/>
    <cellStyle name="Заголовок 4 3 8" xfId="5348"/>
    <cellStyle name="Заголовок 4 3 9" xfId="5349"/>
    <cellStyle name="Заголовок 4 4" xfId="5350"/>
    <cellStyle name="Заголовок 4 4 10" xfId="5351"/>
    <cellStyle name="Заголовок 4 4 2" xfId="5352"/>
    <cellStyle name="Заголовок 4 4 3" xfId="5353"/>
    <cellStyle name="Заголовок 4 4 4" xfId="5354"/>
    <cellStyle name="Заголовок 4 4 5" xfId="5355"/>
    <cellStyle name="Заголовок 4 4 6" xfId="5356"/>
    <cellStyle name="Заголовок 4 4 7" xfId="5357"/>
    <cellStyle name="Заголовок 4 4 8" xfId="5358"/>
    <cellStyle name="Заголовок 4 4 9" xfId="5359"/>
    <cellStyle name="Заголовок 4 5" xfId="5360"/>
    <cellStyle name="Заголовок 4 5 10" xfId="5361"/>
    <cellStyle name="Заголовок 4 5 2" xfId="5362"/>
    <cellStyle name="Заголовок 4 5 3" xfId="5363"/>
    <cellStyle name="Заголовок 4 5 4" xfId="5364"/>
    <cellStyle name="Заголовок 4 5 5" xfId="5365"/>
    <cellStyle name="Заголовок 4 5 6" xfId="5366"/>
    <cellStyle name="Заголовок 4 5 7" xfId="5367"/>
    <cellStyle name="Заголовок 4 5 8" xfId="5368"/>
    <cellStyle name="Заголовок 4 5 9" xfId="5369"/>
    <cellStyle name="Заголовок 4 6" xfId="5370"/>
    <cellStyle name="Заголовок 4 6 10" xfId="5371"/>
    <cellStyle name="Заголовок 4 6 2" xfId="5372"/>
    <cellStyle name="Заголовок 4 6 3" xfId="5373"/>
    <cellStyle name="Заголовок 4 6 4" xfId="5374"/>
    <cellStyle name="Заголовок 4 6 5" xfId="5375"/>
    <cellStyle name="Заголовок 4 6 6" xfId="5376"/>
    <cellStyle name="Заголовок 4 6 7" xfId="5377"/>
    <cellStyle name="Заголовок 4 6 8" xfId="5378"/>
    <cellStyle name="Заголовок 4 6 9" xfId="5379"/>
    <cellStyle name="Заголовок 4 7" xfId="5380"/>
    <cellStyle name="Заголовок 4 7 10" xfId="5381"/>
    <cellStyle name="Заголовок 4 7 2" xfId="5382"/>
    <cellStyle name="Заголовок 4 7 3" xfId="5383"/>
    <cellStyle name="Заголовок 4 7 4" xfId="5384"/>
    <cellStyle name="Заголовок 4 7 5" xfId="5385"/>
    <cellStyle name="Заголовок 4 7 6" xfId="5386"/>
    <cellStyle name="Заголовок 4 7 7" xfId="5387"/>
    <cellStyle name="Заголовок 4 7 8" xfId="5388"/>
    <cellStyle name="Заголовок 4 7 9" xfId="5389"/>
    <cellStyle name="Заголовок 4 8" xfId="5390"/>
    <cellStyle name="Заголовок 4 8 10" xfId="5391"/>
    <cellStyle name="Заголовок 4 8 2" xfId="5392"/>
    <cellStyle name="Заголовок 4 8 3" xfId="5393"/>
    <cellStyle name="Заголовок 4 8 4" xfId="5394"/>
    <cellStyle name="Заголовок 4 8 5" xfId="5395"/>
    <cellStyle name="Заголовок 4 8 6" xfId="5396"/>
    <cellStyle name="Заголовок 4 8 7" xfId="5397"/>
    <cellStyle name="Заголовок 4 8 8" xfId="5398"/>
    <cellStyle name="Заголовок 4 8 9" xfId="5399"/>
    <cellStyle name="Заголовок 4 9" xfId="5400"/>
    <cellStyle name="Заголовок 4 9 10" xfId="5401"/>
    <cellStyle name="Заголовок 4 9 2" xfId="5402"/>
    <cellStyle name="Заголовок 4 9 3" xfId="5403"/>
    <cellStyle name="Заголовок 4 9 4" xfId="5404"/>
    <cellStyle name="Заголовок 4 9 5" xfId="5405"/>
    <cellStyle name="Заголовок 4 9 6" xfId="5406"/>
    <cellStyle name="Заголовок 4 9 7" xfId="5407"/>
    <cellStyle name="Заголовок 4 9 8" xfId="5408"/>
    <cellStyle name="Заголовок 4 9 9" xfId="5409"/>
    <cellStyle name="Итог 10" xfId="5410"/>
    <cellStyle name="Итог 10 10" xfId="5411"/>
    <cellStyle name="Итог 10 2" xfId="5412"/>
    <cellStyle name="Итог 10 3" xfId="5413"/>
    <cellStyle name="Итог 10 4" xfId="5414"/>
    <cellStyle name="Итог 10 5" xfId="5415"/>
    <cellStyle name="Итог 10 6" xfId="5416"/>
    <cellStyle name="Итог 10 7" xfId="5417"/>
    <cellStyle name="Итог 10 8" xfId="5418"/>
    <cellStyle name="Итог 10 9" xfId="5419"/>
    <cellStyle name="Итог 11" xfId="5420"/>
    <cellStyle name="Итог 11 10" xfId="5421"/>
    <cellStyle name="Итог 11 2" xfId="5422"/>
    <cellStyle name="Итог 11 3" xfId="5423"/>
    <cellStyle name="Итог 11 4" xfId="5424"/>
    <cellStyle name="Итог 11 5" xfId="5425"/>
    <cellStyle name="Итог 11 6" xfId="5426"/>
    <cellStyle name="Итог 11 7" xfId="5427"/>
    <cellStyle name="Итог 11 8" xfId="5428"/>
    <cellStyle name="Итог 11 9" xfId="5429"/>
    <cellStyle name="Итог 12" xfId="5430"/>
    <cellStyle name="Итог 12 10" xfId="5431"/>
    <cellStyle name="Итог 12 2" xfId="5432"/>
    <cellStyle name="Итог 12 3" xfId="5433"/>
    <cellStyle name="Итог 12 4" xfId="5434"/>
    <cellStyle name="Итог 12 5" xfId="5435"/>
    <cellStyle name="Итог 12 6" xfId="5436"/>
    <cellStyle name="Итог 12 7" xfId="5437"/>
    <cellStyle name="Итог 12 8" xfId="5438"/>
    <cellStyle name="Итог 12 9" xfId="5439"/>
    <cellStyle name="Итог 13" xfId="5440"/>
    <cellStyle name="Итог 13 10" xfId="5441"/>
    <cellStyle name="Итог 13 2" xfId="5442"/>
    <cellStyle name="Итог 13 3" xfId="5443"/>
    <cellStyle name="Итог 13 4" xfId="5444"/>
    <cellStyle name="Итог 13 5" xfId="5445"/>
    <cellStyle name="Итог 13 6" xfId="5446"/>
    <cellStyle name="Итог 13 7" xfId="5447"/>
    <cellStyle name="Итог 13 8" xfId="5448"/>
    <cellStyle name="Итог 13 9" xfId="5449"/>
    <cellStyle name="Итог 14" xfId="5450"/>
    <cellStyle name="Итог 14 10" xfId="5451"/>
    <cellStyle name="Итог 14 2" xfId="5452"/>
    <cellStyle name="Итог 14 3" xfId="5453"/>
    <cellStyle name="Итог 14 4" xfId="5454"/>
    <cellStyle name="Итог 14 5" xfId="5455"/>
    <cellStyle name="Итог 14 6" xfId="5456"/>
    <cellStyle name="Итог 14 7" xfId="5457"/>
    <cellStyle name="Итог 14 8" xfId="5458"/>
    <cellStyle name="Итог 14 9" xfId="5459"/>
    <cellStyle name="Итог 15" xfId="5460"/>
    <cellStyle name="Итог 15 2" xfId="5461"/>
    <cellStyle name="Итог 15 3" xfId="5462"/>
    <cellStyle name="Итог 15 4" xfId="5463"/>
    <cellStyle name="Итог 15 5" xfId="5464"/>
    <cellStyle name="Итог 15 6" xfId="5465"/>
    <cellStyle name="Итог 15 7" xfId="5466"/>
    <cellStyle name="Итог 15 8" xfId="5467"/>
    <cellStyle name="Итог 16" xfId="5468"/>
    <cellStyle name="Итог 16 2" xfId="5469"/>
    <cellStyle name="Итог 16 3" xfId="5470"/>
    <cellStyle name="Итог 16 4" xfId="5471"/>
    <cellStyle name="Итог 16 5" xfId="5472"/>
    <cellStyle name="Итог 16 6" xfId="5473"/>
    <cellStyle name="Итог 16 7" xfId="5474"/>
    <cellStyle name="Итог 16 8" xfId="5475"/>
    <cellStyle name="Итог 17" xfId="5476"/>
    <cellStyle name="Итог 17 2" xfId="5477"/>
    <cellStyle name="Итог 17 3" xfId="5478"/>
    <cellStyle name="Итог 17 4" xfId="5479"/>
    <cellStyle name="Итог 17 5" xfId="5480"/>
    <cellStyle name="Итог 18" xfId="5481"/>
    <cellStyle name="Итог 18 2" xfId="5482"/>
    <cellStyle name="Итог 18 3" xfId="5483"/>
    <cellStyle name="Итог 18 4" xfId="5484"/>
    <cellStyle name="Итог 18 5" xfId="5485"/>
    <cellStyle name="Итог 19" xfId="5486"/>
    <cellStyle name="Итог 19 2" xfId="5487"/>
    <cellStyle name="Итог 19 3" xfId="5488"/>
    <cellStyle name="Итог 19 4" xfId="5489"/>
    <cellStyle name="Итог 19 5" xfId="5490"/>
    <cellStyle name="Итог 2" xfId="5491"/>
    <cellStyle name="Итог 2 10" xfId="5492"/>
    <cellStyle name="Итог 2 2" xfId="5493"/>
    <cellStyle name="Итог 2 3" xfId="5494"/>
    <cellStyle name="Итог 2 4" xfId="5495"/>
    <cellStyle name="Итог 2 5" xfId="5496"/>
    <cellStyle name="Итог 2 6" xfId="5497"/>
    <cellStyle name="Итог 2 7" xfId="5498"/>
    <cellStyle name="Итог 2 8" xfId="5499"/>
    <cellStyle name="Итог 2 9" xfId="5500"/>
    <cellStyle name="Итог 20" xfId="5501"/>
    <cellStyle name="Итог 21" xfId="5502"/>
    <cellStyle name="Итог 22" xfId="5503"/>
    <cellStyle name="Итог 23" xfId="5504"/>
    <cellStyle name="Итог 24" xfId="14556"/>
    <cellStyle name="Итог 3" xfId="5505"/>
    <cellStyle name="Итог 3 10" xfId="5506"/>
    <cellStyle name="Итог 3 2" xfId="5507"/>
    <cellStyle name="Итог 3 3" xfId="5508"/>
    <cellStyle name="Итог 3 4" xfId="5509"/>
    <cellStyle name="Итог 3 5" xfId="5510"/>
    <cellStyle name="Итог 3 6" xfId="5511"/>
    <cellStyle name="Итог 3 7" xfId="5512"/>
    <cellStyle name="Итог 3 8" xfId="5513"/>
    <cellStyle name="Итог 3 9" xfId="5514"/>
    <cellStyle name="Итог 4" xfId="5515"/>
    <cellStyle name="Итог 4 10" xfId="5516"/>
    <cellStyle name="Итог 4 2" xfId="5517"/>
    <cellStyle name="Итог 4 3" xfId="5518"/>
    <cellStyle name="Итог 4 4" xfId="5519"/>
    <cellStyle name="Итог 4 5" xfId="5520"/>
    <cellStyle name="Итог 4 6" xfId="5521"/>
    <cellStyle name="Итог 4 7" xfId="5522"/>
    <cellStyle name="Итог 4 8" xfId="5523"/>
    <cellStyle name="Итог 4 9" xfId="5524"/>
    <cellStyle name="Итог 5" xfId="5525"/>
    <cellStyle name="Итог 5 10" xfId="5526"/>
    <cellStyle name="Итог 5 2" xfId="5527"/>
    <cellStyle name="Итог 5 3" xfId="5528"/>
    <cellStyle name="Итог 5 4" xfId="5529"/>
    <cellStyle name="Итог 5 5" xfId="5530"/>
    <cellStyle name="Итог 5 6" xfId="5531"/>
    <cellStyle name="Итог 5 7" xfId="5532"/>
    <cellStyle name="Итог 5 8" xfId="5533"/>
    <cellStyle name="Итог 5 9" xfId="5534"/>
    <cellStyle name="Итог 6" xfId="5535"/>
    <cellStyle name="Итог 6 10" xfId="5536"/>
    <cellStyle name="Итог 6 2" xfId="5537"/>
    <cellStyle name="Итог 6 3" xfId="5538"/>
    <cellStyle name="Итог 6 4" xfId="5539"/>
    <cellStyle name="Итог 6 5" xfId="5540"/>
    <cellStyle name="Итог 6 6" xfId="5541"/>
    <cellStyle name="Итог 6 7" xfId="5542"/>
    <cellStyle name="Итог 6 8" xfId="5543"/>
    <cellStyle name="Итог 6 9" xfId="5544"/>
    <cellStyle name="Итог 7" xfId="5545"/>
    <cellStyle name="Итог 7 10" xfId="5546"/>
    <cellStyle name="Итог 7 2" xfId="5547"/>
    <cellStyle name="Итог 7 3" xfId="5548"/>
    <cellStyle name="Итог 7 4" xfId="5549"/>
    <cellStyle name="Итог 7 5" xfId="5550"/>
    <cellStyle name="Итог 7 6" xfId="5551"/>
    <cellStyle name="Итог 7 7" xfId="5552"/>
    <cellStyle name="Итог 7 8" xfId="5553"/>
    <cellStyle name="Итог 7 9" xfId="5554"/>
    <cellStyle name="Итог 8" xfId="5555"/>
    <cellStyle name="Итог 8 10" xfId="5556"/>
    <cellStyle name="Итог 8 2" xfId="5557"/>
    <cellStyle name="Итог 8 3" xfId="5558"/>
    <cellStyle name="Итог 8 4" xfId="5559"/>
    <cellStyle name="Итог 8 5" xfId="5560"/>
    <cellStyle name="Итог 8 6" xfId="5561"/>
    <cellStyle name="Итог 8 7" xfId="5562"/>
    <cellStyle name="Итог 8 8" xfId="5563"/>
    <cellStyle name="Итог 8 9" xfId="5564"/>
    <cellStyle name="Итог 9" xfId="5565"/>
    <cellStyle name="Итог 9 10" xfId="5566"/>
    <cellStyle name="Итог 9 2" xfId="5567"/>
    <cellStyle name="Итог 9 3" xfId="5568"/>
    <cellStyle name="Итог 9 4" xfId="5569"/>
    <cellStyle name="Итог 9 5" xfId="5570"/>
    <cellStyle name="Итог 9 6" xfId="5571"/>
    <cellStyle name="Итог 9 7" xfId="5572"/>
    <cellStyle name="Итог 9 8" xfId="5573"/>
    <cellStyle name="Итог 9 9" xfId="5574"/>
    <cellStyle name="Контрольная ячейка 10" xfId="5575"/>
    <cellStyle name="Контрольная ячейка 10 10" xfId="5576"/>
    <cellStyle name="Контрольная ячейка 10 2" xfId="5577"/>
    <cellStyle name="Контрольная ячейка 10 3" xfId="5578"/>
    <cellStyle name="Контрольная ячейка 10 4" xfId="5579"/>
    <cellStyle name="Контрольная ячейка 10 5" xfId="5580"/>
    <cellStyle name="Контрольная ячейка 10 6" xfId="5581"/>
    <cellStyle name="Контрольная ячейка 10 7" xfId="5582"/>
    <cellStyle name="Контрольная ячейка 10 8" xfId="5583"/>
    <cellStyle name="Контрольная ячейка 10 9" xfId="5584"/>
    <cellStyle name="Контрольная ячейка 11" xfId="5585"/>
    <cellStyle name="Контрольная ячейка 11 10" xfId="5586"/>
    <cellStyle name="Контрольная ячейка 11 2" xfId="5587"/>
    <cellStyle name="Контрольная ячейка 11 3" xfId="5588"/>
    <cellStyle name="Контрольная ячейка 11 4" xfId="5589"/>
    <cellStyle name="Контрольная ячейка 11 5" xfId="5590"/>
    <cellStyle name="Контрольная ячейка 11 6" xfId="5591"/>
    <cellStyle name="Контрольная ячейка 11 7" xfId="5592"/>
    <cellStyle name="Контрольная ячейка 11 8" xfId="5593"/>
    <cellStyle name="Контрольная ячейка 11 9" xfId="5594"/>
    <cellStyle name="Контрольная ячейка 12" xfId="5595"/>
    <cellStyle name="Контрольная ячейка 12 10" xfId="5596"/>
    <cellStyle name="Контрольная ячейка 12 2" xfId="5597"/>
    <cellStyle name="Контрольная ячейка 12 3" xfId="5598"/>
    <cellStyle name="Контрольная ячейка 12 4" xfId="5599"/>
    <cellStyle name="Контрольная ячейка 12 5" xfId="5600"/>
    <cellStyle name="Контрольная ячейка 12 6" xfId="5601"/>
    <cellStyle name="Контрольная ячейка 12 7" xfId="5602"/>
    <cellStyle name="Контрольная ячейка 12 8" xfId="5603"/>
    <cellStyle name="Контрольная ячейка 12 9" xfId="5604"/>
    <cellStyle name="Контрольная ячейка 13" xfId="5605"/>
    <cellStyle name="Контрольная ячейка 13 10" xfId="5606"/>
    <cellStyle name="Контрольная ячейка 13 2" xfId="5607"/>
    <cellStyle name="Контрольная ячейка 13 3" xfId="5608"/>
    <cellStyle name="Контрольная ячейка 13 4" xfId="5609"/>
    <cellStyle name="Контрольная ячейка 13 5" xfId="5610"/>
    <cellStyle name="Контрольная ячейка 13 6" xfId="5611"/>
    <cellStyle name="Контрольная ячейка 13 7" xfId="5612"/>
    <cellStyle name="Контрольная ячейка 13 8" xfId="5613"/>
    <cellStyle name="Контрольная ячейка 13 9" xfId="5614"/>
    <cellStyle name="Контрольная ячейка 14" xfId="5615"/>
    <cellStyle name="Контрольная ячейка 14 10" xfId="5616"/>
    <cellStyle name="Контрольная ячейка 14 2" xfId="5617"/>
    <cellStyle name="Контрольная ячейка 14 3" xfId="5618"/>
    <cellStyle name="Контрольная ячейка 14 4" xfId="5619"/>
    <cellStyle name="Контрольная ячейка 14 5" xfId="5620"/>
    <cellStyle name="Контрольная ячейка 14 6" xfId="5621"/>
    <cellStyle name="Контрольная ячейка 14 7" xfId="5622"/>
    <cellStyle name="Контрольная ячейка 14 8" xfId="5623"/>
    <cellStyle name="Контрольная ячейка 14 9" xfId="5624"/>
    <cellStyle name="Контрольная ячейка 15" xfId="5625"/>
    <cellStyle name="Контрольная ячейка 15 2" xfId="5626"/>
    <cellStyle name="Контрольная ячейка 15 3" xfId="5627"/>
    <cellStyle name="Контрольная ячейка 15 4" xfId="5628"/>
    <cellStyle name="Контрольная ячейка 15 5" xfId="5629"/>
    <cellStyle name="Контрольная ячейка 15 6" xfId="5630"/>
    <cellStyle name="Контрольная ячейка 15 7" xfId="5631"/>
    <cellStyle name="Контрольная ячейка 15 8" xfId="5632"/>
    <cellStyle name="Контрольная ячейка 16" xfId="5633"/>
    <cellStyle name="Контрольная ячейка 16 2" xfId="5634"/>
    <cellStyle name="Контрольная ячейка 16 3" xfId="5635"/>
    <cellStyle name="Контрольная ячейка 16 4" xfId="5636"/>
    <cellStyle name="Контрольная ячейка 16 5" xfId="5637"/>
    <cellStyle name="Контрольная ячейка 16 6" xfId="5638"/>
    <cellStyle name="Контрольная ячейка 16 7" xfId="5639"/>
    <cellStyle name="Контрольная ячейка 16 8" xfId="5640"/>
    <cellStyle name="Контрольная ячейка 17" xfId="5641"/>
    <cellStyle name="Контрольная ячейка 17 2" xfId="5642"/>
    <cellStyle name="Контрольная ячейка 17 3" xfId="5643"/>
    <cellStyle name="Контрольная ячейка 17 4" xfId="5644"/>
    <cellStyle name="Контрольная ячейка 17 5" xfId="5645"/>
    <cellStyle name="Контрольная ячейка 18" xfId="5646"/>
    <cellStyle name="Контрольная ячейка 18 2" xfId="5647"/>
    <cellStyle name="Контрольная ячейка 18 3" xfId="5648"/>
    <cellStyle name="Контрольная ячейка 18 4" xfId="5649"/>
    <cellStyle name="Контрольная ячейка 18 5" xfId="5650"/>
    <cellStyle name="Контрольная ячейка 19" xfId="5651"/>
    <cellStyle name="Контрольная ячейка 19 2" xfId="5652"/>
    <cellStyle name="Контрольная ячейка 19 3" xfId="5653"/>
    <cellStyle name="Контрольная ячейка 19 4" xfId="5654"/>
    <cellStyle name="Контрольная ячейка 19 5" xfId="5655"/>
    <cellStyle name="Контрольная ячейка 2" xfId="5656"/>
    <cellStyle name="Контрольная ячейка 2 10" xfId="5657"/>
    <cellStyle name="Контрольная ячейка 2 2" xfId="5658"/>
    <cellStyle name="Контрольная ячейка 2 3" xfId="5659"/>
    <cellStyle name="Контрольная ячейка 2 4" xfId="5660"/>
    <cellStyle name="Контрольная ячейка 2 5" xfId="5661"/>
    <cellStyle name="Контрольная ячейка 2 6" xfId="5662"/>
    <cellStyle name="Контрольная ячейка 2 7" xfId="5663"/>
    <cellStyle name="Контрольная ячейка 2 8" xfId="5664"/>
    <cellStyle name="Контрольная ячейка 2 9" xfId="5665"/>
    <cellStyle name="Контрольная ячейка 20" xfId="5666"/>
    <cellStyle name="Контрольная ячейка 21" xfId="5667"/>
    <cellStyle name="Контрольная ячейка 22" xfId="5668"/>
    <cellStyle name="Контрольная ячейка 23" xfId="5669"/>
    <cellStyle name="Контрольная ячейка 24" xfId="14677"/>
    <cellStyle name="Контрольная ячейка 3" xfId="5670"/>
    <cellStyle name="Контрольная ячейка 3 10" xfId="5671"/>
    <cellStyle name="Контрольная ячейка 3 2" xfId="5672"/>
    <cellStyle name="Контрольная ячейка 3 3" xfId="5673"/>
    <cellStyle name="Контрольная ячейка 3 4" xfId="5674"/>
    <cellStyle name="Контрольная ячейка 3 5" xfId="5675"/>
    <cellStyle name="Контрольная ячейка 3 6" xfId="5676"/>
    <cellStyle name="Контрольная ячейка 3 7" xfId="5677"/>
    <cellStyle name="Контрольная ячейка 3 8" xfId="5678"/>
    <cellStyle name="Контрольная ячейка 3 9" xfId="5679"/>
    <cellStyle name="Контрольная ячейка 4" xfId="5680"/>
    <cellStyle name="Контрольная ячейка 4 10" xfId="5681"/>
    <cellStyle name="Контрольная ячейка 4 2" xfId="5682"/>
    <cellStyle name="Контрольная ячейка 4 3" xfId="5683"/>
    <cellStyle name="Контрольная ячейка 4 4" xfId="5684"/>
    <cellStyle name="Контрольная ячейка 4 5" xfId="5685"/>
    <cellStyle name="Контрольная ячейка 4 6" xfId="5686"/>
    <cellStyle name="Контрольная ячейка 4 7" xfId="5687"/>
    <cellStyle name="Контрольная ячейка 4 8" xfId="5688"/>
    <cellStyle name="Контрольная ячейка 4 9" xfId="5689"/>
    <cellStyle name="Контрольная ячейка 5" xfId="5690"/>
    <cellStyle name="Контрольная ячейка 5 10" xfId="5691"/>
    <cellStyle name="Контрольная ячейка 5 2" xfId="5692"/>
    <cellStyle name="Контрольная ячейка 5 3" xfId="5693"/>
    <cellStyle name="Контрольная ячейка 5 4" xfId="5694"/>
    <cellStyle name="Контрольная ячейка 5 5" xfId="5695"/>
    <cellStyle name="Контрольная ячейка 5 6" xfId="5696"/>
    <cellStyle name="Контрольная ячейка 5 7" xfId="5697"/>
    <cellStyle name="Контрольная ячейка 5 8" xfId="5698"/>
    <cellStyle name="Контрольная ячейка 5 9" xfId="5699"/>
    <cellStyle name="Контрольная ячейка 6" xfId="5700"/>
    <cellStyle name="Контрольная ячейка 6 10" xfId="5701"/>
    <cellStyle name="Контрольная ячейка 6 2" xfId="5702"/>
    <cellStyle name="Контрольная ячейка 6 3" xfId="5703"/>
    <cellStyle name="Контрольная ячейка 6 4" xfId="5704"/>
    <cellStyle name="Контрольная ячейка 6 5" xfId="5705"/>
    <cellStyle name="Контрольная ячейка 6 6" xfId="5706"/>
    <cellStyle name="Контрольная ячейка 6 7" xfId="5707"/>
    <cellStyle name="Контрольная ячейка 6 8" xfId="5708"/>
    <cellStyle name="Контрольная ячейка 6 9" xfId="5709"/>
    <cellStyle name="Контрольная ячейка 7" xfId="5710"/>
    <cellStyle name="Контрольная ячейка 7 10" xfId="5711"/>
    <cellStyle name="Контрольная ячейка 7 2" xfId="5712"/>
    <cellStyle name="Контрольная ячейка 7 3" xfId="5713"/>
    <cellStyle name="Контрольная ячейка 7 4" xfId="5714"/>
    <cellStyle name="Контрольная ячейка 7 5" xfId="5715"/>
    <cellStyle name="Контрольная ячейка 7 6" xfId="5716"/>
    <cellStyle name="Контрольная ячейка 7 7" xfId="5717"/>
    <cellStyle name="Контрольная ячейка 7 8" xfId="5718"/>
    <cellStyle name="Контрольная ячейка 7 9" xfId="5719"/>
    <cellStyle name="Контрольная ячейка 8" xfId="5720"/>
    <cellStyle name="Контрольная ячейка 8 10" xfId="5721"/>
    <cellStyle name="Контрольная ячейка 8 2" xfId="5722"/>
    <cellStyle name="Контрольная ячейка 8 3" xfId="5723"/>
    <cellStyle name="Контрольная ячейка 8 4" xfId="5724"/>
    <cellStyle name="Контрольная ячейка 8 5" xfId="5725"/>
    <cellStyle name="Контрольная ячейка 8 6" xfId="5726"/>
    <cellStyle name="Контрольная ячейка 8 7" xfId="5727"/>
    <cellStyle name="Контрольная ячейка 8 8" xfId="5728"/>
    <cellStyle name="Контрольная ячейка 8 9" xfId="5729"/>
    <cellStyle name="Контрольная ячейка 9" xfId="5730"/>
    <cellStyle name="Контрольная ячейка 9 10" xfId="5731"/>
    <cellStyle name="Контрольная ячейка 9 2" xfId="5732"/>
    <cellStyle name="Контрольная ячейка 9 3" xfId="5733"/>
    <cellStyle name="Контрольная ячейка 9 4" xfId="5734"/>
    <cellStyle name="Контрольная ячейка 9 5" xfId="5735"/>
    <cellStyle name="Контрольная ячейка 9 6" xfId="5736"/>
    <cellStyle name="Контрольная ячейка 9 7" xfId="5737"/>
    <cellStyle name="Контрольная ячейка 9 8" xfId="5738"/>
    <cellStyle name="Контрольная ячейка 9 9" xfId="5739"/>
    <cellStyle name="Название 10" xfId="5740"/>
    <cellStyle name="Название 10 10" xfId="5741"/>
    <cellStyle name="Название 10 2" xfId="5742"/>
    <cellStyle name="Название 10 3" xfId="5743"/>
    <cellStyle name="Название 10 4" xfId="5744"/>
    <cellStyle name="Название 10 5" xfId="5745"/>
    <cellStyle name="Название 10 6" xfId="5746"/>
    <cellStyle name="Название 10 7" xfId="5747"/>
    <cellStyle name="Название 10 8" xfId="5748"/>
    <cellStyle name="Название 10 9" xfId="5749"/>
    <cellStyle name="Название 11" xfId="5750"/>
    <cellStyle name="Название 11 10" xfId="5751"/>
    <cellStyle name="Название 11 2" xfId="5752"/>
    <cellStyle name="Название 11 3" xfId="5753"/>
    <cellStyle name="Название 11 4" xfId="5754"/>
    <cellStyle name="Название 11 5" xfId="5755"/>
    <cellStyle name="Название 11 6" xfId="5756"/>
    <cellStyle name="Название 11 7" xfId="5757"/>
    <cellStyle name="Название 11 8" xfId="5758"/>
    <cellStyle name="Название 11 9" xfId="5759"/>
    <cellStyle name="Название 12" xfId="5760"/>
    <cellStyle name="Название 12 10" xfId="5761"/>
    <cellStyle name="Название 12 2" xfId="5762"/>
    <cellStyle name="Название 12 3" xfId="5763"/>
    <cellStyle name="Название 12 4" xfId="5764"/>
    <cellStyle name="Название 12 5" xfId="5765"/>
    <cellStyle name="Название 12 6" xfId="5766"/>
    <cellStyle name="Название 12 7" xfId="5767"/>
    <cellStyle name="Название 12 8" xfId="5768"/>
    <cellStyle name="Название 12 9" xfId="5769"/>
    <cellStyle name="Название 13" xfId="5770"/>
    <cellStyle name="Название 13 10" xfId="5771"/>
    <cellStyle name="Название 13 2" xfId="5772"/>
    <cellStyle name="Название 13 3" xfId="5773"/>
    <cellStyle name="Название 13 4" xfId="5774"/>
    <cellStyle name="Название 13 5" xfId="5775"/>
    <cellStyle name="Название 13 6" xfId="5776"/>
    <cellStyle name="Название 13 7" xfId="5777"/>
    <cellStyle name="Название 13 8" xfId="5778"/>
    <cellStyle name="Название 13 9" xfId="5779"/>
    <cellStyle name="Название 14" xfId="5780"/>
    <cellStyle name="Название 14 10" xfId="5781"/>
    <cellStyle name="Название 14 2" xfId="5782"/>
    <cellStyle name="Название 14 3" xfId="5783"/>
    <cellStyle name="Название 14 4" xfId="5784"/>
    <cellStyle name="Название 14 5" xfId="5785"/>
    <cellStyle name="Название 14 6" xfId="5786"/>
    <cellStyle name="Название 14 7" xfId="5787"/>
    <cellStyle name="Название 14 8" xfId="5788"/>
    <cellStyle name="Название 14 9" xfId="5789"/>
    <cellStyle name="Название 15" xfId="5790"/>
    <cellStyle name="Название 15 2" xfId="5791"/>
    <cellStyle name="Название 15 3" xfId="5792"/>
    <cellStyle name="Название 15 4" xfId="5793"/>
    <cellStyle name="Название 15 5" xfId="5794"/>
    <cellStyle name="Название 15 6" xfId="5795"/>
    <cellStyle name="Название 15 7" xfId="5796"/>
    <cellStyle name="Название 15 8" xfId="5797"/>
    <cellStyle name="Название 16" xfId="5798"/>
    <cellStyle name="Название 16 2" xfId="5799"/>
    <cellStyle name="Название 16 3" xfId="5800"/>
    <cellStyle name="Название 16 4" xfId="5801"/>
    <cellStyle name="Название 16 5" xfId="5802"/>
    <cellStyle name="Название 16 6" xfId="5803"/>
    <cellStyle name="Название 16 7" xfId="5804"/>
    <cellStyle name="Название 16 8" xfId="5805"/>
    <cellStyle name="Название 17" xfId="5806"/>
    <cellStyle name="Название 17 2" xfId="5807"/>
    <cellStyle name="Название 17 3" xfId="5808"/>
    <cellStyle name="Название 17 4" xfId="5809"/>
    <cellStyle name="Название 17 5" xfId="5810"/>
    <cellStyle name="Название 18" xfId="5811"/>
    <cellStyle name="Название 18 2" xfId="5812"/>
    <cellStyle name="Название 18 3" xfId="5813"/>
    <cellStyle name="Название 18 4" xfId="5814"/>
    <cellStyle name="Название 18 5" xfId="5815"/>
    <cellStyle name="Название 19" xfId="5816"/>
    <cellStyle name="Название 19 2" xfId="5817"/>
    <cellStyle name="Название 19 3" xfId="5818"/>
    <cellStyle name="Название 19 4" xfId="5819"/>
    <cellStyle name="Название 19 5" xfId="5820"/>
    <cellStyle name="Название 2" xfId="5821"/>
    <cellStyle name="Название 2 10" xfId="5822"/>
    <cellStyle name="Название 2 2" xfId="5823"/>
    <cellStyle name="Название 2 3" xfId="5824"/>
    <cellStyle name="Название 2 4" xfId="5825"/>
    <cellStyle name="Название 2 5" xfId="5826"/>
    <cellStyle name="Название 2 6" xfId="5827"/>
    <cellStyle name="Название 2 7" xfId="5828"/>
    <cellStyle name="Название 2 8" xfId="5829"/>
    <cellStyle name="Название 2 9" xfId="5830"/>
    <cellStyle name="Название 20" xfId="5831"/>
    <cellStyle name="Название 21" xfId="5832"/>
    <cellStyle name="Название 22" xfId="5833"/>
    <cellStyle name="Название 23" xfId="5834"/>
    <cellStyle name="Название 24" xfId="14661"/>
    <cellStyle name="Название 3" xfId="5835"/>
    <cellStyle name="Название 3 10" xfId="5836"/>
    <cellStyle name="Название 3 2" xfId="5837"/>
    <cellStyle name="Название 3 3" xfId="5838"/>
    <cellStyle name="Название 3 4" xfId="5839"/>
    <cellStyle name="Название 3 5" xfId="5840"/>
    <cellStyle name="Название 3 6" xfId="5841"/>
    <cellStyle name="Название 3 7" xfId="5842"/>
    <cellStyle name="Название 3 8" xfId="5843"/>
    <cellStyle name="Название 3 9" xfId="5844"/>
    <cellStyle name="Название 4" xfId="5845"/>
    <cellStyle name="Название 4 10" xfId="5846"/>
    <cellStyle name="Название 4 2" xfId="5847"/>
    <cellStyle name="Название 4 3" xfId="5848"/>
    <cellStyle name="Название 4 4" xfId="5849"/>
    <cellStyle name="Название 4 5" xfId="5850"/>
    <cellStyle name="Название 4 6" xfId="5851"/>
    <cellStyle name="Название 4 7" xfId="5852"/>
    <cellStyle name="Название 4 8" xfId="5853"/>
    <cellStyle name="Название 4 9" xfId="5854"/>
    <cellStyle name="Название 5" xfId="5855"/>
    <cellStyle name="Название 5 10" xfId="5856"/>
    <cellStyle name="Название 5 2" xfId="5857"/>
    <cellStyle name="Название 5 3" xfId="5858"/>
    <cellStyle name="Название 5 4" xfId="5859"/>
    <cellStyle name="Название 5 5" xfId="5860"/>
    <cellStyle name="Название 5 6" xfId="5861"/>
    <cellStyle name="Название 5 7" xfId="5862"/>
    <cellStyle name="Название 5 8" xfId="5863"/>
    <cellStyle name="Название 5 9" xfId="5864"/>
    <cellStyle name="Название 6" xfId="5865"/>
    <cellStyle name="Название 6 10" xfId="5866"/>
    <cellStyle name="Название 6 2" xfId="5867"/>
    <cellStyle name="Название 6 3" xfId="5868"/>
    <cellStyle name="Название 6 4" xfId="5869"/>
    <cellStyle name="Название 6 5" xfId="5870"/>
    <cellStyle name="Название 6 6" xfId="5871"/>
    <cellStyle name="Название 6 7" xfId="5872"/>
    <cellStyle name="Название 6 8" xfId="5873"/>
    <cellStyle name="Название 6 9" xfId="5874"/>
    <cellStyle name="Название 7" xfId="5875"/>
    <cellStyle name="Название 7 10" xfId="5876"/>
    <cellStyle name="Название 7 2" xfId="5877"/>
    <cellStyle name="Название 7 3" xfId="5878"/>
    <cellStyle name="Название 7 4" xfId="5879"/>
    <cellStyle name="Название 7 5" xfId="5880"/>
    <cellStyle name="Название 7 6" xfId="5881"/>
    <cellStyle name="Название 7 7" xfId="5882"/>
    <cellStyle name="Название 7 8" xfId="5883"/>
    <cellStyle name="Название 7 9" xfId="5884"/>
    <cellStyle name="Название 8" xfId="5885"/>
    <cellStyle name="Название 8 10" xfId="5886"/>
    <cellStyle name="Название 8 2" xfId="5887"/>
    <cellStyle name="Название 8 3" xfId="5888"/>
    <cellStyle name="Название 8 4" xfId="5889"/>
    <cellStyle name="Название 8 5" xfId="5890"/>
    <cellStyle name="Название 8 6" xfId="5891"/>
    <cellStyle name="Название 8 7" xfId="5892"/>
    <cellStyle name="Название 8 8" xfId="5893"/>
    <cellStyle name="Название 8 9" xfId="5894"/>
    <cellStyle name="Название 9" xfId="5895"/>
    <cellStyle name="Название 9 10" xfId="5896"/>
    <cellStyle name="Название 9 2" xfId="5897"/>
    <cellStyle name="Название 9 3" xfId="5898"/>
    <cellStyle name="Название 9 4" xfId="5899"/>
    <cellStyle name="Название 9 5" xfId="5900"/>
    <cellStyle name="Название 9 6" xfId="5901"/>
    <cellStyle name="Название 9 7" xfId="5902"/>
    <cellStyle name="Название 9 8" xfId="5903"/>
    <cellStyle name="Название 9 9" xfId="5904"/>
    <cellStyle name="Нейтральный 10" xfId="5905"/>
    <cellStyle name="Нейтральный 10 10" xfId="5906"/>
    <cellStyle name="Нейтральный 10 2" xfId="5907"/>
    <cellStyle name="Нейтральный 10 3" xfId="5908"/>
    <cellStyle name="Нейтральный 10 4" xfId="5909"/>
    <cellStyle name="Нейтральный 10 5" xfId="5910"/>
    <cellStyle name="Нейтральный 10 6" xfId="5911"/>
    <cellStyle name="Нейтральный 10 7" xfId="5912"/>
    <cellStyle name="Нейтральный 10 8" xfId="5913"/>
    <cellStyle name="Нейтральный 10 9" xfId="5914"/>
    <cellStyle name="Нейтральный 11" xfId="5915"/>
    <cellStyle name="Нейтральный 11 10" xfId="5916"/>
    <cellStyle name="Нейтральный 11 2" xfId="5917"/>
    <cellStyle name="Нейтральный 11 3" xfId="5918"/>
    <cellStyle name="Нейтральный 11 4" xfId="5919"/>
    <cellStyle name="Нейтральный 11 5" xfId="5920"/>
    <cellStyle name="Нейтральный 11 6" xfId="5921"/>
    <cellStyle name="Нейтральный 11 7" xfId="5922"/>
    <cellStyle name="Нейтральный 11 8" xfId="5923"/>
    <cellStyle name="Нейтральный 11 9" xfId="5924"/>
    <cellStyle name="Нейтральный 12" xfId="5925"/>
    <cellStyle name="Нейтральный 12 10" xfId="5926"/>
    <cellStyle name="Нейтральный 12 2" xfId="5927"/>
    <cellStyle name="Нейтральный 12 3" xfId="5928"/>
    <cellStyle name="Нейтральный 12 4" xfId="5929"/>
    <cellStyle name="Нейтральный 12 5" xfId="5930"/>
    <cellStyle name="Нейтральный 12 6" xfId="5931"/>
    <cellStyle name="Нейтральный 12 7" xfId="5932"/>
    <cellStyle name="Нейтральный 12 8" xfId="5933"/>
    <cellStyle name="Нейтральный 12 9" xfId="5934"/>
    <cellStyle name="Нейтральный 13" xfId="5935"/>
    <cellStyle name="Нейтральный 13 10" xfId="5936"/>
    <cellStyle name="Нейтральный 13 2" xfId="5937"/>
    <cellStyle name="Нейтральный 13 3" xfId="5938"/>
    <cellStyle name="Нейтральный 13 4" xfId="5939"/>
    <cellStyle name="Нейтральный 13 5" xfId="5940"/>
    <cellStyle name="Нейтральный 13 6" xfId="5941"/>
    <cellStyle name="Нейтральный 13 7" xfId="5942"/>
    <cellStyle name="Нейтральный 13 8" xfId="5943"/>
    <cellStyle name="Нейтральный 13 9" xfId="5944"/>
    <cellStyle name="Нейтральный 14" xfId="5945"/>
    <cellStyle name="Нейтральный 14 10" xfId="5946"/>
    <cellStyle name="Нейтральный 14 2" xfId="5947"/>
    <cellStyle name="Нейтральный 14 3" xfId="5948"/>
    <cellStyle name="Нейтральный 14 4" xfId="5949"/>
    <cellStyle name="Нейтральный 14 5" xfId="5950"/>
    <cellStyle name="Нейтральный 14 6" xfId="5951"/>
    <cellStyle name="Нейтральный 14 7" xfId="5952"/>
    <cellStyle name="Нейтральный 14 8" xfId="5953"/>
    <cellStyle name="Нейтральный 14 9" xfId="5954"/>
    <cellStyle name="Нейтральный 15" xfId="5955"/>
    <cellStyle name="Нейтральный 15 2" xfId="5956"/>
    <cellStyle name="Нейтральный 15 3" xfId="5957"/>
    <cellStyle name="Нейтральный 15 4" xfId="5958"/>
    <cellStyle name="Нейтральный 15 5" xfId="5959"/>
    <cellStyle name="Нейтральный 15 6" xfId="5960"/>
    <cellStyle name="Нейтральный 15 7" xfId="5961"/>
    <cellStyle name="Нейтральный 15 8" xfId="5962"/>
    <cellStyle name="Нейтральный 16" xfId="5963"/>
    <cellStyle name="Нейтральный 16 2" xfId="5964"/>
    <cellStyle name="Нейтральный 16 3" xfId="5965"/>
    <cellStyle name="Нейтральный 16 4" xfId="5966"/>
    <cellStyle name="Нейтральный 16 5" xfId="5967"/>
    <cellStyle name="Нейтральный 16 6" xfId="5968"/>
    <cellStyle name="Нейтральный 16 7" xfId="5969"/>
    <cellStyle name="Нейтральный 16 8" xfId="5970"/>
    <cellStyle name="Нейтральный 17" xfId="5971"/>
    <cellStyle name="Нейтральный 17 2" xfId="5972"/>
    <cellStyle name="Нейтральный 17 3" xfId="5973"/>
    <cellStyle name="Нейтральный 17 4" xfId="5974"/>
    <cellStyle name="Нейтральный 17 5" xfId="5975"/>
    <cellStyle name="Нейтральный 18" xfId="5976"/>
    <cellStyle name="Нейтральный 18 2" xfId="5977"/>
    <cellStyle name="Нейтральный 18 3" xfId="5978"/>
    <cellStyle name="Нейтральный 18 4" xfId="5979"/>
    <cellStyle name="Нейтральный 18 5" xfId="5980"/>
    <cellStyle name="Нейтральный 19" xfId="5981"/>
    <cellStyle name="Нейтральный 19 2" xfId="5982"/>
    <cellStyle name="Нейтральный 19 3" xfId="5983"/>
    <cellStyle name="Нейтральный 19 4" xfId="5984"/>
    <cellStyle name="Нейтральный 19 5" xfId="5985"/>
    <cellStyle name="Нейтральный 2" xfId="5986"/>
    <cellStyle name="Нейтральный 2 10" xfId="5987"/>
    <cellStyle name="Нейтральный 2 2" xfId="5988"/>
    <cellStyle name="Нейтральный 2 3" xfId="5989"/>
    <cellStyle name="Нейтральный 2 4" xfId="5990"/>
    <cellStyle name="Нейтральный 2 5" xfId="5991"/>
    <cellStyle name="Нейтральный 2 6" xfId="5992"/>
    <cellStyle name="Нейтральный 2 7" xfId="5993"/>
    <cellStyle name="Нейтральный 2 8" xfId="5994"/>
    <cellStyle name="Нейтральный 2 9" xfId="5995"/>
    <cellStyle name="Нейтральный 20" xfId="5996"/>
    <cellStyle name="Нейтральный 21" xfId="5997"/>
    <cellStyle name="Нейтральный 22" xfId="5998"/>
    <cellStyle name="Нейтральный 23" xfId="5999"/>
    <cellStyle name="Нейтральный 24" xfId="14640"/>
    <cellStyle name="Нейтральный 3" xfId="6000"/>
    <cellStyle name="Нейтральный 3 10" xfId="6001"/>
    <cellStyle name="Нейтральный 3 2" xfId="6002"/>
    <cellStyle name="Нейтральный 3 3" xfId="6003"/>
    <cellStyle name="Нейтральный 3 4" xfId="6004"/>
    <cellStyle name="Нейтральный 3 5" xfId="6005"/>
    <cellStyle name="Нейтральный 3 6" xfId="6006"/>
    <cellStyle name="Нейтральный 3 7" xfId="6007"/>
    <cellStyle name="Нейтральный 3 8" xfId="6008"/>
    <cellStyle name="Нейтральный 3 9" xfId="6009"/>
    <cellStyle name="Нейтральный 4" xfId="6010"/>
    <cellStyle name="Нейтральный 4 10" xfId="6011"/>
    <cellStyle name="Нейтральный 4 2" xfId="6012"/>
    <cellStyle name="Нейтральный 4 3" xfId="6013"/>
    <cellStyle name="Нейтральный 4 4" xfId="6014"/>
    <cellStyle name="Нейтральный 4 5" xfId="6015"/>
    <cellStyle name="Нейтральный 4 6" xfId="6016"/>
    <cellStyle name="Нейтральный 4 7" xfId="6017"/>
    <cellStyle name="Нейтральный 4 8" xfId="6018"/>
    <cellStyle name="Нейтральный 4 9" xfId="6019"/>
    <cellStyle name="Нейтральный 5" xfId="6020"/>
    <cellStyle name="Нейтральный 5 10" xfId="6021"/>
    <cellStyle name="Нейтральный 5 2" xfId="6022"/>
    <cellStyle name="Нейтральный 5 3" xfId="6023"/>
    <cellStyle name="Нейтральный 5 4" xfId="6024"/>
    <cellStyle name="Нейтральный 5 5" xfId="6025"/>
    <cellStyle name="Нейтральный 5 6" xfId="6026"/>
    <cellStyle name="Нейтральный 5 7" xfId="6027"/>
    <cellStyle name="Нейтральный 5 8" xfId="6028"/>
    <cellStyle name="Нейтральный 5 9" xfId="6029"/>
    <cellStyle name="Нейтральный 6" xfId="6030"/>
    <cellStyle name="Нейтральный 6 10" xfId="6031"/>
    <cellStyle name="Нейтральный 6 2" xfId="6032"/>
    <cellStyle name="Нейтральный 6 3" xfId="6033"/>
    <cellStyle name="Нейтральный 6 4" xfId="6034"/>
    <cellStyle name="Нейтральный 6 5" xfId="6035"/>
    <cellStyle name="Нейтральный 6 6" xfId="6036"/>
    <cellStyle name="Нейтральный 6 7" xfId="6037"/>
    <cellStyle name="Нейтральный 6 8" xfId="6038"/>
    <cellStyle name="Нейтральный 6 9" xfId="6039"/>
    <cellStyle name="Нейтральный 7" xfId="6040"/>
    <cellStyle name="Нейтральный 7 10" xfId="6041"/>
    <cellStyle name="Нейтральный 7 2" xfId="6042"/>
    <cellStyle name="Нейтральный 7 3" xfId="6043"/>
    <cellStyle name="Нейтральный 7 4" xfId="6044"/>
    <cellStyle name="Нейтральный 7 5" xfId="6045"/>
    <cellStyle name="Нейтральный 7 6" xfId="6046"/>
    <cellStyle name="Нейтральный 7 7" xfId="6047"/>
    <cellStyle name="Нейтральный 7 8" xfId="6048"/>
    <cellStyle name="Нейтральный 7 9" xfId="6049"/>
    <cellStyle name="Нейтральный 8" xfId="6050"/>
    <cellStyle name="Нейтральный 8 10" xfId="6051"/>
    <cellStyle name="Нейтральный 8 2" xfId="6052"/>
    <cellStyle name="Нейтральный 8 3" xfId="6053"/>
    <cellStyle name="Нейтральный 8 4" xfId="6054"/>
    <cellStyle name="Нейтральный 8 5" xfId="6055"/>
    <cellStyle name="Нейтральный 8 6" xfId="6056"/>
    <cellStyle name="Нейтральный 8 7" xfId="6057"/>
    <cellStyle name="Нейтральный 8 8" xfId="6058"/>
    <cellStyle name="Нейтральный 8 9" xfId="6059"/>
    <cellStyle name="Нейтральный 9" xfId="6060"/>
    <cellStyle name="Нейтральный 9 10" xfId="6061"/>
    <cellStyle name="Нейтральный 9 2" xfId="6062"/>
    <cellStyle name="Нейтральный 9 3" xfId="6063"/>
    <cellStyle name="Нейтральный 9 4" xfId="6064"/>
    <cellStyle name="Нейтральный 9 5" xfId="6065"/>
    <cellStyle name="Нейтральный 9 6" xfId="6066"/>
    <cellStyle name="Нейтральный 9 7" xfId="6067"/>
    <cellStyle name="Нейтральный 9 8" xfId="6068"/>
    <cellStyle name="Нейтральный 9 9" xfId="6069"/>
    <cellStyle name="Обычный" xfId="0" builtinId="0"/>
    <cellStyle name="Обычный 10" xfId="51"/>
    <cellStyle name="Обычный 11" xfId="168"/>
    <cellStyle name="Обычный 11 10" xfId="6070"/>
    <cellStyle name="Обычный 11 11" xfId="13948"/>
    <cellStyle name="Обычный 11 2" xfId="6071"/>
    <cellStyle name="Обычный 11 3" xfId="6072"/>
    <cellStyle name="Обычный 11 4" xfId="6073"/>
    <cellStyle name="Обычный 11 5" xfId="6074"/>
    <cellStyle name="Обычный 11 6" xfId="6075"/>
    <cellStyle name="Обычный 11 7" xfId="6076"/>
    <cellStyle name="Обычный 11 8" xfId="6077"/>
    <cellStyle name="Обычный 11 9" xfId="6078"/>
    <cellStyle name="Обычный 12" xfId="13293"/>
    <cellStyle name="Обычный 12 2" xfId="13939"/>
    <cellStyle name="Обычный 13" xfId="13946"/>
    <cellStyle name="Обычный 14" xfId="14936"/>
    <cellStyle name="Обычный 15 2" xfId="6079"/>
    <cellStyle name="Обычный 15 3" xfId="6080"/>
    <cellStyle name="Обычный 15 4" xfId="6081"/>
    <cellStyle name="Обычный 15 5" xfId="6082"/>
    <cellStyle name="Обычный 15 6" xfId="6083"/>
    <cellStyle name="Обычный 15 7" xfId="6084"/>
    <cellStyle name="Обычный 15 8" xfId="6085"/>
    <cellStyle name="Обычный 16" xfId="24692"/>
    <cellStyle name="Обычный 2" xfId="52"/>
    <cellStyle name="Обычный 2 10" xfId="13940"/>
    <cellStyle name="Обычный 2 11" xfId="13942"/>
    <cellStyle name="Обычный 2 2" xfId="53"/>
    <cellStyle name="Обычный 2 2 2" xfId="180"/>
    <cellStyle name="Обычный 2 2 3" xfId="178"/>
    <cellStyle name="Обычный 2 2 4" xfId="13967"/>
    <cellStyle name="Обычный 2 2 5" xfId="16189"/>
    <cellStyle name="Обычный 2 3" xfId="147"/>
    <cellStyle name="Обычный 2 3 2" xfId="183"/>
    <cellStyle name="Обычный 2 3 3" xfId="179"/>
    <cellStyle name="Обычный 2 4" xfId="143"/>
    <cellStyle name="Обычный 2 4 2" xfId="159"/>
    <cellStyle name="Обычный 2 5" xfId="155"/>
    <cellStyle name="Обычный 2 6" xfId="171"/>
    <cellStyle name="Обычный 2 7" xfId="193"/>
    <cellStyle name="Обычный 2 8" xfId="239"/>
    <cellStyle name="Обычный 2 8 2" xfId="290"/>
    <cellStyle name="Обычный 2 9" xfId="13292"/>
    <cellStyle name="Обычный 3" xfId="54"/>
    <cellStyle name="Обычный 3 10" xfId="6086"/>
    <cellStyle name="Обычный 3 11" xfId="13951"/>
    <cellStyle name="Обычный 3 2" xfId="55"/>
    <cellStyle name="Обычный 3 2 2" xfId="6087"/>
    <cellStyle name="Обычный 3 2 3" xfId="13947"/>
    <cellStyle name="Обычный 3 3" xfId="56"/>
    <cellStyle name="Обычный 3 3 2" xfId="6088"/>
    <cellStyle name="Обычный 3 4" xfId="161"/>
    <cellStyle name="Обычный 3 4 2" xfId="6089"/>
    <cellStyle name="Обычный 3 4 3" xfId="13969"/>
    <cellStyle name="Обычный 3 5" xfId="205"/>
    <cellStyle name="Обычный 3 5 2" xfId="6090"/>
    <cellStyle name="Обычный 3 6" xfId="6091"/>
    <cellStyle name="Обычный 3 7" xfId="6092"/>
    <cellStyle name="Обычный 3 8" xfId="6093"/>
    <cellStyle name="Обычный 3 9" xfId="6094"/>
    <cellStyle name="Обычный 4" xfId="57"/>
    <cellStyle name="Обычный 4 2" xfId="58"/>
    <cellStyle name="Обычный 4 3" xfId="59"/>
    <cellStyle name="Обычный 4 4" xfId="294"/>
    <cellStyle name="Обычный 4 5" xfId="13952"/>
    <cellStyle name="Обычный 5" xfId="60"/>
    <cellStyle name="Обычный 5 2" xfId="61"/>
    <cellStyle name="Обычный 5 3" xfId="13966"/>
    <cellStyle name="Обычный 6" xfId="62"/>
    <cellStyle name="Обычный 7" xfId="114"/>
    <cellStyle name="Обычный 8" xfId="63"/>
    <cellStyle name="Обычный 9" xfId="156"/>
    <cellStyle name="Обычный 9 10" xfId="6095"/>
    <cellStyle name="Обычный 9 2" xfId="6096"/>
    <cellStyle name="Обычный 9 3" xfId="6097"/>
    <cellStyle name="Обычный 9 4" xfId="6098"/>
    <cellStyle name="Обычный 9 5" xfId="6099"/>
    <cellStyle name="Обычный 9 6" xfId="6100"/>
    <cellStyle name="Обычный 9 7" xfId="6101"/>
    <cellStyle name="Обычный 9 8" xfId="6102"/>
    <cellStyle name="Обычный 9 9" xfId="6103"/>
    <cellStyle name="Обычный_CIMM испр" xfId="64"/>
    <cellStyle name="Обычный_Grundfos_150202" xfId="65"/>
    <cellStyle name="Обычный_Прайс Neoclima радиаторы прайс февраль  2011" xfId="165"/>
    <cellStyle name="Плохой 10" xfId="6104"/>
    <cellStyle name="Плохой 10 10" xfId="6105"/>
    <cellStyle name="Плохой 10 2" xfId="6106"/>
    <cellStyle name="Плохой 10 3" xfId="6107"/>
    <cellStyle name="Плохой 10 4" xfId="6108"/>
    <cellStyle name="Плохой 10 5" xfId="6109"/>
    <cellStyle name="Плохой 10 6" xfId="6110"/>
    <cellStyle name="Плохой 10 7" xfId="6111"/>
    <cellStyle name="Плохой 10 8" xfId="6112"/>
    <cellStyle name="Плохой 10 9" xfId="6113"/>
    <cellStyle name="Плохой 11" xfId="6114"/>
    <cellStyle name="Плохой 11 10" xfId="6115"/>
    <cellStyle name="Плохой 11 2" xfId="6116"/>
    <cellStyle name="Плохой 11 3" xfId="6117"/>
    <cellStyle name="Плохой 11 4" xfId="6118"/>
    <cellStyle name="Плохой 11 5" xfId="6119"/>
    <cellStyle name="Плохой 11 6" xfId="6120"/>
    <cellStyle name="Плохой 11 7" xfId="6121"/>
    <cellStyle name="Плохой 11 8" xfId="6122"/>
    <cellStyle name="Плохой 11 9" xfId="6123"/>
    <cellStyle name="Плохой 12" xfId="6124"/>
    <cellStyle name="Плохой 12 10" xfId="6125"/>
    <cellStyle name="Плохой 12 2" xfId="6126"/>
    <cellStyle name="Плохой 12 3" xfId="6127"/>
    <cellStyle name="Плохой 12 4" xfId="6128"/>
    <cellStyle name="Плохой 12 5" xfId="6129"/>
    <cellStyle name="Плохой 12 6" xfId="6130"/>
    <cellStyle name="Плохой 12 7" xfId="6131"/>
    <cellStyle name="Плохой 12 8" xfId="6132"/>
    <cellStyle name="Плохой 12 9" xfId="6133"/>
    <cellStyle name="Плохой 13" xfId="6134"/>
    <cellStyle name="Плохой 13 10" xfId="6135"/>
    <cellStyle name="Плохой 13 2" xfId="6136"/>
    <cellStyle name="Плохой 13 3" xfId="6137"/>
    <cellStyle name="Плохой 13 4" xfId="6138"/>
    <cellStyle name="Плохой 13 5" xfId="6139"/>
    <cellStyle name="Плохой 13 6" xfId="6140"/>
    <cellStyle name="Плохой 13 7" xfId="6141"/>
    <cellStyle name="Плохой 13 8" xfId="6142"/>
    <cellStyle name="Плохой 13 9" xfId="6143"/>
    <cellStyle name="Плохой 14" xfId="6144"/>
    <cellStyle name="Плохой 14 10" xfId="6145"/>
    <cellStyle name="Плохой 14 2" xfId="6146"/>
    <cellStyle name="Плохой 14 3" xfId="6147"/>
    <cellStyle name="Плохой 14 4" xfId="6148"/>
    <cellStyle name="Плохой 14 5" xfId="6149"/>
    <cellStyle name="Плохой 14 6" xfId="6150"/>
    <cellStyle name="Плохой 14 7" xfId="6151"/>
    <cellStyle name="Плохой 14 8" xfId="6152"/>
    <cellStyle name="Плохой 14 9" xfId="6153"/>
    <cellStyle name="Плохой 15" xfId="6154"/>
    <cellStyle name="Плохой 15 2" xfId="6155"/>
    <cellStyle name="Плохой 15 3" xfId="6156"/>
    <cellStyle name="Плохой 15 4" xfId="6157"/>
    <cellStyle name="Плохой 15 5" xfId="6158"/>
    <cellStyle name="Плохой 15 6" xfId="6159"/>
    <cellStyle name="Плохой 15 7" xfId="6160"/>
    <cellStyle name="Плохой 15 8" xfId="6161"/>
    <cellStyle name="Плохой 16" xfId="6162"/>
    <cellStyle name="Плохой 16 2" xfId="6163"/>
    <cellStyle name="Плохой 16 3" xfId="6164"/>
    <cellStyle name="Плохой 16 4" xfId="6165"/>
    <cellStyle name="Плохой 16 5" xfId="6166"/>
    <cellStyle name="Плохой 16 6" xfId="6167"/>
    <cellStyle name="Плохой 16 7" xfId="6168"/>
    <cellStyle name="Плохой 16 8" xfId="6169"/>
    <cellStyle name="Плохой 17" xfId="6170"/>
    <cellStyle name="Плохой 17 2" xfId="6171"/>
    <cellStyle name="Плохой 17 3" xfId="6172"/>
    <cellStyle name="Плохой 17 4" xfId="6173"/>
    <cellStyle name="Плохой 17 5" xfId="6174"/>
    <cellStyle name="Плохой 18" xfId="6175"/>
    <cellStyle name="Плохой 18 2" xfId="6176"/>
    <cellStyle name="Плохой 18 3" xfId="6177"/>
    <cellStyle name="Плохой 18 4" xfId="6178"/>
    <cellStyle name="Плохой 18 5" xfId="6179"/>
    <cellStyle name="Плохой 19" xfId="6180"/>
    <cellStyle name="Плохой 19 2" xfId="6181"/>
    <cellStyle name="Плохой 19 3" xfId="6182"/>
    <cellStyle name="Плохой 19 4" xfId="6183"/>
    <cellStyle name="Плохой 19 5" xfId="6184"/>
    <cellStyle name="Плохой 2" xfId="6185"/>
    <cellStyle name="Плохой 2 10" xfId="6186"/>
    <cellStyle name="Плохой 2 2" xfId="6187"/>
    <cellStyle name="Плохой 2 3" xfId="6188"/>
    <cellStyle name="Плохой 2 4" xfId="6189"/>
    <cellStyle name="Плохой 2 5" xfId="6190"/>
    <cellStyle name="Плохой 2 6" xfId="6191"/>
    <cellStyle name="Плохой 2 7" xfId="6192"/>
    <cellStyle name="Плохой 2 8" xfId="6193"/>
    <cellStyle name="Плохой 2 9" xfId="6194"/>
    <cellStyle name="Плохой 20" xfId="6195"/>
    <cellStyle name="Плохой 21" xfId="6196"/>
    <cellStyle name="Плохой 22" xfId="6197"/>
    <cellStyle name="Плохой 23" xfId="6198"/>
    <cellStyle name="Плохой 24" xfId="14555"/>
    <cellStyle name="Плохой 3" xfId="6199"/>
    <cellStyle name="Плохой 3 10" xfId="6200"/>
    <cellStyle name="Плохой 3 2" xfId="6201"/>
    <cellStyle name="Плохой 3 3" xfId="6202"/>
    <cellStyle name="Плохой 3 4" xfId="6203"/>
    <cellStyle name="Плохой 3 5" xfId="6204"/>
    <cellStyle name="Плохой 3 6" xfId="6205"/>
    <cellStyle name="Плохой 3 7" xfId="6206"/>
    <cellStyle name="Плохой 3 8" xfId="6207"/>
    <cellStyle name="Плохой 3 9" xfId="6208"/>
    <cellStyle name="Плохой 4" xfId="6209"/>
    <cellStyle name="Плохой 4 10" xfId="6210"/>
    <cellStyle name="Плохой 4 2" xfId="6211"/>
    <cellStyle name="Плохой 4 3" xfId="6212"/>
    <cellStyle name="Плохой 4 4" xfId="6213"/>
    <cellStyle name="Плохой 4 5" xfId="6214"/>
    <cellStyle name="Плохой 4 6" xfId="6215"/>
    <cellStyle name="Плохой 4 7" xfId="6216"/>
    <cellStyle name="Плохой 4 8" xfId="6217"/>
    <cellStyle name="Плохой 4 9" xfId="6218"/>
    <cellStyle name="Плохой 5" xfId="6219"/>
    <cellStyle name="Плохой 5 10" xfId="6220"/>
    <cellStyle name="Плохой 5 2" xfId="6221"/>
    <cellStyle name="Плохой 5 3" xfId="6222"/>
    <cellStyle name="Плохой 5 4" xfId="6223"/>
    <cellStyle name="Плохой 5 5" xfId="6224"/>
    <cellStyle name="Плохой 5 6" xfId="6225"/>
    <cellStyle name="Плохой 5 7" xfId="6226"/>
    <cellStyle name="Плохой 5 8" xfId="6227"/>
    <cellStyle name="Плохой 5 9" xfId="6228"/>
    <cellStyle name="Плохой 6" xfId="6229"/>
    <cellStyle name="Плохой 6 10" xfId="6230"/>
    <cellStyle name="Плохой 6 2" xfId="6231"/>
    <cellStyle name="Плохой 6 3" xfId="6232"/>
    <cellStyle name="Плохой 6 4" xfId="6233"/>
    <cellStyle name="Плохой 6 5" xfId="6234"/>
    <cellStyle name="Плохой 6 6" xfId="6235"/>
    <cellStyle name="Плохой 6 7" xfId="6236"/>
    <cellStyle name="Плохой 6 8" xfId="6237"/>
    <cellStyle name="Плохой 6 9" xfId="6238"/>
    <cellStyle name="Плохой 7" xfId="6239"/>
    <cellStyle name="Плохой 7 10" xfId="6240"/>
    <cellStyle name="Плохой 7 2" xfId="6241"/>
    <cellStyle name="Плохой 7 3" xfId="6242"/>
    <cellStyle name="Плохой 7 4" xfId="6243"/>
    <cellStyle name="Плохой 7 5" xfId="6244"/>
    <cellStyle name="Плохой 7 6" xfId="6245"/>
    <cellStyle name="Плохой 7 7" xfId="6246"/>
    <cellStyle name="Плохой 7 8" xfId="6247"/>
    <cellStyle name="Плохой 7 9" xfId="6248"/>
    <cellStyle name="Плохой 8" xfId="6249"/>
    <cellStyle name="Плохой 8 10" xfId="6250"/>
    <cellStyle name="Плохой 8 2" xfId="6251"/>
    <cellStyle name="Плохой 8 3" xfId="6252"/>
    <cellStyle name="Плохой 8 4" xfId="6253"/>
    <cellStyle name="Плохой 8 5" xfId="6254"/>
    <cellStyle name="Плохой 8 6" xfId="6255"/>
    <cellStyle name="Плохой 8 7" xfId="6256"/>
    <cellStyle name="Плохой 8 8" xfId="6257"/>
    <cellStyle name="Плохой 8 9" xfId="6258"/>
    <cellStyle name="Плохой 9" xfId="6259"/>
    <cellStyle name="Плохой 9 10" xfId="6260"/>
    <cellStyle name="Плохой 9 2" xfId="6261"/>
    <cellStyle name="Плохой 9 3" xfId="6262"/>
    <cellStyle name="Плохой 9 4" xfId="6263"/>
    <cellStyle name="Плохой 9 5" xfId="6264"/>
    <cellStyle name="Плохой 9 6" xfId="6265"/>
    <cellStyle name="Плохой 9 7" xfId="6266"/>
    <cellStyle name="Плохой 9 8" xfId="6267"/>
    <cellStyle name="Плохой 9 9" xfId="6268"/>
    <cellStyle name="Пояснение 10" xfId="6269"/>
    <cellStyle name="Пояснение 10 10" xfId="6270"/>
    <cellStyle name="Пояснение 10 2" xfId="6271"/>
    <cellStyle name="Пояснение 10 3" xfId="6272"/>
    <cellStyle name="Пояснение 10 4" xfId="6273"/>
    <cellStyle name="Пояснение 10 5" xfId="6274"/>
    <cellStyle name="Пояснение 10 6" xfId="6275"/>
    <cellStyle name="Пояснение 10 7" xfId="6276"/>
    <cellStyle name="Пояснение 10 8" xfId="6277"/>
    <cellStyle name="Пояснение 10 9" xfId="6278"/>
    <cellStyle name="Пояснение 11" xfId="6279"/>
    <cellStyle name="Пояснение 11 10" xfId="6280"/>
    <cellStyle name="Пояснение 11 2" xfId="6281"/>
    <cellStyle name="Пояснение 11 3" xfId="6282"/>
    <cellStyle name="Пояснение 11 4" xfId="6283"/>
    <cellStyle name="Пояснение 11 5" xfId="6284"/>
    <cellStyle name="Пояснение 11 6" xfId="6285"/>
    <cellStyle name="Пояснение 11 7" xfId="6286"/>
    <cellStyle name="Пояснение 11 8" xfId="6287"/>
    <cellStyle name="Пояснение 11 9" xfId="6288"/>
    <cellStyle name="Пояснение 12" xfId="6289"/>
    <cellStyle name="Пояснение 12 10" xfId="6290"/>
    <cellStyle name="Пояснение 12 2" xfId="6291"/>
    <cellStyle name="Пояснение 12 3" xfId="6292"/>
    <cellStyle name="Пояснение 12 4" xfId="6293"/>
    <cellStyle name="Пояснение 12 5" xfId="6294"/>
    <cellStyle name="Пояснение 12 6" xfId="6295"/>
    <cellStyle name="Пояснение 12 7" xfId="6296"/>
    <cellStyle name="Пояснение 12 8" xfId="6297"/>
    <cellStyle name="Пояснение 12 9" xfId="6298"/>
    <cellStyle name="Пояснение 13" xfId="6299"/>
    <cellStyle name="Пояснение 13 10" xfId="6300"/>
    <cellStyle name="Пояснение 13 2" xfId="6301"/>
    <cellStyle name="Пояснение 13 3" xfId="6302"/>
    <cellStyle name="Пояснение 13 4" xfId="6303"/>
    <cellStyle name="Пояснение 13 5" xfId="6304"/>
    <cellStyle name="Пояснение 13 6" xfId="6305"/>
    <cellStyle name="Пояснение 13 7" xfId="6306"/>
    <cellStyle name="Пояснение 13 8" xfId="6307"/>
    <cellStyle name="Пояснение 13 9" xfId="6308"/>
    <cellStyle name="Пояснение 14" xfId="6309"/>
    <cellStyle name="Пояснение 14 10" xfId="6310"/>
    <cellStyle name="Пояснение 14 2" xfId="6311"/>
    <cellStyle name="Пояснение 14 3" xfId="6312"/>
    <cellStyle name="Пояснение 14 4" xfId="6313"/>
    <cellStyle name="Пояснение 14 5" xfId="6314"/>
    <cellStyle name="Пояснение 14 6" xfId="6315"/>
    <cellStyle name="Пояснение 14 7" xfId="6316"/>
    <cellStyle name="Пояснение 14 8" xfId="6317"/>
    <cellStyle name="Пояснение 14 9" xfId="6318"/>
    <cellStyle name="Пояснение 15" xfId="6319"/>
    <cellStyle name="Пояснение 15 2" xfId="6320"/>
    <cellStyle name="Пояснение 15 3" xfId="6321"/>
    <cellStyle name="Пояснение 15 4" xfId="6322"/>
    <cellStyle name="Пояснение 15 5" xfId="6323"/>
    <cellStyle name="Пояснение 15 6" xfId="6324"/>
    <cellStyle name="Пояснение 15 7" xfId="6325"/>
    <cellStyle name="Пояснение 15 8" xfId="6326"/>
    <cellStyle name="Пояснение 16" xfId="6327"/>
    <cellStyle name="Пояснение 16 2" xfId="6328"/>
    <cellStyle name="Пояснение 16 3" xfId="6329"/>
    <cellStyle name="Пояснение 16 4" xfId="6330"/>
    <cellStyle name="Пояснение 16 5" xfId="6331"/>
    <cellStyle name="Пояснение 16 6" xfId="6332"/>
    <cellStyle name="Пояснение 16 7" xfId="6333"/>
    <cellStyle name="Пояснение 16 8" xfId="6334"/>
    <cellStyle name="Пояснение 17" xfId="6335"/>
    <cellStyle name="Пояснение 17 2" xfId="6336"/>
    <cellStyle name="Пояснение 17 3" xfId="6337"/>
    <cellStyle name="Пояснение 17 4" xfId="6338"/>
    <cellStyle name="Пояснение 17 5" xfId="6339"/>
    <cellStyle name="Пояснение 18" xfId="6340"/>
    <cellStyle name="Пояснение 18 2" xfId="6341"/>
    <cellStyle name="Пояснение 18 3" xfId="6342"/>
    <cellStyle name="Пояснение 18 4" xfId="6343"/>
    <cellStyle name="Пояснение 18 5" xfId="6344"/>
    <cellStyle name="Пояснение 19" xfId="6345"/>
    <cellStyle name="Пояснение 19 2" xfId="6346"/>
    <cellStyle name="Пояснение 19 3" xfId="6347"/>
    <cellStyle name="Пояснение 19 4" xfId="6348"/>
    <cellStyle name="Пояснение 19 5" xfId="6349"/>
    <cellStyle name="Пояснение 2" xfId="6350"/>
    <cellStyle name="Пояснение 2 10" xfId="6351"/>
    <cellStyle name="Пояснение 2 2" xfId="6352"/>
    <cellStyle name="Пояснение 2 3" xfId="6353"/>
    <cellStyle name="Пояснение 2 4" xfId="6354"/>
    <cellStyle name="Пояснение 2 5" xfId="6355"/>
    <cellStyle name="Пояснение 2 6" xfId="6356"/>
    <cellStyle name="Пояснение 2 7" xfId="6357"/>
    <cellStyle name="Пояснение 2 8" xfId="6358"/>
    <cellStyle name="Пояснение 2 9" xfId="6359"/>
    <cellStyle name="Пояснение 20" xfId="6360"/>
    <cellStyle name="Пояснение 21" xfId="6361"/>
    <cellStyle name="Пояснение 22" xfId="6362"/>
    <cellStyle name="Пояснение 23" xfId="6363"/>
    <cellStyle name="Пояснение 24" xfId="14678"/>
    <cellStyle name="Пояснение 3" xfId="6364"/>
    <cellStyle name="Пояснение 3 10" xfId="6365"/>
    <cellStyle name="Пояснение 3 2" xfId="6366"/>
    <cellStyle name="Пояснение 3 3" xfId="6367"/>
    <cellStyle name="Пояснение 3 4" xfId="6368"/>
    <cellStyle name="Пояснение 3 5" xfId="6369"/>
    <cellStyle name="Пояснение 3 6" xfId="6370"/>
    <cellStyle name="Пояснение 3 7" xfId="6371"/>
    <cellStyle name="Пояснение 3 8" xfId="6372"/>
    <cellStyle name="Пояснение 3 9" xfId="6373"/>
    <cellStyle name="Пояснение 4" xfId="6374"/>
    <cellStyle name="Пояснение 4 10" xfId="6375"/>
    <cellStyle name="Пояснение 4 2" xfId="6376"/>
    <cellStyle name="Пояснение 4 3" xfId="6377"/>
    <cellStyle name="Пояснение 4 4" xfId="6378"/>
    <cellStyle name="Пояснение 4 5" xfId="6379"/>
    <cellStyle name="Пояснение 4 6" xfId="6380"/>
    <cellStyle name="Пояснение 4 7" xfId="6381"/>
    <cellStyle name="Пояснение 4 8" xfId="6382"/>
    <cellStyle name="Пояснение 4 9" xfId="6383"/>
    <cellStyle name="Пояснение 5" xfId="6384"/>
    <cellStyle name="Пояснение 5 10" xfId="6385"/>
    <cellStyle name="Пояснение 5 2" xfId="6386"/>
    <cellStyle name="Пояснение 5 3" xfId="6387"/>
    <cellStyle name="Пояснение 5 4" xfId="6388"/>
    <cellStyle name="Пояснение 5 5" xfId="6389"/>
    <cellStyle name="Пояснение 5 6" xfId="6390"/>
    <cellStyle name="Пояснение 5 7" xfId="6391"/>
    <cellStyle name="Пояснение 5 8" xfId="6392"/>
    <cellStyle name="Пояснение 5 9" xfId="6393"/>
    <cellStyle name="Пояснение 6" xfId="6394"/>
    <cellStyle name="Пояснение 6 10" xfId="6395"/>
    <cellStyle name="Пояснение 6 2" xfId="6396"/>
    <cellStyle name="Пояснение 6 3" xfId="6397"/>
    <cellStyle name="Пояснение 6 4" xfId="6398"/>
    <cellStyle name="Пояснение 6 5" xfId="6399"/>
    <cellStyle name="Пояснение 6 6" xfId="6400"/>
    <cellStyle name="Пояснение 6 7" xfId="6401"/>
    <cellStyle name="Пояснение 6 8" xfId="6402"/>
    <cellStyle name="Пояснение 6 9" xfId="6403"/>
    <cellStyle name="Пояснение 7" xfId="6404"/>
    <cellStyle name="Пояснение 7 10" xfId="6405"/>
    <cellStyle name="Пояснение 7 2" xfId="6406"/>
    <cellStyle name="Пояснение 7 3" xfId="6407"/>
    <cellStyle name="Пояснение 7 4" xfId="6408"/>
    <cellStyle name="Пояснение 7 5" xfId="6409"/>
    <cellStyle name="Пояснение 7 6" xfId="6410"/>
    <cellStyle name="Пояснение 7 7" xfId="6411"/>
    <cellStyle name="Пояснение 7 8" xfId="6412"/>
    <cellStyle name="Пояснение 7 9" xfId="6413"/>
    <cellStyle name="Пояснение 8" xfId="6414"/>
    <cellStyle name="Пояснение 8 10" xfId="6415"/>
    <cellStyle name="Пояснение 8 2" xfId="6416"/>
    <cellStyle name="Пояснение 8 3" xfId="6417"/>
    <cellStyle name="Пояснение 8 4" xfId="6418"/>
    <cellStyle name="Пояснение 8 5" xfId="6419"/>
    <cellStyle name="Пояснение 8 6" xfId="6420"/>
    <cellStyle name="Пояснение 8 7" xfId="6421"/>
    <cellStyle name="Пояснение 8 8" xfId="6422"/>
    <cellStyle name="Пояснение 8 9" xfId="6423"/>
    <cellStyle name="Пояснение 9" xfId="6424"/>
    <cellStyle name="Пояснение 9 10" xfId="6425"/>
    <cellStyle name="Пояснение 9 2" xfId="6426"/>
    <cellStyle name="Пояснение 9 3" xfId="6427"/>
    <cellStyle name="Пояснение 9 4" xfId="6428"/>
    <cellStyle name="Пояснение 9 5" xfId="6429"/>
    <cellStyle name="Пояснение 9 6" xfId="6430"/>
    <cellStyle name="Пояснение 9 7" xfId="6431"/>
    <cellStyle name="Пояснение 9 8" xfId="6432"/>
    <cellStyle name="Пояснение 9 9" xfId="6433"/>
    <cellStyle name="Примечание 10" xfId="6434"/>
    <cellStyle name="Примечание 10 10" xfId="6435"/>
    <cellStyle name="Примечание 10 2" xfId="6436"/>
    <cellStyle name="Примечание 10 3" xfId="6437"/>
    <cellStyle name="Примечание 10 4" xfId="6438"/>
    <cellStyle name="Примечание 10 5" xfId="6439"/>
    <cellStyle name="Примечание 10 6" xfId="6440"/>
    <cellStyle name="Примечание 10 7" xfId="6441"/>
    <cellStyle name="Примечание 10 8" xfId="6442"/>
    <cellStyle name="Примечание 10 9" xfId="6443"/>
    <cellStyle name="Примечание 11" xfId="6444"/>
    <cellStyle name="Примечание 11 10" xfId="6445"/>
    <cellStyle name="Примечание 11 2" xfId="6446"/>
    <cellStyle name="Примечание 11 3" xfId="6447"/>
    <cellStyle name="Примечание 11 4" xfId="6448"/>
    <cellStyle name="Примечание 11 5" xfId="6449"/>
    <cellStyle name="Примечание 11 6" xfId="6450"/>
    <cellStyle name="Примечание 11 7" xfId="6451"/>
    <cellStyle name="Примечание 11 8" xfId="6452"/>
    <cellStyle name="Примечание 11 9" xfId="6453"/>
    <cellStyle name="Примечание 12" xfId="6454"/>
    <cellStyle name="Примечание 12 10" xfId="6455"/>
    <cellStyle name="Примечание 12 2" xfId="6456"/>
    <cellStyle name="Примечание 12 3" xfId="6457"/>
    <cellStyle name="Примечание 12 4" xfId="6458"/>
    <cellStyle name="Примечание 12 5" xfId="6459"/>
    <cellStyle name="Примечание 12 6" xfId="6460"/>
    <cellStyle name="Примечание 12 7" xfId="6461"/>
    <cellStyle name="Примечание 12 8" xfId="6462"/>
    <cellStyle name="Примечание 12 9" xfId="6463"/>
    <cellStyle name="Примечание 13" xfId="6464"/>
    <cellStyle name="Примечание 13 10" xfId="6465"/>
    <cellStyle name="Примечание 13 2" xfId="6466"/>
    <cellStyle name="Примечание 13 3" xfId="6467"/>
    <cellStyle name="Примечание 13 4" xfId="6468"/>
    <cellStyle name="Примечание 13 5" xfId="6469"/>
    <cellStyle name="Примечание 13 6" xfId="6470"/>
    <cellStyle name="Примечание 13 7" xfId="6471"/>
    <cellStyle name="Примечание 13 8" xfId="6472"/>
    <cellStyle name="Примечание 13 9" xfId="6473"/>
    <cellStyle name="Примечание 14" xfId="6474"/>
    <cellStyle name="Примечание 14 10" xfId="6475"/>
    <cellStyle name="Примечание 14 2" xfId="6476"/>
    <cellStyle name="Примечание 14 3" xfId="6477"/>
    <cellStyle name="Примечание 14 4" xfId="6478"/>
    <cellStyle name="Примечание 14 5" xfId="6479"/>
    <cellStyle name="Примечание 14 6" xfId="6480"/>
    <cellStyle name="Примечание 14 7" xfId="6481"/>
    <cellStyle name="Примечание 14 8" xfId="6482"/>
    <cellStyle name="Примечание 14 9" xfId="6483"/>
    <cellStyle name="Примечание 15" xfId="6484"/>
    <cellStyle name="Примечание 15 2" xfId="6485"/>
    <cellStyle name="Примечание 15 3" xfId="6486"/>
    <cellStyle name="Примечание 15 4" xfId="6487"/>
    <cellStyle name="Примечание 15 5" xfId="6488"/>
    <cellStyle name="Примечание 15 6" xfId="6489"/>
    <cellStyle name="Примечание 15 7" xfId="6490"/>
    <cellStyle name="Примечание 15 8" xfId="6491"/>
    <cellStyle name="Примечание 16" xfId="6492"/>
    <cellStyle name="Примечание 16 2" xfId="6493"/>
    <cellStyle name="Примечание 16 3" xfId="6494"/>
    <cellStyle name="Примечание 16 4" xfId="6495"/>
    <cellStyle name="Примечание 16 5" xfId="6496"/>
    <cellStyle name="Примечание 16 6" xfId="6497"/>
    <cellStyle name="Примечание 16 7" xfId="6498"/>
    <cellStyle name="Примечание 16 8" xfId="6499"/>
    <cellStyle name="Примечание 17" xfId="6500"/>
    <cellStyle name="Примечание 17 2" xfId="6501"/>
    <cellStyle name="Примечание 17 3" xfId="6502"/>
    <cellStyle name="Примечание 17 4" xfId="6503"/>
    <cellStyle name="Примечание 17 5" xfId="6504"/>
    <cellStyle name="Примечание 18" xfId="6505"/>
    <cellStyle name="Примечание 18 2" xfId="6506"/>
    <cellStyle name="Примечание 18 3" xfId="6507"/>
    <cellStyle name="Примечание 18 4" xfId="6508"/>
    <cellStyle name="Примечание 18 5" xfId="6509"/>
    <cellStyle name="Примечание 19" xfId="6510"/>
    <cellStyle name="Примечание 19 2" xfId="6511"/>
    <cellStyle name="Примечание 19 3" xfId="6512"/>
    <cellStyle name="Примечание 19 4" xfId="6513"/>
    <cellStyle name="Примечание 19 5" xfId="6514"/>
    <cellStyle name="Примечание 2" xfId="6515"/>
    <cellStyle name="Примечание 2 10" xfId="6516"/>
    <cellStyle name="Примечание 2 2" xfId="6517"/>
    <cellStyle name="Примечание 2 3" xfId="6518"/>
    <cellStyle name="Примечание 2 4" xfId="6519"/>
    <cellStyle name="Примечание 2 5" xfId="6520"/>
    <cellStyle name="Примечание 2 6" xfId="6521"/>
    <cellStyle name="Примечание 2 7" xfId="6522"/>
    <cellStyle name="Примечание 2 8" xfId="6523"/>
    <cellStyle name="Примечание 2 9" xfId="6524"/>
    <cellStyle name="Примечание 20" xfId="6525"/>
    <cellStyle name="Примечание 21" xfId="6526"/>
    <cellStyle name="Примечание 22" xfId="6527"/>
    <cellStyle name="Примечание 23" xfId="6528"/>
    <cellStyle name="Примечание 24" xfId="14662"/>
    <cellStyle name="Примечание 3" xfId="6529"/>
    <cellStyle name="Примечание 3 10" xfId="6530"/>
    <cellStyle name="Примечание 3 2" xfId="6531"/>
    <cellStyle name="Примечание 3 3" xfId="6532"/>
    <cellStyle name="Примечание 3 4" xfId="6533"/>
    <cellStyle name="Примечание 3 5" xfId="6534"/>
    <cellStyle name="Примечание 3 6" xfId="6535"/>
    <cellStyle name="Примечание 3 7" xfId="6536"/>
    <cellStyle name="Примечание 3 8" xfId="6537"/>
    <cellStyle name="Примечание 3 9" xfId="6538"/>
    <cellStyle name="Примечание 4" xfId="6539"/>
    <cellStyle name="Примечание 4 10" xfId="6540"/>
    <cellStyle name="Примечание 4 2" xfId="6541"/>
    <cellStyle name="Примечание 4 3" xfId="6542"/>
    <cellStyle name="Примечание 4 4" xfId="6543"/>
    <cellStyle name="Примечание 4 5" xfId="6544"/>
    <cellStyle name="Примечание 4 6" xfId="6545"/>
    <cellStyle name="Примечание 4 7" xfId="6546"/>
    <cellStyle name="Примечание 4 8" xfId="6547"/>
    <cellStyle name="Примечание 4 9" xfId="6548"/>
    <cellStyle name="Примечание 5" xfId="6549"/>
    <cellStyle name="Примечание 5 10" xfId="6550"/>
    <cellStyle name="Примечание 5 2" xfId="6551"/>
    <cellStyle name="Примечание 5 3" xfId="6552"/>
    <cellStyle name="Примечание 5 4" xfId="6553"/>
    <cellStyle name="Примечание 5 5" xfId="6554"/>
    <cellStyle name="Примечание 5 6" xfId="6555"/>
    <cellStyle name="Примечание 5 7" xfId="6556"/>
    <cellStyle name="Примечание 5 8" xfId="6557"/>
    <cellStyle name="Примечание 5 9" xfId="6558"/>
    <cellStyle name="Примечание 6" xfId="6559"/>
    <cellStyle name="Примечание 6 10" xfId="6560"/>
    <cellStyle name="Примечание 6 2" xfId="6561"/>
    <cellStyle name="Примечание 6 3" xfId="6562"/>
    <cellStyle name="Примечание 6 4" xfId="6563"/>
    <cellStyle name="Примечание 6 5" xfId="6564"/>
    <cellStyle name="Примечание 6 6" xfId="6565"/>
    <cellStyle name="Примечание 6 7" xfId="6566"/>
    <cellStyle name="Примечание 6 8" xfId="6567"/>
    <cellStyle name="Примечание 6 9" xfId="6568"/>
    <cellStyle name="Примечание 7" xfId="6569"/>
    <cellStyle name="Примечание 7 10" xfId="6570"/>
    <cellStyle name="Примечание 7 2" xfId="6571"/>
    <cellStyle name="Примечание 7 3" xfId="6572"/>
    <cellStyle name="Примечание 7 4" xfId="6573"/>
    <cellStyle name="Примечание 7 5" xfId="6574"/>
    <cellStyle name="Примечание 7 6" xfId="6575"/>
    <cellStyle name="Примечание 7 7" xfId="6576"/>
    <cellStyle name="Примечание 7 8" xfId="6577"/>
    <cellStyle name="Примечание 7 9" xfId="6578"/>
    <cellStyle name="Примечание 8" xfId="6579"/>
    <cellStyle name="Примечание 8 10" xfId="6580"/>
    <cellStyle name="Примечание 8 2" xfId="6581"/>
    <cellStyle name="Примечание 8 3" xfId="6582"/>
    <cellStyle name="Примечание 8 4" xfId="6583"/>
    <cellStyle name="Примечание 8 5" xfId="6584"/>
    <cellStyle name="Примечание 8 6" xfId="6585"/>
    <cellStyle name="Примечание 8 7" xfId="6586"/>
    <cellStyle name="Примечание 8 8" xfId="6587"/>
    <cellStyle name="Примечание 8 9" xfId="6588"/>
    <cellStyle name="Примечание 9" xfId="6589"/>
    <cellStyle name="Примечание 9 10" xfId="6590"/>
    <cellStyle name="Примечание 9 2" xfId="6591"/>
    <cellStyle name="Примечание 9 3" xfId="6592"/>
    <cellStyle name="Примечание 9 4" xfId="6593"/>
    <cellStyle name="Примечание 9 5" xfId="6594"/>
    <cellStyle name="Примечание 9 6" xfId="6595"/>
    <cellStyle name="Примечание 9 7" xfId="6596"/>
    <cellStyle name="Примечание 9 8" xfId="6597"/>
    <cellStyle name="Примечание 9 9" xfId="6598"/>
    <cellStyle name="Процентный 10" xfId="184"/>
    <cellStyle name="Процентный 11" xfId="190"/>
    <cellStyle name="Процентный 12" xfId="196"/>
    <cellStyle name="Процентный 13" xfId="245"/>
    <cellStyle name="Процентный 14" xfId="291"/>
    <cellStyle name="Процентный 15" xfId="13039"/>
    <cellStyle name="Процентный 16" xfId="13945"/>
    <cellStyle name="Процентный 17" xfId="14934"/>
    <cellStyle name="Процентный 2" xfId="66"/>
    <cellStyle name="Процентный 2 2" xfId="67"/>
    <cellStyle name="Процентный 2 3" xfId="149"/>
    <cellStyle name="Процентный 2 4" xfId="146"/>
    <cellStyle name="Процентный 2 5" xfId="162"/>
    <cellStyle name="Процентный 2 6" xfId="172"/>
    <cellStyle name="Процентный 2 7" xfId="13949"/>
    <cellStyle name="Процентный 3" xfId="68"/>
    <cellStyle name="Процентный 3 2" xfId="69"/>
    <cellStyle name="Процентный 4" xfId="148"/>
    <cellStyle name="Процентный 5" xfId="157"/>
    <cellStyle name="Процентный 6" xfId="166"/>
    <cellStyle name="Процентный 7" xfId="169"/>
    <cellStyle name="Процентный 8" xfId="174"/>
    <cellStyle name="Процентный 9" xfId="181"/>
    <cellStyle name="Связанная ячейка 10" xfId="6599"/>
    <cellStyle name="Связанная ячейка 10 10" xfId="6600"/>
    <cellStyle name="Связанная ячейка 10 2" xfId="6601"/>
    <cellStyle name="Связанная ячейка 10 3" xfId="6602"/>
    <cellStyle name="Связанная ячейка 10 4" xfId="6603"/>
    <cellStyle name="Связанная ячейка 10 5" xfId="6604"/>
    <cellStyle name="Связанная ячейка 10 6" xfId="6605"/>
    <cellStyle name="Связанная ячейка 10 7" xfId="6606"/>
    <cellStyle name="Связанная ячейка 10 8" xfId="6607"/>
    <cellStyle name="Связанная ячейка 10 9" xfId="6608"/>
    <cellStyle name="Связанная ячейка 11" xfId="6609"/>
    <cellStyle name="Связанная ячейка 11 10" xfId="6610"/>
    <cellStyle name="Связанная ячейка 11 2" xfId="6611"/>
    <cellStyle name="Связанная ячейка 11 3" xfId="6612"/>
    <cellStyle name="Связанная ячейка 11 4" xfId="6613"/>
    <cellStyle name="Связанная ячейка 11 5" xfId="6614"/>
    <cellStyle name="Связанная ячейка 11 6" xfId="6615"/>
    <cellStyle name="Связанная ячейка 11 7" xfId="6616"/>
    <cellStyle name="Связанная ячейка 11 8" xfId="6617"/>
    <cellStyle name="Связанная ячейка 11 9" xfId="6618"/>
    <cellStyle name="Связанная ячейка 12" xfId="6619"/>
    <cellStyle name="Связанная ячейка 12 10" xfId="6620"/>
    <cellStyle name="Связанная ячейка 12 2" xfId="6621"/>
    <cellStyle name="Связанная ячейка 12 3" xfId="6622"/>
    <cellStyle name="Связанная ячейка 12 4" xfId="6623"/>
    <cellStyle name="Связанная ячейка 12 5" xfId="6624"/>
    <cellStyle name="Связанная ячейка 12 6" xfId="6625"/>
    <cellStyle name="Связанная ячейка 12 7" xfId="6626"/>
    <cellStyle name="Связанная ячейка 12 8" xfId="6627"/>
    <cellStyle name="Связанная ячейка 12 9" xfId="6628"/>
    <cellStyle name="Связанная ячейка 13" xfId="6629"/>
    <cellStyle name="Связанная ячейка 13 10" xfId="6630"/>
    <cellStyle name="Связанная ячейка 13 2" xfId="6631"/>
    <cellStyle name="Связанная ячейка 13 3" xfId="6632"/>
    <cellStyle name="Связанная ячейка 13 4" xfId="6633"/>
    <cellStyle name="Связанная ячейка 13 5" xfId="6634"/>
    <cellStyle name="Связанная ячейка 13 6" xfId="6635"/>
    <cellStyle name="Связанная ячейка 13 7" xfId="6636"/>
    <cellStyle name="Связанная ячейка 13 8" xfId="6637"/>
    <cellStyle name="Связанная ячейка 13 9" xfId="6638"/>
    <cellStyle name="Связанная ячейка 14" xfId="6639"/>
    <cellStyle name="Связанная ячейка 14 10" xfId="6640"/>
    <cellStyle name="Связанная ячейка 14 2" xfId="6641"/>
    <cellStyle name="Связанная ячейка 14 3" xfId="6642"/>
    <cellStyle name="Связанная ячейка 14 4" xfId="6643"/>
    <cellStyle name="Связанная ячейка 14 5" xfId="6644"/>
    <cellStyle name="Связанная ячейка 14 6" xfId="6645"/>
    <cellStyle name="Связанная ячейка 14 7" xfId="6646"/>
    <cellStyle name="Связанная ячейка 14 8" xfId="6647"/>
    <cellStyle name="Связанная ячейка 14 9" xfId="6648"/>
    <cellStyle name="Связанная ячейка 15" xfId="6649"/>
    <cellStyle name="Связанная ячейка 15 2" xfId="6650"/>
    <cellStyle name="Связанная ячейка 15 3" xfId="6651"/>
    <cellStyle name="Связанная ячейка 15 4" xfId="6652"/>
    <cellStyle name="Связанная ячейка 15 5" xfId="6653"/>
    <cellStyle name="Связанная ячейка 15 6" xfId="6654"/>
    <cellStyle name="Связанная ячейка 15 7" xfId="6655"/>
    <cellStyle name="Связанная ячейка 15 8" xfId="6656"/>
    <cellStyle name="Связанная ячейка 16" xfId="6657"/>
    <cellStyle name="Связанная ячейка 16 2" xfId="6658"/>
    <cellStyle name="Связанная ячейка 16 3" xfId="6659"/>
    <cellStyle name="Связанная ячейка 16 4" xfId="6660"/>
    <cellStyle name="Связанная ячейка 16 5" xfId="6661"/>
    <cellStyle name="Связанная ячейка 16 6" xfId="6662"/>
    <cellStyle name="Связанная ячейка 16 7" xfId="6663"/>
    <cellStyle name="Связанная ячейка 16 8" xfId="6664"/>
    <cellStyle name="Связанная ячейка 17" xfId="6665"/>
    <cellStyle name="Связанная ячейка 17 2" xfId="6666"/>
    <cellStyle name="Связанная ячейка 17 3" xfId="6667"/>
    <cellStyle name="Связанная ячейка 17 4" xfId="6668"/>
    <cellStyle name="Связанная ячейка 17 5" xfId="6669"/>
    <cellStyle name="Связанная ячейка 18" xfId="6670"/>
    <cellStyle name="Связанная ячейка 18 2" xfId="6671"/>
    <cellStyle name="Связанная ячейка 18 3" xfId="6672"/>
    <cellStyle name="Связанная ячейка 18 4" xfId="6673"/>
    <cellStyle name="Связанная ячейка 18 5" xfId="6674"/>
    <cellStyle name="Связанная ячейка 19" xfId="6675"/>
    <cellStyle name="Связанная ячейка 19 2" xfId="6676"/>
    <cellStyle name="Связанная ячейка 19 3" xfId="6677"/>
    <cellStyle name="Связанная ячейка 19 4" xfId="6678"/>
    <cellStyle name="Связанная ячейка 19 5" xfId="6679"/>
    <cellStyle name="Связанная ячейка 2" xfId="6680"/>
    <cellStyle name="Связанная ячейка 2 10" xfId="6681"/>
    <cellStyle name="Связанная ячейка 2 2" xfId="6682"/>
    <cellStyle name="Связанная ячейка 2 3" xfId="6683"/>
    <cellStyle name="Связанная ячейка 2 4" xfId="6684"/>
    <cellStyle name="Связанная ячейка 2 5" xfId="6685"/>
    <cellStyle name="Связанная ячейка 2 6" xfId="6686"/>
    <cellStyle name="Связанная ячейка 2 7" xfId="6687"/>
    <cellStyle name="Связанная ячейка 2 8" xfId="6688"/>
    <cellStyle name="Связанная ячейка 2 9" xfId="6689"/>
    <cellStyle name="Связанная ячейка 20" xfId="6690"/>
    <cellStyle name="Связанная ячейка 21" xfId="6691"/>
    <cellStyle name="Связанная ячейка 22" xfId="6692"/>
    <cellStyle name="Связанная ячейка 23" xfId="6693"/>
    <cellStyle name="Связанная ячейка 24" xfId="14639"/>
    <cellStyle name="Связанная ячейка 3" xfId="6694"/>
    <cellStyle name="Связанная ячейка 3 10" xfId="6695"/>
    <cellStyle name="Связанная ячейка 3 2" xfId="6696"/>
    <cellStyle name="Связанная ячейка 3 3" xfId="6697"/>
    <cellStyle name="Связанная ячейка 3 4" xfId="6698"/>
    <cellStyle name="Связанная ячейка 3 5" xfId="6699"/>
    <cellStyle name="Связанная ячейка 3 6" xfId="6700"/>
    <cellStyle name="Связанная ячейка 3 7" xfId="6701"/>
    <cellStyle name="Связанная ячейка 3 8" xfId="6702"/>
    <cellStyle name="Связанная ячейка 3 9" xfId="6703"/>
    <cellStyle name="Связанная ячейка 4" xfId="6704"/>
    <cellStyle name="Связанная ячейка 4 10" xfId="6705"/>
    <cellStyle name="Связанная ячейка 4 2" xfId="6706"/>
    <cellStyle name="Связанная ячейка 4 3" xfId="6707"/>
    <cellStyle name="Связанная ячейка 4 4" xfId="6708"/>
    <cellStyle name="Связанная ячейка 4 5" xfId="6709"/>
    <cellStyle name="Связанная ячейка 4 6" xfId="6710"/>
    <cellStyle name="Связанная ячейка 4 7" xfId="6711"/>
    <cellStyle name="Связанная ячейка 4 8" xfId="6712"/>
    <cellStyle name="Связанная ячейка 4 9" xfId="6713"/>
    <cellStyle name="Связанная ячейка 5" xfId="6714"/>
    <cellStyle name="Связанная ячейка 5 10" xfId="6715"/>
    <cellStyle name="Связанная ячейка 5 2" xfId="6716"/>
    <cellStyle name="Связанная ячейка 5 3" xfId="6717"/>
    <cellStyle name="Связанная ячейка 5 4" xfId="6718"/>
    <cellStyle name="Связанная ячейка 5 5" xfId="6719"/>
    <cellStyle name="Связанная ячейка 5 6" xfId="6720"/>
    <cellStyle name="Связанная ячейка 5 7" xfId="6721"/>
    <cellStyle name="Связанная ячейка 5 8" xfId="6722"/>
    <cellStyle name="Связанная ячейка 5 9" xfId="6723"/>
    <cellStyle name="Связанная ячейка 6" xfId="6724"/>
    <cellStyle name="Связанная ячейка 6 10" xfId="6725"/>
    <cellStyle name="Связанная ячейка 6 2" xfId="6726"/>
    <cellStyle name="Связанная ячейка 6 3" xfId="6727"/>
    <cellStyle name="Связанная ячейка 6 4" xfId="6728"/>
    <cellStyle name="Связанная ячейка 6 5" xfId="6729"/>
    <cellStyle name="Связанная ячейка 6 6" xfId="6730"/>
    <cellStyle name="Связанная ячейка 6 7" xfId="6731"/>
    <cellStyle name="Связанная ячейка 6 8" xfId="6732"/>
    <cellStyle name="Связанная ячейка 6 9" xfId="6733"/>
    <cellStyle name="Связанная ячейка 7" xfId="6734"/>
    <cellStyle name="Связанная ячейка 7 10" xfId="6735"/>
    <cellStyle name="Связанная ячейка 7 2" xfId="6736"/>
    <cellStyle name="Связанная ячейка 7 3" xfId="6737"/>
    <cellStyle name="Связанная ячейка 7 4" xfId="6738"/>
    <cellStyle name="Связанная ячейка 7 5" xfId="6739"/>
    <cellStyle name="Связанная ячейка 7 6" xfId="6740"/>
    <cellStyle name="Связанная ячейка 7 7" xfId="6741"/>
    <cellStyle name="Связанная ячейка 7 8" xfId="6742"/>
    <cellStyle name="Связанная ячейка 7 9" xfId="6743"/>
    <cellStyle name="Связанная ячейка 8" xfId="6744"/>
    <cellStyle name="Связанная ячейка 8 10" xfId="6745"/>
    <cellStyle name="Связанная ячейка 8 2" xfId="6746"/>
    <cellStyle name="Связанная ячейка 8 3" xfId="6747"/>
    <cellStyle name="Связанная ячейка 8 4" xfId="6748"/>
    <cellStyle name="Связанная ячейка 8 5" xfId="6749"/>
    <cellStyle name="Связанная ячейка 8 6" xfId="6750"/>
    <cellStyle name="Связанная ячейка 8 7" xfId="6751"/>
    <cellStyle name="Связанная ячейка 8 8" xfId="6752"/>
    <cellStyle name="Связанная ячейка 8 9" xfId="6753"/>
    <cellStyle name="Связанная ячейка 9" xfId="6754"/>
    <cellStyle name="Связанная ячейка 9 10" xfId="6755"/>
    <cellStyle name="Связанная ячейка 9 2" xfId="6756"/>
    <cellStyle name="Связанная ячейка 9 3" xfId="6757"/>
    <cellStyle name="Связанная ячейка 9 4" xfId="6758"/>
    <cellStyle name="Связанная ячейка 9 5" xfId="6759"/>
    <cellStyle name="Связанная ячейка 9 6" xfId="6760"/>
    <cellStyle name="Связанная ячейка 9 7" xfId="6761"/>
    <cellStyle name="Связанная ячейка 9 8" xfId="6762"/>
    <cellStyle name="Связанная ячейка 9 9" xfId="6763"/>
    <cellStyle name="Стиль 1" xfId="70"/>
    <cellStyle name="Стиль 1 2" xfId="71"/>
    <cellStyle name="Стиль 1 3" xfId="115"/>
    <cellStyle name="Стиль 10" xfId="72"/>
    <cellStyle name="Стиль 10 2" xfId="116"/>
    <cellStyle name="Стиль 11" xfId="73"/>
    <cellStyle name="Стиль 11 2" xfId="117"/>
    <cellStyle name="Стиль 12" xfId="74"/>
    <cellStyle name="Стиль 12 2" xfId="118"/>
    <cellStyle name="Стиль 13" xfId="75"/>
    <cellStyle name="Стиль 13 2" xfId="119"/>
    <cellStyle name="Стиль 14" xfId="76"/>
    <cellStyle name="Стиль 14 2" xfId="120"/>
    <cellStyle name="Стиль 15" xfId="77"/>
    <cellStyle name="Стиль 15 2" xfId="121"/>
    <cellStyle name="Стиль 16" xfId="78"/>
    <cellStyle name="Стиль 16 2" xfId="122"/>
    <cellStyle name="Стиль 17" xfId="79"/>
    <cellStyle name="Стиль 17 2" xfId="123"/>
    <cellStyle name="Стиль 18" xfId="80"/>
    <cellStyle name="Стиль 19" xfId="81"/>
    <cellStyle name="Стиль 19 2" xfId="124"/>
    <cellStyle name="Стиль 2" xfId="82"/>
    <cellStyle name="Стиль 2 2" xfId="125"/>
    <cellStyle name="Стиль 20" xfId="83"/>
    <cellStyle name="Стиль 20 2" xfId="126"/>
    <cellStyle name="Стиль 21" xfId="84"/>
    <cellStyle name="Стиль 21 2" xfId="127"/>
    <cellStyle name="Стиль 22" xfId="85"/>
    <cellStyle name="Стиль 22 2" xfId="128"/>
    <cellStyle name="Стиль 23" xfId="86"/>
    <cellStyle name="Стиль 23 2" xfId="129"/>
    <cellStyle name="Стиль 24" xfId="87"/>
    <cellStyle name="Стиль 24 2" xfId="130"/>
    <cellStyle name="Стиль 25" xfId="88"/>
    <cellStyle name="Стиль 25 2" xfId="131"/>
    <cellStyle name="Стиль 26" xfId="89"/>
    <cellStyle name="Стиль 26 2" xfId="132"/>
    <cellStyle name="Стиль 26 3" xfId="18862"/>
    <cellStyle name="Стиль 26 3 2" xfId="24686"/>
    <cellStyle name="Стиль 27" xfId="90"/>
    <cellStyle name="Стиль 27 2" xfId="133"/>
    <cellStyle name="Стиль 28" xfId="91"/>
    <cellStyle name="Стиль 28 2" xfId="134"/>
    <cellStyle name="Стиль 29" xfId="135"/>
    <cellStyle name="Стиль 3" xfId="92"/>
    <cellStyle name="Стиль 3 2" xfId="136"/>
    <cellStyle name="Стиль 30" xfId="93"/>
    <cellStyle name="Стиль 30 2" xfId="18863"/>
    <cellStyle name="Стиль 30 2 2" xfId="24687"/>
    <cellStyle name="Стиль 4" xfId="94"/>
    <cellStyle name="Стиль 5" xfId="95"/>
    <cellStyle name="Стиль 5 2" xfId="137"/>
    <cellStyle name="Стиль 6" xfId="96"/>
    <cellStyle name="Стиль 6 2" xfId="138"/>
    <cellStyle name="Стиль 7" xfId="97"/>
    <cellStyle name="Стиль 7 2" xfId="139"/>
    <cellStyle name="Стиль 71" xfId="140"/>
    <cellStyle name="Стиль 8" xfId="98"/>
    <cellStyle name="Стиль 8 2" xfId="141"/>
    <cellStyle name="Стиль 9" xfId="99"/>
    <cellStyle name="Стиль 9 2" xfId="142"/>
    <cellStyle name="Стиль jjj" xfId="100"/>
    <cellStyle name="Текст предупреждения 10" xfId="6764"/>
    <cellStyle name="Текст предупреждения 10 10" xfId="6765"/>
    <cellStyle name="Текст предупреждения 10 2" xfId="6766"/>
    <cellStyle name="Текст предупреждения 10 3" xfId="6767"/>
    <cellStyle name="Текст предупреждения 10 4" xfId="6768"/>
    <cellStyle name="Текст предупреждения 10 5" xfId="6769"/>
    <cellStyle name="Текст предупреждения 10 6" xfId="6770"/>
    <cellStyle name="Текст предупреждения 10 7" xfId="6771"/>
    <cellStyle name="Текст предупреждения 10 8" xfId="6772"/>
    <cellStyle name="Текст предупреждения 10 9" xfId="6773"/>
    <cellStyle name="Текст предупреждения 11" xfId="6774"/>
    <cellStyle name="Текст предупреждения 11 10" xfId="6775"/>
    <cellStyle name="Текст предупреждения 11 2" xfId="6776"/>
    <cellStyle name="Текст предупреждения 11 3" xfId="6777"/>
    <cellStyle name="Текст предупреждения 11 4" xfId="6778"/>
    <cellStyle name="Текст предупреждения 11 5" xfId="6779"/>
    <cellStyle name="Текст предупреждения 11 6" xfId="6780"/>
    <cellStyle name="Текст предупреждения 11 7" xfId="6781"/>
    <cellStyle name="Текст предупреждения 11 8" xfId="6782"/>
    <cellStyle name="Текст предупреждения 11 9" xfId="6783"/>
    <cellStyle name="Текст предупреждения 12" xfId="6784"/>
    <cellStyle name="Текст предупреждения 12 10" xfId="6785"/>
    <cellStyle name="Текст предупреждения 12 2" xfId="6786"/>
    <cellStyle name="Текст предупреждения 12 3" xfId="6787"/>
    <cellStyle name="Текст предупреждения 12 4" xfId="6788"/>
    <cellStyle name="Текст предупреждения 12 5" xfId="6789"/>
    <cellStyle name="Текст предупреждения 12 6" xfId="6790"/>
    <cellStyle name="Текст предупреждения 12 7" xfId="6791"/>
    <cellStyle name="Текст предупреждения 12 8" xfId="6792"/>
    <cellStyle name="Текст предупреждения 12 9" xfId="6793"/>
    <cellStyle name="Текст предупреждения 13" xfId="6794"/>
    <cellStyle name="Текст предупреждения 13 10" xfId="6795"/>
    <cellStyle name="Текст предупреждения 13 2" xfId="6796"/>
    <cellStyle name="Текст предупреждения 13 3" xfId="6797"/>
    <cellStyle name="Текст предупреждения 13 4" xfId="6798"/>
    <cellStyle name="Текст предупреждения 13 5" xfId="6799"/>
    <cellStyle name="Текст предупреждения 13 6" xfId="6800"/>
    <cellStyle name="Текст предупреждения 13 7" xfId="6801"/>
    <cellStyle name="Текст предупреждения 13 8" xfId="6802"/>
    <cellStyle name="Текст предупреждения 13 9" xfId="6803"/>
    <cellStyle name="Текст предупреждения 14" xfId="6804"/>
    <cellStyle name="Текст предупреждения 14 10" xfId="6805"/>
    <cellStyle name="Текст предупреждения 14 2" xfId="6806"/>
    <cellStyle name="Текст предупреждения 14 3" xfId="6807"/>
    <cellStyle name="Текст предупреждения 14 4" xfId="6808"/>
    <cellStyle name="Текст предупреждения 14 5" xfId="6809"/>
    <cellStyle name="Текст предупреждения 14 6" xfId="6810"/>
    <cellStyle name="Текст предупреждения 14 7" xfId="6811"/>
    <cellStyle name="Текст предупреждения 14 8" xfId="6812"/>
    <cellStyle name="Текст предупреждения 14 9" xfId="6813"/>
    <cellStyle name="Текст предупреждения 15" xfId="6814"/>
    <cellStyle name="Текст предупреждения 15 2" xfId="6815"/>
    <cellStyle name="Текст предупреждения 15 3" xfId="6816"/>
    <cellStyle name="Текст предупреждения 15 4" xfId="6817"/>
    <cellStyle name="Текст предупреждения 15 5" xfId="6818"/>
    <cellStyle name="Текст предупреждения 15 6" xfId="6819"/>
    <cellStyle name="Текст предупреждения 15 7" xfId="6820"/>
    <cellStyle name="Текст предупреждения 15 8" xfId="6821"/>
    <cellStyle name="Текст предупреждения 16" xfId="6822"/>
    <cellStyle name="Текст предупреждения 16 2" xfId="6823"/>
    <cellStyle name="Текст предупреждения 16 3" xfId="6824"/>
    <cellStyle name="Текст предупреждения 16 4" xfId="6825"/>
    <cellStyle name="Текст предупреждения 16 5" xfId="6826"/>
    <cellStyle name="Текст предупреждения 16 6" xfId="6827"/>
    <cellStyle name="Текст предупреждения 16 7" xfId="6828"/>
    <cellStyle name="Текст предупреждения 16 8" xfId="6829"/>
    <cellStyle name="Текст предупреждения 17" xfId="6830"/>
    <cellStyle name="Текст предупреждения 17 2" xfId="6831"/>
    <cellStyle name="Текст предупреждения 17 3" xfId="6832"/>
    <cellStyle name="Текст предупреждения 17 4" xfId="6833"/>
    <cellStyle name="Текст предупреждения 17 5" xfId="6834"/>
    <cellStyle name="Текст предупреждения 18" xfId="6835"/>
    <cellStyle name="Текст предупреждения 18 2" xfId="6836"/>
    <cellStyle name="Текст предупреждения 18 3" xfId="6837"/>
    <cellStyle name="Текст предупреждения 18 4" xfId="6838"/>
    <cellStyle name="Текст предупреждения 18 5" xfId="6839"/>
    <cellStyle name="Текст предупреждения 19" xfId="6840"/>
    <cellStyle name="Текст предупреждения 19 2" xfId="6841"/>
    <cellStyle name="Текст предупреждения 19 3" xfId="6842"/>
    <cellStyle name="Текст предупреждения 19 4" xfId="6843"/>
    <cellStyle name="Текст предупреждения 19 5" xfId="6844"/>
    <cellStyle name="Текст предупреждения 2" xfId="6845"/>
    <cellStyle name="Текст предупреждения 2 10" xfId="6846"/>
    <cellStyle name="Текст предупреждения 2 2" xfId="6847"/>
    <cellStyle name="Текст предупреждения 2 3" xfId="6848"/>
    <cellStyle name="Текст предупреждения 2 4" xfId="6849"/>
    <cellStyle name="Текст предупреждения 2 5" xfId="6850"/>
    <cellStyle name="Текст предупреждения 2 6" xfId="6851"/>
    <cellStyle name="Текст предупреждения 2 7" xfId="6852"/>
    <cellStyle name="Текст предупреждения 2 8" xfId="6853"/>
    <cellStyle name="Текст предупреждения 2 9" xfId="6854"/>
    <cellStyle name="Текст предупреждения 20" xfId="6855"/>
    <cellStyle name="Текст предупреждения 21" xfId="6856"/>
    <cellStyle name="Текст предупреждения 22" xfId="6857"/>
    <cellStyle name="Текст предупреждения 23" xfId="6858"/>
    <cellStyle name="Текст предупреждения 24" xfId="14554"/>
    <cellStyle name="Текст предупреждения 3" xfId="6859"/>
    <cellStyle name="Текст предупреждения 3 10" xfId="6860"/>
    <cellStyle name="Текст предупреждения 3 2" xfId="6861"/>
    <cellStyle name="Текст предупреждения 3 3" xfId="6862"/>
    <cellStyle name="Текст предупреждения 3 4" xfId="6863"/>
    <cellStyle name="Текст предупреждения 3 5" xfId="6864"/>
    <cellStyle name="Текст предупреждения 3 6" xfId="6865"/>
    <cellStyle name="Текст предупреждения 3 7" xfId="6866"/>
    <cellStyle name="Текст предупреждения 3 8" xfId="6867"/>
    <cellStyle name="Текст предупреждения 3 9" xfId="6868"/>
    <cellStyle name="Текст предупреждения 4" xfId="6869"/>
    <cellStyle name="Текст предупреждения 4 10" xfId="6870"/>
    <cellStyle name="Текст предупреждения 4 2" xfId="6871"/>
    <cellStyle name="Текст предупреждения 4 3" xfId="6872"/>
    <cellStyle name="Текст предупреждения 4 4" xfId="6873"/>
    <cellStyle name="Текст предупреждения 4 5" xfId="6874"/>
    <cellStyle name="Текст предупреждения 4 6" xfId="6875"/>
    <cellStyle name="Текст предупреждения 4 7" xfId="6876"/>
    <cellStyle name="Текст предупреждения 4 8" xfId="6877"/>
    <cellStyle name="Текст предупреждения 4 9" xfId="6878"/>
    <cellStyle name="Текст предупреждения 5" xfId="6879"/>
    <cellStyle name="Текст предупреждения 5 10" xfId="6880"/>
    <cellStyle name="Текст предупреждения 5 2" xfId="6881"/>
    <cellStyle name="Текст предупреждения 5 3" xfId="6882"/>
    <cellStyle name="Текст предупреждения 5 4" xfId="6883"/>
    <cellStyle name="Текст предупреждения 5 5" xfId="6884"/>
    <cellStyle name="Текст предупреждения 5 6" xfId="6885"/>
    <cellStyle name="Текст предупреждения 5 7" xfId="6886"/>
    <cellStyle name="Текст предупреждения 5 8" xfId="6887"/>
    <cellStyle name="Текст предупреждения 5 9" xfId="6888"/>
    <cellStyle name="Текст предупреждения 6" xfId="6889"/>
    <cellStyle name="Текст предупреждения 6 10" xfId="6890"/>
    <cellStyle name="Текст предупреждения 6 2" xfId="6891"/>
    <cellStyle name="Текст предупреждения 6 3" xfId="6892"/>
    <cellStyle name="Текст предупреждения 6 4" xfId="6893"/>
    <cellStyle name="Текст предупреждения 6 5" xfId="6894"/>
    <cellStyle name="Текст предупреждения 6 6" xfId="6895"/>
    <cellStyle name="Текст предупреждения 6 7" xfId="6896"/>
    <cellStyle name="Текст предупреждения 6 8" xfId="6897"/>
    <cellStyle name="Текст предупреждения 6 9" xfId="6898"/>
    <cellStyle name="Текст предупреждения 7" xfId="6899"/>
    <cellStyle name="Текст предупреждения 7 10" xfId="6900"/>
    <cellStyle name="Текст предупреждения 7 2" xfId="6901"/>
    <cellStyle name="Текст предупреждения 7 3" xfId="6902"/>
    <cellStyle name="Текст предупреждения 7 4" xfId="6903"/>
    <cellStyle name="Текст предупреждения 7 5" xfId="6904"/>
    <cellStyle name="Текст предупреждения 7 6" xfId="6905"/>
    <cellStyle name="Текст предупреждения 7 7" xfId="6906"/>
    <cellStyle name="Текст предупреждения 7 8" xfId="6907"/>
    <cellStyle name="Текст предупреждения 7 9" xfId="6908"/>
    <cellStyle name="Текст предупреждения 8" xfId="6909"/>
    <cellStyle name="Текст предупреждения 8 10" xfId="6910"/>
    <cellStyle name="Текст предупреждения 8 2" xfId="6911"/>
    <cellStyle name="Текст предупреждения 8 3" xfId="6912"/>
    <cellStyle name="Текст предупреждения 8 4" xfId="6913"/>
    <cellStyle name="Текст предупреждения 8 5" xfId="6914"/>
    <cellStyle name="Текст предупреждения 8 6" xfId="6915"/>
    <cellStyle name="Текст предупреждения 8 7" xfId="6916"/>
    <cellStyle name="Текст предупреждения 8 8" xfId="6917"/>
    <cellStyle name="Текст предупреждения 8 9" xfId="6918"/>
    <cellStyle name="Текст предупреждения 9" xfId="6919"/>
    <cellStyle name="Текст предупреждения 9 10" xfId="6920"/>
    <cellStyle name="Текст предупреждения 9 2" xfId="6921"/>
    <cellStyle name="Текст предупреждения 9 3" xfId="6922"/>
    <cellStyle name="Текст предупреждения 9 4" xfId="6923"/>
    <cellStyle name="Текст предупреждения 9 5" xfId="6924"/>
    <cellStyle name="Текст предупреждения 9 6" xfId="6925"/>
    <cellStyle name="Текст предупреждения 9 7" xfId="6926"/>
    <cellStyle name="Текст предупреждения 9 8" xfId="6927"/>
    <cellStyle name="Текст предупреждения 9 9" xfId="6928"/>
    <cellStyle name="Финансовый [0] 2" xfId="151"/>
    <cellStyle name="Финансовый [0] 2 2" xfId="16414"/>
    <cellStyle name="Финансовый [0] 2 2 2" xfId="22238"/>
    <cellStyle name="Финансовый [0] 2 3" xfId="18866"/>
    <cellStyle name="Финансовый [0] 3" xfId="18865"/>
    <cellStyle name="Финансовый 10" xfId="101"/>
    <cellStyle name="Финансовый 11" xfId="150"/>
    <cellStyle name="Финансовый 12" xfId="158"/>
    <cellStyle name="Финансовый 13" xfId="167"/>
    <cellStyle name="Финансовый 14" xfId="170"/>
    <cellStyle name="Финансовый 15" xfId="175"/>
    <cellStyle name="Финансовый 16" xfId="191"/>
    <cellStyle name="Финансовый 17" xfId="197"/>
    <cellStyle name="Финансовый 18" xfId="204"/>
    <cellStyle name="Финансовый 19" xfId="218"/>
    <cellStyle name="Финансовый 2" xfId="102"/>
    <cellStyle name="Финансовый 2 2" xfId="194"/>
    <cellStyle name="Финансовый 2 2 2" xfId="13950"/>
    <cellStyle name="Финансовый 2 2 3" xfId="16422"/>
    <cellStyle name="Финансовый 2 2 3 2" xfId="22246"/>
    <cellStyle name="Финансовый 2 2 4" xfId="18875"/>
    <cellStyle name="Финансовый 2 3" xfId="13290"/>
    <cellStyle name="Финансовый 2 3 2" xfId="13968"/>
    <cellStyle name="Финансовый 2 3 2 2" xfId="19876"/>
    <cellStyle name="Финансовый 2 3 3" xfId="19231"/>
    <cellStyle name="Финансовый 2 4" xfId="13291"/>
    <cellStyle name="Финансовый 2 4 2" xfId="19232"/>
    <cellStyle name="Финансовый 2 5" xfId="13943"/>
    <cellStyle name="Финансовый 2 5 2" xfId="19875"/>
    <cellStyle name="Финансовый 20" xfId="219"/>
    <cellStyle name="Финансовый 21" xfId="246"/>
    <cellStyle name="Финансовый 22" xfId="292"/>
    <cellStyle name="Финансовый 23" xfId="13040"/>
    <cellStyle name="Финансовый 24" xfId="13180"/>
    <cellStyle name="Финансовый 25" xfId="13295"/>
    <cellStyle name="Финансовый 25 2" xfId="19234"/>
    <cellStyle name="Финансовый 26" xfId="13294"/>
    <cellStyle name="Финансовый 26 2" xfId="19233"/>
    <cellStyle name="Финансовый 27" xfId="13296"/>
    <cellStyle name="Финансовый 27 2" xfId="19235"/>
    <cellStyle name="Финансовый 28" xfId="13297"/>
    <cellStyle name="Финансовый 28 2" xfId="19236"/>
    <cellStyle name="Финансовый 29" xfId="13298"/>
    <cellStyle name="Финансовый 29 2" xfId="19237"/>
    <cellStyle name="Финансовый 3" xfId="103"/>
    <cellStyle name="Финансовый 3 2" xfId="104"/>
    <cellStyle name="Финансовый 30" xfId="13941"/>
    <cellStyle name="Финансовый 31" xfId="13970"/>
    <cellStyle name="Финансовый 32" xfId="13971"/>
    <cellStyle name="Финансовый 33" xfId="13972"/>
    <cellStyle name="Финансовый 34" xfId="13973"/>
    <cellStyle name="Финансовый 35" xfId="13974"/>
    <cellStyle name="Финансовый 36" xfId="13975"/>
    <cellStyle name="Финансовый 37" xfId="13976"/>
    <cellStyle name="Финансовый 38" xfId="13977"/>
    <cellStyle name="Финансовый 39" xfId="13979"/>
    <cellStyle name="Финансовый 4" xfId="105"/>
    <cellStyle name="Финансовый 4 2" xfId="106"/>
    <cellStyle name="Финансовый 40" xfId="13978"/>
    <cellStyle name="Финансовый 41" xfId="13304"/>
    <cellStyle name="Финансовый 42" xfId="13645"/>
    <cellStyle name="Финансовый 43" xfId="13651"/>
    <cellStyle name="Финансовый 44" xfId="14486"/>
    <cellStyle name="Финансовый 45" xfId="14631"/>
    <cellStyle name="Финансовый 46" xfId="14627"/>
    <cellStyle name="Финансовый 47" xfId="14629"/>
    <cellStyle name="Финансовый 48" xfId="14630"/>
    <cellStyle name="Финансовый 49" xfId="14625"/>
    <cellStyle name="Финансовый 5" xfId="107"/>
    <cellStyle name="Финансовый 5 2" xfId="108"/>
    <cellStyle name="Финансовый 50" xfId="14620"/>
    <cellStyle name="Финансовый 51" xfId="14622"/>
    <cellStyle name="Финансовый 52" xfId="14621"/>
    <cellStyle name="Финансовый 53" xfId="14623"/>
    <cellStyle name="Финансовый 54" xfId="14626"/>
    <cellStyle name="Финансовый 55" xfId="14619"/>
    <cellStyle name="Финансовый 56" xfId="14570"/>
    <cellStyle name="Финансовый 57" xfId="14624"/>
    <cellStyle name="Финансовый 58" xfId="14568"/>
    <cellStyle name="Финансовый 59" xfId="14628"/>
    <cellStyle name="Финансовый 6" xfId="109"/>
    <cellStyle name="Финансовый 60" xfId="14569"/>
    <cellStyle name="Финансовый 61" xfId="14567"/>
    <cellStyle name="Финансовый 62" xfId="14650"/>
    <cellStyle name="Финансовый 63" xfId="14564"/>
    <cellStyle name="Финансовый 63 2" xfId="20450"/>
    <cellStyle name="Финансовый 64" xfId="14637"/>
    <cellStyle name="Финансовый 64 2" xfId="20504"/>
    <cellStyle name="Финансовый 65" xfId="14636"/>
    <cellStyle name="Финансовый 65 2" xfId="20503"/>
    <cellStyle name="Финансовый 66" xfId="14664"/>
    <cellStyle name="Финансовый 66 2" xfId="20505"/>
    <cellStyle name="Финансовый 67" xfId="14635"/>
    <cellStyle name="Финансовый 67 2" xfId="20502"/>
    <cellStyle name="Финансовый 68" xfId="14553"/>
    <cellStyle name="Финансовый 68 2" xfId="20449"/>
    <cellStyle name="Финансовый 69" xfId="14550"/>
    <cellStyle name="Финансовый 69 2" xfId="20446"/>
    <cellStyle name="Финансовый 7" xfId="110"/>
    <cellStyle name="Финансовый 70" xfId="14552"/>
    <cellStyle name="Финансовый 70 2" xfId="20448"/>
    <cellStyle name="Финансовый 71" xfId="14665"/>
    <cellStyle name="Финансовый 71 2" xfId="20506"/>
    <cellStyle name="Финансовый 72" xfId="14680"/>
    <cellStyle name="Финансовый 72 2" xfId="20508"/>
    <cellStyle name="Финансовый 73" xfId="14634"/>
    <cellStyle name="Финансовый 73 2" xfId="20501"/>
    <cellStyle name="Финансовый 74" xfId="14551"/>
    <cellStyle name="Финансовый 74 2" xfId="20447"/>
    <cellStyle name="Финансовый 75" xfId="14633"/>
    <cellStyle name="Финансовый 75 2" xfId="20500"/>
    <cellStyle name="Финансовый 76" xfId="14548"/>
    <cellStyle name="Финансовый 76 2" xfId="20444"/>
    <cellStyle name="Финансовый 77" xfId="14549"/>
    <cellStyle name="Финансовый 77 2" xfId="20445"/>
    <cellStyle name="Финансовый 78" xfId="14632"/>
    <cellStyle name="Финансовый 78 2" xfId="20499"/>
    <cellStyle name="Финансовый 79" xfId="14666"/>
    <cellStyle name="Финансовый 79 2" xfId="20507"/>
    <cellStyle name="Финансовый 8" xfId="111"/>
    <cellStyle name="Финансовый 80" xfId="14935"/>
    <cellStyle name="Финансовый 81" xfId="16478"/>
    <cellStyle name="Финансовый 81 2" xfId="22302"/>
    <cellStyle name="Финансовый 82" xfId="16991"/>
    <cellStyle name="Финансовый 82 2" xfId="22815"/>
    <cellStyle name="Финансовый 83" xfId="17491"/>
    <cellStyle name="Финансовый 83 2" xfId="23315"/>
    <cellStyle name="Финансовый 84" xfId="17948"/>
    <cellStyle name="Финансовый 84 2" xfId="23772"/>
    <cellStyle name="Финансовый 85" xfId="18405"/>
    <cellStyle name="Финансовый 85 2" xfId="24229"/>
    <cellStyle name="Финансовый 86" xfId="18864"/>
    <cellStyle name="Финансовый 9" xfId="112"/>
    <cellStyle name="Хороший 10" xfId="6929"/>
    <cellStyle name="Хороший 10 10" xfId="6930"/>
    <cellStyle name="Хороший 10 2" xfId="6931"/>
    <cellStyle name="Хороший 10 3" xfId="6932"/>
    <cellStyle name="Хороший 10 4" xfId="6933"/>
    <cellStyle name="Хороший 10 5" xfId="6934"/>
    <cellStyle name="Хороший 10 6" xfId="6935"/>
    <cellStyle name="Хороший 10 7" xfId="6936"/>
    <cellStyle name="Хороший 10 8" xfId="6937"/>
    <cellStyle name="Хороший 10 9" xfId="6938"/>
    <cellStyle name="Хороший 11" xfId="6939"/>
    <cellStyle name="Хороший 11 10" xfId="6940"/>
    <cellStyle name="Хороший 11 2" xfId="6941"/>
    <cellStyle name="Хороший 11 3" xfId="6942"/>
    <cellStyle name="Хороший 11 4" xfId="6943"/>
    <cellStyle name="Хороший 11 5" xfId="6944"/>
    <cellStyle name="Хороший 11 6" xfId="6945"/>
    <cellStyle name="Хороший 11 7" xfId="6946"/>
    <cellStyle name="Хороший 11 8" xfId="6947"/>
    <cellStyle name="Хороший 11 9" xfId="6948"/>
    <cellStyle name="Хороший 12" xfId="6949"/>
    <cellStyle name="Хороший 12 10" xfId="6950"/>
    <cellStyle name="Хороший 12 2" xfId="6951"/>
    <cellStyle name="Хороший 12 3" xfId="6952"/>
    <cellStyle name="Хороший 12 4" xfId="6953"/>
    <cellStyle name="Хороший 12 5" xfId="6954"/>
    <cellStyle name="Хороший 12 6" xfId="6955"/>
    <cellStyle name="Хороший 12 7" xfId="6956"/>
    <cellStyle name="Хороший 12 8" xfId="6957"/>
    <cellStyle name="Хороший 12 9" xfId="6958"/>
    <cellStyle name="Хороший 13" xfId="6959"/>
    <cellStyle name="Хороший 13 10" xfId="6960"/>
    <cellStyle name="Хороший 13 2" xfId="6961"/>
    <cellStyle name="Хороший 13 3" xfId="6962"/>
    <cellStyle name="Хороший 13 4" xfId="6963"/>
    <cellStyle name="Хороший 13 5" xfId="6964"/>
    <cellStyle name="Хороший 13 6" xfId="6965"/>
    <cellStyle name="Хороший 13 7" xfId="6966"/>
    <cellStyle name="Хороший 13 8" xfId="6967"/>
    <cellStyle name="Хороший 13 9" xfId="6968"/>
    <cellStyle name="Хороший 14" xfId="6969"/>
    <cellStyle name="Хороший 14 10" xfId="6970"/>
    <cellStyle name="Хороший 14 2" xfId="6971"/>
    <cellStyle name="Хороший 14 3" xfId="6972"/>
    <cellStyle name="Хороший 14 4" xfId="6973"/>
    <cellStyle name="Хороший 14 5" xfId="6974"/>
    <cellStyle name="Хороший 14 6" xfId="6975"/>
    <cellStyle name="Хороший 14 7" xfId="6976"/>
    <cellStyle name="Хороший 14 8" xfId="6977"/>
    <cellStyle name="Хороший 14 9" xfId="6978"/>
    <cellStyle name="Хороший 15" xfId="6979"/>
    <cellStyle name="Хороший 15 2" xfId="6980"/>
    <cellStyle name="Хороший 15 3" xfId="6981"/>
    <cellStyle name="Хороший 15 4" xfId="6982"/>
    <cellStyle name="Хороший 15 5" xfId="6983"/>
    <cellStyle name="Хороший 15 6" xfId="6984"/>
    <cellStyle name="Хороший 15 7" xfId="6985"/>
    <cellStyle name="Хороший 15 8" xfId="6986"/>
    <cellStyle name="Хороший 16" xfId="6987"/>
    <cellStyle name="Хороший 16 2" xfId="6988"/>
    <cellStyle name="Хороший 16 3" xfId="6989"/>
    <cellStyle name="Хороший 16 4" xfId="6990"/>
    <cellStyle name="Хороший 16 5" xfId="6991"/>
    <cellStyle name="Хороший 16 6" xfId="6992"/>
    <cellStyle name="Хороший 16 7" xfId="6993"/>
    <cellStyle name="Хороший 16 8" xfId="6994"/>
    <cellStyle name="Хороший 17" xfId="6995"/>
    <cellStyle name="Хороший 17 2" xfId="6996"/>
    <cellStyle name="Хороший 17 3" xfId="6997"/>
    <cellStyle name="Хороший 17 4" xfId="6998"/>
    <cellStyle name="Хороший 17 5" xfId="6999"/>
    <cellStyle name="Хороший 18" xfId="7000"/>
    <cellStyle name="Хороший 18 2" xfId="7001"/>
    <cellStyle name="Хороший 18 3" xfId="7002"/>
    <cellStyle name="Хороший 18 4" xfId="7003"/>
    <cellStyle name="Хороший 18 5" xfId="7004"/>
    <cellStyle name="Хороший 19" xfId="7005"/>
    <cellStyle name="Хороший 19 2" xfId="7006"/>
    <cellStyle name="Хороший 19 3" xfId="7007"/>
    <cellStyle name="Хороший 19 4" xfId="7008"/>
    <cellStyle name="Хороший 19 5" xfId="7009"/>
    <cellStyle name="Хороший 2" xfId="7010"/>
    <cellStyle name="Хороший 2 10" xfId="7011"/>
    <cellStyle name="Хороший 2 2" xfId="7012"/>
    <cellStyle name="Хороший 2 3" xfId="7013"/>
    <cellStyle name="Хороший 2 4" xfId="7014"/>
    <cellStyle name="Хороший 2 5" xfId="7015"/>
    <cellStyle name="Хороший 2 6" xfId="7016"/>
    <cellStyle name="Хороший 2 7" xfId="7017"/>
    <cellStyle name="Хороший 2 8" xfId="7018"/>
    <cellStyle name="Хороший 2 9" xfId="7019"/>
    <cellStyle name="Хороший 20" xfId="7020"/>
    <cellStyle name="Хороший 21" xfId="7021"/>
    <cellStyle name="Хороший 22" xfId="7022"/>
    <cellStyle name="Хороший 23" xfId="7023"/>
    <cellStyle name="Хороший 24" xfId="14679"/>
    <cellStyle name="Хороший 3" xfId="7024"/>
    <cellStyle name="Хороший 3 10" xfId="7025"/>
    <cellStyle name="Хороший 3 2" xfId="7026"/>
    <cellStyle name="Хороший 3 3" xfId="7027"/>
    <cellStyle name="Хороший 3 4" xfId="7028"/>
    <cellStyle name="Хороший 3 5" xfId="7029"/>
    <cellStyle name="Хороший 3 6" xfId="7030"/>
    <cellStyle name="Хороший 3 7" xfId="7031"/>
    <cellStyle name="Хороший 3 8" xfId="7032"/>
    <cellStyle name="Хороший 3 9" xfId="7033"/>
    <cellStyle name="Хороший 4" xfId="7034"/>
    <cellStyle name="Хороший 4 10" xfId="7035"/>
    <cellStyle name="Хороший 4 2" xfId="7036"/>
    <cellStyle name="Хороший 4 3" xfId="7037"/>
    <cellStyle name="Хороший 4 4" xfId="7038"/>
    <cellStyle name="Хороший 4 5" xfId="7039"/>
    <cellStyle name="Хороший 4 6" xfId="7040"/>
    <cellStyle name="Хороший 4 7" xfId="7041"/>
    <cellStyle name="Хороший 4 8" xfId="7042"/>
    <cellStyle name="Хороший 4 9" xfId="7043"/>
    <cellStyle name="Хороший 5" xfId="7044"/>
    <cellStyle name="Хороший 5 10" xfId="7045"/>
    <cellStyle name="Хороший 5 2" xfId="7046"/>
    <cellStyle name="Хороший 5 3" xfId="7047"/>
    <cellStyle name="Хороший 5 4" xfId="7048"/>
    <cellStyle name="Хороший 5 5" xfId="7049"/>
    <cellStyle name="Хороший 5 6" xfId="7050"/>
    <cellStyle name="Хороший 5 7" xfId="7051"/>
    <cellStyle name="Хороший 5 8" xfId="7052"/>
    <cellStyle name="Хороший 5 9" xfId="7053"/>
    <cellStyle name="Хороший 6" xfId="7054"/>
    <cellStyle name="Хороший 6 10" xfId="7055"/>
    <cellStyle name="Хороший 6 2" xfId="7056"/>
    <cellStyle name="Хороший 6 3" xfId="7057"/>
    <cellStyle name="Хороший 6 4" xfId="7058"/>
    <cellStyle name="Хороший 6 5" xfId="7059"/>
    <cellStyle name="Хороший 6 6" xfId="7060"/>
    <cellStyle name="Хороший 6 7" xfId="7061"/>
    <cellStyle name="Хороший 6 8" xfId="7062"/>
    <cellStyle name="Хороший 6 9" xfId="7063"/>
    <cellStyle name="Хороший 7" xfId="7064"/>
    <cellStyle name="Хороший 7 10" xfId="7065"/>
    <cellStyle name="Хороший 7 2" xfId="7066"/>
    <cellStyle name="Хороший 7 3" xfId="7067"/>
    <cellStyle name="Хороший 7 4" xfId="7068"/>
    <cellStyle name="Хороший 7 5" xfId="7069"/>
    <cellStyle name="Хороший 7 6" xfId="7070"/>
    <cellStyle name="Хороший 7 7" xfId="7071"/>
    <cellStyle name="Хороший 7 8" xfId="7072"/>
    <cellStyle name="Хороший 7 9" xfId="7073"/>
    <cellStyle name="Хороший 8" xfId="7074"/>
    <cellStyle name="Хороший 8 10" xfId="7075"/>
    <cellStyle name="Хороший 8 2" xfId="7076"/>
    <cellStyle name="Хороший 8 3" xfId="7077"/>
    <cellStyle name="Хороший 8 4" xfId="7078"/>
    <cellStyle name="Хороший 8 5" xfId="7079"/>
    <cellStyle name="Хороший 8 6" xfId="7080"/>
    <cellStyle name="Хороший 8 7" xfId="7081"/>
    <cellStyle name="Хороший 8 8" xfId="7082"/>
    <cellStyle name="Хороший 8 9" xfId="7083"/>
    <cellStyle name="Хороший 9" xfId="7084"/>
    <cellStyle name="Хороший 9 10" xfId="7085"/>
    <cellStyle name="Хороший 9 2" xfId="7086"/>
    <cellStyle name="Хороший 9 3" xfId="7087"/>
    <cellStyle name="Хороший 9 4" xfId="7088"/>
    <cellStyle name="Хороший 9 5" xfId="7089"/>
    <cellStyle name="Хороший 9 6" xfId="7090"/>
    <cellStyle name="Хороший 9 7" xfId="7091"/>
    <cellStyle name="Хороший 9 8" xfId="7092"/>
    <cellStyle name="Хороший 9 9" xfId="7093"/>
  </cellStyles>
  <dxfs count="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96969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&#1054;&#1075;&#1083;&#1072;&#1074;&#1083;&#1077;&#1085;&#1080;&#1077;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&#1054;&#1075;&#1083;&#1072;&#1074;&#1083;&#1077;&#1085;&#1080;&#1077;!A1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hyperlink" Target="#&#1054;&#1075;&#1083;&#1072;&#1074;&#1083;&#1077;&#1085;&#1080;&#1077;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hyperlink" Target="#&#1054;&#1075;&#1083;&#1072;&#1074;&#1083;&#1077;&#1085;&#1080;&#1077;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26.png"/></Relationships>
</file>

<file path=xl/drawings/_rels/drawing1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8.emf"/><Relationship Id="rId18" Type="http://schemas.openxmlformats.org/officeDocument/2006/relationships/image" Target="../media/image43.png"/><Relationship Id="rId26" Type="http://schemas.openxmlformats.org/officeDocument/2006/relationships/image" Target="../media/image51.png"/><Relationship Id="rId39" Type="http://schemas.openxmlformats.org/officeDocument/2006/relationships/image" Target="../media/image64.png"/><Relationship Id="rId21" Type="http://schemas.openxmlformats.org/officeDocument/2006/relationships/image" Target="../media/image46.png"/><Relationship Id="rId34" Type="http://schemas.openxmlformats.org/officeDocument/2006/relationships/image" Target="../media/image59.png"/><Relationship Id="rId42" Type="http://schemas.openxmlformats.org/officeDocument/2006/relationships/image" Target="../media/image67.png"/><Relationship Id="rId47" Type="http://schemas.openxmlformats.org/officeDocument/2006/relationships/image" Target="../media/image72.png"/><Relationship Id="rId7" Type="http://schemas.openxmlformats.org/officeDocument/2006/relationships/image" Target="../media/image32.emf"/><Relationship Id="rId2" Type="http://schemas.openxmlformats.org/officeDocument/2006/relationships/image" Target="../media/image27.jpeg"/><Relationship Id="rId16" Type="http://schemas.openxmlformats.org/officeDocument/2006/relationships/image" Target="../media/image41.png"/><Relationship Id="rId29" Type="http://schemas.openxmlformats.org/officeDocument/2006/relationships/image" Target="../media/image54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31.emf"/><Relationship Id="rId11" Type="http://schemas.openxmlformats.org/officeDocument/2006/relationships/image" Target="../media/image36.emf"/><Relationship Id="rId24" Type="http://schemas.openxmlformats.org/officeDocument/2006/relationships/image" Target="../media/image49.png"/><Relationship Id="rId32" Type="http://schemas.openxmlformats.org/officeDocument/2006/relationships/image" Target="../media/image57.png"/><Relationship Id="rId37" Type="http://schemas.openxmlformats.org/officeDocument/2006/relationships/image" Target="../media/image62.png"/><Relationship Id="rId40" Type="http://schemas.openxmlformats.org/officeDocument/2006/relationships/image" Target="../media/image65.png"/><Relationship Id="rId45" Type="http://schemas.openxmlformats.org/officeDocument/2006/relationships/image" Target="../media/image70.png"/><Relationship Id="rId5" Type="http://schemas.openxmlformats.org/officeDocument/2006/relationships/image" Target="../media/image30.jpeg"/><Relationship Id="rId15" Type="http://schemas.openxmlformats.org/officeDocument/2006/relationships/image" Target="../media/image40.emf"/><Relationship Id="rId23" Type="http://schemas.openxmlformats.org/officeDocument/2006/relationships/image" Target="../media/image48.png"/><Relationship Id="rId28" Type="http://schemas.openxmlformats.org/officeDocument/2006/relationships/image" Target="../media/image53.png"/><Relationship Id="rId36" Type="http://schemas.openxmlformats.org/officeDocument/2006/relationships/image" Target="../media/image61.png"/><Relationship Id="rId10" Type="http://schemas.openxmlformats.org/officeDocument/2006/relationships/image" Target="../media/image35.emf"/><Relationship Id="rId19" Type="http://schemas.openxmlformats.org/officeDocument/2006/relationships/image" Target="../media/image44.png"/><Relationship Id="rId31" Type="http://schemas.openxmlformats.org/officeDocument/2006/relationships/image" Target="../media/image56.png"/><Relationship Id="rId44" Type="http://schemas.openxmlformats.org/officeDocument/2006/relationships/image" Target="../media/image69.png"/><Relationship Id="rId4" Type="http://schemas.openxmlformats.org/officeDocument/2006/relationships/image" Target="../media/image29.jpeg"/><Relationship Id="rId9" Type="http://schemas.openxmlformats.org/officeDocument/2006/relationships/image" Target="../media/image34.emf"/><Relationship Id="rId14" Type="http://schemas.openxmlformats.org/officeDocument/2006/relationships/image" Target="../media/image39.emf"/><Relationship Id="rId22" Type="http://schemas.openxmlformats.org/officeDocument/2006/relationships/image" Target="../media/image47.png"/><Relationship Id="rId27" Type="http://schemas.openxmlformats.org/officeDocument/2006/relationships/image" Target="../media/image52.png"/><Relationship Id="rId30" Type="http://schemas.openxmlformats.org/officeDocument/2006/relationships/image" Target="../media/image55.png"/><Relationship Id="rId35" Type="http://schemas.openxmlformats.org/officeDocument/2006/relationships/image" Target="../media/image60.png"/><Relationship Id="rId43" Type="http://schemas.openxmlformats.org/officeDocument/2006/relationships/image" Target="../media/image68.png"/><Relationship Id="rId8" Type="http://schemas.openxmlformats.org/officeDocument/2006/relationships/image" Target="../media/image33.emf"/><Relationship Id="rId3" Type="http://schemas.openxmlformats.org/officeDocument/2006/relationships/image" Target="../media/image28.jpeg"/><Relationship Id="rId12" Type="http://schemas.openxmlformats.org/officeDocument/2006/relationships/image" Target="../media/image37.emf"/><Relationship Id="rId17" Type="http://schemas.openxmlformats.org/officeDocument/2006/relationships/image" Target="../media/image42.jpeg"/><Relationship Id="rId25" Type="http://schemas.openxmlformats.org/officeDocument/2006/relationships/image" Target="../media/image50.png"/><Relationship Id="rId33" Type="http://schemas.openxmlformats.org/officeDocument/2006/relationships/image" Target="../media/image58.png"/><Relationship Id="rId38" Type="http://schemas.openxmlformats.org/officeDocument/2006/relationships/image" Target="../media/image63.png"/><Relationship Id="rId46" Type="http://schemas.openxmlformats.org/officeDocument/2006/relationships/image" Target="../media/image71.png"/><Relationship Id="rId20" Type="http://schemas.openxmlformats.org/officeDocument/2006/relationships/image" Target="../media/image45.png"/><Relationship Id="rId41" Type="http://schemas.openxmlformats.org/officeDocument/2006/relationships/image" Target="../media/image6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png"/><Relationship Id="rId2" Type="http://schemas.openxmlformats.org/officeDocument/2006/relationships/image" Target="../media/image74.png"/><Relationship Id="rId1" Type="http://schemas.openxmlformats.org/officeDocument/2006/relationships/image" Target="../media/image73.png"/><Relationship Id="rId6" Type="http://schemas.openxmlformats.org/officeDocument/2006/relationships/image" Target="../media/image78.jpeg"/><Relationship Id="rId5" Type="http://schemas.openxmlformats.org/officeDocument/2006/relationships/image" Target="../media/image77.png"/><Relationship Id="rId4" Type="http://schemas.openxmlformats.org/officeDocument/2006/relationships/image" Target="../media/image7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03.png"/><Relationship Id="rId21" Type="http://schemas.openxmlformats.org/officeDocument/2006/relationships/image" Target="../media/image98.png"/><Relationship Id="rId42" Type="http://schemas.openxmlformats.org/officeDocument/2006/relationships/image" Target="../media/image119.png"/><Relationship Id="rId47" Type="http://schemas.openxmlformats.org/officeDocument/2006/relationships/image" Target="../media/image124.png"/><Relationship Id="rId63" Type="http://schemas.openxmlformats.org/officeDocument/2006/relationships/image" Target="../media/image140.png"/><Relationship Id="rId68" Type="http://schemas.openxmlformats.org/officeDocument/2006/relationships/image" Target="../media/image145.png"/><Relationship Id="rId16" Type="http://schemas.openxmlformats.org/officeDocument/2006/relationships/image" Target="../media/image93.png"/><Relationship Id="rId11" Type="http://schemas.openxmlformats.org/officeDocument/2006/relationships/image" Target="../media/image88.png"/><Relationship Id="rId24" Type="http://schemas.openxmlformats.org/officeDocument/2006/relationships/image" Target="../media/image101.png"/><Relationship Id="rId32" Type="http://schemas.openxmlformats.org/officeDocument/2006/relationships/image" Target="../media/image109.png"/><Relationship Id="rId37" Type="http://schemas.openxmlformats.org/officeDocument/2006/relationships/image" Target="../media/image114.png"/><Relationship Id="rId40" Type="http://schemas.openxmlformats.org/officeDocument/2006/relationships/image" Target="../media/image117.png"/><Relationship Id="rId45" Type="http://schemas.openxmlformats.org/officeDocument/2006/relationships/image" Target="../media/image122.png"/><Relationship Id="rId53" Type="http://schemas.openxmlformats.org/officeDocument/2006/relationships/image" Target="../media/image130.png"/><Relationship Id="rId58" Type="http://schemas.openxmlformats.org/officeDocument/2006/relationships/image" Target="../media/image135.png"/><Relationship Id="rId66" Type="http://schemas.openxmlformats.org/officeDocument/2006/relationships/image" Target="../media/image143.png"/><Relationship Id="rId74" Type="http://schemas.openxmlformats.org/officeDocument/2006/relationships/image" Target="../media/image151.png"/><Relationship Id="rId5" Type="http://schemas.openxmlformats.org/officeDocument/2006/relationships/image" Target="../media/image82.png"/><Relationship Id="rId61" Type="http://schemas.openxmlformats.org/officeDocument/2006/relationships/image" Target="../media/image138.png"/><Relationship Id="rId19" Type="http://schemas.openxmlformats.org/officeDocument/2006/relationships/image" Target="../media/image96.png"/><Relationship Id="rId14" Type="http://schemas.openxmlformats.org/officeDocument/2006/relationships/image" Target="../media/image91.png"/><Relationship Id="rId22" Type="http://schemas.openxmlformats.org/officeDocument/2006/relationships/image" Target="../media/image99.png"/><Relationship Id="rId27" Type="http://schemas.openxmlformats.org/officeDocument/2006/relationships/image" Target="../media/image104.png"/><Relationship Id="rId30" Type="http://schemas.openxmlformats.org/officeDocument/2006/relationships/image" Target="../media/image107.png"/><Relationship Id="rId35" Type="http://schemas.openxmlformats.org/officeDocument/2006/relationships/image" Target="../media/image112.png"/><Relationship Id="rId43" Type="http://schemas.openxmlformats.org/officeDocument/2006/relationships/image" Target="../media/image120.png"/><Relationship Id="rId48" Type="http://schemas.openxmlformats.org/officeDocument/2006/relationships/image" Target="../media/image125.png"/><Relationship Id="rId56" Type="http://schemas.openxmlformats.org/officeDocument/2006/relationships/image" Target="../media/image133.png"/><Relationship Id="rId64" Type="http://schemas.openxmlformats.org/officeDocument/2006/relationships/image" Target="../media/image141.png"/><Relationship Id="rId69" Type="http://schemas.openxmlformats.org/officeDocument/2006/relationships/image" Target="../media/image146.png"/><Relationship Id="rId77" Type="http://schemas.openxmlformats.org/officeDocument/2006/relationships/image" Target="../media/image154.png"/><Relationship Id="rId8" Type="http://schemas.openxmlformats.org/officeDocument/2006/relationships/image" Target="../media/image85.png"/><Relationship Id="rId51" Type="http://schemas.openxmlformats.org/officeDocument/2006/relationships/image" Target="../media/image128.png"/><Relationship Id="rId72" Type="http://schemas.openxmlformats.org/officeDocument/2006/relationships/image" Target="../media/image149.png"/><Relationship Id="rId3" Type="http://schemas.openxmlformats.org/officeDocument/2006/relationships/image" Target="../media/image80.png"/><Relationship Id="rId12" Type="http://schemas.openxmlformats.org/officeDocument/2006/relationships/image" Target="../media/image89.png"/><Relationship Id="rId17" Type="http://schemas.openxmlformats.org/officeDocument/2006/relationships/image" Target="../media/image94.png"/><Relationship Id="rId25" Type="http://schemas.openxmlformats.org/officeDocument/2006/relationships/image" Target="../media/image102.png"/><Relationship Id="rId33" Type="http://schemas.openxmlformats.org/officeDocument/2006/relationships/image" Target="../media/image110.png"/><Relationship Id="rId38" Type="http://schemas.openxmlformats.org/officeDocument/2006/relationships/image" Target="../media/image115.png"/><Relationship Id="rId46" Type="http://schemas.openxmlformats.org/officeDocument/2006/relationships/image" Target="../media/image123.png"/><Relationship Id="rId59" Type="http://schemas.openxmlformats.org/officeDocument/2006/relationships/image" Target="../media/image136.png"/><Relationship Id="rId67" Type="http://schemas.openxmlformats.org/officeDocument/2006/relationships/image" Target="../media/image144.png"/><Relationship Id="rId20" Type="http://schemas.openxmlformats.org/officeDocument/2006/relationships/image" Target="../media/image97.png"/><Relationship Id="rId41" Type="http://schemas.openxmlformats.org/officeDocument/2006/relationships/image" Target="../media/image118.png"/><Relationship Id="rId54" Type="http://schemas.openxmlformats.org/officeDocument/2006/relationships/image" Target="../media/image131.png"/><Relationship Id="rId62" Type="http://schemas.openxmlformats.org/officeDocument/2006/relationships/image" Target="../media/image139.png"/><Relationship Id="rId70" Type="http://schemas.openxmlformats.org/officeDocument/2006/relationships/image" Target="../media/image147.png"/><Relationship Id="rId75" Type="http://schemas.openxmlformats.org/officeDocument/2006/relationships/image" Target="../media/image152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83.png"/><Relationship Id="rId15" Type="http://schemas.openxmlformats.org/officeDocument/2006/relationships/image" Target="../media/image92.png"/><Relationship Id="rId23" Type="http://schemas.openxmlformats.org/officeDocument/2006/relationships/image" Target="../media/image100.png"/><Relationship Id="rId28" Type="http://schemas.openxmlformats.org/officeDocument/2006/relationships/image" Target="../media/image105.png"/><Relationship Id="rId36" Type="http://schemas.openxmlformats.org/officeDocument/2006/relationships/image" Target="../media/image113.png"/><Relationship Id="rId49" Type="http://schemas.openxmlformats.org/officeDocument/2006/relationships/image" Target="../media/image126.png"/><Relationship Id="rId57" Type="http://schemas.openxmlformats.org/officeDocument/2006/relationships/image" Target="../media/image134.png"/><Relationship Id="rId10" Type="http://schemas.openxmlformats.org/officeDocument/2006/relationships/image" Target="../media/image87.png"/><Relationship Id="rId31" Type="http://schemas.openxmlformats.org/officeDocument/2006/relationships/image" Target="../media/image108.png"/><Relationship Id="rId44" Type="http://schemas.openxmlformats.org/officeDocument/2006/relationships/image" Target="../media/image121.png"/><Relationship Id="rId52" Type="http://schemas.openxmlformats.org/officeDocument/2006/relationships/image" Target="../media/image129.png"/><Relationship Id="rId60" Type="http://schemas.openxmlformats.org/officeDocument/2006/relationships/image" Target="../media/image137.png"/><Relationship Id="rId65" Type="http://schemas.openxmlformats.org/officeDocument/2006/relationships/image" Target="../media/image142.png"/><Relationship Id="rId73" Type="http://schemas.openxmlformats.org/officeDocument/2006/relationships/image" Target="../media/image150.png"/><Relationship Id="rId4" Type="http://schemas.openxmlformats.org/officeDocument/2006/relationships/image" Target="../media/image81.png"/><Relationship Id="rId9" Type="http://schemas.openxmlformats.org/officeDocument/2006/relationships/image" Target="../media/image86.png"/><Relationship Id="rId13" Type="http://schemas.openxmlformats.org/officeDocument/2006/relationships/image" Target="../media/image90.png"/><Relationship Id="rId18" Type="http://schemas.openxmlformats.org/officeDocument/2006/relationships/image" Target="../media/image95.png"/><Relationship Id="rId39" Type="http://schemas.openxmlformats.org/officeDocument/2006/relationships/image" Target="../media/image116.png"/><Relationship Id="rId34" Type="http://schemas.openxmlformats.org/officeDocument/2006/relationships/image" Target="../media/image111.png"/><Relationship Id="rId50" Type="http://schemas.openxmlformats.org/officeDocument/2006/relationships/image" Target="../media/image127.png"/><Relationship Id="rId55" Type="http://schemas.openxmlformats.org/officeDocument/2006/relationships/image" Target="../media/image132.png"/><Relationship Id="rId76" Type="http://schemas.openxmlformats.org/officeDocument/2006/relationships/image" Target="../media/image153.png"/><Relationship Id="rId7" Type="http://schemas.openxmlformats.org/officeDocument/2006/relationships/image" Target="../media/image84.png"/><Relationship Id="rId71" Type="http://schemas.openxmlformats.org/officeDocument/2006/relationships/image" Target="../media/image148.png"/><Relationship Id="rId2" Type="http://schemas.openxmlformats.org/officeDocument/2006/relationships/image" Target="../media/image79.png"/><Relationship Id="rId29" Type="http://schemas.openxmlformats.org/officeDocument/2006/relationships/image" Target="../media/image106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1.png"/><Relationship Id="rId3" Type="http://schemas.openxmlformats.org/officeDocument/2006/relationships/image" Target="../media/image157.png"/><Relationship Id="rId7" Type="http://schemas.openxmlformats.org/officeDocument/2006/relationships/image" Target="../media/image160.png"/><Relationship Id="rId2" Type="http://schemas.openxmlformats.org/officeDocument/2006/relationships/image" Target="../media/image156.png"/><Relationship Id="rId1" Type="http://schemas.openxmlformats.org/officeDocument/2006/relationships/image" Target="../media/image155.png"/><Relationship Id="rId6" Type="http://schemas.openxmlformats.org/officeDocument/2006/relationships/image" Target="../media/image159.png"/><Relationship Id="rId5" Type="http://schemas.openxmlformats.org/officeDocument/2006/relationships/image" Target="../media/image158.png"/><Relationship Id="rId4" Type="http://schemas.openxmlformats.org/officeDocument/2006/relationships/hyperlink" Target="#&#1054;&#1075;&#1083;&#1072;&#1074;&#1083;&#1077;&#1085;&#1080;&#1077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4.xml.rels><?xml version="1.0" encoding="UTF-8" standalone="yes"?>
<Relationships xmlns="http://schemas.openxmlformats.org/package/2006/relationships"><Relationship Id="rId13" Type="http://schemas.openxmlformats.org/officeDocument/2006/relationships/hyperlink" Target="#&#1054;&#1075;&#1083;&#1072;&#1074;&#1083;&#1077;&#1085;&#1080;&#1077;!A1"/><Relationship Id="rId18" Type="http://schemas.openxmlformats.org/officeDocument/2006/relationships/image" Target="../media/image178.png"/><Relationship Id="rId26" Type="http://schemas.openxmlformats.org/officeDocument/2006/relationships/image" Target="../media/image186.png"/><Relationship Id="rId39" Type="http://schemas.openxmlformats.org/officeDocument/2006/relationships/image" Target="../media/image199.png"/><Relationship Id="rId21" Type="http://schemas.openxmlformats.org/officeDocument/2006/relationships/image" Target="../media/image181.png"/><Relationship Id="rId34" Type="http://schemas.openxmlformats.org/officeDocument/2006/relationships/image" Target="../media/image194.png"/><Relationship Id="rId7" Type="http://schemas.openxmlformats.org/officeDocument/2006/relationships/image" Target="../media/image168.png"/><Relationship Id="rId12" Type="http://schemas.openxmlformats.org/officeDocument/2006/relationships/image" Target="../media/image173.png"/><Relationship Id="rId17" Type="http://schemas.openxmlformats.org/officeDocument/2006/relationships/image" Target="../media/image177.png"/><Relationship Id="rId25" Type="http://schemas.openxmlformats.org/officeDocument/2006/relationships/image" Target="../media/image185.png"/><Relationship Id="rId33" Type="http://schemas.openxmlformats.org/officeDocument/2006/relationships/image" Target="../media/image193.png"/><Relationship Id="rId38" Type="http://schemas.openxmlformats.org/officeDocument/2006/relationships/image" Target="../media/image198.png"/><Relationship Id="rId2" Type="http://schemas.openxmlformats.org/officeDocument/2006/relationships/image" Target="../media/image163.png"/><Relationship Id="rId16" Type="http://schemas.openxmlformats.org/officeDocument/2006/relationships/image" Target="../media/image176.png"/><Relationship Id="rId20" Type="http://schemas.openxmlformats.org/officeDocument/2006/relationships/image" Target="../media/image180.png"/><Relationship Id="rId29" Type="http://schemas.openxmlformats.org/officeDocument/2006/relationships/image" Target="../media/image189.png"/><Relationship Id="rId1" Type="http://schemas.openxmlformats.org/officeDocument/2006/relationships/image" Target="../media/image162.png"/><Relationship Id="rId6" Type="http://schemas.openxmlformats.org/officeDocument/2006/relationships/image" Target="../media/image167.png"/><Relationship Id="rId11" Type="http://schemas.openxmlformats.org/officeDocument/2006/relationships/image" Target="../media/image172.png"/><Relationship Id="rId24" Type="http://schemas.openxmlformats.org/officeDocument/2006/relationships/image" Target="../media/image184.png"/><Relationship Id="rId32" Type="http://schemas.openxmlformats.org/officeDocument/2006/relationships/image" Target="../media/image192.png"/><Relationship Id="rId37" Type="http://schemas.openxmlformats.org/officeDocument/2006/relationships/image" Target="../media/image197.png"/><Relationship Id="rId5" Type="http://schemas.openxmlformats.org/officeDocument/2006/relationships/image" Target="../media/image166.png"/><Relationship Id="rId15" Type="http://schemas.openxmlformats.org/officeDocument/2006/relationships/image" Target="../media/image175.png"/><Relationship Id="rId23" Type="http://schemas.openxmlformats.org/officeDocument/2006/relationships/image" Target="../media/image183.png"/><Relationship Id="rId28" Type="http://schemas.openxmlformats.org/officeDocument/2006/relationships/image" Target="../media/image188.png"/><Relationship Id="rId36" Type="http://schemas.openxmlformats.org/officeDocument/2006/relationships/image" Target="../media/image196.png"/><Relationship Id="rId10" Type="http://schemas.openxmlformats.org/officeDocument/2006/relationships/image" Target="../media/image171.png"/><Relationship Id="rId19" Type="http://schemas.openxmlformats.org/officeDocument/2006/relationships/image" Target="../media/image179.png"/><Relationship Id="rId31" Type="http://schemas.openxmlformats.org/officeDocument/2006/relationships/image" Target="../media/image191.png"/><Relationship Id="rId4" Type="http://schemas.openxmlformats.org/officeDocument/2006/relationships/image" Target="../media/image165.png"/><Relationship Id="rId9" Type="http://schemas.openxmlformats.org/officeDocument/2006/relationships/image" Target="../media/image170.png"/><Relationship Id="rId14" Type="http://schemas.openxmlformats.org/officeDocument/2006/relationships/image" Target="../media/image174.png"/><Relationship Id="rId22" Type="http://schemas.openxmlformats.org/officeDocument/2006/relationships/image" Target="../media/image182.png"/><Relationship Id="rId27" Type="http://schemas.openxmlformats.org/officeDocument/2006/relationships/image" Target="../media/image187.png"/><Relationship Id="rId30" Type="http://schemas.openxmlformats.org/officeDocument/2006/relationships/image" Target="../media/image190.png"/><Relationship Id="rId35" Type="http://schemas.openxmlformats.org/officeDocument/2006/relationships/image" Target="../media/image195.png"/><Relationship Id="rId8" Type="http://schemas.openxmlformats.org/officeDocument/2006/relationships/image" Target="../media/image169.png"/><Relationship Id="rId3" Type="http://schemas.openxmlformats.org/officeDocument/2006/relationships/image" Target="../media/image16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1.png"/><Relationship Id="rId2" Type="http://schemas.openxmlformats.org/officeDocument/2006/relationships/image" Target="../media/image200.png"/><Relationship Id="rId1" Type="http://schemas.openxmlformats.org/officeDocument/2006/relationships/hyperlink" Target="#&#1054;&#1075;&#1083;&#1072;&#1074;&#1083;&#1077;&#1085;&#1080;&#1077;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2.png"/><Relationship Id="rId1" Type="http://schemas.openxmlformats.org/officeDocument/2006/relationships/hyperlink" Target="#&#1054;&#1075;&#1083;&#1072;&#1074;&#1083;&#1077;&#1085;&#1080;&#1077;!A1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9.png"/><Relationship Id="rId13" Type="http://schemas.openxmlformats.org/officeDocument/2006/relationships/image" Target="../media/image214.png"/><Relationship Id="rId18" Type="http://schemas.openxmlformats.org/officeDocument/2006/relationships/image" Target="../media/image219.png"/><Relationship Id="rId26" Type="http://schemas.openxmlformats.org/officeDocument/2006/relationships/image" Target="../media/image227.jpeg"/><Relationship Id="rId3" Type="http://schemas.openxmlformats.org/officeDocument/2006/relationships/image" Target="../media/image204.png"/><Relationship Id="rId21" Type="http://schemas.openxmlformats.org/officeDocument/2006/relationships/image" Target="../media/image222.png"/><Relationship Id="rId7" Type="http://schemas.openxmlformats.org/officeDocument/2006/relationships/image" Target="../media/image208.png"/><Relationship Id="rId12" Type="http://schemas.openxmlformats.org/officeDocument/2006/relationships/image" Target="../media/image213.jpeg"/><Relationship Id="rId17" Type="http://schemas.openxmlformats.org/officeDocument/2006/relationships/image" Target="../media/image218.png"/><Relationship Id="rId25" Type="http://schemas.openxmlformats.org/officeDocument/2006/relationships/image" Target="../media/image226.jpeg"/><Relationship Id="rId2" Type="http://schemas.openxmlformats.org/officeDocument/2006/relationships/image" Target="../media/image203.png"/><Relationship Id="rId16" Type="http://schemas.openxmlformats.org/officeDocument/2006/relationships/image" Target="../media/image217.png"/><Relationship Id="rId20" Type="http://schemas.openxmlformats.org/officeDocument/2006/relationships/image" Target="../media/image221.png"/><Relationship Id="rId29" Type="http://schemas.openxmlformats.org/officeDocument/2006/relationships/image" Target="../media/image230.jpe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07.png"/><Relationship Id="rId11" Type="http://schemas.openxmlformats.org/officeDocument/2006/relationships/image" Target="../media/image212.png"/><Relationship Id="rId24" Type="http://schemas.openxmlformats.org/officeDocument/2006/relationships/image" Target="../media/image225.jpeg"/><Relationship Id="rId5" Type="http://schemas.openxmlformats.org/officeDocument/2006/relationships/image" Target="../media/image206.png"/><Relationship Id="rId15" Type="http://schemas.openxmlformats.org/officeDocument/2006/relationships/image" Target="../media/image216.jpeg"/><Relationship Id="rId23" Type="http://schemas.openxmlformats.org/officeDocument/2006/relationships/image" Target="../media/image224.jpeg"/><Relationship Id="rId28" Type="http://schemas.openxmlformats.org/officeDocument/2006/relationships/image" Target="../media/image229.jpeg"/><Relationship Id="rId10" Type="http://schemas.openxmlformats.org/officeDocument/2006/relationships/image" Target="../media/image211.png"/><Relationship Id="rId19" Type="http://schemas.openxmlformats.org/officeDocument/2006/relationships/image" Target="../media/image220.png"/><Relationship Id="rId31" Type="http://schemas.openxmlformats.org/officeDocument/2006/relationships/image" Target="../media/image232.jpeg"/><Relationship Id="rId4" Type="http://schemas.openxmlformats.org/officeDocument/2006/relationships/image" Target="../media/image205.png"/><Relationship Id="rId9" Type="http://schemas.openxmlformats.org/officeDocument/2006/relationships/image" Target="../media/image210.png"/><Relationship Id="rId14" Type="http://schemas.openxmlformats.org/officeDocument/2006/relationships/image" Target="../media/image215.png"/><Relationship Id="rId22" Type="http://schemas.openxmlformats.org/officeDocument/2006/relationships/image" Target="../media/image223.jpeg"/><Relationship Id="rId27" Type="http://schemas.openxmlformats.org/officeDocument/2006/relationships/image" Target="../media/image228.jpeg"/><Relationship Id="rId30" Type="http://schemas.openxmlformats.org/officeDocument/2006/relationships/image" Target="../media/image231.jpeg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0.jpeg"/><Relationship Id="rId3" Type="http://schemas.openxmlformats.org/officeDocument/2006/relationships/image" Target="../media/image235.jpeg"/><Relationship Id="rId7" Type="http://schemas.openxmlformats.org/officeDocument/2006/relationships/image" Target="../media/image239.jpeg"/><Relationship Id="rId2" Type="http://schemas.openxmlformats.org/officeDocument/2006/relationships/image" Target="../media/image234.jpeg"/><Relationship Id="rId1" Type="http://schemas.openxmlformats.org/officeDocument/2006/relationships/image" Target="../media/image233.jpeg"/><Relationship Id="rId6" Type="http://schemas.openxmlformats.org/officeDocument/2006/relationships/image" Target="../media/image238.jpeg"/><Relationship Id="rId5" Type="http://schemas.openxmlformats.org/officeDocument/2006/relationships/image" Target="../media/image237.jpeg"/><Relationship Id="rId10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236.jpeg"/><Relationship Id="rId9" Type="http://schemas.openxmlformats.org/officeDocument/2006/relationships/image" Target="../media/image241.jpe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3.png"/><Relationship Id="rId2" Type="http://schemas.openxmlformats.org/officeDocument/2006/relationships/image" Target="../media/image242.png"/><Relationship Id="rId1" Type="http://schemas.openxmlformats.org/officeDocument/2006/relationships/hyperlink" Target="#&#1054;&#1075;&#1083;&#1072;&#1074;&#1083;&#1077;&#1085;&#1080;&#1077;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5.png"/><Relationship Id="rId2" Type="http://schemas.openxmlformats.org/officeDocument/2006/relationships/image" Target="../media/image244.png"/><Relationship Id="rId1" Type="http://schemas.openxmlformats.org/officeDocument/2006/relationships/hyperlink" Target="#&#1054;&#1075;&#1083;&#1072;&#1074;&#1083;&#1077;&#1085;&#1080;&#1077;!A1"/><Relationship Id="rId5" Type="http://schemas.openxmlformats.org/officeDocument/2006/relationships/image" Target="../media/image247.png"/><Relationship Id="rId4" Type="http://schemas.openxmlformats.org/officeDocument/2006/relationships/image" Target="../media/image246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4.png"/><Relationship Id="rId3" Type="http://schemas.openxmlformats.org/officeDocument/2006/relationships/image" Target="../media/image249.png"/><Relationship Id="rId7" Type="http://schemas.openxmlformats.org/officeDocument/2006/relationships/image" Target="../media/image253.png"/><Relationship Id="rId12" Type="http://schemas.openxmlformats.org/officeDocument/2006/relationships/image" Target="../media/image258.png"/><Relationship Id="rId2" Type="http://schemas.openxmlformats.org/officeDocument/2006/relationships/image" Target="../media/image248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52.png"/><Relationship Id="rId11" Type="http://schemas.openxmlformats.org/officeDocument/2006/relationships/image" Target="../media/image257.png"/><Relationship Id="rId5" Type="http://schemas.openxmlformats.org/officeDocument/2006/relationships/image" Target="../media/image251.png"/><Relationship Id="rId10" Type="http://schemas.openxmlformats.org/officeDocument/2006/relationships/image" Target="../media/image256.png"/><Relationship Id="rId4" Type="http://schemas.openxmlformats.org/officeDocument/2006/relationships/image" Target="../media/image250.png"/><Relationship Id="rId9" Type="http://schemas.openxmlformats.org/officeDocument/2006/relationships/image" Target="../media/image255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0.png"/><Relationship Id="rId7" Type="http://schemas.openxmlformats.org/officeDocument/2006/relationships/image" Target="../media/image264.png"/><Relationship Id="rId2" Type="http://schemas.openxmlformats.org/officeDocument/2006/relationships/image" Target="../media/image259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63.png"/><Relationship Id="rId5" Type="http://schemas.openxmlformats.org/officeDocument/2006/relationships/image" Target="../media/image262.png"/><Relationship Id="rId4" Type="http://schemas.openxmlformats.org/officeDocument/2006/relationships/image" Target="../media/image261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6.png"/><Relationship Id="rId2" Type="http://schemas.openxmlformats.org/officeDocument/2006/relationships/image" Target="../media/image265.png"/><Relationship Id="rId1" Type="http://schemas.openxmlformats.org/officeDocument/2006/relationships/hyperlink" Target="#&#1054;&#1075;&#1083;&#1072;&#1074;&#1083;&#1077;&#1085;&#1080;&#1077;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3.png"/><Relationship Id="rId3" Type="http://schemas.openxmlformats.org/officeDocument/2006/relationships/image" Target="../media/image268.png"/><Relationship Id="rId7" Type="http://schemas.openxmlformats.org/officeDocument/2006/relationships/image" Target="../media/image272.png"/><Relationship Id="rId2" Type="http://schemas.openxmlformats.org/officeDocument/2006/relationships/image" Target="../media/image267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71.png"/><Relationship Id="rId5" Type="http://schemas.openxmlformats.org/officeDocument/2006/relationships/image" Target="../media/image270.png"/><Relationship Id="rId4" Type="http://schemas.openxmlformats.org/officeDocument/2006/relationships/image" Target="../media/image269.png"/><Relationship Id="rId9" Type="http://schemas.openxmlformats.org/officeDocument/2006/relationships/image" Target="../media/image274.png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2.emf"/><Relationship Id="rId13" Type="http://schemas.openxmlformats.org/officeDocument/2006/relationships/image" Target="../media/image286.png"/><Relationship Id="rId3" Type="http://schemas.openxmlformats.org/officeDocument/2006/relationships/image" Target="../media/image277.jpeg"/><Relationship Id="rId7" Type="http://schemas.openxmlformats.org/officeDocument/2006/relationships/image" Target="../media/image281.emf"/><Relationship Id="rId12" Type="http://schemas.openxmlformats.org/officeDocument/2006/relationships/image" Target="../media/image285.png"/><Relationship Id="rId2" Type="http://schemas.openxmlformats.org/officeDocument/2006/relationships/image" Target="../media/image276.png"/><Relationship Id="rId1" Type="http://schemas.openxmlformats.org/officeDocument/2006/relationships/image" Target="../media/image275.wmf"/><Relationship Id="rId6" Type="http://schemas.openxmlformats.org/officeDocument/2006/relationships/image" Target="../media/image280.emf"/><Relationship Id="rId11" Type="http://schemas.openxmlformats.org/officeDocument/2006/relationships/image" Target="../media/image284.png"/><Relationship Id="rId5" Type="http://schemas.openxmlformats.org/officeDocument/2006/relationships/image" Target="../media/image279.png"/><Relationship Id="rId15" Type="http://schemas.openxmlformats.org/officeDocument/2006/relationships/image" Target="../media/image288.png"/><Relationship Id="rId10" Type="http://schemas.openxmlformats.org/officeDocument/2006/relationships/image" Target="../media/image283.png"/><Relationship Id="rId4" Type="http://schemas.openxmlformats.org/officeDocument/2006/relationships/image" Target="../media/image278.png"/><Relationship Id="rId9" Type="http://schemas.openxmlformats.org/officeDocument/2006/relationships/hyperlink" Target="#&#1054;&#1075;&#1083;&#1072;&#1074;&#1083;&#1077;&#1085;&#1080;&#1077;!A1"/><Relationship Id="rId14" Type="http://schemas.openxmlformats.org/officeDocument/2006/relationships/image" Target="../media/image287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9.png"/><Relationship Id="rId1" Type="http://schemas.openxmlformats.org/officeDocument/2006/relationships/hyperlink" Target="#&#1054;&#1075;&#1083;&#1072;&#1074;&#1083;&#1077;&#1085;&#1080;&#1077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100853</xdr:colOff>
      <xdr:row>1</xdr:row>
      <xdr:rowOff>67235</xdr:rowOff>
    </xdr:from>
    <xdr:to>
      <xdr:col>4</xdr:col>
      <xdr:colOff>0</xdr:colOff>
      <xdr:row>9</xdr:row>
      <xdr:rowOff>56028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3" y="257735"/>
          <a:ext cx="9827559" cy="15127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8120"/>
          <a:ext cx="1341120" cy="23050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36207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15252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15252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21336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21821"/>
          <a:ext cx="147655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40821" y="417739"/>
          <a:ext cx="1428934" cy="40005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57150</xdr:rowOff>
    </xdr:from>
    <xdr:to>
      <xdr:col>1</xdr:col>
      <xdr:colOff>180975</xdr:colOff>
      <xdr:row>2</xdr:row>
      <xdr:rowOff>102681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38100" y="257175"/>
          <a:ext cx="4057650" cy="23603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0</xdr:colOff>
      <xdr:row>6</xdr:row>
      <xdr:rowOff>108858</xdr:rowOff>
    </xdr:from>
    <xdr:to>
      <xdr:col>4</xdr:col>
      <xdr:colOff>933100</xdr:colOff>
      <xdr:row>9</xdr:row>
      <xdr:rowOff>196244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884465"/>
          <a:ext cx="8362600" cy="4496100"/>
        </a:xfrm>
        <a:prstGeom prst="rect">
          <a:avLst/>
        </a:prstGeom>
      </xdr:spPr>
    </xdr:pic>
    <xdr:clientData/>
  </xdr:twoCellAnchor>
  <xdr:twoCellAnchor editAs="oneCell">
    <xdr:from>
      <xdr:col>4</xdr:col>
      <xdr:colOff>966108</xdr:colOff>
      <xdr:row>6</xdr:row>
      <xdr:rowOff>149679</xdr:rowOff>
    </xdr:from>
    <xdr:to>
      <xdr:col>15</xdr:col>
      <xdr:colOff>317309</xdr:colOff>
      <xdr:row>9</xdr:row>
      <xdr:rowOff>340178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395608" y="925286"/>
          <a:ext cx="8644880" cy="45992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</xdr:colOff>
      <xdr:row>12</xdr:row>
      <xdr:rowOff>62230</xdr:rowOff>
    </xdr:from>
    <xdr:to>
      <xdr:col>0</xdr:col>
      <xdr:colOff>1145540</xdr:colOff>
      <xdr:row>17</xdr:row>
      <xdr:rowOff>32385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345" y="2834005"/>
          <a:ext cx="105219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160020</xdr:colOff>
      <xdr:row>18</xdr:row>
      <xdr:rowOff>15240</xdr:rowOff>
    </xdr:from>
    <xdr:to>
      <xdr:col>0</xdr:col>
      <xdr:colOff>837565</xdr:colOff>
      <xdr:row>21</xdr:row>
      <xdr:rowOff>150495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0020" y="3930015"/>
          <a:ext cx="677545" cy="706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148590</xdr:colOff>
      <xdr:row>22</xdr:row>
      <xdr:rowOff>95250</xdr:rowOff>
    </xdr:from>
    <xdr:to>
      <xdr:col>0</xdr:col>
      <xdr:colOff>835025</xdr:colOff>
      <xdr:row>25</xdr:row>
      <xdr:rowOff>114300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90" y="4772025"/>
          <a:ext cx="686435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178436</xdr:colOff>
      <xdr:row>30</xdr:row>
      <xdr:rowOff>33020</xdr:rowOff>
    </xdr:from>
    <xdr:to>
      <xdr:col>0</xdr:col>
      <xdr:colOff>714376</xdr:colOff>
      <xdr:row>32</xdr:row>
      <xdr:rowOff>214063</xdr:rowOff>
    </xdr:to>
    <xdr:pic>
      <xdr:nvPicPr>
        <xdr:cNvPr id="5" name="图片 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8436" y="6233795"/>
          <a:ext cx="535940" cy="61919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85725</xdr:colOff>
      <xdr:row>6</xdr:row>
      <xdr:rowOff>85725</xdr:rowOff>
    </xdr:from>
    <xdr:to>
      <xdr:col>0</xdr:col>
      <xdr:colOff>1094105</xdr:colOff>
      <xdr:row>11</xdr:row>
      <xdr:rowOff>57785</xdr:rowOff>
    </xdr:to>
    <xdr:pic>
      <xdr:nvPicPr>
        <xdr:cNvPr id="6" name="图片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" y="1714500"/>
          <a:ext cx="100838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33</xdr:row>
      <xdr:rowOff>63500</xdr:rowOff>
    </xdr:from>
    <xdr:to>
      <xdr:col>0</xdr:col>
      <xdr:colOff>926465</xdr:colOff>
      <xdr:row>36</xdr:row>
      <xdr:rowOff>152400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9550" y="6835775"/>
          <a:ext cx="716915" cy="66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172085</xdr:colOff>
      <xdr:row>26</xdr:row>
      <xdr:rowOff>25400</xdr:rowOff>
    </xdr:from>
    <xdr:to>
      <xdr:col>0</xdr:col>
      <xdr:colOff>865505</xdr:colOff>
      <xdr:row>29</xdr:row>
      <xdr:rowOff>168275</xdr:rowOff>
    </xdr:to>
    <xdr:pic>
      <xdr:nvPicPr>
        <xdr:cNvPr id="8" name="图片 4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72085" y="5464175"/>
          <a:ext cx="69342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1</xdr:col>
      <xdr:colOff>162109</xdr:colOff>
      <xdr:row>3</xdr:row>
      <xdr:rowOff>0</xdr:rowOff>
    </xdr:to>
    <xdr:sp macro="" textlink="">
      <xdr:nvSpPr>
        <xdr:cNvPr id="9" name="Скругленный прямоугольник 8">
          <a:hlinkClick xmlns:r="http://schemas.openxmlformats.org/officeDocument/2006/relationships" r:id="rId8"/>
        </xdr:cNvPr>
        <xdr:cNvSpPr/>
      </xdr:nvSpPr>
      <xdr:spPr>
        <a:xfrm>
          <a:off x="0" y="48577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17739"/>
          <a:ext cx="147655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74439</xdr:colOff>
      <xdr:row>2</xdr:row>
      <xdr:rowOff>67235</xdr:rowOff>
    </xdr:from>
    <xdr:to>
      <xdr:col>1</xdr:col>
      <xdr:colOff>41005</xdr:colOff>
      <xdr:row>3</xdr:row>
      <xdr:rowOff>44823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74439" y="1030941"/>
          <a:ext cx="1333684" cy="168088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389164"/>
          <a:ext cx="1476559" cy="163286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403411</xdr:colOff>
      <xdr:row>7</xdr:row>
      <xdr:rowOff>123265</xdr:rowOff>
    </xdr:from>
    <xdr:to>
      <xdr:col>0</xdr:col>
      <xdr:colOff>1117886</xdr:colOff>
      <xdr:row>7</xdr:row>
      <xdr:rowOff>618634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411" y="1725706"/>
          <a:ext cx="714475" cy="495369"/>
        </a:xfrm>
        <a:prstGeom prst="rect">
          <a:avLst/>
        </a:prstGeom>
      </xdr:spPr>
    </xdr:pic>
    <xdr:clientData/>
  </xdr:twoCellAnchor>
  <xdr:twoCellAnchor editAs="oneCell">
    <xdr:from>
      <xdr:col>0</xdr:col>
      <xdr:colOff>291352</xdr:colOff>
      <xdr:row>8</xdr:row>
      <xdr:rowOff>89647</xdr:rowOff>
    </xdr:from>
    <xdr:to>
      <xdr:col>0</xdr:col>
      <xdr:colOff>1167774</xdr:colOff>
      <xdr:row>8</xdr:row>
      <xdr:rowOff>642174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1352" y="2364441"/>
          <a:ext cx="876422" cy="552527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313764</xdr:colOff>
      <xdr:row>9</xdr:row>
      <xdr:rowOff>134471</xdr:rowOff>
    </xdr:from>
    <xdr:to>
      <xdr:col>0</xdr:col>
      <xdr:colOff>1180660</xdr:colOff>
      <xdr:row>9</xdr:row>
      <xdr:rowOff>706051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3764" y="3104030"/>
          <a:ext cx="866896" cy="571580"/>
        </a:xfrm>
        <a:prstGeom prst="rect">
          <a:avLst/>
        </a:prstGeom>
      </xdr:spPr>
    </xdr:pic>
    <xdr:clientData/>
  </xdr:twoCellAnchor>
  <xdr:twoCellAnchor editAs="oneCell">
    <xdr:from>
      <xdr:col>0</xdr:col>
      <xdr:colOff>369794</xdr:colOff>
      <xdr:row>10</xdr:row>
      <xdr:rowOff>123265</xdr:rowOff>
    </xdr:from>
    <xdr:to>
      <xdr:col>0</xdr:col>
      <xdr:colOff>1150953</xdr:colOff>
      <xdr:row>10</xdr:row>
      <xdr:rowOff>1028266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9794" y="3888441"/>
          <a:ext cx="781159" cy="905001"/>
        </a:xfrm>
        <a:prstGeom prst="rect">
          <a:avLst/>
        </a:prstGeom>
      </xdr:spPr>
    </xdr:pic>
    <xdr:clientData/>
  </xdr:twoCellAnchor>
  <xdr:twoCellAnchor editAs="oneCell">
    <xdr:from>
      <xdr:col>0</xdr:col>
      <xdr:colOff>347382</xdr:colOff>
      <xdr:row>11</xdr:row>
      <xdr:rowOff>179294</xdr:rowOff>
    </xdr:from>
    <xdr:to>
      <xdr:col>0</xdr:col>
      <xdr:colOff>1185699</xdr:colOff>
      <xdr:row>11</xdr:row>
      <xdr:rowOff>903295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7382" y="5098676"/>
          <a:ext cx="838317" cy="72400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389164"/>
          <a:ext cx="1476559" cy="1537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266700</xdr:colOff>
      <xdr:row>5</xdr:row>
      <xdr:rowOff>19050</xdr:rowOff>
    </xdr:from>
    <xdr:to>
      <xdr:col>0</xdr:col>
      <xdr:colOff>1228859</xdr:colOff>
      <xdr:row>5</xdr:row>
      <xdr:rowOff>790683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1609725"/>
          <a:ext cx="962159" cy="771633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6</xdr:row>
      <xdr:rowOff>38100</xdr:rowOff>
    </xdr:from>
    <xdr:to>
      <xdr:col>0</xdr:col>
      <xdr:colOff>1238392</xdr:colOff>
      <xdr:row>7</xdr:row>
      <xdr:rowOff>114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9075" y="2438400"/>
          <a:ext cx="1019317" cy="81926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9050" y="310243"/>
          <a:ext cx="2951573" cy="251732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130969</xdr:colOff>
      <xdr:row>27</xdr:row>
      <xdr:rowOff>71437</xdr:rowOff>
    </xdr:from>
    <xdr:to>
      <xdr:col>0</xdr:col>
      <xdr:colOff>1861419</xdr:colOff>
      <xdr:row>49</xdr:row>
      <xdr:rowOff>35719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969" y="5869781"/>
          <a:ext cx="1730450" cy="4155282"/>
        </a:xfrm>
        <a:prstGeom prst="rect">
          <a:avLst/>
        </a:prstGeom>
      </xdr:spPr>
    </xdr:pic>
    <xdr:clientData/>
  </xdr:twoCellAnchor>
  <xdr:twoCellAnchor editAs="oneCell">
    <xdr:from>
      <xdr:col>0</xdr:col>
      <xdr:colOff>83342</xdr:colOff>
      <xdr:row>149</xdr:row>
      <xdr:rowOff>47625</xdr:rowOff>
    </xdr:from>
    <xdr:to>
      <xdr:col>0</xdr:col>
      <xdr:colOff>1897281</xdr:colOff>
      <xdr:row>172</xdr:row>
      <xdr:rowOff>95250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342" y="29086969"/>
          <a:ext cx="1813939" cy="4429125"/>
        </a:xfrm>
        <a:prstGeom prst="rect">
          <a:avLst/>
        </a:prstGeom>
      </xdr:spPr>
    </xdr:pic>
    <xdr:clientData/>
  </xdr:twoCellAnchor>
  <xdr:twoCellAnchor editAs="oneCell">
    <xdr:from>
      <xdr:col>0</xdr:col>
      <xdr:colOff>404813</xdr:colOff>
      <xdr:row>267</xdr:row>
      <xdr:rowOff>130968</xdr:rowOff>
    </xdr:from>
    <xdr:to>
      <xdr:col>0</xdr:col>
      <xdr:colOff>1631157</xdr:colOff>
      <xdr:row>282</xdr:row>
      <xdr:rowOff>78275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4813" y="51649312"/>
          <a:ext cx="1226344" cy="2804807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</xdr:colOff>
      <xdr:row>306</xdr:row>
      <xdr:rowOff>83344</xdr:rowOff>
    </xdr:from>
    <xdr:to>
      <xdr:col>0</xdr:col>
      <xdr:colOff>1747300</xdr:colOff>
      <xdr:row>327</xdr:row>
      <xdr:rowOff>178594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6687" y="59031188"/>
          <a:ext cx="1580613" cy="409575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</xdr:colOff>
      <xdr:row>492</xdr:row>
      <xdr:rowOff>35719</xdr:rowOff>
    </xdr:from>
    <xdr:to>
      <xdr:col>2</xdr:col>
      <xdr:colOff>440531</xdr:colOff>
      <xdr:row>510</xdr:row>
      <xdr:rowOff>126056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437" y="94607063"/>
          <a:ext cx="3083719" cy="351933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104775</xdr:rowOff>
    </xdr:from>
    <xdr:to>
      <xdr:col>1</xdr:col>
      <xdr:colOff>609600</xdr:colOff>
      <xdr:row>2</xdr:row>
      <xdr:rowOff>57150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95275"/>
          <a:ext cx="1219200" cy="1428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257175</xdr:colOff>
      <xdr:row>28</xdr:row>
      <xdr:rowOff>113506</xdr:rowOff>
    </xdr:from>
    <xdr:to>
      <xdr:col>0</xdr:col>
      <xdr:colOff>933225</xdr:colOff>
      <xdr:row>37</xdr:row>
      <xdr:rowOff>61118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7898606"/>
          <a:ext cx="676050" cy="189071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9050" y="310243"/>
          <a:ext cx="3438709" cy="2571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176893</xdr:colOff>
      <xdr:row>11</xdr:row>
      <xdr:rowOff>1</xdr:rowOff>
    </xdr:from>
    <xdr:to>
      <xdr:col>0</xdr:col>
      <xdr:colOff>1892656</xdr:colOff>
      <xdr:row>45</xdr:row>
      <xdr:rowOff>81643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893" y="2748644"/>
          <a:ext cx="1715763" cy="655864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188</xdr:row>
      <xdr:rowOff>190499</xdr:rowOff>
    </xdr:from>
    <xdr:to>
      <xdr:col>0</xdr:col>
      <xdr:colOff>1787213</xdr:colOff>
      <xdr:row>226</xdr:row>
      <xdr:rowOff>136071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36780106"/>
          <a:ext cx="1501463" cy="7184572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176894</xdr:colOff>
      <xdr:row>365</xdr:row>
      <xdr:rowOff>136071</xdr:rowOff>
    </xdr:from>
    <xdr:to>
      <xdr:col>0</xdr:col>
      <xdr:colOff>2119485</xdr:colOff>
      <xdr:row>397</xdr:row>
      <xdr:rowOff>176893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6894" y="70566642"/>
          <a:ext cx="1942591" cy="613682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259541</xdr:colOff>
      <xdr:row>2</xdr:row>
      <xdr:rowOff>47625</xdr:rowOff>
    </xdr:to>
    <xdr:sp macro="" textlink="">
      <xdr:nvSpPr>
        <xdr:cNvPr id="10" name="Скругленный прямоугольник 9">
          <a:hlinkClick xmlns:r="http://schemas.openxmlformats.org/officeDocument/2006/relationships" r:id="rId1"/>
        </xdr:cNvPr>
        <xdr:cNvSpPr/>
      </xdr:nvSpPr>
      <xdr:spPr>
        <a:xfrm>
          <a:off x="0" y="304800"/>
          <a:ext cx="2145491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95250</xdr:colOff>
      <xdr:row>42</xdr:row>
      <xdr:rowOff>0</xdr:rowOff>
    </xdr:from>
    <xdr:to>
      <xdr:col>0</xdr:col>
      <xdr:colOff>923925</xdr:colOff>
      <xdr:row>42</xdr:row>
      <xdr:rowOff>0</xdr:rowOff>
    </xdr:to>
    <xdr:pic>
      <xdr:nvPicPr>
        <xdr:cNvPr id="17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11877675"/>
          <a:ext cx="8286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42</xdr:row>
      <xdr:rowOff>0</xdr:rowOff>
    </xdr:from>
    <xdr:to>
      <xdr:col>0</xdr:col>
      <xdr:colOff>866775</xdr:colOff>
      <xdr:row>42</xdr:row>
      <xdr:rowOff>0</xdr:rowOff>
    </xdr:to>
    <xdr:pic>
      <xdr:nvPicPr>
        <xdr:cNvPr id="18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12687300"/>
          <a:ext cx="7239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42</xdr:row>
      <xdr:rowOff>0</xdr:rowOff>
    </xdr:from>
    <xdr:to>
      <xdr:col>0</xdr:col>
      <xdr:colOff>895350</xdr:colOff>
      <xdr:row>42</xdr:row>
      <xdr:rowOff>0</xdr:rowOff>
    </xdr:to>
    <xdr:pic>
      <xdr:nvPicPr>
        <xdr:cNvPr id="26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15897225"/>
          <a:ext cx="8286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2</xdr:col>
      <xdr:colOff>259541</xdr:colOff>
      <xdr:row>2</xdr:row>
      <xdr:rowOff>47625</xdr:rowOff>
    </xdr:to>
    <xdr:sp macro="" textlink="">
      <xdr:nvSpPr>
        <xdr:cNvPr id="32" name="Скругленный прямоугольник 31">
          <a:hlinkClick xmlns:r="http://schemas.openxmlformats.org/officeDocument/2006/relationships" r:id="rId1"/>
        </xdr:cNvPr>
        <xdr:cNvSpPr/>
      </xdr:nvSpPr>
      <xdr:spPr>
        <a:xfrm>
          <a:off x="0" y="238125"/>
          <a:ext cx="533636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95250</xdr:colOff>
      <xdr:row>45</xdr:row>
      <xdr:rowOff>0</xdr:rowOff>
    </xdr:from>
    <xdr:to>
      <xdr:col>0</xdr:col>
      <xdr:colOff>923925</xdr:colOff>
      <xdr:row>45</xdr:row>
      <xdr:rowOff>0</xdr:rowOff>
    </xdr:to>
    <xdr:pic>
      <xdr:nvPicPr>
        <xdr:cNvPr id="33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2779395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45</xdr:row>
      <xdr:rowOff>0</xdr:rowOff>
    </xdr:from>
    <xdr:to>
      <xdr:col>0</xdr:col>
      <xdr:colOff>866775</xdr:colOff>
      <xdr:row>45</xdr:row>
      <xdr:rowOff>0</xdr:rowOff>
    </xdr:to>
    <xdr:pic>
      <xdr:nvPicPr>
        <xdr:cNvPr id="34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2779395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45</xdr:row>
      <xdr:rowOff>0</xdr:rowOff>
    </xdr:from>
    <xdr:to>
      <xdr:col>0</xdr:col>
      <xdr:colOff>895350</xdr:colOff>
      <xdr:row>45</xdr:row>
      <xdr:rowOff>0</xdr:rowOff>
    </xdr:to>
    <xdr:pic>
      <xdr:nvPicPr>
        <xdr:cNvPr id="35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2779395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2</xdr:col>
      <xdr:colOff>259541</xdr:colOff>
      <xdr:row>2</xdr:row>
      <xdr:rowOff>47625</xdr:rowOff>
    </xdr:to>
    <xdr:sp macro="" textlink="">
      <xdr:nvSpPr>
        <xdr:cNvPr id="88" name="Скругленный прямоугольник 87">
          <a:hlinkClick xmlns:r="http://schemas.openxmlformats.org/officeDocument/2006/relationships" r:id="rId1"/>
        </xdr:cNvPr>
        <xdr:cNvSpPr/>
      </xdr:nvSpPr>
      <xdr:spPr>
        <a:xfrm>
          <a:off x="0" y="238125"/>
          <a:ext cx="533636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95250</xdr:colOff>
      <xdr:row>45</xdr:row>
      <xdr:rowOff>0</xdr:rowOff>
    </xdr:from>
    <xdr:to>
      <xdr:col>0</xdr:col>
      <xdr:colOff>923925</xdr:colOff>
      <xdr:row>45</xdr:row>
      <xdr:rowOff>0</xdr:rowOff>
    </xdr:to>
    <xdr:pic>
      <xdr:nvPicPr>
        <xdr:cNvPr id="89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2779395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45</xdr:row>
      <xdr:rowOff>0</xdr:rowOff>
    </xdr:from>
    <xdr:to>
      <xdr:col>0</xdr:col>
      <xdr:colOff>866775</xdr:colOff>
      <xdr:row>45</xdr:row>
      <xdr:rowOff>0</xdr:rowOff>
    </xdr:to>
    <xdr:pic>
      <xdr:nvPicPr>
        <xdr:cNvPr id="90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2779395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45</xdr:row>
      <xdr:rowOff>0</xdr:rowOff>
    </xdr:from>
    <xdr:to>
      <xdr:col>0</xdr:col>
      <xdr:colOff>895350</xdr:colOff>
      <xdr:row>45</xdr:row>
      <xdr:rowOff>0</xdr:rowOff>
    </xdr:to>
    <xdr:pic>
      <xdr:nvPicPr>
        <xdr:cNvPr id="91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2779395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291352</xdr:colOff>
      <xdr:row>44</xdr:row>
      <xdr:rowOff>109818</xdr:rowOff>
    </xdr:from>
    <xdr:to>
      <xdr:col>0</xdr:col>
      <xdr:colOff>1158127</xdr:colOff>
      <xdr:row>44</xdr:row>
      <xdr:rowOff>614643</xdr:rowOff>
    </xdr:to>
    <xdr:pic>
      <xdr:nvPicPr>
        <xdr:cNvPr id="95" name="Рисунок 15" descr="крепление для коллектора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67" t="42278" r="11162" b="7243"/>
        <a:stretch>
          <a:fillRect/>
        </a:stretch>
      </xdr:blipFill>
      <xdr:spPr bwMode="auto">
        <a:xfrm>
          <a:off x="291352" y="27978847"/>
          <a:ext cx="866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341700</xdr:colOff>
      <xdr:row>43</xdr:row>
      <xdr:rowOff>33377</xdr:rowOff>
    </xdr:from>
    <xdr:to>
      <xdr:col>0</xdr:col>
      <xdr:colOff>1197672</xdr:colOff>
      <xdr:row>43</xdr:row>
      <xdr:rowOff>693964</xdr:rowOff>
    </xdr:to>
    <xdr:pic>
      <xdr:nvPicPr>
        <xdr:cNvPr id="113" name="Рисунок 2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700" y="28499520"/>
          <a:ext cx="855972" cy="660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119905</xdr:colOff>
      <xdr:row>48</xdr:row>
      <xdr:rowOff>179294</xdr:rowOff>
    </xdr:from>
    <xdr:to>
      <xdr:col>0</xdr:col>
      <xdr:colOff>883414</xdr:colOff>
      <xdr:row>48</xdr:row>
      <xdr:rowOff>526116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05" y="29661970"/>
          <a:ext cx="763509" cy="34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86847</xdr:colOff>
      <xdr:row>49</xdr:row>
      <xdr:rowOff>208429</xdr:rowOff>
    </xdr:from>
    <xdr:to>
      <xdr:col>0</xdr:col>
      <xdr:colOff>1088652</xdr:colOff>
      <xdr:row>49</xdr:row>
      <xdr:rowOff>537583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47" y="30397076"/>
          <a:ext cx="1001805" cy="3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19051</xdr:colOff>
      <xdr:row>50</xdr:row>
      <xdr:rowOff>238125</xdr:rowOff>
    </xdr:from>
    <xdr:to>
      <xdr:col>0</xdr:col>
      <xdr:colOff>1220882</xdr:colOff>
      <xdr:row>50</xdr:row>
      <xdr:rowOff>547362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31346775"/>
          <a:ext cx="1200150" cy="324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51</xdr:row>
      <xdr:rowOff>190500</xdr:rowOff>
    </xdr:from>
    <xdr:to>
      <xdr:col>0</xdr:col>
      <xdr:colOff>1220881</xdr:colOff>
      <xdr:row>51</xdr:row>
      <xdr:rowOff>440395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2137350"/>
          <a:ext cx="1171575" cy="259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257176</xdr:colOff>
      <xdr:row>52</xdr:row>
      <xdr:rowOff>47625</xdr:rowOff>
    </xdr:from>
    <xdr:to>
      <xdr:col>0</xdr:col>
      <xdr:colOff>969194</xdr:colOff>
      <xdr:row>52</xdr:row>
      <xdr:rowOff>575422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32632650"/>
          <a:ext cx="710337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53</xdr:row>
      <xdr:rowOff>47625</xdr:rowOff>
    </xdr:from>
    <xdr:to>
      <xdr:col>0</xdr:col>
      <xdr:colOff>1210101</xdr:colOff>
      <xdr:row>53</xdr:row>
      <xdr:rowOff>565897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3337500"/>
          <a:ext cx="112269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54</xdr:row>
      <xdr:rowOff>85725</xdr:rowOff>
    </xdr:from>
    <xdr:to>
      <xdr:col>0</xdr:col>
      <xdr:colOff>1178532</xdr:colOff>
      <xdr:row>54</xdr:row>
      <xdr:rowOff>575422</xdr:rowOff>
    </xdr:to>
    <xdr:pic>
      <xdr:nvPicPr>
        <xdr:cNvPr id="6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4089975"/>
          <a:ext cx="1062551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9526</xdr:colOff>
      <xdr:row>55</xdr:row>
      <xdr:rowOff>85725</xdr:rowOff>
    </xdr:from>
    <xdr:to>
      <xdr:col>0</xdr:col>
      <xdr:colOff>1228675</xdr:colOff>
      <xdr:row>55</xdr:row>
      <xdr:rowOff>489697</xdr:rowOff>
    </xdr:to>
    <xdr:pic>
      <xdr:nvPicPr>
        <xdr:cNvPr id="6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34756725"/>
          <a:ext cx="1217468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104776</xdr:colOff>
      <xdr:row>56</xdr:row>
      <xdr:rowOff>76200</xdr:rowOff>
    </xdr:from>
    <xdr:to>
      <xdr:col>0</xdr:col>
      <xdr:colOff>1172363</xdr:colOff>
      <xdr:row>56</xdr:row>
      <xdr:rowOff>437589</xdr:rowOff>
    </xdr:to>
    <xdr:pic>
      <xdr:nvPicPr>
        <xdr:cNvPr id="68" name="Рисунок 67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35337750"/>
          <a:ext cx="1065906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57</xdr:row>
      <xdr:rowOff>114300</xdr:rowOff>
    </xdr:from>
    <xdr:to>
      <xdr:col>0</xdr:col>
      <xdr:colOff>1151953</xdr:colOff>
      <xdr:row>57</xdr:row>
      <xdr:rowOff>638735</xdr:rowOff>
    </xdr:to>
    <xdr:pic>
      <xdr:nvPicPr>
        <xdr:cNvPr id="69" name="Рисунок 6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937825"/>
          <a:ext cx="1083597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58</xdr:row>
      <xdr:rowOff>85726</xdr:rowOff>
    </xdr:from>
    <xdr:to>
      <xdr:col>0</xdr:col>
      <xdr:colOff>1128757</xdr:colOff>
      <xdr:row>58</xdr:row>
      <xdr:rowOff>952500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4775" y="36480751"/>
          <a:ext cx="1022301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425823</xdr:colOff>
      <xdr:row>45</xdr:row>
      <xdr:rowOff>67236</xdr:rowOff>
    </xdr:from>
    <xdr:to>
      <xdr:col>0</xdr:col>
      <xdr:colOff>986118</xdr:colOff>
      <xdr:row>45</xdr:row>
      <xdr:rowOff>576902</xdr:rowOff>
    </xdr:to>
    <xdr:pic>
      <xdr:nvPicPr>
        <xdr:cNvPr id="72" name="Рисунок 71" descr="http://warme-rus.ru/upload/iblock/b97/b974c767b21bbab1802a07e3b92e5b56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823" y="28687060"/>
          <a:ext cx="560295" cy="509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119905</xdr:colOff>
      <xdr:row>61</xdr:row>
      <xdr:rowOff>179294</xdr:rowOff>
    </xdr:from>
    <xdr:ext cx="763509" cy="346822"/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05" y="760319"/>
          <a:ext cx="763509" cy="34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86847</xdr:colOff>
      <xdr:row>62</xdr:row>
      <xdr:rowOff>208429</xdr:rowOff>
    </xdr:from>
    <xdr:ext cx="1001805" cy="329154"/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47" y="1446679"/>
          <a:ext cx="1001805" cy="3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19051</xdr:colOff>
      <xdr:row>63</xdr:row>
      <xdr:rowOff>238125</xdr:rowOff>
    </xdr:from>
    <xdr:ext cx="1201831" cy="309237"/>
    <xdr:pic>
      <xdr:nvPicPr>
        <xdr:cNvPr id="73" name="Рисунок 7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2133600"/>
          <a:ext cx="1201831" cy="309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47625</xdr:colOff>
      <xdr:row>64</xdr:row>
      <xdr:rowOff>190500</xdr:rowOff>
    </xdr:from>
    <xdr:ext cx="1173256" cy="249895"/>
    <xdr:pic>
      <xdr:nvPicPr>
        <xdr:cNvPr id="75" name="Рисунок 7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43200"/>
          <a:ext cx="1173256" cy="249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257176</xdr:colOff>
      <xdr:row>65</xdr:row>
      <xdr:rowOff>47625</xdr:rowOff>
    </xdr:from>
    <xdr:ext cx="712018" cy="527797"/>
    <xdr:pic>
      <xdr:nvPicPr>
        <xdr:cNvPr id="76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3257550"/>
          <a:ext cx="712018" cy="527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85725</xdr:colOff>
      <xdr:row>66</xdr:row>
      <xdr:rowOff>47625</xdr:rowOff>
    </xdr:from>
    <xdr:ext cx="1124376" cy="518272"/>
    <xdr:pic>
      <xdr:nvPicPr>
        <xdr:cNvPr id="80" name="Рисунок 7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914775"/>
          <a:ext cx="1124376" cy="518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67</xdr:row>
      <xdr:rowOff>85725</xdr:rowOff>
    </xdr:from>
    <xdr:ext cx="1064232" cy="489697"/>
    <xdr:pic>
      <xdr:nvPicPr>
        <xdr:cNvPr id="81" name="Рисунок 80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610100"/>
          <a:ext cx="1064232" cy="489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85726</xdr:colOff>
      <xdr:row>68</xdr:row>
      <xdr:rowOff>228600</xdr:rowOff>
    </xdr:from>
    <xdr:ext cx="1219149" cy="403972"/>
    <xdr:pic>
      <xdr:nvPicPr>
        <xdr:cNvPr id="82" name="Рисунок 8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5410200"/>
          <a:ext cx="1219149" cy="40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104776</xdr:colOff>
      <xdr:row>69</xdr:row>
      <xdr:rowOff>76200</xdr:rowOff>
    </xdr:from>
    <xdr:ext cx="1067587" cy="361389"/>
    <xdr:pic>
      <xdr:nvPicPr>
        <xdr:cNvPr id="83" name="Рисунок 8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5915025"/>
          <a:ext cx="1067587" cy="361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346263</xdr:colOff>
      <xdr:row>78</xdr:row>
      <xdr:rowOff>96735</xdr:rowOff>
    </xdr:from>
    <xdr:to>
      <xdr:col>0</xdr:col>
      <xdr:colOff>1187824</xdr:colOff>
      <xdr:row>81</xdr:row>
      <xdr:rowOff>62191</xdr:rowOff>
    </xdr:to>
    <xdr:pic>
      <xdr:nvPicPr>
        <xdr:cNvPr id="99" name="Рисунок 98" descr="https://warme-rus.ru/upload/iblock/310/k46t5pti5vrmqxw5oqhj6pusydhupiwp.pn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263" y="55960860"/>
          <a:ext cx="841561" cy="708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220757</xdr:colOff>
      <xdr:row>84</xdr:row>
      <xdr:rowOff>89089</xdr:rowOff>
    </xdr:from>
    <xdr:to>
      <xdr:col>0</xdr:col>
      <xdr:colOff>1199030</xdr:colOff>
      <xdr:row>86</xdr:row>
      <xdr:rowOff>268942</xdr:rowOff>
    </xdr:to>
    <xdr:pic>
      <xdr:nvPicPr>
        <xdr:cNvPr id="109" name="Рисунок 108" descr="https://warme-rus.ru/upload/iblock/880/pbdsg13mv9ku2b0ck52fw4jnebozyn8t.pn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57" y="58172539"/>
          <a:ext cx="978273" cy="846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123265</xdr:colOff>
      <xdr:row>92</xdr:row>
      <xdr:rowOff>8965</xdr:rowOff>
    </xdr:from>
    <xdr:to>
      <xdr:col>0</xdr:col>
      <xdr:colOff>1389530</xdr:colOff>
      <xdr:row>97</xdr:row>
      <xdr:rowOff>89647</xdr:rowOff>
    </xdr:to>
    <xdr:pic>
      <xdr:nvPicPr>
        <xdr:cNvPr id="118" name="Рисунок 117" descr="https://warme-rus.ru/upload/iblock/315/icn45vz500yfq0uzh7lzi90bgbq18po8.pn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5" y="60749890"/>
          <a:ext cx="1266265" cy="890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89648</xdr:colOff>
      <xdr:row>102</xdr:row>
      <xdr:rowOff>100853</xdr:rowOff>
    </xdr:from>
    <xdr:to>
      <xdr:col>0</xdr:col>
      <xdr:colOff>1372035</xdr:colOff>
      <xdr:row>109</xdr:row>
      <xdr:rowOff>11206</xdr:rowOff>
    </xdr:to>
    <xdr:pic>
      <xdr:nvPicPr>
        <xdr:cNvPr id="119" name="Рисунок 118" descr="https://warme-rus.ru/upload/iblock/315/icn45vz500yfq0uzh7lzi90bgbq18po8.pn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8" y="63242078"/>
          <a:ext cx="1282387" cy="1043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353785</xdr:colOff>
      <xdr:row>5</xdr:row>
      <xdr:rowOff>81642</xdr:rowOff>
    </xdr:from>
    <xdr:to>
      <xdr:col>0</xdr:col>
      <xdr:colOff>973882</xdr:colOff>
      <xdr:row>5</xdr:row>
      <xdr:rowOff>870857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3785" y="1782535"/>
          <a:ext cx="620097" cy="789215"/>
        </a:xfrm>
        <a:prstGeom prst="rect">
          <a:avLst/>
        </a:prstGeom>
      </xdr:spPr>
    </xdr:pic>
    <xdr:clientData/>
  </xdr:twoCellAnchor>
  <xdr:twoCellAnchor editAs="oneCell">
    <xdr:from>
      <xdr:col>0</xdr:col>
      <xdr:colOff>435429</xdr:colOff>
      <xdr:row>6</xdr:row>
      <xdr:rowOff>54428</xdr:rowOff>
    </xdr:from>
    <xdr:to>
      <xdr:col>0</xdr:col>
      <xdr:colOff>907427</xdr:colOff>
      <xdr:row>6</xdr:row>
      <xdr:rowOff>870857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35429" y="2653392"/>
          <a:ext cx="471998" cy="816429"/>
        </a:xfrm>
        <a:prstGeom prst="rect">
          <a:avLst/>
        </a:prstGeom>
      </xdr:spPr>
    </xdr:pic>
    <xdr:clientData/>
  </xdr:twoCellAnchor>
  <xdr:twoCellAnchor editAs="oneCell">
    <xdr:from>
      <xdr:col>0</xdr:col>
      <xdr:colOff>462643</xdr:colOff>
      <xdr:row>7</xdr:row>
      <xdr:rowOff>68035</xdr:rowOff>
    </xdr:from>
    <xdr:to>
      <xdr:col>0</xdr:col>
      <xdr:colOff>956953</xdr:colOff>
      <xdr:row>7</xdr:row>
      <xdr:rowOff>802820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62643" y="3592285"/>
          <a:ext cx="494310" cy="734785"/>
        </a:xfrm>
        <a:prstGeom prst="rect">
          <a:avLst/>
        </a:prstGeom>
      </xdr:spPr>
    </xdr:pic>
    <xdr:clientData/>
  </xdr:twoCellAnchor>
  <xdr:twoCellAnchor editAs="oneCell">
    <xdr:from>
      <xdr:col>0</xdr:col>
      <xdr:colOff>421820</xdr:colOff>
      <xdr:row>8</xdr:row>
      <xdr:rowOff>40819</xdr:rowOff>
    </xdr:from>
    <xdr:to>
      <xdr:col>0</xdr:col>
      <xdr:colOff>964262</xdr:colOff>
      <xdr:row>8</xdr:row>
      <xdr:rowOff>802820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21820" y="4422319"/>
          <a:ext cx="542442" cy="762001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299356</xdr:colOff>
      <xdr:row>11</xdr:row>
      <xdr:rowOff>190500</xdr:rowOff>
    </xdr:from>
    <xdr:to>
      <xdr:col>0</xdr:col>
      <xdr:colOff>1244693</xdr:colOff>
      <xdr:row>11</xdr:row>
      <xdr:rowOff>639536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99356" y="6599464"/>
          <a:ext cx="945337" cy="449036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149677</xdr:colOff>
      <xdr:row>13</xdr:row>
      <xdr:rowOff>95249</xdr:rowOff>
    </xdr:from>
    <xdr:to>
      <xdr:col>0</xdr:col>
      <xdr:colOff>1298725</xdr:colOff>
      <xdr:row>13</xdr:row>
      <xdr:rowOff>612321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49677" y="8096249"/>
          <a:ext cx="1149048" cy="517072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204107</xdr:colOff>
      <xdr:row>14</xdr:row>
      <xdr:rowOff>204107</xdr:rowOff>
    </xdr:from>
    <xdr:to>
      <xdr:col>0</xdr:col>
      <xdr:colOff>1290662</xdr:colOff>
      <xdr:row>14</xdr:row>
      <xdr:rowOff>585107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04107" y="8912678"/>
          <a:ext cx="108655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163286</xdr:colOff>
      <xdr:row>16</xdr:row>
      <xdr:rowOff>204107</xdr:rowOff>
    </xdr:from>
    <xdr:to>
      <xdr:col>0</xdr:col>
      <xdr:colOff>1265465</xdr:colOff>
      <xdr:row>16</xdr:row>
      <xdr:rowOff>587474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63286" y="10382250"/>
          <a:ext cx="1102179" cy="383367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176892</xdr:colOff>
      <xdr:row>17</xdr:row>
      <xdr:rowOff>217713</xdr:rowOff>
    </xdr:from>
    <xdr:to>
      <xdr:col>0</xdr:col>
      <xdr:colOff>1282358</xdr:colOff>
      <xdr:row>17</xdr:row>
      <xdr:rowOff>639536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76892" y="11157856"/>
          <a:ext cx="1105466" cy="421823"/>
        </a:xfrm>
        <a:prstGeom prst="rect">
          <a:avLst/>
        </a:prstGeom>
      </xdr:spPr>
    </xdr:pic>
    <xdr:clientData/>
  </xdr:twoCellAnchor>
  <xdr:twoCellAnchor editAs="oneCell">
    <xdr:from>
      <xdr:col>0</xdr:col>
      <xdr:colOff>149680</xdr:colOff>
      <xdr:row>18</xdr:row>
      <xdr:rowOff>190500</xdr:rowOff>
    </xdr:from>
    <xdr:to>
      <xdr:col>0</xdr:col>
      <xdr:colOff>1265465</xdr:colOff>
      <xdr:row>18</xdr:row>
      <xdr:rowOff>557334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49680" y="11960679"/>
          <a:ext cx="1115785" cy="36683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21</xdr:row>
      <xdr:rowOff>217715</xdr:rowOff>
    </xdr:from>
    <xdr:to>
      <xdr:col>0</xdr:col>
      <xdr:colOff>1100300</xdr:colOff>
      <xdr:row>21</xdr:row>
      <xdr:rowOff>598715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85750" y="13484679"/>
          <a:ext cx="81455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176892</xdr:colOff>
      <xdr:row>22</xdr:row>
      <xdr:rowOff>231321</xdr:rowOff>
    </xdr:from>
    <xdr:to>
      <xdr:col>0</xdr:col>
      <xdr:colOff>1262372</xdr:colOff>
      <xdr:row>22</xdr:row>
      <xdr:rowOff>598714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76892" y="14260285"/>
          <a:ext cx="1085480" cy="367393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217714</xdr:colOff>
      <xdr:row>23</xdr:row>
      <xdr:rowOff>231322</xdr:rowOff>
    </xdr:from>
    <xdr:to>
      <xdr:col>0</xdr:col>
      <xdr:colOff>1270648</xdr:colOff>
      <xdr:row>23</xdr:row>
      <xdr:rowOff>571501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17714" y="15035893"/>
          <a:ext cx="1052934" cy="340179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258535</xdr:colOff>
      <xdr:row>24</xdr:row>
      <xdr:rowOff>149679</xdr:rowOff>
    </xdr:from>
    <xdr:to>
      <xdr:col>0</xdr:col>
      <xdr:colOff>1254574</xdr:colOff>
      <xdr:row>24</xdr:row>
      <xdr:rowOff>476250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58535" y="15729858"/>
          <a:ext cx="996039" cy="326571"/>
        </a:xfrm>
        <a:prstGeom prst="rect">
          <a:avLst/>
        </a:prstGeom>
      </xdr:spPr>
    </xdr:pic>
    <xdr:clientData/>
  </xdr:twoCellAnchor>
  <xdr:twoCellAnchor editAs="oneCell">
    <xdr:from>
      <xdr:col>0</xdr:col>
      <xdr:colOff>312964</xdr:colOff>
      <xdr:row>25</xdr:row>
      <xdr:rowOff>163286</xdr:rowOff>
    </xdr:from>
    <xdr:to>
      <xdr:col>0</xdr:col>
      <xdr:colOff>1197429</xdr:colOff>
      <xdr:row>25</xdr:row>
      <xdr:rowOff>489858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12964" y="16369393"/>
          <a:ext cx="884465" cy="326572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258535</xdr:colOff>
      <xdr:row>26</xdr:row>
      <xdr:rowOff>176893</xdr:rowOff>
    </xdr:from>
    <xdr:to>
      <xdr:col>0</xdr:col>
      <xdr:colOff>1306962</xdr:colOff>
      <xdr:row>26</xdr:row>
      <xdr:rowOff>489857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58535" y="17008929"/>
          <a:ext cx="1048427" cy="312964"/>
        </a:xfrm>
        <a:prstGeom prst="rect">
          <a:avLst/>
        </a:prstGeom>
      </xdr:spPr>
    </xdr:pic>
    <xdr:clientData/>
  </xdr:twoCellAnchor>
  <xdr:twoCellAnchor editAs="oneCell">
    <xdr:from>
      <xdr:col>0</xdr:col>
      <xdr:colOff>340177</xdr:colOff>
      <xdr:row>27</xdr:row>
      <xdr:rowOff>190500</xdr:rowOff>
    </xdr:from>
    <xdr:to>
      <xdr:col>0</xdr:col>
      <xdr:colOff>1211712</xdr:colOff>
      <xdr:row>27</xdr:row>
      <xdr:rowOff>476250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40177" y="17675679"/>
          <a:ext cx="871535" cy="285750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272142</xdr:colOff>
      <xdr:row>29</xdr:row>
      <xdr:rowOff>231323</xdr:rowOff>
    </xdr:from>
    <xdr:to>
      <xdr:col>0</xdr:col>
      <xdr:colOff>1292678</xdr:colOff>
      <xdr:row>29</xdr:row>
      <xdr:rowOff>535961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72142" y="18587359"/>
          <a:ext cx="1020536" cy="304638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299358</xdr:colOff>
      <xdr:row>30</xdr:row>
      <xdr:rowOff>299357</xdr:rowOff>
    </xdr:from>
    <xdr:to>
      <xdr:col>0</xdr:col>
      <xdr:colOff>1212398</xdr:colOff>
      <xdr:row>30</xdr:row>
      <xdr:rowOff>598715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99358" y="19390178"/>
          <a:ext cx="913040" cy="299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272141</xdr:colOff>
      <xdr:row>31</xdr:row>
      <xdr:rowOff>163286</xdr:rowOff>
    </xdr:from>
    <xdr:to>
      <xdr:col>0</xdr:col>
      <xdr:colOff>1245806</xdr:colOff>
      <xdr:row>31</xdr:row>
      <xdr:rowOff>476250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72141" y="20124965"/>
          <a:ext cx="973665" cy="312964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258536</xdr:colOff>
      <xdr:row>32</xdr:row>
      <xdr:rowOff>231322</xdr:rowOff>
    </xdr:from>
    <xdr:to>
      <xdr:col>0</xdr:col>
      <xdr:colOff>1246412</xdr:colOff>
      <xdr:row>32</xdr:row>
      <xdr:rowOff>530679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58536" y="20818929"/>
          <a:ext cx="987876" cy="29935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34</xdr:row>
      <xdr:rowOff>54430</xdr:rowOff>
    </xdr:from>
    <xdr:to>
      <xdr:col>0</xdr:col>
      <xdr:colOff>952500</xdr:colOff>
      <xdr:row>34</xdr:row>
      <xdr:rowOff>685140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76250" y="21553716"/>
          <a:ext cx="476250" cy="630710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299357</xdr:colOff>
      <xdr:row>36</xdr:row>
      <xdr:rowOff>122464</xdr:rowOff>
    </xdr:from>
    <xdr:to>
      <xdr:col>0</xdr:col>
      <xdr:colOff>1226457</xdr:colOff>
      <xdr:row>36</xdr:row>
      <xdr:rowOff>693964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99357" y="22587857"/>
          <a:ext cx="9271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326571</xdr:colOff>
      <xdr:row>37</xdr:row>
      <xdr:rowOff>190500</xdr:rowOff>
    </xdr:from>
    <xdr:to>
      <xdr:col>0</xdr:col>
      <xdr:colOff>1116364</xdr:colOff>
      <xdr:row>37</xdr:row>
      <xdr:rowOff>789214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26571" y="23472321"/>
          <a:ext cx="789793" cy="598714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326571</xdr:colOff>
      <xdr:row>38</xdr:row>
      <xdr:rowOff>95250</xdr:rowOff>
    </xdr:from>
    <xdr:to>
      <xdr:col>0</xdr:col>
      <xdr:colOff>1115785</xdr:colOff>
      <xdr:row>38</xdr:row>
      <xdr:rowOff>762000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26571" y="24315964"/>
          <a:ext cx="789214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367392</xdr:colOff>
      <xdr:row>39</xdr:row>
      <xdr:rowOff>190500</xdr:rowOff>
    </xdr:from>
    <xdr:to>
      <xdr:col>0</xdr:col>
      <xdr:colOff>1074964</xdr:colOff>
      <xdr:row>39</xdr:row>
      <xdr:rowOff>898072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67392" y="25350107"/>
          <a:ext cx="707572" cy="70757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</xdr:row>
      <xdr:rowOff>1</xdr:rowOff>
    </xdr:from>
    <xdr:to>
      <xdr:col>1</xdr:col>
      <xdr:colOff>989085</xdr:colOff>
      <xdr:row>1</xdr:row>
      <xdr:rowOff>276225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66676" y="190501"/>
          <a:ext cx="2398784" cy="276224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4</xdr:row>
      <xdr:rowOff>0</xdr:rowOff>
    </xdr:from>
    <xdr:to>
      <xdr:col>1</xdr:col>
      <xdr:colOff>1906</xdr:colOff>
      <xdr:row>5</xdr:row>
      <xdr:rowOff>168043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1285875"/>
          <a:ext cx="678180" cy="358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4</xdr:row>
      <xdr:rowOff>0</xdr:rowOff>
    </xdr:from>
    <xdr:to>
      <xdr:col>0</xdr:col>
      <xdr:colOff>647700</xdr:colOff>
      <xdr:row>6</xdr:row>
      <xdr:rowOff>40714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85875"/>
          <a:ext cx="571500" cy="42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4</xdr:row>
      <xdr:rowOff>0</xdr:rowOff>
    </xdr:from>
    <xdr:to>
      <xdr:col>0</xdr:col>
      <xdr:colOff>590086</xdr:colOff>
      <xdr:row>6</xdr:row>
      <xdr:rowOff>121920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285875"/>
          <a:ext cx="498646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4</xdr:row>
      <xdr:rowOff>99060</xdr:rowOff>
    </xdr:from>
    <xdr:to>
      <xdr:col>0</xdr:col>
      <xdr:colOff>680697</xdr:colOff>
      <xdr:row>6</xdr:row>
      <xdr:rowOff>121920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4935"/>
          <a:ext cx="634977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7</xdr:row>
      <xdr:rowOff>175260</xdr:rowOff>
    </xdr:from>
    <xdr:to>
      <xdr:col>0</xdr:col>
      <xdr:colOff>701942</xdr:colOff>
      <xdr:row>9</xdr:row>
      <xdr:rowOff>175260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2032635"/>
          <a:ext cx="67146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</xdr:colOff>
      <xdr:row>11</xdr:row>
      <xdr:rowOff>114300</xdr:rowOff>
    </xdr:from>
    <xdr:to>
      <xdr:col>0</xdr:col>
      <xdr:colOff>705729</xdr:colOff>
      <xdr:row>13</xdr:row>
      <xdr:rowOff>91440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733675"/>
          <a:ext cx="682869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1051560</xdr:colOff>
      <xdr:row>1</xdr:row>
      <xdr:rowOff>45720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0"/>
          <a:ext cx="2087880" cy="22860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1306286</xdr:colOff>
      <xdr:row>2</xdr:row>
      <xdr:rowOff>238125</xdr:rowOff>
    </xdr:to>
    <xdr:sp macro="" textlink="">
      <xdr:nvSpPr>
        <xdr:cNvPr id="64" name="Скругленный прямоугольник 63">
          <a:hlinkClick xmlns:r="http://schemas.openxmlformats.org/officeDocument/2006/relationships" r:id="rId1"/>
        </xdr:cNvPr>
        <xdr:cNvSpPr/>
      </xdr:nvSpPr>
      <xdr:spPr>
        <a:xfrm>
          <a:off x="590550" y="476250"/>
          <a:ext cx="130628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1</xdr:col>
      <xdr:colOff>623454</xdr:colOff>
      <xdr:row>7</xdr:row>
      <xdr:rowOff>207819</xdr:rowOff>
    </xdr:from>
    <xdr:to>
      <xdr:col>1</xdr:col>
      <xdr:colOff>2900215</xdr:colOff>
      <xdr:row>7</xdr:row>
      <xdr:rowOff>1212273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2272" y="2632364"/>
          <a:ext cx="2276761" cy="1004454"/>
        </a:xfrm>
        <a:prstGeom prst="rect">
          <a:avLst/>
        </a:prstGeom>
      </xdr:spPr>
    </xdr:pic>
    <xdr:clientData/>
  </xdr:twoCellAnchor>
  <xdr:twoCellAnchor editAs="oneCell">
    <xdr:from>
      <xdr:col>1</xdr:col>
      <xdr:colOff>623454</xdr:colOff>
      <xdr:row>8</xdr:row>
      <xdr:rowOff>259773</xdr:rowOff>
    </xdr:from>
    <xdr:to>
      <xdr:col>1</xdr:col>
      <xdr:colOff>2842653</xdr:colOff>
      <xdr:row>8</xdr:row>
      <xdr:rowOff>1454726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2272" y="4156364"/>
          <a:ext cx="2219199" cy="1194953"/>
        </a:xfrm>
        <a:prstGeom prst="rect">
          <a:avLst/>
        </a:prstGeom>
      </xdr:spPr>
    </xdr:pic>
    <xdr:clientData/>
  </xdr:twoCellAnchor>
  <xdr:twoCellAnchor editAs="oneCell">
    <xdr:from>
      <xdr:col>1</xdr:col>
      <xdr:colOff>536864</xdr:colOff>
      <xdr:row>9</xdr:row>
      <xdr:rowOff>277091</xdr:rowOff>
    </xdr:from>
    <xdr:to>
      <xdr:col>1</xdr:col>
      <xdr:colOff>2960138</xdr:colOff>
      <xdr:row>9</xdr:row>
      <xdr:rowOff>1229591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5682" y="5645727"/>
          <a:ext cx="242327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415637</xdr:colOff>
      <xdr:row>10</xdr:row>
      <xdr:rowOff>190498</xdr:rowOff>
    </xdr:from>
    <xdr:to>
      <xdr:col>1</xdr:col>
      <xdr:colOff>3124434</xdr:colOff>
      <xdr:row>10</xdr:row>
      <xdr:rowOff>675407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4455" y="7031180"/>
          <a:ext cx="2708797" cy="484909"/>
        </a:xfrm>
        <a:prstGeom prst="rect">
          <a:avLst/>
        </a:prstGeom>
      </xdr:spPr>
    </xdr:pic>
    <xdr:clientData/>
  </xdr:twoCellAnchor>
  <xdr:twoCellAnchor editAs="oneCell">
    <xdr:from>
      <xdr:col>1</xdr:col>
      <xdr:colOff>363682</xdr:colOff>
      <xdr:row>11</xdr:row>
      <xdr:rowOff>311727</xdr:rowOff>
    </xdr:from>
    <xdr:to>
      <xdr:col>1</xdr:col>
      <xdr:colOff>3018758</xdr:colOff>
      <xdr:row>11</xdr:row>
      <xdr:rowOff>1281545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00" y="8018318"/>
          <a:ext cx="2655076" cy="969818"/>
        </a:xfrm>
        <a:prstGeom prst="rect">
          <a:avLst/>
        </a:prstGeom>
      </xdr:spPr>
    </xdr:pic>
    <xdr:clientData/>
  </xdr:twoCellAnchor>
  <xdr:twoCellAnchor editAs="oneCell">
    <xdr:from>
      <xdr:col>1</xdr:col>
      <xdr:colOff>658091</xdr:colOff>
      <xdr:row>12</xdr:row>
      <xdr:rowOff>173183</xdr:rowOff>
    </xdr:from>
    <xdr:to>
      <xdr:col>1</xdr:col>
      <xdr:colOff>2874818</xdr:colOff>
      <xdr:row>12</xdr:row>
      <xdr:rowOff>1108814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46909" y="9438410"/>
          <a:ext cx="2216727" cy="935631"/>
        </a:xfrm>
        <a:prstGeom prst="rect">
          <a:avLst/>
        </a:prstGeom>
      </xdr:spPr>
    </xdr:pic>
    <xdr:clientData/>
  </xdr:twoCellAnchor>
  <xdr:twoCellAnchor editAs="oneCell">
    <xdr:from>
      <xdr:col>1</xdr:col>
      <xdr:colOff>1385455</xdr:colOff>
      <xdr:row>13</xdr:row>
      <xdr:rowOff>259773</xdr:rowOff>
    </xdr:from>
    <xdr:to>
      <xdr:col>1</xdr:col>
      <xdr:colOff>2130137</xdr:colOff>
      <xdr:row>13</xdr:row>
      <xdr:rowOff>1562967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74273" y="10771909"/>
          <a:ext cx="744682" cy="1303194"/>
        </a:xfrm>
        <a:prstGeom prst="rect">
          <a:avLst/>
        </a:prstGeom>
      </xdr:spPr>
    </xdr:pic>
    <xdr:clientData/>
  </xdr:twoCellAnchor>
  <xdr:twoCellAnchor editAs="oneCell">
    <xdr:from>
      <xdr:col>1</xdr:col>
      <xdr:colOff>987137</xdr:colOff>
      <xdr:row>14</xdr:row>
      <xdr:rowOff>121226</xdr:rowOff>
    </xdr:from>
    <xdr:to>
      <xdr:col>1</xdr:col>
      <xdr:colOff>2389909</xdr:colOff>
      <xdr:row>14</xdr:row>
      <xdr:rowOff>1173305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75955" y="12451771"/>
          <a:ext cx="1402772" cy="1052079"/>
        </a:xfrm>
        <a:prstGeom prst="rect">
          <a:avLst/>
        </a:prstGeom>
      </xdr:spPr>
    </xdr:pic>
    <xdr:clientData/>
  </xdr:twoCellAnchor>
  <xdr:twoCellAnchor editAs="oneCell">
    <xdr:from>
      <xdr:col>1</xdr:col>
      <xdr:colOff>969818</xdr:colOff>
      <xdr:row>15</xdr:row>
      <xdr:rowOff>173181</xdr:rowOff>
    </xdr:from>
    <xdr:to>
      <xdr:col>1</xdr:col>
      <xdr:colOff>2540420</xdr:colOff>
      <xdr:row>15</xdr:row>
      <xdr:rowOff>917863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58636" y="13802590"/>
          <a:ext cx="1570602" cy="744682"/>
        </a:xfrm>
        <a:prstGeom prst="rect">
          <a:avLst/>
        </a:prstGeom>
      </xdr:spPr>
    </xdr:pic>
    <xdr:clientData/>
  </xdr:twoCellAnchor>
  <xdr:twoCellAnchor editAs="oneCell">
    <xdr:from>
      <xdr:col>1</xdr:col>
      <xdr:colOff>484908</xdr:colOff>
      <xdr:row>16</xdr:row>
      <xdr:rowOff>467589</xdr:rowOff>
    </xdr:from>
    <xdr:to>
      <xdr:col>1</xdr:col>
      <xdr:colOff>2819365</xdr:colOff>
      <xdr:row>19</xdr:row>
      <xdr:rowOff>432954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73726" y="15274634"/>
          <a:ext cx="2334457" cy="1472047"/>
        </a:xfrm>
        <a:prstGeom prst="rect">
          <a:avLst/>
        </a:prstGeom>
      </xdr:spPr>
    </xdr:pic>
    <xdr:clientData/>
  </xdr:twoCellAnchor>
  <xdr:twoCellAnchor editAs="oneCell">
    <xdr:from>
      <xdr:col>1</xdr:col>
      <xdr:colOff>658092</xdr:colOff>
      <xdr:row>21</xdr:row>
      <xdr:rowOff>277090</xdr:rowOff>
    </xdr:from>
    <xdr:to>
      <xdr:col>1</xdr:col>
      <xdr:colOff>2659226</xdr:colOff>
      <xdr:row>21</xdr:row>
      <xdr:rowOff>1593272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46910" y="17595272"/>
          <a:ext cx="2001134" cy="1316182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1143001</xdr:colOff>
      <xdr:row>22</xdr:row>
      <xdr:rowOff>207818</xdr:rowOff>
    </xdr:from>
    <xdr:to>
      <xdr:col>1</xdr:col>
      <xdr:colOff>2078183</xdr:colOff>
      <xdr:row>22</xdr:row>
      <xdr:rowOff>1603612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731819" y="19344409"/>
          <a:ext cx="935182" cy="1395794"/>
        </a:xfrm>
        <a:prstGeom prst="rect">
          <a:avLst/>
        </a:prstGeom>
      </xdr:spPr>
    </xdr:pic>
    <xdr:clientData/>
  </xdr:twoCellAnchor>
  <xdr:twoCellAnchor editAs="oneCell">
    <xdr:from>
      <xdr:col>1</xdr:col>
      <xdr:colOff>1004454</xdr:colOff>
      <xdr:row>23</xdr:row>
      <xdr:rowOff>207818</xdr:rowOff>
    </xdr:from>
    <xdr:to>
      <xdr:col>1</xdr:col>
      <xdr:colOff>2469697</xdr:colOff>
      <xdr:row>23</xdr:row>
      <xdr:rowOff>1004454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93272" y="21162818"/>
          <a:ext cx="1465243" cy="796636"/>
        </a:xfrm>
        <a:prstGeom prst="rect">
          <a:avLst/>
        </a:prstGeom>
      </xdr:spPr>
    </xdr:pic>
    <xdr:clientData/>
  </xdr:twoCellAnchor>
  <xdr:twoCellAnchor editAs="oneCell">
    <xdr:from>
      <xdr:col>1</xdr:col>
      <xdr:colOff>536864</xdr:colOff>
      <xdr:row>24</xdr:row>
      <xdr:rowOff>346363</xdr:rowOff>
    </xdr:from>
    <xdr:to>
      <xdr:col>1</xdr:col>
      <xdr:colOff>2883102</xdr:colOff>
      <xdr:row>24</xdr:row>
      <xdr:rowOff>1662545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25682" y="22548272"/>
          <a:ext cx="2346238" cy="1316182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467591</xdr:colOff>
      <xdr:row>25</xdr:row>
      <xdr:rowOff>294411</xdr:rowOff>
    </xdr:from>
    <xdr:to>
      <xdr:col>1</xdr:col>
      <xdr:colOff>2819913</xdr:colOff>
      <xdr:row>25</xdr:row>
      <xdr:rowOff>1610591</xdr:rowOff>
    </xdr:to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56409" y="24314729"/>
          <a:ext cx="2352322" cy="1316180"/>
        </a:xfrm>
        <a:prstGeom prst="rect">
          <a:avLst/>
        </a:prstGeom>
      </xdr:spPr>
    </xdr:pic>
    <xdr:clientData/>
  </xdr:twoCellAnchor>
  <xdr:twoCellAnchor editAs="oneCell">
    <xdr:from>
      <xdr:col>1</xdr:col>
      <xdr:colOff>536864</xdr:colOff>
      <xdr:row>26</xdr:row>
      <xdr:rowOff>225136</xdr:rowOff>
    </xdr:from>
    <xdr:to>
      <xdr:col>1</xdr:col>
      <xdr:colOff>2801871</xdr:colOff>
      <xdr:row>26</xdr:row>
      <xdr:rowOff>1575954</xdr:rowOff>
    </xdr:to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25682" y="26063863"/>
          <a:ext cx="2265007" cy="1350818"/>
        </a:xfrm>
        <a:prstGeom prst="rect">
          <a:avLst/>
        </a:prstGeom>
      </xdr:spPr>
    </xdr:pic>
    <xdr:clientData/>
  </xdr:twoCellAnchor>
  <xdr:twoCellAnchor editAs="oneCell">
    <xdr:from>
      <xdr:col>1</xdr:col>
      <xdr:colOff>346364</xdr:colOff>
      <xdr:row>27</xdr:row>
      <xdr:rowOff>319520</xdr:rowOff>
    </xdr:from>
    <xdr:to>
      <xdr:col>1</xdr:col>
      <xdr:colOff>3095958</xdr:colOff>
      <xdr:row>27</xdr:row>
      <xdr:rowOff>1575954</xdr:rowOff>
    </xdr:to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5182" y="27976656"/>
          <a:ext cx="2749594" cy="1256434"/>
        </a:xfrm>
        <a:prstGeom prst="rect">
          <a:avLst/>
        </a:prstGeom>
      </xdr:spPr>
    </xdr:pic>
    <xdr:clientData/>
  </xdr:twoCellAnchor>
  <xdr:twoCellAnchor editAs="oneCell">
    <xdr:from>
      <xdr:col>1</xdr:col>
      <xdr:colOff>415637</xdr:colOff>
      <xdr:row>28</xdr:row>
      <xdr:rowOff>111701</xdr:rowOff>
    </xdr:from>
    <xdr:to>
      <xdr:col>1</xdr:col>
      <xdr:colOff>3065319</xdr:colOff>
      <xdr:row>28</xdr:row>
      <xdr:rowOff>1614317</xdr:rowOff>
    </xdr:to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04455" y="29587246"/>
          <a:ext cx="2649682" cy="1502616"/>
        </a:xfrm>
        <a:prstGeom prst="rect">
          <a:avLst/>
        </a:prstGeom>
      </xdr:spPr>
    </xdr:pic>
    <xdr:clientData/>
  </xdr:twoCellAnchor>
  <xdr:twoCellAnchor editAs="oneCell">
    <xdr:from>
      <xdr:col>1</xdr:col>
      <xdr:colOff>415636</xdr:colOff>
      <xdr:row>29</xdr:row>
      <xdr:rowOff>242454</xdr:rowOff>
    </xdr:from>
    <xdr:to>
      <xdr:col>1</xdr:col>
      <xdr:colOff>2909455</xdr:colOff>
      <xdr:row>29</xdr:row>
      <xdr:rowOff>1557686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04454" y="31536409"/>
          <a:ext cx="2493819" cy="1315232"/>
        </a:xfrm>
        <a:prstGeom prst="rect">
          <a:avLst/>
        </a:prstGeom>
      </xdr:spPr>
    </xdr:pic>
    <xdr:clientData/>
  </xdr:twoCellAnchor>
  <xdr:twoCellAnchor editAs="oneCell">
    <xdr:from>
      <xdr:col>1</xdr:col>
      <xdr:colOff>883227</xdr:colOff>
      <xdr:row>30</xdr:row>
      <xdr:rowOff>225137</xdr:rowOff>
    </xdr:from>
    <xdr:to>
      <xdr:col>1</xdr:col>
      <xdr:colOff>2651044</xdr:colOff>
      <xdr:row>30</xdr:row>
      <xdr:rowOff>1593273</xdr:rowOff>
    </xdr:to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472045" y="33337501"/>
          <a:ext cx="1767817" cy="1368136"/>
        </a:xfrm>
        <a:prstGeom prst="rect">
          <a:avLst/>
        </a:prstGeom>
      </xdr:spPr>
    </xdr:pic>
    <xdr:clientData/>
  </xdr:twoCellAnchor>
  <xdr:twoCellAnchor editAs="oneCell">
    <xdr:from>
      <xdr:col>1</xdr:col>
      <xdr:colOff>1091046</xdr:colOff>
      <xdr:row>31</xdr:row>
      <xdr:rowOff>173182</xdr:rowOff>
    </xdr:from>
    <xdr:to>
      <xdr:col>1</xdr:col>
      <xdr:colOff>2250850</xdr:colOff>
      <xdr:row>31</xdr:row>
      <xdr:rowOff>1714500</xdr:rowOff>
    </xdr:to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79864" y="35103955"/>
          <a:ext cx="1159804" cy="1541318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1039091</xdr:colOff>
      <xdr:row>32</xdr:row>
      <xdr:rowOff>155863</xdr:rowOff>
    </xdr:from>
    <xdr:to>
      <xdr:col>1</xdr:col>
      <xdr:colOff>2199409</xdr:colOff>
      <xdr:row>33</xdr:row>
      <xdr:rowOff>1671327</xdr:rowOff>
    </xdr:to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27909" y="36905045"/>
          <a:ext cx="1160318" cy="3333873"/>
        </a:xfrm>
        <a:prstGeom prst="rect">
          <a:avLst/>
        </a:prstGeom>
      </xdr:spPr>
    </xdr:pic>
    <xdr:clientData/>
  </xdr:twoCellAnchor>
  <xdr:twoCellAnchor editAs="oneCell">
    <xdr:from>
      <xdr:col>1</xdr:col>
      <xdr:colOff>1021773</xdr:colOff>
      <xdr:row>34</xdr:row>
      <xdr:rowOff>190500</xdr:rowOff>
    </xdr:from>
    <xdr:to>
      <xdr:col>1</xdr:col>
      <xdr:colOff>2157302</xdr:colOff>
      <xdr:row>35</xdr:row>
      <xdr:rowOff>363682</xdr:rowOff>
    </xdr:to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10591" y="40576500"/>
          <a:ext cx="1135529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36</xdr:row>
      <xdr:rowOff>86590</xdr:rowOff>
    </xdr:from>
    <xdr:to>
      <xdr:col>1</xdr:col>
      <xdr:colOff>2112818</xdr:colOff>
      <xdr:row>36</xdr:row>
      <xdr:rowOff>1141479</xdr:rowOff>
    </xdr:to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731818" y="41650226"/>
          <a:ext cx="969818" cy="1054889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692728</xdr:colOff>
      <xdr:row>37</xdr:row>
      <xdr:rowOff>121227</xdr:rowOff>
    </xdr:from>
    <xdr:to>
      <xdr:col>1</xdr:col>
      <xdr:colOff>2753592</xdr:colOff>
      <xdr:row>37</xdr:row>
      <xdr:rowOff>1004454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81546" y="42897136"/>
          <a:ext cx="2060864" cy="883227"/>
        </a:xfrm>
        <a:prstGeom prst="rect">
          <a:avLst/>
        </a:prstGeom>
      </xdr:spPr>
    </xdr:pic>
    <xdr:clientData/>
  </xdr:twoCellAnchor>
  <xdr:twoCellAnchor editAs="oneCell">
    <xdr:from>
      <xdr:col>1</xdr:col>
      <xdr:colOff>1004455</xdr:colOff>
      <xdr:row>38</xdr:row>
      <xdr:rowOff>121227</xdr:rowOff>
    </xdr:from>
    <xdr:to>
      <xdr:col>1</xdr:col>
      <xdr:colOff>2286000</xdr:colOff>
      <xdr:row>38</xdr:row>
      <xdr:rowOff>1140288</xdr:rowOff>
    </xdr:to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593273" y="44022818"/>
          <a:ext cx="1281545" cy="1019061"/>
        </a:xfrm>
        <a:prstGeom prst="rect">
          <a:avLst/>
        </a:prstGeom>
      </xdr:spPr>
    </xdr:pic>
    <xdr:clientData/>
  </xdr:twoCellAnchor>
  <xdr:twoCellAnchor editAs="oneCell">
    <xdr:from>
      <xdr:col>1</xdr:col>
      <xdr:colOff>1056410</xdr:colOff>
      <xdr:row>39</xdr:row>
      <xdr:rowOff>138546</xdr:rowOff>
    </xdr:from>
    <xdr:to>
      <xdr:col>1</xdr:col>
      <xdr:colOff>2286002</xdr:colOff>
      <xdr:row>39</xdr:row>
      <xdr:rowOff>901204</xdr:rowOff>
    </xdr:to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645228" y="45235091"/>
          <a:ext cx="1229592" cy="762658"/>
        </a:xfrm>
        <a:prstGeom prst="rect">
          <a:avLst/>
        </a:prstGeom>
      </xdr:spPr>
    </xdr:pic>
    <xdr:clientData/>
  </xdr:twoCellAnchor>
  <xdr:twoCellAnchor editAs="oneCell">
    <xdr:from>
      <xdr:col>1</xdr:col>
      <xdr:colOff>1212272</xdr:colOff>
      <xdr:row>40</xdr:row>
      <xdr:rowOff>121227</xdr:rowOff>
    </xdr:from>
    <xdr:to>
      <xdr:col>1</xdr:col>
      <xdr:colOff>2095499</xdr:colOff>
      <xdr:row>40</xdr:row>
      <xdr:rowOff>1135301</xdr:rowOff>
    </xdr:to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801090" y="46204909"/>
          <a:ext cx="883227" cy="1014074"/>
        </a:xfrm>
        <a:prstGeom prst="rect">
          <a:avLst/>
        </a:prstGeom>
      </xdr:spPr>
    </xdr:pic>
    <xdr:clientData/>
  </xdr:twoCellAnchor>
  <xdr:twoCellAnchor editAs="oneCell">
    <xdr:from>
      <xdr:col>1</xdr:col>
      <xdr:colOff>450273</xdr:colOff>
      <xdr:row>43</xdr:row>
      <xdr:rowOff>34637</xdr:rowOff>
    </xdr:from>
    <xdr:to>
      <xdr:col>1</xdr:col>
      <xdr:colOff>2919529</xdr:colOff>
      <xdr:row>46</xdr:row>
      <xdr:rowOff>69273</xdr:rowOff>
    </xdr:to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39091" y="48213819"/>
          <a:ext cx="2469256" cy="1541318"/>
        </a:xfrm>
        <a:prstGeom prst="rect">
          <a:avLst/>
        </a:prstGeom>
      </xdr:spPr>
    </xdr:pic>
    <xdr:clientData/>
  </xdr:twoCellAnchor>
  <xdr:twoCellAnchor editAs="oneCell">
    <xdr:from>
      <xdr:col>1</xdr:col>
      <xdr:colOff>1091046</xdr:colOff>
      <xdr:row>47</xdr:row>
      <xdr:rowOff>190500</xdr:rowOff>
    </xdr:from>
    <xdr:to>
      <xdr:col>1</xdr:col>
      <xdr:colOff>2459182</xdr:colOff>
      <xdr:row>47</xdr:row>
      <xdr:rowOff>894887</xdr:rowOff>
    </xdr:to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679864" y="50378591"/>
          <a:ext cx="1368136" cy="704387"/>
        </a:xfrm>
        <a:prstGeom prst="rect">
          <a:avLst/>
        </a:prstGeom>
      </xdr:spPr>
    </xdr:pic>
    <xdr:clientData/>
  </xdr:twoCellAnchor>
  <xdr:twoCellAnchor editAs="oneCell">
    <xdr:from>
      <xdr:col>1</xdr:col>
      <xdr:colOff>1073726</xdr:colOff>
      <xdr:row>48</xdr:row>
      <xdr:rowOff>155862</xdr:rowOff>
    </xdr:from>
    <xdr:to>
      <xdr:col>1</xdr:col>
      <xdr:colOff>2372591</xdr:colOff>
      <xdr:row>48</xdr:row>
      <xdr:rowOff>1339639</xdr:rowOff>
    </xdr:to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662544" y="51365726"/>
          <a:ext cx="1298865" cy="1183777"/>
        </a:xfrm>
        <a:prstGeom prst="rect">
          <a:avLst/>
        </a:prstGeom>
      </xdr:spPr>
    </xdr:pic>
    <xdr:clientData/>
  </xdr:twoCellAnchor>
  <xdr:twoCellAnchor editAs="oneCell">
    <xdr:from>
      <xdr:col>1</xdr:col>
      <xdr:colOff>900547</xdr:colOff>
      <xdr:row>49</xdr:row>
      <xdr:rowOff>207819</xdr:rowOff>
    </xdr:from>
    <xdr:to>
      <xdr:col>1</xdr:col>
      <xdr:colOff>2436215</xdr:colOff>
      <xdr:row>49</xdr:row>
      <xdr:rowOff>1558637</xdr:rowOff>
    </xdr:to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489365" y="52820455"/>
          <a:ext cx="1535668" cy="135081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50</xdr:row>
      <xdr:rowOff>155863</xdr:rowOff>
    </xdr:from>
    <xdr:to>
      <xdr:col>1</xdr:col>
      <xdr:colOff>2226708</xdr:colOff>
      <xdr:row>50</xdr:row>
      <xdr:rowOff>1056409</xdr:rowOff>
    </xdr:to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731818" y="54586908"/>
          <a:ext cx="1083708" cy="900546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51</xdr:row>
      <xdr:rowOff>86590</xdr:rowOff>
    </xdr:from>
    <xdr:to>
      <xdr:col>1</xdr:col>
      <xdr:colOff>2164773</xdr:colOff>
      <xdr:row>51</xdr:row>
      <xdr:rowOff>883227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731818" y="55712590"/>
          <a:ext cx="1021773" cy="796637"/>
        </a:xfrm>
        <a:prstGeom prst="rect">
          <a:avLst/>
        </a:prstGeom>
      </xdr:spPr>
    </xdr:pic>
    <xdr:clientData/>
  </xdr:twoCellAnchor>
  <xdr:twoCellAnchor editAs="oneCell">
    <xdr:from>
      <xdr:col>1</xdr:col>
      <xdr:colOff>1194955</xdr:colOff>
      <xdr:row>52</xdr:row>
      <xdr:rowOff>190500</xdr:rowOff>
    </xdr:from>
    <xdr:to>
      <xdr:col>1</xdr:col>
      <xdr:colOff>2272195</xdr:colOff>
      <xdr:row>52</xdr:row>
      <xdr:rowOff>1194954</xdr:rowOff>
    </xdr:to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783773" y="56734364"/>
          <a:ext cx="1077240" cy="1004454"/>
        </a:xfrm>
        <a:prstGeom prst="rect">
          <a:avLst/>
        </a:prstGeom>
      </xdr:spPr>
    </xdr:pic>
    <xdr:clientData/>
  </xdr:twoCellAnchor>
  <xdr:twoCellAnchor editAs="oneCell">
    <xdr:from>
      <xdr:col>1</xdr:col>
      <xdr:colOff>1177636</xdr:colOff>
      <xdr:row>53</xdr:row>
      <xdr:rowOff>259773</xdr:rowOff>
    </xdr:from>
    <xdr:to>
      <xdr:col>1</xdr:col>
      <xdr:colOff>2199409</xdr:colOff>
      <xdr:row>53</xdr:row>
      <xdr:rowOff>1222312</xdr:rowOff>
    </xdr:to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766454" y="58189091"/>
          <a:ext cx="1021773" cy="962539"/>
        </a:xfrm>
        <a:prstGeom prst="rect">
          <a:avLst/>
        </a:prstGeom>
      </xdr:spPr>
    </xdr:pic>
    <xdr:clientData/>
  </xdr:twoCellAnchor>
  <xdr:twoCellAnchor editAs="oneCell">
    <xdr:from>
      <xdr:col>1</xdr:col>
      <xdr:colOff>1194954</xdr:colOff>
      <xdr:row>54</xdr:row>
      <xdr:rowOff>190499</xdr:rowOff>
    </xdr:from>
    <xdr:to>
      <xdr:col>1</xdr:col>
      <xdr:colOff>2216728</xdr:colOff>
      <xdr:row>54</xdr:row>
      <xdr:rowOff>1289679</xdr:rowOff>
    </xdr:to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783772" y="59505272"/>
          <a:ext cx="1021774" cy="1099180"/>
        </a:xfrm>
        <a:prstGeom prst="rect">
          <a:avLst/>
        </a:prstGeom>
      </xdr:spPr>
    </xdr:pic>
    <xdr:clientData/>
  </xdr:twoCellAnchor>
  <xdr:twoCellAnchor editAs="oneCell">
    <xdr:from>
      <xdr:col>1</xdr:col>
      <xdr:colOff>1264227</xdr:colOff>
      <xdr:row>55</xdr:row>
      <xdr:rowOff>138546</xdr:rowOff>
    </xdr:from>
    <xdr:to>
      <xdr:col>1</xdr:col>
      <xdr:colOff>2204688</xdr:colOff>
      <xdr:row>55</xdr:row>
      <xdr:rowOff>1402773</xdr:rowOff>
    </xdr:to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853045" y="60942682"/>
          <a:ext cx="940461" cy="1264227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467590</xdr:colOff>
      <xdr:row>56</xdr:row>
      <xdr:rowOff>225135</xdr:rowOff>
    </xdr:from>
    <xdr:to>
      <xdr:col>1</xdr:col>
      <xdr:colOff>2968336</xdr:colOff>
      <xdr:row>56</xdr:row>
      <xdr:rowOff>1541318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056408" y="62518635"/>
          <a:ext cx="2500746" cy="1316183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467592</xdr:colOff>
      <xdr:row>57</xdr:row>
      <xdr:rowOff>311728</xdr:rowOff>
    </xdr:from>
    <xdr:to>
      <xdr:col>1</xdr:col>
      <xdr:colOff>3030683</xdr:colOff>
      <xdr:row>57</xdr:row>
      <xdr:rowOff>1593274</xdr:rowOff>
    </xdr:to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56410" y="64423637"/>
          <a:ext cx="2563091" cy="1281546"/>
        </a:xfrm>
        <a:prstGeom prst="rect">
          <a:avLst/>
        </a:prstGeom>
      </xdr:spPr>
    </xdr:pic>
    <xdr:clientData/>
  </xdr:twoCellAnchor>
  <xdr:twoCellAnchor editAs="oneCell">
    <xdr:from>
      <xdr:col>1</xdr:col>
      <xdr:colOff>259773</xdr:colOff>
      <xdr:row>58</xdr:row>
      <xdr:rowOff>311727</xdr:rowOff>
    </xdr:from>
    <xdr:to>
      <xdr:col>1</xdr:col>
      <xdr:colOff>3169227</xdr:colOff>
      <xdr:row>58</xdr:row>
      <xdr:rowOff>1420091</xdr:rowOff>
    </xdr:to>
    <xdr:pic>
      <xdr:nvPicPr>
        <xdr:cNvPr id="120" name="Рисунок 11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48591" y="66242045"/>
          <a:ext cx="2909454" cy="1108364"/>
        </a:xfrm>
        <a:prstGeom prst="rect">
          <a:avLst/>
        </a:prstGeom>
      </xdr:spPr>
    </xdr:pic>
    <xdr:clientData/>
  </xdr:twoCellAnchor>
  <xdr:twoCellAnchor editAs="oneCell">
    <xdr:from>
      <xdr:col>1</xdr:col>
      <xdr:colOff>173182</xdr:colOff>
      <xdr:row>59</xdr:row>
      <xdr:rowOff>484909</xdr:rowOff>
    </xdr:from>
    <xdr:to>
      <xdr:col>1</xdr:col>
      <xdr:colOff>3221186</xdr:colOff>
      <xdr:row>59</xdr:row>
      <xdr:rowOff>1402773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762000" y="68233636"/>
          <a:ext cx="3048004" cy="917864"/>
        </a:xfrm>
        <a:prstGeom prst="rect">
          <a:avLst/>
        </a:prstGeom>
      </xdr:spPr>
    </xdr:pic>
    <xdr:clientData/>
  </xdr:twoCellAnchor>
  <xdr:twoCellAnchor editAs="oneCell">
    <xdr:from>
      <xdr:col>1</xdr:col>
      <xdr:colOff>1073727</xdr:colOff>
      <xdr:row>60</xdr:row>
      <xdr:rowOff>111701</xdr:rowOff>
    </xdr:from>
    <xdr:to>
      <xdr:col>1</xdr:col>
      <xdr:colOff>2182090</xdr:colOff>
      <xdr:row>60</xdr:row>
      <xdr:rowOff>1718573</xdr:rowOff>
    </xdr:to>
    <xdr:pic>
      <xdr:nvPicPr>
        <xdr:cNvPr id="122" name="Рисунок 12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662545" y="69678837"/>
          <a:ext cx="1108363" cy="1606872"/>
        </a:xfrm>
        <a:prstGeom prst="rect">
          <a:avLst/>
        </a:prstGeom>
      </xdr:spPr>
    </xdr:pic>
    <xdr:clientData/>
  </xdr:twoCellAnchor>
  <xdr:twoCellAnchor editAs="oneCell">
    <xdr:from>
      <xdr:col>1</xdr:col>
      <xdr:colOff>1091044</xdr:colOff>
      <xdr:row>61</xdr:row>
      <xdr:rowOff>173181</xdr:rowOff>
    </xdr:from>
    <xdr:to>
      <xdr:col>1</xdr:col>
      <xdr:colOff>2259173</xdr:colOff>
      <xdr:row>61</xdr:row>
      <xdr:rowOff>865909</xdr:rowOff>
    </xdr:to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679862" y="71558726"/>
          <a:ext cx="1168129" cy="692728"/>
        </a:xfrm>
        <a:prstGeom prst="rect">
          <a:avLst/>
        </a:prstGeom>
      </xdr:spPr>
    </xdr:pic>
    <xdr:clientData/>
  </xdr:twoCellAnchor>
  <xdr:twoCellAnchor editAs="oneCell">
    <xdr:from>
      <xdr:col>1</xdr:col>
      <xdr:colOff>1073728</xdr:colOff>
      <xdr:row>62</xdr:row>
      <xdr:rowOff>173181</xdr:rowOff>
    </xdr:from>
    <xdr:to>
      <xdr:col>1</xdr:col>
      <xdr:colOff>2274367</xdr:colOff>
      <xdr:row>62</xdr:row>
      <xdr:rowOff>1056409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662546" y="72511226"/>
          <a:ext cx="1200639" cy="883228"/>
        </a:xfrm>
        <a:prstGeom prst="rect">
          <a:avLst/>
        </a:prstGeom>
      </xdr:spPr>
    </xdr:pic>
    <xdr:clientData/>
  </xdr:twoCellAnchor>
  <xdr:twoCellAnchor editAs="oneCell">
    <xdr:from>
      <xdr:col>1</xdr:col>
      <xdr:colOff>1177635</xdr:colOff>
      <xdr:row>63</xdr:row>
      <xdr:rowOff>155863</xdr:rowOff>
    </xdr:from>
    <xdr:to>
      <xdr:col>1</xdr:col>
      <xdr:colOff>2272144</xdr:colOff>
      <xdr:row>63</xdr:row>
      <xdr:rowOff>1125681</xdr:rowOff>
    </xdr:to>
    <xdr:pic>
      <xdr:nvPicPr>
        <xdr:cNvPr id="125" name="Рисунок 12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766453" y="73740818"/>
          <a:ext cx="1094509" cy="969818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1039090</xdr:colOff>
      <xdr:row>64</xdr:row>
      <xdr:rowOff>138545</xdr:rowOff>
    </xdr:from>
    <xdr:to>
      <xdr:col>1</xdr:col>
      <xdr:colOff>2338325</xdr:colOff>
      <xdr:row>64</xdr:row>
      <xdr:rowOff>848591</xdr:rowOff>
    </xdr:to>
    <xdr:pic>
      <xdr:nvPicPr>
        <xdr:cNvPr id="126" name="Рисунок 12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627908" y="75022363"/>
          <a:ext cx="1299235" cy="710046"/>
        </a:xfrm>
        <a:prstGeom prst="rect">
          <a:avLst/>
        </a:prstGeom>
      </xdr:spPr>
    </xdr:pic>
    <xdr:clientData/>
  </xdr:twoCellAnchor>
  <xdr:twoCellAnchor editAs="oneCell">
    <xdr:from>
      <xdr:col>1</xdr:col>
      <xdr:colOff>935182</xdr:colOff>
      <xdr:row>65</xdr:row>
      <xdr:rowOff>121228</xdr:rowOff>
    </xdr:from>
    <xdr:to>
      <xdr:col>1</xdr:col>
      <xdr:colOff>2337957</xdr:colOff>
      <xdr:row>65</xdr:row>
      <xdr:rowOff>987137</xdr:rowOff>
    </xdr:to>
    <xdr:pic>
      <xdr:nvPicPr>
        <xdr:cNvPr id="127" name="Рисунок 12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524000" y="75974864"/>
          <a:ext cx="1402775" cy="865909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1039089</xdr:colOff>
      <xdr:row>66</xdr:row>
      <xdr:rowOff>138545</xdr:rowOff>
    </xdr:from>
    <xdr:to>
      <xdr:col>1</xdr:col>
      <xdr:colOff>2216726</xdr:colOff>
      <xdr:row>66</xdr:row>
      <xdr:rowOff>962891</xdr:rowOff>
    </xdr:to>
    <xdr:pic>
      <xdr:nvPicPr>
        <xdr:cNvPr id="128" name="Рисунок 12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627907" y="77048590"/>
          <a:ext cx="1177637" cy="824346"/>
        </a:xfrm>
        <a:prstGeom prst="rect">
          <a:avLst/>
        </a:prstGeom>
      </xdr:spPr>
    </xdr:pic>
    <xdr:clientData/>
  </xdr:twoCellAnchor>
  <xdr:twoCellAnchor editAs="oneCell">
    <xdr:from>
      <xdr:col>1</xdr:col>
      <xdr:colOff>1194955</xdr:colOff>
      <xdr:row>67</xdr:row>
      <xdr:rowOff>86590</xdr:rowOff>
    </xdr:from>
    <xdr:to>
      <xdr:col>1</xdr:col>
      <xdr:colOff>2060864</xdr:colOff>
      <xdr:row>67</xdr:row>
      <xdr:rowOff>1444877</xdr:rowOff>
    </xdr:to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783773" y="78104999"/>
          <a:ext cx="865909" cy="1358287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692727</xdr:colOff>
      <xdr:row>68</xdr:row>
      <xdr:rowOff>225134</xdr:rowOff>
    </xdr:from>
    <xdr:to>
      <xdr:col>1</xdr:col>
      <xdr:colOff>2684318</xdr:colOff>
      <xdr:row>68</xdr:row>
      <xdr:rowOff>1163845</xdr:rowOff>
    </xdr:to>
    <xdr:pic>
      <xdr:nvPicPr>
        <xdr:cNvPr id="130" name="Рисунок 12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81545" y="79750225"/>
          <a:ext cx="1991591" cy="938711"/>
        </a:xfrm>
        <a:prstGeom prst="rect">
          <a:avLst/>
        </a:prstGeom>
      </xdr:spPr>
    </xdr:pic>
    <xdr:clientData/>
  </xdr:twoCellAnchor>
  <xdr:twoCellAnchor editAs="oneCell">
    <xdr:from>
      <xdr:col>1</xdr:col>
      <xdr:colOff>675409</xdr:colOff>
      <xdr:row>69</xdr:row>
      <xdr:rowOff>190500</xdr:rowOff>
    </xdr:from>
    <xdr:to>
      <xdr:col>1</xdr:col>
      <xdr:colOff>2771926</xdr:colOff>
      <xdr:row>69</xdr:row>
      <xdr:rowOff>1402772</xdr:rowOff>
    </xdr:to>
    <xdr:pic>
      <xdr:nvPicPr>
        <xdr:cNvPr id="131" name="Рисунок 13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64227" y="81118364"/>
          <a:ext cx="2096517" cy="1212272"/>
        </a:xfrm>
        <a:prstGeom prst="rect">
          <a:avLst/>
        </a:prstGeom>
      </xdr:spPr>
    </xdr:pic>
    <xdr:clientData/>
  </xdr:twoCellAnchor>
  <xdr:twoCellAnchor editAs="oneCell">
    <xdr:from>
      <xdr:col>1</xdr:col>
      <xdr:colOff>259773</xdr:colOff>
      <xdr:row>71</xdr:row>
      <xdr:rowOff>467591</xdr:rowOff>
    </xdr:from>
    <xdr:to>
      <xdr:col>1</xdr:col>
      <xdr:colOff>3226780</xdr:colOff>
      <xdr:row>71</xdr:row>
      <xdr:rowOff>1472046</xdr:rowOff>
    </xdr:to>
    <xdr:pic>
      <xdr:nvPicPr>
        <xdr:cNvPr id="132" name="Рисунок 13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848591" y="83283136"/>
          <a:ext cx="2967007" cy="1004455"/>
        </a:xfrm>
        <a:prstGeom prst="rect">
          <a:avLst/>
        </a:prstGeom>
      </xdr:spPr>
    </xdr:pic>
    <xdr:clientData/>
  </xdr:twoCellAnchor>
  <xdr:twoCellAnchor editAs="oneCell">
    <xdr:from>
      <xdr:col>1</xdr:col>
      <xdr:colOff>969818</xdr:colOff>
      <xdr:row>72</xdr:row>
      <xdr:rowOff>259773</xdr:rowOff>
    </xdr:from>
    <xdr:to>
      <xdr:col>1</xdr:col>
      <xdr:colOff>2720614</xdr:colOff>
      <xdr:row>72</xdr:row>
      <xdr:rowOff>1298863</xdr:rowOff>
    </xdr:to>
    <xdr:pic>
      <xdr:nvPicPr>
        <xdr:cNvPr id="133" name="Рисунок 13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558636" y="84893728"/>
          <a:ext cx="1750796" cy="103909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73</xdr:row>
      <xdr:rowOff>225135</xdr:rowOff>
    </xdr:from>
    <xdr:to>
      <xdr:col>1</xdr:col>
      <xdr:colOff>2621924</xdr:colOff>
      <xdr:row>73</xdr:row>
      <xdr:rowOff>1212272</xdr:rowOff>
    </xdr:to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541318" y="86313817"/>
          <a:ext cx="1669424" cy="987137"/>
        </a:xfrm>
        <a:prstGeom prst="rect">
          <a:avLst/>
        </a:prstGeom>
      </xdr:spPr>
    </xdr:pic>
    <xdr:clientData/>
  </xdr:twoCellAnchor>
  <xdr:twoCellAnchor editAs="oneCell">
    <xdr:from>
      <xdr:col>1</xdr:col>
      <xdr:colOff>502226</xdr:colOff>
      <xdr:row>74</xdr:row>
      <xdr:rowOff>190500</xdr:rowOff>
    </xdr:from>
    <xdr:to>
      <xdr:col>1</xdr:col>
      <xdr:colOff>2967519</xdr:colOff>
      <xdr:row>76</xdr:row>
      <xdr:rowOff>467591</xdr:rowOff>
    </xdr:to>
    <xdr:pic>
      <xdr:nvPicPr>
        <xdr:cNvPr id="135" name="Рисунок 13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091044" y="87664636"/>
          <a:ext cx="2465293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1368136</xdr:colOff>
      <xdr:row>77</xdr:row>
      <xdr:rowOff>103910</xdr:rowOff>
    </xdr:from>
    <xdr:to>
      <xdr:col>1</xdr:col>
      <xdr:colOff>2330663</xdr:colOff>
      <xdr:row>77</xdr:row>
      <xdr:rowOff>1627909</xdr:rowOff>
    </xdr:to>
    <xdr:pic>
      <xdr:nvPicPr>
        <xdr:cNvPr id="136" name="Рисунок 13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956954" y="89448410"/>
          <a:ext cx="962527" cy="1523999"/>
        </a:xfrm>
        <a:prstGeom prst="rect">
          <a:avLst/>
        </a:prstGeom>
      </xdr:spPr>
    </xdr:pic>
    <xdr:clientData/>
  </xdr:twoCellAnchor>
  <xdr:twoCellAnchor editAs="oneCell">
    <xdr:from>
      <xdr:col>1</xdr:col>
      <xdr:colOff>277091</xdr:colOff>
      <xdr:row>80</xdr:row>
      <xdr:rowOff>467591</xdr:rowOff>
    </xdr:from>
    <xdr:to>
      <xdr:col>1</xdr:col>
      <xdr:colOff>3132568</xdr:colOff>
      <xdr:row>83</xdr:row>
      <xdr:rowOff>0</xdr:rowOff>
    </xdr:to>
    <xdr:pic>
      <xdr:nvPicPr>
        <xdr:cNvPr id="137" name="Рисунок 13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865909" y="92773500"/>
          <a:ext cx="2855477" cy="119495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84</xdr:row>
      <xdr:rowOff>121225</xdr:rowOff>
    </xdr:from>
    <xdr:to>
      <xdr:col>1</xdr:col>
      <xdr:colOff>2359605</xdr:colOff>
      <xdr:row>84</xdr:row>
      <xdr:rowOff>1246909</xdr:rowOff>
    </xdr:to>
    <xdr:pic>
      <xdr:nvPicPr>
        <xdr:cNvPr id="138" name="Рисунок 13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541318" y="94643861"/>
          <a:ext cx="1407105" cy="1125684"/>
        </a:xfrm>
        <a:prstGeom prst="rect">
          <a:avLst/>
        </a:prstGeom>
      </xdr:spPr>
    </xdr:pic>
    <xdr:clientData/>
  </xdr:twoCellAnchor>
  <xdr:twoCellAnchor editAs="oneCell">
    <xdr:from>
      <xdr:col>1</xdr:col>
      <xdr:colOff>865910</xdr:colOff>
      <xdr:row>85</xdr:row>
      <xdr:rowOff>190500</xdr:rowOff>
    </xdr:from>
    <xdr:to>
      <xdr:col>1</xdr:col>
      <xdr:colOff>2395772</xdr:colOff>
      <xdr:row>85</xdr:row>
      <xdr:rowOff>1194954</xdr:rowOff>
    </xdr:to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454728" y="96167864"/>
          <a:ext cx="1529862" cy="1004454"/>
        </a:xfrm>
        <a:prstGeom prst="rect">
          <a:avLst/>
        </a:prstGeom>
      </xdr:spPr>
    </xdr:pic>
    <xdr:clientData/>
  </xdr:twoCellAnchor>
  <xdr:twoCellAnchor editAs="oneCell">
    <xdr:from>
      <xdr:col>1</xdr:col>
      <xdr:colOff>1021773</xdr:colOff>
      <xdr:row>86</xdr:row>
      <xdr:rowOff>138546</xdr:rowOff>
    </xdr:from>
    <xdr:to>
      <xdr:col>1</xdr:col>
      <xdr:colOff>2355273</xdr:colOff>
      <xdr:row>86</xdr:row>
      <xdr:rowOff>865910</xdr:rowOff>
    </xdr:to>
    <xdr:pic>
      <xdr:nvPicPr>
        <xdr:cNvPr id="140" name="Рисунок 13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610591" y="97570637"/>
          <a:ext cx="1333500" cy="727364"/>
        </a:xfrm>
        <a:prstGeom prst="rect">
          <a:avLst/>
        </a:prstGeom>
      </xdr:spPr>
    </xdr:pic>
    <xdr:clientData/>
  </xdr:twoCellAnchor>
  <xdr:twoCellAnchor editAs="oneCell">
    <xdr:from>
      <xdr:col>1</xdr:col>
      <xdr:colOff>813955</xdr:colOff>
      <xdr:row>87</xdr:row>
      <xdr:rowOff>138545</xdr:rowOff>
    </xdr:from>
    <xdr:to>
      <xdr:col>1</xdr:col>
      <xdr:colOff>2590643</xdr:colOff>
      <xdr:row>87</xdr:row>
      <xdr:rowOff>1194954</xdr:rowOff>
    </xdr:to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402773" y="98557772"/>
          <a:ext cx="1776688" cy="1056409"/>
        </a:xfrm>
        <a:prstGeom prst="rect">
          <a:avLst/>
        </a:prstGeom>
      </xdr:spPr>
    </xdr:pic>
    <xdr:clientData/>
  </xdr:twoCellAnchor>
  <xdr:twoCellAnchor editAs="oneCell">
    <xdr:from>
      <xdr:col>1</xdr:col>
      <xdr:colOff>917863</xdr:colOff>
      <xdr:row>88</xdr:row>
      <xdr:rowOff>129019</xdr:rowOff>
    </xdr:from>
    <xdr:to>
      <xdr:col>1</xdr:col>
      <xdr:colOff>2620912</xdr:colOff>
      <xdr:row>88</xdr:row>
      <xdr:rowOff>1489363</xdr:rowOff>
    </xdr:to>
    <xdr:pic>
      <xdr:nvPicPr>
        <xdr:cNvPr id="142" name="Рисунок 14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506681" y="99899064"/>
          <a:ext cx="1703049" cy="1360344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692728</xdr:colOff>
      <xdr:row>90</xdr:row>
      <xdr:rowOff>277091</xdr:rowOff>
    </xdr:from>
    <xdr:to>
      <xdr:col>1</xdr:col>
      <xdr:colOff>2646218</xdr:colOff>
      <xdr:row>90</xdr:row>
      <xdr:rowOff>1454727</xdr:rowOff>
    </xdr:to>
    <xdr:pic>
      <xdr:nvPicPr>
        <xdr:cNvPr id="143" name="Рисунок 14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81546" y="102004091"/>
          <a:ext cx="1953490" cy="1177636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92</xdr:row>
      <xdr:rowOff>207819</xdr:rowOff>
    </xdr:from>
    <xdr:to>
      <xdr:col>1</xdr:col>
      <xdr:colOff>2894174</xdr:colOff>
      <xdr:row>94</xdr:row>
      <xdr:rowOff>138545</xdr:rowOff>
    </xdr:to>
    <xdr:pic>
      <xdr:nvPicPr>
        <xdr:cNvPr id="144" name="Рисунок 14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160318" y="104203501"/>
          <a:ext cx="2322674" cy="831272"/>
        </a:xfrm>
        <a:prstGeom prst="rect">
          <a:avLst/>
        </a:prstGeom>
      </xdr:spPr>
    </xdr:pic>
    <xdr:clientData/>
  </xdr:twoCellAnchor>
  <xdr:twoCellAnchor editAs="oneCell">
    <xdr:from>
      <xdr:col>1</xdr:col>
      <xdr:colOff>1004455</xdr:colOff>
      <xdr:row>102</xdr:row>
      <xdr:rowOff>173181</xdr:rowOff>
    </xdr:from>
    <xdr:to>
      <xdr:col>1</xdr:col>
      <xdr:colOff>2095500</xdr:colOff>
      <xdr:row>102</xdr:row>
      <xdr:rowOff>1278396</xdr:rowOff>
    </xdr:to>
    <xdr:pic>
      <xdr:nvPicPr>
        <xdr:cNvPr id="145" name="Рисунок 14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593273" y="108446454"/>
          <a:ext cx="1091045" cy="1105215"/>
        </a:xfrm>
        <a:prstGeom prst="rect">
          <a:avLst/>
        </a:prstGeom>
      </xdr:spPr>
    </xdr:pic>
    <xdr:clientData/>
  </xdr:twoCellAnchor>
  <xdr:twoCellAnchor editAs="oneCell">
    <xdr:from>
      <xdr:col>1</xdr:col>
      <xdr:colOff>1108363</xdr:colOff>
      <xdr:row>103</xdr:row>
      <xdr:rowOff>138544</xdr:rowOff>
    </xdr:from>
    <xdr:to>
      <xdr:col>1</xdr:col>
      <xdr:colOff>2182090</xdr:colOff>
      <xdr:row>103</xdr:row>
      <xdr:rowOff>1331573</xdr:rowOff>
    </xdr:to>
    <xdr:pic>
      <xdr:nvPicPr>
        <xdr:cNvPr id="146" name="Рисунок 14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697181" y="109953135"/>
          <a:ext cx="1073727" cy="1193029"/>
        </a:xfrm>
        <a:prstGeom prst="rect">
          <a:avLst/>
        </a:prstGeom>
      </xdr:spPr>
    </xdr:pic>
    <xdr:clientData/>
  </xdr:twoCellAnchor>
  <xdr:twoCellAnchor editAs="oneCell">
    <xdr:from>
      <xdr:col>1</xdr:col>
      <xdr:colOff>831273</xdr:colOff>
      <xdr:row>104</xdr:row>
      <xdr:rowOff>69272</xdr:rowOff>
    </xdr:from>
    <xdr:to>
      <xdr:col>1</xdr:col>
      <xdr:colOff>2532505</xdr:colOff>
      <xdr:row>104</xdr:row>
      <xdr:rowOff>1143000</xdr:rowOff>
    </xdr:to>
    <xdr:pic>
      <xdr:nvPicPr>
        <xdr:cNvPr id="147" name="Рисунок 14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420091" y="111355908"/>
          <a:ext cx="1701232" cy="1073728"/>
        </a:xfrm>
        <a:prstGeom prst="rect">
          <a:avLst/>
        </a:prstGeom>
      </xdr:spPr>
    </xdr:pic>
    <xdr:clientData/>
  </xdr:twoCellAnchor>
  <xdr:twoCellAnchor editAs="oneCell">
    <xdr:from>
      <xdr:col>1</xdr:col>
      <xdr:colOff>623455</xdr:colOff>
      <xdr:row>105</xdr:row>
      <xdr:rowOff>207819</xdr:rowOff>
    </xdr:from>
    <xdr:to>
      <xdr:col>1</xdr:col>
      <xdr:colOff>2653471</xdr:colOff>
      <xdr:row>105</xdr:row>
      <xdr:rowOff>1281546</xdr:rowOff>
    </xdr:to>
    <xdr:pic>
      <xdr:nvPicPr>
        <xdr:cNvPr id="148" name="Рисунок 14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212273" y="112862592"/>
          <a:ext cx="2030016" cy="1073727"/>
        </a:xfrm>
        <a:prstGeom prst="rect">
          <a:avLst/>
        </a:prstGeom>
      </xdr:spPr>
    </xdr:pic>
    <xdr:clientData/>
  </xdr:twoCellAnchor>
  <xdr:twoCellAnchor editAs="oneCell">
    <xdr:from>
      <xdr:col>1</xdr:col>
      <xdr:colOff>1056410</xdr:colOff>
      <xdr:row>113</xdr:row>
      <xdr:rowOff>138546</xdr:rowOff>
    </xdr:from>
    <xdr:to>
      <xdr:col>1</xdr:col>
      <xdr:colOff>2209708</xdr:colOff>
      <xdr:row>113</xdr:row>
      <xdr:rowOff>1246910</xdr:rowOff>
    </xdr:to>
    <xdr:pic>
      <xdr:nvPicPr>
        <xdr:cNvPr id="149" name="Рисунок 14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645228" y="117209455"/>
          <a:ext cx="1153298" cy="1108364"/>
        </a:xfrm>
        <a:prstGeom prst="rect">
          <a:avLst/>
        </a:prstGeom>
      </xdr:spPr>
    </xdr:pic>
    <xdr:clientData/>
  </xdr:twoCellAnchor>
  <xdr:twoCellAnchor editAs="oneCell">
    <xdr:from>
      <xdr:col>1</xdr:col>
      <xdr:colOff>1160318</xdr:colOff>
      <xdr:row>114</xdr:row>
      <xdr:rowOff>103910</xdr:rowOff>
    </xdr:from>
    <xdr:to>
      <xdr:col>1</xdr:col>
      <xdr:colOff>1870363</xdr:colOff>
      <xdr:row>114</xdr:row>
      <xdr:rowOff>1402772</xdr:rowOff>
    </xdr:to>
    <xdr:pic>
      <xdr:nvPicPr>
        <xdr:cNvPr id="150" name="Рисунок 14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749136" y="118542955"/>
          <a:ext cx="710045" cy="1298862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1143001</xdr:colOff>
      <xdr:row>115</xdr:row>
      <xdr:rowOff>173181</xdr:rowOff>
    </xdr:from>
    <xdr:to>
      <xdr:col>1</xdr:col>
      <xdr:colOff>2155393</xdr:colOff>
      <xdr:row>115</xdr:row>
      <xdr:rowOff>1229590</xdr:rowOff>
    </xdr:to>
    <xdr:pic>
      <xdr:nvPicPr>
        <xdr:cNvPr id="151" name="Рисунок 15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731819" y="120066954"/>
          <a:ext cx="1012392" cy="1056409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952498</xdr:colOff>
      <xdr:row>116</xdr:row>
      <xdr:rowOff>103909</xdr:rowOff>
    </xdr:from>
    <xdr:to>
      <xdr:col>1</xdr:col>
      <xdr:colOff>2182090</xdr:colOff>
      <xdr:row>116</xdr:row>
      <xdr:rowOff>1271244</xdr:rowOff>
    </xdr:to>
    <xdr:pic>
      <xdr:nvPicPr>
        <xdr:cNvPr id="152" name="Рисунок 15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541316" y="121383136"/>
          <a:ext cx="1229592" cy="1167335"/>
        </a:xfrm>
        <a:prstGeom prst="rect">
          <a:avLst/>
        </a:prstGeom>
      </xdr:spPr>
    </xdr:pic>
    <xdr:clientData/>
  </xdr:twoCellAnchor>
  <xdr:twoCellAnchor editAs="oneCell">
    <xdr:from>
      <xdr:col>1</xdr:col>
      <xdr:colOff>588818</xdr:colOff>
      <xdr:row>117</xdr:row>
      <xdr:rowOff>215611</xdr:rowOff>
    </xdr:from>
    <xdr:to>
      <xdr:col>1</xdr:col>
      <xdr:colOff>2612449</xdr:colOff>
      <xdr:row>117</xdr:row>
      <xdr:rowOff>1212273</xdr:rowOff>
    </xdr:to>
    <xdr:pic>
      <xdr:nvPicPr>
        <xdr:cNvPr id="153" name="Рисунок 15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177636" y="122932247"/>
          <a:ext cx="2023631" cy="996662"/>
        </a:xfrm>
        <a:prstGeom prst="rect">
          <a:avLst/>
        </a:prstGeom>
      </xdr:spPr>
    </xdr:pic>
    <xdr:clientData/>
  </xdr:twoCellAnchor>
  <xdr:twoCellAnchor editAs="oneCell">
    <xdr:from>
      <xdr:col>1</xdr:col>
      <xdr:colOff>900546</xdr:colOff>
      <xdr:row>118</xdr:row>
      <xdr:rowOff>190500</xdr:rowOff>
    </xdr:from>
    <xdr:to>
      <xdr:col>1</xdr:col>
      <xdr:colOff>2529322</xdr:colOff>
      <xdr:row>118</xdr:row>
      <xdr:rowOff>1333500</xdr:rowOff>
    </xdr:to>
    <xdr:pic>
      <xdr:nvPicPr>
        <xdr:cNvPr id="154" name="Рисунок 15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489364" y="124309909"/>
          <a:ext cx="1628776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1212273</xdr:colOff>
      <xdr:row>119</xdr:row>
      <xdr:rowOff>173182</xdr:rowOff>
    </xdr:from>
    <xdr:to>
      <xdr:col>1</xdr:col>
      <xdr:colOff>2069523</xdr:colOff>
      <xdr:row>119</xdr:row>
      <xdr:rowOff>1316182</xdr:rowOff>
    </xdr:to>
    <xdr:pic>
      <xdr:nvPicPr>
        <xdr:cNvPr id="155" name="Рисунок 15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801091" y="125764637"/>
          <a:ext cx="857250" cy="1143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1094741</xdr:colOff>
      <xdr:row>10</xdr:row>
      <xdr:rowOff>33020</xdr:rowOff>
    </xdr:from>
    <xdr:to>
      <xdr:col>0</xdr:col>
      <xdr:colOff>2286000</xdr:colOff>
      <xdr:row>10</xdr:row>
      <xdr:rowOff>1030514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291" y="8291195"/>
          <a:ext cx="1191259" cy="998855"/>
        </a:xfrm>
        <a:prstGeom prst="rect">
          <a:avLst/>
        </a:prstGeom>
      </xdr:spPr>
    </xdr:pic>
    <xdr:clientData/>
  </xdr:twoCellAnchor>
  <xdr:twoCellAnchor editAs="oneCell">
    <xdr:from>
      <xdr:col>0</xdr:col>
      <xdr:colOff>1206501</xdr:colOff>
      <xdr:row>12</xdr:row>
      <xdr:rowOff>45086</xdr:rowOff>
    </xdr:from>
    <xdr:to>
      <xdr:col>0</xdr:col>
      <xdr:colOff>2127250</xdr:colOff>
      <xdr:row>12</xdr:row>
      <xdr:rowOff>1046389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051" y="10589261"/>
          <a:ext cx="920749" cy="1002664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1190625</xdr:colOff>
      <xdr:row>11</xdr:row>
      <xdr:rowOff>50801</xdr:rowOff>
    </xdr:from>
    <xdr:to>
      <xdr:col>0</xdr:col>
      <xdr:colOff>2141176</xdr:colOff>
      <xdr:row>11</xdr:row>
      <xdr:rowOff>1013531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9451976"/>
          <a:ext cx="950551" cy="96409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217715</xdr:rowOff>
    </xdr:from>
    <xdr:to>
      <xdr:col>0</xdr:col>
      <xdr:colOff>2694214</xdr:colOff>
      <xdr:row>1</xdr:row>
      <xdr:rowOff>557893</xdr:rowOff>
    </xdr:to>
    <xdr:sp macro="" textlink="">
      <xdr:nvSpPr>
        <xdr:cNvPr id="9" name="Скругленный прямоугольник 8">
          <a:hlinkClick xmlns:r="http://schemas.openxmlformats.org/officeDocument/2006/relationships" r:id="rId4"/>
        </xdr:cNvPr>
        <xdr:cNvSpPr/>
      </xdr:nvSpPr>
      <xdr:spPr>
        <a:xfrm>
          <a:off x="0" y="707572"/>
          <a:ext cx="2694214" cy="340178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6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103909</xdr:colOff>
      <xdr:row>6</xdr:row>
      <xdr:rowOff>346364</xdr:rowOff>
    </xdr:from>
    <xdr:to>
      <xdr:col>0</xdr:col>
      <xdr:colOff>3278333</xdr:colOff>
      <xdr:row>6</xdr:row>
      <xdr:rowOff>1021773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909" y="4918364"/>
          <a:ext cx="3174424" cy="67540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7</xdr:row>
      <xdr:rowOff>311727</xdr:rowOff>
    </xdr:from>
    <xdr:to>
      <xdr:col>0</xdr:col>
      <xdr:colOff>3127375</xdr:colOff>
      <xdr:row>7</xdr:row>
      <xdr:rowOff>883227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1" y="6061363"/>
          <a:ext cx="2936874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484910</xdr:colOff>
      <xdr:row>8</xdr:row>
      <xdr:rowOff>259772</xdr:rowOff>
    </xdr:from>
    <xdr:to>
      <xdr:col>0</xdr:col>
      <xdr:colOff>2857498</xdr:colOff>
      <xdr:row>8</xdr:row>
      <xdr:rowOff>917863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4910" y="7187045"/>
          <a:ext cx="2372588" cy="658091"/>
        </a:xfrm>
        <a:prstGeom prst="rect">
          <a:avLst/>
        </a:prstGeom>
      </xdr:spPr>
    </xdr:pic>
    <xdr:clientData/>
  </xdr:twoCellAnchor>
  <xdr:twoCellAnchor editAs="oneCell">
    <xdr:from>
      <xdr:col>0</xdr:col>
      <xdr:colOff>467591</xdr:colOff>
      <xdr:row>9</xdr:row>
      <xdr:rowOff>225137</xdr:rowOff>
    </xdr:from>
    <xdr:to>
      <xdr:col>0</xdr:col>
      <xdr:colOff>2920388</xdr:colOff>
      <xdr:row>9</xdr:row>
      <xdr:rowOff>900546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7591" y="8330046"/>
          <a:ext cx="2452797" cy="67540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5" name="Скругленный прямоугольник 4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334755</xdr:colOff>
      <xdr:row>109</xdr:row>
      <xdr:rowOff>19050</xdr:rowOff>
    </xdr:from>
    <xdr:to>
      <xdr:col>1</xdr:col>
      <xdr:colOff>1095375</xdr:colOff>
      <xdr:row>109</xdr:row>
      <xdr:rowOff>638176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355" y="22440900"/>
          <a:ext cx="760620" cy="619126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108</xdr:row>
      <xdr:rowOff>95251</xdr:rowOff>
    </xdr:from>
    <xdr:to>
      <xdr:col>1</xdr:col>
      <xdr:colOff>1159371</xdr:colOff>
      <xdr:row>108</xdr:row>
      <xdr:rowOff>762000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" y="21621751"/>
          <a:ext cx="835521" cy="666749"/>
        </a:xfrm>
        <a:prstGeom prst="rect">
          <a:avLst/>
        </a:prstGeom>
      </xdr:spPr>
    </xdr:pic>
    <xdr:clientData/>
  </xdr:twoCellAnchor>
  <xdr:twoCellAnchor editAs="oneCell">
    <xdr:from>
      <xdr:col>1</xdr:col>
      <xdr:colOff>361949</xdr:colOff>
      <xdr:row>110</xdr:row>
      <xdr:rowOff>30568</xdr:rowOff>
    </xdr:from>
    <xdr:to>
      <xdr:col>1</xdr:col>
      <xdr:colOff>1123950</xdr:colOff>
      <xdr:row>110</xdr:row>
      <xdr:rowOff>676275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0549" y="23138218"/>
          <a:ext cx="762001" cy="645707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295274</xdr:colOff>
      <xdr:row>111</xdr:row>
      <xdr:rowOff>67069</xdr:rowOff>
    </xdr:from>
    <xdr:to>
      <xdr:col>1</xdr:col>
      <xdr:colOff>1171575</xdr:colOff>
      <xdr:row>111</xdr:row>
      <xdr:rowOff>819150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3874" y="23908144"/>
          <a:ext cx="876301" cy="752081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112</xdr:row>
      <xdr:rowOff>107757</xdr:rowOff>
    </xdr:from>
    <xdr:to>
      <xdr:col>1</xdr:col>
      <xdr:colOff>1077395</xdr:colOff>
      <xdr:row>112</xdr:row>
      <xdr:rowOff>915521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2450" y="24872757"/>
          <a:ext cx="753545" cy="806644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117</xdr:row>
      <xdr:rowOff>173722</xdr:rowOff>
    </xdr:from>
    <xdr:to>
      <xdr:col>1</xdr:col>
      <xdr:colOff>1747599</xdr:colOff>
      <xdr:row>117</xdr:row>
      <xdr:rowOff>907117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4325" y="30263197"/>
          <a:ext cx="1657952" cy="731154"/>
        </a:xfrm>
        <a:prstGeom prst="rect">
          <a:avLst/>
        </a:prstGeom>
      </xdr:spPr>
    </xdr:pic>
    <xdr:clientData/>
  </xdr:twoCellAnchor>
  <xdr:twoCellAnchor editAs="oneCell">
    <xdr:from>
      <xdr:col>1</xdr:col>
      <xdr:colOff>290151</xdr:colOff>
      <xdr:row>113</xdr:row>
      <xdr:rowOff>133351</xdr:rowOff>
    </xdr:from>
    <xdr:to>
      <xdr:col>1</xdr:col>
      <xdr:colOff>1010299</xdr:colOff>
      <xdr:row>113</xdr:row>
      <xdr:rowOff>1145242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8751" y="25955626"/>
          <a:ext cx="720148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286019</xdr:colOff>
      <xdr:row>114</xdr:row>
      <xdr:rowOff>104775</xdr:rowOff>
    </xdr:from>
    <xdr:to>
      <xdr:col>1</xdr:col>
      <xdr:colOff>1038224</xdr:colOff>
      <xdr:row>114</xdr:row>
      <xdr:rowOff>897591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4619" y="27298650"/>
          <a:ext cx="752205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186748</xdr:colOff>
      <xdr:row>115</xdr:row>
      <xdr:rowOff>38100</xdr:rowOff>
    </xdr:from>
    <xdr:to>
      <xdr:col>1</xdr:col>
      <xdr:colOff>1133701</xdr:colOff>
      <xdr:row>115</xdr:row>
      <xdr:rowOff>830916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15348" y="28289250"/>
          <a:ext cx="946953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180974</xdr:colOff>
      <xdr:row>116</xdr:row>
      <xdr:rowOff>39578</xdr:rowOff>
    </xdr:from>
    <xdr:to>
      <xdr:col>1</xdr:col>
      <xdr:colOff>1021353</xdr:colOff>
      <xdr:row>116</xdr:row>
      <xdr:rowOff>811866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09574" y="29252753"/>
          <a:ext cx="840379" cy="770047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504823</xdr:colOff>
      <xdr:row>123</xdr:row>
      <xdr:rowOff>28056</xdr:rowOff>
    </xdr:from>
    <xdr:to>
      <xdr:col>1</xdr:col>
      <xdr:colOff>1280271</xdr:colOff>
      <xdr:row>123</xdr:row>
      <xdr:rowOff>866775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H="1">
          <a:off x="733423" y="35727756"/>
          <a:ext cx="771526" cy="838719"/>
        </a:xfrm>
        <a:prstGeom prst="rect">
          <a:avLst/>
        </a:prstGeom>
      </xdr:spPr>
    </xdr:pic>
    <xdr:clientData/>
  </xdr:twoCellAnchor>
  <xdr:twoCellAnchor editAs="oneCell">
    <xdr:from>
      <xdr:col>1</xdr:col>
      <xdr:colOff>636578</xdr:colOff>
      <xdr:row>124</xdr:row>
      <xdr:rowOff>187588</xdr:rowOff>
    </xdr:from>
    <xdr:to>
      <xdr:col>1</xdr:col>
      <xdr:colOff>1248901</xdr:colOff>
      <xdr:row>124</xdr:row>
      <xdr:rowOff>837418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3738493" flipH="1">
          <a:off x="844464" y="36946227"/>
          <a:ext cx="649830" cy="608401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50" name="Скругленный прямоугольник 49">
          <a:hlinkClick xmlns:r="http://schemas.openxmlformats.org/officeDocument/2006/relationships" r:id="rId13"/>
        </xdr:cNvPr>
        <xdr:cNvSpPr/>
      </xdr:nvSpPr>
      <xdr:spPr>
        <a:xfrm>
          <a:off x="19050" y="319768"/>
          <a:ext cx="244810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1</xdr:col>
      <xdr:colOff>392204</xdr:colOff>
      <xdr:row>138</xdr:row>
      <xdr:rowOff>201706</xdr:rowOff>
    </xdr:from>
    <xdr:to>
      <xdr:col>1</xdr:col>
      <xdr:colOff>1516311</xdr:colOff>
      <xdr:row>138</xdr:row>
      <xdr:rowOff>1011444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6322" y="49731706"/>
          <a:ext cx="1124107" cy="809738"/>
        </a:xfrm>
        <a:prstGeom prst="rect">
          <a:avLst/>
        </a:prstGeom>
      </xdr:spPr>
    </xdr:pic>
    <xdr:clientData/>
  </xdr:twoCellAnchor>
  <xdr:twoCellAnchor editAs="oneCell">
    <xdr:from>
      <xdr:col>1</xdr:col>
      <xdr:colOff>593911</xdr:colOff>
      <xdr:row>137</xdr:row>
      <xdr:rowOff>212912</xdr:rowOff>
    </xdr:from>
    <xdr:to>
      <xdr:col>1</xdr:col>
      <xdr:colOff>1356017</xdr:colOff>
      <xdr:row>137</xdr:row>
      <xdr:rowOff>1289387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18029" y="48330971"/>
          <a:ext cx="762106" cy="1076475"/>
        </a:xfrm>
        <a:prstGeom prst="rect">
          <a:avLst/>
        </a:prstGeom>
      </xdr:spPr>
    </xdr:pic>
    <xdr:clientData/>
  </xdr:twoCellAnchor>
  <xdr:twoCellAnchor editAs="oneCell">
    <xdr:from>
      <xdr:col>1</xdr:col>
      <xdr:colOff>728382</xdr:colOff>
      <xdr:row>136</xdr:row>
      <xdr:rowOff>201706</xdr:rowOff>
    </xdr:from>
    <xdr:to>
      <xdr:col>1</xdr:col>
      <xdr:colOff>1242804</xdr:colOff>
      <xdr:row>136</xdr:row>
      <xdr:rowOff>1087655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52500" y="47109530"/>
          <a:ext cx="514422" cy="885949"/>
        </a:xfrm>
        <a:prstGeom prst="rect">
          <a:avLst/>
        </a:prstGeom>
      </xdr:spPr>
    </xdr:pic>
    <xdr:clientData/>
  </xdr:twoCellAnchor>
  <xdr:twoCellAnchor editAs="oneCell">
    <xdr:from>
      <xdr:col>1</xdr:col>
      <xdr:colOff>683559</xdr:colOff>
      <xdr:row>135</xdr:row>
      <xdr:rowOff>89647</xdr:rowOff>
    </xdr:from>
    <xdr:to>
      <xdr:col>1</xdr:col>
      <xdr:colOff>1236086</xdr:colOff>
      <xdr:row>135</xdr:row>
      <xdr:rowOff>537384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07677" y="46381147"/>
          <a:ext cx="552527" cy="447737"/>
        </a:xfrm>
        <a:prstGeom prst="rect">
          <a:avLst/>
        </a:prstGeom>
      </xdr:spPr>
    </xdr:pic>
    <xdr:clientData/>
  </xdr:twoCellAnchor>
  <xdr:twoCellAnchor editAs="oneCell">
    <xdr:from>
      <xdr:col>1</xdr:col>
      <xdr:colOff>661146</xdr:colOff>
      <xdr:row>134</xdr:row>
      <xdr:rowOff>100853</xdr:rowOff>
    </xdr:from>
    <xdr:to>
      <xdr:col>1</xdr:col>
      <xdr:colOff>1280357</xdr:colOff>
      <xdr:row>134</xdr:row>
      <xdr:rowOff>577169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85264" y="45742412"/>
          <a:ext cx="619211" cy="476316"/>
        </a:xfrm>
        <a:prstGeom prst="rect">
          <a:avLst/>
        </a:prstGeom>
      </xdr:spPr>
    </xdr:pic>
    <xdr:clientData/>
  </xdr:twoCellAnchor>
  <xdr:twoCellAnchor editAs="oneCell">
    <xdr:from>
      <xdr:col>1</xdr:col>
      <xdr:colOff>593912</xdr:colOff>
      <xdr:row>133</xdr:row>
      <xdr:rowOff>156882</xdr:rowOff>
    </xdr:from>
    <xdr:to>
      <xdr:col>1</xdr:col>
      <xdr:colOff>1308387</xdr:colOff>
      <xdr:row>133</xdr:row>
      <xdr:rowOff>918988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18030" y="44722676"/>
          <a:ext cx="714475" cy="762106"/>
        </a:xfrm>
        <a:prstGeom prst="rect">
          <a:avLst/>
        </a:prstGeom>
      </xdr:spPr>
    </xdr:pic>
    <xdr:clientData/>
  </xdr:twoCellAnchor>
  <xdr:twoCellAnchor editAs="oneCell">
    <xdr:from>
      <xdr:col>1</xdr:col>
      <xdr:colOff>750794</xdr:colOff>
      <xdr:row>132</xdr:row>
      <xdr:rowOff>100852</xdr:rowOff>
    </xdr:from>
    <xdr:to>
      <xdr:col>1</xdr:col>
      <xdr:colOff>1189005</xdr:colOff>
      <xdr:row>132</xdr:row>
      <xdr:rowOff>882011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74912" y="43680528"/>
          <a:ext cx="438211" cy="781159"/>
        </a:xfrm>
        <a:prstGeom prst="rect">
          <a:avLst/>
        </a:prstGeom>
      </xdr:spPr>
    </xdr:pic>
    <xdr:clientData/>
  </xdr:twoCellAnchor>
  <xdr:twoCellAnchor editAs="oneCell">
    <xdr:from>
      <xdr:col>1</xdr:col>
      <xdr:colOff>235324</xdr:colOff>
      <xdr:row>129</xdr:row>
      <xdr:rowOff>179294</xdr:rowOff>
    </xdr:from>
    <xdr:to>
      <xdr:col>1</xdr:col>
      <xdr:colOff>1721431</xdr:colOff>
      <xdr:row>129</xdr:row>
      <xdr:rowOff>817558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59442" y="42223765"/>
          <a:ext cx="1486107" cy="638264"/>
        </a:xfrm>
        <a:prstGeom prst="rect">
          <a:avLst/>
        </a:prstGeom>
      </xdr:spPr>
    </xdr:pic>
    <xdr:clientData/>
  </xdr:twoCellAnchor>
  <xdr:twoCellAnchor editAs="oneCell">
    <xdr:from>
      <xdr:col>1</xdr:col>
      <xdr:colOff>268941</xdr:colOff>
      <xdr:row>128</xdr:row>
      <xdr:rowOff>190500</xdr:rowOff>
    </xdr:from>
    <xdr:to>
      <xdr:col>1</xdr:col>
      <xdr:colOff>1659785</xdr:colOff>
      <xdr:row>128</xdr:row>
      <xdr:rowOff>828764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93059" y="41271265"/>
          <a:ext cx="1390844" cy="638264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224117</xdr:colOff>
      <xdr:row>127</xdr:row>
      <xdr:rowOff>145677</xdr:rowOff>
    </xdr:from>
    <xdr:to>
      <xdr:col>1</xdr:col>
      <xdr:colOff>1757856</xdr:colOff>
      <xdr:row>127</xdr:row>
      <xdr:rowOff>860152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48235" y="40262736"/>
          <a:ext cx="1533739" cy="7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605117</xdr:colOff>
      <xdr:row>126</xdr:row>
      <xdr:rowOff>134470</xdr:rowOff>
    </xdr:from>
    <xdr:to>
      <xdr:col>1</xdr:col>
      <xdr:colOff>1291013</xdr:colOff>
      <xdr:row>126</xdr:row>
      <xdr:rowOff>848945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29235" y="39287823"/>
          <a:ext cx="685896" cy="7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627529</xdr:colOff>
      <xdr:row>125</xdr:row>
      <xdr:rowOff>156882</xdr:rowOff>
    </xdr:from>
    <xdr:to>
      <xdr:col>1</xdr:col>
      <xdr:colOff>1303898</xdr:colOff>
      <xdr:row>125</xdr:row>
      <xdr:rowOff>833251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51647" y="38268088"/>
          <a:ext cx="676369" cy="676369"/>
        </a:xfrm>
        <a:prstGeom prst="rect">
          <a:avLst/>
        </a:prstGeom>
      </xdr:spPr>
    </xdr:pic>
    <xdr:clientData/>
  </xdr:twoCellAnchor>
  <xdr:twoCellAnchor editAs="oneCell">
    <xdr:from>
      <xdr:col>1</xdr:col>
      <xdr:colOff>481853</xdr:colOff>
      <xdr:row>122</xdr:row>
      <xdr:rowOff>112059</xdr:rowOff>
    </xdr:from>
    <xdr:to>
      <xdr:col>1</xdr:col>
      <xdr:colOff>1196328</xdr:colOff>
      <xdr:row>122</xdr:row>
      <xdr:rowOff>750323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05971" y="35264912"/>
          <a:ext cx="714475" cy="638264"/>
        </a:xfrm>
        <a:prstGeom prst="rect">
          <a:avLst/>
        </a:prstGeom>
      </xdr:spPr>
    </xdr:pic>
    <xdr:clientData/>
  </xdr:twoCellAnchor>
  <xdr:twoCellAnchor editAs="oneCell">
    <xdr:from>
      <xdr:col>1</xdr:col>
      <xdr:colOff>515470</xdr:colOff>
      <xdr:row>121</xdr:row>
      <xdr:rowOff>134471</xdr:rowOff>
    </xdr:from>
    <xdr:to>
      <xdr:col>1</xdr:col>
      <xdr:colOff>1182313</xdr:colOff>
      <xdr:row>121</xdr:row>
      <xdr:rowOff>772735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39588" y="34413265"/>
          <a:ext cx="666843" cy="63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302558</xdr:colOff>
      <xdr:row>120</xdr:row>
      <xdr:rowOff>212912</xdr:rowOff>
    </xdr:from>
    <xdr:to>
      <xdr:col>1</xdr:col>
      <xdr:colOff>1579086</xdr:colOff>
      <xdr:row>120</xdr:row>
      <xdr:rowOff>765439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6676" y="33617647"/>
          <a:ext cx="1276528" cy="552527"/>
        </a:xfrm>
        <a:prstGeom prst="rect">
          <a:avLst/>
        </a:prstGeom>
      </xdr:spPr>
    </xdr:pic>
    <xdr:clientData/>
  </xdr:twoCellAnchor>
  <xdr:twoCellAnchor editAs="oneCell">
    <xdr:from>
      <xdr:col>1</xdr:col>
      <xdr:colOff>246529</xdr:colOff>
      <xdr:row>119</xdr:row>
      <xdr:rowOff>179294</xdr:rowOff>
    </xdr:from>
    <xdr:to>
      <xdr:col>1</xdr:col>
      <xdr:colOff>1656426</xdr:colOff>
      <xdr:row>119</xdr:row>
      <xdr:rowOff>712768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70647" y="32709970"/>
          <a:ext cx="1409897" cy="533474"/>
        </a:xfrm>
        <a:prstGeom prst="rect">
          <a:avLst/>
        </a:prstGeom>
      </xdr:spPr>
    </xdr:pic>
    <xdr:clientData/>
  </xdr:twoCellAnchor>
  <xdr:twoCellAnchor editAs="oneCell">
    <xdr:from>
      <xdr:col>1</xdr:col>
      <xdr:colOff>515470</xdr:colOff>
      <xdr:row>118</xdr:row>
      <xdr:rowOff>168089</xdr:rowOff>
    </xdr:from>
    <xdr:to>
      <xdr:col>1</xdr:col>
      <xdr:colOff>1325208</xdr:colOff>
      <xdr:row>118</xdr:row>
      <xdr:rowOff>949248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39588" y="31645413"/>
          <a:ext cx="809738" cy="781159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224117</xdr:colOff>
      <xdr:row>7</xdr:row>
      <xdr:rowOff>168088</xdr:rowOff>
    </xdr:from>
    <xdr:to>
      <xdr:col>1</xdr:col>
      <xdr:colOff>1767382</xdr:colOff>
      <xdr:row>14</xdr:row>
      <xdr:rowOff>157068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48235" y="1905000"/>
          <a:ext cx="1543265" cy="1333686"/>
        </a:xfrm>
        <a:prstGeom prst="rect">
          <a:avLst/>
        </a:prstGeom>
      </xdr:spPr>
    </xdr:pic>
    <xdr:clientData/>
  </xdr:twoCellAnchor>
  <xdr:twoCellAnchor editAs="oneCell">
    <xdr:from>
      <xdr:col>1</xdr:col>
      <xdr:colOff>179294</xdr:colOff>
      <xdr:row>18</xdr:row>
      <xdr:rowOff>100853</xdr:rowOff>
    </xdr:from>
    <xdr:to>
      <xdr:col>1</xdr:col>
      <xdr:colOff>1770191</xdr:colOff>
      <xdr:row>25</xdr:row>
      <xdr:rowOff>177250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03412" y="3944471"/>
          <a:ext cx="1590897" cy="1409897"/>
        </a:xfrm>
        <a:prstGeom prst="rect">
          <a:avLst/>
        </a:prstGeom>
      </xdr:spPr>
    </xdr:pic>
    <xdr:clientData/>
  </xdr:twoCellAnchor>
  <xdr:twoCellAnchor editAs="oneCell">
    <xdr:from>
      <xdr:col>1</xdr:col>
      <xdr:colOff>246529</xdr:colOff>
      <xdr:row>29</xdr:row>
      <xdr:rowOff>0</xdr:rowOff>
    </xdr:from>
    <xdr:to>
      <xdr:col>1</xdr:col>
      <xdr:colOff>1694531</xdr:colOff>
      <xdr:row>37</xdr:row>
      <xdr:rowOff>162160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70647" y="5939118"/>
          <a:ext cx="1448002" cy="1686160"/>
        </a:xfrm>
        <a:prstGeom prst="rect">
          <a:avLst/>
        </a:prstGeom>
      </xdr:spPr>
    </xdr:pic>
    <xdr:clientData/>
  </xdr:twoCellAnchor>
  <xdr:twoCellAnchor editAs="oneCell">
    <xdr:from>
      <xdr:col>1</xdr:col>
      <xdr:colOff>246529</xdr:colOff>
      <xdr:row>40</xdr:row>
      <xdr:rowOff>33618</xdr:rowOff>
    </xdr:from>
    <xdr:to>
      <xdr:col>1</xdr:col>
      <xdr:colOff>1704057</xdr:colOff>
      <xdr:row>49</xdr:row>
      <xdr:rowOff>33857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70647" y="8068236"/>
          <a:ext cx="1457528" cy="1714739"/>
        </a:xfrm>
        <a:prstGeom prst="rect">
          <a:avLst/>
        </a:prstGeom>
      </xdr:spPr>
    </xdr:pic>
    <xdr:clientData/>
  </xdr:twoCellAnchor>
  <xdr:twoCellAnchor editAs="oneCell">
    <xdr:from>
      <xdr:col>1</xdr:col>
      <xdr:colOff>268940</xdr:colOff>
      <xdr:row>51</xdr:row>
      <xdr:rowOff>22411</xdr:rowOff>
    </xdr:from>
    <xdr:to>
      <xdr:col>1</xdr:col>
      <xdr:colOff>1640731</xdr:colOff>
      <xdr:row>59</xdr:row>
      <xdr:rowOff>155992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93058" y="10152529"/>
          <a:ext cx="1371791" cy="1657581"/>
        </a:xfrm>
        <a:prstGeom prst="rect">
          <a:avLst/>
        </a:prstGeom>
      </xdr:spPr>
    </xdr:pic>
    <xdr:clientData/>
  </xdr:twoCellAnchor>
  <xdr:twoCellAnchor editAs="oneCell">
    <xdr:from>
      <xdr:col>1</xdr:col>
      <xdr:colOff>268941</xdr:colOff>
      <xdr:row>62</xdr:row>
      <xdr:rowOff>44824</xdr:rowOff>
    </xdr:from>
    <xdr:to>
      <xdr:col>1</xdr:col>
      <xdr:colOff>1650259</xdr:colOff>
      <xdr:row>70</xdr:row>
      <xdr:rowOff>130774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93059" y="12270442"/>
          <a:ext cx="1381318" cy="1609950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280147</xdr:colOff>
      <xdr:row>73</xdr:row>
      <xdr:rowOff>100853</xdr:rowOff>
    </xdr:from>
    <xdr:to>
      <xdr:col>1</xdr:col>
      <xdr:colOff>1680517</xdr:colOff>
      <xdr:row>81</xdr:row>
      <xdr:rowOff>177276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04265" y="14421971"/>
          <a:ext cx="1400370" cy="1600423"/>
        </a:xfrm>
        <a:prstGeom prst="rect">
          <a:avLst/>
        </a:prstGeom>
      </xdr:spPr>
    </xdr:pic>
    <xdr:clientData/>
  </xdr:twoCellAnchor>
  <xdr:twoCellAnchor editAs="oneCell">
    <xdr:from>
      <xdr:col>1</xdr:col>
      <xdr:colOff>324970</xdr:colOff>
      <xdr:row>84</xdr:row>
      <xdr:rowOff>112059</xdr:rowOff>
    </xdr:from>
    <xdr:to>
      <xdr:col>1</xdr:col>
      <xdr:colOff>1668182</xdr:colOff>
      <xdr:row>92</xdr:row>
      <xdr:rowOff>180661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49088" y="16551088"/>
          <a:ext cx="1343212" cy="1771897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336176</xdr:colOff>
      <xdr:row>95</xdr:row>
      <xdr:rowOff>67235</xdr:rowOff>
    </xdr:from>
    <xdr:to>
      <xdr:col>1</xdr:col>
      <xdr:colOff>1707967</xdr:colOff>
      <xdr:row>103</xdr:row>
      <xdr:rowOff>126312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60294" y="18848294"/>
          <a:ext cx="1371791" cy="176237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40822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394607"/>
          <a:ext cx="1576406" cy="34017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00025"/>
          <a:ext cx="1541027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200025"/>
          <a:ext cx="1541027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389164"/>
          <a:ext cx="1447984" cy="163286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627529</xdr:colOff>
      <xdr:row>6</xdr:row>
      <xdr:rowOff>112059</xdr:rowOff>
    </xdr:from>
    <xdr:to>
      <xdr:col>0</xdr:col>
      <xdr:colOff>856161</xdr:colOff>
      <xdr:row>13</xdr:row>
      <xdr:rowOff>188456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529" y="2420471"/>
          <a:ext cx="228632" cy="1409897"/>
        </a:xfrm>
        <a:prstGeom prst="rect">
          <a:avLst/>
        </a:prstGeom>
      </xdr:spPr>
    </xdr:pic>
    <xdr:clientData/>
  </xdr:twoCellAnchor>
  <xdr:twoCellAnchor editAs="oneCell">
    <xdr:from>
      <xdr:col>0</xdr:col>
      <xdr:colOff>605118</xdr:colOff>
      <xdr:row>19</xdr:row>
      <xdr:rowOff>145677</xdr:rowOff>
    </xdr:from>
    <xdr:to>
      <xdr:col>0</xdr:col>
      <xdr:colOff>843276</xdr:colOff>
      <xdr:row>27</xdr:row>
      <xdr:rowOff>50626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118" y="5782236"/>
          <a:ext cx="238158" cy="142894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40820</xdr:colOff>
      <xdr:row>1</xdr:row>
      <xdr:rowOff>27214</xdr:rowOff>
    </xdr:from>
    <xdr:to>
      <xdr:col>2</xdr:col>
      <xdr:colOff>19049</xdr:colOff>
      <xdr:row>2</xdr:row>
      <xdr:rowOff>38100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0" y="208189"/>
          <a:ext cx="2168979" cy="1918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313765</xdr:colOff>
      <xdr:row>6</xdr:row>
      <xdr:rowOff>134471</xdr:rowOff>
    </xdr:from>
    <xdr:to>
      <xdr:col>0</xdr:col>
      <xdr:colOff>523344</xdr:colOff>
      <xdr:row>12</xdr:row>
      <xdr:rowOff>86999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765" y="2117912"/>
          <a:ext cx="209579" cy="109552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1</xdr:col>
      <xdr:colOff>131327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9525" y="2286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479613</xdr:colOff>
      <xdr:row>10</xdr:row>
      <xdr:rowOff>45385</xdr:rowOff>
    </xdr:from>
    <xdr:to>
      <xdr:col>0</xdr:col>
      <xdr:colOff>1066800</xdr:colOff>
      <xdr:row>10</xdr:row>
      <xdr:rowOff>985554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613" y="1464610"/>
          <a:ext cx="587187" cy="940169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11</xdr:row>
      <xdr:rowOff>76199</xdr:rowOff>
    </xdr:from>
    <xdr:to>
      <xdr:col>0</xdr:col>
      <xdr:colOff>1077904</xdr:colOff>
      <xdr:row>12</xdr:row>
      <xdr:rowOff>514349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677" y="2543174"/>
          <a:ext cx="630227" cy="1000125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13</xdr:row>
      <xdr:rowOff>19050</xdr:rowOff>
    </xdr:from>
    <xdr:to>
      <xdr:col>0</xdr:col>
      <xdr:colOff>1071130</xdr:colOff>
      <xdr:row>14</xdr:row>
      <xdr:rowOff>495300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677" y="3609975"/>
          <a:ext cx="623453" cy="1000125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20</xdr:row>
      <xdr:rowOff>66676</xdr:rowOff>
    </xdr:from>
    <xdr:to>
      <xdr:col>0</xdr:col>
      <xdr:colOff>1095375</xdr:colOff>
      <xdr:row>20</xdr:row>
      <xdr:rowOff>1088079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8626" y="6143626"/>
          <a:ext cx="666749" cy="102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16</xdr:row>
      <xdr:rowOff>104775</xdr:rowOff>
    </xdr:from>
    <xdr:to>
      <xdr:col>0</xdr:col>
      <xdr:colOff>1209675</xdr:colOff>
      <xdr:row>18</xdr:row>
      <xdr:rowOff>349704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3374" y="4743450"/>
          <a:ext cx="876301" cy="104768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24</xdr:row>
      <xdr:rowOff>61074</xdr:rowOff>
    </xdr:from>
    <xdr:to>
      <xdr:col>0</xdr:col>
      <xdr:colOff>1105996</xdr:colOff>
      <xdr:row>24</xdr:row>
      <xdr:rowOff>840442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2425" y="10448927"/>
          <a:ext cx="753571" cy="779368"/>
        </a:xfrm>
        <a:prstGeom prst="rect">
          <a:avLst/>
        </a:prstGeom>
      </xdr:spPr>
    </xdr:pic>
    <xdr:clientData/>
  </xdr:twoCellAnchor>
  <xdr:twoCellAnchor editAs="oneCell">
    <xdr:from>
      <xdr:col>0</xdr:col>
      <xdr:colOff>349142</xdr:colOff>
      <xdr:row>22</xdr:row>
      <xdr:rowOff>76123</xdr:rowOff>
    </xdr:from>
    <xdr:to>
      <xdr:col>0</xdr:col>
      <xdr:colOff>1137313</xdr:colOff>
      <xdr:row>22</xdr:row>
      <xdr:rowOff>993323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9142" y="7723337"/>
          <a:ext cx="788171" cy="917200"/>
        </a:xfrm>
        <a:prstGeom prst="rect">
          <a:avLst/>
        </a:prstGeom>
      </xdr:spPr>
    </xdr:pic>
    <xdr:clientData/>
  </xdr:twoCellAnchor>
  <xdr:twoCellAnchor editAs="oneCell">
    <xdr:from>
      <xdr:col>0</xdr:col>
      <xdr:colOff>483533</xdr:colOff>
      <xdr:row>23</xdr:row>
      <xdr:rowOff>34178</xdr:rowOff>
    </xdr:from>
    <xdr:to>
      <xdr:col>0</xdr:col>
      <xdr:colOff>1181101</xdr:colOff>
      <xdr:row>23</xdr:row>
      <xdr:rowOff>874059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3533" y="9525560"/>
          <a:ext cx="697568" cy="839881"/>
        </a:xfrm>
        <a:prstGeom prst="rect">
          <a:avLst/>
        </a:prstGeom>
      </xdr:spPr>
    </xdr:pic>
    <xdr:clientData/>
  </xdr:twoCellAnchor>
  <xdr:oneCellAnchor>
    <xdr:from>
      <xdr:col>0</xdr:col>
      <xdr:colOff>351627</xdr:colOff>
      <xdr:row>39</xdr:row>
      <xdr:rowOff>61153</xdr:rowOff>
    </xdr:from>
    <xdr:ext cx="743748" cy="948978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1627" y="7708367"/>
          <a:ext cx="743748" cy="948978"/>
        </a:xfrm>
        <a:prstGeom prst="rect">
          <a:avLst/>
        </a:prstGeom>
      </xdr:spPr>
    </xdr:pic>
    <xdr:clientData/>
  </xdr:oneCellAnchor>
  <xdr:twoCellAnchor editAs="oneCell">
    <xdr:from>
      <xdr:col>0</xdr:col>
      <xdr:colOff>231321</xdr:colOff>
      <xdr:row>15</xdr:row>
      <xdr:rowOff>54429</xdr:rowOff>
    </xdr:from>
    <xdr:to>
      <xdr:col>0</xdr:col>
      <xdr:colOff>1319892</xdr:colOff>
      <xdr:row>15</xdr:row>
      <xdr:rowOff>1211036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1" y="5129893"/>
          <a:ext cx="1088571" cy="1156607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45</xdr:row>
      <xdr:rowOff>47330</xdr:rowOff>
    </xdr:from>
    <xdr:to>
      <xdr:col>0</xdr:col>
      <xdr:colOff>1038284</xdr:colOff>
      <xdr:row>45</xdr:row>
      <xdr:rowOff>1049525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881985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45</xdr:row>
      <xdr:rowOff>47330</xdr:rowOff>
    </xdr:from>
    <xdr:to>
      <xdr:col>0</xdr:col>
      <xdr:colOff>1038284</xdr:colOff>
      <xdr:row>45</xdr:row>
      <xdr:rowOff>1049525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881985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45</xdr:row>
      <xdr:rowOff>47330</xdr:rowOff>
    </xdr:from>
    <xdr:to>
      <xdr:col>0</xdr:col>
      <xdr:colOff>1038284</xdr:colOff>
      <xdr:row>45</xdr:row>
      <xdr:rowOff>1049525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881985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45</xdr:row>
      <xdr:rowOff>47330</xdr:rowOff>
    </xdr:from>
    <xdr:to>
      <xdr:col>0</xdr:col>
      <xdr:colOff>1038284</xdr:colOff>
      <xdr:row>45</xdr:row>
      <xdr:rowOff>1049525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881985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357185</xdr:colOff>
      <xdr:row>46</xdr:row>
      <xdr:rowOff>95249</xdr:rowOff>
    </xdr:from>
    <xdr:to>
      <xdr:col>0</xdr:col>
      <xdr:colOff>1127722</xdr:colOff>
      <xdr:row>46</xdr:row>
      <xdr:rowOff>928687</xdr:rowOff>
    </xdr:to>
    <xdr:pic>
      <xdr:nvPicPr>
        <xdr:cNvPr id="33" name="Рисунок 32" descr="U:\Насосы\Китай\РАБОТАЕМ\Джунлян (Катя Тесла)\Смесительные узлы\Фото\узел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15" t="9738" r="26398" b="12476"/>
        <a:stretch/>
      </xdr:blipFill>
      <xdr:spPr bwMode="auto">
        <a:xfrm>
          <a:off x="357185" y="11096624"/>
          <a:ext cx="770537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561295</xdr:colOff>
      <xdr:row>49</xdr:row>
      <xdr:rowOff>154780</xdr:rowOff>
    </xdr:from>
    <xdr:to>
      <xdr:col>0</xdr:col>
      <xdr:colOff>981795</xdr:colOff>
      <xdr:row>49</xdr:row>
      <xdr:rowOff>1309685</xdr:rowOff>
    </xdr:to>
    <xdr:pic>
      <xdr:nvPicPr>
        <xdr:cNvPr id="34" name="Рисунок 33" descr="U:\Насосы\Китай\РАБОТАЕМ\Джунлян (Катя Тесла)\Сепараторы\фото\Image_20250828122324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39" t="12143" r="31478" b="12499"/>
        <a:stretch/>
      </xdr:blipFill>
      <xdr:spPr bwMode="auto">
        <a:xfrm>
          <a:off x="561295" y="20878459"/>
          <a:ext cx="420500" cy="1154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413316</xdr:colOff>
      <xdr:row>50</xdr:row>
      <xdr:rowOff>75217</xdr:rowOff>
    </xdr:from>
    <xdr:to>
      <xdr:col>0</xdr:col>
      <xdr:colOff>1080066</xdr:colOff>
      <xdr:row>50</xdr:row>
      <xdr:rowOff>1302884</xdr:rowOff>
    </xdr:to>
    <xdr:pic>
      <xdr:nvPicPr>
        <xdr:cNvPr id="35" name="Рисунок 34" descr="U:\Насосы\Китай\РАБОТАЕМ\Джунлян (Катя Тесла)\Смесительные узлы\Упаковка\RGD-0120-00900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00" t="13333" r="25918" b="10303"/>
        <a:stretch/>
      </xdr:blipFill>
      <xdr:spPr bwMode="auto">
        <a:xfrm>
          <a:off x="413316" y="22146003"/>
          <a:ext cx="666750" cy="1227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363991</xdr:colOff>
      <xdr:row>47</xdr:row>
      <xdr:rowOff>319768</xdr:rowOff>
    </xdr:from>
    <xdr:to>
      <xdr:col>0</xdr:col>
      <xdr:colOff>1093405</xdr:colOff>
      <xdr:row>47</xdr:row>
      <xdr:rowOff>891268</xdr:rowOff>
    </xdr:to>
    <xdr:pic>
      <xdr:nvPicPr>
        <xdr:cNvPr id="36" name="Рисунок 35" descr="U:\Насосы\Китай\РАБОТАЕМ\Джунлян (Катя Тесла)\Смесительные узлы\Фото\датчик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38" t="31034" r="32587" b="25288"/>
        <a:stretch/>
      </xdr:blipFill>
      <xdr:spPr bwMode="auto">
        <a:xfrm>
          <a:off x="363991" y="18866304"/>
          <a:ext cx="729414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462644</xdr:colOff>
      <xdr:row>48</xdr:row>
      <xdr:rowOff>336776</xdr:rowOff>
    </xdr:from>
    <xdr:to>
      <xdr:col>0</xdr:col>
      <xdr:colOff>1002485</xdr:colOff>
      <xdr:row>48</xdr:row>
      <xdr:rowOff>789214</xdr:rowOff>
    </xdr:to>
    <xdr:pic>
      <xdr:nvPicPr>
        <xdr:cNvPr id="37" name="Рисунок 36" descr="U:\Насосы\Китай\РАБОТАЕМ\Джунлян (Катя Тесла)\Сепараторы\фото\Image_20250828122345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5" t="30494" r="27441" b="30940"/>
        <a:stretch/>
      </xdr:blipFill>
      <xdr:spPr bwMode="auto">
        <a:xfrm>
          <a:off x="462644" y="19971883"/>
          <a:ext cx="539841" cy="452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40821</xdr:colOff>
      <xdr:row>25</xdr:row>
      <xdr:rowOff>149679</xdr:rowOff>
    </xdr:from>
    <xdr:to>
      <xdr:col>0</xdr:col>
      <xdr:colOff>1415142</xdr:colOff>
      <xdr:row>27</xdr:row>
      <xdr:rowOff>285750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0821" y="12300858"/>
          <a:ext cx="1374321" cy="979714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28</xdr:row>
      <xdr:rowOff>68036</xdr:rowOff>
    </xdr:from>
    <xdr:to>
      <xdr:col>0</xdr:col>
      <xdr:colOff>1448542</xdr:colOff>
      <xdr:row>29</xdr:row>
      <xdr:rowOff>95250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49679" y="13484679"/>
          <a:ext cx="1298863" cy="489857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122465</xdr:colOff>
      <xdr:row>29</xdr:row>
      <xdr:rowOff>40822</xdr:rowOff>
    </xdr:from>
    <xdr:to>
      <xdr:col>0</xdr:col>
      <xdr:colOff>1333500</xdr:colOff>
      <xdr:row>30</xdr:row>
      <xdr:rowOff>381000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2465" y="13920108"/>
          <a:ext cx="1211035" cy="802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95250</xdr:rowOff>
    </xdr:from>
    <xdr:to>
      <xdr:col>0</xdr:col>
      <xdr:colOff>1409959</xdr:colOff>
      <xdr:row>31</xdr:row>
      <xdr:rowOff>462643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14899821"/>
          <a:ext cx="1409959" cy="367393"/>
        </a:xfrm>
        <a:prstGeom prst="rect">
          <a:avLst/>
        </a:prstGeom>
      </xdr:spPr>
    </xdr:pic>
    <xdr:clientData/>
  </xdr:twoCellAnchor>
  <xdr:twoCellAnchor editAs="oneCell">
    <xdr:from>
      <xdr:col>0</xdr:col>
      <xdr:colOff>156882</xdr:colOff>
      <xdr:row>36</xdr:row>
      <xdr:rowOff>53883</xdr:rowOff>
    </xdr:from>
    <xdr:to>
      <xdr:col>0</xdr:col>
      <xdr:colOff>1232647</xdr:colOff>
      <xdr:row>36</xdr:row>
      <xdr:rowOff>693964</xdr:rowOff>
    </xdr:to>
    <xdr:pic>
      <xdr:nvPicPr>
        <xdr:cNvPr id="43" name="Рисунок 42" descr="U:\Насосы\Китай\РАБОТАЕМ\Zhongliang (Coco)\Распределительные коллекторы\ROMMER\принадлежности\Image_2026072209532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15" t="24217" r="6735" b="24775"/>
        <a:stretch/>
      </xdr:blipFill>
      <xdr:spPr bwMode="auto">
        <a:xfrm>
          <a:off x="156882" y="18614026"/>
          <a:ext cx="1075765" cy="640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493860</xdr:colOff>
      <xdr:row>35</xdr:row>
      <xdr:rowOff>94194</xdr:rowOff>
    </xdr:from>
    <xdr:to>
      <xdr:col>0</xdr:col>
      <xdr:colOff>1065360</xdr:colOff>
      <xdr:row>35</xdr:row>
      <xdr:rowOff>653142</xdr:rowOff>
    </xdr:to>
    <xdr:pic>
      <xdr:nvPicPr>
        <xdr:cNvPr id="44" name="Рисунок 43" descr="U:\Насосы\Китай\РАБОТАЕМ\Zhongliang (Coco)\Распределительные коллекторы\ROMMER\принадлежности\Image_20260722095553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87" t="21452" r="20123" b="21032"/>
        <a:stretch/>
      </xdr:blipFill>
      <xdr:spPr bwMode="auto">
        <a:xfrm flipV="1">
          <a:off x="493860" y="17837908"/>
          <a:ext cx="571500" cy="558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33</xdr:row>
      <xdr:rowOff>110458</xdr:rowOff>
    </xdr:from>
    <xdr:to>
      <xdr:col>0</xdr:col>
      <xdr:colOff>966106</xdr:colOff>
      <xdr:row>33</xdr:row>
      <xdr:rowOff>668866</xdr:rowOff>
    </xdr:to>
    <xdr:pic>
      <xdr:nvPicPr>
        <xdr:cNvPr id="45" name="Рисунок 44" descr="U:\Насосы\Китай\РАБОТАЕМ\Zhongliang (Coco)\Распределительные коллекторы\ROMMER\принадлежности\Image_2026072209560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51" t="25570" r="25330" b="26795"/>
        <a:stretch/>
      </xdr:blipFill>
      <xdr:spPr bwMode="auto">
        <a:xfrm>
          <a:off x="435429" y="16221315"/>
          <a:ext cx="530677" cy="558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403411</xdr:colOff>
      <xdr:row>34</xdr:row>
      <xdr:rowOff>81984</xdr:rowOff>
    </xdr:from>
    <xdr:to>
      <xdr:col>0</xdr:col>
      <xdr:colOff>993320</xdr:colOff>
      <xdr:row>34</xdr:row>
      <xdr:rowOff>680358</xdr:rowOff>
    </xdr:to>
    <xdr:pic>
      <xdr:nvPicPr>
        <xdr:cNvPr id="46" name="Рисунок 45" descr="U:\Насосы\Китай\РАБОТАЕМ\Zhongliang (Coco)\Распределительные коллекторы\ROMMER\принадлежности\Image_20260722095602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9" t="19645" r="19739" b="19876"/>
        <a:stretch/>
      </xdr:blipFill>
      <xdr:spPr bwMode="auto">
        <a:xfrm>
          <a:off x="403411" y="17009270"/>
          <a:ext cx="589909" cy="598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134472</xdr:colOff>
      <xdr:row>32</xdr:row>
      <xdr:rowOff>72608</xdr:rowOff>
    </xdr:from>
    <xdr:to>
      <xdr:col>0</xdr:col>
      <xdr:colOff>666750</xdr:colOff>
      <xdr:row>32</xdr:row>
      <xdr:rowOff>634638</xdr:rowOff>
    </xdr:to>
    <xdr:pic>
      <xdr:nvPicPr>
        <xdr:cNvPr id="47" name="Рисунок 46" descr="U:\Насосы\Китай\РАБОТАЕМ\Zhongliang (Coco)\Распределительные коллекторы\ROMMER\принадлежности\Image_20260722095606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33" t="20741" r="19719" b="20963"/>
        <a:stretch/>
      </xdr:blipFill>
      <xdr:spPr bwMode="auto">
        <a:xfrm>
          <a:off x="134472" y="15367037"/>
          <a:ext cx="532278" cy="562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862854</xdr:colOff>
      <xdr:row>32</xdr:row>
      <xdr:rowOff>112060</xdr:rowOff>
    </xdr:from>
    <xdr:to>
      <xdr:col>0</xdr:col>
      <xdr:colOff>1170214</xdr:colOff>
      <xdr:row>32</xdr:row>
      <xdr:rowOff>625928</xdr:rowOff>
    </xdr:to>
    <xdr:pic>
      <xdr:nvPicPr>
        <xdr:cNvPr id="48" name="Рисунок 47" descr="U:\Насосы\Китай\РАБОТАЕМ\Zhongliang (Coco)\Распределительные коллекторы\ROMMER\принадлежности\Image_20260722095607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62" t="26297" r="34958" b="26913"/>
        <a:stretch/>
      </xdr:blipFill>
      <xdr:spPr bwMode="auto">
        <a:xfrm>
          <a:off x="862854" y="15406489"/>
          <a:ext cx="307360" cy="513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447436</xdr:colOff>
      <xdr:row>37</xdr:row>
      <xdr:rowOff>115150</xdr:rowOff>
    </xdr:from>
    <xdr:to>
      <xdr:col>0</xdr:col>
      <xdr:colOff>1020535</xdr:colOff>
      <xdr:row>37</xdr:row>
      <xdr:rowOff>710839</xdr:rowOff>
    </xdr:to>
    <xdr:pic>
      <xdr:nvPicPr>
        <xdr:cNvPr id="49" name="Рисунок 48" descr="U:\Насосы\Китай\РАБОТАЕМ\Zhongliang (Coco)\Распределительные коллекторы\ROMMER\принадлежности\Image_20260722095604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16" t="8453" r="8504"/>
        <a:stretch/>
      </xdr:blipFill>
      <xdr:spPr bwMode="auto">
        <a:xfrm>
          <a:off x="447436" y="19491721"/>
          <a:ext cx="573099" cy="595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213013</xdr:colOff>
      <xdr:row>6</xdr:row>
      <xdr:rowOff>56029</xdr:rowOff>
    </xdr:from>
    <xdr:to>
      <xdr:col>0</xdr:col>
      <xdr:colOff>1319892</xdr:colOff>
      <xdr:row>6</xdr:row>
      <xdr:rowOff>644847</xdr:rowOff>
    </xdr:to>
    <xdr:pic>
      <xdr:nvPicPr>
        <xdr:cNvPr id="50" name="Рисунок 49" descr="U:\Насосы\Китай\РАБОТАЕМ\Zhongliang (Coco)\Распределительные коллекторы\ROMMER\Image_2026072111333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301" b="23535"/>
        <a:stretch/>
      </xdr:blipFill>
      <xdr:spPr bwMode="auto">
        <a:xfrm>
          <a:off x="213013" y="2042672"/>
          <a:ext cx="1106879" cy="588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74438</xdr:colOff>
      <xdr:row>7</xdr:row>
      <xdr:rowOff>134471</xdr:rowOff>
    </xdr:from>
    <xdr:to>
      <xdr:col>0</xdr:col>
      <xdr:colOff>1455963</xdr:colOff>
      <xdr:row>7</xdr:row>
      <xdr:rowOff>625928</xdr:rowOff>
    </xdr:to>
    <xdr:pic>
      <xdr:nvPicPr>
        <xdr:cNvPr id="51" name="Рисунок 50" descr="U:\Насосы\Китай\РАБОТАЕМ\Zhongliang (Coco)\Распределительные коллекторы\ROMMER\Image_20260721113345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06" b="34832"/>
        <a:stretch/>
      </xdr:blipFill>
      <xdr:spPr bwMode="auto">
        <a:xfrm>
          <a:off x="74438" y="2801471"/>
          <a:ext cx="1381525" cy="4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108057</xdr:colOff>
      <xdr:row>8</xdr:row>
      <xdr:rowOff>138474</xdr:rowOff>
    </xdr:from>
    <xdr:to>
      <xdr:col>0</xdr:col>
      <xdr:colOff>1442357</xdr:colOff>
      <xdr:row>8</xdr:row>
      <xdr:rowOff>573974</xdr:rowOff>
    </xdr:to>
    <xdr:pic>
      <xdr:nvPicPr>
        <xdr:cNvPr id="52" name="Рисунок 51" descr="U:\Насосы\Китай\РАБОТАЕМ\Zhongliang (Coco)\Распределительные коллекторы\ROMMER\Image_20260721113358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975" b="35389"/>
        <a:stretch/>
      </xdr:blipFill>
      <xdr:spPr bwMode="auto">
        <a:xfrm>
          <a:off x="108057" y="3485831"/>
          <a:ext cx="1334300" cy="43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4</xdr:row>
      <xdr:rowOff>47625</xdr:rowOff>
    </xdr:from>
    <xdr:ext cx="914399" cy="833583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90625"/>
          <a:ext cx="914399" cy="83358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28576</xdr:rowOff>
    </xdr:from>
    <xdr:ext cx="942975" cy="885824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5501"/>
          <a:ext cx="942975" cy="885824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47626</xdr:rowOff>
    </xdr:from>
    <xdr:ext cx="952500" cy="809896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038476"/>
          <a:ext cx="952500" cy="809896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9</xdr:row>
      <xdr:rowOff>142876</xdr:rowOff>
    </xdr:from>
    <xdr:ext cx="958145" cy="60960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010151"/>
          <a:ext cx="958145" cy="609600"/>
        </a:xfrm>
        <a:prstGeom prst="rect">
          <a:avLst/>
        </a:prstGeom>
      </xdr:spPr>
    </xdr:pic>
    <xdr:clientData/>
  </xdr:oneCellAnchor>
  <xdr:oneCellAnchor>
    <xdr:from>
      <xdr:col>0</xdr:col>
      <xdr:colOff>180976</xdr:colOff>
      <xdr:row>10</xdr:row>
      <xdr:rowOff>38101</xdr:rowOff>
    </xdr:from>
    <xdr:ext cx="628529" cy="857249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5829301"/>
          <a:ext cx="628529" cy="857249"/>
        </a:xfrm>
        <a:prstGeom prst="rect">
          <a:avLst/>
        </a:prstGeom>
      </xdr:spPr>
    </xdr:pic>
    <xdr:clientData/>
  </xdr:oneCellAnchor>
  <xdr:oneCellAnchor>
    <xdr:from>
      <xdr:col>0</xdr:col>
      <xdr:colOff>38101</xdr:colOff>
      <xdr:row>11</xdr:row>
      <xdr:rowOff>314325</xdr:rowOff>
    </xdr:from>
    <xdr:ext cx="920092" cy="847725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7029450"/>
          <a:ext cx="920092" cy="847725"/>
        </a:xfrm>
        <a:prstGeom prst="rect">
          <a:avLst/>
        </a:prstGeom>
      </xdr:spPr>
    </xdr:pic>
    <xdr:clientData/>
  </xdr:oneCellAnchor>
  <xdr:oneCellAnchor>
    <xdr:from>
      <xdr:col>0</xdr:col>
      <xdr:colOff>66676</xdr:colOff>
      <xdr:row>12</xdr:row>
      <xdr:rowOff>47624</xdr:rowOff>
    </xdr:from>
    <xdr:ext cx="895349" cy="828163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8286749"/>
          <a:ext cx="895349" cy="8281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66676</xdr:rowOff>
    </xdr:from>
    <xdr:ext cx="944696" cy="800100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82226"/>
          <a:ext cx="944696" cy="800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161925</xdr:rowOff>
    </xdr:from>
    <xdr:ext cx="950768" cy="600075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72900"/>
          <a:ext cx="950768" cy="600075"/>
        </a:xfrm>
        <a:prstGeom prst="rect">
          <a:avLst/>
        </a:prstGeom>
      </xdr:spPr>
    </xdr:pic>
    <xdr:clientData/>
  </xdr:oneCellAnchor>
  <xdr:twoCellAnchor>
    <xdr:from>
      <xdr:col>0</xdr:col>
      <xdr:colOff>123825</xdr:colOff>
      <xdr:row>0</xdr:row>
      <xdr:rowOff>66675</xdr:rowOff>
    </xdr:from>
    <xdr:to>
      <xdr:col>1</xdr:col>
      <xdr:colOff>736845</xdr:colOff>
      <xdr:row>1</xdr:row>
      <xdr:rowOff>114300</xdr:rowOff>
    </xdr:to>
    <xdr:sp macro="" textlink="">
      <xdr:nvSpPr>
        <xdr:cNvPr id="11" name="Скругленный прямоугольник 10">
          <a:hlinkClick xmlns:r="http://schemas.openxmlformats.org/officeDocument/2006/relationships" r:id="rId10"/>
        </xdr:cNvPr>
        <xdr:cNvSpPr/>
      </xdr:nvSpPr>
      <xdr:spPr>
        <a:xfrm>
          <a:off x="123825" y="66675"/>
          <a:ext cx="163219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622487</xdr:colOff>
      <xdr:row>2</xdr:row>
      <xdr:rowOff>171450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0" y="347382"/>
          <a:ext cx="1552575" cy="17145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89647</xdr:colOff>
      <xdr:row>6</xdr:row>
      <xdr:rowOff>11206</xdr:rowOff>
    </xdr:from>
    <xdr:to>
      <xdr:col>0</xdr:col>
      <xdr:colOff>842227</xdr:colOff>
      <xdr:row>12</xdr:row>
      <xdr:rowOff>1839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" y="1692088"/>
          <a:ext cx="752580" cy="1133633"/>
        </a:xfrm>
        <a:prstGeom prst="rect">
          <a:avLst/>
        </a:prstGeom>
      </xdr:spPr>
    </xdr:pic>
    <xdr:clientData/>
  </xdr:twoCellAnchor>
  <xdr:twoCellAnchor editAs="oneCell">
    <xdr:from>
      <xdr:col>0</xdr:col>
      <xdr:colOff>78441</xdr:colOff>
      <xdr:row>17</xdr:row>
      <xdr:rowOff>100853</xdr:rowOff>
    </xdr:from>
    <xdr:to>
      <xdr:col>0</xdr:col>
      <xdr:colOff>821495</xdr:colOff>
      <xdr:row>22</xdr:row>
      <xdr:rowOff>129565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441" y="4168588"/>
          <a:ext cx="743054" cy="98121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89647</xdr:colOff>
      <xdr:row>2</xdr:row>
      <xdr:rowOff>11205</xdr:rowOff>
    </xdr:from>
    <xdr:to>
      <xdr:col>0</xdr:col>
      <xdr:colOff>1642222</xdr:colOff>
      <xdr:row>2</xdr:row>
      <xdr:rowOff>182655</xdr:rowOff>
    </xdr:to>
    <xdr:sp macro="" textlink="">
      <xdr:nvSpPr>
        <xdr:cNvPr id="6" name="Скругленный прямоугольник 5">
          <a:hlinkClick xmlns:r="http://schemas.openxmlformats.org/officeDocument/2006/relationships" r:id="rId1"/>
        </xdr:cNvPr>
        <xdr:cNvSpPr/>
      </xdr:nvSpPr>
      <xdr:spPr>
        <a:xfrm>
          <a:off x="89647" y="414617"/>
          <a:ext cx="1552575" cy="17145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462643</xdr:colOff>
      <xdr:row>5</xdr:row>
      <xdr:rowOff>122465</xdr:rowOff>
    </xdr:from>
    <xdr:to>
      <xdr:col>0</xdr:col>
      <xdr:colOff>1234063</xdr:colOff>
      <xdr:row>5</xdr:row>
      <xdr:rowOff>870857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643" y="2095501"/>
          <a:ext cx="771420" cy="74839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7</xdr:row>
      <xdr:rowOff>149679</xdr:rowOff>
    </xdr:from>
    <xdr:to>
      <xdr:col>0</xdr:col>
      <xdr:colOff>1088571</xdr:colOff>
      <xdr:row>10</xdr:row>
      <xdr:rowOff>198973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0" y="3265715"/>
          <a:ext cx="612321" cy="947365"/>
        </a:xfrm>
        <a:prstGeom prst="rect">
          <a:avLst/>
        </a:prstGeom>
      </xdr:spPr>
    </xdr:pic>
    <xdr:clientData/>
  </xdr:twoCellAnchor>
  <xdr:twoCellAnchor editAs="oneCell">
    <xdr:from>
      <xdr:col>0</xdr:col>
      <xdr:colOff>421820</xdr:colOff>
      <xdr:row>12</xdr:row>
      <xdr:rowOff>136072</xdr:rowOff>
    </xdr:from>
    <xdr:to>
      <xdr:col>0</xdr:col>
      <xdr:colOff>1119425</xdr:colOff>
      <xdr:row>15</xdr:row>
      <xdr:rowOff>204107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1820" y="4653643"/>
          <a:ext cx="697605" cy="884464"/>
        </a:xfrm>
        <a:prstGeom prst="rect">
          <a:avLst/>
        </a:prstGeom>
      </xdr:spPr>
    </xdr:pic>
    <xdr:clientData/>
  </xdr:twoCellAnchor>
  <xdr:twoCellAnchor editAs="oneCell">
    <xdr:from>
      <xdr:col>0</xdr:col>
      <xdr:colOff>449036</xdr:colOff>
      <xdr:row>17</xdr:row>
      <xdr:rowOff>13606</xdr:rowOff>
    </xdr:from>
    <xdr:to>
      <xdr:col>0</xdr:col>
      <xdr:colOff>1123615</xdr:colOff>
      <xdr:row>20</xdr:row>
      <xdr:rowOff>244928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9036" y="5823856"/>
          <a:ext cx="674579" cy="104775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104775</xdr:rowOff>
    </xdr:from>
    <xdr:to>
      <xdr:col>1</xdr:col>
      <xdr:colOff>609600</xdr:colOff>
      <xdr:row>2</xdr:row>
      <xdr:rowOff>57150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304800"/>
          <a:ext cx="1771650" cy="1428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956982</xdr:colOff>
      <xdr:row>3</xdr:row>
      <xdr:rowOff>47625</xdr:rowOff>
    </xdr:to>
    <xdr:sp macro="" textlink="">
      <xdr:nvSpPr>
        <xdr:cNvPr id="10" name="Скругленный прямоугольник 9">
          <a:hlinkClick xmlns:r="http://schemas.openxmlformats.org/officeDocument/2006/relationships" r:id="rId1"/>
        </xdr:cNvPr>
        <xdr:cNvSpPr/>
      </xdr:nvSpPr>
      <xdr:spPr>
        <a:xfrm>
          <a:off x="0" y="381000"/>
          <a:ext cx="21336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123265</xdr:colOff>
      <xdr:row>6</xdr:row>
      <xdr:rowOff>112059</xdr:rowOff>
    </xdr:from>
    <xdr:to>
      <xdr:col>0</xdr:col>
      <xdr:colOff>971108</xdr:colOff>
      <xdr:row>10</xdr:row>
      <xdr:rowOff>83586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265" y="2106706"/>
          <a:ext cx="847843" cy="733527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201706</xdr:colOff>
      <xdr:row>11</xdr:row>
      <xdr:rowOff>100853</xdr:rowOff>
    </xdr:from>
    <xdr:to>
      <xdr:col>0</xdr:col>
      <xdr:colOff>925707</xdr:colOff>
      <xdr:row>11</xdr:row>
      <xdr:rowOff>567643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1706" y="3048000"/>
          <a:ext cx="724001" cy="466790"/>
        </a:xfrm>
        <a:prstGeom prst="rect">
          <a:avLst/>
        </a:prstGeom>
      </xdr:spPr>
    </xdr:pic>
    <xdr:clientData/>
  </xdr:twoCellAnchor>
  <xdr:twoCellAnchor editAs="oneCell">
    <xdr:from>
      <xdr:col>0</xdr:col>
      <xdr:colOff>123265</xdr:colOff>
      <xdr:row>15</xdr:row>
      <xdr:rowOff>0</xdr:rowOff>
    </xdr:from>
    <xdr:to>
      <xdr:col>0</xdr:col>
      <xdr:colOff>952056</xdr:colOff>
      <xdr:row>20</xdr:row>
      <xdr:rowOff>76344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265" y="4717676"/>
          <a:ext cx="828791" cy="1028844"/>
        </a:xfrm>
        <a:prstGeom prst="rect">
          <a:avLst/>
        </a:prstGeom>
      </xdr:spPr>
    </xdr:pic>
    <xdr:clientData/>
  </xdr:twoCellAnchor>
  <xdr:twoCellAnchor editAs="oneCell">
    <xdr:from>
      <xdr:col>0</xdr:col>
      <xdr:colOff>224118</xdr:colOff>
      <xdr:row>24</xdr:row>
      <xdr:rowOff>100853</xdr:rowOff>
    </xdr:from>
    <xdr:to>
      <xdr:col>0</xdr:col>
      <xdr:colOff>1014803</xdr:colOff>
      <xdr:row>24</xdr:row>
      <xdr:rowOff>558117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4118" y="7104529"/>
          <a:ext cx="790685" cy="457264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201706</xdr:colOff>
      <xdr:row>25</xdr:row>
      <xdr:rowOff>168088</xdr:rowOff>
    </xdr:from>
    <xdr:to>
      <xdr:col>0</xdr:col>
      <xdr:colOff>1068602</xdr:colOff>
      <xdr:row>25</xdr:row>
      <xdr:rowOff>653931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1706" y="7765676"/>
          <a:ext cx="866896" cy="485843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26</xdr:row>
      <xdr:rowOff>246529</xdr:rowOff>
    </xdr:from>
    <xdr:to>
      <xdr:col>0</xdr:col>
      <xdr:colOff>1042280</xdr:colOff>
      <xdr:row>27</xdr:row>
      <xdr:rowOff>300958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647" y="8617323"/>
          <a:ext cx="952633" cy="581106"/>
        </a:xfrm>
        <a:prstGeom prst="rect">
          <a:avLst/>
        </a:prstGeom>
      </xdr:spPr>
    </xdr:pic>
    <xdr:clientData/>
  </xdr:twoCellAnchor>
  <xdr:twoCellAnchor editAs="oneCell">
    <xdr:from>
      <xdr:col>0</xdr:col>
      <xdr:colOff>168088</xdr:colOff>
      <xdr:row>28</xdr:row>
      <xdr:rowOff>224118</xdr:rowOff>
    </xdr:from>
    <xdr:to>
      <xdr:col>0</xdr:col>
      <xdr:colOff>1063563</xdr:colOff>
      <xdr:row>28</xdr:row>
      <xdr:rowOff>700434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8088" y="9648265"/>
          <a:ext cx="895475" cy="47631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31</xdr:row>
      <xdr:rowOff>67235</xdr:rowOff>
    </xdr:from>
    <xdr:to>
      <xdr:col>0</xdr:col>
      <xdr:colOff>933554</xdr:colOff>
      <xdr:row>33</xdr:row>
      <xdr:rowOff>143499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0500" y="11407588"/>
          <a:ext cx="743054" cy="457264"/>
        </a:xfrm>
        <a:prstGeom prst="rect">
          <a:avLst/>
        </a:prstGeom>
      </xdr:spPr>
    </xdr:pic>
    <xdr:clientData/>
  </xdr:twoCellAnchor>
  <xdr:twoCellAnchor editAs="oneCell">
    <xdr:from>
      <xdr:col>0</xdr:col>
      <xdr:colOff>257735</xdr:colOff>
      <xdr:row>36</xdr:row>
      <xdr:rowOff>56029</xdr:rowOff>
    </xdr:from>
    <xdr:to>
      <xdr:col>0</xdr:col>
      <xdr:colOff>857894</xdr:colOff>
      <xdr:row>37</xdr:row>
      <xdr:rowOff>109881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7735" y="12920382"/>
          <a:ext cx="600159" cy="457264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313765</xdr:colOff>
      <xdr:row>38</xdr:row>
      <xdr:rowOff>78441</xdr:rowOff>
    </xdr:from>
    <xdr:to>
      <xdr:col>0</xdr:col>
      <xdr:colOff>818660</xdr:colOff>
      <xdr:row>38</xdr:row>
      <xdr:rowOff>526178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3765" y="13536706"/>
          <a:ext cx="504895" cy="4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235324</xdr:colOff>
      <xdr:row>42</xdr:row>
      <xdr:rowOff>179294</xdr:rowOff>
    </xdr:from>
    <xdr:to>
      <xdr:col>0</xdr:col>
      <xdr:colOff>940272</xdr:colOff>
      <xdr:row>43</xdr:row>
      <xdr:rowOff>417532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5324" y="15352059"/>
          <a:ext cx="704948" cy="80973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39245</xdr:colOff>
      <xdr:row>2</xdr:row>
      <xdr:rowOff>36419</xdr:rowOff>
    </xdr:to>
    <xdr:sp macro="" textlink="">
      <xdr:nvSpPr>
        <xdr:cNvPr id="8" name="Скругленный прямоугольник 7">
          <a:hlinkClick xmlns:r="http://schemas.openxmlformats.org/officeDocument/2006/relationships" r:id="rId1"/>
        </xdr:cNvPr>
        <xdr:cNvSpPr/>
      </xdr:nvSpPr>
      <xdr:spPr>
        <a:xfrm>
          <a:off x="0" y="190500"/>
          <a:ext cx="1334645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95250</xdr:colOff>
      <xdr:row>5</xdr:row>
      <xdr:rowOff>285749</xdr:rowOff>
    </xdr:from>
    <xdr:to>
      <xdr:col>0</xdr:col>
      <xdr:colOff>1183820</xdr:colOff>
      <xdr:row>7</xdr:row>
      <xdr:rowOff>264216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428749"/>
          <a:ext cx="1088570" cy="849324"/>
        </a:xfrm>
        <a:prstGeom prst="rect">
          <a:avLst/>
        </a:prstGeom>
      </xdr:spPr>
    </xdr:pic>
    <xdr:clientData/>
  </xdr:twoCellAnchor>
  <xdr:twoCellAnchor editAs="oneCell">
    <xdr:from>
      <xdr:col>0</xdr:col>
      <xdr:colOff>40822</xdr:colOff>
      <xdr:row>10</xdr:row>
      <xdr:rowOff>122466</xdr:rowOff>
    </xdr:from>
    <xdr:to>
      <xdr:col>0</xdr:col>
      <xdr:colOff>1224114</xdr:colOff>
      <xdr:row>12</xdr:row>
      <xdr:rowOff>258537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822" y="3143252"/>
          <a:ext cx="1183292" cy="979714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176893</xdr:colOff>
      <xdr:row>13</xdr:row>
      <xdr:rowOff>108857</xdr:rowOff>
    </xdr:from>
    <xdr:to>
      <xdr:col>0</xdr:col>
      <xdr:colOff>1133318</xdr:colOff>
      <xdr:row>13</xdr:row>
      <xdr:rowOff>693964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6893" y="4395107"/>
          <a:ext cx="956425" cy="585107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163285</xdr:colOff>
      <xdr:row>16</xdr:row>
      <xdr:rowOff>122465</xdr:rowOff>
    </xdr:from>
    <xdr:to>
      <xdr:col>0</xdr:col>
      <xdr:colOff>981290</xdr:colOff>
      <xdr:row>16</xdr:row>
      <xdr:rowOff>952500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3285" y="5796644"/>
          <a:ext cx="818005" cy="830035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299357</xdr:colOff>
      <xdr:row>19</xdr:row>
      <xdr:rowOff>108858</xdr:rowOff>
    </xdr:from>
    <xdr:to>
      <xdr:col>0</xdr:col>
      <xdr:colOff>1020535</xdr:colOff>
      <xdr:row>21</xdr:row>
      <xdr:rowOff>313656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9357" y="7388679"/>
          <a:ext cx="721178" cy="107565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285751</xdr:colOff>
      <xdr:row>22</xdr:row>
      <xdr:rowOff>136071</xdr:rowOff>
    </xdr:from>
    <xdr:to>
      <xdr:col>0</xdr:col>
      <xdr:colOff>1052234</xdr:colOff>
      <xdr:row>24</xdr:row>
      <xdr:rowOff>299357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5751" y="8722178"/>
          <a:ext cx="766483" cy="103414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333375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00025"/>
          <a:ext cx="17145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226919</xdr:colOff>
      <xdr:row>6</xdr:row>
      <xdr:rowOff>314885</xdr:rowOff>
    </xdr:from>
    <xdr:to>
      <xdr:col>0</xdr:col>
      <xdr:colOff>1485900</xdr:colOff>
      <xdr:row>6</xdr:row>
      <xdr:rowOff>1523227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919" y="2038910"/>
          <a:ext cx="1258981" cy="1208342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200026</xdr:colOff>
      <xdr:row>7</xdr:row>
      <xdr:rowOff>47625</xdr:rowOff>
    </xdr:from>
    <xdr:to>
      <xdr:col>0</xdr:col>
      <xdr:colOff>1426562</xdr:colOff>
      <xdr:row>7</xdr:row>
      <xdr:rowOff>1828800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6" y="3667125"/>
          <a:ext cx="1226536" cy="178117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47625</xdr:rowOff>
    </xdr:from>
    <xdr:to>
      <xdr:col>0</xdr:col>
      <xdr:colOff>1343209</xdr:colOff>
      <xdr:row>2</xdr:row>
      <xdr:rowOff>84044</xdr:rowOff>
    </xdr:to>
    <xdr:sp macro="" textlink="">
      <xdr:nvSpPr>
        <xdr:cNvPr id="11" name="Скругленный прямоугольник 10">
          <a:hlinkClick xmlns:r="http://schemas.openxmlformats.org/officeDocument/2006/relationships" r:id="rId1"/>
        </xdr:cNvPr>
        <xdr:cNvSpPr/>
      </xdr:nvSpPr>
      <xdr:spPr>
        <a:xfrm>
          <a:off x="9525" y="285750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369794</xdr:colOff>
      <xdr:row>7</xdr:row>
      <xdr:rowOff>168088</xdr:rowOff>
    </xdr:from>
    <xdr:to>
      <xdr:col>0</xdr:col>
      <xdr:colOff>1503427</xdr:colOff>
      <xdr:row>8</xdr:row>
      <xdr:rowOff>533554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9794" y="1927412"/>
          <a:ext cx="1133633" cy="1105054"/>
        </a:xfrm>
        <a:prstGeom prst="rect">
          <a:avLst/>
        </a:prstGeom>
      </xdr:spPr>
    </xdr:pic>
    <xdr:clientData/>
  </xdr:twoCellAnchor>
  <xdr:twoCellAnchor editAs="oneCell">
    <xdr:from>
      <xdr:col>0</xdr:col>
      <xdr:colOff>246529</xdr:colOff>
      <xdr:row>9</xdr:row>
      <xdr:rowOff>179294</xdr:rowOff>
    </xdr:from>
    <xdr:to>
      <xdr:col>0</xdr:col>
      <xdr:colOff>1475425</xdr:colOff>
      <xdr:row>10</xdr:row>
      <xdr:rowOff>592392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6529" y="3417794"/>
          <a:ext cx="1228896" cy="1152686"/>
        </a:xfrm>
        <a:prstGeom prst="rect">
          <a:avLst/>
        </a:prstGeom>
      </xdr:spPr>
    </xdr:pic>
    <xdr:clientData/>
  </xdr:twoCellAnchor>
  <xdr:twoCellAnchor editAs="oneCell">
    <xdr:from>
      <xdr:col>0</xdr:col>
      <xdr:colOff>212911</xdr:colOff>
      <xdr:row>11</xdr:row>
      <xdr:rowOff>179294</xdr:rowOff>
    </xdr:from>
    <xdr:to>
      <xdr:col>0</xdr:col>
      <xdr:colOff>1584702</xdr:colOff>
      <xdr:row>12</xdr:row>
      <xdr:rowOff>439970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911" y="4896970"/>
          <a:ext cx="1371791" cy="1000265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313765</xdr:colOff>
      <xdr:row>13</xdr:row>
      <xdr:rowOff>190500</xdr:rowOff>
    </xdr:from>
    <xdr:to>
      <xdr:col>0</xdr:col>
      <xdr:colOff>1514083</xdr:colOff>
      <xdr:row>14</xdr:row>
      <xdr:rowOff>594072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3765" y="6387353"/>
          <a:ext cx="1200318" cy="1143160"/>
        </a:xfrm>
        <a:prstGeom prst="rect">
          <a:avLst/>
        </a:prstGeom>
      </xdr:spPr>
    </xdr:pic>
    <xdr:clientData/>
  </xdr:twoCellAnchor>
  <xdr:twoCellAnchor editAs="oneCell">
    <xdr:from>
      <xdr:col>0</xdr:col>
      <xdr:colOff>212912</xdr:colOff>
      <xdr:row>15</xdr:row>
      <xdr:rowOff>291353</xdr:rowOff>
    </xdr:from>
    <xdr:to>
      <xdr:col>0</xdr:col>
      <xdr:colOff>1632335</xdr:colOff>
      <xdr:row>16</xdr:row>
      <xdr:rowOff>447239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2912" y="7967382"/>
          <a:ext cx="1419423" cy="895475"/>
        </a:xfrm>
        <a:prstGeom prst="rect">
          <a:avLst/>
        </a:prstGeom>
      </xdr:spPr>
    </xdr:pic>
    <xdr:clientData/>
  </xdr:twoCellAnchor>
  <xdr:twoCellAnchor editAs="oneCell">
    <xdr:from>
      <xdr:col>0</xdr:col>
      <xdr:colOff>145676</xdr:colOff>
      <xdr:row>17</xdr:row>
      <xdr:rowOff>190499</xdr:rowOff>
    </xdr:from>
    <xdr:to>
      <xdr:col>0</xdr:col>
      <xdr:colOff>1593678</xdr:colOff>
      <xdr:row>18</xdr:row>
      <xdr:rowOff>346386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5676" y="9345705"/>
          <a:ext cx="1448002" cy="895475"/>
        </a:xfrm>
        <a:prstGeom prst="rect">
          <a:avLst/>
        </a:prstGeom>
      </xdr:spPr>
    </xdr:pic>
    <xdr:clientData/>
  </xdr:twoCellAnchor>
  <xdr:twoCellAnchor editAs="oneCell">
    <xdr:from>
      <xdr:col>0</xdr:col>
      <xdr:colOff>481853</xdr:colOff>
      <xdr:row>19</xdr:row>
      <xdr:rowOff>201706</xdr:rowOff>
    </xdr:from>
    <xdr:to>
      <xdr:col>0</xdr:col>
      <xdr:colOff>1196328</xdr:colOff>
      <xdr:row>19</xdr:row>
      <xdr:rowOff>1430602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1853" y="10836088"/>
          <a:ext cx="714475" cy="1228896"/>
        </a:xfrm>
        <a:prstGeom prst="rect">
          <a:avLst/>
        </a:prstGeom>
      </xdr:spPr>
    </xdr:pic>
    <xdr:clientData/>
  </xdr:twoCellAnchor>
  <xdr:twoCellAnchor editAs="oneCell">
    <xdr:from>
      <xdr:col>0</xdr:col>
      <xdr:colOff>537882</xdr:colOff>
      <xdr:row>20</xdr:row>
      <xdr:rowOff>246529</xdr:rowOff>
    </xdr:from>
    <xdr:to>
      <xdr:col>0</xdr:col>
      <xdr:colOff>1166620</xdr:colOff>
      <xdr:row>20</xdr:row>
      <xdr:rowOff>1418268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37882" y="12584205"/>
          <a:ext cx="628738" cy="117173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193673</xdr:colOff>
      <xdr:row>45</xdr:row>
      <xdr:rowOff>38100</xdr:rowOff>
    </xdr:from>
    <xdr:to>
      <xdr:col>0</xdr:col>
      <xdr:colOff>885825</xdr:colOff>
      <xdr:row>47</xdr:row>
      <xdr:rowOff>428625</xdr:rowOff>
    </xdr:to>
    <xdr:pic>
      <xdr:nvPicPr>
        <xdr:cNvPr id="2" name="Изображение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673" y="16363950"/>
          <a:ext cx="692152" cy="141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48</xdr:row>
      <xdr:rowOff>47625</xdr:rowOff>
    </xdr:from>
    <xdr:to>
      <xdr:col>0</xdr:col>
      <xdr:colOff>781050</xdr:colOff>
      <xdr:row>50</xdr:row>
      <xdr:rowOff>395674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7916525"/>
          <a:ext cx="571500" cy="1243399"/>
        </a:xfrm>
        <a:prstGeom prst="rect">
          <a:avLst/>
        </a:prstGeom>
      </xdr:spPr>
    </xdr:pic>
    <xdr:clientData/>
  </xdr:twoCellAnchor>
  <xdr:twoCellAnchor editAs="oneCell">
    <xdr:from>
      <xdr:col>0</xdr:col>
      <xdr:colOff>263978</xdr:colOff>
      <xdr:row>51</xdr:row>
      <xdr:rowOff>85310</xdr:rowOff>
    </xdr:from>
    <xdr:to>
      <xdr:col>0</xdr:col>
      <xdr:colOff>923925</xdr:colOff>
      <xdr:row>54</xdr:row>
      <xdr:rowOff>133767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263978" y="19297235"/>
          <a:ext cx="659947" cy="734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250826</xdr:colOff>
      <xdr:row>55</xdr:row>
      <xdr:rowOff>239189</xdr:rowOff>
    </xdr:from>
    <xdr:to>
      <xdr:col>0</xdr:col>
      <xdr:colOff>992775</xdr:colOff>
      <xdr:row>57</xdr:row>
      <xdr:rowOff>219075</xdr:rowOff>
    </xdr:to>
    <xdr:pic>
      <xdr:nvPicPr>
        <xdr:cNvPr id="5" name="图片 2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826" y="20365514"/>
          <a:ext cx="741949" cy="665686"/>
        </a:xfrm>
        <a:prstGeom prst="rect">
          <a:avLst/>
        </a:prstGeom>
      </xdr:spPr>
    </xdr:pic>
    <xdr:clientData/>
  </xdr:twoCellAnchor>
  <xdr:twoCellAnchor editAs="oneCell">
    <xdr:from>
      <xdr:col>0</xdr:col>
      <xdr:colOff>229541</xdr:colOff>
      <xdr:row>61</xdr:row>
      <xdr:rowOff>28575</xdr:rowOff>
    </xdr:from>
    <xdr:to>
      <xdr:col>0</xdr:col>
      <xdr:colOff>933450</xdr:colOff>
      <xdr:row>61</xdr:row>
      <xdr:rowOff>943165</xdr:rowOff>
    </xdr:to>
    <xdr:pic>
      <xdr:nvPicPr>
        <xdr:cNvPr id="6" name="图片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9541" y="22059900"/>
          <a:ext cx="703909" cy="914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199203</xdr:colOff>
      <xdr:row>41</xdr:row>
      <xdr:rowOff>71719</xdr:rowOff>
    </xdr:from>
    <xdr:to>
      <xdr:col>0</xdr:col>
      <xdr:colOff>791431</xdr:colOff>
      <xdr:row>42</xdr:row>
      <xdr:rowOff>476250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03" y="13349569"/>
          <a:ext cx="592228" cy="95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203386</xdr:colOff>
      <xdr:row>43</xdr:row>
      <xdr:rowOff>33520</xdr:rowOff>
    </xdr:from>
    <xdr:to>
      <xdr:col>0</xdr:col>
      <xdr:colOff>914753</xdr:colOff>
      <xdr:row>43</xdr:row>
      <xdr:rowOff>923925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86" y="14416270"/>
          <a:ext cx="711367" cy="890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206474</xdr:colOff>
      <xdr:row>44</xdr:row>
      <xdr:rowOff>29135</xdr:rowOff>
    </xdr:from>
    <xdr:to>
      <xdr:col>0</xdr:col>
      <xdr:colOff>848678</xdr:colOff>
      <xdr:row>44</xdr:row>
      <xdr:rowOff>857250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74" y="15421535"/>
          <a:ext cx="642204" cy="828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</xdr:row>
      <xdr:rowOff>47625</xdr:rowOff>
    </xdr:from>
    <xdr:to>
      <xdr:col>1</xdr:col>
      <xdr:colOff>143059</xdr:colOff>
      <xdr:row>2</xdr:row>
      <xdr:rowOff>84044</xdr:rowOff>
    </xdr:to>
    <xdr:sp macro="" textlink="">
      <xdr:nvSpPr>
        <xdr:cNvPr id="10" name="Скругленный прямоугольник 9">
          <a:hlinkClick xmlns:r="http://schemas.openxmlformats.org/officeDocument/2006/relationships" r:id="rId9"/>
        </xdr:cNvPr>
        <xdr:cNvSpPr/>
      </xdr:nvSpPr>
      <xdr:spPr>
        <a:xfrm>
          <a:off x="28575" y="285750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247650</xdr:colOff>
      <xdr:row>35</xdr:row>
      <xdr:rowOff>76200</xdr:rowOff>
    </xdr:from>
    <xdr:to>
      <xdr:col>0</xdr:col>
      <xdr:colOff>847809</xdr:colOff>
      <xdr:row>36</xdr:row>
      <xdr:rowOff>476382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7650" y="10287000"/>
          <a:ext cx="600159" cy="943107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37</xdr:row>
      <xdr:rowOff>76200</xdr:rowOff>
    </xdr:from>
    <xdr:to>
      <xdr:col>0</xdr:col>
      <xdr:colOff>876388</xdr:colOff>
      <xdr:row>38</xdr:row>
      <xdr:rowOff>562128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7650" y="11372850"/>
          <a:ext cx="628738" cy="1095528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8</xdr:row>
      <xdr:rowOff>123825</xdr:rowOff>
    </xdr:from>
    <xdr:to>
      <xdr:col>0</xdr:col>
      <xdr:colOff>1000247</xdr:colOff>
      <xdr:row>11</xdr:row>
      <xdr:rowOff>228750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3825" y="2219325"/>
          <a:ext cx="876422" cy="107647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14</xdr:row>
      <xdr:rowOff>95250</xdr:rowOff>
    </xdr:from>
    <xdr:to>
      <xdr:col>0</xdr:col>
      <xdr:colOff>1019295</xdr:colOff>
      <xdr:row>17</xdr:row>
      <xdr:rowOff>152544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1925" y="4133850"/>
          <a:ext cx="857370" cy="102884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21</xdr:row>
      <xdr:rowOff>142875</xdr:rowOff>
    </xdr:from>
    <xdr:to>
      <xdr:col>0</xdr:col>
      <xdr:colOff>1057407</xdr:colOff>
      <xdr:row>26</xdr:row>
      <xdr:rowOff>9639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4300" y="6562725"/>
          <a:ext cx="943107" cy="81926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29</xdr:row>
      <xdr:rowOff>200025</xdr:rowOff>
    </xdr:from>
    <xdr:to>
      <xdr:col>0</xdr:col>
      <xdr:colOff>1028825</xdr:colOff>
      <xdr:row>34</xdr:row>
      <xdr:rowOff>133560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3350" y="8524875"/>
          <a:ext cx="895475" cy="150516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1333684</xdr:colOff>
      <xdr:row>2</xdr:row>
      <xdr:rowOff>36419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4</xdr:col>
      <xdr:colOff>638175</xdr:colOff>
      <xdr:row>6</xdr:row>
      <xdr:rowOff>180975</xdr:rowOff>
    </xdr:from>
    <xdr:to>
      <xdr:col>4</xdr:col>
      <xdr:colOff>1209755</xdr:colOff>
      <xdr:row>14</xdr:row>
      <xdr:rowOff>95600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4375" y="1752600"/>
          <a:ext cx="571580" cy="250542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123825</xdr:rowOff>
    </xdr:from>
    <xdr:to>
      <xdr:col>1</xdr:col>
      <xdr:colOff>352426</xdr:colOff>
      <xdr:row>2</xdr:row>
      <xdr:rowOff>171451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1" y="314325"/>
          <a:ext cx="2419350" cy="238126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0;&#1047;&#1058;&#1054;\&#1056;&#1086;&#1084;&#1084;&#1077;&#1088;\&#1057;&#1086;&#1086;&#1090;&#1074;&#1077;&#1090;&#1089;&#1090;&#1074;&#1080;&#1077;%20&#1089;%20&#1087;&#1088;&#1072;&#1081;&#1089;&#1086;&#1084;%20&#1041;&#1056;&#1048;&#104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6;&#1086;&#1084;&#1084;&#1077;&#1088;%20&#1090;&#1088;&#1091;&#1073;&#1082;&#1072;%20&#1056;&#1048;&#1062;%20&#1089;%2001.12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"/>
      <sheetName val="Лист1"/>
    </sheetNames>
    <sheetDataSet>
      <sheetData sheetId="0"/>
      <sheetData sheetId="1">
        <row r="1">
          <cell r="A1" t="str">
            <v>RCN1-1000-0820080</v>
          </cell>
          <cell r="B1" t="str">
            <v>RCN1-1000-0820080 ROMMER Конвектор внутрипольный RCN 80.200.800 (Решётка роликовая, анодированный алюминий)</v>
          </cell>
          <cell r="C1">
            <v>15885.39</v>
          </cell>
        </row>
        <row r="2">
          <cell r="A2" t="str">
            <v>RCN1-1000-0820090</v>
          </cell>
          <cell r="B2" t="str">
            <v>RCN1-1000-0820090 ROMMER Конвектор внутрипольный RCN 80.200.900 (Решётка роликовая, анодированный алюминий)</v>
          </cell>
          <cell r="C2">
            <v>17447.419999999998</v>
          </cell>
        </row>
        <row r="3">
          <cell r="A3" t="str">
            <v>RCN1-1000-0820100</v>
          </cell>
          <cell r="B3" t="str">
            <v>RCN1-1000-0820100 ROMMER Конвектор внутрипольный RCN 80.200.1000 (Решётка роликовая, анодированный алюминий)</v>
          </cell>
          <cell r="C3">
            <v>19013.599999999999</v>
          </cell>
        </row>
        <row r="4">
          <cell r="A4" t="str">
            <v>RCN1-1000-0820110</v>
          </cell>
          <cell r="B4" t="str">
            <v>RCN1-1000-0820110 ROMMER Конвектор внутрипольный RCN 80.200.1100 (Решётка роликовая, анодированный алюминий)</v>
          </cell>
          <cell r="C4">
            <v>20576.34</v>
          </cell>
        </row>
        <row r="5">
          <cell r="A5" t="str">
            <v>RCN1-1000-0820120</v>
          </cell>
          <cell r="B5" t="str">
            <v>RCN1-1000-0820120 ROMMER Конвектор внутрипольный RCN 80.200.1200 (Решётка роликовая, анодированный алюминий)</v>
          </cell>
          <cell r="C5">
            <v>22139.08</v>
          </cell>
        </row>
        <row r="6">
          <cell r="A6" t="str">
            <v>RCN1-1000-0820130</v>
          </cell>
          <cell r="B6" t="str">
            <v>RCN1-1000-0820130 ROMMER Конвектор внутрипольный RCN 80.200.1300 (Решётка роликовая, анодированный алюминий)</v>
          </cell>
          <cell r="C6">
            <v>23701.82</v>
          </cell>
        </row>
        <row r="7">
          <cell r="A7" t="str">
            <v>RCN1-1000-0820140</v>
          </cell>
          <cell r="B7" t="str">
            <v>RCN1-1000-0820140 ROMMER Конвектор внутрипольный RCN 80.200.1400 (Решётка роликовая, анодированный алюминий)</v>
          </cell>
          <cell r="C7">
            <v>25264.57</v>
          </cell>
        </row>
        <row r="8">
          <cell r="A8" t="str">
            <v>RCN1-1000-0820150</v>
          </cell>
          <cell r="B8" t="str">
            <v>RCN1-1000-0820150 ROMMER Конвектор внутрипольный RCN 80.200.1500 (Решётка роликовая, анодированный алюминий)</v>
          </cell>
          <cell r="C8">
            <v>26827.31</v>
          </cell>
        </row>
        <row r="9">
          <cell r="A9" t="str">
            <v>RCN1-1000-0820160</v>
          </cell>
          <cell r="B9" t="str">
            <v>RCN1-1000-0820160 ROMMER Конвектор внутрипольный RCN 80.200.1600 (Решётка роликовая, анодированный алюминий)</v>
          </cell>
          <cell r="C9">
            <v>28390.05</v>
          </cell>
        </row>
        <row r="10">
          <cell r="A10" t="str">
            <v>RCN1-1000-0820170</v>
          </cell>
          <cell r="B10" t="str">
            <v>RCN1-1000-0820170 ROMMER Конвектор внутрипольный RCN 80.200.1700 (Решётка роликовая, анодированный алюминий)</v>
          </cell>
          <cell r="C10">
            <v>29952.79</v>
          </cell>
        </row>
        <row r="11">
          <cell r="A11" t="str">
            <v>RCN1-1000-0820180</v>
          </cell>
          <cell r="B11" t="str">
            <v>RCN1-1000-0820180 ROMMER Конвектор внутрипольный RCN 80.200.1800 (Решётка роликовая, анодированный алюминий)</v>
          </cell>
          <cell r="C11">
            <v>31515.53</v>
          </cell>
        </row>
        <row r="12">
          <cell r="A12" t="str">
            <v>RCN1-1000-0820190</v>
          </cell>
          <cell r="B12" t="str">
            <v>RCN1-1000-0820190 ROMMER Конвектор внутрипольный RCN 80.200.1900 (Решётка роликовая, анодированный алюминий)</v>
          </cell>
          <cell r="C12">
            <v>33078.28</v>
          </cell>
        </row>
        <row r="13">
          <cell r="A13" t="str">
            <v>RCN1-1000-0820200</v>
          </cell>
          <cell r="B13" t="str">
            <v>RCN1-1000-0820200 ROMMER Конвектор внутрипольный RCN 80.200.2000 (Решётка роликовая, анодированный алюминий)</v>
          </cell>
          <cell r="C13">
            <v>34641.019999999997</v>
          </cell>
        </row>
        <row r="14">
          <cell r="A14" t="str">
            <v>RCN1-1000-0820210</v>
          </cell>
          <cell r="B14" t="str">
            <v>RCN1-1000-0820210 ROMMER Конвектор внутрипольный RCN 80.200.2100 (Решётка роликовая, анодированный алюминий)</v>
          </cell>
          <cell r="C14">
            <v>36203.760000000002</v>
          </cell>
        </row>
        <row r="15">
          <cell r="A15" t="str">
            <v>RCN1-1000-0820220</v>
          </cell>
          <cell r="B15" t="str">
            <v>RCN1-1000-0820220 ROMMER Конвектор внутрипольный RCN 80.200.2200 (Решётка роликовая, анодированный алюминий)</v>
          </cell>
          <cell r="C15">
            <v>37766.5</v>
          </cell>
        </row>
        <row r="16">
          <cell r="A16" t="str">
            <v>RCN1-1000-0820230</v>
          </cell>
          <cell r="B16" t="str">
            <v>RCN1-1000-0820230 ROMMER Конвектор внутрипольный RCN 80.200.2300 (Решётка роликовая, анодированный алюминий)</v>
          </cell>
          <cell r="C16">
            <v>39329.25</v>
          </cell>
        </row>
        <row r="17">
          <cell r="A17" t="str">
            <v>RCN1-1000-0820240</v>
          </cell>
          <cell r="B17" t="str">
            <v>RCN1-1000-0820240 ROMMER Конвектор внутрипольный RCN 80.200.2400 (Решётка роликовая, анодированный алюминий)</v>
          </cell>
          <cell r="C17">
            <v>40891.99</v>
          </cell>
        </row>
        <row r="18">
          <cell r="A18" t="str">
            <v>RCN1-1000-0820250</v>
          </cell>
          <cell r="B18" t="str">
            <v>RCN1-1000-0820250 ROMMER Конвектор внутрипольный RCN 80.200.2500 (Решётка роликовая, анодированный алюминий)</v>
          </cell>
          <cell r="C18">
            <v>42454.73</v>
          </cell>
        </row>
        <row r="19">
          <cell r="A19" t="str">
            <v>RCN1-1000-0820260</v>
          </cell>
          <cell r="B19" t="str">
            <v>RCN1-1000-0820260 ROMMER Конвектор внутрипольный RCN 80.200.2600 (Решётка роликовая, анодированный алюминий)</v>
          </cell>
          <cell r="C19">
            <v>44017.47</v>
          </cell>
        </row>
        <row r="20">
          <cell r="A20" t="str">
            <v>RCN1-1000-0820270</v>
          </cell>
          <cell r="B20" t="str">
            <v>RCN1-1000-0820270 ROMMER Конвектор внутрипольный RCN 80.200.2700 (Решётка роликовая, анодированный алюминий)</v>
          </cell>
          <cell r="C20">
            <v>45580.21</v>
          </cell>
        </row>
        <row r="21">
          <cell r="A21" t="str">
            <v>RCN1-1000-0820280</v>
          </cell>
          <cell r="B21" t="str">
            <v>RCN1-1000-0820280 ROMMER Конвектор внутрипольный RCN 80.200.2800 (Решётка роликовая, анодированный алюминий)</v>
          </cell>
          <cell r="C21">
            <v>47142.96</v>
          </cell>
        </row>
        <row r="22">
          <cell r="A22" t="str">
            <v>RCN1-1000-0820290</v>
          </cell>
          <cell r="B22" t="str">
            <v>RCN1-1000-0820290 ROMMER Конвектор внутрипольный RCN 80.200.2900 (Решётка роликовая, анодированный алюминий)</v>
          </cell>
          <cell r="C22">
            <v>48705.7</v>
          </cell>
        </row>
        <row r="23">
          <cell r="A23" t="str">
            <v>RCN1-1000-0820300</v>
          </cell>
          <cell r="B23" t="str">
            <v>RCN1-1000-0820300 ROMMER Конвектор внутрипольный RCN 80.200.3000 (Решётка роликовая, анодированный алюминий)</v>
          </cell>
          <cell r="C23">
            <v>50268.44</v>
          </cell>
        </row>
        <row r="24">
          <cell r="A24" t="str">
            <v>RCN1-1000-0820310</v>
          </cell>
          <cell r="B24" t="str">
            <v>RCN1-1000-0820310 ROMMER Конвектор внутрипольный RCN 80.200.3100 (Решётка роликовая, анодированный алюминий)</v>
          </cell>
          <cell r="C24">
            <v>51831.18</v>
          </cell>
        </row>
        <row r="25">
          <cell r="A25" t="str">
            <v>RCN1-1000-0820320</v>
          </cell>
          <cell r="B25" t="str">
            <v>RCN1-1000-0820320 ROMMER Конвектор внутрипольный RCN 80.200.3200 (Решётка роликовая, анодированный алюминий)</v>
          </cell>
          <cell r="C25">
            <v>53393.93</v>
          </cell>
        </row>
        <row r="26">
          <cell r="A26" t="str">
            <v>RCN1-1000-0820330</v>
          </cell>
          <cell r="B26" t="str">
            <v>RCN1-1000-0820330 ROMMER Конвектор внутрипольный RCN 80.200.3300 (Решётка роликовая, анодированный алюминий)</v>
          </cell>
          <cell r="C26">
            <v>54956.67</v>
          </cell>
        </row>
        <row r="27">
          <cell r="A27" t="str">
            <v>RCN1-1000-0820340</v>
          </cell>
          <cell r="B27" t="str">
            <v>RCN1-1000-0820340 ROMMER Конвектор внутрипольный RCN 80.200.3400 (Решётка роликовая, анодированный алюминий)</v>
          </cell>
          <cell r="C27">
            <v>56519.41</v>
          </cell>
        </row>
        <row r="28">
          <cell r="A28" t="str">
            <v>RCN1-1000-0820350</v>
          </cell>
          <cell r="B28" t="str">
            <v>RCN1-1000-0820350 ROMMER Конвектор внутрипольный RCN 80.200.3500 (Решётка роликовая, анодированный алюминий)</v>
          </cell>
          <cell r="C28">
            <v>58082.15</v>
          </cell>
        </row>
        <row r="29">
          <cell r="A29" t="str">
            <v>RCN1-1000-0820360</v>
          </cell>
          <cell r="B29" t="str">
            <v>RCN1-1000-0820360 ROMMER Конвектор внутрипольный RCN 80.200.3600 (Решётка роликовая, анодированный алюминий)</v>
          </cell>
          <cell r="C29">
            <v>59644.89</v>
          </cell>
        </row>
        <row r="30">
          <cell r="A30" t="str">
            <v>RCN1-1000-0820370</v>
          </cell>
          <cell r="B30" t="str">
            <v>RCN1-1000-0820370 ROMMER Конвектор внутрипольный RCN 80.200.3700 (Решётка роликовая, анодированный алюминий)</v>
          </cell>
          <cell r="C30">
            <v>61207.64</v>
          </cell>
        </row>
        <row r="31">
          <cell r="A31" t="str">
            <v>RCN1-1000-0820380</v>
          </cell>
          <cell r="B31" t="str">
            <v>RCN1-1000-0820380 ROMMER Конвектор внутрипольный RCN 80.200.3800 (Решётка роликовая, анодированный алюминий)</v>
          </cell>
          <cell r="C31">
            <v>62770.38</v>
          </cell>
        </row>
        <row r="32">
          <cell r="A32" t="str">
            <v>RCN1-1000-0820390</v>
          </cell>
          <cell r="B32" t="str">
            <v>RCN1-1000-0820390 ROMMER Конвектор внутрипольный RCN 80.200.3900 (Решётка роликовая, анодированный алюминий)</v>
          </cell>
          <cell r="C32">
            <v>64333.120000000003</v>
          </cell>
        </row>
        <row r="33">
          <cell r="A33" t="str">
            <v>RCN1-1000-0820400</v>
          </cell>
          <cell r="B33" t="str">
            <v>RCN1-1000-0820400 ROMMER Конвектор внутрипольный RCN 80.200.4000 (Решётка роликовая, анодированный алюминий)</v>
          </cell>
          <cell r="C33">
            <v>65895.86</v>
          </cell>
        </row>
        <row r="34">
          <cell r="A34" t="str">
            <v>RCN1-1000-0820410</v>
          </cell>
          <cell r="B34" t="str">
            <v>RCN1-1000-0820410 ROMMER Конвектор внутрипольный RCN 80.200.4100 (Решётка роликовая, анодированный алюминий)</v>
          </cell>
          <cell r="C34">
            <v>67458.600000000006</v>
          </cell>
        </row>
        <row r="35">
          <cell r="A35" t="str">
            <v>RCN1-1000-0820420</v>
          </cell>
          <cell r="B35" t="str">
            <v>RCN1-1000-0820420 ROMMER Конвектор внутрипольный RCN 80.200.4200 (Решётка роликовая, анодированный алюминий)</v>
          </cell>
          <cell r="C35">
            <v>69021.350000000006</v>
          </cell>
        </row>
        <row r="36">
          <cell r="A36" t="str">
            <v>RCN1-1000-0820430</v>
          </cell>
          <cell r="B36" t="str">
            <v>RCN1-1000-0820430 ROMMER Конвектор внутрипольный RCN 80.200.4300 (Решётка роликовая, анодированный алюминий)</v>
          </cell>
          <cell r="C36">
            <v>70584.09</v>
          </cell>
        </row>
        <row r="37">
          <cell r="A37" t="str">
            <v>RCN1-1000-0820440</v>
          </cell>
          <cell r="B37" t="str">
            <v>RCN1-1000-0820440 ROMMER Конвектор внутрипольный RCN 80.200.4400 (Решётка роликовая, анодированный алюминий)</v>
          </cell>
          <cell r="C37">
            <v>72146.83</v>
          </cell>
        </row>
        <row r="38">
          <cell r="A38" t="str">
            <v>RCN1-1000-0820450</v>
          </cell>
          <cell r="B38" t="str">
            <v>RCN1-1000-0820450 ROMMER Конвектор внутрипольный RCN 80.200.4500 (Решётка роликовая, анодированный алюминий)</v>
          </cell>
          <cell r="C38">
            <v>73709.570000000007</v>
          </cell>
        </row>
        <row r="39">
          <cell r="A39" t="str">
            <v>RCN1-1000-0820460</v>
          </cell>
          <cell r="B39" t="str">
            <v>RCN1-1000-0820460 ROMMER Конвектор внутрипольный RCN 80.200.4600 (Решётка роликовая, анодированный алюминий)</v>
          </cell>
          <cell r="C39">
            <v>75272.320000000007</v>
          </cell>
        </row>
        <row r="40">
          <cell r="A40" t="str">
            <v>RCN1-1000-0820470</v>
          </cell>
          <cell r="B40" t="str">
            <v>RCN1-1000-0820470 ROMMER Конвектор внутрипольный RCN 80.200.4700 (Решётка роликовая, анодированный алюминий)</v>
          </cell>
          <cell r="C40">
            <v>76835.06</v>
          </cell>
        </row>
        <row r="41">
          <cell r="A41" t="str">
            <v>RCN1-1000-0820480</v>
          </cell>
          <cell r="B41" t="str">
            <v>RCN1-1000-0820480 ROMMER Конвектор внутрипольный RCN 80.200.4800 (Решётка роликовая, анодированный алюминий)</v>
          </cell>
          <cell r="C41">
            <v>78397.8</v>
          </cell>
        </row>
        <row r="42">
          <cell r="A42" t="str">
            <v>RCN1-1000-0820490</v>
          </cell>
          <cell r="B42" t="str">
            <v>RCN1-1000-0820490 ROMMER Конвектор внутрипольный RCN 80.200.4900 (Решётка роликовая, анодированный алюминий)</v>
          </cell>
          <cell r="C42">
            <v>79960.539999999994</v>
          </cell>
        </row>
        <row r="43">
          <cell r="A43" t="str">
            <v>RCN1-1000-0820500</v>
          </cell>
          <cell r="B43" t="str">
            <v>RCN1-1000-0820500 ROMMER Конвектор внутрипольный RCN 80.200.5000 (Решётка роликовая, анодированный алюминий)</v>
          </cell>
          <cell r="C43">
            <v>81523.28</v>
          </cell>
        </row>
        <row r="44">
          <cell r="A44" t="str">
            <v>RCN1-1000-1020080</v>
          </cell>
          <cell r="B44" t="str">
            <v>RCN1-1000-1020080 ROMMER Конвектор внутрипольный RCN 100.200.800 (Решётка роликовая, анодированный алюминий)</v>
          </cell>
          <cell r="C44">
            <v>15963.8</v>
          </cell>
        </row>
        <row r="45">
          <cell r="A45" t="str">
            <v>RCN1-1000-1020090</v>
          </cell>
          <cell r="B45" t="str">
            <v>RCN1-1000-1020090 ROMMER Конвектор внутрипольный RCN 100.200.900 (Решётка роликовая, анодированный алюминий)</v>
          </cell>
          <cell r="C45">
            <v>17547.560000000001</v>
          </cell>
        </row>
        <row r="46">
          <cell r="A46" t="str">
            <v>RCN1-1000-1020100</v>
          </cell>
          <cell r="B46" t="str">
            <v>RCN1-1000-1020100 ROMMER Конвектор внутрипольный RCN 100.200.1000 (Решётка роликовая, анодированный алюминий)</v>
          </cell>
          <cell r="C46">
            <v>19131.330000000002</v>
          </cell>
        </row>
        <row r="47">
          <cell r="A47" t="str">
            <v>RCN1-1000-1020110</v>
          </cell>
          <cell r="B47" t="str">
            <v>RCN1-1000-1020110 ROMMER Конвектор внутрипольный RCN 100.200.1100 (Решётка роликовая, анодированный алюминий)</v>
          </cell>
          <cell r="C47">
            <v>20715.09</v>
          </cell>
        </row>
        <row r="48">
          <cell r="A48" t="str">
            <v>RCN1-1000-1020120</v>
          </cell>
          <cell r="B48" t="str">
            <v>RCN1-1000-1020120 ROMMER Конвектор внутрипольный RCN 100.200.1200 (Решётка роликовая, анодированный алюминий)</v>
          </cell>
          <cell r="C48">
            <v>22298.86</v>
          </cell>
        </row>
        <row r="49">
          <cell r="A49" t="str">
            <v>RCN1-1000-1020130</v>
          </cell>
          <cell r="B49" t="str">
            <v>RCN1-1000-1020130 ROMMER Конвектор внутрипольный RCN 100.200.1300 (Решётка роликовая, анодированный алюминий)</v>
          </cell>
          <cell r="C49">
            <v>23882.63</v>
          </cell>
        </row>
        <row r="50">
          <cell r="A50" t="str">
            <v>RCN1-1000-1020140</v>
          </cell>
          <cell r="B50" t="str">
            <v>RCN1-1000-1020140 ROMMER Конвектор внутрипольный RCN 100.200.1400 (Решётка роликовая, анодированный алюминий)</v>
          </cell>
          <cell r="C50">
            <v>25466.39</v>
          </cell>
        </row>
        <row r="51">
          <cell r="A51" t="str">
            <v>RCN1-1000-1020150</v>
          </cell>
          <cell r="B51" t="str">
            <v>RCN1-1000-1020150 ROMMER Конвектор внутрипольный RCN 100.200.1500 (Решётка роликовая, анодированный алюминий)</v>
          </cell>
          <cell r="C51">
            <v>27050.16</v>
          </cell>
        </row>
        <row r="52">
          <cell r="A52" t="str">
            <v>RCN1-1000-1020160</v>
          </cell>
          <cell r="B52" t="str">
            <v>RCN1-1000-1020160 ROMMER Конвектор внутрипольный RCN 100.200.1600 (Решётка роликовая, анодированный алюминий)</v>
          </cell>
          <cell r="C52">
            <v>28633.919999999998</v>
          </cell>
        </row>
        <row r="53">
          <cell r="A53" t="str">
            <v>RCN1-1000-1020170</v>
          </cell>
          <cell r="B53" t="str">
            <v>RCN1-1000-1020170 ROMMER Конвектор внутрипольный RCN 100.200.1700 (Решётка роликовая, анодированный алюминий)</v>
          </cell>
          <cell r="C53">
            <v>30217.69</v>
          </cell>
        </row>
        <row r="54">
          <cell r="A54" t="str">
            <v>RCN1-1000-1020180</v>
          </cell>
          <cell r="B54" t="str">
            <v>RCN1-1000-1020180 ROMMER Конвектор внутрипольный RCN 100.200.1800 (Решётка роликовая, анодированный алюминий)</v>
          </cell>
          <cell r="C54">
            <v>31801.45</v>
          </cell>
        </row>
        <row r="55">
          <cell r="A55" t="str">
            <v>RCN1-1000-1020190</v>
          </cell>
          <cell r="B55" t="str">
            <v>RCN1-1000-1020190 ROMMER Конвектор внутрипольный RCN 100.200.1900 (Решётка роликовая, анодированный алюминий)</v>
          </cell>
          <cell r="C55">
            <v>33385.22</v>
          </cell>
        </row>
        <row r="56">
          <cell r="A56" t="str">
            <v>RCN1-1000-1020200</v>
          </cell>
          <cell r="B56" t="str">
            <v>RCN1-1000-1020200 ROMMER Конвектор внутрипольный RCN 100.200.2000 (Решётка роликовая, анодированный алюминий)</v>
          </cell>
          <cell r="C56">
            <v>34968.980000000003</v>
          </cell>
        </row>
        <row r="57">
          <cell r="A57" t="str">
            <v>RCN1-1000-1020210</v>
          </cell>
          <cell r="B57" t="str">
            <v>RCN1-1000-1020210 ROMMER Конвектор внутрипольный RCN 100.200.2100 (Решётка роликовая, анодированный алюминий)</v>
          </cell>
          <cell r="C57">
            <v>36552.75</v>
          </cell>
        </row>
        <row r="58">
          <cell r="A58" t="str">
            <v>RCN1-1000-1020220</v>
          </cell>
          <cell r="B58" t="str">
            <v>RCN1-1000-1020220 ROMMER Конвектор внутрипольный RCN 100.200.2200 (Решётка роликовая, анодированный алюминий)</v>
          </cell>
          <cell r="C58">
            <v>38136.519999999997</v>
          </cell>
        </row>
        <row r="59">
          <cell r="A59" t="str">
            <v>RCN1-1000-1020230</v>
          </cell>
          <cell r="B59" t="str">
            <v>RCN1-1000-1020230 ROMMER Конвектор внутрипольный RCN 100.200.2300 (Решётка роликовая, анодированный алюминий)</v>
          </cell>
          <cell r="C59">
            <v>39720.28</v>
          </cell>
        </row>
        <row r="60">
          <cell r="A60" t="str">
            <v>RCN1-1000-1020240</v>
          </cell>
          <cell r="B60" t="str">
            <v>RCN1-1000-1020240 ROMMER Конвектор внутрипольный RCN 100.200.2400 (Решётка роликовая, анодированный алюминий)</v>
          </cell>
          <cell r="C60">
            <v>41304.050000000003</v>
          </cell>
        </row>
        <row r="61">
          <cell r="A61" t="str">
            <v>RCN1-1000-1020250</v>
          </cell>
          <cell r="B61" t="str">
            <v>RCN1-1000-1020250 ROMMER Конвектор внутрипольный RCN 100.200.2500 (Решётка роликовая, анодированный алюминий)</v>
          </cell>
          <cell r="C61">
            <v>42887.81</v>
          </cell>
        </row>
        <row r="62">
          <cell r="A62" t="str">
            <v>RCN1-1000-1020260</v>
          </cell>
          <cell r="B62" t="str">
            <v>RCN1-1000-1020260 ROMMER Конвектор внутрипольный RCN 100.200.2600 (Решётка роликовая, анодированный алюминий)</v>
          </cell>
          <cell r="C62">
            <v>44471.58</v>
          </cell>
        </row>
        <row r="63">
          <cell r="A63" t="str">
            <v>RCN1-1000-1020270</v>
          </cell>
          <cell r="B63" t="str">
            <v>RCN1-1000-1020270 ROMMER Конвектор внутрипольный RCN 100.200.2700 (Решётка роликовая, анодированный алюминий)</v>
          </cell>
          <cell r="C63">
            <v>46055.34</v>
          </cell>
        </row>
        <row r="64">
          <cell r="A64" t="str">
            <v>RCN1-1000-1020280</v>
          </cell>
          <cell r="B64" t="str">
            <v>RCN1-1000-1020280 ROMMER Конвектор внутрипольный RCN 100.200.2800 (Решётка роликовая, анодированный алюминий)</v>
          </cell>
          <cell r="C64">
            <v>47639.11</v>
          </cell>
        </row>
        <row r="65">
          <cell r="A65" t="str">
            <v>RCN1-1000-1020290</v>
          </cell>
          <cell r="B65" t="str">
            <v>RCN1-1000-1020290 ROMMER Конвектор внутрипольный RCN 100.200.2900 (Решётка роликовая, анодированный алюминий)</v>
          </cell>
          <cell r="C65">
            <v>49222.879999999997</v>
          </cell>
        </row>
        <row r="66">
          <cell r="A66" t="str">
            <v>RCN1-1000-1020300</v>
          </cell>
          <cell r="B66" t="str">
            <v>RCN1-1000-1020300 ROMMER Конвектор внутрипольный RCN 100.200.3000 (Решётка роликовая, анодированный алюминий)</v>
          </cell>
          <cell r="C66">
            <v>50806.64</v>
          </cell>
        </row>
        <row r="67">
          <cell r="A67" t="str">
            <v>RCN1-1000-1020310</v>
          </cell>
          <cell r="B67" t="str">
            <v>RCN1-1000-1020310 ROMMER Конвектор внутрипольный RCN 100.200.3100 (Решётка роликовая, анодированный алюминий)</v>
          </cell>
          <cell r="C67">
            <v>52390.41</v>
          </cell>
        </row>
        <row r="68">
          <cell r="A68" t="str">
            <v>RCN1-1000-1020320</v>
          </cell>
          <cell r="B68" t="str">
            <v>RCN1-1000-1020320 ROMMER Конвектор внутрипольный RCN 100.200.3200 (Решётка роликовая, анодированный алюминий)</v>
          </cell>
          <cell r="C68">
            <v>53974.17</v>
          </cell>
        </row>
        <row r="69">
          <cell r="A69" t="str">
            <v>RCN1-1000-1020330</v>
          </cell>
          <cell r="B69" t="str">
            <v>RCN1-1000-1020330 ROMMER Конвектор внутрипольный RCN 100.200.3300 (Решётка роликовая, анодированный алюминий)</v>
          </cell>
          <cell r="C69">
            <v>55557.94</v>
          </cell>
        </row>
        <row r="70">
          <cell r="A70" t="str">
            <v>RCN1-1000-1020340</v>
          </cell>
          <cell r="B70" t="str">
            <v>RCN1-1000-1020340 ROMMER Конвектор внутрипольный RCN 100.200.3400 (Решётка роликовая, анодированный алюминий)</v>
          </cell>
          <cell r="C70">
            <v>57141.7</v>
          </cell>
        </row>
        <row r="71">
          <cell r="A71" t="str">
            <v>RCN1-1000-1020350</v>
          </cell>
          <cell r="B71" t="str">
            <v>RCN1-1000-1020350 ROMMER Конвектор внутрипольный RCN 100.200.3500 (Решётка роликовая, анодированный алюминий)</v>
          </cell>
          <cell r="C71">
            <v>58725.47</v>
          </cell>
        </row>
        <row r="72">
          <cell r="A72" t="str">
            <v>RCN1-1000-1020360</v>
          </cell>
          <cell r="B72" t="str">
            <v>RCN1-1000-1020360 ROMMER Конвектор внутрипольный RCN 100.200.3600 (Решётка роликовая, анодированный алюминий)</v>
          </cell>
          <cell r="C72">
            <v>60309.23</v>
          </cell>
        </row>
        <row r="73">
          <cell r="A73" t="str">
            <v>RCN1-1000-1020370</v>
          </cell>
          <cell r="B73" t="str">
            <v>RCN1-1000-1020370 ROMMER Конвектор внутрипольный RCN 100.200.3700 (Решётка роликовая, анодированный алюминий)</v>
          </cell>
          <cell r="C73">
            <v>61893</v>
          </cell>
        </row>
        <row r="74">
          <cell r="A74" t="str">
            <v>RCN1-1000-1020380</v>
          </cell>
          <cell r="B74" t="str">
            <v>RCN1-1000-1020380 ROMMER Конвектор внутрипольный RCN 100.200.3800 (Решётка роликовая, анодированный алюминий)</v>
          </cell>
          <cell r="C74">
            <v>63476.77</v>
          </cell>
        </row>
        <row r="75">
          <cell r="A75" t="str">
            <v>RCN1-1000-1020390</v>
          </cell>
          <cell r="B75" t="str">
            <v>RCN1-1000-1020390 ROMMER Конвектор внутрипольный RCN 100.200.3900 (Решётка роликовая, анодированный алюминий)</v>
          </cell>
          <cell r="C75">
            <v>65060.53</v>
          </cell>
        </row>
        <row r="76">
          <cell r="A76" t="str">
            <v>RCN1-1000-1020400</v>
          </cell>
          <cell r="B76" t="str">
            <v>RCN1-1000-1020400 ROMMER Конвектор внутрипольный RCN 100.200.4000 (Решётка роликовая, анодированный алюминий)</v>
          </cell>
          <cell r="C76">
            <v>66644.3</v>
          </cell>
        </row>
        <row r="77">
          <cell r="A77" t="str">
            <v>RCN1-1000-1020410</v>
          </cell>
          <cell r="B77" t="str">
            <v>RCN1-1000-1020410 ROMMER Конвектор внутрипольный RCN 100.200.4100 (Решётка роликовая, анодированный алюминий)</v>
          </cell>
          <cell r="C77">
            <v>68228.06</v>
          </cell>
        </row>
        <row r="78">
          <cell r="A78" t="str">
            <v>RCN1-1000-1020420</v>
          </cell>
          <cell r="B78" t="str">
            <v>RCN1-1000-1020420 ROMMER Конвектор внутрипольный RCN 100.200.4200 (Решётка роликовая, анодированный алюминий)</v>
          </cell>
          <cell r="C78">
            <v>69811.83</v>
          </cell>
        </row>
        <row r="79">
          <cell r="A79" t="str">
            <v>RCN1-1000-1020430</v>
          </cell>
          <cell r="B79" t="str">
            <v>RCN1-1000-1020430 ROMMER Конвектор внутрипольный RCN 100.200.4300 (Решётка роликовая, анодированный алюминий)</v>
          </cell>
          <cell r="C79">
            <v>71395.59</v>
          </cell>
        </row>
        <row r="80">
          <cell r="A80" t="str">
            <v>RCN1-1000-1020440</v>
          </cell>
          <cell r="B80" t="str">
            <v>RCN1-1000-1020440 ROMMER Конвектор внутрипольный RCN 100.200.4400 (Решётка роликовая, анодированный алюминий)</v>
          </cell>
          <cell r="C80">
            <v>72979.360000000001</v>
          </cell>
        </row>
        <row r="81">
          <cell r="A81" t="str">
            <v>RCN1-1000-1020450</v>
          </cell>
          <cell r="B81" t="str">
            <v>RCN1-1000-1020450 ROMMER Конвектор внутрипольный RCN 100.200.4500 (Решётка роликовая, анодированный алюминий)</v>
          </cell>
          <cell r="C81">
            <v>74563.13</v>
          </cell>
        </row>
        <row r="82">
          <cell r="A82" t="str">
            <v>RCN1-1000-1020460</v>
          </cell>
          <cell r="B82" t="str">
            <v>RCN1-1000-1020460 ROMMER Конвектор внутрипольный RCN 100.200.4600 (Решётка роликовая, анодированный алюминий)</v>
          </cell>
          <cell r="C82">
            <v>76146.89</v>
          </cell>
        </row>
        <row r="83">
          <cell r="A83" t="str">
            <v>RCN1-1000-1020470</v>
          </cell>
          <cell r="B83" t="str">
            <v>RCN1-1000-1020470 ROMMER Конвектор внутрипольный RCN 100.200.4700 (Решётка роликовая, анодированный алюминий)</v>
          </cell>
          <cell r="C83">
            <v>77730.66</v>
          </cell>
        </row>
        <row r="84">
          <cell r="A84" t="str">
            <v>RCN1-1000-1020480</v>
          </cell>
          <cell r="B84" t="str">
            <v>RCN1-1000-1020480 ROMMER Конвектор внутрипольный RCN 100.200.4800 (Решётка роликовая, анодированный алюминий)</v>
          </cell>
          <cell r="C84">
            <v>79314.42</v>
          </cell>
        </row>
        <row r="85">
          <cell r="A85" t="str">
            <v>RCN1-1000-1020490</v>
          </cell>
          <cell r="B85" t="str">
            <v>RCN1-1000-1020490 ROMMER Конвектор внутрипольный RCN 100.200.4900 (Решётка роликовая, анодированный алюминий)</v>
          </cell>
          <cell r="C85">
            <v>80898.19</v>
          </cell>
        </row>
        <row r="86">
          <cell r="A86" t="str">
            <v>RCN1-1000-1020500</v>
          </cell>
          <cell r="B86" t="str">
            <v>RCN1-1000-1020500 ROMMER Конвектор внутрипольный RCN 100.200.5000 (Решётка роликовая, анодированный алюминий)</v>
          </cell>
          <cell r="C86">
            <v>82481.95</v>
          </cell>
        </row>
        <row r="87">
          <cell r="A87" t="str">
            <v>RCN1-1000-1220080</v>
          </cell>
          <cell r="B87" t="str">
            <v>RCN1-1000-1220080 ROMMER Конвектор внутрипольный RCN 120.200.800 (Решётка роликовая, анодированный алюминий)</v>
          </cell>
          <cell r="C87">
            <v>16258.13</v>
          </cell>
        </row>
        <row r="88">
          <cell r="A88" t="str">
            <v>RCN1-1000-1220090</v>
          </cell>
          <cell r="B88" t="str">
            <v>RCN1-1000-1220090 ROMMER Конвектор внутрипольный RCN 120.200.900 (Решётка роликовая, анодированный алюминий)</v>
          </cell>
          <cell r="C88">
            <v>17869.919999999998</v>
          </cell>
        </row>
        <row r="89">
          <cell r="A89" t="str">
            <v>RCN1-1000-1220100</v>
          </cell>
          <cell r="B89" t="str">
            <v>RCN1-1000-1220100 ROMMER Конвектор внутрипольный RCN 120.200.1000 (Решётка роликовая, анодированный алюминий)</v>
          </cell>
          <cell r="C89">
            <v>19481.72</v>
          </cell>
        </row>
        <row r="90">
          <cell r="A90" t="str">
            <v>RCN1-1000-1220110</v>
          </cell>
          <cell r="B90" t="str">
            <v>RCN1-1000-1220110 ROMMER Конвектор внутрипольный RCN 120.200.1100 (Решётка роликовая, анодированный алюминий)</v>
          </cell>
          <cell r="C90">
            <v>21093.52</v>
          </cell>
        </row>
        <row r="91">
          <cell r="A91" t="str">
            <v>RCN1-1000-1220120</v>
          </cell>
          <cell r="B91" t="str">
            <v>RCN1-1000-1220120 ROMMER Конвектор внутрипольный RCN 120.200.1200 (Решётка роликовая, анодированный алюминий)</v>
          </cell>
          <cell r="C91">
            <v>22705.31</v>
          </cell>
        </row>
        <row r="92">
          <cell r="A92" t="str">
            <v>RCN1-1000-1220130</v>
          </cell>
          <cell r="B92" t="str">
            <v>RCN1-1000-1220130 ROMMER Конвектор внутрипольный RCN 120.200.1300 (Решётка роликовая, анодированный алюминий)</v>
          </cell>
          <cell r="C92">
            <v>24317.11</v>
          </cell>
        </row>
        <row r="93">
          <cell r="A93" t="str">
            <v>RCN1-1000-1220140</v>
          </cell>
          <cell r="B93" t="str">
            <v>RCN1-1000-1220140 ROMMER Конвектор внутрипольный RCN 120.200.1400 (Решётка роликовая, анодированный алюминий)</v>
          </cell>
          <cell r="C93">
            <v>25928.91</v>
          </cell>
        </row>
        <row r="94">
          <cell r="A94" t="str">
            <v>RCN1-1000-1220150</v>
          </cell>
          <cell r="B94" t="str">
            <v>RCN1-1000-1220150 ROMMER Конвектор внутрипольный RCN 120.200.1500 (Решётка роликовая, анодированный алюминий)</v>
          </cell>
          <cell r="C94">
            <v>27540.7</v>
          </cell>
        </row>
        <row r="95">
          <cell r="A95" t="str">
            <v>RCN1-1000-1220160</v>
          </cell>
          <cell r="B95" t="str">
            <v>RCN1-1000-1220160 ROMMER Конвектор внутрипольный RCN 120.200.1600 (Решётка роликовая, анодированный алюминий)</v>
          </cell>
          <cell r="C95">
            <v>29152.5</v>
          </cell>
        </row>
        <row r="96">
          <cell r="A96" t="str">
            <v>RCN1-1000-1220170</v>
          </cell>
          <cell r="B96" t="str">
            <v>RCN1-1000-1220170 ROMMER Конвектор внутрипольный RCN 120.200.1700 (Решётка роликовая, анодированный алюминий)</v>
          </cell>
          <cell r="C96">
            <v>30764.3</v>
          </cell>
        </row>
        <row r="97">
          <cell r="A97" t="str">
            <v>RCN1-1000-1220180</v>
          </cell>
          <cell r="B97" t="str">
            <v>RCN1-1000-1220180 ROMMER Конвектор внутрипольный RCN 120.200.1800 (Решётка роликовая, анодированный алюминий)</v>
          </cell>
          <cell r="C97">
            <v>32376.09</v>
          </cell>
        </row>
        <row r="98">
          <cell r="A98" t="str">
            <v>RCN1-1000-1220190</v>
          </cell>
          <cell r="B98" t="str">
            <v>RCN1-1000-1220190 ROMMER Конвектор внутрипольный RCN 120.200.1900 (Решётка роликовая, анодированный алюминий)</v>
          </cell>
          <cell r="C98">
            <v>33987.89</v>
          </cell>
        </row>
        <row r="99">
          <cell r="A99" t="str">
            <v>RCN1-1000-1220200</v>
          </cell>
          <cell r="B99" t="str">
            <v>RCN1-1000-1220200 ROMMER Конвектор внутрипольный RCN 120.200.2000 (Решётка роликовая, анодированный алюминий)</v>
          </cell>
          <cell r="C99">
            <v>35599.69</v>
          </cell>
        </row>
        <row r="100">
          <cell r="A100" t="str">
            <v>RCN1-1000-1220210</v>
          </cell>
          <cell r="B100" t="str">
            <v>RCN1-1000-1220210 ROMMER Конвектор внутрипольный RCN 120.200.2100 (Решётка роликовая, анодированный алюминий)</v>
          </cell>
          <cell r="C100">
            <v>37211.480000000003</v>
          </cell>
        </row>
        <row r="101">
          <cell r="A101" t="str">
            <v>RCN1-1000-1220220</v>
          </cell>
          <cell r="B101" t="str">
            <v>RCN1-1000-1220220 ROMMER Конвектор внутрипольный RCN 120.200.2200 (Решётка роликовая, анодированный алюминий)</v>
          </cell>
          <cell r="C101">
            <v>38823.279999999999</v>
          </cell>
        </row>
        <row r="102">
          <cell r="A102" t="str">
            <v>RCN1-1000-1220230</v>
          </cell>
          <cell r="B102" t="str">
            <v>RCN1-1000-1220230 ROMMER Конвектор внутрипольный RCN 120.200.2300 (Решётка роликовая, анодированный алюминий)</v>
          </cell>
          <cell r="C102">
            <v>40435.08</v>
          </cell>
        </row>
        <row r="103">
          <cell r="A103" t="str">
            <v>RCN1-1000-1220240</v>
          </cell>
          <cell r="B103" t="str">
            <v>RCN1-1000-1220240 ROMMER Конвектор внутрипольный RCN 120.200.2400 (Решётка роликовая, анодированный алюминий)</v>
          </cell>
          <cell r="C103">
            <v>42046.879999999997</v>
          </cell>
        </row>
        <row r="104">
          <cell r="A104" t="str">
            <v>RCN1-1000-1220250</v>
          </cell>
          <cell r="B104" t="str">
            <v>RCN1-1000-1220250 ROMMER Конвектор внутрипольный RCN 120.200.2500 (Решётка роликовая, анодированный алюминий)</v>
          </cell>
          <cell r="C104">
            <v>43658.67</v>
          </cell>
        </row>
        <row r="105">
          <cell r="A105" t="str">
            <v>RCN1-1000-1220260</v>
          </cell>
          <cell r="B105" t="str">
            <v>RCN1-1000-1220260 ROMMER Конвектор внутрипольный RCN 120.200.2600 (Решётка роликовая, анодированный алюминий)</v>
          </cell>
          <cell r="C105">
            <v>45270.47</v>
          </cell>
        </row>
        <row r="106">
          <cell r="A106" t="str">
            <v>RCN1-1000-1220270</v>
          </cell>
          <cell r="B106" t="str">
            <v>RCN1-1000-1220270 ROMMER Конвектор внутрипольный RCN 120.200.2700 (Решётка роликовая, анодированный алюминий)</v>
          </cell>
          <cell r="C106">
            <v>46882.27</v>
          </cell>
        </row>
        <row r="107">
          <cell r="A107" t="str">
            <v>RCN1-1000-1220280</v>
          </cell>
          <cell r="B107" t="str">
            <v>RCN1-1000-1220280 ROMMER Конвектор внутрипольный RCN 120.200.2800 (Решётка роликовая, анодированный алюминий)</v>
          </cell>
          <cell r="C107">
            <v>48494.06</v>
          </cell>
        </row>
        <row r="108">
          <cell r="A108" t="str">
            <v>RCN1-1000-1220290</v>
          </cell>
          <cell r="B108" t="str">
            <v>RCN1-1000-1220290 ROMMER Конвектор внутрипольный RCN 120.200.2900 (Решётка роликовая, анодированный алюминий)</v>
          </cell>
          <cell r="C108">
            <v>50105.86</v>
          </cell>
        </row>
        <row r="109">
          <cell r="A109" t="str">
            <v>RCN1-1000-1220300</v>
          </cell>
          <cell r="B109" t="str">
            <v>RCN1-1000-1220300 ROMMER Конвектор внутрипольный RCN 120.200.3000 (Решётка роликовая, анодированный алюминий)</v>
          </cell>
          <cell r="C109">
            <v>51717.66</v>
          </cell>
        </row>
        <row r="110">
          <cell r="A110" t="str">
            <v>RCN1-1000-1220310</v>
          </cell>
          <cell r="B110" t="str">
            <v>RCN1-1000-1220310 ROMMER Конвектор внутрипольный RCN 120.200.3100 (Решётка роликовая, анодированный алюминий)</v>
          </cell>
          <cell r="C110">
            <v>53329.45</v>
          </cell>
        </row>
        <row r="111">
          <cell r="A111" t="str">
            <v>RCN1-1000-1220320</v>
          </cell>
          <cell r="B111" t="str">
            <v>RCN1-1000-1220320 ROMMER Конвектор внутрипольный RCN 120.200.3200 (Решётка роликовая, анодированный алюминий)</v>
          </cell>
          <cell r="C111">
            <v>54941.25</v>
          </cell>
        </row>
        <row r="112">
          <cell r="A112" t="str">
            <v>RCN1-1000-1220330</v>
          </cell>
          <cell r="B112" t="str">
            <v>RCN1-1000-1220330 ROMMER Конвектор внутрипольный RCN 120.200.3300 (Решётка роликовая, анодированный алюминий)</v>
          </cell>
          <cell r="C112">
            <v>56553.05</v>
          </cell>
        </row>
        <row r="113">
          <cell r="A113" t="str">
            <v>RCN1-1000-1220340</v>
          </cell>
          <cell r="B113" t="str">
            <v>RCN1-1000-1220340 ROMMER Конвектор внутрипольный RCN 120.200.3400 (Решётка роликовая, анодированный алюминий)</v>
          </cell>
          <cell r="C113">
            <v>58164.84</v>
          </cell>
        </row>
        <row r="114">
          <cell r="A114" t="str">
            <v>RCN1-1000-1220350</v>
          </cell>
          <cell r="B114" t="str">
            <v>RCN1-1000-1220350 ROMMER Конвектор внутрипольный RCN 120.200.3500 (Решётка роликовая, анодированный алюминий)</v>
          </cell>
          <cell r="C114">
            <v>59776.639999999999</v>
          </cell>
        </row>
        <row r="115">
          <cell r="A115" t="str">
            <v>RCN1-1000-1220360</v>
          </cell>
          <cell r="B115" t="str">
            <v>RCN1-1000-1220360 ROMMER Конвектор внутрипольный RCN 120.200.3600 (Решётка роликовая, анодированный алюминий)</v>
          </cell>
          <cell r="C115">
            <v>61388.44</v>
          </cell>
        </row>
        <row r="116">
          <cell r="A116" t="str">
            <v>RCN1-1000-1220370</v>
          </cell>
          <cell r="B116" t="str">
            <v>RCN1-1000-1220370 ROMMER Конвектор внутрипольный RCN 120.200.3700 (Решётка роликовая, анодированный алюминий)</v>
          </cell>
          <cell r="C116">
            <v>63000.23</v>
          </cell>
        </row>
        <row r="117">
          <cell r="A117" t="str">
            <v>RCN1-1000-1220380</v>
          </cell>
          <cell r="B117" t="str">
            <v>RCN1-1000-1220380 ROMMER Конвектор внутрипольный RCN 120.200.3800 (Решётка роликовая, анодированный алюминий)</v>
          </cell>
          <cell r="C117">
            <v>64612.03</v>
          </cell>
        </row>
        <row r="118">
          <cell r="A118" t="str">
            <v>RCN1-1000-1220390</v>
          </cell>
          <cell r="B118" t="str">
            <v>RCN1-1000-1220390 ROMMER Конвектор внутрипольный RCN 120.200.3900 (Решётка роликовая, анодированный алюминий)</v>
          </cell>
          <cell r="C118">
            <v>66223.83</v>
          </cell>
        </row>
        <row r="119">
          <cell r="A119" t="str">
            <v>RCN1-1000-1220400</v>
          </cell>
          <cell r="B119" t="str">
            <v>RCN1-1000-1220400 ROMMER Конвектор внутрипольный RCN 120.200.4000 (Решётка роликовая, анодированный алюминий)</v>
          </cell>
          <cell r="C119">
            <v>67835.63</v>
          </cell>
        </row>
        <row r="120">
          <cell r="A120" t="str">
            <v>RCN1-1000-1220410</v>
          </cell>
          <cell r="B120" t="str">
            <v>RCN1-1000-1220410 ROMMER Конвектор внутрипольный RCN 120.200.4100 (Решётка роликовая, анодированный алюминий)</v>
          </cell>
          <cell r="C120">
            <v>69447.42</v>
          </cell>
        </row>
        <row r="121">
          <cell r="A121" t="str">
            <v>RCN1-1000-1220420</v>
          </cell>
          <cell r="B121" t="str">
            <v>RCN1-1000-1220420 ROMMER Конвектор внутрипольный RCN 120.200.4200 (Решётка роликовая, анодированный алюминий)</v>
          </cell>
          <cell r="C121">
            <v>71059.22</v>
          </cell>
        </row>
        <row r="122">
          <cell r="A122" t="str">
            <v>RCN1-1000-1220430</v>
          </cell>
          <cell r="B122" t="str">
            <v>RCN1-1000-1220430 ROMMER Конвектор внутрипольный RCN 120.200.4300 (Решётка роликовая, анодированный алюминий)</v>
          </cell>
          <cell r="C122">
            <v>72671.02</v>
          </cell>
        </row>
        <row r="123">
          <cell r="A123" t="str">
            <v>RCN1-1000-1220440</v>
          </cell>
          <cell r="B123" t="str">
            <v>RCN1-1000-1220440 ROMMER Конвектор внутрипольный RCN 120.200.4400 (Решётка роликовая, анодированный алюминий)</v>
          </cell>
          <cell r="C123">
            <v>74282.81</v>
          </cell>
        </row>
        <row r="124">
          <cell r="A124" t="str">
            <v>RCN1-1000-1220450</v>
          </cell>
          <cell r="B124" t="str">
            <v>RCN1-1000-1220450 ROMMER Конвектор внутрипольный RCN 120.200.4500 (Решётка роликовая, анодированный алюминий)</v>
          </cell>
          <cell r="C124">
            <v>75894.61</v>
          </cell>
        </row>
        <row r="125">
          <cell r="A125" t="str">
            <v>RCN1-1000-1220460</v>
          </cell>
          <cell r="B125" t="str">
            <v>RCN1-1000-1220460 ROMMER Конвектор внутрипольный RCN 120.200.4600 (Решётка роликовая, анодированный алюминий)</v>
          </cell>
          <cell r="C125">
            <v>77506.41</v>
          </cell>
        </row>
        <row r="126">
          <cell r="A126" t="str">
            <v>RCN1-1000-1220470</v>
          </cell>
          <cell r="B126" t="str">
            <v>RCN1-1000-1220470 ROMMER Конвектор внутрипольный RCN 120.200.4700 (Решётка роликовая, анодированный алюминий)</v>
          </cell>
          <cell r="C126">
            <v>79118.2</v>
          </cell>
        </row>
        <row r="127">
          <cell r="A127" t="str">
            <v>RCN1-1000-1220480</v>
          </cell>
          <cell r="B127" t="str">
            <v>RCN1-1000-1220480 ROMMER Конвектор внутрипольный RCN 120.200.4800 (Решётка роликовая, анодированный алюминий)</v>
          </cell>
          <cell r="C127">
            <v>80730</v>
          </cell>
        </row>
        <row r="128">
          <cell r="A128" t="str">
            <v>RCN1-1000-1220490</v>
          </cell>
          <cell r="B128" t="str">
            <v>RCN1-1000-1220490 ROMMER Конвектор внутрипольный RCN 120.200.4900 (Решётка роликовая, анодированный алюминий)</v>
          </cell>
          <cell r="C128">
            <v>82341.8</v>
          </cell>
        </row>
        <row r="129">
          <cell r="A129" t="str">
            <v>RCN1-1000-1220500</v>
          </cell>
          <cell r="B129" t="str">
            <v>RCN1-1000-1220500 ROMMER Конвектор внутрипольный RCN 120.200.5000 (Решётка роликовая, анодированный алюминий)</v>
          </cell>
          <cell r="C129">
            <v>83953.59</v>
          </cell>
        </row>
        <row r="130">
          <cell r="A130" t="str">
            <v>RCN1-1000-1420080</v>
          </cell>
          <cell r="B130" t="str">
            <v>RCN1-1000-1420080 ROMMER Конвектор внутрипольный RCN 140.200.800 (Решётка роликовая, анодированный алюминий)</v>
          </cell>
          <cell r="C130">
            <v>20419.36</v>
          </cell>
        </row>
        <row r="131">
          <cell r="A131" t="str">
            <v>RCN1-1000-1420090</v>
          </cell>
          <cell r="B131" t="str">
            <v>RCN1-1000-1420090 ROMMER Конвектор внутрипольный RCN 140.200.900 (Решётка роликовая, анодированный алюминий)</v>
          </cell>
          <cell r="C131">
            <v>22468.45</v>
          </cell>
        </row>
        <row r="132">
          <cell r="A132" t="str">
            <v>RCN1-1000-1420100</v>
          </cell>
          <cell r="B132" t="str">
            <v>RCN1-1000-1420100 ROMMER Конвектор внутрипольный RCN 140.200.1000 (Решётка роликовая, анодированный алюминий)</v>
          </cell>
          <cell r="C132">
            <v>24517.53</v>
          </cell>
        </row>
        <row r="133">
          <cell r="A133" t="str">
            <v>RCN1-1000-1420110</v>
          </cell>
          <cell r="B133" t="str">
            <v>RCN1-1000-1420110 ROMMER Конвектор внутрипольный RCN 140.200.1100 (Решётка роликовая, анодированный алюминий)</v>
          </cell>
          <cell r="C133">
            <v>26566.62</v>
          </cell>
        </row>
        <row r="134">
          <cell r="A134" t="str">
            <v>RCN1-1000-1420120</v>
          </cell>
          <cell r="B134" t="str">
            <v>RCN1-1000-1420120 ROMMER Конвектор внутрипольный RCN 140.200.1200 (Решётка роликовая, анодированный алюминий)</v>
          </cell>
          <cell r="C134">
            <v>28615.7</v>
          </cell>
        </row>
        <row r="135">
          <cell r="A135" t="str">
            <v>RCN1-1000-1420130</v>
          </cell>
          <cell r="B135" t="str">
            <v>RCN1-1000-1420130 ROMMER Конвектор внутрипольный RCN 140.200.1300 (Решётка роликовая, анодированный алюминий)</v>
          </cell>
          <cell r="C135">
            <v>30664.79</v>
          </cell>
        </row>
        <row r="136">
          <cell r="A136" t="str">
            <v>RCN1-1000-1420140</v>
          </cell>
          <cell r="B136" t="str">
            <v>RCN1-1000-1420140 ROMMER Конвектор внутрипольный RCN 140.200.1400 (Решётка роликовая, анодированный алюминий)</v>
          </cell>
          <cell r="C136">
            <v>32713.87</v>
          </cell>
        </row>
        <row r="137">
          <cell r="A137" t="str">
            <v>RCN1-1000-1420150</v>
          </cell>
          <cell r="B137" t="str">
            <v>RCN1-1000-1420150 ROMMER Конвектор внутрипольный RCN 140.200.1500 (Решётка роликовая, анодированный алюминий)</v>
          </cell>
          <cell r="C137">
            <v>34762.949999999997</v>
          </cell>
        </row>
        <row r="138">
          <cell r="A138" t="str">
            <v>RCN1-1000-1420160</v>
          </cell>
          <cell r="B138" t="str">
            <v>RCN1-1000-1420160 ROMMER Конвектор внутрипольный RCN 140.200.1600 (Решётка роликовая, анодированный алюминий)</v>
          </cell>
          <cell r="C138">
            <v>36812.04</v>
          </cell>
        </row>
        <row r="139">
          <cell r="A139" t="str">
            <v>RCN1-1000-1420170</v>
          </cell>
          <cell r="B139" t="str">
            <v>RCN1-1000-1420170 ROMMER Конвектор внутрипольный RCN 140.200.1700 (Решётка роликовая, анодированный алюминий)</v>
          </cell>
          <cell r="C139">
            <v>38861.120000000003</v>
          </cell>
        </row>
        <row r="140">
          <cell r="A140" t="str">
            <v>RCN1-1000-1420180</v>
          </cell>
          <cell r="B140" t="str">
            <v>RCN1-1000-1420180 ROMMER Конвектор внутрипольный RCN 140.200.1800 (Решётка роликовая, анодированный алюминий)</v>
          </cell>
          <cell r="C140">
            <v>40910.21</v>
          </cell>
        </row>
        <row r="141">
          <cell r="A141" t="str">
            <v>RCN1-1000-1420190</v>
          </cell>
          <cell r="B141" t="str">
            <v>RCN1-1000-1420190 ROMMER Конвектор внутрипольный RCN 140.200.1900 (Решётка роликовая, анодированный алюминий)</v>
          </cell>
          <cell r="C141">
            <v>42959.29</v>
          </cell>
        </row>
        <row r="142">
          <cell r="A142" t="str">
            <v>RCN1-1000-1420200</v>
          </cell>
          <cell r="B142" t="str">
            <v>RCN1-1000-1420200 ROMMER Конвектор внутрипольный RCN 140.200.2000 (Решётка роликовая, анодированный алюминий)</v>
          </cell>
          <cell r="C142">
            <v>45008.38</v>
          </cell>
        </row>
        <row r="143">
          <cell r="A143" t="str">
            <v>RCN1-1000-1420210</v>
          </cell>
          <cell r="B143" t="str">
            <v>RCN1-1000-1420210 ROMMER Конвектор внутрипольный RCN 140.200.2100 (Решётка роликовая, анодированный алюминий)</v>
          </cell>
          <cell r="C143">
            <v>47057.46</v>
          </cell>
        </row>
        <row r="144">
          <cell r="A144" t="str">
            <v>RCN1-1000-1420220</v>
          </cell>
          <cell r="B144" t="str">
            <v>RCN1-1000-1420220 ROMMER Конвектор внутрипольный RCN 140.200.2200 (Решётка роликовая, анодированный алюминий)</v>
          </cell>
          <cell r="C144">
            <v>49106.55</v>
          </cell>
        </row>
        <row r="145">
          <cell r="A145" t="str">
            <v>RCN1-1000-1420230</v>
          </cell>
          <cell r="B145" t="str">
            <v>RCN1-1000-1420230 ROMMER Конвектор внутрипольный RCN 140.200.2300 (Решётка роликовая, анодированный алюминий)</v>
          </cell>
          <cell r="C145">
            <v>51155.63</v>
          </cell>
        </row>
        <row r="146">
          <cell r="A146" t="str">
            <v>RCN1-1000-1420240</v>
          </cell>
          <cell r="B146" t="str">
            <v>RCN1-1000-1420240 ROMMER Конвектор внутрипольный RCN 140.200.2400 (Решётка роликовая, анодированный алюминий)</v>
          </cell>
          <cell r="C146">
            <v>53204.71</v>
          </cell>
        </row>
        <row r="147">
          <cell r="A147" t="str">
            <v>RCN1-1000-1420250</v>
          </cell>
          <cell r="B147" t="str">
            <v>RCN1-1000-1420250 ROMMER Конвектор внутрипольный RCN 140.200.2500 (Решётка роликовая, анодированный алюминий)</v>
          </cell>
          <cell r="C147">
            <v>55253.8</v>
          </cell>
        </row>
        <row r="148">
          <cell r="A148" t="str">
            <v>RCN1-1000-1420260</v>
          </cell>
          <cell r="B148" t="str">
            <v>RCN1-1000-1420260 ROMMER Конвектор внутрипольный RCN 140.200.2600 (Решётка роликовая, анодированный алюминий)</v>
          </cell>
          <cell r="C148">
            <v>57302.879999999997</v>
          </cell>
        </row>
        <row r="149">
          <cell r="A149" t="str">
            <v>RCN1-1000-1420270</v>
          </cell>
          <cell r="B149" t="str">
            <v>RCN1-1000-1420270 ROMMER Конвектор внутрипольный RCN 140.200.2700 (Решётка роликовая, анодированный алюминий)</v>
          </cell>
          <cell r="C149">
            <v>59351.97</v>
          </cell>
        </row>
        <row r="150">
          <cell r="A150" t="str">
            <v>RCN1-1000-1420280</v>
          </cell>
          <cell r="B150" t="str">
            <v>RCN1-1000-1420280 ROMMER Конвектор внутрипольный RCN 140.200.2800 (Решётка роликовая, анодированный алюминий)</v>
          </cell>
          <cell r="C150">
            <v>61401.05</v>
          </cell>
        </row>
        <row r="151">
          <cell r="A151" t="str">
            <v>RCN1-1000-1420290</v>
          </cell>
          <cell r="B151" t="str">
            <v>RCN1-1000-1420290 ROMMER Конвектор внутрипольный RCN 140.200.2900 (Решётка роликовая, анодированный алюминий)</v>
          </cell>
          <cell r="C151">
            <v>63450.14</v>
          </cell>
        </row>
        <row r="152">
          <cell r="A152" t="str">
            <v>RCN1-1000-1420300</v>
          </cell>
          <cell r="B152" t="str">
            <v>RCN1-1000-1420300 ROMMER Конвектор внутрипольный RCN 140.200.3000 (Решётка роликовая, анодированный алюминий)</v>
          </cell>
          <cell r="C152">
            <v>65499.22</v>
          </cell>
        </row>
        <row r="153">
          <cell r="A153" t="str">
            <v>RCN1-1000-1420310</v>
          </cell>
          <cell r="B153" t="str">
            <v>RCN1-1000-1420310 ROMMER Конвектор внутрипольный RCN 140.200.3100 (Решётка роликовая, анодированный алюминий)</v>
          </cell>
          <cell r="C153">
            <v>67548.3</v>
          </cell>
        </row>
        <row r="154">
          <cell r="A154" t="str">
            <v>RCN1-1000-1420320</v>
          </cell>
          <cell r="B154" t="str">
            <v>RCN1-1000-1420320 ROMMER Конвектор внутрипольный RCN 140.200.3200 (Решётка роликовая, анодированный алюминий)</v>
          </cell>
          <cell r="C154">
            <v>69597.39</v>
          </cell>
        </row>
        <row r="155">
          <cell r="A155" t="str">
            <v>RCN1-1000-1420330</v>
          </cell>
          <cell r="B155" t="str">
            <v>RCN1-1000-1420330 ROMMER Конвектор внутрипольный RCN 140.200.3300 (Решётка роликовая, анодированный алюминий)</v>
          </cell>
          <cell r="C155">
            <v>71646.47</v>
          </cell>
        </row>
        <row r="156">
          <cell r="A156" t="str">
            <v>RCN1-1000-1420340</v>
          </cell>
          <cell r="B156" t="str">
            <v>RCN1-1000-1420340 ROMMER Конвектор внутрипольный RCN 140.200.3400 (Решётка роликовая, анодированный алюминий)</v>
          </cell>
          <cell r="C156">
            <v>73695.56</v>
          </cell>
        </row>
        <row r="157">
          <cell r="A157" t="str">
            <v>RCN1-1000-1420350</v>
          </cell>
          <cell r="B157" t="str">
            <v>RCN1-1000-1420350 ROMMER Конвектор внутрипольный RCN 140.200.3500 (Решётка роликовая, анодированный алюминий)</v>
          </cell>
          <cell r="C157">
            <v>75744.639999999999</v>
          </cell>
        </row>
        <row r="158">
          <cell r="A158" t="str">
            <v>RCN1-1000-1420360</v>
          </cell>
          <cell r="B158" t="str">
            <v>RCN1-1000-1420360 ROMMER Конвектор внутрипольный RCN 140.200.3600 (Решётка роликовая, анодированный алюминий)</v>
          </cell>
          <cell r="C158">
            <v>77793.73</v>
          </cell>
        </row>
        <row r="159">
          <cell r="A159" t="str">
            <v>RCN1-1000-1420370</v>
          </cell>
          <cell r="B159" t="str">
            <v>RCN1-1000-1420370 ROMMER Конвектор внутрипольный RCN 140.200.3700 (Решётка роликовая, анодированный алюминий)</v>
          </cell>
          <cell r="C159">
            <v>79842.81</v>
          </cell>
        </row>
        <row r="160">
          <cell r="A160" t="str">
            <v>RCN1-1000-1420380</v>
          </cell>
          <cell r="B160" t="str">
            <v>RCN1-1000-1420380 ROMMER Конвектор внутрипольный RCN 140.200.3800 (Решётка роликовая, анодированный алюминий)</v>
          </cell>
          <cell r="C160">
            <v>81891.899999999994</v>
          </cell>
        </row>
        <row r="161">
          <cell r="A161" t="str">
            <v>RCN1-1000-1420390</v>
          </cell>
          <cell r="B161" t="str">
            <v>RCN1-1000-1420390 ROMMER Конвектор внутрипольный RCN 140.200.3900 (Решётка роликовая, анодированный алюминий)</v>
          </cell>
          <cell r="C161">
            <v>83940.98</v>
          </cell>
        </row>
        <row r="162">
          <cell r="A162" t="str">
            <v>RCN1-1000-1420400</v>
          </cell>
          <cell r="B162" t="str">
            <v>RCN1-1000-1420400 ROMMER Конвектор внутрипольный RCN 140.200.4000 (Решётка роликовая, анодированный алюминий)</v>
          </cell>
          <cell r="C162">
            <v>85990.06</v>
          </cell>
        </row>
        <row r="163">
          <cell r="A163" t="str">
            <v>RCN1-1000-1420410</v>
          </cell>
          <cell r="B163" t="str">
            <v>RCN1-1000-1420410 ROMMER Конвектор внутрипольный RCN 140.200.4100 (Решётка роликовая, анодированный алюминий)</v>
          </cell>
          <cell r="C163">
            <v>88039.15</v>
          </cell>
        </row>
        <row r="164">
          <cell r="A164" t="str">
            <v>RCN1-1000-1420420</v>
          </cell>
          <cell r="B164" t="str">
            <v>RCN1-1000-1420420 ROMMER Конвектор внутрипольный RCN 140.200.4200 (Решётка роликовая, анодированный алюминий)</v>
          </cell>
          <cell r="C164">
            <v>90088.23</v>
          </cell>
        </row>
        <row r="165">
          <cell r="A165" t="str">
            <v>RCN1-1000-1420430</v>
          </cell>
          <cell r="B165" t="str">
            <v>RCN1-1000-1420430 ROMMER Конвектор внутрипольный RCN 140.200.4300 (Решётка роликовая, анодированный алюминий)</v>
          </cell>
          <cell r="C165">
            <v>92137.32</v>
          </cell>
        </row>
        <row r="166">
          <cell r="A166" t="str">
            <v>RCN1-1000-1420440</v>
          </cell>
          <cell r="B166" t="str">
            <v>RCN1-1000-1420440 ROMMER Конвектор внутрипольный RCN 140.200.4400 (Решётка роликовая, анодированный алюминий)</v>
          </cell>
          <cell r="C166">
            <v>94186.4</v>
          </cell>
        </row>
        <row r="167">
          <cell r="A167" t="str">
            <v>RCN1-1000-1420450</v>
          </cell>
          <cell r="B167" t="str">
            <v>RCN1-1000-1420450 ROMMER Конвектор внутрипольный RCN 140.200.4500 (Решётка роликовая, анодированный алюминий)</v>
          </cell>
          <cell r="C167">
            <v>96235.49</v>
          </cell>
        </row>
        <row r="168">
          <cell r="A168" t="str">
            <v>RCN1-1000-1420460</v>
          </cell>
          <cell r="B168" t="str">
            <v>RCN1-1000-1420460 ROMMER Конвектор внутрипольный RCN 140.200.4600 (Решётка роликовая, анодированный алюминий)</v>
          </cell>
          <cell r="C168">
            <v>98284.57</v>
          </cell>
        </row>
        <row r="169">
          <cell r="A169" t="str">
            <v>RCN1-1000-1420470</v>
          </cell>
          <cell r="B169" t="str">
            <v>RCN1-1000-1420470 ROMMER Конвектор внутрипольный RCN 140.200.4700 (Решётка роликовая, анодированный алюминий)</v>
          </cell>
          <cell r="C169">
            <v>100333.65</v>
          </cell>
        </row>
        <row r="170">
          <cell r="A170" t="str">
            <v>RCN1-1000-1420480</v>
          </cell>
          <cell r="B170" t="str">
            <v>RCN1-1000-1420480 ROMMER Конвектор внутрипольный RCN 140.200.4800 (Решётка роликовая, анодированный алюминий)</v>
          </cell>
          <cell r="C170">
            <v>102382.74</v>
          </cell>
        </row>
        <row r="171">
          <cell r="A171" t="str">
            <v>RCN1-1000-1420490</v>
          </cell>
          <cell r="B171" t="str">
            <v>RCN1-1000-1420490 ROMMER Конвектор внутрипольный RCN 140.200.4900 (Решётка роликовая, анодированный алюминий)</v>
          </cell>
          <cell r="C171">
            <v>104431.82</v>
          </cell>
        </row>
        <row r="172">
          <cell r="A172" t="str">
            <v>RCN1-1000-1420500</v>
          </cell>
          <cell r="B172" t="str">
            <v>RCN1-1000-1420500 ROMMER Конвектор внутрипольный RCN 140.200.5000 (Решётка роликовая, анодированный алюминий)</v>
          </cell>
          <cell r="C172">
            <v>106480.91</v>
          </cell>
        </row>
        <row r="173">
          <cell r="A173" t="str">
            <v>RCN1-1000-1920080</v>
          </cell>
          <cell r="B173" t="str">
            <v>RCN1-1000-1920080 ROMMER Конвектор внутрипольный RCN 190.200.800 (Решётка роликовая, анодированный алюминий)</v>
          </cell>
          <cell r="C173">
            <v>20884.68</v>
          </cell>
        </row>
        <row r="174">
          <cell r="A174" t="str">
            <v>RCN1-1000-1920090</v>
          </cell>
          <cell r="B174" t="str">
            <v>RCN1-1000-1920090 ROMMER Конвектор внутрипольный RCN 190.200.900 (Решётка роликовая, анодированный алюминий)</v>
          </cell>
          <cell r="C174">
            <v>22995.439999999999</v>
          </cell>
        </row>
        <row r="175">
          <cell r="A175" t="str">
            <v>RCN1-1000-1920100</v>
          </cell>
          <cell r="B175" t="str">
            <v>RCN1-1000-1920100 ROMMER Конвектор внутрипольный RCN 190.200.1000 (Решётка роликовая, анодированный алюминий)</v>
          </cell>
          <cell r="C175">
            <v>25106.19</v>
          </cell>
        </row>
        <row r="176">
          <cell r="A176" t="str">
            <v>RCN1-1000-1920110</v>
          </cell>
          <cell r="B176" t="str">
            <v>RCN1-1000-1920110 ROMMER Конвектор внутрипольный RCN 190.200.1100 (Решётка роликовая, анодированный алюминий)</v>
          </cell>
          <cell r="C176">
            <v>27216.94</v>
          </cell>
        </row>
        <row r="177">
          <cell r="A177" t="str">
            <v>RCN1-1000-1920120</v>
          </cell>
          <cell r="B177" t="str">
            <v>RCN1-1000-1920120 ROMMER Конвектор внутрипольный RCN 190.200.1200 (Решётка роликовая, анодированный алюминий)</v>
          </cell>
          <cell r="C177">
            <v>29327.7</v>
          </cell>
        </row>
        <row r="178">
          <cell r="A178" t="str">
            <v>RCN1-1000-1920130</v>
          </cell>
          <cell r="B178" t="str">
            <v>RCN1-1000-1920130 ROMMER Конвектор внутрипольный RCN 190.200.1300 (Решётка роликовая, анодированный алюминий)</v>
          </cell>
          <cell r="C178">
            <v>31438.45</v>
          </cell>
        </row>
        <row r="179">
          <cell r="A179" t="str">
            <v>RCN1-1000-1920140</v>
          </cell>
          <cell r="B179" t="str">
            <v>RCN1-1000-1920140 ROMMER Конвектор внутрипольный RCN 190.200.1400 (Решётка роликовая, анодированный алюминий)</v>
          </cell>
          <cell r="C179">
            <v>33549.199999999997</v>
          </cell>
        </row>
        <row r="180">
          <cell r="A180" t="str">
            <v>RCN1-1000-1920150</v>
          </cell>
          <cell r="B180" t="str">
            <v>RCN1-1000-1920150 ROMMER Конвектор внутрипольный RCN 190.200.1500 (Решётка роликовая, анодированный алюминий)</v>
          </cell>
          <cell r="C180">
            <v>35659.949999999997</v>
          </cell>
        </row>
        <row r="181">
          <cell r="A181" t="str">
            <v>RCN1-1000-1920160</v>
          </cell>
          <cell r="B181" t="str">
            <v>RCN1-1000-1920160 ROMMER Конвектор внутрипольный RCN 190.200.1600 (Решётка роликовая, анодированный алюминий)</v>
          </cell>
          <cell r="C181">
            <v>37770.71</v>
          </cell>
        </row>
        <row r="182">
          <cell r="A182" t="str">
            <v>RCN1-1000-1920170</v>
          </cell>
          <cell r="B182" t="str">
            <v>RCN1-1000-1920170 ROMMER Конвектор внутрипольный RCN 190.200.1700 (Решётка роликовая, анодированный алюминий)</v>
          </cell>
          <cell r="C182">
            <v>39881.46</v>
          </cell>
        </row>
        <row r="183">
          <cell r="A183" t="str">
            <v>RCN1-1000-1920180</v>
          </cell>
          <cell r="B183" t="str">
            <v>RCN1-1000-1920180 ROMMER Конвектор внутрипольный RCN 190.200.1800 (Решётка роликовая, анодированный алюминий)</v>
          </cell>
          <cell r="C183">
            <v>41992.21</v>
          </cell>
        </row>
        <row r="184">
          <cell r="A184" t="str">
            <v>RCN1-1000-1920190</v>
          </cell>
          <cell r="B184" t="str">
            <v>RCN1-1000-1920190 ROMMER Конвектор внутрипольный RCN 190.200.1900 (Решётка роликовая, анодированный алюминий)</v>
          </cell>
          <cell r="C184">
            <v>44102.97</v>
          </cell>
        </row>
        <row r="185">
          <cell r="A185" t="str">
            <v>RCN1-1000-1920200</v>
          </cell>
          <cell r="B185" t="str">
            <v>RCN1-1000-1920200 ROMMER Конвектор внутрипольный RCN 190.200.2000 (Решётка роликовая, анодированный алюминий)</v>
          </cell>
          <cell r="C185">
            <v>46213.72</v>
          </cell>
        </row>
        <row r="186">
          <cell r="A186" t="str">
            <v>RCN1-1000-1920210</v>
          </cell>
          <cell r="B186" t="str">
            <v>RCN1-1000-1920210 ROMMER Конвектор внутрипольный RCN 190.200.2100 (Решётка роликовая, анодированный алюминий)</v>
          </cell>
          <cell r="C186">
            <v>48324.47</v>
          </cell>
        </row>
        <row r="187">
          <cell r="A187" t="str">
            <v>RCN1-1000-1920220</v>
          </cell>
          <cell r="B187" t="str">
            <v>RCN1-1000-1920220 ROMMER Конвектор внутрипольный RCN 190.200.2200 (Решётка роликовая, анодированный алюминий)</v>
          </cell>
          <cell r="C187">
            <v>50435.23</v>
          </cell>
        </row>
        <row r="188">
          <cell r="A188" t="str">
            <v>RCN1-1000-1920230</v>
          </cell>
          <cell r="B188" t="str">
            <v>RCN1-1000-1920230 ROMMER Конвектор внутрипольный RCN 190.200.2300 (Решётка роликовая, анодированный алюминий)</v>
          </cell>
          <cell r="C188">
            <v>52545.98</v>
          </cell>
        </row>
        <row r="189">
          <cell r="A189" t="str">
            <v>RCN1-1000-1920240</v>
          </cell>
          <cell r="B189" t="str">
            <v>RCN1-1000-1920240 ROMMER Конвектор внутрипольный RCN 190.200.2400 (Решётка роликовая, анодированный алюминий)</v>
          </cell>
          <cell r="C189">
            <v>54656.73</v>
          </cell>
        </row>
        <row r="190">
          <cell r="A190" t="str">
            <v>RCN1-1000-1920250</v>
          </cell>
          <cell r="B190" t="str">
            <v>RCN1-1000-1920250 ROMMER Конвектор внутрипольный RCN 190.200.2500 (Решётка роликовая, анодированный алюминий)</v>
          </cell>
          <cell r="C190">
            <v>56767.49</v>
          </cell>
        </row>
        <row r="191">
          <cell r="A191" t="str">
            <v>RCN1-1000-1920260</v>
          </cell>
          <cell r="B191" t="str">
            <v>RCN1-1000-1920260 ROMMER Конвектор внутрипольный RCN 190.200.2600 (Решётка роликовая, анодированный алюминий)</v>
          </cell>
          <cell r="C191">
            <v>58878.239999999998</v>
          </cell>
        </row>
        <row r="192">
          <cell r="A192" t="str">
            <v>RCN1-1000-1920270</v>
          </cell>
          <cell r="B192" t="str">
            <v>RCN1-1000-1920270 ROMMER Конвектор внутрипольный RCN 190.200.2700 (Решётка роликовая, анодированный алюминий)</v>
          </cell>
          <cell r="C192">
            <v>60988.99</v>
          </cell>
        </row>
        <row r="193">
          <cell r="A193" t="str">
            <v>RCN1-1000-1920280</v>
          </cell>
          <cell r="B193" t="str">
            <v>RCN1-1000-1920280 ROMMER Конвектор внутрипольный RCN 190.200.2800 (Решётка роликовая, анодированный алюминий)</v>
          </cell>
          <cell r="C193">
            <v>63099.75</v>
          </cell>
        </row>
        <row r="194">
          <cell r="A194" t="str">
            <v>RCN1-1000-1920290</v>
          </cell>
          <cell r="B194" t="str">
            <v>RCN1-1000-1920290 ROMMER Конвектор внутрипольный RCN 190.200.2900 (Решётка роликовая, анодированный алюминий)</v>
          </cell>
          <cell r="C194">
            <v>65210.5</v>
          </cell>
        </row>
        <row r="195">
          <cell r="A195" t="str">
            <v>RCN1-1000-1920300</v>
          </cell>
          <cell r="B195" t="str">
            <v>RCN1-1000-1920300 ROMMER Конвектор внутрипольный RCN 190.200.3000 (Решётка роликовая, анодированный алюминий)</v>
          </cell>
          <cell r="C195">
            <v>67321.25</v>
          </cell>
        </row>
        <row r="196">
          <cell r="A196" t="str">
            <v>RCN1-1000-1920310</v>
          </cell>
          <cell r="B196" t="str">
            <v>RCN1-1000-1920310 ROMMER Конвектор внутрипольный RCN 190.200.3100 (Решётка роликовая, анодированный алюминий)</v>
          </cell>
          <cell r="C196">
            <v>69432</v>
          </cell>
        </row>
        <row r="197">
          <cell r="A197" t="str">
            <v>RCN1-1000-1920320</v>
          </cell>
          <cell r="B197" t="str">
            <v>RCN1-1000-1920320 ROMMER Конвектор внутрипольный RCN 190.200.3200 (Решётка роликовая, анодированный алюминий)</v>
          </cell>
          <cell r="C197">
            <v>71542.759999999995</v>
          </cell>
        </row>
        <row r="198">
          <cell r="A198" t="str">
            <v>RCN1-1000-1920330</v>
          </cell>
          <cell r="B198" t="str">
            <v>RCN1-1000-1920330 ROMMER Конвектор внутрипольный RCN 190.200.3300 (Решётка роликовая, анодированный алюминий)</v>
          </cell>
          <cell r="C198">
            <v>73653.509999999995</v>
          </cell>
        </row>
        <row r="199">
          <cell r="A199" t="str">
            <v>RCN1-1000-1920340</v>
          </cell>
          <cell r="B199" t="str">
            <v>RCN1-1000-1920340 ROMMER Конвектор внутрипольный RCN 190.200.3400 (Решётка роликовая, анодированный алюминий)</v>
          </cell>
          <cell r="C199">
            <v>75764.259999999995</v>
          </cell>
        </row>
        <row r="200">
          <cell r="A200" t="str">
            <v>RCN1-1000-1920350</v>
          </cell>
          <cell r="B200" t="str">
            <v>RCN1-1000-1920350 ROMMER Конвектор внутрипольный RCN 190.200.3500 (Решётка роликовая, анодированный алюминий)</v>
          </cell>
          <cell r="C200">
            <v>77875.02</v>
          </cell>
        </row>
        <row r="201">
          <cell r="A201" t="str">
            <v>RCN1-1000-1920360</v>
          </cell>
          <cell r="B201" t="str">
            <v>RCN1-1000-1920360 ROMMER Конвектор внутрипольный RCN 190.200.3600 (Решётка роликовая, анодированный алюминий)</v>
          </cell>
          <cell r="C201">
            <v>79985.77</v>
          </cell>
        </row>
        <row r="202">
          <cell r="A202" t="str">
            <v>RCN1-1000-1920370</v>
          </cell>
          <cell r="B202" t="str">
            <v>RCN1-1000-1920370 ROMMER Конвектор внутрипольный RCN 190.200.3700 (Решётка роликовая, анодированный алюминий)</v>
          </cell>
          <cell r="C202">
            <v>82096.52</v>
          </cell>
        </row>
        <row r="203">
          <cell r="A203" t="str">
            <v>RCN1-1000-1920380</v>
          </cell>
          <cell r="B203" t="str">
            <v>RCN1-1000-1920380 ROMMER Конвектор внутрипольный RCN 190.200.3800 (Решётка роликовая, анодированный алюминий)</v>
          </cell>
          <cell r="C203">
            <v>84207.28</v>
          </cell>
        </row>
        <row r="204">
          <cell r="A204" t="str">
            <v>RCN1-1000-1920390</v>
          </cell>
          <cell r="B204" t="str">
            <v>RCN1-1000-1920390 ROMMER Конвектор внутрипольный RCN 190.200.3900 (Решётка роликовая, анодированный алюминий)</v>
          </cell>
          <cell r="C204">
            <v>86318.03</v>
          </cell>
        </row>
        <row r="205">
          <cell r="A205" t="str">
            <v>RCN1-1000-1920400</v>
          </cell>
          <cell r="B205" t="str">
            <v>RCN1-1000-1920400 ROMMER Конвектор внутрипольный RCN 190.200.4000 (Решётка роликовая, анодированный алюминий)</v>
          </cell>
          <cell r="C205">
            <v>88428.78</v>
          </cell>
        </row>
        <row r="206">
          <cell r="A206" t="str">
            <v>RCN1-1000-1920410</v>
          </cell>
          <cell r="B206" t="str">
            <v>RCN1-1000-1920410 ROMMER Конвектор внутрипольный RCN 190.200.4100 (Решётка роликовая, анодированный алюминий)</v>
          </cell>
          <cell r="C206">
            <v>90539.54</v>
          </cell>
        </row>
        <row r="207">
          <cell r="A207" t="str">
            <v>RCN1-1000-1920420</v>
          </cell>
          <cell r="B207" t="str">
            <v>RCN1-1000-1920420 ROMMER Конвектор внутрипольный RCN 190.200.4200 (Решётка роликовая, анодированный алюминий)</v>
          </cell>
          <cell r="C207">
            <v>92650.29</v>
          </cell>
        </row>
        <row r="208">
          <cell r="A208" t="str">
            <v>RCN1-1000-1920430</v>
          </cell>
          <cell r="B208" t="str">
            <v>RCN1-1000-1920430 ROMMER Конвектор внутрипольный RCN 190.200.4300 (Решётка роликовая, анодированный алюминий)</v>
          </cell>
          <cell r="C208">
            <v>94761.04</v>
          </cell>
        </row>
        <row r="209">
          <cell r="A209" t="str">
            <v>RCN1-1000-1920440</v>
          </cell>
          <cell r="B209" t="str">
            <v>RCN1-1000-1920440 ROMMER Конвектор внутрипольный RCN 190.200.4400 (Решётка роликовая, анодированный алюминий)</v>
          </cell>
          <cell r="C209">
            <v>96871.8</v>
          </cell>
        </row>
        <row r="210">
          <cell r="A210" t="str">
            <v>RCN1-1000-1920450</v>
          </cell>
          <cell r="B210" t="str">
            <v>RCN1-1000-1920450 ROMMER Конвектор внутрипольный RCN 190.200.4500 (Решётка роликовая, анодированный алюминий)</v>
          </cell>
          <cell r="C210">
            <v>98982.55</v>
          </cell>
        </row>
        <row r="211">
          <cell r="A211" t="str">
            <v>RCN1-1000-1920460</v>
          </cell>
          <cell r="B211" t="str">
            <v>RCN1-1000-1920460 ROMMER Конвектор внутрипольный RCN 190.200.4600 (Решётка роликовая, анодированный алюминий)</v>
          </cell>
          <cell r="C211">
            <v>101093.3</v>
          </cell>
        </row>
        <row r="212">
          <cell r="A212" t="str">
            <v>RCN1-1000-1920470</v>
          </cell>
          <cell r="B212" t="str">
            <v>RCN1-1000-1920470 ROMMER Конвектор внутрипольный RCN 190.200.4700 (Решётка роликовая, анодированный алюминий)</v>
          </cell>
          <cell r="C212">
            <v>103204.05</v>
          </cell>
        </row>
        <row r="213">
          <cell r="A213" t="str">
            <v>RCN1-1000-1920480</v>
          </cell>
          <cell r="B213" t="str">
            <v>RCN1-1000-1920480 ROMMER Конвектор внутрипольный RCN 190.200.4800 (Решётка роликовая, анодированный алюминий)</v>
          </cell>
          <cell r="C213">
            <v>105314.81</v>
          </cell>
        </row>
        <row r="214">
          <cell r="A214" t="str">
            <v>RCN1-1000-1920490</v>
          </cell>
          <cell r="B214" t="str">
            <v>RCN1-1000-1920490 ROMMER Конвектор внутрипольный RCN 190.200.4900 (Решётка роликовая, анодированный алюминий)</v>
          </cell>
          <cell r="C214">
            <v>107425.56</v>
          </cell>
        </row>
        <row r="215">
          <cell r="A215" t="str">
            <v>RCN1-1000-1920500</v>
          </cell>
          <cell r="B215" t="str">
            <v>RCN1-1000-1920500 ROMMER Конвектор внутрипольный RCN 190.200.5000 (Решётка роликовая, анодированный алюминий)</v>
          </cell>
          <cell r="C215">
            <v>109536.31</v>
          </cell>
        </row>
        <row r="216">
          <cell r="A216" t="str">
            <v>RCN2-1000-0826080</v>
          </cell>
          <cell r="B216" t="str">
            <v>RCN2-1000-0826080 ROMMER Конвектор внутрипольный RCN 80.260.800 (Решётка роликовая, анодированный алюминий)</v>
          </cell>
          <cell r="C216">
            <v>17313.5</v>
          </cell>
        </row>
        <row r="217">
          <cell r="A217" t="str">
            <v>RCN2-1000-0826090</v>
          </cell>
          <cell r="B217" t="str">
            <v>RCN2-1000-0826090 ROMMER Конвектор внутрипольный RCN 80.260.900 (Решётка роликовая, анодированный алюминий)</v>
          </cell>
          <cell r="C217">
            <v>19066.86</v>
          </cell>
        </row>
        <row r="218">
          <cell r="A218" t="str">
            <v>RCN2-1000-0826100</v>
          </cell>
          <cell r="B218" t="str">
            <v>RCN2-1000-0826100 ROMMER Конвектор внутрипольный RCN 80.260.1000 (Решётка роликовая, анодированный алюминий)</v>
          </cell>
          <cell r="C218">
            <v>20820.21</v>
          </cell>
        </row>
        <row r="219">
          <cell r="A219" t="str">
            <v>RCN2-1000-0826110</v>
          </cell>
          <cell r="B219" t="str">
            <v>RCN2-1000-0826110 ROMMER Конвектор внутрипольный RCN 80.260.1100 (Решётка роликовая, анодированный алюминий)</v>
          </cell>
          <cell r="C219">
            <v>22573.57</v>
          </cell>
        </row>
        <row r="220">
          <cell r="A220" t="str">
            <v>RCN2-1000-0826120</v>
          </cell>
          <cell r="B220" t="str">
            <v>RCN2-1000-0826120 ROMMER Конвектор внутрипольный RCN 80.260.1200 (Решётка роликовая, анодированный алюминий)</v>
          </cell>
          <cell r="C220">
            <v>24326.92</v>
          </cell>
        </row>
        <row r="221">
          <cell r="A221" t="str">
            <v>RCN2-1000-0826130</v>
          </cell>
          <cell r="B221" t="str">
            <v>RCN2-1000-0826130 ROMMER Конвектор внутрипольный RCN 80.260.1300 (Решётка роликовая, анодированный алюминий)</v>
          </cell>
          <cell r="C221">
            <v>26080.28</v>
          </cell>
        </row>
        <row r="222">
          <cell r="A222" t="str">
            <v>RCN2-1000-0826140</v>
          </cell>
          <cell r="B222" t="str">
            <v>RCN2-1000-0826140 ROMMER Конвектор внутрипольный RCN 80.260.1400 (Решётка роликовая, анодированный алюминий)</v>
          </cell>
          <cell r="C222">
            <v>27833.63</v>
          </cell>
        </row>
        <row r="223">
          <cell r="A223" t="str">
            <v>RCN2-1000-0826150</v>
          </cell>
          <cell r="B223" t="str">
            <v>RCN2-1000-0826150 ROMMER Конвектор внутрипольный RCN 80.260.1500 (Решётка роликовая, анодированный алюминий)</v>
          </cell>
          <cell r="C223">
            <v>29586.98</v>
          </cell>
        </row>
        <row r="224">
          <cell r="A224" t="str">
            <v>RCN2-1000-0826160</v>
          </cell>
          <cell r="B224" t="str">
            <v>RCN2-1000-0826160 ROMMER Конвектор внутрипольный RCN 80.260.1600 (Решётка роликовая, анодированный алюминий)</v>
          </cell>
          <cell r="C224">
            <v>31340.34</v>
          </cell>
        </row>
        <row r="225">
          <cell r="A225" t="str">
            <v>RCN2-1000-0826170</v>
          </cell>
          <cell r="B225" t="str">
            <v>RCN2-1000-0826170 ROMMER Конвектор внутрипольный RCN 80.260.1700 (Решётка роликовая, анодированный алюминий)</v>
          </cell>
          <cell r="C225">
            <v>33093.69</v>
          </cell>
        </row>
        <row r="226">
          <cell r="A226" t="str">
            <v>RCN2-1000-0826180</v>
          </cell>
          <cell r="B226" t="str">
            <v>RCN2-1000-0826180 ROMMER Конвектор внутрипольный RCN 80.260.1800 (Решётка роликовая, анодированный алюминий)</v>
          </cell>
          <cell r="C226">
            <v>34847.050000000003</v>
          </cell>
        </row>
        <row r="227">
          <cell r="A227" t="str">
            <v>RCN2-1000-0826190</v>
          </cell>
          <cell r="B227" t="str">
            <v>RCN2-1000-0826190 ROMMER Конвектор внутрипольный RCN 80.260.1900 (Решётка роликовая, анодированный алюминий)</v>
          </cell>
          <cell r="C227">
            <v>36600.400000000001</v>
          </cell>
        </row>
        <row r="228">
          <cell r="A228" t="str">
            <v>RCN2-1000-0826200</v>
          </cell>
          <cell r="B228" t="str">
            <v>RCN2-1000-0826200 ROMMER Конвектор внутрипольный RCN 80.260.2000 (Решётка роликовая, анодированный алюминий)</v>
          </cell>
          <cell r="C228">
            <v>38353.760000000002</v>
          </cell>
        </row>
        <row r="229">
          <cell r="A229" t="str">
            <v>RCN2-1000-0826210</v>
          </cell>
          <cell r="B229" t="str">
            <v>RCN2-1000-0826210 ROMMER Конвектор внутрипольный RCN 80.260.2100 (Решётка роликовая, анодированный алюминий)</v>
          </cell>
          <cell r="C229">
            <v>40107.11</v>
          </cell>
        </row>
        <row r="230">
          <cell r="A230" t="str">
            <v>RCN2-1000-0826220</v>
          </cell>
          <cell r="B230" t="str">
            <v>RCN2-1000-0826220 ROMMER Конвектор внутрипольный RCN 80.260.2200 (Решётка роликовая, анодированный алюминий)</v>
          </cell>
          <cell r="C230">
            <v>41860.47</v>
          </cell>
        </row>
        <row r="231">
          <cell r="A231" t="str">
            <v>RCN2-1000-0826230</v>
          </cell>
          <cell r="B231" t="str">
            <v>RCN2-1000-0826230 ROMMER Конвектор внутрипольный RCN 80.260.2300 (Решётка роликовая, анодированный алюминий)</v>
          </cell>
          <cell r="C231">
            <v>43613.82</v>
          </cell>
        </row>
        <row r="232">
          <cell r="A232" t="str">
            <v>RCN2-1000-0826240</v>
          </cell>
          <cell r="B232" t="str">
            <v>RCN2-1000-0826240 ROMMER Конвектор внутрипольный RCN 80.260.2400 (Решётка роликовая, анодированный алюминий)</v>
          </cell>
          <cell r="C232">
            <v>45367.18</v>
          </cell>
        </row>
        <row r="233">
          <cell r="A233" t="str">
            <v>RCN2-1000-0826250</v>
          </cell>
          <cell r="B233" t="str">
            <v>RCN2-1000-0826250 ROMMER Конвектор внутрипольный RCN 80.260.2500 (Решётка роликовая, анодированный алюминий)</v>
          </cell>
          <cell r="C233">
            <v>47120.53</v>
          </cell>
        </row>
        <row r="234">
          <cell r="A234" t="str">
            <v>RCN2-1000-0826260</v>
          </cell>
          <cell r="B234" t="str">
            <v>RCN2-1000-0826260 ROMMER Конвектор внутрипольный RCN 80.260.2600 (Решётка роликовая, анодированный алюминий)</v>
          </cell>
          <cell r="C234">
            <v>48873.89</v>
          </cell>
        </row>
        <row r="235">
          <cell r="A235" t="str">
            <v>RCN2-1000-0826270</v>
          </cell>
          <cell r="B235" t="str">
            <v>RCN2-1000-0826270 ROMMER Конвектор внутрипольный RCN 80.260.2700 (Решётка роликовая, анодированный алюминий)</v>
          </cell>
          <cell r="C235">
            <v>50627.24</v>
          </cell>
        </row>
        <row r="236">
          <cell r="A236" t="str">
            <v>RCN2-1000-0826280</v>
          </cell>
          <cell r="B236" t="str">
            <v>RCN2-1000-0826280 ROMMER Конвектор внутрипольный RCN 80.260.2800 (Решётка роликовая, анодированный алюминий)</v>
          </cell>
          <cell r="C236">
            <v>52380.6</v>
          </cell>
        </row>
        <row r="237">
          <cell r="A237" t="str">
            <v>RCN2-1000-0826290</v>
          </cell>
          <cell r="B237" t="str">
            <v>RCN2-1000-0826290 ROMMER Конвектор внутрипольный RCN 80.260.2900 (Решётка роликовая, анодированный алюминий)</v>
          </cell>
          <cell r="C237">
            <v>54133.95</v>
          </cell>
        </row>
        <row r="238">
          <cell r="A238" t="str">
            <v>RCN2-1000-0826300</v>
          </cell>
          <cell r="B238" t="str">
            <v>RCN2-1000-0826300 ROMMER Конвектор внутрипольный RCN 80.260.3000 (Решётка роликовая, анодированный алюминий)</v>
          </cell>
          <cell r="C238">
            <v>55887.3</v>
          </cell>
        </row>
        <row r="239">
          <cell r="A239" t="str">
            <v>RCN2-1000-0826310</v>
          </cell>
          <cell r="B239" t="str">
            <v>RCN2-1000-0826310 ROMMER Конвектор внутрипольный RCN 80.260.3100 (Решётка роликовая, анодированный алюминий)</v>
          </cell>
          <cell r="C239">
            <v>57640.66</v>
          </cell>
        </row>
        <row r="240">
          <cell r="A240" t="str">
            <v>RCN2-1000-0826320</v>
          </cell>
          <cell r="B240" t="str">
            <v>RCN2-1000-0826320 ROMMER Конвектор внутрипольный RCN 80.260.3200 (Решётка роликовая, анодированный алюминий)</v>
          </cell>
          <cell r="C240">
            <v>59394.01</v>
          </cell>
        </row>
        <row r="241">
          <cell r="A241" t="str">
            <v>RCN2-1000-0826330</v>
          </cell>
          <cell r="B241" t="str">
            <v>RCN2-1000-0826330 ROMMER Конвектор внутрипольный RCN 80.260.3300 (Решётка роликовая, анодированный алюминий)</v>
          </cell>
          <cell r="C241">
            <v>61147.37</v>
          </cell>
        </row>
        <row r="242">
          <cell r="A242" t="str">
            <v>RCN2-1000-0826340</v>
          </cell>
          <cell r="B242" t="str">
            <v>RCN2-1000-0826340 ROMMER Конвектор внутрипольный RCN 80.260.3400 (Решётка роликовая, анодированный алюминий)</v>
          </cell>
          <cell r="C242">
            <v>62900.72</v>
          </cell>
        </row>
        <row r="243">
          <cell r="A243" t="str">
            <v>RCN2-1000-0826350</v>
          </cell>
          <cell r="B243" t="str">
            <v>RCN2-1000-0826350 ROMMER Конвектор внутрипольный RCN 80.260.3500 (Решётка роликовая, анодированный алюминий)</v>
          </cell>
          <cell r="C243">
            <v>64654.080000000002</v>
          </cell>
        </row>
        <row r="244">
          <cell r="A244" t="str">
            <v>RCN2-1000-0826360</v>
          </cell>
          <cell r="B244" t="str">
            <v>RCN2-1000-0826360 ROMMER Конвектор внутрипольный RCN 80.260.3600 (Решётка роликовая, анодированный алюминий)</v>
          </cell>
          <cell r="C244">
            <v>66407.429999999993</v>
          </cell>
        </row>
        <row r="245">
          <cell r="A245" t="str">
            <v>RCN2-1000-0826370</v>
          </cell>
          <cell r="B245" t="str">
            <v>RCN2-1000-0826370 ROMMER Конвектор внутрипольный RCN 80.260.3700 (Решётка роликовая, анодированный алюминий)</v>
          </cell>
          <cell r="C245">
            <v>68160.789999999994</v>
          </cell>
        </row>
        <row r="246">
          <cell r="A246" t="str">
            <v>RCN2-1000-0826380</v>
          </cell>
          <cell r="B246" t="str">
            <v>RCN2-1000-0826380 ROMMER Конвектор внутрипольный RCN 80.260.3800 (Решётка роликовая, анодированный алюминий)</v>
          </cell>
          <cell r="C246">
            <v>69914.14</v>
          </cell>
        </row>
        <row r="247">
          <cell r="A247" t="str">
            <v>RCN2-1000-0826390</v>
          </cell>
          <cell r="B247" t="str">
            <v>RCN2-1000-0826390 ROMMER Конвектор внутрипольный RCN 80.260.3900 (Решётка роликовая, анодированный алюминий)</v>
          </cell>
          <cell r="C247">
            <v>71667.5</v>
          </cell>
        </row>
        <row r="248">
          <cell r="A248" t="str">
            <v>RCN2-1000-0826400</v>
          </cell>
          <cell r="B248" t="str">
            <v>RCN2-1000-0826400 ROMMER Конвектор внутрипольный RCN 80.260.4000 (Решётка роликовая, анодированный алюминий)</v>
          </cell>
          <cell r="C248">
            <v>73420.850000000006</v>
          </cell>
        </row>
        <row r="249">
          <cell r="A249" t="str">
            <v>RCN2-1000-0826410</v>
          </cell>
          <cell r="B249" t="str">
            <v>RCN2-1000-0826410 ROMMER Конвектор внутрипольный RCN 80.260.4100 (Решётка роликовая, анодированный алюминий)</v>
          </cell>
          <cell r="C249">
            <v>75174.210000000006</v>
          </cell>
        </row>
        <row r="250">
          <cell r="A250" t="str">
            <v>RCN2-1000-0826420</v>
          </cell>
          <cell r="B250" t="str">
            <v>RCN2-1000-0826420 ROMMER Конвектор внутрипольный RCN 80.260.4200 (Решётка роликовая, анодированный алюминий)</v>
          </cell>
          <cell r="C250">
            <v>76927.56</v>
          </cell>
        </row>
        <row r="251">
          <cell r="A251" t="str">
            <v>RCN2-1000-0826430</v>
          </cell>
          <cell r="B251" t="str">
            <v>RCN2-1000-0826430 ROMMER Конвектор внутрипольный RCN 80.260.4300 (Решётка роликовая, анодированный алюминий)</v>
          </cell>
          <cell r="C251">
            <v>78680.92</v>
          </cell>
        </row>
        <row r="252">
          <cell r="A252" t="str">
            <v>RCN2-1000-0826440</v>
          </cell>
          <cell r="B252" t="str">
            <v>RCN2-1000-0826440 ROMMER Конвектор внутрипольный RCN 80.260.4400 (Решётка роликовая, анодированный алюминий)</v>
          </cell>
          <cell r="C252">
            <v>80434.27</v>
          </cell>
        </row>
        <row r="253">
          <cell r="A253" t="str">
            <v>RCN2-1000-0826450</v>
          </cell>
          <cell r="B253" t="str">
            <v>RCN2-1000-0826450 ROMMER Конвектор внутрипольный RCN 80.260.4500 (Решётка роликовая, анодированный алюминий)</v>
          </cell>
          <cell r="C253">
            <v>82187.63</v>
          </cell>
        </row>
        <row r="254">
          <cell r="A254" t="str">
            <v>RCN2-1000-0826460</v>
          </cell>
          <cell r="B254" t="str">
            <v>RCN2-1000-0826460 ROMMER Конвектор внутрипольный RCN 80.260.4600 (Решётка роликовая, анодированный алюминий)</v>
          </cell>
          <cell r="C254">
            <v>83940.98</v>
          </cell>
        </row>
        <row r="255">
          <cell r="A255" t="str">
            <v>RCN2-1000-0826470</v>
          </cell>
          <cell r="B255" t="str">
            <v>RCN2-1000-0826470 ROMMER Конвектор внутрипольный RCN 80.260.4700 (Решётка роликовая, анодированный алюминий)</v>
          </cell>
          <cell r="C255">
            <v>85694.33</v>
          </cell>
        </row>
        <row r="256">
          <cell r="A256" t="str">
            <v>RCN2-1000-0826480</v>
          </cell>
          <cell r="B256" t="str">
            <v>RCN2-1000-0826480 ROMMER Конвектор внутрипольный RCN 80.260.4800 (Решётка роликовая, анодированный алюминий)</v>
          </cell>
          <cell r="C256">
            <v>87447.69</v>
          </cell>
        </row>
        <row r="257">
          <cell r="A257" t="str">
            <v>RCN2-1000-0826490</v>
          </cell>
          <cell r="B257" t="str">
            <v>RCN2-1000-0826490 ROMMER Конвектор внутрипольный RCN 80.260.4900 (Решётка роликовая, анодированный алюминий)</v>
          </cell>
          <cell r="C257">
            <v>89201.04</v>
          </cell>
        </row>
        <row r="258">
          <cell r="A258" t="str">
            <v>RCN2-1000-0826500</v>
          </cell>
          <cell r="B258" t="str">
            <v>RCN2-1000-0826500 ROMMER Конвектор внутрипольный RCN 80.260.5000 (Решётка роликовая, анодированный алюминий)</v>
          </cell>
          <cell r="C258">
            <v>90954.4</v>
          </cell>
        </row>
        <row r="259">
          <cell r="A259" t="str">
            <v>RCN2-1000-1026080</v>
          </cell>
          <cell r="B259" t="str">
            <v>RCN2-1000-1026080 ROMMER Конвектор внутрипольный RCN 100.260.800 (Решётка роликовая, анодированный алюминий)</v>
          </cell>
          <cell r="C259">
            <v>17183.16</v>
          </cell>
        </row>
        <row r="260">
          <cell r="A260" t="str">
            <v>RCN2-1000-1026090</v>
          </cell>
          <cell r="B260" t="str">
            <v>RCN2-1000-1026090 ROMMER Конвектор внутрипольный RCN 100.260.900 (Решётка роликовая, анодированный алюминий)</v>
          </cell>
          <cell r="C260">
            <v>19033.22</v>
          </cell>
        </row>
        <row r="261">
          <cell r="A261" t="str">
            <v>RCN2-1000-1026100</v>
          </cell>
          <cell r="B261" t="str">
            <v>RCN2-1000-1026100 ROMMER Конвектор внутрипольный RCN 100.260.1000 (Решётка роликовая, анодированный алюминий)</v>
          </cell>
          <cell r="C261">
            <v>20883.28</v>
          </cell>
        </row>
        <row r="262">
          <cell r="A262" t="str">
            <v>RCN2-1000-1026110</v>
          </cell>
          <cell r="B262" t="str">
            <v>RCN2-1000-1026110 ROMMER Конвектор внутрипольный RCN 100.260.1100 (Решётка роликовая, анодированный алюминий)</v>
          </cell>
          <cell r="C262">
            <v>22733.34</v>
          </cell>
        </row>
        <row r="263">
          <cell r="A263" t="str">
            <v>RCN2-1000-1026120</v>
          </cell>
          <cell r="B263" t="str">
            <v>RCN2-1000-1026120 ROMMER Конвектор внутрипольный RCN 100.260.1200 (Решётка роликовая, анодированный алюминий)</v>
          </cell>
          <cell r="C263">
            <v>24583.41</v>
          </cell>
        </row>
        <row r="264">
          <cell r="A264" t="str">
            <v>RCN2-1000-1026130</v>
          </cell>
          <cell r="B264" t="str">
            <v>RCN2-1000-1026130 ROMMER Конвектор внутрипольный RCN 100.260.1300 (Решётка роликовая, анодированный алюминий)</v>
          </cell>
          <cell r="C264">
            <v>26433.47</v>
          </cell>
        </row>
        <row r="265">
          <cell r="A265" t="str">
            <v>RCN2-1000-1026140</v>
          </cell>
          <cell r="B265" t="str">
            <v>RCN2-1000-1026140 ROMMER Конвектор внутрипольный RCN 100.260.1400 (Решётка роликовая, анодированный алюминий)</v>
          </cell>
          <cell r="C265">
            <v>28283.53</v>
          </cell>
        </row>
        <row r="266">
          <cell r="A266" t="str">
            <v>RCN2-1000-1026150</v>
          </cell>
          <cell r="B266" t="str">
            <v>RCN2-1000-1026150 ROMMER Конвектор внутрипольный RCN 100.260.1500 (Решётка роликовая, анодированный алюминий)</v>
          </cell>
          <cell r="C266">
            <v>30133.59</v>
          </cell>
        </row>
        <row r="267">
          <cell r="A267" t="str">
            <v>RCN2-1000-1026160</v>
          </cell>
          <cell r="B267" t="str">
            <v>RCN2-1000-1026160 ROMMER Конвектор внутрипольный RCN 100.260.1600 (Решётка роликовая, анодированный алюминий)</v>
          </cell>
          <cell r="C267">
            <v>31983.66</v>
          </cell>
        </row>
        <row r="268">
          <cell r="A268" t="str">
            <v>RCN2-1000-1026170</v>
          </cell>
          <cell r="B268" t="str">
            <v>RCN2-1000-1026170 ROMMER Конвектор внутрипольный RCN 100.260.1700 (Решётка роликовая, анодированный алюминий)</v>
          </cell>
          <cell r="C268">
            <v>33833.72</v>
          </cell>
        </row>
        <row r="269">
          <cell r="A269" t="str">
            <v>RCN2-1000-1026180</v>
          </cell>
          <cell r="B269" t="str">
            <v>RCN2-1000-1026180 ROMMER Конвектор внутрипольный RCN 100.260.1800 (Решётка роликовая, анодированный алюминий)</v>
          </cell>
          <cell r="C269">
            <v>35683.78</v>
          </cell>
        </row>
        <row r="270">
          <cell r="A270" t="str">
            <v>RCN2-1000-1026190</v>
          </cell>
          <cell r="B270" t="str">
            <v>RCN2-1000-1026190 ROMMER Конвектор внутрипольный RCN 100.260.1900 (Решётка роликовая, анодированный алюминий)</v>
          </cell>
          <cell r="C270">
            <v>37533.839999999997</v>
          </cell>
        </row>
        <row r="271">
          <cell r="A271" t="str">
            <v>RCN2-1000-1026200</v>
          </cell>
          <cell r="B271" t="str">
            <v>RCN2-1000-1026200 ROMMER Конвектор внутрипольный RCN 100.260.2000 (Решётка роликовая, анодированный алюминий)</v>
          </cell>
          <cell r="C271">
            <v>39383.910000000003</v>
          </cell>
        </row>
        <row r="272">
          <cell r="A272" t="str">
            <v>RCN2-1000-1026210</v>
          </cell>
          <cell r="B272" t="str">
            <v>RCN2-1000-1026210 ROMMER Конвектор внутрипольный RCN 100.260.2100 (Решётка роликовая, анодированный алюминий)</v>
          </cell>
          <cell r="C272">
            <v>41233.97</v>
          </cell>
        </row>
        <row r="273">
          <cell r="A273" t="str">
            <v>RCN2-1000-1026220</v>
          </cell>
          <cell r="B273" t="str">
            <v>RCN2-1000-1026220 ROMMER Конвектор внутрипольный RCN 100.260.2200 (Решётка роликовая, анодированный алюминий)</v>
          </cell>
          <cell r="C273">
            <v>43084.03</v>
          </cell>
        </row>
        <row r="274">
          <cell r="A274" t="str">
            <v>RCN2-1000-1026230</v>
          </cell>
          <cell r="B274" t="str">
            <v>RCN2-1000-1026230 ROMMER Конвектор внутрипольный RCN 100.260.2300 (Решётка роликовая, анодированный алюминий)</v>
          </cell>
          <cell r="C274">
            <v>44934.09</v>
          </cell>
        </row>
        <row r="275">
          <cell r="A275" t="str">
            <v>RCN2-1000-1026240</v>
          </cell>
          <cell r="B275" t="str">
            <v>RCN2-1000-1026240 ROMMER Конвектор внутрипольный RCN 100.260.2400 (Решётка роликовая, анодированный алюминий)</v>
          </cell>
          <cell r="C275">
            <v>46784.160000000003</v>
          </cell>
        </row>
        <row r="276">
          <cell r="A276" t="str">
            <v>RCN2-1000-1026250</v>
          </cell>
          <cell r="B276" t="str">
            <v>RCN2-1000-1026250 ROMMER Конвектор внутрипольный RCN 100.260.2500 (Решётка роликовая, анодированный алюминий)</v>
          </cell>
          <cell r="C276">
            <v>48634.22</v>
          </cell>
        </row>
        <row r="277">
          <cell r="A277" t="str">
            <v>RCN2-1000-1026260</v>
          </cell>
          <cell r="B277" t="str">
            <v>RCN2-1000-1026260 ROMMER Конвектор внутрипольный RCN 100.260.2600 (Решётка роликовая, анодированный алюминий)</v>
          </cell>
          <cell r="C277">
            <v>50484.28</v>
          </cell>
        </row>
        <row r="278">
          <cell r="A278" t="str">
            <v>RCN2-1000-1026270</v>
          </cell>
          <cell r="B278" t="str">
            <v>RCN2-1000-1026270 ROMMER Конвектор внутрипольный RCN 100.260.2700 (Решётка роликовая, анодированный алюминий)</v>
          </cell>
          <cell r="C278">
            <v>52334.34</v>
          </cell>
        </row>
        <row r="279">
          <cell r="A279" t="str">
            <v>RCN2-1000-1026280</v>
          </cell>
          <cell r="B279" t="str">
            <v>RCN2-1000-1026280 ROMMER Конвектор внутрипольный RCN 100.260.2800 (Решётка роликовая, анодированный алюминий)</v>
          </cell>
          <cell r="C279">
            <v>54184.41</v>
          </cell>
        </row>
        <row r="280">
          <cell r="A280" t="str">
            <v>RCN2-1000-1026290</v>
          </cell>
          <cell r="B280" t="str">
            <v>RCN2-1000-1026290 ROMMER Конвектор внутрипольный RCN 100.260.2900 (Решётка роликовая, анодированный алюминий)</v>
          </cell>
          <cell r="C280">
            <v>56034.47</v>
          </cell>
        </row>
        <row r="281">
          <cell r="A281" t="str">
            <v>RCN2-1000-1026300</v>
          </cell>
          <cell r="B281" t="str">
            <v>RCN2-1000-1026300 ROMMER Конвектор внутрипольный RCN 100.260.3000 (Решётка роликовая, анодированный алюминий)</v>
          </cell>
          <cell r="C281">
            <v>57884.53</v>
          </cell>
        </row>
        <row r="282">
          <cell r="A282" t="str">
            <v>RCN2-1000-1026310</v>
          </cell>
          <cell r="B282" t="str">
            <v>RCN2-1000-1026310 ROMMER Конвектор внутрипольный RCN 100.260.3100 (Решётка роликовая, анодированный алюминий)</v>
          </cell>
          <cell r="C282">
            <v>59734.59</v>
          </cell>
        </row>
        <row r="283">
          <cell r="A283" t="str">
            <v>RCN2-1000-1026320</v>
          </cell>
          <cell r="B283" t="str">
            <v>RCN2-1000-1026320 ROMMER Конвектор внутрипольный RCN 100.260.3200 (Решётка роликовая, анодированный алюминий)</v>
          </cell>
          <cell r="C283">
            <v>61584.66</v>
          </cell>
        </row>
        <row r="284">
          <cell r="A284" t="str">
            <v>RCN2-1000-1026330</v>
          </cell>
          <cell r="B284" t="str">
            <v>RCN2-1000-1026330 ROMMER Конвектор внутрипольный RCN 100.260.3300 (Решётка роликовая, анодированный алюминий)</v>
          </cell>
          <cell r="C284">
            <v>63434.720000000001</v>
          </cell>
        </row>
        <row r="285">
          <cell r="A285" t="str">
            <v>RCN2-1000-1026340</v>
          </cell>
          <cell r="B285" t="str">
            <v>RCN2-1000-1026340 ROMMER Конвектор внутрипольный RCN 100.260.3400 (Решётка роликовая, анодированный алюминий)</v>
          </cell>
          <cell r="C285">
            <v>65284.78</v>
          </cell>
        </row>
        <row r="286">
          <cell r="A286" t="str">
            <v>RCN2-1000-1026350</v>
          </cell>
          <cell r="B286" t="str">
            <v>RCN2-1000-1026350 ROMMER Конвектор внутрипольный RCN 100.260.3500 (Решётка роликовая, анодированный алюминий)</v>
          </cell>
          <cell r="C286">
            <v>67134.84</v>
          </cell>
        </row>
        <row r="287">
          <cell r="A287" t="str">
            <v>RCN2-1000-1026360</v>
          </cell>
          <cell r="B287" t="str">
            <v>RCN2-1000-1026360 ROMMER Конвектор внутрипольный RCN 100.260.3600 (Решётка роликовая, анодированный алюминий)</v>
          </cell>
          <cell r="C287">
            <v>68984.91</v>
          </cell>
        </row>
        <row r="288">
          <cell r="A288" t="str">
            <v>RCN2-1000-1026370</v>
          </cell>
          <cell r="B288" t="str">
            <v>RCN2-1000-1026370 ROMMER Конвектор внутрипольный RCN 100.260.3700 (Решётка роликовая, анодированный алюминий)</v>
          </cell>
          <cell r="C288">
            <v>70834.97</v>
          </cell>
        </row>
        <row r="289">
          <cell r="A289" t="str">
            <v>RCN2-1000-1026380</v>
          </cell>
          <cell r="B289" t="str">
            <v>RCN2-1000-1026380 ROMMER Конвектор внутрипольный RCN 100.260.3800 (Решётка роликовая, анодированный алюминий)</v>
          </cell>
          <cell r="C289">
            <v>72685.03</v>
          </cell>
        </row>
        <row r="290">
          <cell r="A290" t="str">
            <v>RCN2-1000-1026390</v>
          </cell>
          <cell r="B290" t="str">
            <v>RCN2-1000-1026390 ROMMER Конвектор внутрипольный RCN 100.260.3900 (Решётка роликовая, анодированный алюминий)</v>
          </cell>
          <cell r="C290">
            <v>74535.09</v>
          </cell>
        </row>
        <row r="291">
          <cell r="A291" t="str">
            <v>RCN2-1000-1026400</v>
          </cell>
          <cell r="B291" t="str">
            <v>RCN2-1000-1026400 ROMMER Конвектор внутрипольный RCN 100.260.4000 (Решётка роликовая, анодированный алюминий)</v>
          </cell>
          <cell r="C291">
            <v>76385.16</v>
          </cell>
        </row>
        <row r="292">
          <cell r="A292" t="str">
            <v>RCN2-1000-1026410</v>
          </cell>
          <cell r="B292" t="str">
            <v>RCN2-1000-1026410 ROMMER Конвектор внутрипольный RCN 100.260.4100 (Решётка роликовая, анодированный алюминий)</v>
          </cell>
          <cell r="C292">
            <v>78235.22</v>
          </cell>
        </row>
        <row r="293">
          <cell r="A293" t="str">
            <v>RCN2-1000-1026420</v>
          </cell>
          <cell r="B293" t="str">
            <v>RCN2-1000-1026420 ROMMER Конвектор внутрипольный RCN 100.260.4200 (Решётка роликовая, анодированный алюминий)</v>
          </cell>
          <cell r="C293">
            <v>80085.279999999999</v>
          </cell>
        </row>
        <row r="294">
          <cell r="A294" t="str">
            <v>RCN2-1000-1026430</v>
          </cell>
          <cell r="B294" t="str">
            <v>RCN2-1000-1026430 ROMMER Конвектор внутрипольный RCN 100.260.4300 (Решётка роликовая, анодированный алюминий)</v>
          </cell>
          <cell r="C294">
            <v>81935.34</v>
          </cell>
        </row>
        <row r="295">
          <cell r="A295" t="str">
            <v>RCN2-1000-1026440</v>
          </cell>
          <cell r="B295" t="str">
            <v>RCN2-1000-1026440 ROMMER Конвектор внутрипольный RCN 100.260.4400 (Решётка роликовая, анодированный алюминий)</v>
          </cell>
          <cell r="C295">
            <v>83785.41</v>
          </cell>
        </row>
        <row r="296">
          <cell r="A296" t="str">
            <v>RCN2-1000-1026450</v>
          </cell>
          <cell r="B296" t="str">
            <v>RCN2-1000-1026450 ROMMER Конвектор внутрипольный RCN 100.260.4500 (Решётка роликовая, анодированный алюминий)</v>
          </cell>
          <cell r="C296">
            <v>85635.47</v>
          </cell>
        </row>
        <row r="297">
          <cell r="A297" t="str">
            <v>RCN2-1000-1026460</v>
          </cell>
          <cell r="B297" t="str">
            <v>RCN2-1000-1026460 ROMMER Конвектор внутрипольный RCN 100.260.4600 (Решётка роликовая, анодированный алюминий)</v>
          </cell>
          <cell r="C297">
            <v>87485.53</v>
          </cell>
        </row>
        <row r="298">
          <cell r="A298" t="str">
            <v>RCN2-1000-1026470</v>
          </cell>
          <cell r="B298" t="str">
            <v>RCN2-1000-1026470 ROMMER Конвектор внутрипольный RCN 100.260.4700 (Решётка роликовая, анодированный алюминий)</v>
          </cell>
          <cell r="C298">
            <v>89335.59</v>
          </cell>
        </row>
        <row r="299">
          <cell r="A299" t="str">
            <v>RCN2-1000-1026480</v>
          </cell>
          <cell r="B299" t="str">
            <v>RCN2-1000-1026480 ROMMER Конвектор внутрипольный RCN 100.260.4800 (Решётка роликовая, анодированный алюминий)</v>
          </cell>
          <cell r="C299">
            <v>91185.66</v>
          </cell>
        </row>
        <row r="300">
          <cell r="A300" t="str">
            <v>RCN2-1000-1026490</v>
          </cell>
          <cell r="B300" t="str">
            <v>RCN2-1000-1026490 ROMMER Конвектор внутрипольный RCN 100.260.4900 (Решётка роликовая, анодированный алюминий)</v>
          </cell>
          <cell r="C300">
            <v>93035.72</v>
          </cell>
        </row>
        <row r="301">
          <cell r="A301" t="str">
            <v>RCN2-1000-1026500</v>
          </cell>
          <cell r="B301" t="str">
            <v>RCN2-1000-1026500 ROMMER Конвектор внутрипольный RCN 100.260.5000 (Решётка роликовая, анодированный алюминий)</v>
          </cell>
          <cell r="C301">
            <v>94885.78</v>
          </cell>
        </row>
        <row r="302">
          <cell r="A302" t="str">
            <v>RCN2-1000-1226080</v>
          </cell>
          <cell r="B302" t="str">
            <v>RCN2-1000-1226080 ROMMER Конвектор внутрипольный RCN 120.260.800 (Решётка роликовая, анодированный алюминий)</v>
          </cell>
          <cell r="C302">
            <v>18136.22</v>
          </cell>
        </row>
        <row r="303">
          <cell r="A303" t="str">
            <v>RCN2-1000-1226090</v>
          </cell>
          <cell r="B303" t="str">
            <v>RCN2-1000-1226090 ROMMER Конвектор внутрипольный RCN 120.260.900 (Решётка роликовая, анодированный алюминий)</v>
          </cell>
          <cell r="C303">
            <v>19965.259999999998</v>
          </cell>
        </row>
        <row r="304">
          <cell r="A304" t="str">
            <v>RCN2-1000-1226100</v>
          </cell>
          <cell r="B304" t="str">
            <v>RCN2-1000-1226100 ROMMER Конвектор внутрипольный RCN 120.260.1000 (Решётка роликовая, анодированный алюминий)</v>
          </cell>
          <cell r="C304">
            <v>21794.3</v>
          </cell>
        </row>
        <row r="305">
          <cell r="A305" t="str">
            <v>RCN2-1000-1226110</v>
          </cell>
          <cell r="B305" t="str">
            <v>RCN2-1000-1226110 ROMMER Конвектор внутрипольный RCN 120.260.1100 (Решётка роликовая, анодированный алюминий)</v>
          </cell>
          <cell r="C305">
            <v>23623.34</v>
          </cell>
        </row>
        <row r="306">
          <cell r="A306" t="str">
            <v>RCN2-1000-1226120</v>
          </cell>
          <cell r="B306" t="str">
            <v>RCN2-1000-1226120 ROMMER Конвектор внутрипольный RCN 120.260.1200 (Решётка роликовая, анодированный алюминий)</v>
          </cell>
          <cell r="C306">
            <v>25452.38</v>
          </cell>
        </row>
        <row r="307">
          <cell r="A307" t="str">
            <v>RCN2-1000-1226130</v>
          </cell>
          <cell r="B307" t="str">
            <v>RCN2-1000-1226130 ROMMER Конвектор внутрипольный RCN 120.260.1300 (Решётка роликовая, анодированный алюминий)</v>
          </cell>
          <cell r="C307">
            <v>27281.41</v>
          </cell>
        </row>
        <row r="308">
          <cell r="A308" t="str">
            <v>RCN2-1000-1226140</v>
          </cell>
          <cell r="B308" t="str">
            <v>RCN2-1000-1226140 ROMMER Конвектор внутрипольный RCN 120.260.1400 (Решётка роликовая, анодированный алюминий)</v>
          </cell>
          <cell r="C308">
            <v>29110.45</v>
          </cell>
        </row>
        <row r="309">
          <cell r="A309" t="str">
            <v>RCN2-1000-1226150</v>
          </cell>
          <cell r="B309" t="str">
            <v>RCN2-1000-1226150 ROMMER Конвектор внутрипольный RCN 120.260.1500 (Решётка роликовая, анодированный алюминий)</v>
          </cell>
          <cell r="C309">
            <v>30939.49</v>
          </cell>
        </row>
        <row r="310">
          <cell r="A310" t="str">
            <v>RCN2-1000-1226160</v>
          </cell>
          <cell r="B310" t="str">
            <v>RCN2-1000-1226160 ROMMER Конвектор внутрипольный RCN 120.260.1600 (Решётка роликовая, анодированный алюминий)</v>
          </cell>
          <cell r="C310">
            <v>32768.53</v>
          </cell>
        </row>
        <row r="311">
          <cell r="A311" t="str">
            <v>RCN2-1000-1226170</v>
          </cell>
          <cell r="B311" t="str">
            <v>RCN2-1000-1226170 ROMMER Конвектор внутрипольный RCN 120.260.1700 (Решётка роликовая, анодированный алюминий)</v>
          </cell>
          <cell r="C311">
            <v>34597.57</v>
          </cell>
        </row>
        <row r="312">
          <cell r="A312" t="str">
            <v>RCN2-1000-1226180</v>
          </cell>
          <cell r="B312" t="str">
            <v>RCN2-1000-1226180 ROMMER Конвектор внутрипольный RCN 120.260.1800 (Решётка роликовая, анодированный алюминий)</v>
          </cell>
          <cell r="C312">
            <v>36426.61</v>
          </cell>
        </row>
        <row r="313">
          <cell r="A313" t="str">
            <v>RCN2-1000-1226190</v>
          </cell>
          <cell r="B313" t="str">
            <v>RCN2-1000-1226190 ROMMER Конвектор внутрипольный RCN 120.260.1900 (Решётка роликовая, анодированный алюминий)</v>
          </cell>
          <cell r="C313">
            <v>38255.65</v>
          </cell>
        </row>
        <row r="314">
          <cell r="A314" t="str">
            <v>RCN2-1000-1226200</v>
          </cell>
          <cell r="B314" t="str">
            <v>RCN2-1000-1226200 ROMMER Конвектор внутрипольный RCN 120.260.2000 (Решётка роликовая, анодированный алюминий)</v>
          </cell>
          <cell r="C314">
            <v>40084.69</v>
          </cell>
        </row>
        <row r="315">
          <cell r="A315" t="str">
            <v>RCN2-1000-1226210</v>
          </cell>
          <cell r="B315" t="str">
            <v>RCN2-1000-1226210 ROMMER Конвектор внутрипольный RCN 120.260.2100 (Решётка роликовая, анодированный алюминий)</v>
          </cell>
          <cell r="C315">
            <v>41913.730000000003</v>
          </cell>
        </row>
        <row r="316">
          <cell r="A316" t="str">
            <v>RCN2-1000-1226220</v>
          </cell>
          <cell r="B316" t="str">
            <v>RCN2-1000-1226220 ROMMER Конвектор внутрипольный RCN 120.260.2200 (Решётка роликовая, анодированный алюминий)</v>
          </cell>
          <cell r="C316">
            <v>43742.77</v>
          </cell>
        </row>
        <row r="317">
          <cell r="A317" t="str">
            <v>RCN2-1000-1226230</v>
          </cell>
          <cell r="B317" t="str">
            <v>RCN2-1000-1226230 ROMMER Конвектор внутрипольный RCN 120.260.2300 (Решётка роликовая, анодированный алюминий)</v>
          </cell>
          <cell r="C317">
            <v>45571.8</v>
          </cell>
        </row>
        <row r="318">
          <cell r="A318" t="str">
            <v>RCN2-1000-1226240</v>
          </cell>
          <cell r="B318" t="str">
            <v>RCN2-1000-1226240 ROMMER Конвектор внутрипольный RCN 120.260.2400 (Решётка роликовая, анодированный алюминий)</v>
          </cell>
          <cell r="C318">
            <v>47400.84</v>
          </cell>
        </row>
        <row r="319">
          <cell r="A319" t="str">
            <v>RCN2-1000-1226250</v>
          </cell>
          <cell r="B319" t="str">
            <v>RCN2-1000-1226250 ROMMER Конвектор внутрипольный RCN 120.260.2500 (Решётка роликовая, анодированный алюминий)</v>
          </cell>
          <cell r="C319">
            <v>49229.88</v>
          </cell>
        </row>
        <row r="320">
          <cell r="A320" t="str">
            <v>RCN2-1000-1226260</v>
          </cell>
          <cell r="B320" t="str">
            <v>RCN2-1000-1226260 ROMMER Конвектор внутрипольный RCN 120.260.2600 (Решётка роликовая, анодированный алюминий)</v>
          </cell>
          <cell r="C320">
            <v>51058.92</v>
          </cell>
        </row>
        <row r="321">
          <cell r="A321" t="str">
            <v>RCN2-1000-1226270</v>
          </cell>
          <cell r="B321" t="str">
            <v>RCN2-1000-1226270 ROMMER Конвектор внутрипольный RCN 120.260.2700 (Решётка роликовая, анодированный алюминий)</v>
          </cell>
          <cell r="C321">
            <v>52887.96</v>
          </cell>
        </row>
        <row r="322">
          <cell r="A322" t="str">
            <v>RCN2-1000-1226280</v>
          </cell>
          <cell r="B322" t="str">
            <v>RCN2-1000-1226280 ROMMER Конвектор внутрипольный RCN 120.260.2800 (Решётка роликовая, анодированный алюминий)</v>
          </cell>
          <cell r="C322">
            <v>54717</v>
          </cell>
        </row>
        <row r="323">
          <cell r="A323" t="str">
            <v>RCN2-1000-1226290</v>
          </cell>
          <cell r="B323" t="str">
            <v>RCN2-1000-1226290 ROMMER Конвектор внутрипольный RCN 120.260.2900 (Решётка роликовая, анодированный алюминий)</v>
          </cell>
          <cell r="C323">
            <v>56546.04</v>
          </cell>
        </row>
        <row r="324">
          <cell r="A324" t="str">
            <v>RCN2-1000-1226300</v>
          </cell>
          <cell r="B324" t="str">
            <v>RCN2-1000-1226300 ROMMER Конвектор внутрипольный RCN 120.260.3000 (Решётка роликовая, анодированный алюминий)</v>
          </cell>
          <cell r="C324">
            <v>58375.08</v>
          </cell>
        </row>
        <row r="325">
          <cell r="A325" t="str">
            <v>RCN2-1000-1226310</v>
          </cell>
          <cell r="B325" t="str">
            <v>RCN2-1000-1226310 ROMMER Конвектор внутрипольный RCN 120.260.3100 (Решётка роликовая, анодированный алюминий)</v>
          </cell>
          <cell r="C325">
            <v>60204.12</v>
          </cell>
        </row>
        <row r="326">
          <cell r="A326" t="str">
            <v>RCN2-1000-1226320</v>
          </cell>
          <cell r="B326" t="str">
            <v>RCN2-1000-1226320 ROMMER Конвектор внутрипольный RCN 120.260.3200 (Решётка роликовая, анодированный алюминий)</v>
          </cell>
          <cell r="C326">
            <v>62033.16</v>
          </cell>
        </row>
        <row r="327">
          <cell r="A327" t="str">
            <v>RCN2-1000-1226330</v>
          </cell>
          <cell r="B327" t="str">
            <v>RCN2-1000-1226330 ROMMER Конвектор внутрипольный RCN 120.260.3300 (Решётка роликовая, анодированный алюминий)</v>
          </cell>
          <cell r="C327">
            <v>63862.2</v>
          </cell>
        </row>
        <row r="328">
          <cell r="A328" t="str">
            <v>RCN2-1000-1226340</v>
          </cell>
          <cell r="B328" t="str">
            <v>RCN2-1000-1226340 ROMMER Конвектор внутрипольный RCN 120.260.3400 (Решётка роликовая, анодированный алюминий)</v>
          </cell>
          <cell r="C328">
            <v>65691.23</v>
          </cell>
        </row>
        <row r="329">
          <cell r="A329" t="str">
            <v>RCN2-1000-1226350</v>
          </cell>
          <cell r="B329" t="str">
            <v>RCN2-1000-1226350 ROMMER Конвектор внутрипольный RCN 120.260.3500 (Решётка роликовая, анодированный алюминий)</v>
          </cell>
          <cell r="C329">
            <v>67520.27</v>
          </cell>
        </row>
        <row r="330">
          <cell r="A330" t="str">
            <v>RCN2-1000-1226360</v>
          </cell>
          <cell r="B330" t="str">
            <v>RCN2-1000-1226360 ROMMER Конвектор внутрипольный RCN 120.260.3600 (Решётка роликовая, анодированный алюминий)</v>
          </cell>
          <cell r="C330">
            <v>69349.31</v>
          </cell>
        </row>
        <row r="331">
          <cell r="A331" t="str">
            <v>RCN2-1000-1226370</v>
          </cell>
          <cell r="B331" t="str">
            <v>RCN2-1000-1226370 ROMMER Конвектор внутрипольный RCN 120.260.3700 (Решётка роликовая, анодированный алюминий)</v>
          </cell>
          <cell r="C331">
            <v>71178.350000000006</v>
          </cell>
        </row>
        <row r="332">
          <cell r="A332" t="str">
            <v>RCN2-1000-1226380</v>
          </cell>
          <cell r="B332" t="str">
            <v>RCN2-1000-1226380 ROMMER Конвектор внутрипольный RCN 120.260.3800 (Решётка роликовая, анодированный алюминий)</v>
          </cell>
          <cell r="C332">
            <v>73007.39</v>
          </cell>
        </row>
        <row r="333">
          <cell r="A333" t="str">
            <v>RCN2-1000-1226390</v>
          </cell>
          <cell r="B333" t="str">
            <v>RCN2-1000-1226390 ROMMER Конвектор внутрипольный RCN 120.260.3900 (Решётка роликовая, анодированный алюминий)</v>
          </cell>
          <cell r="C333">
            <v>74836.429999999993</v>
          </cell>
        </row>
        <row r="334">
          <cell r="A334" t="str">
            <v>RCN2-1000-1226400</v>
          </cell>
          <cell r="B334" t="str">
            <v>RCN2-1000-1226400 ROMMER Конвектор внутрипольный RCN 120.260.4000 (Решётка роликовая, анодированный алюминий)</v>
          </cell>
          <cell r="C334">
            <v>76665.47</v>
          </cell>
        </row>
        <row r="335">
          <cell r="A335" t="str">
            <v>RCN2-1000-1226410</v>
          </cell>
          <cell r="B335" t="str">
            <v>RCN2-1000-1226410 ROMMER Конвектор внутрипольный RCN 120.260.4100 (Решётка роликовая, анодированный алюминий)</v>
          </cell>
          <cell r="C335">
            <v>78494.509999999995</v>
          </cell>
        </row>
        <row r="336">
          <cell r="A336" t="str">
            <v>RCN2-1000-1226420</v>
          </cell>
          <cell r="B336" t="str">
            <v>RCN2-1000-1226420 ROMMER Конвектор внутрипольный RCN 120.260.4200 (Решётка роликовая, анодированный алюминий)</v>
          </cell>
          <cell r="C336">
            <v>80323.55</v>
          </cell>
        </row>
        <row r="337">
          <cell r="A337" t="str">
            <v>RCN2-1000-1226430</v>
          </cell>
          <cell r="B337" t="str">
            <v>RCN2-1000-1226430 ROMMER Конвектор внутрипольный RCN 120.260.4300 (Решётка роликовая, анодированный алюминий)</v>
          </cell>
          <cell r="C337">
            <v>82152.59</v>
          </cell>
        </row>
        <row r="338">
          <cell r="A338" t="str">
            <v>RCN2-1000-1226440</v>
          </cell>
          <cell r="B338" t="str">
            <v>RCN2-1000-1226440 ROMMER Конвектор внутрипольный RCN 120.260.4400 (Решётка роликовая, анодированный алюминий)</v>
          </cell>
          <cell r="C338">
            <v>83981.63</v>
          </cell>
        </row>
        <row r="339">
          <cell r="A339" t="str">
            <v>RCN2-1000-1226450</v>
          </cell>
          <cell r="B339" t="str">
            <v>RCN2-1000-1226450 ROMMER Конвектор внутрипольный RCN 120.260.4500 (Решётка роликовая, анодированный алюминий)</v>
          </cell>
          <cell r="C339">
            <v>85810.66</v>
          </cell>
        </row>
        <row r="340">
          <cell r="A340" t="str">
            <v>RCN2-1000-1226460</v>
          </cell>
          <cell r="B340" t="str">
            <v>RCN2-1000-1226460 ROMMER Конвектор внутрипольный RCN 120.260.4600 (Решётка роликовая, анодированный алюминий)</v>
          </cell>
          <cell r="C340">
            <v>87639.7</v>
          </cell>
        </row>
        <row r="341">
          <cell r="A341" t="str">
            <v>RCN2-1000-1226470</v>
          </cell>
          <cell r="B341" t="str">
            <v>RCN2-1000-1226470 ROMMER Конвектор внутрипольный RCN 120.260.4700 (Решётка роликовая, анодированный алюминий)</v>
          </cell>
          <cell r="C341">
            <v>89468.74</v>
          </cell>
        </row>
        <row r="342">
          <cell r="A342" t="str">
            <v>RCN2-1000-1226480</v>
          </cell>
          <cell r="B342" t="str">
            <v>RCN2-1000-1226480 ROMMER Конвектор внутрипольный RCN 120.260.4800 (Решётка роликовая, анодированный алюминий)</v>
          </cell>
          <cell r="C342">
            <v>91297.78</v>
          </cell>
        </row>
        <row r="343">
          <cell r="A343" t="str">
            <v>RCN2-1000-1226490</v>
          </cell>
          <cell r="B343" t="str">
            <v>RCN2-1000-1226490 ROMMER Конвектор внутрипольный RCN 120.260.4900 (Решётка роликовая, анодированный алюминий)</v>
          </cell>
          <cell r="C343">
            <v>93126.82</v>
          </cell>
        </row>
        <row r="344">
          <cell r="A344" t="str">
            <v>RCN2-1000-1226500</v>
          </cell>
          <cell r="B344" t="str">
            <v>RCN2-1000-1226500 ROMMER Конвектор внутрипольный RCN 120.260.5000 (Решётка роликовая, анодированный алюминий)</v>
          </cell>
          <cell r="C344">
            <v>94955.86</v>
          </cell>
        </row>
        <row r="345">
          <cell r="A345" t="str">
            <v>RCN2-1000-1426080</v>
          </cell>
          <cell r="B345" t="str">
            <v>RCN2-1000-1426080 ROMMER Конвектор внутрипольный RCN 140.260.800 (Решётка роликовая, анодированный алюминий)</v>
          </cell>
          <cell r="C345">
            <v>23773.3</v>
          </cell>
        </row>
        <row r="346">
          <cell r="A346" t="str">
            <v>RCN2-1000-1426090</v>
          </cell>
          <cell r="B346" t="str">
            <v>RCN2-1000-1426090 ROMMER Конвектор внутрипольный RCN 140.260.900 (Решётка роликовая, анодированный алюминий)</v>
          </cell>
          <cell r="C346">
            <v>26129.33</v>
          </cell>
        </row>
        <row r="347">
          <cell r="A347" t="str">
            <v>RCN2-1000-1426100</v>
          </cell>
          <cell r="B347" t="str">
            <v>RCN2-1000-1426100 ROMMER Конвектор внутрипольный RCN 140.260.1000 (Решётка роликовая, анодированный алюминий)</v>
          </cell>
          <cell r="C347">
            <v>28485.360000000001</v>
          </cell>
        </row>
        <row r="348">
          <cell r="A348" t="str">
            <v>RCN2-1000-1426110</v>
          </cell>
          <cell r="B348" t="str">
            <v>RCN2-1000-1426110 ROMMER Конвектор внутрипольный RCN 140.260.1100 (Решётка роликовая, анодированный алюминий)</v>
          </cell>
          <cell r="C348">
            <v>30841.38</v>
          </cell>
        </row>
        <row r="349">
          <cell r="A349" t="str">
            <v>RCN2-1000-1426120</v>
          </cell>
          <cell r="B349" t="str">
            <v>RCN2-1000-1426120 ROMMER Конвектор внутрипольный RCN 140.260.1200 (Решётка роликовая, анодированный алюминий)</v>
          </cell>
          <cell r="C349">
            <v>33197.410000000003</v>
          </cell>
        </row>
        <row r="350">
          <cell r="A350" t="str">
            <v>RCN2-1000-1426130</v>
          </cell>
          <cell r="B350" t="str">
            <v>RCN2-1000-1426130 ROMMER Конвектор внутрипольный RCN 140.260.1300 (Решётка роликовая, анодированный алюминий)</v>
          </cell>
          <cell r="C350">
            <v>35553.440000000002</v>
          </cell>
        </row>
        <row r="351">
          <cell r="A351" t="str">
            <v>RCN2-1000-1426140</v>
          </cell>
          <cell r="B351" t="str">
            <v>RCN2-1000-1426140 ROMMER Конвектор внутрипольный RCN 140.260.1400 (Решётка роликовая, анодированный алюминий)</v>
          </cell>
          <cell r="C351">
            <v>37909.46</v>
          </cell>
        </row>
        <row r="352">
          <cell r="A352" t="str">
            <v>RCN2-1000-1426150</v>
          </cell>
          <cell r="B352" t="str">
            <v>RCN2-1000-1426150 ROMMER Конвектор внутрипольный RCN 140.260.1500 (Решётка роликовая, анодированный алюминий)</v>
          </cell>
          <cell r="C352">
            <v>40265.49</v>
          </cell>
        </row>
        <row r="353">
          <cell r="A353" t="str">
            <v>RCN2-1000-1426160</v>
          </cell>
          <cell r="B353" t="str">
            <v>RCN2-1000-1426160 ROMMER Конвектор внутрипольный RCN 140.260.1600 (Решётка роликовая, анодированный алюминий)</v>
          </cell>
          <cell r="C353">
            <v>42621.52</v>
          </cell>
        </row>
        <row r="354">
          <cell r="A354" t="str">
            <v>RCN2-1000-1426170</v>
          </cell>
          <cell r="B354" t="str">
            <v>RCN2-1000-1426170 ROMMER Конвектор внутрипольный RCN 140.260.1700 (Решётка роликовая, анодированный алюминий)</v>
          </cell>
          <cell r="C354">
            <v>44977.54</v>
          </cell>
        </row>
        <row r="355">
          <cell r="A355" t="str">
            <v>RCN2-1000-1426180</v>
          </cell>
          <cell r="B355" t="str">
            <v>RCN2-1000-1426180 ROMMER Конвектор внутрипольный RCN 140.260.1800 (Решётка роликовая, анодированный алюминий)</v>
          </cell>
          <cell r="C355">
            <v>47333.57</v>
          </cell>
        </row>
        <row r="356">
          <cell r="A356" t="str">
            <v>RCN2-1000-1426190</v>
          </cell>
          <cell r="B356" t="str">
            <v>RCN2-1000-1426190 ROMMER Конвектор внутрипольный RCN 140.260.1900 (Решётка роликовая, анодированный алюминий)</v>
          </cell>
          <cell r="C356">
            <v>49689.599999999999</v>
          </cell>
        </row>
        <row r="357">
          <cell r="A357" t="str">
            <v>RCN2-1000-1426200</v>
          </cell>
          <cell r="B357" t="str">
            <v>RCN2-1000-1426200 ROMMER Конвектор внутрипольный RCN 140.260.2000 (Решётка роликовая, анодированный алюминий)</v>
          </cell>
          <cell r="C357">
            <v>52045.62</v>
          </cell>
        </row>
        <row r="358">
          <cell r="A358" t="str">
            <v>RCN2-1000-1426210</v>
          </cell>
          <cell r="B358" t="str">
            <v>RCN2-1000-1426210 ROMMER Конвектор внутрипольный RCN 140.260.2100 (Решётка роликовая, анодированный алюминий)</v>
          </cell>
          <cell r="C358">
            <v>54401.65</v>
          </cell>
        </row>
        <row r="359">
          <cell r="A359" t="str">
            <v>RCN2-1000-1426220</v>
          </cell>
          <cell r="B359" t="str">
            <v>RCN2-1000-1426220 ROMMER Конвектор внутрипольный RCN 140.260.2200 (Решётка роликовая, анодированный алюминий)</v>
          </cell>
          <cell r="C359">
            <v>56757.68</v>
          </cell>
        </row>
        <row r="360">
          <cell r="A360" t="str">
            <v>RCN2-1000-1426230</v>
          </cell>
          <cell r="B360" t="str">
            <v>RCN2-1000-1426230 ROMMER Конвектор внутрипольный RCN 140.260.2300 (Решётка роликовая, анодированный алюминий)</v>
          </cell>
          <cell r="C360">
            <v>59113.7</v>
          </cell>
        </row>
        <row r="361">
          <cell r="A361" t="str">
            <v>RCN2-1000-1426240</v>
          </cell>
          <cell r="B361" t="str">
            <v>RCN2-1000-1426240 ROMMER Конвектор внутрипольный RCN 140.260.2400 (Решётка роликовая, анодированный алюминий)</v>
          </cell>
          <cell r="C361">
            <v>61469.73</v>
          </cell>
        </row>
        <row r="362">
          <cell r="A362" t="str">
            <v>RCN2-1000-1426250</v>
          </cell>
          <cell r="B362" t="str">
            <v>RCN2-1000-1426250 ROMMER Конвектор внутрипольный RCN 140.260.2500 (Решётка роликовая, анодированный алюминий)</v>
          </cell>
          <cell r="C362">
            <v>63825.75</v>
          </cell>
        </row>
        <row r="363">
          <cell r="A363" t="str">
            <v>RCN2-1000-1426260</v>
          </cell>
          <cell r="B363" t="str">
            <v>RCN2-1000-1426260 ROMMER Конвектор внутрипольный RCN 140.260.2600 (Решётка роликовая, анодированный алюминий)</v>
          </cell>
          <cell r="C363">
            <v>66181.78</v>
          </cell>
        </row>
        <row r="364">
          <cell r="A364" t="str">
            <v>RCN2-1000-1426270</v>
          </cell>
          <cell r="B364" t="str">
            <v>RCN2-1000-1426270 ROMMER Конвектор внутрипольный RCN 140.260.2700 (Решётка роликовая, анодированный алюминий)</v>
          </cell>
          <cell r="C364">
            <v>68537.81</v>
          </cell>
        </row>
        <row r="365">
          <cell r="A365" t="str">
            <v>RCN2-1000-1426280</v>
          </cell>
          <cell r="B365" t="str">
            <v>RCN2-1000-1426280 ROMMER Конвектор внутрипольный RCN 140.260.2800 (Решётка роликовая, анодированный алюминий)</v>
          </cell>
          <cell r="C365">
            <v>70893.83</v>
          </cell>
        </row>
        <row r="366">
          <cell r="A366" t="str">
            <v>RCN2-1000-1426290</v>
          </cell>
          <cell r="B366" t="str">
            <v>RCN2-1000-1426290 ROMMER Конвектор внутрипольный RCN 140.260.2900 (Решётка роликовая, анодированный алюминий)</v>
          </cell>
          <cell r="C366">
            <v>73249.86</v>
          </cell>
        </row>
        <row r="367">
          <cell r="A367" t="str">
            <v>RCN2-1000-1426300</v>
          </cell>
          <cell r="B367" t="str">
            <v>RCN2-1000-1426300 ROMMER Конвектор внутрипольный RCN 140.260.3000 (Решётка роликовая, анодированный алюминий)</v>
          </cell>
          <cell r="C367">
            <v>75605.89</v>
          </cell>
        </row>
        <row r="368">
          <cell r="A368" t="str">
            <v>RCN2-1000-1426310</v>
          </cell>
          <cell r="B368" t="str">
            <v>RCN2-1000-1426310 ROMMER Конвектор внутрипольный RCN 140.260.3100 (Решётка роликовая, анодированный алюминий)</v>
          </cell>
          <cell r="C368">
            <v>77961.91</v>
          </cell>
        </row>
        <row r="369">
          <cell r="A369" t="str">
            <v>RCN2-1000-1426320</v>
          </cell>
          <cell r="B369" t="str">
            <v>RCN2-1000-1426320 ROMMER Конвектор внутрипольный RCN 140.260.3200 (Решётка роликовая, анодированный алюминий)</v>
          </cell>
          <cell r="C369">
            <v>80317.94</v>
          </cell>
        </row>
        <row r="370">
          <cell r="A370" t="str">
            <v>RCN2-1000-1426330</v>
          </cell>
          <cell r="B370" t="str">
            <v>RCN2-1000-1426330 ROMMER Конвектор внутрипольный RCN 140.260.3300 (Решётка роликовая, анодированный алюминий)</v>
          </cell>
          <cell r="C370">
            <v>82673.97</v>
          </cell>
        </row>
        <row r="371">
          <cell r="A371" t="str">
            <v>RCN2-1000-1426340</v>
          </cell>
          <cell r="B371" t="str">
            <v>RCN2-1000-1426340 ROMMER Конвектор внутрипольный RCN 140.260.3400 (Решётка роликовая, анодированный алюминий)</v>
          </cell>
          <cell r="C371">
            <v>85029.99</v>
          </cell>
        </row>
        <row r="372">
          <cell r="A372" t="str">
            <v>RCN2-1000-1426350</v>
          </cell>
          <cell r="B372" t="str">
            <v>RCN2-1000-1426350 ROMMER Конвектор внутрипольный RCN 140.260.3500 (Решётка роликовая, анодированный алюминий)</v>
          </cell>
          <cell r="C372">
            <v>87386.02</v>
          </cell>
        </row>
        <row r="373">
          <cell r="A373" t="str">
            <v>RCN2-1000-1426360</v>
          </cell>
          <cell r="B373" t="str">
            <v>RCN2-1000-1426360 ROMMER Конвектор внутрипольный RCN 140.260.3600 (Решётка роликовая, анодированный алюминий)</v>
          </cell>
          <cell r="C373">
            <v>89742.05</v>
          </cell>
        </row>
        <row r="374">
          <cell r="A374" t="str">
            <v>RCN2-1000-1426370</v>
          </cell>
          <cell r="B374" t="str">
            <v>RCN2-1000-1426370 ROMMER Конвектор внутрипольный RCN 140.260.3700 (Решётка роликовая, анодированный алюминий)</v>
          </cell>
          <cell r="C374">
            <v>92098.07</v>
          </cell>
        </row>
        <row r="375">
          <cell r="A375" t="str">
            <v>RCN2-1000-1426380</v>
          </cell>
          <cell r="B375" t="str">
            <v>RCN2-1000-1426380 ROMMER Конвектор внутрипольный RCN 140.260.3800 (Решётка роликовая, анодированный алюминий)</v>
          </cell>
          <cell r="C375">
            <v>94454.1</v>
          </cell>
        </row>
        <row r="376">
          <cell r="A376" t="str">
            <v>RCN2-1000-1426390</v>
          </cell>
          <cell r="B376" t="str">
            <v>RCN2-1000-1426390 ROMMER Конвектор внутрипольный RCN 140.260.3900 (Решётка роликовая, анодированный алюминий)</v>
          </cell>
          <cell r="C376">
            <v>96810.13</v>
          </cell>
        </row>
        <row r="377">
          <cell r="A377" t="str">
            <v>RCN2-1000-1426400</v>
          </cell>
          <cell r="B377" t="str">
            <v>RCN2-1000-1426400 ROMMER Конвектор внутрипольный RCN 140.260.4000 (Решётка роликовая, анодированный алюминий)</v>
          </cell>
          <cell r="C377">
            <v>99166.15</v>
          </cell>
        </row>
        <row r="378">
          <cell r="A378" t="str">
            <v>RCN2-1000-1426410</v>
          </cell>
          <cell r="B378" t="str">
            <v>RCN2-1000-1426410 ROMMER Конвектор внутрипольный RCN 140.260.4100 (Решётка роликовая, анодированный алюминий)</v>
          </cell>
          <cell r="C378">
            <v>101522.18</v>
          </cell>
        </row>
        <row r="379">
          <cell r="A379" t="str">
            <v>RCN2-1000-1426420</v>
          </cell>
          <cell r="B379" t="str">
            <v>RCN2-1000-1426420 ROMMER Конвектор внутрипольный RCN 140.260.4200 (Решётка роликовая, анодированный алюминий)</v>
          </cell>
          <cell r="C379">
            <v>103878.21</v>
          </cell>
        </row>
        <row r="380">
          <cell r="A380" t="str">
            <v>RCN2-1000-1426430</v>
          </cell>
          <cell r="B380" t="str">
            <v>RCN2-1000-1426430 ROMMER Конвектор внутрипольный RCN 140.260.4300 (Решётка роликовая, анодированный алюминий)</v>
          </cell>
          <cell r="C380">
            <v>106234.23</v>
          </cell>
        </row>
        <row r="381">
          <cell r="A381" t="str">
            <v>RCN2-1000-1426440</v>
          </cell>
          <cell r="B381" t="str">
            <v>RCN2-1000-1426440 ROMMER Конвектор внутрипольный RCN 140.260.4400 (Решётка роликовая, анодированный алюминий)</v>
          </cell>
          <cell r="C381">
            <v>108590.26</v>
          </cell>
        </row>
        <row r="382">
          <cell r="A382" t="str">
            <v>RCN2-1000-1426450</v>
          </cell>
          <cell r="B382" t="str">
            <v>RCN2-1000-1426450 ROMMER Конвектор внутрипольный RCN 140.260.4500 (Решётка роликовая, анодированный алюминий)</v>
          </cell>
          <cell r="C382">
            <v>110946.29</v>
          </cell>
        </row>
        <row r="383">
          <cell r="A383" t="str">
            <v>RCN2-1000-1426460</v>
          </cell>
          <cell r="B383" t="str">
            <v>RCN2-1000-1426460 ROMMER Конвектор внутрипольный RCN 140.260.4600 (Решётка роликовая, анодированный алюминий)</v>
          </cell>
          <cell r="C383">
            <v>113302.31</v>
          </cell>
        </row>
        <row r="384">
          <cell r="A384" t="str">
            <v>RCN2-1000-1426470</v>
          </cell>
          <cell r="B384" t="str">
            <v>RCN2-1000-1426470 ROMMER Конвектор внутрипольный RCN 140.260.4700 (Решётка роликовая, анодированный алюминий)</v>
          </cell>
          <cell r="C384">
            <v>115658.34</v>
          </cell>
        </row>
        <row r="385">
          <cell r="A385" t="str">
            <v>RCN2-1000-1426480</v>
          </cell>
          <cell r="B385" t="str">
            <v>RCN2-1000-1426480 ROMMER Конвектор внутрипольный RCN 140.260.4800 (Решётка роликовая, анодированный алюминий)</v>
          </cell>
          <cell r="C385">
            <v>118014.37</v>
          </cell>
        </row>
        <row r="386">
          <cell r="A386" t="str">
            <v>RCN2-1000-1426490</v>
          </cell>
          <cell r="B386" t="str">
            <v>RCN2-1000-1426490 ROMMER Конвектор внутрипольный RCN 140.260.4900 (Решётка роликовая, анодированный алюминий)</v>
          </cell>
          <cell r="C386">
            <v>120370.39</v>
          </cell>
        </row>
        <row r="387">
          <cell r="A387" t="str">
            <v>RCN2-1000-1426500</v>
          </cell>
          <cell r="B387" t="str">
            <v>RCN2-1000-1426500 ROMMER Конвектор внутрипольный RCN 140.260.5000 (Решётка роликовая, анодированный алюминий)</v>
          </cell>
          <cell r="C387">
            <v>122726.42</v>
          </cell>
        </row>
        <row r="388">
          <cell r="A388" t="str">
            <v>RCN2-1000-1926080</v>
          </cell>
          <cell r="B388" t="str">
            <v>RCN2-1000-1926080 ROMMER Конвектор внутрипольный RCN 190.260.800 (Решётка роликовая, анодированный алюминий)</v>
          </cell>
          <cell r="C388">
            <v>24796.44</v>
          </cell>
        </row>
        <row r="389">
          <cell r="A389" t="str">
            <v>RCN2-1000-1926090</v>
          </cell>
          <cell r="B389" t="str">
            <v>RCN2-1000-1926090 ROMMER Конвектор внутрипольный RCN 190.260.900 (Решётка роликовая, анодированный алюминий)</v>
          </cell>
          <cell r="C389">
            <v>27246.38</v>
          </cell>
        </row>
        <row r="390">
          <cell r="A390" t="str">
            <v>RCN2-1000-1926100</v>
          </cell>
          <cell r="B390" t="str">
            <v>RCN2-1000-1926100 ROMMER Конвектор внутрипольный RCN 190.260.1000 (Решётка роликовая, анодированный алюминий)</v>
          </cell>
          <cell r="C390">
            <v>29696.31</v>
          </cell>
        </row>
        <row r="391">
          <cell r="A391" t="str">
            <v>RCN2-1000-1926110</v>
          </cell>
          <cell r="B391" t="str">
            <v>RCN2-1000-1926110 ROMMER Конвектор внутрипольный RCN 190.260.1100 (Решётка роликовая, анодированный алюминий)</v>
          </cell>
          <cell r="C391">
            <v>32146.240000000002</v>
          </cell>
        </row>
        <row r="392">
          <cell r="A392" t="str">
            <v>RCN2-1000-1926120</v>
          </cell>
          <cell r="B392" t="str">
            <v>RCN2-1000-1926120 ROMMER Конвектор внутрипольный RCN 190.260.1200 (Решётка роликовая, анодированный алюминий)</v>
          </cell>
          <cell r="C392">
            <v>34596.17</v>
          </cell>
        </row>
        <row r="393">
          <cell r="A393" t="str">
            <v>RCN2-1000-1926130</v>
          </cell>
          <cell r="B393" t="str">
            <v>RCN2-1000-1926130 ROMMER Конвектор внутрипольный RCN 190.260.1300 (Решётка роликовая, анодированный алюминий)</v>
          </cell>
          <cell r="C393">
            <v>37046.1</v>
          </cell>
        </row>
        <row r="394">
          <cell r="A394" t="str">
            <v>RCN2-1000-1926140</v>
          </cell>
          <cell r="B394" t="str">
            <v>RCN2-1000-1926140 ROMMER Конвектор внутрипольный RCN 190.260.1400 (Решётка роликовая, анодированный алюминий)</v>
          </cell>
          <cell r="C394">
            <v>39496.03</v>
          </cell>
        </row>
        <row r="395">
          <cell r="A395" t="str">
            <v>RCN2-1000-1926150</v>
          </cell>
          <cell r="B395" t="str">
            <v>RCN2-1000-1926150 ROMMER Конвектор внутрипольный RCN 190.260.1500 (Решётка роликовая, анодированный алюминий)</v>
          </cell>
          <cell r="C395">
            <v>41945.96</v>
          </cell>
        </row>
        <row r="396">
          <cell r="A396" t="str">
            <v>RCN2-1000-1926160</v>
          </cell>
          <cell r="B396" t="str">
            <v>RCN2-1000-1926160 ROMMER Конвектор внутрипольный RCN 190.260.1600 (Решётка роликовая, анодированный алюминий)</v>
          </cell>
          <cell r="C396">
            <v>44395.89</v>
          </cell>
        </row>
        <row r="397">
          <cell r="A397" t="str">
            <v>RCN2-1000-1926170</v>
          </cell>
          <cell r="B397" t="str">
            <v>RCN2-1000-1926170 ROMMER Конвектор внутрипольный RCN 190.260.1700 (Решётка роликовая, анодированный алюминий)</v>
          </cell>
          <cell r="C397">
            <v>46845.83</v>
          </cell>
        </row>
        <row r="398">
          <cell r="A398" t="str">
            <v>RCN2-1000-1926180</v>
          </cell>
          <cell r="B398" t="str">
            <v>RCN2-1000-1926180 ROMMER Конвектор внутрипольный RCN 190.260.1800 (Решётка роликовая, анодированный алюминий)</v>
          </cell>
          <cell r="C398">
            <v>49295.76</v>
          </cell>
        </row>
        <row r="399">
          <cell r="A399" t="str">
            <v>RCN2-1000-1926190</v>
          </cell>
          <cell r="B399" t="str">
            <v>RCN2-1000-1926190 ROMMER Конвектор внутрипольный RCN 190.260.1900 (Решётка роликовая, анодированный алюминий)</v>
          </cell>
          <cell r="C399">
            <v>51745.69</v>
          </cell>
        </row>
        <row r="400">
          <cell r="A400" t="str">
            <v>RCN2-1000-1926200</v>
          </cell>
          <cell r="B400" t="str">
            <v>RCN2-1000-1926200 ROMMER Конвектор внутрипольный RCN 190.260.2000 (Решётка роликовая, анодированный алюминий)</v>
          </cell>
          <cell r="C400">
            <v>54195.62</v>
          </cell>
        </row>
        <row r="401">
          <cell r="A401" t="str">
            <v>RCN2-1000-1926210</v>
          </cell>
          <cell r="B401" t="str">
            <v>RCN2-1000-1926210 ROMMER Конвектор внутрипольный RCN 190.260.2100 (Решётка роликовая, анодированный алюминий)</v>
          </cell>
          <cell r="C401">
            <v>56645.55</v>
          </cell>
        </row>
        <row r="402">
          <cell r="A402" t="str">
            <v>RCN2-1000-1926220</v>
          </cell>
          <cell r="B402" t="str">
            <v>RCN2-1000-1926220 ROMMER Конвектор внутрипольный RCN 190.260.2200 (Решётка роликовая, анодированный алюминий)</v>
          </cell>
          <cell r="C402">
            <v>59095.48</v>
          </cell>
        </row>
        <row r="403">
          <cell r="A403" t="str">
            <v>RCN2-1000-1926230</v>
          </cell>
          <cell r="B403" t="str">
            <v>RCN2-1000-1926230 ROMMER Конвектор внутрипольный RCN 190.260.2300 (Решётка роликовая, анодированный алюминий)</v>
          </cell>
          <cell r="C403">
            <v>61545.41</v>
          </cell>
        </row>
        <row r="404">
          <cell r="A404" t="str">
            <v>RCN2-1000-1926240</v>
          </cell>
          <cell r="B404" t="str">
            <v>RCN2-1000-1926240 ROMMER Конвектор внутрипольный RCN 190.260.2400 (Решётка роликовая, анодированный алюминий)</v>
          </cell>
          <cell r="C404">
            <v>63995.34</v>
          </cell>
        </row>
        <row r="405">
          <cell r="A405" t="str">
            <v>RCN2-1000-1926250</v>
          </cell>
          <cell r="B405" t="str">
            <v>RCN2-1000-1926250 ROMMER Конвектор внутрипольный RCN 190.260.2500 (Решётка роликовая, анодированный алюминий)</v>
          </cell>
          <cell r="C405">
            <v>66445.279999999999</v>
          </cell>
        </row>
        <row r="406">
          <cell r="A406" t="str">
            <v>RCN2-1000-1926260</v>
          </cell>
          <cell r="B406" t="str">
            <v>RCN2-1000-1926260 ROMMER Конвектор внутрипольный RCN 190.260.2600 (Решётка роликовая, анодированный алюминий)</v>
          </cell>
          <cell r="C406">
            <v>68895.210000000006</v>
          </cell>
        </row>
        <row r="407">
          <cell r="A407" t="str">
            <v>RCN2-1000-1926270</v>
          </cell>
          <cell r="B407" t="str">
            <v>RCN2-1000-1926270 ROMMER Конвектор внутрипольный RCN 190.260.2700 (Решётка роликовая, анодированный алюминий)</v>
          </cell>
          <cell r="C407">
            <v>71345.14</v>
          </cell>
        </row>
        <row r="408">
          <cell r="A408" t="str">
            <v>RCN2-1000-1926280</v>
          </cell>
          <cell r="B408" t="str">
            <v>RCN2-1000-1926280 ROMMER Конвектор внутрипольный RCN 190.260.2800 (Решётка роликовая, анодированный алюминий)</v>
          </cell>
          <cell r="C408">
            <v>73795.070000000007</v>
          </cell>
        </row>
        <row r="409">
          <cell r="A409" t="str">
            <v>RCN2-1000-1926290</v>
          </cell>
          <cell r="B409" t="str">
            <v>RCN2-1000-1926290 ROMMER Конвектор внутрипольный RCN 190.260.2900 (Решётка роликовая, анодированный алюминий)</v>
          </cell>
          <cell r="C409">
            <v>76245</v>
          </cell>
        </row>
        <row r="410">
          <cell r="A410" t="str">
            <v>RCN2-1000-1926300</v>
          </cell>
          <cell r="B410" t="str">
            <v>RCN2-1000-1926300 ROMMER Конвектор внутрипольный RCN 190.260.3000 (Решётка роликовая, анодированный алюминий)</v>
          </cell>
          <cell r="C410">
            <v>78694.929999999993</v>
          </cell>
        </row>
        <row r="411">
          <cell r="A411" t="str">
            <v>RCN2-1000-1926310</v>
          </cell>
          <cell r="B411" t="str">
            <v>RCN2-1000-1926310 ROMMER Конвектор внутрипольный RCN 190.260.3100 (Решётка роликовая, анодированный алюминий)</v>
          </cell>
          <cell r="C411">
            <v>81144.86</v>
          </cell>
        </row>
        <row r="412">
          <cell r="A412" t="str">
            <v>RCN2-1000-1926320</v>
          </cell>
          <cell r="B412" t="str">
            <v>RCN2-1000-1926320 ROMMER Конвектор внутрипольный RCN 190.260.3200 (Решётка роликовая, анодированный алюминий)</v>
          </cell>
          <cell r="C412">
            <v>83594.789999999994</v>
          </cell>
        </row>
        <row r="413">
          <cell r="A413" t="str">
            <v>RCN2-1000-1926330</v>
          </cell>
          <cell r="B413" t="str">
            <v>RCN2-1000-1926330 ROMMER Конвектор внутрипольный RCN 190.260.3300 (Решётка роликовая, анодированный алюминий)</v>
          </cell>
          <cell r="C413">
            <v>86044.73</v>
          </cell>
        </row>
        <row r="414">
          <cell r="A414" t="str">
            <v>RCN2-1000-1926340</v>
          </cell>
          <cell r="B414" t="str">
            <v>RCN2-1000-1926340 ROMMER Конвектор внутрипольный RCN 190.260.3400 (Решётка роликовая, анодированный алюминий)</v>
          </cell>
          <cell r="C414">
            <v>88494.66</v>
          </cell>
        </row>
        <row r="415">
          <cell r="A415" t="str">
            <v>RCN2-1000-1926350</v>
          </cell>
          <cell r="B415" t="str">
            <v>RCN2-1000-1926350 ROMMER Конвектор внутрипольный RCN 190.260.3500 (Решётка роликовая, анодированный алюминий)</v>
          </cell>
          <cell r="C415">
            <v>90944.59</v>
          </cell>
        </row>
        <row r="416">
          <cell r="A416" t="str">
            <v>RCN2-1000-1926360</v>
          </cell>
          <cell r="B416" t="str">
            <v>RCN2-1000-1926360 ROMMER Конвектор внутрипольный RCN 190.260.3600 (Решётка роликовая, анодированный алюминий)</v>
          </cell>
          <cell r="C416">
            <v>93394.52</v>
          </cell>
        </row>
        <row r="417">
          <cell r="A417" t="str">
            <v>RCN2-1000-1926370</v>
          </cell>
          <cell r="B417" t="str">
            <v>RCN2-1000-1926370 ROMMER Конвектор внутрипольный RCN 190.260.3700 (Решётка роликовая, анодированный алюминий)</v>
          </cell>
          <cell r="C417">
            <v>95844.45</v>
          </cell>
        </row>
        <row r="418">
          <cell r="A418" t="str">
            <v>RCN2-1000-1926380</v>
          </cell>
          <cell r="B418" t="str">
            <v>RCN2-1000-1926380 ROMMER Конвектор внутрипольный RCN 190.260.3800 (Решётка роликовая, анодированный алюминий)</v>
          </cell>
          <cell r="C418">
            <v>98294.38</v>
          </cell>
        </row>
        <row r="419">
          <cell r="A419" t="str">
            <v>RCN2-1000-1926390</v>
          </cell>
          <cell r="B419" t="str">
            <v>RCN2-1000-1926390 ROMMER Конвектор внутрипольный RCN 190.260.3900 (Решётка роликовая, анодированный алюминий)</v>
          </cell>
          <cell r="C419">
            <v>100744.31</v>
          </cell>
        </row>
        <row r="420">
          <cell r="A420" t="str">
            <v>RCN2-1000-1926400</v>
          </cell>
          <cell r="B420" t="str">
            <v>RCN2-1000-1926400 ROMMER Конвектор внутрипольный RCN 190.260.4000 (Решётка роликовая, анодированный алюминий)</v>
          </cell>
          <cell r="C420">
            <v>103194.24000000001</v>
          </cell>
        </row>
        <row r="421">
          <cell r="A421" t="str">
            <v>RCN2-1000-1926410</v>
          </cell>
          <cell r="B421" t="str">
            <v>RCN2-1000-1926410 ROMMER Конвектор внутрипольный RCN 190.260.4100 (Решётка роликовая, анодированный алюминий)</v>
          </cell>
          <cell r="C421">
            <v>105644.18</v>
          </cell>
        </row>
        <row r="422">
          <cell r="A422" t="str">
            <v>RCN2-1000-1926420</v>
          </cell>
          <cell r="B422" t="str">
            <v>RCN2-1000-1926420 ROMMER Конвектор внутрипольный RCN 190.260.4200 (Решётка роликовая, анодированный алюминий)</v>
          </cell>
          <cell r="C422">
            <v>108094.11</v>
          </cell>
        </row>
        <row r="423">
          <cell r="A423" t="str">
            <v>RCN2-1000-1926430</v>
          </cell>
          <cell r="B423" t="str">
            <v>RCN2-1000-1926430 ROMMER Конвектор внутрипольный RCN 190.260.4300 (Решётка роликовая, анодированный алюминий)</v>
          </cell>
          <cell r="C423">
            <v>110544.04</v>
          </cell>
        </row>
        <row r="424">
          <cell r="A424" t="str">
            <v>RCN2-1000-1926440</v>
          </cell>
          <cell r="B424" t="str">
            <v>RCN2-1000-1926440 ROMMER Конвектор внутрипольный RCN 190.260.4400 (Решётка роликовая, анодированный алюминий)</v>
          </cell>
          <cell r="C424">
            <v>112993.97</v>
          </cell>
        </row>
        <row r="425">
          <cell r="A425" t="str">
            <v>RCN2-1000-1926450</v>
          </cell>
          <cell r="B425" t="str">
            <v>RCN2-1000-1926450 ROMMER Конвектор внутрипольный RCN 190.260.4500 (Решётка роликовая, анодированный алюминий)</v>
          </cell>
          <cell r="C425">
            <v>115443.9</v>
          </cell>
        </row>
        <row r="426">
          <cell r="A426" t="str">
            <v>RCN2-1000-1926460</v>
          </cell>
          <cell r="B426" t="str">
            <v>RCN2-1000-1926460 ROMMER Конвектор внутрипольный RCN 190.260.4600 (Решётка роликовая, анодированный алюминий)</v>
          </cell>
          <cell r="C426">
            <v>117893.83</v>
          </cell>
        </row>
        <row r="427">
          <cell r="A427" t="str">
            <v>RCN2-1000-1926470</v>
          </cell>
          <cell r="B427" t="str">
            <v>RCN2-1000-1926470 ROMMER Конвектор внутрипольный RCN 190.260.4700 (Решётка роликовая, анодированный алюминий)</v>
          </cell>
          <cell r="C427">
            <v>120343.76</v>
          </cell>
        </row>
        <row r="428">
          <cell r="A428" t="str">
            <v>RCN2-1000-1926480</v>
          </cell>
          <cell r="B428" t="str">
            <v>RCN2-1000-1926480 ROMMER Конвектор внутрипольный RCN 190.260.4800 (Решётка роликовая, анодированный алюминий)</v>
          </cell>
          <cell r="C428">
            <v>122793.69</v>
          </cell>
        </row>
        <row r="429">
          <cell r="A429" t="str">
            <v>RCN2-1000-1926490</v>
          </cell>
          <cell r="B429" t="str">
            <v>RCN2-1000-1926490 ROMMER Конвектор внутрипольный RCN 190.260.4900 (Решётка роликовая, анодированный алюминий)</v>
          </cell>
          <cell r="C429">
            <v>125243.63</v>
          </cell>
        </row>
        <row r="430">
          <cell r="A430" t="str">
            <v>RCN2-1000-1926500</v>
          </cell>
          <cell r="B430" t="str">
            <v>RCN2-1000-1926500 ROMMER Конвектор внутрипольный RCN 190.260.5000 (Решётка роликовая, анодированный алюминий)</v>
          </cell>
          <cell r="C430">
            <v>127693.56</v>
          </cell>
        </row>
        <row r="431">
          <cell r="A431" t="str">
            <v>RCN3-1000-0830080</v>
          </cell>
          <cell r="B431" t="str">
            <v>RCN3-1000-0830080 ROMMER Конвектор внутрипольный RCN 80.300.800 (Решётка роликовая, анодированный алюминий)</v>
          </cell>
          <cell r="C431">
            <v>18825.79</v>
          </cell>
        </row>
        <row r="432">
          <cell r="A432" t="str">
            <v>RCN3-1000-0830090</v>
          </cell>
          <cell r="B432" t="str">
            <v>RCN3-1000-0830090 ROMMER Конвектор внутрипольный RCN 80.300.900 (Решётка роликовая, анодированный алюминий)</v>
          </cell>
          <cell r="C432">
            <v>20717.900000000001</v>
          </cell>
        </row>
        <row r="433">
          <cell r="A433" t="str">
            <v>RCN3-1000-0830100</v>
          </cell>
          <cell r="B433" t="str">
            <v>RCN3-1000-0830100 ROMMER Конвектор внутрипольный RCN 80.300.1000 (Решётка роликовая, анодированный алюминий)</v>
          </cell>
          <cell r="C433">
            <v>22610.01</v>
          </cell>
        </row>
        <row r="434">
          <cell r="A434" t="str">
            <v>RCN3-1000-0830110</v>
          </cell>
          <cell r="B434" t="str">
            <v>RCN3-1000-0830110 ROMMER Конвектор внутрипольный RCN 80.300.1100 (Решётка роликовая, анодированный алюминий)</v>
          </cell>
          <cell r="C434">
            <v>24502.12</v>
          </cell>
        </row>
        <row r="435">
          <cell r="A435" t="str">
            <v>RCN3-1000-0830120</v>
          </cell>
          <cell r="B435" t="str">
            <v>RCN3-1000-0830120 ROMMER Конвектор внутрипольный RCN 80.300.1200 (Решётка роликовая, анодированный алюминий)</v>
          </cell>
          <cell r="C435">
            <v>26394.23</v>
          </cell>
        </row>
        <row r="436">
          <cell r="A436" t="str">
            <v>RCN3-1000-0830130</v>
          </cell>
          <cell r="B436" t="str">
            <v>RCN3-1000-0830130 ROMMER Конвектор внутрипольный RCN 80.300.1300 (Решётка роликовая, анодированный алюминий)</v>
          </cell>
          <cell r="C436">
            <v>28286.33</v>
          </cell>
        </row>
        <row r="437">
          <cell r="A437" t="str">
            <v>RCN3-1000-0830140</v>
          </cell>
          <cell r="B437" t="str">
            <v>RCN3-1000-0830140 ROMMER Конвектор внутрипольный RCN 80.300.1400 (Решётка роликовая, анодированный алюминий)</v>
          </cell>
          <cell r="C437">
            <v>30178.44</v>
          </cell>
        </row>
        <row r="438">
          <cell r="A438" t="str">
            <v>RCN3-1000-0830150</v>
          </cell>
          <cell r="B438" t="str">
            <v>RCN3-1000-0830150 ROMMER Конвектор внутрипольный RCN 80.300.1500 (Решётка роликовая, анодированный алюминий)</v>
          </cell>
          <cell r="C438">
            <v>32070.55</v>
          </cell>
        </row>
        <row r="439">
          <cell r="A439" t="str">
            <v>RCN3-1000-0830160</v>
          </cell>
          <cell r="B439" t="str">
            <v>RCN3-1000-0830160 ROMMER Конвектор внутрипольный RCN 80.300.1600 (Решётка роликовая, анодированный алюминий)</v>
          </cell>
          <cell r="C439">
            <v>33962.660000000003</v>
          </cell>
        </row>
        <row r="440">
          <cell r="A440" t="str">
            <v>RCN3-1000-0830170</v>
          </cell>
          <cell r="B440" t="str">
            <v>RCN3-1000-0830170 ROMMER Конвектор внутрипольный RCN 80.300.1700 (Решётка роликовая, анодированный алюминий)</v>
          </cell>
          <cell r="C440">
            <v>35854.769999999997</v>
          </cell>
        </row>
        <row r="441">
          <cell r="A441" t="str">
            <v>RCN3-1000-0830180</v>
          </cell>
          <cell r="B441" t="str">
            <v>RCN3-1000-0830180 ROMMER Конвектор внутрипольный RCN 80.300.1800 (Решётка роликовая, анодированный алюминий)</v>
          </cell>
          <cell r="C441">
            <v>37746.879999999997</v>
          </cell>
        </row>
        <row r="442">
          <cell r="A442" t="str">
            <v>RCN3-1000-0830190</v>
          </cell>
          <cell r="B442" t="str">
            <v>RCN3-1000-0830190 ROMMER Конвектор внутрипольный RCN 80.300.1900 (Решётка роликовая, анодированный алюминий)</v>
          </cell>
          <cell r="C442">
            <v>39638.99</v>
          </cell>
        </row>
        <row r="443">
          <cell r="A443" t="str">
            <v>RCN3-1000-0830200</v>
          </cell>
          <cell r="B443" t="str">
            <v>RCN3-1000-0830200 ROMMER Конвектор внутрипольный RCN 80.300.2000 (Решётка роликовая, анодированный алюминий)</v>
          </cell>
          <cell r="C443">
            <v>41531.1</v>
          </cell>
        </row>
        <row r="444">
          <cell r="A444" t="str">
            <v>RCN3-1000-0830210</v>
          </cell>
          <cell r="B444" t="str">
            <v>RCN3-1000-0830210 ROMMER Конвектор внутрипольный RCN 80.300.2100 (Решётка роликовая, анодированный алюминий)</v>
          </cell>
          <cell r="C444">
            <v>43423.21</v>
          </cell>
        </row>
        <row r="445">
          <cell r="A445" t="str">
            <v>RCN3-1000-0830220</v>
          </cell>
          <cell r="B445" t="str">
            <v>RCN3-1000-0830220 ROMMER Конвектор внутрипольный RCN 80.300.2200 (Решётка роликовая, анодированный алюминий)</v>
          </cell>
          <cell r="C445">
            <v>45315.32</v>
          </cell>
        </row>
        <row r="446">
          <cell r="A446" t="str">
            <v>RCN3-1000-0830230</v>
          </cell>
          <cell r="B446" t="str">
            <v>RCN3-1000-0830230 ROMMER Конвектор внутрипольный RCN 80.300.2300 (Решётка роликовая, анодированный алюминий)</v>
          </cell>
          <cell r="C446">
            <v>47207.43</v>
          </cell>
        </row>
        <row r="447">
          <cell r="A447" t="str">
            <v>RCN3-1000-0830240</v>
          </cell>
          <cell r="B447" t="str">
            <v>RCN3-1000-0830240 ROMMER Конвектор внутрипольный RCN 80.300.2400 (Решётка роликовая, анодированный алюминий)</v>
          </cell>
          <cell r="C447">
            <v>49099.54</v>
          </cell>
        </row>
        <row r="448">
          <cell r="A448" t="str">
            <v>RCN3-1000-0830250</v>
          </cell>
          <cell r="B448" t="str">
            <v>RCN3-1000-0830250 ROMMER Конвектор внутрипольный RCN 80.300.2500 (Решётка роликовая, анодированный алюминий)</v>
          </cell>
          <cell r="C448">
            <v>50991.65</v>
          </cell>
        </row>
        <row r="449">
          <cell r="A449" t="str">
            <v>RCN3-1000-0830260</v>
          </cell>
          <cell r="B449" t="str">
            <v>RCN3-1000-0830260 ROMMER Конвектор внутрипольный RCN 80.300.2600 (Решётка роликовая, анодированный алюминий)</v>
          </cell>
          <cell r="C449">
            <v>52883.76</v>
          </cell>
        </row>
        <row r="450">
          <cell r="A450" t="str">
            <v>RCN3-1000-0830270</v>
          </cell>
          <cell r="B450" t="str">
            <v>RCN3-1000-0830270 ROMMER Конвектор внутрипольный RCN 80.300.2700 (Решётка роликовая, анодированный алюминий)</v>
          </cell>
          <cell r="C450">
            <v>54775.87</v>
          </cell>
        </row>
        <row r="451">
          <cell r="A451" t="str">
            <v>RCN3-1000-0830280</v>
          </cell>
          <cell r="B451" t="str">
            <v>RCN3-1000-0830280 ROMMER Конвектор внутрипольный RCN 80.300.2800 (Решётка роликовая, анодированный алюминий)</v>
          </cell>
          <cell r="C451">
            <v>56667.98</v>
          </cell>
        </row>
        <row r="452">
          <cell r="A452" t="str">
            <v>RCN3-1000-0830290</v>
          </cell>
          <cell r="B452" t="str">
            <v>RCN3-1000-0830290 ROMMER Конвектор внутрипольный RCN 80.300.2900 (Решётка роликовая, анодированный алюминий)</v>
          </cell>
          <cell r="C452">
            <v>58560.08</v>
          </cell>
        </row>
        <row r="453">
          <cell r="A453" t="str">
            <v>RCN3-1000-0830300</v>
          </cell>
          <cell r="B453" t="str">
            <v>RCN3-1000-0830300 ROMMER Конвектор внутрипольный RCN 80.300.3000 (Решётка роликовая, анодированный алюминий)</v>
          </cell>
          <cell r="C453">
            <v>60452.19</v>
          </cell>
        </row>
        <row r="454">
          <cell r="A454" t="str">
            <v>RCN3-1000-0830310</v>
          </cell>
          <cell r="B454" t="str">
            <v>RCN3-1000-0830310 ROMMER Конвектор внутрипольный RCN 80.300.3100 (Решётка роликовая, анодированный алюминий)</v>
          </cell>
          <cell r="C454">
            <v>62344.3</v>
          </cell>
        </row>
        <row r="455">
          <cell r="A455" t="str">
            <v>RCN3-1000-0830320</v>
          </cell>
          <cell r="B455" t="str">
            <v>RCN3-1000-0830320 ROMMER Конвектор внутрипольный RCN 80.300.3200 (Решётка роликовая, анодированный алюминий)</v>
          </cell>
          <cell r="C455">
            <v>64236.41</v>
          </cell>
        </row>
        <row r="456">
          <cell r="A456" t="str">
            <v>RCN3-1000-0830330</v>
          </cell>
          <cell r="B456" t="str">
            <v>RCN3-1000-0830330 ROMMER Конвектор внутрипольный RCN 80.300.3300 (Решётка роликовая, анодированный алюминий)</v>
          </cell>
          <cell r="C456">
            <v>66128.52</v>
          </cell>
        </row>
        <row r="457">
          <cell r="A457" t="str">
            <v>RCN3-1000-0830340</v>
          </cell>
          <cell r="B457" t="str">
            <v>RCN3-1000-0830340 ROMMER Конвектор внутрипольный RCN 80.300.3400 (Решётка роликовая, анодированный алюминий)</v>
          </cell>
          <cell r="C457">
            <v>68020.63</v>
          </cell>
        </row>
        <row r="458">
          <cell r="A458" t="str">
            <v>RCN3-1000-0830350</v>
          </cell>
          <cell r="B458" t="str">
            <v>RCN3-1000-0830350 ROMMER Конвектор внутрипольный RCN 80.300.3500 (Решётка роликовая, анодированный алюминий)</v>
          </cell>
          <cell r="C458">
            <v>69912.740000000005</v>
          </cell>
        </row>
        <row r="459">
          <cell r="A459" t="str">
            <v>RCN3-1000-0830360</v>
          </cell>
          <cell r="B459" t="str">
            <v>RCN3-1000-0830360 ROMMER Конвектор внутрипольный RCN 80.300.3600 (Решётка роликовая, анодированный алюминий)</v>
          </cell>
          <cell r="C459">
            <v>71804.850000000006</v>
          </cell>
        </row>
        <row r="460">
          <cell r="A460" t="str">
            <v>RCN3-1000-0830370</v>
          </cell>
          <cell r="B460" t="str">
            <v>RCN3-1000-0830370 ROMMER Конвектор внутрипольный RCN 80.300.3700 (Решётка роликовая, анодированный алюминий)</v>
          </cell>
          <cell r="C460">
            <v>73696.960000000006</v>
          </cell>
        </row>
        <row r="461">
          <cell r="A461" t="str">
            <v>RCN3-1000-0830380</v>
          </cell>
          <cell r="B461" t="str">
            <v>RCN3-1000-0830380 ROMMER Конвектор внутрипольный RCN 80.300.3800 (Решётка роликовая, анодированный алюминий)</v>
          </cell>
          <cell r="C461">
            <v>75589.070000000007</v>
          </cell>
        </row>
        <row r="462">
          <cell r="A462" t="str">
            <v>RCN3-1000-0830390</v>
          </cell>
          <cell r="B462" t="str">
            <v>RCN3-1000-0830390 ROMMER Конвектор внутрипольный RCN 80.300.3900 (Решётка роликовая, анодированный алюминий)</v>
          </cell>
          <cell r="C462">
            <v>77481.179999999993</v>
          </cell>
        </row>
        <row r="463">
          <cell r="A463" t="str">
            <v>RCN3-1000-0830400</v>
          </cell>
          <cell r="B463" t="str">
            <v>RCN3-1000-0830400 ROMMER Конвектор внутрипольный RCN 80.300.4000 (Решётка роликовая, анодированный алюминий)</v>
          </cell>
          <cell r="C463">
            <v>79373.289999999994</v>
          </cell>
        </row>
        <row r="464">
          <cell r="A464" t="str">
            <v>RCN3-1000-0830410</v>
          </cell>
          <cell r="B464" t="str">
            <v>RCN3-1000-0830410 ROMMER Конвектор внутрипольный RCN 80.300.4100 (Решётка роликовая, анодированный алюминий)</v>
          </cell>
          <cell r="C464">
            <v>81265.399999999994</v>
          </cell>
        </row>
        <row r="465">
          <cell r="A465" t="str">
            <v>RCN3-1000-0830420</v>
          </cell>
          <cell r="B465" t="str">
            <v>RCN3-1000-0830420 ROMMER Конвектор внутрипольный RCN 80.300.4200 (Решётка роликовая, анодированный алюминий)</v>
          </cell>
          <cell r="C465">
            <v>83157.509999999995</v>
          </cell>
        </row>
        <row r="466">
          <cell r="A466" t="str">
            <v>RCN3-1000-0830430</v>
          </cell>
          <cell r="B466" t="str">
            <v>RCN3-1000-0830430 ROMMER Конвектор внутрипольный RCN 80.300.4300 (Решётка роликовая, анодированный алюминий)</v>
          </cell>
          <cell r="C466">
            <v>85049.62</v>
          </cell>
        </row>
        <row r="467">
          <cell r="A467" t="str">
            <v>RCN3-1000-0830440</v>
          </cell>
          <cell r="B467" t="str">
            <v>RCN3-1000-0830440 ROMMER Конвектор внутрипольный RCN 80.300.4400 (Решётка роликовая, анодированный алюминий)</v>
          </cell>
          <cell r="C467">
            <v>86941.73</v>
          </cell>
        </row>
        <row r="468">
          <cell r="A468" t="str">
            <v>RCN3-1000-0830450</v>
          </cell>
          <cell r="B468" t="str">
            <v>RCN3-1000-0830450 ROMMER Конвектор внутрипольный RCN 80.300.4500 (Решётка роликовая, анодированный алюминий)</v>
          </cell>
          <cell r="C468">
            <v>88833.83</v>
          </cell>
        </row>
        <row r="469">
          <cell r="A469" t="str">
            <v>RCN3-1000-0830460</v>
          </cell>
          <cell r="B469" t="str">
            <v>RCN3-1000-0830460 ROMMER Конвектор внутрипольный RCN 80.300.4600 (Решётка роликовая, анодированный алюминий)</v>
          </cell>
          <cell r="C469">
            <v>90725.94</v>
          </cell>
        </row>
        <row r="470">
          <cell r="A470" t="str">
            <v>RCN3-1000-0830470</v>
          </cell>
          <cell r="B470" t="str">
            <v>RCN3-1000-0830470 ROMMER Конвектор внутрипольный RCN 80.300.4700 (Решётка роликовая, анодированный алюминий)</v>
          </cell>
          <cell r="C470">
            <v>92618.05</v>
          </cell>
        </row>
        <row r="471">
          <cell r="A471" t="str">
            <v>RCN3-1000-0830480</v>
          </cell>
          <cell r="B471" t="str">
            <v>RCN3-1000-0830480 ROMMER Конвектор внутрипольный RCN 80.300.4800 (Решётка роликовая, анодированный алюминий)</v>
          </cell>
          <cell r="C471">
            <v>94510.16</v>
          </cell>
        </row>
        <row r="472">
          <cell r="A472" t="str">
            <v>RCN3-1000-0830490</v>
          </cell>
          <cell r="B472" t="str">
            <v>RCN3-1000-0830490 ROMMER Конвектор внутрипольный RCN 80.300.4900 (Решётка роликовая, анодированный алюминий)</v>
          </cell>
          <cell r="C472">
            <v>96402.27</v>
          </cell>
        </row>
        <row r="473">
          <cell r="A473" t="str">
            <v>RCN3-1000-0830500</v>
          </cell>
          <cell r="B473" t="str">
            <v>RCN3-1000-0830500 ROMMER Конвектор внутрипольный RCN 80.300.5000 (Решётка роликовая, анодированный алюминий)</v>
          </cell>
          <cell r="C473">
            <v>98294.38</v>
          </cell>
        </row>
        <row r="474">
          <cell r="A474" t="str">
            <v>RCN3-1000-1030080</v>
          </cell>
          <cell r="B474" t="str">
            <v>RCN3-1000-1030080 ROMMER Конвектор внутрипольный RCN 100.300.800 (Решётка роликовая, анодированный алюминий)</v>
          </cell>
          <cell r="C474">
            <v>20154.47</v>
          </cell>
        </row>
        <row r="475">
          <cell r="A475" t="str">
            <v>RCN3-1000-1030090</v>
          </cell>
          <cell r="B475" t="str">
            <v>RCN3-1000-1030090 ROMMER Конвектор внутрипольный RCN 100.300.900 (Решётка роликовая, анодированный алюминий)</v>
          </cell>
          <cell r="C475">
            <v>22060.59</v>
          </cell>
        </row>
        <row r="476">
          <cell r="A476" t="str">
            <v>RCN3-1000-1030100</v>
          </cell>
          <cell r="B476" t="str">
            <v>RCN3-1000-1030100 ROMMER Конвектор внутрипольный RCN 100.300.1000 (Решётка роликовая, анодированный алюминий)</v>
          </cell>
          <cell r="C476">
            <v>23966.720000000001</v>
          </cell>
        </row>
        <row r="477">
          <cell r="A477" t="str">
            <v>RCN3-1000-1030110</v>
          </cell>
          <cell r="B477" t="str">
            <v>RCN3-1000-1030110 ROMMER Конвектор внутрипольный RCN 100.300.1100 (Решётка роликовая, анодированный алюминий)</v>
          </cell>
          <cell r="C477">
            <v>25872.84</v>
          </cell>
        </row>
        <row r="478">
          <cell r="A478" t="str">
            <v>RCN3-1000-1030120</v>
          </cell>
          <cell r="B478" t="str">
            <v>RCN3-1000-1030120 ROMMER Конвектор внутрипольный RCN 100.300.1200 (Решётка роликовая, анодированный алюминий)</v>
          </cell>
          <cell r="C478">
            <v>27778.97</v>
          </cell>
        </row>
        <row r="479">
          <cell r="A479" t="str">
            <v>RCN3-1000-1030130</v>
          </cell>
          <cell r="B479" t="str">
            <v>RCN3-1000-1030130 ROMMER Конвектор внутрипольный RCN 100.300.1300 (Решётка роликовая, анодированный алюминий)</v>
          </cell>
          <cell r="C479">
            <v>29685.09</v>
          </cell>
        </row>
        <row r="480">
          <cell r="A480" t="str">
            <v>RCN3-1000-1030140</v>
          </cell>
          <cell r="B480" t="str">
            <v>RCN3-1000-1030140 ROMMER Конвектор внутрипольный RCN 100.300.1400 (Решётка роликовая, анодированный алюминий)</v>
          </cell>
          <cell r="C480">
            <v>31591.22</v>
          </cell>
        </row>
        <row r="481">
          <cell r="A481" t="str">
            <v>RCN3-1000-1030150</v>
          </cell>
          <cell r="B481" t="str">
            <v>RCN3-1000-1030150 ROMMER Конвектор внутрипольный RCN 100.300.1500 (Решётка роликовая, анодированный алюминий)</v>
          </cell>
          <cell r="C481">
            <v>33497.339999999997</v>
          </cell>
        </row>
        <row r="482">
          <cell r="A482" t="str">
            <v>RCN3-1000-1030160</v>
          </cell>
          <cell r="B482" t="str">
            <v>RCN3-1000-1030160 ROMMER Конвектор внутрипольный RCN 100.300.1600 (Решётка роликовая, анодированный алюминий)</v>
          </cell>
          <cell r="C482">
            <v>35403.47</v>
          </cell>
        </row>
        <row r="483">
          <cell r="A483" t="str">
            <v>RCN3-1000-1030170</v>
          </cell>
          <cell r="B483" t="str">
            <v>RCN3-1000-1030170 ROMMER Конвектор внутрипольный RCN 100.300.1700 (Решётка роликовая, анодированный алюминий)</v>
          </cell>
          <cell r="C483">
            <v>37309.589999999997</v>
          </cell>
        </row>
        <row r="484">
          <cell r="A484" t="str">
            <v>RCN3-1000-1030180</v>
          </cell>
          <cell r="B484" t="str">
            <v>RCN3-1000-1030180 ROMMER Конвектор внутрипольный RCN 100.300.1800 (Решётка роликовая, анодированный алюминий)</v>
          </cell>
          <cell r="C484">
            <v>39215.72</v>
          </cell>
        </row>
        <row r="485">
          <cell r="A485" t="str">
            <v>RCN3-1000-1030190</v>
          </cell>
          <cell r="B485" t="str">
            <v>RCN3-1000-1030190 ROMMER Конвектор внутрипольный RCN 100.300.1900 (Решётка роликовая, анодированный алюминий)</v>
          </cell>
          <cell r="C485">
            <v>41121.839999999997</v>
          </cell>
        </row>
        <row r="486">
          <cell r="A486" t="str">
            <v>RCN3-1000-1030200</v>
          </cell>
          <cell r="B486" t="str">
            <v>RCN3-1000-1030200 ROMMER Конвектор внутрипольный RCN 100.300.2000 (Решётка роликовая, анодированный алюминий)</v>
          </cell>
          <cell r="C486">
            <v>43027.97</v>
          </cell>
        </row>
        <row r="487">
          <cell r="A487" t="str">
            <v>RCN3-1000-1030210</v>
          </cell>
          <cell r="B487" t="str">
            <v>RCN3-1000-1030210 ROMMER Конвектор внутрипольный RCN 100.300.2100 (Решётка роликовая, анодированный алюминий)</v>
          </cell>
          <cell r="C487">
            <v>44934.09</v>
          </cell>
        </row>
        <row r="488">
          <cell r="A488" t="str">
            <v>RCN3-1000-1030220</v>
          </cell>
          <cell r="B488" t="str">
            <v>RCN3-1000-1030220 ROMMER Конвектор внутрипольный RCN 100.300.2200 (Решётка роликовая, анодированный алюминий)</v>
          </cell>
          <cell r="C488">
            <v>46840.22</v>
          </cell>
        </row>
        <row r="489">
          <cell r="A489" t="str">
            <v>RCN3-1000-1030230</v>
          </cell>
          <cell r="B489" t="str">
            <v>RCN3-1000-1030230 ROMMER Конвектор внутрипольный RCN 100.300.2300 (Решётка роликовая, анодированный алюминий)</v>
          </cell>
          <cell r="C489">
            <v>48746.34</v>
          </cell>
        </row>
        <row r="490">
          <cell r="A490" t="str">
            <v>RCN3-1000-1030240</v>
          </cell>
          <cell r="B490" t="str">
            <v>RCN3-1000-1030240 ROMMER Конвектор внутрипольный RCN 100.300.2400 (Решётка роликовая, анодированный алюминий)</v>
          </cell>
          <cell r="C490">
            <v>50652.47</v>
          </cell>
        </row>
        <row r="491">
          <cell r="A491" t="str">
            <v>RCN3-1000-1030250</v>
          </cell>
          <cell r="B491" t="str">
            <v>RCN3-1000-1030250 ROMMER Конвектор внутрипольный RCN 100.300.2500 (Решётка роликовая, анодированный алюминий)</v>
          </cell>
          <cell r="C491">
            <v>52558.59</v>
          </cell>
        </row>
        <row r="492">
          <cell r="A492" t="str">
            <v>RCN3-1000-1030260</v>
          </cell>
          <cell r="B492" t="str">
            <v>RCN3-1000-1030260 ROMMER Конвектор внутрипольный RCN 100.300.2600 (Решётка роликовая, анодированный алюминий)</v>
          </cell>
          <cell r="C492">
            <v>54464.72</v>
          </cell>
        </row>
        <row r="493">
          <cell r="A493" t="str">
            <v>RCN3-1000-1030270</v>
          </cell>
          <cell r="B493" t="str">
            <v>RCN3-1000-1030270 ROMMER Конвектор внутрипольный RCN 100.300.2700 (Решётка роликовая, анодированный алюминий)</v>
          </cell>
          <cell r="C493">
            <v>56370.84</v>
          </cell>
        </row>
        <row r="494">
          <cell r="A494" t="str">
            <v>RCN3-1000-1030280</v>
          </cell>
          <cell r="B494" t="str">
            <v>RCN3-1000-1030280 ROMMER Конвектор внутрипольный RCN 100.300.2800 (Решётка роликовая, анодированный алюминий)</v>
          </cell>
          <cell r="C494">
            <v>58276.97</v>
          </cell>
        </row>
        <row r="495">
          <cell r="A495" t="str">
            <v>RCN3-1000-1030290</v>
          </cell>
          <cell r="B495" t="str">
            <v>RCN3-1000-1030290 ROMMER Конвектор внутрипольный RCN 100.300.2900 (Решётка роликовая, анодированный алюминий)</v>
          </cell>
          <cell r="C495">
            <v>60183.09</v>
          </cell>
        </row>
        <row r="496">
          <cell r="A496" t="str">
            <v>RCN3-1000-1030300</v>
          </cell>
          <cell r="B496" t="str">
            <v>RCN3-1000-1030300 ROMMER Конвектор внутрипольный RCN 100.300.3000 (Решётка роликовая, анодированный алюминий)</v>
          </cell>
          <cell r="C496">
            <v>62089.22</v>
          </cell>
        </row>
        <row r="497">
          <cell r="A497" t="str">
            <v>RCN3-1000-1030310</v>
          </cell>
          <cell r="B497" t="str">
            <v>RCN3-1000-1030310 ROMMER Конвектор внутрипольный RCN 100.300.3100 (Решётка роликовая, анодированный алюминий)</v>
          </cell>
          <cell r="C497">
            <v>63995.34</v>
          </cell>
        </row>
        <row r="498">
          <cell r="A498" t="str">
            <v>RCN3-1000-1030320</v>
          </cell>
          <cell r="B498" t="str">
            <v>RCN3-1000-1030320 ROMMER Конвектор внутрипольный RCN 100.300.3200 (Решётка роликовая, анодированный алюминий)</v>
          </cell>
          <cell r="C498">
            <v>65901.47</v>
          </cell>
        </row>
        <row r="499">
          <cell r="A499" t="str">
            <v>RCN3-1000-1030330</v>
          </cell>
          <cell r="B499" t="str">
            <v>RCN3-1000-1030330 ROMMER Конвектор внутрипольный RCN 100.300.3300 (Решётка роликовая, анодированный алюминий)</v>
          </cell>
          <cell r="C499">
            <v>67807.59</v>
          </cell>
        </row>
        <row r="500">
          <cell r="A500" t="str">
            <v>RCN3-1000-1030340</v>
          </cell>
          <cell r="B500" t="str">
            <v>RCN3-1000-1030340 ROMMER Конвектор внутрипольный RCN 100.300.3400 (Решётка роликовая, анодированный алюминий)</v>
          </cell>
          <cell r="C500">
            <v>69713.72</v>
          </cell>
        </row>
        <row r="501">
          <cell r="A501" t="str">
            <v>RCN3-1000-1030350</v>
          </cell>
          <cell r="B501" t="str">
            <v>RCN3-1000-1030350 ROMMER Конвектор внутрипольный RCN 100.300.3500 (Решётка роликовая, анодированный алюминий)</v>
          </cell>
          <cell r="C501">
            <v>71619.839999999997</v>
          </cell>
        </row>
        <row r="502">
          <cell r="A502" t="str">
            <v>RCN3-1000-1030360</v>
          </cell>
          <cell r="B502" t="str">
            <v>RCN3-1000-1030360 ROMMER Конвектор внутрипольный RCN 100.300.3600 (Решётка роликовая, анодированный алюминий)</v>
          </cell>
          <cell r="C502">
            <v>73525.97</v>
          </cell>
        </row>
        <row r="503">
          <cell r="A503" t="str">
            <v>RCN3-1000-1030370</v>
          </cell>
          <cell r="B503" t="str">
            <v>RCN3-1000-1030370 ROMMER Конвектор внутрипольный RCN 100.300.3700 (Решётка роликовая, анодированный алюминий)</v>
          </cell>
          <cell r="C503">
            <v>75432.09</v>
          </cell>
        </row>
        <row r="504">
          <cell r="A504" t="str">
            <v>RCN3-1000-1030380</v>
          </cell>
          <cell r="B504" t="str">
            <v>RCN3-1000-1030380 ROMMER Конвектор внутрипольный RCN 100.300.3800 (Решётка роликовая, анодированный алюминий)</v>
          </cell>
          <cell r="C504">
            <v>77338.22</v>
          </cell>
        </row>
        <row r="505">
          <cell r="A505" t="str">
            <v>RCN3-1000-1030390</v>
          </cell>
          <cell r="B505" t="str">
            <v>RCN3-1000-1030390 ROMMER Конвектор внутрипольный RCN 100.300.3900 (Решётка роликовая, анодированный алюминий)</v>
          </cell>
          <cell r="C505">
            <v>79244.34</v>
          </cell>
        </row>
        <row r="506">
          <cell r="A506" t="str">
            <v>RCN3-1000-1030400</v>
          </cell>
          <cell r="B506" t="str">
            <v>RCN3-1000-1030400 ROMMER Конвектор внутрипольный RCN 100.300.4000 (Решётка роликовая, анодированный алюминий)</v>
          </cell>
          <cell r="C506">
            <v>81150.47</v>
          </cell>
        </row>
        <row r="507">
          <cell r="A507" t="str">
            <v>RCN3-1000-1030410</v>
          </cell>
          <cell r="B507" t="str">
            <v>RCN3-1000-1030410 ROMMER Конвектор внутрипольный RCN 100.300.4100 (Решётка роликовая, анодированный алюминий)</v>
          </cell>
          <cell r="C507">
            <v>83056.59</v>
          </cell>
        </row>
        <row r="508">
          <cell r="A508" t="str">
            <v>RCN3-1000-1030420</v>
          </cell>
          <cell r="B508" t="str">
            <v>RCN3-1000-1030420 ROMMER Конвектор внутрипольный RCN 100.300.4200 (Решётка роликовая, анодированный алюминий)</v>
          </cell>
          <cell r="C508">
            <v>84962.72</v>
          </cell>
        </row>
        <row r="509">
          <cell r="A509" t="str">
            <v>RCN3-1000-1030430</v>
          </cell>
          <cell r="B509" t="str">
            <v>RCN3-1000-1030430 ROMMER Конвектор внутрипольный RCN 100.300.4300 (Решётка роликовая, анодированный алюминий)</v>
          </cell>
          <cell r="C509">
            <v>86868.84</v>
          </cell>
        </row>
        <row r="510">
          <cell r="A510" t="str">
            <v>RCN3-1000-1030440</v>
          </cell>
          <cell r="B510" t="str">
            <v>RCN3-1000-1030440 ROMMER Конвектор внутрипольный RCN 100.300.4400 (Решётка роликовая, анодированный алюминий)</v>
          </cell>
          <cell r="C510">
            <v>88774.97</v>
          </cell>
        </row>
        <row r="511">
          <cell r="A511" t="str">
            <v>RCN3-1000-1030450</v>
          </cell>
          <cell r="B511" t="str">
            <v>RCN3-1000-1030450 ROMMER Конвектор внутрипольный RCN 100.300.4500 (Решётка роликовая, анодированный алюминий)</v>
          </cell>
          <cell r="C511">
            <v>90681.09</v>
          </cell>
        </row>
        <row r="512">
          <cell r="A512" t="str">
            <v>RCN3-1000-1030460</v>
          </cell>
          <cell r="B512" t="str">
            <v>RCN3-1000-1030460 ROMMER Конвектор внутрипольный RCN 100.300.4600 (Решётка роликовая, анодированный алюминий)</v>
          </cell>
          <cell r="C512">
            <v>92587.22</v>
          </cell>
        </row>
        <row r="513">
          <cell r="A513" t="str">
            <v>RCN3-1000-1030470</v>
          </cell>
          <cell r="B513" t="str">
            <v>RCN3-1000-1030470 ROMMER Конвектор внутрипольный RCN 100.300.4700 (Решётка роликовая, анодированный алюминий)</v>
          </cell>
          <cell r="C513">
            <v>94493.34</v>
          </cell>
        </row>
        <row r="514">
          <cell r="A514" t="str">
            <v>RCN3-1000-1030480</v>
          </cell>
          <cell r="B514" t="str">
            <v>RCN3-1000-1030480 ROMMER Конвектор внутрипольный RCN 100.300.4800 (Решётка роликовая, анодированный алюминий)</v>
          </cell>
          <cell r="C514">
            <v>96399.47</v>
          </cell>
        </row>
        <row r="515">
          <cell r="A515" t="str">
            <v>RCN3-1000-1030490</v>
          </cell>
          <cell r="B515" t="str">
            <v>RCN3-1000-1030490 ROMMER Конвектор внутрипольный RCN 100.300.4900 (Решётка роликовая, анодированный алюминий)</v>
          </cell>
          <cell r="C515">
            <v>98305.59</v>
          </cell>
        </row>
        <row r="516">
          <cell r="A516" t="str">
            <v>RCN3-1000-1030500</v>
          </cell>
          <cell r="B516" t="str">
            <v>RCN3-1000-1030500 ROMMER Конвектор внутрипольный RCN 100.300.5000 (Решётка роликовая, анодированный алюминий)</v>
          </cell>
          <cell r="C516">
            <v>100211.72</v>
          </cell>
        </row>
        <row r="517">
          <cell r="A517" t="str">
            <v>RCN3-1000-1230080</v>
          </cell>
          <cell r="B517" t="str">
            <v>RCN3-1000-1230080 ROMMER Конвектор внутрипольный RCN 120.300.800 (Решётка роликовая, анодированный алюминий)</v>
          </cell>
          <cell r="C517">
            <v>20761.349999999999</v>
          </cell>
        </row>
        <row r="518">
          <cell r="A518" t="str">
            <v>RCN3-1000-1230090</v>
          </cell>
          <cell r="B518" t="str">
            <v>RCN3-1000-1230090 ROMMER Конвектор внутрипольный RCN 120.300.900 (Решётка роликовая, анодированный алюминий)</v>
          </cell>
          <cell r="C518">
            <v>22724.93</v>
          </cell>
        </row>
        <row r="519">
          <cell r="A519" t="str">
            <v>RCN3-1000-1230100</v>
          </cell>
          <cell r="B519" t="str">
            <v>RCN3-1000-1230100 ROMMER Конвектор внутрипольный RCN 120.300.1000 (Решётка роликовая, анодированный алюминий)</v>
          </cell>
          <cell r="C519">
            <v>24688.52</v>
          </cell>
        </row>
        <row r="520">
          <cell r="A520" t="str">
            <v>RCN3-1000-1230110</v>
          </cell>
          <cell r="B520" t="str">
            <v>RCN3-1000-1230110 ROMMER Конвектор внутрипольный RCN 120.300.1100 (Решётка роликовая, анодированный алюминий)</v>
          </cell>
          <cell r="C520">
            <v>26652.11</v>
          </cell>
        </row>
        <row r="521">
          <cell r="A521" t="str">
            <v>RCN3-1000-1230120</v>
          </cell>
          <cell r="B521" t="str">
            <v>RCN3-1000-1230120 ROMMER Конвектор внутрипольный RCN 120.300.1200 (Решётка роликовая, анодированный алюминий)</v>
          </cell>
          <cell r="C521">
            <v>28615.7</v>
          </cell>
        </row>
        <row r="522">
          <cell r="A522" t="str">
            <v>RCN3-1000-1230130</v>
          </cell>
          <cell r="B522" t="str">
            <v>RCN3-1000-1230130 ROMMER Конвектор внутрипольный RCN 120.300.1300 (Решётка роликовая, анодированный алюминий)</v>
          </cell>
          <cell r="C522">
            <v>30579.29</v>
          </cell>
        </row>
        <row r="523">
          <cell r="A523" t="str">
            <v>RCN3-1000-1230140</v>
          </cell>
          <cell r="B523" t="str">
            <v>RCN3-1000-1230140 ROMMER Конвектор внутрипольный RCN 120.300.1400 (Решётка роликовая, анодированный алюминий)</v>
          </cell>
          <cell r="C523">
            <v>32542.880000000001</v>
          </cell>
        </row>
        <row r="524">
          <cell r="A524" t="str">
            <v>RCN3-1000-1230150</v>
          </cell>
          <cell r="B524" t="str">
            <v>RCN3-1000-1230150 ROMMER Конвектор внутрипольный RCN 120.300.1500 (Решётка роликовая, анодированный алюминий)</v>
          </cell>
          <cell r="C524">
            <v>34506.47</v>
          </cell>
        </row>
        <row r="525">
          <cell r="A525" t="str">
            <v>RCN3-1000-1230160</v>
          </cell>
          <cell r="B525" t="str">
            <v>RCN3-1000-1230160 ROMMER Конвектор внутрипольный RCN 120.300.1600 (Решётка роликовая, анодированный алюминий)</v>
          </cell>
          <cell r="C525">
            <v>36470.06</v>
          </cell>
        </row>
        <row r="526">
          <cell r="A526" t="str">
            <v>RCN3-1000-1230170</v>
          </cell>
          <cell r="B526" t="str">
            <v>RCN3-1000-1230170 ROMMER Конвектор внутрипольный RCN 120.300.1700 (Решётка роликовая, анодированный алюминий)</v>
          </cell>
          <cell r="C526">
            <v>38433.65</v>
          </cell>
        </row>
        <row r="527">
          <cell r="A527" t="str">
            <v>RCN3-1000-1230180</v>
          </cell>
          <cell r="B527" t="str">
            <v>RCN3-1000-1230180 ROMMER Конвектор внутрипольный RCN 120.300.1800 (Решётка роликовая, анодированный алюминий)</v>
          </cell>
          <cell r="C527">
            <v>40397.24</v>
          </cell>
        </row>
        <row r="528">
          <cell r="A528" t="str">
            <v>RCN3-1000-1230190</v>
          </cell>
          <cell r="B528" t="str">
            <v>RCN3-1000-1230190 ROMMER Конвектор внутрипольный RCN 120.300.1900 (Решётка роликовая, анодированный алюминий)</v>
          </cell>
          <cell r="C528">
            <v>42360.83</v>
          </cell>
        </row>
        <row r="529">
          <cell r="A529" t="str">
            <v>RCN3-1000-1230200</v>
          </cell>
          <cell r="B529" t="str">
            <v>RCN3-1000-1230200 ROMMER Конвектор внутрипольный RCN 120.300.2000 (Решётка роликовая, анодированный алюминий)</v>
          </cell>
          <cell r="C529">
            <v>44324.41</v>
          </cell>
        </row>
        <row r="530">
          <cell r="A530" t="str">
            <v>RCN3-1000-1230210</v>
          </cell>
          <cell r="B530" t="str">
            <v>RCN3-1000-1230210 ROMMER Конвектор внутрипольный RCN 120.300.2100 (Решётка роликовая, анодированный алюминий)</v>
          </cell>
          <cell r="C530">
            <v>46288</v>
          </cell>
        </row>
        <row r="531">
          <cell r="A531" t="str">
            <v>RCN3-1000-1230220</v>
          </cell>
          <cell r="B531" t="str">
            <v>RCN3-1000-1230220 ROMMER Конвектор внутрипольный RCN 120.300.2200 (Решётка роликовая, анодированный алюминий)</v>
          </cell>
          <cell r="C531">
            <v>48251.59</v>
          </cell>
        </row>
        <row r="532">
          <cell r="A532" t="str">
            <v>RCN3-1000-1230230</v>
          </cell>
          <cell r="B532" t="str">
            <v>RCN3-1000-1230230 ROMMER Конвектор внутрипольный RCN 120.300.2300 (Решётка роликовая, анодированный алюминий)</v>
          </cell>
          <cell r="C532">
            <v>50215.18</v>
          </cell>
        </row>
        <row r="533">
          <cell r="A533" t="str">
            <v>RCN3-1000-1230240</v>
          </cell>
          <cell r="B533" t="str">
            <v>RCN3-1000-1230240 ROMMER Конвектор внутрипольный RCN 120.300.2400 (Решётка роликовая, анодированный алюминий)</v>
          </cell>
          <cell r="C533">
            <v>52178.77</v>
          </cell>
        </row>
        <row r="534">
          <cell r="A534" t="str">
            <v>RCN3-1000-1230250</v>
          </cell>
          <cell r="B534" t="str">
            <v>RCN3-1000-1230250 ROMMER Конвектор внутрипольный RCN 120.300.2500 (Решётка роликовая, анодированный алюминий)</v>
          </cell>
          <cell r="C534">
            <v>54142.36</v>
          </cell>
        </row>
        <row r="535">
          <cell r="A535" t="str">
            <v>RCN3-1000-1230260</v>
          </cell>
          <cell r="B535" t="str">
            <v>RCN3-1000-1230260 ROMMER Конвектор внутрипольный RCN 120.300.2600 (Решётка роликовая, анодированный алюминий)</v>
          </cell>
          <cell r="C535">
            <v>56105.95</v>
          </cell>
        </row>
        <row r="536">
          <cell r="A536" t="str">
            <v>RCN3-1000-1230270</v>
          </cell>
          <cell r="B536" t="str">
            <v>RCN3-1000-1230270 ROMMER Конвектор внутрипольный RCN 120.300.2700 (Решётка роликовая, анодированный алюминий)</v>
          </cell>
          <cell r="C536">
            <v>58069.54</v>
          </cell>
        </row>
        <row r="537">
          <cell r="A537" t="str">
            <v>RCN3-1000-1230280</v>
          </cell>
          <cell r="B537" t="str">
            <v>RCN3-1000-1230280 ROMMER Конвектор внутрипольный RCN 120.300.2800 (Решётка роликовая, анодированный алюминий)</v>
          </cell>
          <cell r="C537">
            <v>60033.13</v>
          </cell>
        </row>
        <row r="538">
          <cell r="A538" t="str">
            <v>RCN3-1000-1230290</v>
          </cell>
          <cell r="B538" t="str">
            <v>RCN3-1000-1230290 ROMMER Конвектор внутрипольный RCN 120.300.2900 (Решётка роликовая, анодированный алюминий)</v>
          </cell>
          <cell r="C538">
            <v>61996.72</v>
          </cell>
        </row>
        <row r="539">
          <cell r="A539" t="str">
            <v>RCN3-1000-1230300</v>
          </cell>
          <cell r="B539" t="str">
            <v>RCN3-1000-1230300 ROMMER Конвектор внутрипольный RCN 120.300.3000 (Решётка роликовая, анодированный алюминий)</v>
          </cell>
          <cell r="C539">
            <v>63960.3</v>
          </cell>
        </row>
        <row r="540">
          <cell r="A540" t="str">
            <v>RCN3-1000-1230310</v>
          </cell>
          <cell r="B540" t="str">
            <v>RCN3-1000-1230310 ROMMER Конвектор внутрипольный RCN 120.300.3100 (Решётка роликовая, анодированный алюминий)</v>
          </cell>
          <cell r="C540">
            <v>65923.89</v>
          </cell>
        </row>
        <row r="541">
          <cell r="A541" t="str">
            <v>RCN3-1000-1230320</v>
          </cell>
          <cell r="B541" t="str">
            <v>RCN3-1000-1230320 ROMMER Конвектор внутрипольный RCN 120.300.3200 (Решётка роликовая, анодированный алюминий)</v>
          </cell>
          <cell r="C541">
            <v>67887.48</v>
          </cell>
        </row>
        <row r="542">
          <cell r="A542" t="str">
            <v>RCN3-1000-1230330</v>
          </cell>
          <cell r="B542" t="str">
            <v>RCN3-1000-1230330 ROMMER Конвектор внутрипольный RCN 120.300.3300 (Решётка роликовая, анодированный алюминий)</v>
          </cell>
          <cell r="C542">
            <v>69851.070000000007</v>
          </cell>
        </row>
        <row r="543">
          <cell r="A543" t="str">
            <v>RCN3-1000-1230340</v>
          </cell>
          <cell r="B543" t="str">
            <v>RCN3-1000-1230340 ROMMER Конвектор внутрипольный RCN 120.300.3400 (Решётка роликовая, анодированный алюминий)</v>
          </cell>
          <cell r="C543">
            <v>71814.66</v>
          </cell>
        </row>
        <row r="544">
          <cell r="A544" t="str">
            <v>RCN3-1000-1230350</v>
          </cell>
          <cell r="B544" t="str">
            <v>RCN3-1000-1230350 ROMMER Конвектор внутрипольный RCN 120.300.3500 (Решётка роликовая, анодированный алюминий)</v>
          </cell>
          <cell r="C544">
            <v>73778.25</v>
          </cell>
        </row>
        <row r="545">
          <cell r="A545" t="str">
            <v>RCN3-1000-1230360</v>
          </cell>
          <cell r="B545" t="str">
            <v>RCN3-1000-1230360 ROMMER Конвектор внутрипольный RCN 120.300.3600 (Решётка роликовая, анодированный алюминий)</v>
          </cell>
          <cell r="C545">
            <v>75741.84</v>
          </cell>
        </row>
        <row r="546">
          <cell r="A546" t="str">
            <v>RCN3-1000-1230370</v>
          </cell>
          <cell r="B546" t="str">
            <v>RCN3-1000-1230370 ROMMER Конвектор внутрипольный RCN 120.300.3700 (Решётка роликовая, анодированный алюминий)</v>
          </cell>
          <cell r="C546">
            <v>77705.429999999993</v>
          </cell>
        </row>
        <row r="547">
          <cell r="A547" t="str">
            <v>RCN3-1000-1230380</v>
          </cell>
          <cell r="B547" t="str">
            <v>RCN3-1000-1230380 ROMMER Конвектор внутрипольный RCN 120.300.3800 (Решётка роликовая, анодированный алюминий)</v>
          </cell>
          <cell r="C547">
            <v>79669.02</v>
          </cell>
        </row>
        <row r="548">
          <cell r="A548" t="str">
            <v>RCN3-1000-1230390</v>
          </cell>
          <cell r="B548" t="str">
            <v>RCN3-1000-1230390 ROMMER Конвектор внутрипольный RCN 120.300.3900 (Решётка роликовая, анодированный алюминий)</v>
          </cell>
          <cell r="C548">
            <v>81632.61</v>
          </cell>
        </row>
        <row r="549">
          <cell r="A549" t="str">
            <v>RCN3-1000-1230400</v>
          </cell>
          <cell r="B549" t="str">
            <v>RCN3-1000-1230400 ROMMER Конвектор внутрипольный RCN 120.300.4000 (Решётка роликовая, анодированный алюминий)</v>
          </cell>
          <cell r="C549">
            <v>83596.2</v>
          </cell>
        </row>
        <row r="550">
          <cell r="A550" t="str">
            <v>RCN3-1000-1230410</v>
          </cell>
          <cell r="B550" t="str">
            <v>RCN3-1000-1230410 ROMMER Конвектор внутрипольный RCN 120.300.4100 (Решётка роликовая, анодированный алюминий)</v>
          </cell>
          <cell r="C550">
            <v>85559.78</v>
          </cell>
        </row>
        <row r="551">
          <cell r="A551" t="str">
            <v>RCN3-1000-1230420</v>
          </cell>
          <cell r="B551" t="str">
            <v>RCN3-1000-1230420 ROMMER Конвектор внутрипольный RCN 120.300.4200 (Решётка роликовая, анодированный алюминий)</v>
          </cell>
          <cell r="C551">
            <v>87523.37</v>
          </cell>
        </row>
        <row r="552">
          <cell r="A552" t="str">
            <v>RCN3-1000-1230430</v>
          </cell>
          <cell r="B552" t="str">
            <v>RCN3-1000-1230430 ROMMER Конвектор внутрипольный RCN 120.300.4300 (Решётка роликовая, анодированный алюминий)</v>
          </cell>
          <cell r="C552">
            <v>89486.96</v>
          </cell>
        </row>
        <row r="553">
          <cell r="A553" t="str">
            <v>RCN3-1000-1230440</v>
          </cell>
          <cell r="B553" t="str">
            <v>RCN3-1000-1230440 ROMMER Конвектор внутрипольный RCN 120.300.4400 (Решётка роликовая, анодированный алюминий)</v>
          </cell>
          <cell r="C553">
            <v>91450.55</v>
          </cell>
        </row>
        <row r="554">
          <cell r="A554" t="str">
            <v>RCN3-1000-1230450</v>
          </cell>
          <cell r="B554" t="str">
            <v>RCN3-1000-1230450 ROMMER Конвектор внутрипольный RCN 120.300.4500 (Решётка роликовая, анодированный алюминий)</v>
          </cell>
          <cell r="C554">
            <v>93414.14</v>
          </cell>
        </row>
        <row r="555">
          <cell r="A555" t="str">
            <v>RCN3-1000-1230460</v>
          </cell>
          <cell r="B555" t="str">
            <v>RCN3-1000-1230460 ROMMER Конвектор внутрипольный RCN 120.300.4600 (Решётка роликовая, анодированный алюминий)</v>
          </cell>
          <cell r="C555">
            <v>95377.73</v>
          </cell>
        </row>
        <row r="556">
          <cell r="A556" t="str">
            <v>RCN3-1000-1230470</v>
          </cell>
          <cell r="B556" t="str">
            <v>RCN3-1000-1230470 ROMMER Конвектор внутрипольный RCN 120.300.4700 (Решётка роликовая, анодированный алюминий)</v>
          </cell>
          <cell r="C556">
            <v>97341.32</v>
          </cell>
        </row>
        <row r="557">
          <cell r="A557" t="str">
            <v>RCN3-1000-1230480</v>
          </cell>
          <cell r="B557" t="str">
            <v>RCN3-1000-1230480 ROMMER Конвектор внутрипольный RCN 120.300.4800 (Решётка роликовая, анодированный алюминий)</v>
          </cell>
          <cell r="C557">
            <v>99304.91</v>
          </cell>
        </row>
        <row r="558">
          <cell r="A558" t="str">
            <v>RCN3-1000-1230490</v>
          </cell>
          <cell r="B558" t="str">
            <v>RCN3-1000-1230490 ROMMER Конвектор внутрипольный RCN 120.300.4900 (Решётка роликовая, анодированный алюминий)</v>
          </cell>
          <cell r="C558">
            <v>101268.5</v>
          </cell>
        </row>
        <row r="559">
          <cell r="A559" t="str">
            <v>RCN3-1000-1230500</v>
          </cell>
          <cell r="B559" t="str">
            <v>RCN3-1000-1230500 ROMMER Конвектор внутрипольный RCN 120.300.5000 (Решётка роликовая, анодированный алюминий)</v>
          </cell>
          <cell r="C559">
            <v>103232.09</v>
          </cell>
        </row>
        <row r="560">
          <cell r="A560" t="str">
            <v>RCN3-1000-1430080</v>
          </cell>
          <cell r="B560" t="str">
            <v>RCN3-1000-1430080 ROMMER Конвектор внутрипольный RCN 140.300.800 (Решётка роликовая, анодированный алюминий)</v>
          </cell>
          <cell r="C560">
            <v>31036.2</v>
          </cell>
        </row>
        <row r="561">
          <cell r="A561" t="str">
            <v>RCN3-1000-1430090</v>
          </cell>
          <cell r="B561" t="str">
            <v>RCN3-1000-1430090 ROMMER Конвектор внутрипольный RCN 140.300.900 (Решётка роликовая, анодированный алюминий)</v>
          </cell>
          <cell r="C561">
            <v>33816.9</v>
          </cell>
        </row>
        <row r="562">
          <cell r="A562" t="str">
            <v>RCN3-1000-1430100</v>
          </cell>
          <cell r="B562" t="str">
            <v>RCN3-1000-1430100 ROMMER Конвектор внутрипольный RCN 140.300.1000 (Решётка роликовая, анодированный алюминий)</v>
          </cell>
          <cell r="C562">
            <v>36597.599999999999</v>
          </cell>
        </row>
        <row r="563">
          <cell r="A563" t="str">
            <v>RCN3-1000-1430110</v>
          </cell>
          <cell r="B563" t="str">
            <v>RCN3-1000-1430110 ROMMER Конвектор внутрипольный RCN 140.300.1100 (Решётка роликовая, анодированный алюминий)</v>
          </cell>
          <cell r="C563">
            <v>39378.300000000003</v>
          </cell>
        </row>
        <row r="564">
          <cell r="A564" t="str">
            <v>RCN3-1000-1430120</v>
          </cell>
          <cell r="B564" t="str">
            <v>RCN3-1000-1430120 ROMMER Конвектор внутрипольный RCN 140.300.1200 (Решётка роликовая, анодированный алюминий)</v>
          </cell>
          <cell r="C564">
            <v>42159</v>
          </cell>
        </row>
        <row r="565">
          <cell r="A565" t="str">
            <v>RCN3-1000-1430130</v>
          </cell>
          <cell r="B565" t="str">
            <v>RCN3-1000-1430130 ROMMER Конвектор внутрипольный RCN 140.300.1300 (Решётка роликовая, анодированный алюминий)</v>
          </cell>
          <cell r="C565">
            <v>44939.7</v>
          </cell>
        </row>
        <row r="566">
          <cell r="A566" t="str">
            <v>RCN3-1000-1430140</v>
          </cell>
          <cell r="B566" t="str">
            <v>RCN3-1000-1430140 ROMMER Конвектор внутрипольный RCN 140.300.1400 (Решётка роликовая, анодированный алюминий)</v>
          </cell>
          <cell r="C566">
            <v>47720.4</v>
          </cell>
        </row>
        <row r="567">
          <cell r="A567" t="str">
            <v>RCN3-1000-1430150</v>
          </cell>
          <cell r="B567" t="str">
            <v>RCN3-1000-1430150 ROMMER Конвектор внутрипольный RCN 140.300.1500 (Решётка роликовая, анодированный алюминий)</v>
          </cell>
          <cell r="C567">
            <v>50501.1</v>
          </cell>
        </row>
        <row r="568">
          <cell r="A568" t="str">
            <v>RCN3-1000-1430160</v>
          </cell>
          <cell r="B568" t="str">
            <v>RCN3-1000-1430160 ROMMER Конвектор внутрипольный RCN 140.300.1600 (Решётка роликовая, анодированный алюминий)</v>
          </cell>
          <cell r="C568">
            <v>53281.8</v>
          </cell>
        </row>
        <row r="569">
          <cell r="A569" t="str">
            <v>RCN3-1000-1430170</v>
          </cell>
          <cell r="B569" t="str">
            <v>RCN3-1000-1430170 ROMMER Конвектор внутрипольный RCN 140.300.1700 (Решётка роликовая, анодированный алюминий)</v>
          </cell>
          <cell r="C569">
            <v>56062.5</v>
          </cell>
        </row>
        <row r="570">
          <cell r="A570" t="str">
            <v>RCN3-1000-1430180</v>
          </cell>
          <cell r="B570" t="str">
            <v>RCN3-1000-1430180 ROMMER Конвектор внутрипольный RCN 140.300.1800 (Решётка роликовая, анодированный алюминий)</v>
          </cell>
          <cell r="C570">
            <v>58843.199999999997</v>
          </cell>
        </row>
        <row r="571">
          <cell r="A571" t="str">
            <v>RCN3-1000-1430190</v>
          </cell>
          <cell r="B571" t="str">
            <v>RCN3-1000-1430190 ROMMER Конвектор внутрипольный RCN 140.300.1900 (Решётка роликовая, анодированный алюминий)</v>
          </cell>
          <cell r="C571">
            <v>61623.9</v>
          </cell>
        </row>
        <row r="572">
          <cell r="A572" t="str">
            <v>RCN3-1000-1430200</v>
          </cell>
          <cell r="B572" t="str">
            <v>RCN3-1000-1430200 ROMMER Конвектор внутрипольный RCN 140.300.2000 (Решётка роликовая, анодированный алюминий)</v>
          </cell>
          <cell r="C572">
            <v>64404.6</v>
          </cell>
        </row>
        <row r="573">
          <cell r="A573" t="str">
            <v>RCN3-1000-1430210</v>
          </cell>
          <cell r="B573" t="str">
            <v>RCN3-1000-1430210 ROMMER Конвектор внутрипольный RCN 140.300.2100 (Решётка роликовая, анодированный алюминий)</v>
          </cell>
          <cell r="C573">
            <v>67185.3</v>
          </cell>
        </row>
        <row r="574">
          <cell r="A574" t="str">
            <v>RCN3-1000-1430220</v>
          </cell>
          <cell r="B574" t="str">
            <v>RCN3-1000-1430220 ROMMER Конвектор внутрипольный RCN 140.300.2200 (Решётка роликовая, анодированный алюминий)</v>
          </cell>
          <cell r="C574">
            <v>69966</v>
          </cell>
        </row>
        <row r="575">
          <cell r="A575" t="str">
            <v>RCN3-1000-1430230</v>
          </cell>
          <cell r="B575" t="str">
            <v>RCN3-1000-1430230 ROMMER Конвектор внутрипольный RCN 140.300.2300 (Решётка роликовая, анодированный алюминий)</v>
          </cell>
          <cell r="C575">
            <v>72746.7</v>
          </cell>
        </row>
        <row r="576">
          <cell r="A576" t="str">
            <v>RCN3-1000-1430240</v>
          </cell>
          <cell r="B576" t="str">
            <v>RCN3-1000-1430240 ROMMER Конвектор внутрипольный RCN 140.300.2400 (Решётка роликовая, анодированный алюминий)</v>
          </cell>
          <cell r="C576">
            <v>75527.399999999994</v>
          </cell>
        </row>
        <row r="577">
          <cell r="A577" t="str">
            <v>RCN3-1000-1430250</v>
          </cell>
          <cell r="B577" t="str">
            <v>RCN3-1000-1430250 ROMMER Конвектор внутрипольный RCN 140.300.2500 (Решётка роликовая, анодированный алюминий)</v>
          </cell>
          <cell r="C577">
            <v>78308.100000000006</v>
          </cell>
        </row>
        <row r="578">
          <cell r="A578" t="str">
            <v>RCN3-1000-1430260</v>
          </cell>
          <cell r="B578" t="str">
            <v>RCN3-1000-1430260 ROMMER Конвектор внутрипольный RCN 140.300.2600 (Решётка роликовая, анодированный алюминий)</v>
          </cell>
          <cell r="C578">
            <v>81088.800000000003</v>
          </cell>
        </row>
        <row r="579">
          <cell r="A579" t="str">
            <v>RCN3-1000-1430270</v>
          </cell>
          <cell r="B579" t="str">
            <v>RCN3-1000-1430270 ROMMER Конвектор внутрипольный RCN 140.300.2700 (Решётка роликовая, анодированный алюминий)</v>
          </cell>
          <cell r="C579">
            <v>83869.5</v>
          </cell>
        </row>
        <row r="580">
          <cell r="A580" t="str">
            <v>RCN3-1000-1430280</v>
          </cell>
          <cell r="B580" t="str">
            <v>RCN3-1000-1430280 ROMMER Конвектор внутрипольный RCN 140.300.2800 (Решётка роликовая, анодированный алюминий)</v>
          </cell>
          <cell r="C580">
            <v>86650.2</v>
          </cell>
        </row>
        <row r="581">
          <cell r="A581" t="str">
            <v>RCN3-1000-1430290</v>
          </cell>
          <cell r="B581" t="str">
            <v>RCN3-1000-1430290 ROMMER Конвектор внутрипольный RCN 140.300.2900 (Решётка роликовая, анодированный алюминий)</v>
          </cell>
          <cell r="C581">
            <v>89430.9</v>
          </cell>
        </row>
        <row r="582">
          <cell r="A582" t="str">
            <v>RCN3-1000-1430300</v>
          </cell>
          <cell r="B582" t="str">
            <v>RCN3-1000-1430300 ROMMER Конвектор внутрипольный RCN 140.300.3000 (Решётка роликовая, анодированный алюминий)</v>
          </cell>
          <cell r="C582">
            <v>92211.6</v>
          </cell>
        </row>
        <row r="583">
          <cell r="A583" t="str">
            <v>RCN3-1000-1430310</v>
          </cell>
          <cell r="B583" t="str">
            <v>RCN3-1000-1430310 ROMMER Конвектор внутрипольный RCN 140.300.3100 (Решётка роликовая, анодированный алюминий)</v>
          </cell>
          <cell r="C583">
            <v>94992.3</v>
          </cell>
        </row>
        <row r="584">
          <cell r="A584" t="str">
            <v>RCN3-1000-1430320</v>
          </cell>
          <cell r="B584" t="str">
            <v>RCN3-1000-1430320 ROMMER Конвектор внутрипольный RCN 140.300.3200 (Решётка роликовая, анодированный алюминий)</v>
          </cell>
          <cell r="C584">
            <v>97773</v>
          </cell>
        </row>
        <row r="585">
          <cell r="A585" t="str">
            <v>RCN3-1000-1430330</v>
          </cell>
          <cell r="B585" t="str">
            <v>RCN3-1000-1430330 ROMMER Конвектор внутрипольный RCN 140.300.3300 (Решётка роликовая, анодированный алюминий)</v>
          </cell>
          <cell r="C585">
            <v>100553.7</v>
          </cell>
        </row>
        <row r="586">
          <cell r="A586" t="str">
            <v>RCN3-1000-1430340</v>
          </cell>
          <cell r="B586" t="str">
            <v>RCN3-1000-1430340 ROMMER Конвектор внутрипольный RCN 140.300.3400 (Решётка роликовая, анодированный алюминий)</v>
          </cell>
          <cell r="C586">
            <v>103334.39999999999</v>
          </cell>
        </row>
        <row r="587">
          <cell r="A587" t="str">
            <v>RCN3-1000-1430350</v>
          </cell>
          <cell r="B587" t="str">
            <v>RCN3-1000-1430350 ROMMER Конвектор внутрипольный RCN 140.300.3500 (Решётка роликовая, анодированный алюминий)</v>
          </cell>
          <cell r="C587">
            <v>106115.1</v>
          </cell>
        </row>
        <row r="588">
          <cell r="A588" t="str">
            <v>RCN3-1000-1430360</v>
          </cell>
          <cell r="B588" t="str">
            <v>RCN3-1000-1430360 ROMMER Конвектор внутрипольный RCN 140.300.3600 (Решётка роликовая, анодированный алюминий)</v>
          </cell>
          <cell r="C588">
            <v>108895.8</v>
          </cell>
        </row>
        <row r="589">
          <cell r="A589" t="str">
            <v>RCN3-1000-1430370</v>
          </cell>
          <cell r="B589" t="str">
            <v>RCN3-1000-1430370 ROMMER Конвектор внутрипольный RCN 140.300.3700 (Решётка роликовая, анодированный алюминий)</v>
          </cell>
          <cell r="C589">
            <v>111676.5</v>
          </cell>
        </row>
        <row r="590">
          <cell r="A590" t="str">
            <v>RCN3-1000-1430380</v>
          </cell>
          <cell r="B590" t="str">
            <v>RCN3-1000-1430380 ROMMER Конвектор внутрипольный RCN 140.300.3800 (Решётка роликовая, анодированный алюминий)</v>
          </cell>
          <cell r="C590">
            <v>114457.2</v>
          </cell>
        </row>
        <row r="591">
          <cell r="A591" t="str">
            <v>RCN3-1000-1430390</v>
          </cell>
          <cell r="B591" t="str">
            <v>RCN3-1000-1430390 ROMMER Конвектор внутрипольный RCN 140.300.3900 (Решётка роликовая, анодированный алюминий)</v>
          </cell>
          <cell r="C591">
            <v>117237.9</v>
          </cell>
        </row>
        <row r="592">
          <cell r="A592" t="str">
            <v>RCN3-1000-1430400</v>
          </cell>
          <cell r="B592" t="str">
            <v>RCN3-1000-1430400 ROMMER Конвектор внутрипольный RCN 140.300.4000 (Решётка роликовая, анодированный алюминий)</v>
          </cell>
          <cell r="C592">
            <v>120018.6</v>
          </cell>
        </row>
        <row r="593">
          <cell r="A593" t="str">
            <v>RCN3-1000-1430410</v>
          </cell>
          <cell r="B593" t="str">
            <v>RCN3-1000-1430410 ROMMER Конвектор внутрипольный RCN 140.300.4100 (Решётка роликовая, анодированный алюминий)</v>
          </cell>
          <cell r="C593">
            <v>122799.3</v>
          </cell>
        </row>
        <row r="594">
          <cell r="A594" t="str">
            <v>RCN3-1000-1430420</v>
          </cell>
          <cell r="B594" t="str">
            <v>RCN3-1000-1430420 ROMMER Конвектор внутрипольный RCN 140.300.4200 (Решётка роликовая, анодированный алюминий)</v>
          </cell>
          <cell r="C594">
            <v>125580</v>
          </cell>
        </row>
        <row r="595">
          <cell r="A595" t="str">
            <v>RCN3-1000-1430430</v>
          </cell>
          <cell r="B595" t="str">
            <v>RCN3-1000-1430430 ROMMER Конвектор внутрипольный RCN 140.300.4300 (Решётка роликовая, анодированный алюминий)</v>
          </cell>
          <cell r="C595">
            <v>128360.7</v>
          </cell>
        </row>
        <row r="596">
          <cell r="A596" t="str">
            <v>RCN3-1000-1430440</v>
          </cell>
          <cell r="B596" t="str">
            <v>RCN3-1000-1430440 ROMMER Конвектор внутрипольный RCN 140.300.4400 (Решётка роликовая, анодированный алюминий)</v>
          </cell>
          <cell r="C596">
            <v>131141.4</v>
          </cell>
        </row>
        <row r="597">
          <cell r="A597" t="str">
            <v>RCN3-1000-1430450</v>
          </cell>
          <cell r="B597" t="str">
            <v>RCN3-1000-1430450 ROMMER Конвектор внутрипольный RCN 140.300.4500 (Решётка роликовая, анодированный алюминий)</v>
          </cell>
          <cell r="C597">
            <v>133922.1</v>
          </cell>
        </row>
        <row r="598">
          <cell r="A598" t="str">
            <v>RCN3-1000-1430460</v>
          </cell>
          <cell r="B598" t="str">
            <v>RCN3-1000-1430460 ROMMER Конвектор внутрипольный RCN 140.300.4600 (Решётка роликовая, анодированный алюминий)</v>
          </cell>
          <cell r="C598">
            <v>136702.79999999999</v>
          </cell>
        </row>
        <row r="599">
          <cell r="A599" t="str">
            <v>RCN3-1000-1430470</v>
          </cell>
          <cell r="B599" t="str">
            <v>RCN3-1000-1430470 ROMMER Конвектор внутрипольный RCN 140.300.4700 (Решётка роликовая, анодированный алюминий)</v>
          </cell>
          <cell r="C599">
            <v>139483.5</v>
          </cell>
        </row>
        <row r="600">
          <cell r="A600" t="str">
            <v>RCN3-1000-1430480</v>
          </cell>
          <cell r="B600" t="str">
            <v>RCN3-1000-1430480 ROMMER Конвектор внутрипольный RCN 140.300.4800 (Решётка роликовая, анодированный алюминий)</v>
          </cell>
          <cell r="C600">
            <v>142264.20000000001</v>
          </cell>
        </row>
        <row r="601">
          <cell r="A601" t="str">
            <v>RCN3-1000-1430490</v>
          </cell>
          <cell r="B601" t="str">
            <v>RCN3-1000-1430490 ROMMER Конвектор внутрипольный RCN 140.300.4900 (Решётка роликовая, анодированный алюминий)</v>
          </cell>
          <cell r="C601">
            <v>145044.9</v>
          </cell>
        </row>
        <row r="602">
          <cell r="A602" t="str">
            <v>RCN3-1000-1430500</v>
          </cell>
          <cell r="B602" t="str">
            <v>RCN3-1000-1430500 ROMMER Конвектор внутрипольный RCN 140.300.5000 (Решётка роликовая, анодированный алюминий)</v>
          </cell>
          <cell r="C602">
            <v>147825.60000000001</v>
          </cell>
        </row>
        <row r="603">
          <cell r="A603" t="str">
            <v>RCN3-1000-1930080</v>
          </cell>
          <cell r="B603" t="str">
            <v>RCN3-1000-1930080 ROMMER Конвектор внутрипольный RCN 190.300.800 (Решётка роликовая, анодированный алюминий)</v>
          </cell>
          <cell r="C603">
            <v>32496.63</v>
          </cell>
        </row>
        <row r="604">
          <cell r="A604" t="str">
            <v>RCN3-1000-1930090</v>
          </cell>
          <cell r="B604" t="str">
            <v>RCN3-1000-1930090 ROMMER Конвектор внутрипольный RCN 190.300.900 (Решётка роликовая, анодированный алюминий)</v>
          </cell>
          <cell r="C604">
            <v>35438.51</v>
          </cell>
        </row>
        <row r="605">
          <cell r="A605" t="str">
            <v>RCN3-1000-1930100</v>
          </cell>
          <cell r="B605" t="str">
            <v>RCN3-1000-1930100 ROMMER Конвектор внутрипольный RCN 190.300.1000 (Решётка роликовая, анодированный алюминий)</v>
          </cell>
          <cell r="C605">
            <v>38380.39</v>
          </cell>
        </row>
        <row r="606">
          <cell r="A606" t="str">
            <v>RCN3-1000-1930110</v>
          </cell>
          <cell r="B606" t="str">
            <v>RCN3-1000-1930110 ROMMER Конвектор внутрипольный RCN 190.300.1100 (Решётка роликовая, анодированный алюминий)</v>
          </cell>
          <cell r="C606">
            <v>41322.269999999997</v>
          </cell>
        </row>
        <row r="607">
          <cell r="A607" t="str">
            <v>RCN3-1000-1930120</v>
          </cell>
          <cell r="B607" t="str">
            <v>RCN3-1000-1930120 ROMMER Конвектор внутрипольный RCN 190.300.1200 (Решётка роликовая, анодированный алюминий)</v>
          </cell>
          <cell r="C607">
            <v>44264.15</v>
          </cell>
        </row>
        <row r="608">
          <cell r="A608" t="str">
            <v>RCN3-1000-1930130</v>
          </cell>
          <cell r="B608" t="str">
            <v>RCN3-1000-1930130 ROMMER Конвектор внутрипольный RCN 190.300.1300 (Решётка роликовая, анодированный алюминий)</v>
          </cell>
          <cell r="C608">
            <v>47206.03</v>
          </cell>
        </row>
        <row r="609">
          <cell r="A609" t="str">
            <v>RCN3-1000-1930140</v>
          </cell>
          <cell r="B609" t="str">
            <v>RCN3-1000-1930140 ROMMER Конвектор внутрипольный RCN 190.300.1400 (Решётка роликовая, анодированный алюминий)</v>
          </cell>
          <cell r="C609">
            <v>50147.91</v>
          </cell>
        </row>
        <row r="610">
          <cell r="A610" t="str">
            <v>RCN3-1000-1930150</v>
          </cell>
          <cell r="B610" t="str">
            <v>RCN3-1000-1930150 ROMMER Конвектор внутрипольный RCN 190.300.1500 (Решётка роликовая, анодированный алюминий)</v>
          </cell>
          <cell r="C610">
            <v>53089.79</v>
          </cell>
        </row>
        <row r="611">
          <cell r="A611" t="str">
            <v>RCN3-1000-1930160</v>
          </cell>
          <cell r="B611" t="str">
            <v>RCN3-1000-1930160 ROMMER Конвектор внутрипольный RCN 190.300.1600 (Решётка роликовая, анодированный алюминий)</v>
          </cell>
          <cell r="C611">
            <v>56031.67</v>
          </cell>
        </row>
        <row r="612">
          <cell r="A612" t="str">
            <v>RCN3-1000-1930170</v>
          </cell>
          <cell r="B612" t="str">
            <v>RCN3-1000-1930170 ROMMER Конвектор внутрипольный RCN 190.300.1700 (Решётка роликовая, анодированный алюминий)</v>
          </cell>
          <cell r="C612">
            <v>58973.55</v>
          </cell>
        </row>
        <row r="613">
          <cell r="A613" t="str">
            <v>RCN3-1000-1930180</v>
          </cell>
          <cell r="B613" t="str">
            <v>RCN3-1000-1930180 ROMMER Конвектор внутрипольный RCN 190.300.1800 (Решётка роликовая, анодированный алюминий)</v>
          </cell>
          <cell r="C613">
            <v>61915.43</v>
          </cell>
        </row>
        <row r="614">
          <cell r="A614" t="str">
            <v>RCN3-1000-1930190</v>
          </cell>
          <cell r="B614" t="str">
            <v>RCN3-1000-1930190 ROMMER Конвектор внутрипольный RCN 190.300.1900 (Решётка роликовая, анодированный алюминий)</v>
          </cell>
          <cell r="C614">
            <v>64857.3</v>
          </cell>
        </row>
        <row r="615">
          <cell r="A615" t="str">
            <v>RCN3-1000-1930200</v>
          </cell>
          <cell r="B615" t="str">
            <v>RCN3-1000-1930200 ROMMER Конвектор внутрипольный RCN 190.300.2000 (Решётка роликовая, анодированный алюминий)</v>
          </cell>
          <cell r="C615">
            <v>67799.179999999993</v>
          </cell>
        </row>
        <row r="616">
          <cell r="A616" t="str">
            <v>RCN3-1000-1930210</v>
          </cell>
          <cell r="B616" t="str">
            <v>RCN3-1000-1930210 ROMMER Конвектор внутрипольный RCN 190.300.2100 (Решётка роликовая, анодированный алюминий)</v>
          </cell>
          <cell r="C616">
            <v>70741.06</v>
          </cell>
        </row>
        <row r="617">
          <cell r="A617" t="str">
            <v>RCN3-1000-1930220</v>
          </cell>
          <cell r="B617" t="str">
            <v>RCN3-1000-1930220 ROMMER Конвектор внутрипольный RCN 190.300.2200 (Решётка роликовая, анодированный алюминий)</v>
          </cell>
          <cell r="C617">
            <v>73682.94</v>
          </cell>
        </row>
        <row r="618">
          <cell r="A618" t="str">
            <v>RCN3-1000-1930230</v>
          </cell>
          <cell r="B618" t="str">
            <v>RCN3-1000-1930230 ROMMER Конвектор внутрипольный RCN 190.300.2300 (Решётка роликовая, анодированный алюминий)</v>
          </cell>
          <cell r="C618">
            <v>76624.820000000007</v>
          </cell>
        </row>
        <row r="619">
          <cell r="A619" t="str">
            <v>RCN3-1000-1930240</v>
          </cell>
          <cell r="B619" t="str">
            <v>RCN3-1000-1930240 ROMMER Конвектор внутрипольный RCN 190.300.2400 (Решётка роликовая, анодированный алюминий)</v>
          </cell>
          <cell r="C619">
            <v>79566.7</v>
          </cell>
        </row>
        <row r="620">
          <cell r="A620" t="str">
            <v>RCN3-1000-1930250</v>
          </cell>
          <cell r="B620" t="str">
            <v>RCN3-1000-1930250 ROMMER Конвектор внутрипольный RCN 190.300.2500 (Решётка роликовая, анодированный алюминий)</v>
          </cell>
          <cell r="C620">
            <v>82508.58</v>
          </cell>
        </row>
        <row r="621">
          <cell r="A621" t="str">
            <v>RCN3-1000-1930260</v>
          </cell>
          <cell r="B621" t="str">
            <v>RCN3-1000-1930260 ROMMER Конвектор внутрипольный RCN 190.300.2600 (Решётка роликовая, анодированный алюминий)</v>
          </cell>
          <cell r="C621">
            <v>85450.46</v>
          </cell>
        </row>
        <row r="622">
          <cell r="A622" t="str">
            <v>RCN3-1000-1930270</v>
          </cell>
          <cell r="B622" t="str">
            <v>RCN3-1000-1930270 ROMMER Конвектор внутрипольный RCN 190.300.2700 (Решётка роликовая, анодированный алюминий)</v>
          </cell>
          <cell r="C622">
            <v>88392.34</v>
          </cell>
        </row>
        <row r="623">
          <cell r="A623" t="str">
            <v>RCN3-1000-1930280</v>
          </cell>
          <cell r="B623" t="str">
            <v>RCN3-1000-1930280 ROMMER Конвектор внутрипольный RCN 190.300.2800 (Решётка роликовая, анодированный алюминий)</v>
          </cell>
          <cell r="C623">
            <v>91334.22</v>
          </cell>
        </row>
        <row r="624">
          <cell r="A624" t="str">
            <v>RCN3-1000-1930290</v>
          </cell>
          <cell r="B624" t="str">
            <v>RCN3-1000-1930290 ROMMER Конвектор внутрипольный RCN 190.300.2900 (Решётка роликовая, анодированный алюминий)</v>
          </cell>
          <cell r="C624">
            <v>94276.1</v>
          </cell>
        </row>
        <row r="625">
          <cell r="A625" t="str">
            <v>RCN3-1000-1930300</v>
          </cell>
          <cell r="B625" t="str">
            <v>RCN3-1000-1930300 ROMMER Конвектор внутрипольный RCN 190.300.3000 (Решётка роликовая, анодированный алюминий)</v>
          </cell>
          <cell r="C625">
            <v>97217.98</v>
          </cell>
        </row>
        <row r="626">
          <cell r="A626" t="str">
            <v>RCN3-1000-1930310</v>
          </cell>
          <cell r="B626" t="str">
            <v>RCN3-1000-1930310 ROMMER Конвектор внутрипольный RCN 190.300.3100 (Решётка роликовая, анодированный алюминий)</v>
          </cell>
          <cell r="C626">
            <v>100159.86</v>
          </cell>
        </row>
        <row r="627">
          <cell r="A627" t="str">
            <v>RCN3-1000-1930320</v>
          </cell>
          <cell r="B627" t="str">
            <v>RCN3-1000-1930320 ROMMER Конвектор внутрипольный RCN 190.300.3200 (Решётка роликовая, анодированный алюминий)</v>
          </cell>
          <cell r="C627">
            <v>103101.74</v>
          </cell>
        </row>
        <row r="628">
          <cell r="A628" t="str">
            <v>RCN3-1000-1930330</v>
          </cell>
          <cell r="B628" t="str">
            <v>RCN3-1000-1930330 ROMMER Конвектор внутрипольный RCN 190.300.3300 (Решётка роликовая, анодированный алюминий)</v>
          </cell>
          <cell r="C628">
            <v>106043.62</v>
          </cell>
        </row>
        <row r="629">
          <cell r="A629" t="str">
            <v>RCN3-1000-1930340</v>
          </cell>
          <cell r="B629" t="str">
            <v>RCN3-1000-1930340 ROMMER Конвектор внутрипольный RCN 190.300.3400 (Решётка роликовая, анодированный алюминий)</v>
          </cell>
          <cell r="C629">
            <v>108985.5</v>
          </cell>
        </row>
        <row r="630">
          <cell r="A630" t="str">
            <v>RCN3-1000-1930350</v>
          </cell>
          <cell r="B630" t="str">
            <v>RCN3-1000-1930350 ROMMER Конвектор внутрипольный RCN 190.300.3500 (Решётка роликовая, анодированный алюминий)</v>
          </cell>
          <cell r="C630">
            <v>111927.38</v>
          </cell>
        </row>
        <row r="631">
          <cell r="A631" t="str">
            <v>RCN3-1000-1930360</v>
          </cell>
          <cell r="B631" t="str">
            <v>RCN3-1000-1930360 ROMMER Конвектор внутрипольный RCN 190.300.3600 (Решётка роликовая, анодированный алюминий)</v>
          </cell>
          <cell r="C631">
            <v>114869.26</v>
          </cell>
        </row>
        <row r="632">
          <cell r="A632" t="str">
            <v>RCN3-1000-1930370</v>
          </cell>
          <cell r="B632" t="str">
            <v>RCN3-1000-1930370 ROMMER Конвектор внутрипольный RCN 190.300.3700 (Решётка роликовая, анодированный алюминий)</v>
          </cell>
          <cell r="C632">
            <v>117811.14</v>
          </cell>
        </row>
        <row r="633">
          <cell r="A633" t="str">
            <v>RCN3-1000-1930380</v>
          </cell>
          <cell r="B633" t="str">
            <v>RCN3-1000-1930380 ROMMER Конвектор внутрипольный RCN 190.300.3800 (Решётка роликовая, анодированный алюминий)</v>
          </cell>
          <cell r="C633">
            <v>120753.02</v>
          </cell>
        </row>
        <row r="634">
          <cell r="A634" t="str">
            <v>RCN3-1000-1930390</v>
          </cell>
          <cell r="B634" t="str">
            <v>RCN3-1000-1930390 ROMMER Конвектор внутрипольный RCN 190.300.3900 (Решётка роликовая, анодированный алюминий)</v>
          </cell>
          <cell r="C634">
            <v>123694.9</v>
          </cell>
        </row>
        <row r="635">
          <cell r="A635" t="str">
            <v>RCN3-1000-1930400</v>
          </cell>
          <cell r="B635" t="str">
            <v>RCN3-1000-1930400 ROMMER Конвектор внутрипольный RCN 190.300.4000 (Решётка роликовая, анодированный алюминий)</v>
          </cell>
          <cell r="C635">
            <v>126636.78</v>
          </cell>
        </row>
        <row r="636">
          <cell r="A636" t="str">
            <v>RCN3-1000-1930410</v>
          </cell>
          <cell r="B636" t="str">
            <v>RCN3-1000-1930410 ROMMER Конвектор внутрипольный RCN 190.300.4100 (Решётка роликовая, анодированный алюминий)</v>
          </cell>
          <cell r="C636">
            <v>129578.66</v>
          </cell>
        </row>
        <row r="637">
          <cell r="A637" t="str">
            <v>RCN3-1000-1930420</v>
          </cell>
          <cell r="B637" t="str">
            <v>RCN3-1000-1930420 ROMMER Конвектор внутрипольный RCN 190.300.4200 (Решётка роликовая, анодированный алюминий)</v>
          </cell>
          <cell r="C637">
            <v>132520.54</v>
          </cell>
        </row>
        <row r="638">
          <cell r="A638" t="str">
            <v>RCN3-1000-1930430</v>
          </cell>
          <cell r="B638" t="str">
            <v>RCN3-1000-1930430 ROMMER Конвектор внутрипольный RCN 190.300.4300 (Решётка роликовая, анодированный алюминий)</v>
          </cell>
          <cell r="C638">
            <v>135462.42000000001</v>
          </cell>
        </row>
        <row r="639">
          <cell r="A639" t="str">
            <v>RCN3-1000-1930440</v>
          </cell>
          <cell r="B639" t="str">
            <v>RCN3-1000-1930440 ROMMER Конвектор внутрипольный RCN 190.300.4400 (Решётка роликовая, анодированный алюминий)</v>
          </cell>
          <cell r="C639">
            <v>138404.29999999999</v>
          </cell>
        </row>
        <row r="640">
          <cell r="A640" t="str">
            <v>RCN3-1000-1930450</v>
          </cell>
          <cell r="B640" t="str">
            <v>RCN3-1000-1930450 ROMMER Конвектор внутрипольный RCN 190.300.4500 (Решётка роликовая, анодированный алюминий)</v>
          </cell>
          <cell r="C640">
            <v>141346.18</v>
          </cell>
        </row>
        <row r="641">
          <cell r="A641" t="str">
            <v>RCN3-1000-1930460</v>
          </cell>
          <cell r="B641" t="str">
            <v>RCN3-1000-1930460 ROMMER Конвектор внутрипольный RCN 190.300.4600 (Решётка роликовая, анодированный алюминий)</v>
          </cell>
          <cell r="C641">
            <v>144288.06</v>
          </cell>
        </row>
        <row r="642">
          <cell r="A642" t="str">
            <v>RCN3-1000-1930470</v>
          </cell>
          <cell r="B642" t="str">
            <v>RCN3-1000-1930470 ROMMER Конвектор внутрипольный RCN 190.300.4700 (Решётка роликовая, анодированный алюминий)</v>
          </cell>
          <cell r="C642">
            <v>147229.94</v>
          </cell>
        </row>
        <row r="643">
          <cell r="A643" t="str">
            <v>RCN3-1000-1930480</v>
          </cell>
          <cell r="B643" t="str">
            <v>RCN3-1000-1930480 ROMMER Конвектор внутрипольный RCN 190.300.4800 (Решётка роликовая, анодированный алюминий)</v>
          </cell>
          <cell r="C643">
            <v>150171.82</v>
          </cell>
        </row>
        <row r="644">
          <cell r="A644" t="str">
            <v>RCN3-1000-1930490</v>
          </cell>
          <cell r="B644" t="str">
            <v>RCN3-1000-1930490 ROMMER Конвектор внутрипольный RCN 190.300.4900 (Решётка роликовая, анодированный алюминий)</v>
          </cell>
          <cell r="C644">
            <v>153113.70000000001</v>
          </cell>
        </row>
        <row r="645">
          <cell r="A645" t="str">
            <v>RCN3-1000-1930500</v>
          </cell>
          <cell r="B645" t="str">
            <v>RCN3-1000-1930500 ROMMER Конвектор внутрипольный RCN 190.300.5000 (Решётка роликовая, анодированный алюминий)</v>
          </cell>
          <cell r="C645">
            <v>156055.57999999999</v>
          </cell>
        </row>
        <row r="646">
          <cell r="A646" t="str">
            <v>RCN4-1000-0838080</v>
          </cell>
          <cell r="B646" t="str">
            <v>RCN4-1000-0838080 ROMMER Конвектор внутрипольный RCN 80.380.800 (Решётка роликовая, анодированный алюминий)</v>
          </cell>
          <cell r="C646">
            <v>23345.83</v>
          </cell>
        </row>
        <row r="647">
          <cell r="A647" t="str">
            <v>RCN4-1000-0838090</v>
          </cell>
          <cell r="B647" t="str">
            <v>RCN4-1000-0838090 ROMMER Конвектор внутрипольный RCN 80.380.900 (Решётка роликовая, анодированный алюминий)</v>
          </cell>
          <cell r="C647">
            <v>25686.44</v>
          </cell>
        </row>
        <row r="648">
          <cell r="A648" t="str">
            <v>RCN4-1000-0838100</v>
          </cell>
          <cell r="B648" t="str">
            <v>RCN4-1000-0838100 ROMMER Конвектор внутрипольный RCN 80.380.1000 (Решётка роликовая, анодированный алюминий)</v>
          </cell>
          <cell r="C648">
            <v>28027.05</v>
          </cell>
        </row>
        <row r="649">
          <cell r="A649" t="str">
            <v>RCN4-1000-0838110</v>
          </cell>
          <cell r="B649" t="str">
            <v>RCN4-1000-0838110 ROMMER Конвектор внутрипольный RCN 80.380.1100 (Решётка роликовая, анодированный алюминий)</v>
          </cell>
          <cell r="C649">
            <v>30367.65</v>
          </cell>
        </row>
        <row r="650">
          <cell r="A650" t="str">
            <v>RCN4-1000-0838120</v>
          </cell>
          <cell r="B650" t="str">
            <v>RCN4-1000-0838120 ROMMER Конвектор внутрипольный RCN 80.380.1200 (Решётка роликовая, анодированный алюминий)</v>
          </cell>
          <cell r="C650">
            <v>32708.26</v>
          </cell>
        </row>
        <row r="651">
          <cell r="A651" t="str">
            <v>RCN4-1000-0838130</v>
          </cell>
          <cell r="B651" t="str">
            <v>RCN4-1000-0838130 ROMMER Конвектор внутрипольный RCN 80.380.1300 (Решётка роликовая, анодированный алюминий)</v>
          </cell>
          <cell r="C651">
            <v>35048.870000000003</v>
          </cell>
        </row>
        <row r="652">
          <cell r="A652" t="str">
            <v>RCN4-1000-0838140</v>
          </cell>
          <cell r="B652" t="str">
            <v>RCN4-1000-0838140 ROMMER Конвектор внутрипольный RCN 80.380.1400 (Решётка роликовая, анодированный алюминий)</v>
          </cell>
          <cell r="C652">
            <v>37389.480000000003</v>
          </cell>
        </row>
        <row r="653">
          <cell r="A653" t="str">
            <v>RCN4-1000-0838150</v>
          </cell>
          <cell r="B653" t="str">
            <v>RCN4-1000-0838150 ROMMER Конвектор внутрипольный RCN 80.380.1500 (Решётка роликовая, анодированный алюминий)</v>
          </cell>
          <cell r="C653">
            <v>39730.089999999997</v>
          </cell>
        </row>
        <row r="654">
          <cell r="A654" t="str">
            <v>RCN4-1000-0838160</v>
          </cell>
          <cell r="B654" t="str">
            <v>RCN4-1000-0838160 ROMMER Конвектор внутрипольный RCN 80.380.1600 (Решётка роликовая, анодированный алюминий)</v>
          </cell>
          <cell r="C654">
            <v>42070.7</v>
          </cell>
        </row>
        <row r="655">
          <cell r="A655" t="str">
            <v>RCN4-1000-0838170</v>
          </cell>
          <cell r="B655" t="str">
            <v>RCN4-1000-0838170 ROMMER Конвектор внутрипольный RCN 80.380.1700 (Решётка роликовая, анодированный алюминий)</v>
          </cell>
          <cell r="C655">
            <v>44411.31</v>
          </cell>
        </row>
        <row r="656">
          <cell r="A656" t="str">
            <v>RCN4-1000-0838180</v>
          </cell>
          <cell r="B656" t="str">
            <v>RCN4-1000-0838180 ROMMER Конвектор внутрипольный RCN 80.380.1800 (Решётка роликовая, анодированный алюминий)</v>
          </cell>
          <cell r="C656">
            <v>46751.92</v>
          </cell>
        </row>
        <row r="657">
          <cell r="A657" t="str">
            <v>RCN4-1000-0838190</v>
          </cell>
          <cell r="B657" t="str">
            <v>RCN4-1000-0838190 ROMMER Конвектор внутрипольный RCN 80.380.1900 (Решётка роликовая, анодированный алюминий)</v>
          </cell>
          <cell r="C657">
            <v>49092.53</v>
          </cell>
        </row>
        <row r="658">
          <cell r="A658" t="str">
            <v>RCN4-1000-0838200</v>
          </cell>
          <cell r="B658" t="str">
            <v>RCN4-1000-0838200 ROMMER Конвектор внутрипольный RCN 80.380.2000 (Решётка роликовая, анодированный алюминий)</v>
          </cell>
          <cell r="C658">
            <v>51433.14</v>
          </cell>
        </row>
        <row r="659">
          <cell r="A659" t="str">
            <v>RCN4-1000-0838210</v>
          </cell>
          <cell r="B659" t="str">
            <v>RCN4-1000-0838210 ROMMER Конвектор внутрипольный RCN 80.380.2100 (Решётка роликовая, анодированный алюминий)</v>
          </cell>
          <cell r="C659">
            <v>53773.75</v>
          </cell>
        </row>
        <row r="660">
          <cell r="A660" t="str">
            <v>RCN4-1000-0838220</v>
          </cell>
          <cell r="B660" t="str">
            <v>RCN4-1000-0838220 ROMMER Конвектор внутрипольный RCN 80.380.2200 (Решётка роликовая, анодированный алюминий)</v>
          </cell>
          <cell r="C660">
            <v>56114.36</v>
          </cell>
        </row>
        <row r="661">
          <cell r="A661" t="str">
            <v>RCN4-1000-0838230</v>
          </cell>
          <cell r="B661" t="str">
            <v>RCN4-1000-0838230 ROMMER Конвектор внутрипольный RCN 80.380.2300 (Решётка роликовая, анодированный алюминий)</v>
          </cell>
          <cell r="C661">
            <v>58454.97</v>
          </cell>
        </row>
        <row r="662">
          <cell r="A662" t="str">
            <v>RCN4-1000-0838240</v>
          </cell>
          <cell r="B662" t="str">
            <v>RCN4-1000-0838240 ROMMER Конвектор внутрипольный RCN 80.380.2400 (Решётка роликовая, анодированный алюминий)</v>
          </cell>
          <cell r="C662">
            <v>60795.58</v>
          </cell>
        </row>
        <row r="663">
          <cell r="A663" t="str">
            <v>RCN4-1000-0838250</v>
          </cell>
          <cell r="B663" t="str">
            <v>RCN4-1000-0838250 ROMMER Конвектор внутрипольный RCN 80.380.2500 (Решётка роликовая, анодированный алюминий)</v>
          </cell>
          <cell r="C663">
            <v>63136.19</v>
          </cell>
        </row>
        <row r="664">
          <cell r="A664" t="str">
            <v>RCN4-1000-0838260</v>
          </cell>
          <cell r="B664" t="str">
            <v>RCN4-1000-0838260 ROMMER Конвектор внутрипольный RCN 80.380.2600 (Решётка роликовая, анодированный алюминий)</v>
          </cell>
          <cell r="C664">
            <v>65476.800000000003</v>
          </cell>
        </row>
        <row r="665">
          <cell r="A665" t="str">
            <v>RCN4-1000-0838270</v>
          </cell>
          <cell r="B665" t="str">
            <v>RCN4-1000-0838270 ROMMER Конвектор внутрипольный RCN 80.380.2700 (Решётка роликовая, анодированный алюминий)</v>
          </cell>
          <cell r="C665">
            <v>67817.399999999994</v>
          </cell>
        </row>
        <row r="666">
          <cell r="A666" t="str">
            <v>RCN4-1000-0838280</v>
          </cell>
          <cell r="B666" t="str">
            <v>RCN4-1000-0838280 ROMMER Конвектор внутрипольный RCN 80.380.2800 (Решётка роликовая, анодированный алюминий)</v>
          </cell>
          <cell r="C666">
            <v>70158.009999999995</v>
          </cell>
        </row>
        <row r="667">
          <cell r="A667" t="str">
            <v>RCN4-1000-0838290</v>
          </cell>
          <cell r="B667" t="str">
            <v>RCN4-1000-0838290 ROMMER Конвектор внутрипольный RCN 80.380.2900 (Решётка роликовая, анодированный алюминий)</v>
          </cell>
          <cell r="C667">
            <v>72498.62</v>
          </cell>
        </row>
        <row r="668">
          <cell r="A668" t="str">
            <v>RCN4-1000-0838300</v>
          </cell>
          <cell r="B668" t="str">
            <v>RCN4-1000-0838300 ROMMER Конвектор внутрипольный RCN 80.380.3000 (Решётка роликовая, анодированный алюминий)</v>
          </cell>
          <cell r="C668">
            <v>74839.23</v>
          </cell>
        </row>
        <row r="669">
          <cell r="A669" t="str">
            <v>RCN4-1000-0838310</v>
          </cell>
          <cell r="B669" t="str">
            <v>RCN4-1000-0838310 ROMMER Конвектор внутрипольный RCN 80.380.3100 (Решётка роликовая, анодированный алюминий)</v>
          </cell>
          <cell r="C669">
            <v>77179.839999999997</v>
          </cell>
        </row>
        <row r="670">
          <cell r="A670" t="str">
            <v>RCN4-1000-0838320</v>
          </cell>
          <cell r="B670" t="str">
            <v>RCN4-1000-0838320 ROMMER Конвектор внутрипольный RCN 80.380.3200 (Решётка роликовая, анодированный алюминий)</v>
          </cell>
          <cell r="C670">
            <v>79520.45</v>
          </cell>
        </row>
        <row r="671">
          <cell r="A671" t="str">
            <v>RCN4-1000-0838330</v>
          </cell>
          <cell r="B671" t="str">
            <v>RCN4-1000-0838330 ROMMER Конвектор внутрипольный RCN 80.380.3300 (Решётка роликовая, анодированный алюминий)</v>
          </cell>
          <cell r="C671">
            <v>81861.06</v>
          </cell>
        </row>
        <row r="672">
          <cell r="A672" t="str">
            <v>RCN4-1000-0838340</v>
          </cell>
          <cell r="B672" t="str">
            <v>RCN4-1000-0838340 ROMMER Конвектор внутрипольный RCN 80.380.3400 (Решётка роликовая, анодированный алюминий)</v>
          </cell>
          <cell r="C672">
            <v>84201.67</v>
          </cell>
        </row>
        <row r="673">
          <cell r="A673" t="str">
            <v>RCN4-1000-0838350</v>
          </cell>
          <cell r="B673" t="str">
            <v>RCN4-1000-0838350 ROMMER Конвектор внутрипольный RCN 80.380.3500 (Решётка роликовая, анодированный алюминий)</v>
          </cell>
          <cell r="C673">
            <v>86542.28</v>
          </cell>
        </row>
        <row r="674">
          <cell r="A674" t="str">
            <v>RCN4-1000-0838360</v>
          </cell>
          <cell r="B674" t="str">
            <v>RCN4-1000-0838360 ROMMER Конвектор внутрипольный RCN 80.380.3600 (Решётка роликовая, анодированный алюминий)</v>
          </cell>
          <cell r="C674">
            <v>88882.89</v>
          </cell>
        </row>
        <row r="675">
          <cell r="A675" t="str">
            <v>RCN4-1000-0838370</v>
          </cell>
          <cell r="B675" t="str">
            <v>RCN4-1000-0838370 ROMMER Конвектор внутрипольный RCN 80.380.3700 (Решётка роликовая, анодированный алюминий)</v>
          </cell>
          <cell r="C675">
            <v>91223.5</v>
          </cell>
        </row>
        <row r="676">
          <cell r="A676" t="str">
            <v>RCN4-1000-0838380</v>
          </cell>
          <cell r="B676" t="str">
            <v>RCN4-1000-0838380 ROMMER Конвектор внутрипольный RCN 80.380.3800 (Решётка роликовая, анодированный алюминий)</v>
          </cell>
          <cell r="C676">
            <v>93564.11</v>
          </cell>
        </row>
        <row r="677">
          <cell r="A677" t="str">
            <v>RCN4-1000-0838390</v>
          </cell>
          <cell r="B677" t="str">
            <v>RCN4-1000-0838390 ROMMER Конвектор внутрипольный RCN 80.380.3900 (Решётка роликовая, анодированный алюминий)</v>
          </cell>
          <cell r="C677">
            <v>95904.72</v>
          </cell>
        </row>
        <row r="678">
          <cell r="A678" t="str">
            <v>RCN4-1000-0838400</v>
          </cell>
          <cell r="B678" t="str">
            <v>RCN4-1000-0838400 ROMMER Конвектор внутрипольный RCN 80.380.4000 (Решётка роликовая, анодированный алюминий)</v>
          </cell>
          <cell r="C678">
            <v>98245.33</v>
          </cell>
        </row>
        <row r="679">
          <cell r="A679" t="str">
            <v>RCN4-1000-0838410</v>
          </cell>
          <cell r="B679" t="str">
            <v>RCN4-1000-0838410 ROMMER Конвектор внутрипольный RCN 80.380.4100 (Решётка роликовая, анодированный алюминий)</v>
          </cell>
          <cell r="C679">
            <v>100585.94</v>
          </cell>
        </row>
        <row r="680">
          <cell r="A680" t="str">
            <v>RCN4-1000-0838420</v>
          </cell>
          <cell r="B680" t="str">
            <v>RCN4-1000-0838420 ROMMER Конвектор внутрипольный RCN 80.380.4200 (Решётка роликовая, анодированный алюминий)</v>
          </cell>
          <cell r="C680">
            <v>102926.55</v>
          </cell>
        </row>
        <row r="681">
          <cell r="A681" t="str">
            <v>RCN4-1000-0838430</v>
          </cell>
          <cell r="B681" t="str">
            <v>RCN4-1000-0838430 ROMMER Конвектор внутрипольный RCN 80.380.4300 (Решётка роликовая, анодированный алюминий)</v>
          </cell>
          <cell r="C681">
            <v>105267.15</v>
          </cell>
        </row>
        <row r="682">
          <cell r="A682" t="str">
            <v>RCN4-1000-0838440</v>
          </cell>
          <cell r="B682" t="str">
            <v>RCN4-1000-0838440 ROMMER Конвектор внутрипольный RCN 80.380.4400 (Решётка роликовая, анодированный алюминий)</v>
          </cell>
          <cell r="C682">
            <v>107607.76</v>
          </cell>
        </row>
        <row r="683">
          <cell r="A683" t="str">
            <v>RCN4-1000-0838450</v>
          </cell>
          <cell r="B683" t="str">
            <v>RCN4-1000-0838450 ROMMER Конвектор внутрипольный RCN 80.380.4500 (Решётка роликовая, анодированный алюминий)</v>
          </cell>
          <cell r="C683">
            <v>109948.37</v>
          </cell>
        </row>
        <row r="684">
          <cell r="A684" t="str">
            <v>RCN4-1000-0838460</v>
          </cell>
          <cell r="B684" t="str">
            <v>RCN4-1000-0838460 ROMMER Конвектор внутрипольный RCN 80.380.4600 (Решётка роликовая, анодированный алюминий)</v>
          </cell>
          <cell r="C684">
            <v>112288.98</v>
          </cell>
        </row>
        <row r="685">
          <cell r="A685" t="str">
            <v>RCN4-1000-0838470</v>
          </cell>
          <cell r="B685" t="str">
            <v>RCN4-1000-0838470 ROMMER Конвектор внутрипольный RCN 80.380.4700 (Решётка роликовая, анодированный алюминий)</v>
          </cell>
          <cell r="C685">
            <v>114629.59</v>
          </cell>
        </row>
        <row r="686">
          <cell r="A686" t="str">
            <v>RCN4-1000-0838480</v>
          </cell>
          <cell r="B686" t="str">
            <v>RCN4-1000-0838480 ROMMER Конвектор внутрипольный RCN 80.380.4800 (Решётка роликовая, анодированный алюминий)</v>
          </cell>
          <cell r="C686">
            <v>116970.2</v>
          </cell>
        </row>
        <row r="687">
          <cell r="A687" t="str">
            <v>RCN4-1000-0838490</v>
          </cell>
          <cell r="B687" t="str">
            <v>RCN4-1000-0838490 ROMMER Конвектор внутрипольный RCN 80.380.4900 (Решётка роликовая, анодированный алюминий)</v>
          </cell>
          <cell r="C687">
            <v>119310.81</v>
          </cell>
        </row>
        <row r="688">
          <cell r="A688" t="str">
            <v>RCN4-1000-0838500</v>
          </cell>
          <cell r="B688" t="str">
            <v>RCN4-1000-0838500 ROMMER Конвектор внутрипольный RCN 80.380.5000 (Решётка роликовая, анодированный алюминий)</v>
          </cell>
          <cell r="C688">
            <v>121651.42</v>
          </cell>
        </row>
        <row r="689">
          <cell r="A689" t="str">
            <v>RCN4-1000-1038080</v>
          </cell>
          <cell r="B689" t="str">
            <v>RCN4-1000-1038080 ROMMER Конвектор внутрипольный RCN 100.380.800 (Решётка роликовая, анодированный алюминий)</v>
          </cell>
          <cell r="C689">
            <v>23756.48</v>
          </cell>
        </row>
        <row r="690">
          <cell r="A690" t="str">
            <v>RCN4-1000-1038090</v>
          </cell>
          <cell r="B690" t="str">
            <v>RCN4-1000-1038090 ROMMER Конвектор внутрипольный RCN 100.380.900 (Решётка роликовая, анодированный алюминий)</v>
          </cell>
          <cell r="C690">
            <v>26139.14</v>
          </cell>
        </row>
        <row r="691">
          <cell r="A691" t="str">
            <v>RCN4-1000-1038100</v>
          </cell>
          <cell r="B691" t="str">
            <v>RCN4-1000-1038100 ROMMER Конвектор внутрипольный RCN 100.380.1000 (Решётка роликовая, анодированный алюминий)</v>
          </cell>
          <cell r="C691">
            <v>28521.8</v>
          </cell>
        </row>
        <row r="692">
          <cell r="A692" t="str">
            <v>RCN4-1000-1038110</v>
          </cell>
          <cell r="B692" t="str">
            <v>RCN4-1000-1038110 ROMMER Конвектор внутрипольный RCN 100.380.1100 (Решётка роликовая, анодированный алюминий)</v>
          </cell>
          <cell r="C692">
            <v>30904.45</v>
          </cell>
        </row>
        <row r="693">
          <cell r="A693" t="str">
            <v>RCN4-1000-1038120</v>
          </cell>
          <cell r="B693" t="str">
            <v>RCN4-1000-1038120 ROMMER Конвектор внутрипольный RCN 100.380.1200 (Решётка роликовая, анодированный алюминий)</v>
          </cell>
          <cell r="C693">
            <v>33287.11</v>
          </cell>
        </row>
        <row r="694">
          <cell r="A694" t="str">
            <v>RCN4-1000-1038130</v>
          </cell>
          <cell r="B694" t="str">
            <v>RCN4-1000-1038130 ROMMER Конвектор внутрипольный RCN 100.380.1300 (Решётка роликовая, анодированный алюминий)</v>
          </cell>
          <cell r="C694">
            <v>35669.769999999997</v>
          </cell>
        </row>
        <row r="695">
          <cell r="A695" t="str">
            <v>RCN4-1000-1038140</v>
          </cell>
          <cell r="B695" t="str">
            <v>RCN4-1000-1038140 ROMMER Конвектор внутрипольный RCN 100.380.1400 (Решётка роликовая, анодированный алюминий)</v>
          </cell>
          <cell r="C695">
            <v>38052.42</v>
          </cell>
        </row>
        <row r="696">
          <cell r="A696" t="str">
            <v>RCN4-1000-1038150</v>
          </cell>
          <cell r="B696" t="str">
            <v>RCN4-1000-1038150 ROMMER Конвектор внутрипольный RCN 100.380.1500 (Решётка роликовая, анодированный алюминий)</v>
          </cell>
          <cell r="C696">
            <v>40435.08</v>
          </cell>
        </row>
        <row r="697">
          <cell r="A697" t="str">
            <v>RCN4-1000-1038160</v>
          </cell>
          <cell r="B697" t="str">
            <v>RCN4-1000-1038160 ROMMER Конвектор внутрипольный RCN 100.380.1600 (Решётка роликовая, анодированный алюминий)</v>
          </cell>
          <cell r="C697">
            <v>42817.73</v>
          </cell>
        </row>
        <row r="698">
          <cell r="A698" t="str">
            <v>RCN4-1000-1038170</v>
          </cell>
          <cell r="B698" t="str">
            <v>RCN4-1000-1038170 ROMMER Конвектор внутрипольный RCN 100.380.1700 (Решётка роликовая, анодированный алюминий)</v>
          </cell>
          <cell r="C698">
            <v>45200.39</v>
          </cell>
        </row>
        <row r="699">
          <cell r="A699" t="str">
            <v>RCN4-1000-1038180</v>
          </cell>
          <cell r="B699" t="str">
            <v>RCN4-1000-1038180 ROMMER Конвектор внутрипольный RCN 100.380.1800 (Решётка роликовая, анодированный алюминий)</v>
          </cell>
          <cell r="C699">
            <v>47583.05</v>
          </cell>
        </row>
        <row r="700">
          <cell r="A700" t="str">
            <v>RCN4-1000-1038190</v>
          </cell>
          <cell r="B700" t="str">
            <v>RCN4-1000-1038190 ROMMER Конвектор внутрипольный RCN 100.380.1900 (Решётка роликовая, анодированный алюминий)</v>
          </cell>
          <cell r="C700">
            <v>49965.7</v>
          </cell>
        </row>
        <row r="701">
          <cell r="A701" t="str">
            <v>RCN4-1000-1038200</v>
          </cell>
          <cell r="B701" t="str">
            <v>RCN4-1000-1038200 ROMMER Конвектор внутрипольный RCN 100.380.2000 (Решётка роликовая, анодированный алюминий)</v>
          </cell>
          <cell r="C701">
            <v>52348.36</v>
          </cell>
        </row>
        <row r="702">
          <cell r="A702" t="str">
            <v>RCN4-1000-1038210</v>
          </cell>
          <cell r="B702" t="str">
            <v>RCN4-1000-1038210 ROMMER Конвектор внутрипольный RCN 100.380.2100 (Решётка роликовая, анодированный алюминий)</v>
          </cell>
          <cell r="C702">
            <v>54731.02</v>
          </cell>
        </row>
        <row r="703">
          <cell r="A703" t="str">
            <v>RCN4-1000-1038220</v>
          </cell>
          <cell r="B703" t="str">
            <v>RCN4-1000-1038220 ROMMER Конвектор внутрипольный RCN 100.380.2200 (Решётка роликовая, анодированный алюминий)</v>
          </cell>
          <cell r="C703">
            <v>57113.67</v>
          </cell>
        </row>
        <row r="704">
          <cell r="A704" t="str">
            <v>RCN4-1000-1038230</v>
          </cell>
          <cell r="B704" t="str">
            <v>RCN4-1000-1038230 ROMMER Конвектор внутрипольный RCN 100.380.2300 (Решётка роликовая, анодированный алюминий)</v>
          </cell>
          <cell r="C704">
            <v>59496.33</v>
          </cell>
        </row>
        <row r="705">
          <cell r="A705" t="str">
            <v>RCN4-1000-1038240</v>
          </cell>
          <cell r="B705" t="str">
            <v>RCN4-1000-1038240 ROMMER Конвектор внутрипольный RCN 100.380.2400 (Решётка роликовая, анодированный алюминий)</v>
          </cell>
          <cell r="C705">
            <v>61878.98</v>
          </cell>
        </row>
        <row r="706">
          <cell r="A706" t="str">
            <v>RCN4-1000-1038250</v>
          </cell>
          <cell r="B706" t="str">
            <v>RCN4-1000-1038250 ROMMER Конвектор внутрипольный RCN 100.380.2500 (Решётка роликовая, анодированный алюминий)</v>
          </cell>
          <cell r="C706">
            <v>64261.64</v>
          </cell>
        </row>
        <row r="707">
          <cell r="A707" t="str">
            <v>RCN4-1000-1038260</v>
          </cell>
          <cell r="B707" t="str">
            <v>RCN4-1000-1038260 ROMMER Конвектор внутрипольный RCN 100.380.2600 (Решётка роликовая, анодированный алюминий)</v>
          </cell>
          <cell r="C707">
            <v>66644.3</v>
          </cell>
        </row>
        <row r="708">
          <cell r="A708" t="str">
            <v>RCN4-1000-1038270</v>
          </cell>
          <cell r="B708" t="str">
            <v>RCN4-1000-1038270 ROMMER Конвектор внутрипольный RCN 100.380.2700 (Решётка роликовая, анодированный алюминий)</v>
          </cell>
          <cell r="C708">
            <v>69026.95</v>
          </cell>
        </row>
        <row r="709">
          <cell r="A709" t="str">
            <v>RCN4-1000-1038280</v>
          </cell>
          <cell r="B709" t="str">
            <v>RCN4-1000-1038280 ROMMER Конвектор внутрипольный RCN 100.380.2800 (Решётка роликовая, анодированный алюминий)</v>
          </cell>
          <cell r="C709">
            <v>71409.61</v>
          </cell>
        </row>
        <row r="710">
          <cell r="A710" t="str">
            <v>RCN4-1000-1038290</v>
          </cell>
          <cell r="B710" t="str">
            <v>RCN4-1000-1038290 ROMMER Конвектор внутрипольный RCN 100.380.2900 (Решётка роликовая, анодированный алюминий)</v>
          </cell>
          <cell r="C710">
            <v>73792.27</v>
          </cell>
        </row>
        <row r="711">
          <cell r="A711" t="str">
            <v>RCN4-1000-1038300</v>
          </cell>
          <cell r="B711" t="str">
            <v>RCN4-1000-1038300 ROMMER Конвектор внутрипольный RCN 100.380.3000 (Решётка роликовая, анодированный алюминий)</v>
          </cell>
          <cell r="C711">
            <v>76174.92</v>
          </cell>
        </row>
        <row r="712">
          <cell r="A712" t="str">
            <v>RCN4-1000-1038310</v>
          </cell>
          <cell r="B712" t="str">
            <v>RCN4-1000-1038310 ROMMER Конвектор внутрипольный RCN 100.380.3100 (Решётка роликовая, анодированный алюминий)</v>
          </cell>
          <cell r="C712">
            <v>78557.58</v>
          </cell>
        </row>
        <row r="713">
          <cell r="A713" t="str">
            <v>RCN4-1000-1038320</v>
          </cell>
          <cell r="B713" t="str">
            <v>RCN4-1000-1038320 ROMMER Конвектор внутрипольный RCN 100.380.3200 (Решётка роликовая, анодированный алюминий)</v>
          </cell>
          <cell r="C713">
            <v>80940.23</v>
          </cell>
        </row>
        <row r="714">
          <cell r="A714" t="str">
            <v>RCN4-1000-1038330</v>
          </cell>
          <cell r="B714" t="str">
            <v>RCN4-1000-1038330 ROMMER Конвектор внутрипольный RCN 100.380.3300 (Решётка роликовая, анодированный алюминий)</v>
          </cell>
          <cell r="C714">
            <v>83322.89</v>
          </cell>
        </row>
        <row r="715">
          <cell r="A715" t="str">
            <v>RCN4-1000-1038340</v>
          </cell>
          <cell r="B715" t="str">
            <v>RCN4-1000-1038340 ROMMER Конвектор внутрипольный RCN 100.380.3400 (Решётка роликовая, анодированный алюминий)</v>
          </cell>
          <cell r="C715">
            <v>85705.55</v>
          </cell>
        </row>
        <row r="716">
          <cell r="A716" t="str">
            <v>RCN4-1000-1038350</v>
          </cell>
          <cell r="B716" t="str">
            <v>RCN4-1000-1038350 ROMMER Конвектор внутрипольный RCN 100.380.3500 (Решётка роликовая, анодированный алюминий)</v>
          </cell>
          <cell r="C716">
            <v>88088.2</v>
          </cell>
        </row>
        <row r="717">
          <cell r="A717" t="str">
            <v>RCN4-1000-1038360</v>
          </cell>
          <cell r="B717" t="str">
            <v>RCN4-1000-1038360 ROMMER Конвектор внутрипольный RCN 100.380.3600 (Решётка роликовая, анодированный алюминий)</v>
          </cell>
          <cell r="C717">
            <v>90470.86</v>
          </cell>
        </row>
        <row r="718">
          <cell r="A718" t="str">
            <v>RCN4-1000-1038370</v>
          </cell>
          <cell r="B718" t="str">
            <v>RCN4-1000-1038370 ROMMER Конвектор внутрипольный RCN 100.380.3700 (Решётка роликовая, анодированный алюминий)</v>
          </cell>
          <cell r="C718">
            <v>92853.52</v>
          </cell>
        </row>
        <row r="719">
          <cell r="A719" t="str">
            <v>RCN4-1000-1038380</v>
          </cell>
          <cell r="B719" t="str">
            <v>RCN4-1000-1038380 ROMMER Конвектор внутрипольный RCN 100.380.3800 (Решётка роликовая, анодированный алюминий)</v>
          </cell>
          <cell r="C719">
            <v>95236.17</v>
          </cell>
        </row>
        <row r="720">
          <cell r="A720" t="str">
            <v>RCN4-1000-1038390</v>
          </cell>
          <cell r="B720" t="str">
            <v>RCN4-1000-1038390 ROMMER Конвектор внутрипольный RCN 100.380.3900 (Решётка роликовая, анодированный алюминий)</v>
          </cell>
          <cell r="C720">
            <v>97618.83</v>
          </cell>
        </row>
        <row r="721">
          <cell r="A721" t="str">
            <v>RCN4-1000-1038400</v>
          </cell>
          <cell r="B721" t="str">
            <v>RCN4-1000-1038400 ROMMER Конвектор внутрипольный RCN 100.380.4000 (Решётка роликовая, анодированный алюминий)</v>
          </cell>
          <cell r="C721">
            <v>100001.48</v>
          </cell>
        </row>
        <row r="722">
          <cell r="A722" t="str">
            <v>RCN4-1000-1038410</v>
          </cell>
          <cell r="B722" t="str">
            <v>RCN4-1000-1038410 ROMMER Конвектор внутрипольный RCN 100.380.4100 (Решётка роликовая, анодированный алюминий)</v>
          </cell>
          <cell r="C722">
            <v>102384.14</v>
          </cell>
        </row>
        <row r="723">
          <cell r="A723" t="str">
            <v>RCN4-1000-1038420</v>
          </cell>
          <cell r="B723" t="str">
            <v>RCN4-1000-1038420 ROMMER Конвектор внутрипольный RCN 100.380.4200 (Решётка роликовая, анодированный алюминий)</v>
          </cell>
          <cell r="C723">
            <v>104766.8</v>
          </cell>
        </row>
        <row r="724">
          <cell r="A724" t="str">
            <v>RCN4-1000-1038430</v>
          </cell>
          <cell r="B724" t="str">
            <v>RCN4-1000-1038430 ROMMER Конвектор внутрипольный RCN 100.380.4300 (Решётка роликовая, анодированный алюминий)</v>
          </cell>
          <cell r="C724">
            <v>107149.45</v>
          </cell>
        </row>
        <row r="725">
          <cell r="A725" t="str">
            <v>RCN4-1000-1038440</v>
          </cell>
          <cell r="B725" t="str">
            <v>RCN4-1000-1038440 ROMMER Конвектор внутрипольный RCN 100.380.4400 (Решётка роликовая, анодированный алюминий)</v>
          </cell>
          <cell r="C725">
            <v>109532.11</v>
          </cell>
        </row>
        <row r="726">
          <cell r="A726" t="str">
            <v>RCN4-1000-1038450</v>
          </cell>
          <cell r="B726" t="str">
            <v>RCN4-1000-1038450 ROMMER Конвектор внутрипольный RCN 100.380.4500 (Решётка роликовая, анодированный алюминий)</v>
          </cell>
          <cell r="C726">
            <v>111914.77</v>
          </cell>
        </row>
        <row r="727">
          <cell r="A727" t="str">
            <v>RCN4-1000-1038460</v>
          </cell>
          <cell r="B727" t="str">
            <v>RCN4-1000-1038460 ROMMER Конвектор внутрипольный RCN 100.380.4600 (Решётка роликовая, анодированный алюминий)</v>
          </cell>
          <cell r="C727">
            <v>114297.42</v>
          </cell>
        </row>
        <row r="728">
          <cell r="A728" t="str">
            <v>RCN4-1000-1038470</v>
          </cell>
          <cell r="B728" t="str">
            <v>RCN4-1000-1038470 ROMMER Конвектор внутрипольный RCN 100.380.4700 (Решётка роликовая, анодированный алюминий)</v>
          </cell>
          <cell r="C728">
            <v>116680.08</v>
          </cell>
        </row>
        <row r="729">
          <cell r="A729" t="str">
            <v>RCN4-1000-1038480</v>
          </cell>
          <cell r="B729" t="str">
            <v>RCN4-1000-1038480 ROMMER Конвектор внутрипольный RCN 100.380.4800 (Решётка роликовая, анодированный алюминий)</v>
          </cell>
          <cell r="C729">
            <v>119062.73</v>
          </cell>
        </row>
        <row r="730">
          <cell r="A730" t="str">
            <v>RCN4-1000-1038490</v>
          </cell>
          <cell r="B730" t="str">
            <v>RCN4-1000-1038490 ROMMER Конвектор внутрипольный RCN 100.380.4900 (Решётка роликовая, анодированный алюминий)</v>
          </cell>
          <cell r="C730">
            <v>121445.39</v>
          </cell>
        </row>
        <row r="731">
          <cell r="A731" t="str">
            <v>RCN4-1000-1038500</v>
          </cell>
          <cell r="B731" t="str">
            <v>RCN4-1000-1038500 ROMMER Конвектор внутрипольный RCN 100.380.5000 (Решётка роликовая, анодированный алюминий)</v>
          </cell>
          <cell r="C731">
            <v>123828.05</v>
          </cell>
        </row>
        <row r="732">
          <cell r="A732" t="str">
            <v>RCN4-1000-1238080</v>
          </cell>
          <cell r="B732" t="str">
            <v>RCN4-1000-1238080 ROMMER Конвектор внутрипольный RCN 120.380.800 (Решётка роликовая, анодированный алюминий)</v>
          </cell>
          <cell r="C732">
            <v>24062.03</v>
          </cell>
        </row>
        <row r="733">
          <cell r="A733" t="str">
            <v>RCN4-1000-1238090</v>
          </cell>
          <cell r="B733" t="str">
            <v>RCN4-1000-1238090 ROMMER Конвектор внутрипольный RCN 120.380.900 (Решётка роликовая, анодированный алюминий)</v>
          </cell>
          <cell r="C733">
            <v>26474.11</v>
          </cell>
        </row>
        <row r="734">
          <cell r="A734" t="str">
            <v>RCN4-1000-1238100</v>
          </cell>
          <cell r="B734" t="str">
            <v>RCN4-1000-1238100 ROMMER Конвектор внутрипольный RCN 120.380.1000 (Решётка роликовая, анодированный алюминий)</v>
          </cell>
          <cell r="C734">
            <v>28886.2</v>
          </cell>
        </row>
        <row r="735">
          <cell r="A735" t="str">
            <v>RCN4-1000-1238110</v>
          </cell>
          <cell r="B735" t="str">
            <v>RCN4-1000-1238110 ROMMER Конвектор внутрипольный RCN 120.380.1100 (Решётка роликовая, анодированный алюминий)</v>
          </cell>
          <cell r="C735">
            <v>31298.29</v>
          </cell>
        </row>
        <row r="736">
          <cell r="A736" t="str">
            <v>RCN4-1000-1238120</v>
          </cell>
          <cell r="B736" t="str">
            <v>RCN4-1000-1238120 ROMMER Конвектор внутрипольный RCN 120.380.1200 (Решётка роликовая, анодированный алюминий)</v>
          </cell>
          <cell r="C736">
            <v>33710.379999999997</v>
          </cell>
        </row>
        <row r="737">
          <cell r="A737" t="str">
            <v>RCN4-1000-1238130</v>
          </cell>
          <cell r="B737" t="str">
            <v>RCN4-1000-1238130 ROMMER Конвектор внутрипольный RCN 120.380.1300 (Решётка роликовая, анодированный алюминий)</v>
          </cell>
          <cell r="C737">
            <v>36122.47</v>
          </cell>
        </row>
        <row r="738">
          <cell r="A738" t="str">
            <v>RCN4-1000-1238140</v>
          </cell>
          <cell r="B738" t="str">
            <v>RCN4-1000-1238140 ROMMER Конвектор внутрипольный RCN 120.380.1400 (Решётка роликовая, анодированный алюминий)</v>
          </cell>
          <cell r="C738">
            <v>38534.559999999998</v>
          </cell>
        </row>
        <row r="739">
          <cell r="A739" t="str">
            <v>RCN4-1000-1238150</v>
          </cell>
          <cell r="B739" t="str">
            <v>RCN4-1000-1238150 ROMMER Конвектор внутрипольный RCN 120.380.1500 (Решётка роликовая, анодированный алюминий)</v>
          </cell>
          <cell r="C739">
            <v>40946.65</v>
          </cell>
        </row>
        <row r="740">
          <cell r="A740" t="str">
            <v>RCN4-1000-1238160</v>
          </cell>
          <cell r="B740" t="str">
            <v>RCN4-1000-1238160 ROMMER Конвектор внутрипольный RCN 120.380.1600 (Решётка роликовая, анодированный алюминий)</v>
          </cell>
          <cell r="C740">
            <v>43358.74</v>
          </cell>
        </row>
        <row r="741">
          <cell r="A741" t="str">
            <v>RCN4-1000-1238170</v>
          </cell>
          <cell r="B741" t="str">
            <v>RCN4-1000-1238170 ROMMER Конвектор внутрипольный RCN 120.380.1700 (Решётка роликовая, анодированный алюминий)</v>
          </cell>
          <cell r="C741">
            <v>45770.83</v>
          </cell>
        </row>
        <row r="742">
          <cell r="A742" t="str">
            <v>RCN4-1000-1238180</v>
          </cell>
          <cell r="B742" t="str">
            <v>RCN4-1000-1238180 ROMMER Конвектор внутрипольный RCN 120.380.1800 (Решётка роликовая, анодированный алюминий)</v>
          </cell>
          <cell r="C742">
            <v>48182.92</v>
          </cell>
        </row>
        <row r="743">
          <cell r="A743" t="str">
            <v>RCN4-1000-1238190</v>
          </cell>
          <cell r="B743" t="str">
            <v>RCN4-1000-1238190 ROMMER Конвектор внутрипольный RCN 120.380.1900 (Решётка роликовая, анодированный алюминий)</v>
          </cell>
          <cell r="C743">
            <v>50595</v>
          </cell>
        </row>
        <row r="744">
          <cell r="A744" t="str">
            <v>RCN4-1000-1238200</v>
          </cell>
          <cell r="B744" t="str">
            <v>RCN4-1000-1238200 ROMMER Конвектор внутрипольный RCN 120.380.2000 (Решётка роликовая, анодированный алюминий)</v>
          </cell>
          <cell r="C744">
            <v>53007.09</v>
          </cell>
        </row>
        <row r="745">
          <cell r="A745" t="str">
            <v>RCN4-1000-1238210</v>
          </cell>
          <cell r="B745" t="str">
            <v>RCN4-1000-1238210 ROMMER Конвектор внутрипольный RCN 120.380.2100 (Решётка роликовая, анодированный алюминий)</v>
          </cell>
          <cell r="C745">
            <v>55419.18</v>
          </cell>
        </row>
        <row r="746">
          <cell r="A746" t="str">
            <v>RCN4-1000-1238220</v>
          </cell>
          <cell r="B746" t="str">
            <v>RCN4-1000-1238220 ROMMER Конвектор внутрипольный RCN 120.380.2200 (Решётка роликовая, анодированный алюминий)</v>
          </cell>
          <cell r="C746">
            <v>57831.27</v>
          </cell>
        </row>
        <row r="747">
          <cell r="A747" t="str">
            <v>RCN4-1000-1238230</v>
          </cell>
          <cell r="B747" t="str">
            <v>RCN4-1000-1238230 ROMMER Конвектор внутрипольный RCN 120.380.2300 (Решётка роликовая, анодированный алюминий)</v>
          </cell>
          <cell r="C747">
            <v>60243.360000000001</v>
          </cell>
        </row>
        <row r="748">
          <cell r="A748" t="str">
            <v>RCN4-1000-1238240</v>
          </cell>
          <cell r="B748" t="str">
            <v>RCN4-1000-1238240 ROMMER Конвектор внутрипольный RCN 120.380.2400 (Решётка роликовая, анодированный алюминий)</v>
          </cell>
          <cell r="C748">
            <v>62655.45</v>
          </cell>
        </row>
        <row r="749">
          <cell r="A749" t="str">
            <v>RCN4-1000-1238250</v>
          </cell>
          <cell r="B749" t="str">
            <v>RCN4-1000-1238250 ROMMER Конвектор внутрипольный RCN 120.380.2500 (Решётка роликовая, анодированный алюминий)</v>
          </cell>
          <cell r="C749">
            <v>65067.54</v>
          </cell>
        </row>
        <row r="750">
          <cell r="A750" t="str">
            <v>RCN4-1000-1238260</v>
          </cell>
          <cell r="B750" t="str">
            <v>RCN4-1000-1238260 ROMMER Конвектор внутрипольный RCN 120.380.2600 (Решётка роликовая, анодированный алюминий)</v>
          </cell>
          <cell r="C750">
            <v>67479.63</v>
          </cell>
        </row>
        <row r="751">
          <cell r="A751" t="str">
            <v>RCN4-1000-1238270</v>
          </cell>
          <cell r="B751" t="str">
            <v>RCN4-1000-1238270 ROMMER Конвектор внутрипольный RCN 120.380.2700 (Решётка роликовая, анодированный алюминий)</v>
          </cell>
          <cell r="C751">
            <v>69891.72</v>
          </cell>
        </row>
        <row r="752">
          <cell r="A752" t="str">
            <v>RCN4-1000-1238280</v>
          </cell>
          <cell r="B752" t="str">
            <v>RCN4-1000-1238280 ROMMER Конвектор внутрипольный RCN 120.380.2800 (Решётка роликовая, анодированный алюминий)</v>
          </cell>
          <cell r="C752">
            <v>72303.81</v>
          </cell>
        </row>
        <row r="753">
          <cell r="A753" t="str">
            <v>RCN4-1000-1238290</v>
          </cell>
          <cell r="B753" t="str">
            <v>RCN4-1000-1238290 ROMMER Конвектор внутрипольный RCN 120.380.2900 (Решётка роликовая, анодированный алюминий)</v>
          </cell>
          <cell r="C753">
            <v>74715.899999999994</v>
          </cell>
        </row>
        <row r="754">
          <cell r="A754" t="str">
            <v>RCN4-1000-1238300</v>
          </cell>
          <cell r="B754" t="str">
            <v>RCN4-1000-1238300 ROMMER Конвектор внутрипольный RCN 120.380.3000 (Решётка роликовая, анодированный алюминий)</v>
          </cell>
          <cell r="C754">
            <v>77127.98</v>
          </cell>
        </row>
        <row r="755">
          <cell r="A755" t="str">
            <v>RCN4-1000-1238310</v>
          </cell>
          <cell r="B755" t="str">
            <v>RCN4-1000-1238310 ROMMER Конвектор внутрипольный RCN 120.380.3100 (Решётка роликовая, анодированный алюминий)</v>
          </cell>
          <cell r="C755">
            <v>79540.070000000007</v>
          </cell>
        </row>
        <row r="756">
          <cell r="A756" t="str">
            <v>RCN4-1000-1238320</v>
          </cell>
          <cell r="B756" t="str">
            <v>RCN4-1000-1238320 ROMMER Конвектор внутрипольный RCN 120.380.3200 (Решётка роликовая, анодированный алюминий)</v>
          </cell>
          <cell r="C756">
            <v>81952.160000000003</v>
          </cell>
        </row>
        <row r="757">
          <cell r="A757" t="str">
            <v>RCN4-1000-1238330</v>
          </cell>
          <cell r="B757" t="str">
            <v>RCN4-1000-1238330 ROMMER Конвектор внутрипольный RCN 120.380.3300 (Решётка роликовая, анодированный алюминий)</v>
          </cell>
          <cell r="C757">
            <v>84364.25</v>
          </cell>
        </row>
        <row r="758">
          <cell r="A758" t="str">
            <v>RCN4-1000-1238340</v>
          </cell>
          <cell r="B758" t="str">
            <v>RCN4-1000-1238340 ROMMER Конвектор внутрипольный RCN 120.380.3400 (Решётка роликовая, анодированный алюминий)</v>
          </cell>
          <cell r="C758">
            <v>86776.34</v>
          </cell>
        </row>
        <row r="759">
          <cell r="A759" t="str">
            <v>RCN4-1000-1238350</v>
          </cell>
          <cell r="B759" t="str">
            <v>RCN4-1000-1238350 ROMMER Конвектор внутрипольный RCN 120.380.3500 (Решётка роликовая, анодированный алюминий)</v>
          </cell>
          <cell r="C759">
            <v>89188.43</v>
          </cell>
        </row>
        <row r="760">
          <cell r="A760" t="str">
            <v>RCN4-1000-1238360</v>
          </cell>
          <cell r="B760" t="str">
            <v>RCN4-1000-1238360 ROMMER Конвектор внутрипольный RCN 120.380.3600 (Решётка роликовая, анодированный алюминий)</v>
          </cell>
          <cell r="C760">
            <v>91600.52</v>
          </cell>
        </row>
        <row r="761">
          <cell r="A761" t="str">
            <v>RCN4-1000-1238370</v>
          </cell>
          <cell r="B761" t="str">
            <v>RCN4-1000-1238370 ROMMER Конвектор внутрипольный RCN 120.380.3700 (Решётка роликовая, анодированный алюминий)</v>
          </cell>
          <cell r="C761">
            <v>94012.61</v>
          </cell>
        </row>
        <row r="762">
          <cell r="A762" t="str">
            <v>RCN4-1000-1238380</v>
          </cell>
          <cell r="B762" t="str">
            <v>RCN4-1000-1238380 ROMMER Конвектор внутрипольный RCN 120.380.3800 (Решётка роликовая, анодированный алюминий)</v>
          </cell>
          <cell r="C762">
            <v>96424.7</v>
          </cell>
        </row>
        <row r="763">
          <cell r="A763" t="str">
            <v>RCN4-1000-1238390</v>
          </cell>
          <cell r="B763" t="str">
            <v>RCN4-1000-1238390 ROMMER Конвектор внутрипольный RCN 120.380.3900 (Решётка роликовая, анодированный алюминий)</v>
          </cell>
          <cell r="C763">
            <v>98836.79</v>
          </cell>
        </row>
        <row r="764">
          <cell r="A764" t="str">
            <v>RCN4-1000-1238400</v>
          </cell>
          <cell r="B764" t="str">
            <v>RCN4-1000-1238400 ROMMER Конвектор внутрипольный RCN 120.380.4000 (Решётка роликовая, анодированный алюминий)</v>
          </cell>
          <cell r="C764">
            <v>101248.88</v>
          </cell>
        </row>
        <row r="765">
          <cell r="A765" t="str">
            <v>RCN4-1000-1238410</v>
          </cell>
          <cell r="B765" t="str">
            <v>RCN4-1000-1238410 ROMMER Конвектор внутрипольный RCN 120.380.4100 (Решётка роликовая, анодированный алюминий)</v>
          </cell>
          <cell r="C765">
            <v>103660.96</v>
          </cell>
        </row>
        <row r="766">
          <cell r="A766" t="str">
            <v>RCN4-1000-1238420</v>
          </cell>
          <cell r="B766" t="str">
            <v>RCN4-1000-1238420 ROMMER Конвектор внутрипольный RCN 120.380.4200 (Решётка роликовая, анодированный алюминий)</v>
          </cell>
          <cell r="C766">
            <v>106073.05</v>
          </cell>
        </row>
        <row r="767">
          <cell r="A767" t="str">
            <v>RCN4-1000-1238430</v>
          </cell>
          <cell r="B767" t="str">
            <v>RCN4-1000-1238430 ROMMER Конвектор внутрипольный RCN 120.380.4300 (Решётка роликовая, анодированный алюминий)</v>
          </cell>
          <cell r="C767">
            <v>108485.14</v>
          </cell>
        </row>
        <row r="768">
          <cell r="A768" t="str">
            <v>RCN4-1000-1238440</v>
          </cell>
          <cell r="B768" t="str">
            <v>RCN4-1000-1238440 ROMMER Конвектор внутрипольный RCN 120.380.4400 (Решётка роликовая, анодированный алюминий)</v>
          </cell>
          <cell r="C768">
            <v>110897.23</v>
          </cell>
        </row>
        <row r="769">
          <cell r="A769" t="str">
            <v>RCN4-1000-1238450</v>
          </cell>
          <cell r="B769" t="str">
            <v>RCN4-1000-1238450 ROMMER Конвектор внутрипольный RCN 120.380.4500 (Решётка роликовая, анодированный алюминий)</v>
          </cell>
          <cell r="C769">
            <v>113309.32</v>
          </cell>
        </row>
        <row r="770">
          <cell r="A770" t="str">
            <v>RCN4-1000-1238460</v>
          </cell>
          <cell r="B770" t="str">
            <v>RCN4-1000-1238460 ROMMER Конвектор внутрипольный RCN 120.380.4600 (Решётка роликовая, анодированный алюминий)</v>
          </cell>
          <cell r="C770">
            <v>115721.41</v>
          </cell>
        </row>
        <row r="771">
          <cell r="A771" t="str">
            <v>RCN4-1000-1238470</v>
          </cell>
          <cell r="B771" t="str">
            <v>RCN4-1000-1238470 ROMMER Конвектор внутрипольный RCN 120.380.4700 (Решётка роликовая, анодированный алюминий)</v>
          </cell>
          <cell r="C771">
            <v>118133.5</v>
          </cell>
        </row>
        <row r="772">
          <cell r="A772" t="str">
            <v>RCN4-1000-1238480</v>
          </cell>
          <cell r="B772" t="str">
            <v>RCN4-1000-1238480 ROMMER Конвектор внутрипольный RCN 120.380.4800 (Решётка роликовая, анодированный алюминий)</v>
          </cell>
          <cell r="C772">
            <v>120545.59</v>
          </cell>
        </row>
        <row r="773">
          <cell r="A773" t="str">
            <v>RCN4-1000-1238490</v>
          </cell>
          <cell r="B773" t="str">
            <v>RCN4-1000-1238490 ROMMER Конвектор внутрипольный RCN 120.380.4900 (Решётка роликовая, анодированный алюминий)</v>
          </cell>
          <cell r="C773">
            <v>122957.68</v>
          </cell>
        </row>
        <row r="774">
          <cell r="A774" t="str">
            <v>RCN4-1000-1238500</v>
          </cell>
          <cell r="B774" t="str">
            <v>RCN4-1000-1238500 ROMMER Конвектор внутрипольный RCN 120.380.5000 (Решётка роликовая, анодированный алюминий)</v>
          </cell>
          <cell r="C774">
            <v>125369.77</v>
          </cell>
        </row>
        <row r="775">
          <cell r="A775" t="str">
            <v>RCN4-1000-1438080</v>
          </cell>
          <cell r="B775" t="str">
            <v>RCN4-1000-1438080 ROMMER Конвектор внутрипольный RCN 140.380.800 (Решётка роликовая, анодированный алюминий)</v>
          </cell>
          <cell r="C775">
            <v>37368.46</v>
          </cell>
        </row>
        <row r="776">
          <cell r="A776" t="str">
            <v>RCN4-1000-1438090</v>
          </cell>
          <cell r="B776" t="str">
            <v>RCN4-1000-1438090 ROMMER Конвектор внутрипольный RCN 140.380.900 (Решётка роликовая, анодированный алюминий)</v>
          </cell>
          <cell r="C776">
            <v>40861.15</v>
          </cell>
        </row>
        <row r="777">
          <cell r="A777" t="str">
            <v>RCN4-1000-1438100</v>
          </cell>
          <cell r="B777" t="str">
            <v>RCN4-1000-1438100 ROMMER Конвектор внутрипольный RCN 140.380.1000 (Решётка роликовая, анодированный алюминий)</v>
          </cell>
          <cell r="C777">
            <v>44353.85</v>
          </cell>
        </row>
        <row r="778">
          <cell r="A778" t="str">
            <v>RCN4-1000-1438110</v>
          </cell>
          <cell r="B778" t="str">
            <v>RCN4-1000-1438110 ROMMER Конвектор внутрипольный RCN 140.380.1100 (Решётка роликовая, анодированный алюминий)</v>
          </cell>
          <cell r="C778">
            <v>47846.54</v>
          </cell>
        </row>
        <row r="779">
          <cell r="A779" t="str">
            <v>RCN4-1000-1438120</v>
          </cell>
          <cell r="B779" t="str">
            <v>RCN4-1000-1438120 ROMMER Конвектор внутрипольный RCN 140.380.1200 (Решётка роликовая, анодированный алюминий)</v>
          </cell>
          <cell r="C779">
            <v>51339.23</v>
          </cell>
        </row>
        <row r="780">
          <cell r="A780" t="str">
            <v>RCN4-1000-1438130</v>
          </cell>
          <cell r="B780" t="str">
            <v>RCN4-1000-1438130 ROMMER Конвектор внутрипольный RCN 140.380.1300 (Решётка роликовая, анодированный алюминий)</v>
          </cell>
          <cell r="C780">
            <v>54831.93</v>
          </cell>
        </row>
        <row r="781">
          <cell r="A781" t="str">
            <v>RCN4-1000-1438140</v>
          </cell>
          <cell r="B781" t="str">
            <v>RCN4-1000-1438140 ROMMER Конвектор внутрипольный RCN 140.380.1400 (Решётка роликовая, анодированный алюминий)</v>
          </cell>
          <cell r="C781">
            <v>58324.62</v>
          </cell>
        </row>
        <row r="782">
          <cell r="A782" t="str">
            <v>RCN4-1000-1438150</v>
          </cell>
          <cell r="B782" t="str">
            <v>RCN4-1000-1438150 ROMMER Конвектор внутрипольный RCN 140.380.1500 (Решётка роликовая, анодированный алюминий)</v>
          </cell>
          <cell r="C782">
            <v>61817.32</v>
          </cell>
        </row>
        <row r="783">
          <cell r="A783" t="str">
            <v>RCN4-1000-1438160</v>
          </cell>
          <cell r="B783" t="str">
            <v>RCN4-1000-1438160 ROMMER Конвектор внутрипольный RCN 140.380.1600 (Решётка роликовая, анодированный алюминий)</v>
          </cell>
          <cell r="C783">
            <v>65310.01</v>
          </cell>
        </row>
        <row r="784">
          <cell r="A784" t="str">
            <v>RCN4-1000-1438170</v>
          </cell>
          <cell r="B784" t="str">
            <v>RCN4-1000-1438170 ROMMER Конвектор внутрипольный RCN 140.380.1700 (Решётка роликовая, анодированный алюминий)</v>
          </cell>
          <cell r="C784">
            <v>68802.7</v>
          </cell>
        </row>
        <row r="785">
          <cell r="A785" t="str">
            <v>RCN4-1000-1438180</v>
          </cell>
          <cell r="B785" t="str">
            <v>RCN4-1000-1438180 ROMMER Конвектор внутрипольный RCN 140.380.1800 (Решётка роликовая, анодированный алюминий)</v>
          </cell>
          <cell r="C785">
            <v>72295.399999999994</v>
          </cell>
        </row>
        <row r="786">
          <cell r="A786" t="str">
            <v>RCN4-1000-1438190</v>
          </cell>
          <cell r="B786" t="str">
            <v>RCN4-1000-1438190 ROMMER Конвектор внутрипольный RCN 140.380.1900 (Решётка роликовая, анодированный алюминий)</v>
          </cell>
          <cell r="C786">
            <v>75788.09</v>
          </cell>
        </row>
        <row r="787">
          <cell r="A787" t="str">
            <v>RCN4-1000-1438200</v>
          </cell>
          <cell r="B787" t="str">
            <v>RCN4-1000-1438200 ROMMER Конвектор внутрипольный RCN 140.380.2000 (Решётка роликовая, анодированный алюминий)</v>
          </cell>
          <cell r="C787">
            <v>79280.78</v>
          </cell>
        </row>
        <row r="788">
          <cell r="A788" t="str">
            <v>RCN4-1000-1438210</v>
          </cell>
          <cell r="B788" t="str">
            <v>RCN4-1000-1438210 ROMMER Конвектор внутрипольный RCN 140.380.2100 (Решётка роликовая, анодированный алюминий)</v>
          </cell>
          <cell r="C788">
            <v>82773.48</v>
          </cell>
        </row>
        <row r="789">
          <cell r="A789" t="str">
            <v>RCN4-1000-1438220</v>
          </cell>
          <cell r="B789" t="str">
            <v>RCN4-1000-1438220 ROMMER Конвектор внутрипольный RCN 140.380.2200 (Решётка роликовая, анодированный алюминий)</v>
          </cell>
          <cell r="C789">
            <v>86266.17</v>
          </cell>
        </row>
        <row r="790">
          <cell r="A790" t="str">
            <v>RCN4-1000-1438230</v>
          </cell>
          <cell r="B790" t="str">
            <v>RCN4-1000-1438230 ROMMER Конвектор внутрипольный RCN 140.380.2300 (Решётка роликовая, анодированный алюминий)</v>
          </cell>
          <cell r="C790">
            <v>89758.87</v>
          </cell>
        </row>
        <row r="791">
          <cell r="A791" t="str">
            <v>RCN4-1000-1438240</v>
          </cell>
          <cell r="B791" t="str">
            <v>RCN4-1000-1438240 ROMMER Конвектор внутрипольный RCN 140.380.2400 (Решётка роликовая, анодированный алюминий)</v>
          </cell>
          <cell r="C791">
            <v>93251.56</v>
          </cell>
        </row>
        <row r="792">
          <cell r="A792" t="str">
            <v>RCN4-1000-1438250</v>
          </cell>
          <cell r="B792" t="str">
            <v>RCN4-1000-1438250 ROMMER Конвектор внутрипольный RCN 140.380.2500 (Решётка роликовая, анодированный алюминий)</v>
          </cell>
          <cell r="C792">
            <v>96744.25</v>
          </cell>
        </row>
        <row r="793">
          <cell r="A793" t="str">
            <v>RCN4-1000-1438260</v>
          </cell>
          <cell r="B793" t="str">
            <v>RCN4-1000-1438260 ROMMER Конвектор внутрипольный RCN 140.380.2600 (Решётка роликовая, анодированный алюминий)</v>
          </cell>
          <cell r="C793">
            <v>100236.95</v>
          </cell>
        </row>
        <row r="794">
          <cell r="A794" t="str">
            <v>RCN4-1000-1438270</v>
          </cell>
          <cell r="B794" t="str">
            <v>RCN4-1000-1438270 ROMMER Конвектор внутрипольный RCN 140.380.2700 (Решётка роликовая, анодированный алюминий)</v>
          </cell>
          <cell r="C794">
            <v>103729.64</v>
          </cell>
        </row>
        <row r="795">
          <cell r="A795" t="str">
            <v>RCN4-1000-1438280</v>
          </cell>
          <cell r="B795" t="str">
            <v>RCN4-1000-1438280 ROMMER Конвектор внутрипольный RCN 140.380.2800 (Решётка роликовая, анодированный алюминий)</v>
          </cell>
          <cell r="C795">
            <v>107222.33</v>
          </cell>
        </row>
        <row r="796">
          <cell r="A796" t="str">
            <v>RCN4-1000-1438290</v>
          </cell>
          <cell r="B796" t="str">
            <v>RCN4-1000-1438290 ROMMER Конвектор внутрипольный RCN 140.380.2900 (Решётка роликовая, анодированный алюминий)</v>
          </cell>
          <cell r="C796">
            <v>110715.03</v>
          </cell>
        </row>
        <row r="797">
          <cell r="A797" t="str">
            <v>RCN4-1000-1438300</v>
          </cell>
          <cell r="B797" t="str">
            <v>RCN4-1000-1438300 ROMMER Конвектор внутрипольный RCN 140.380.3000 (Решётка роликовая, анодированный алюминий)</v>
          </cell>
          <cell r="C797">
            <v>114207.72</v>
          </cell>
        </row>
        <row r="798">
          <cell r="A798" t="str">
            <v>RCN4-1000-1438310</v>
          </cell>
          <cell r="B798" t="str">
            <v>RCN4-1000-1438310 ROMMER Конвектор внутрипольный RCN 140.380.3100 (Решётка роликовая, анодированный алюминий)</v>
          </cell>
          <cell r="C798">
            <v>117700.42</v>
          </cell>
        </row>
        <row r="799">
          <cell r="A799" t="str">
            <v>RCN4-1000-1438320</v>
          </cell>
          <cell r="B799" t="str">
            <v>RCN4-1000-1438320 ROMMER Конвектор внутрипольный RCN 140.380.3200 (Решётка роликовая, анодированный алюминий)</v>
          </cell>
          <cell r="C799">
            <v>121193.11</v>
          </cell>
        </row>
        <row r="800">
          <cell r="A800" t="str">
            <v>RCN4-1000-1438330</v>
          </cell>
          <cell r="B800" t="str">
            <v>RCN4-1000-1438330 ROMMER Конвектор внутрипольный RCN 140.380.3300 (Решётка роликовая, анодированный алюминий)</v>
          </cell>
          <cell r="C800">
            <v>124685.8</v>
          </cell>
        </row>
        <row r="801">
          <cell r="A801" t="str">
            <v>RCN4-1000-1438340</v>
          </cell>
          <cell r="B801" t="str">
            <v>RCN4-1000-1438340 ROMMER Конвектор внутрипольный RCN 140.380.3400 (Решётка роликовая, анодированный алюминий)</v>
          </cell>
          <cell r="C801">
            <v>128178.5</v>
          </cell>
        </row>
        <row r="802">
          <cell r="A802" t="str">
            <v>RCN4-1000-1438350</v>
          </cell>
          <cell r="B802" t="str">
            <v>RCN4-1000-1438350 ROMMER Конвектор внутрипольный RCN 140.380.3500 (Решётка роликовая, анодированный алюминий)</v>
          </cell>
          <cell r="C802">
            <v>131671.19</v>
          </cell>
        </row>
        <row r="803">
          <cell r="A803" t="str">
            <v>RCN4-1000-1438360</v>
          </cell>
          <cell r="B803" t="str">
            <v>RCN4-1000-1438360 ROMMER Конвектор внутрипольный RCN 140.380.3600 (Решётка роликовая, анодированный алюминий)</v>
          </cell>
          <cell r="C803">
            <v>135163.88</v>
          </cell>
        </row>
        <row r="804">
          <cell r="A804" t="str">
            <v>RCN4-1000-1438370</v>
          </cell>
          <cell r="B804" t="str">
            <v>RCN4-1000-1438370 ROMMER Конвектор внутрипольный RCN 140.380.3700 (Решётка роликовая, анодированный алюминий)</v>
          </cell>
          <cell r="C804">
            <v>138656.57999999999</v>
          </cell>
        </row>
        <row r="805">
          <cell r="A805" t="str">
            <v>RCN4-1000-1438380</v>
          </cell>
          <cell r="B805" t="str">
            <v>RCN4-1000-1438380 ROMMER Конвектор внутрипольный RCN 140.380.3800 (Решётка роликовая, анодированный алюминий)</v>
          </cell>
          <cell r="C805">
            <v>142149.26999999999</v>
          </cell>
        </row>
        <row r="806">
          <cell r="A806" t="str">
            <v>RCN4-1000-1438390</v>
          </cell>
          <cell r="B806" t="str">
            <v>RCN4-1000-1438390 ROMMER Конвектор внутрипольный RCN 140.380.3900 (Решётка роликовая, анодированный алюминий)</v>
          </cell>
          <cell r="C806">
            <v>145641.97</v>
          </cell>
        </row>
        <row r="807">
          <cell r="A807" t="str">
            <v>RCN4-1000-1438400</v>
          </cell>
          <cell r="B807" t="str">
            <v>RCN4-1000-1438400 ROMMER Конвектор внутрипольный RCN 140.380.4000 (Решётка роликовая, анодированный алюминий)</v>
          </cell>
          <cell r="C807">
            <v>149134.66</v>
          </cell>
        </row>
        <row r="808">
          <cell r="A808" t="str">
            <v>RCN4-1000-1438410</v>
          </cell>
          <cell r="B808" t="str">
            <v>RCN4-1000-1438410 ROMMER Конвектор внутрипольный RCN 140.380.4100 (Решётка роликовая, анодированный алюминий)</v>
          </cell>
          <cell r="C808">
            <v>152627.35</v>
          </cell>
        </row>
        <row r="809">
          <cell r="A809" t="str">
            <v>RCN4-1000-1438420</v>
          </cell>
          <cell r="B809" t="str">
            <v>RCN4-1000-1438420 ROMMER Конвектор внутрипольный RCN 140.380.4200 (Решётка роликовая, анодированный алюминий)</v>
          </cell>
          <cell r="C809">
            <v>156120.04999999999</v>
          </cell>
        </row>
        <row r="810">
          <cell r="A810" t="str">
            <v>RCN4-1000-1438430</v>
          </cell>
          <cell r="B810" t="str">
            <v>RCN4-1000-1438430 ROMMER Конвектор внутрипольный RCN 140.380.4300 (Решётка роликовая, анодированный алюминий)</v>
          </cell>
          <cell r="C810">
            <v>159612.74</v>
          </cell>
        </row>
        <row r="811">
          <cell r="A811" t="str">
            <v>RCN4-1000-1438440</v>
          </cell>
          <cell r="B811" t="str">
            <v>RCN4-1000-1438440 ROMMER Конвектор внутрипольный RCN 140.380.4400 (Решётка роликовая, анодированный алюминий)</v>
          </cell>
          <cell r="C811">
            <v>163105.43</v>
          </cell>
        </row>
        <row r="812">
          <cell r="A812" t="str">
            <v>RCN4-1000-1438450</v>
          </cell>
          <cell r="B812" t="str">
            <v>RCN4-1000-1438450 ROMMER Конвектор внутрипольный RCN 140.380.4500 (Решётка роликовая, анодированный алюминий)</v>
          </cell>
          <cell r="C812">
            <v>166598.13</v>
          </cell>
        </row>
        <row r="813">
          <cell r="A813" t="str">
            <v>RCN4-1000-1438460</v>
          </cell>
          <cell r="B813" t="str">
            <v>RCN4-1000-1438460 ROMMER Конвектор внутрипольный RCN 140.380.4600 (Решётка роликовая, анодированный алюминий)</v>
          </cell>
          <cell r="C813">
            <v>170090.82</v>
          </cell>
        </row>
        <row r="814">
          <cell r="A814" t="str">
            <v>RCN4-1000-1438470</v>
          </cell>
          <cell r="B814" t="str">
            <v>RCN4-1000-1438470 ROMMER Конвектор внутрипольный RCN 140.380.4700 (Решётка роликовая, анодированный алюминий)</v>
          </cell>
          <cell r="C814">
            <v>173583.52</v>
          </cell>
        </row>
        <row r="815">
          <cell r="A815" t="str">
            <v>RCN4-1000-1438480</v>
          </cell>
          <cell r="B815" t="str">
            <v>RCN4-1000-1438480 ROMMER Конвектор внутрипольный RCN 140.380.4800 (Решётка роликовая, анодированный алюминий)</v>
          </cell>
          <cell r="C815">
            <v>177076.21</v>
          </cell>
        </row>
        <row r="816">
          <cell r="A816" t="str">
            <v>RCN4-1000-1438490</v>
          </cell>
          <cell r="B816" t="str">
            <v>RCN4-1000-1438490 ROMMER Конвектор внутрипольный RCN 140.380.4900 (Решётка роликовая, анодированный алюминий)</v>
          </cell>
          <cell r="C816">
            <v>180568.9</v>
          </cell>
        </row>
        <row r="817">
          <cell r="A817" t="str">
            <v>RCN4-1000-1438500</v>
          </cell>
          <cell r="B817" t="str">
            <v>RCN4-1000-1438500 ROMMER Конвектор внутрипольный RCN 140.380.5000 (Решётка роликовая, анодированный алюминий)</v>
          </cell>
          <cell r="C817">
            <v>184061.6</v>
          </cell>
        </row>
        <row r="818">
          <cell r="A818" t="str">
            <v>RCN4-1000-1938080</v>
          </cell>
          <cell r="B818" t="str">
            <v>RCN4-1000-1938080 ROMMER Конвектор внутрипольный RCN 190.380.800 (Решётка роликовая, анодированный алюминий)</v>
          </cell>
          <cell r="C818">
            <v>38266.86</v>
          </cell>
        </row>
        <row r="819">
          <cell r="A819" t="str">
            <v>RCN4-1000-1938090</v>
          </cell>
          <cell r="B819" t="str">
            <v>RCN4-1000-1938090 ROMMER Конвектор внутрипольный RCN 190.380.900 (Решётка роликовая, анодированный алюминий)</v>
          </cell>
          <cell r="C819">
            <v>41849.25</v>
          </cell>
        </row>
        <row r="820">
          <cell r="A820" t="str">
            <v>RCN4-1000-1938100</v>
          </cell>
          <cell r="B820" t="str">
            <v>RCN4-1000-1938100 ROMMER Конвектор внутрипольный RCN 190.380.1000 (Решётка роликовая, анодированный алюминий)</v>
          </cell>
          <cell r="C820">
            <v>45431.65</v>
          </cell>
        </row>
        <row r="821">
          <cell r="A821" t="str">
            <v>RCN4-1000-1938110</v>
          </cell>
          <cell r="B821" t="str">
            <v>RCN4-1000-1938110 ROMMER Конвектор внутрипольный RCN 190.380.1100 (Решётка роликовая, анодированный алюминий)</v>
          </cell>
          <cell r="C821">
            <v>49014.04</v>
          </cell>
        </row>
        <row r="822">
          <cell r="A822" t="str">
            <v>RCN4-1000-1938120</v>
          </cell>
          <cell r="B822" t="str">
            <v>RCN4-1000-1938120 ROMMER Конвектор внутрипольный RCN 190.380.1200 (Решётка роликовая, анодированный алюминий)</v>
          </cell>
          <cell r="C822">
            <v>52596.44</v>
          </cell>
        </row>
        <row r="823">
          <cell r="A823" t="str">
            <v>RCN4-1000-1938130</v>
          </cell>
          <cell r="B823" t="str">
            <v>RCN4-1000-1938130 ROMMER Конвектор внутрипольный RCN 190.380.1300 (Решётка роликовая, анодированный алюминий)</v>
          </cell>
          <cell r="C823">
            <v>56178.83</v>
          </cell>
        </row>
        <row r="824">
          <cell r="A824" t="str">
            <v>RCN4-1000-1938140</v>
          </cell>
          <cell r="B824" t="str">
            <v>RCN4-1000-1938140 ROMMER Конвектор внутрипольный RCN 190.380.1400 (Решётка роликовая, анодированный алюминий)</v>
          </cell>
          <cell r="C824">
            <v>59761.22</v>
          </cell>
        </row>
        <row r="825">
          <cell r="A825" t="str">
            <v>RCN4-1000-1938150</v>
          </cell>
          <cell r="B825" t="str">
            <v>RCN4-1000-1938150 ROMMER Конвектор внутрипольный RCN 190.380.1500 (Решётка роликовая, анодированный алюминий)</v>
          </cell>
          <cell r="C825">
            <v>63343.62</v>
          </cell>
        </row>
        <row r="826">
          <cell r="A826" t="str">
            <v>RCN4-1000-1938160</v>
          </cell>
          <cell r="B826" t="str">
            <v>RCN4-1000-1938160 ROMMER Конвектор внутрипольный RCN 190.380.1600 (Решётка роликовая, анодированный алюминий)</v>
          </cell>
          <cell r="C826">
            <v>66926.009999999995</v>
          </cell>
        </row>
        <row r="827">
          <cell r="A827" t="str">
            <v>RCN4-1000-1938170</v>
          </cell>
          <cell r="B827" t="str">
            <v>RCN4-1000-1938170 ROMMER Конвектор внутрипольный RCN 190.380.1700 (Решётка роликовая, анодированный алюминий)</v>
          </cell>
          <cell r="C827">
            <v>70508.399999999994</v>
          </cell>
        </row>
        <row r="828">
          <cell r="A828" t="str">
            <v>RCN4-1000-1938180</v>
          </cell>
          <cell r="B828" t="str">
            <v>RCN4-1000-1938180 ROMMER Конвектор внутрипольный RCN 190.380.1800 (Решётка роликовая, анодированный алюминий)</v>
          </cell>
          <cell r="C828">
            <v>74090.8</v>
          </cell>
        </row>
        <row r="829">
          <cell r="A829" t="str">
            <v>RCN4-1000-1938190</v>
          </cell>
          <cell r="B829" t="str">
            <v>RCN4-1000-1938190 ROMMER Конвектор внутрипольный RCN 190.380.1900 (Решётка роликовая, анодированный алюминий)</v>
          </cell>
          <cell r="C829">
            <v>77673.19</v>
          </cell>
        </row>
        <row r="830">
          <cell r="A830" t="str">
            <v>RCN4-1000-1938200</v>
          </cell>
          <cell r="B830" t="str">
            <v>RCN4-1000-1938200 ROMMER Конвектор внутрипольный RCN 190.380.2000 (Решётка роликовая, анодированный алюминий)</v>
          </cell>
          <cell r="C830">
            <v>81255.59</v>
          </cell>
        </row>
        <row r="831">
          <cell r="A831" t="str">
            <v>RCN4-1000-1938210</v>
          </cell>
          <cell r="B831" t="str">
            <v>RCN4-1000-1938210 ROMMER Конвектор внутрипольный RCN 190.380.2100 (Решётка роликовая, анодированный алюминий)</v>
          </cell>
          <cell r="C831">
            <v>84837.98</v>
          </cell>
        </row>
        <row r="832">
          <cell r="A832" t="str">
            <v>RCN4-1000-1938220</v>
          </cell>
          <cell r="B832" t="str">
            <v>RCN4-1000-1938220 ROMMER Конвектор внутрипольный RCN 190.380.2200 (Решётка роликовая, анодированный алюминий)</v>
          </cell>
          <cell r="C832">
            <v>88420.37</v>
          </cell>
        </row>
        <row r="833">
          <cell r="A833" t="str">
            <v>RCN4-1000-1938230</v>
          </cell>
          <cell r="B833" t="str">
            <v>RCN4-1000-1938230 ROMMER Конвектор внутрипольный RCN 190.380.2300 (Решётка роликовая, анодированный алюминий)</v>
          </cell>
          <cell r="C833">
            <v>92002.77</v>
          </cell>
        </row>
        <row r="834">
          <cell r="A834" t="str">
            <v>RCN4-1000-1938240</v>
          </cell>
          <cell r="B834" t="str">
            <v>RCN4-1000-1938240 ROMMER Конвектор внутрипольный RCN 190.380.2400 (Решётка роликовая, анодированный алюминий)</v>
          </cell>
          <cell r="C834">
            <v>95585.16</v>
          </cell>
        </row>
        <row r="835">
          <cell r="A835" t="str">
            <v>RCN4-1000-1938250</v>
          </cell>
          <cell r="B835" t="str">
            <v>RCN4-1000-1938250 ROMMER Конвектор внутрипольный RCN 190.380.2500 (Решётка роликовая, анодированный алюминий)</v>
          </cell>
          <cell r="C835">
            <v>99167.55</v>
          </cell>
        </row>
        <row r="836">
          <cell r="A836" t="str">
            <v>RCN4-1000-1938260</v>
          </cell>
          <cell r="B836" t="str">
            <v>RCN4-1000-1938260 ROMMER Конвектор внутрипольный RCN 190.380.2600 (Решётка роликовая, анодированный алюминий)</v>
          </cell>
          <cell r="C836">
            <v>102749.95</v>
          </cell>
        </row>
        <row r="837">
          <cell r="A837" t="str">
            <v>RCN4-1000-1938270</v>
          </cell>
          <cell r="B837" t="str">
            <v>RCN4-1000-1938270 ROMMER Конвектор внутрипольный RCN 190.380.2700 (Решётка роликовая, анодированный алюминий)</v>
          </cell>
          <cell r="C837">
            <v>106332.34</v>
          </cell>
        </row>
        <row r="838">
          <cell r="A838" t="str">
            <v>RCN4-1000-1938280</v>
          </cell>
          <cell r="B838" t="str">
            <v>RCN4-1000-1938280 ROMMER Конвектор внутрипольный RCN 190.380.2800 (Решётка роликовая, анодированный алюминий)</v>
          </cell>
          <cell r="C838">
            <v>109914.74</v>
          </cell>
        </row>
        <row r="839">
          <cell r="A839" t="str">
            <v>RCN4-1000-1938290</v>
          </cell>
          <cell r="B839" t="str">
            <v>RCN4-1000-1938290 ROMMER Конвектор внутрипольный RCN 190.380.2900 (Решётка роликовая, анодированный алюминий)</v>
          </cell>
          <cell r="C839">
            <v>113497.13</v>
          </cell>
        </row>
        <row r="840">
          <cell r="A840" t="str">
            <v>RCN4-1000-1938300</v>
          </cell>
          <cell r="B840" t="str">
            <v>RCN4-1000-1938300 ROMMER Конвектор внутрипольный RCN 190.380.3000 (Решётка роликовая, анодированный алюминий)</v>
          </cell>
          <cell r="C840">
            <v>117079.52</v>
          </cell>
        </row>
        <row r="841">
          <cell r="A841" t="str">
            <v>RCN4-1000-1938310</v>
          </cell>
          <cell r="B841" t="str">
            <v>RCN4-1000-1938310 ROMMER Конвектор внутрипольный RCN 190.380.3100 (Решётка роликовая, анодированный алюминий)</v>
          </cell>
          <cell r="C841">
            <v>120661.92</v>
          </cell>
        </row>
        <row r="842">
          <cell r="A842" t="str">
            <v>RCN4-1000-1938320</v>
          </cell>
          <cell r="B842" t="str">
            <v>RCN4-1000-1938320 ROMMER Конвектор внутрипольный RCN 190.380.3200 (Решётка роликовая, анодированный алюминий)</v>
          </cell>
          <cell r="C842">
            <v>124244.31</v>
          </cell>
        </row>
        <row r="843">
          <cell r="A843" t="str">
            <v>RCN4-1000-1938330</v>
          </cell>
          <cell r="B843" t="str">
            <v>RCN4-1000-1938330 ROMMER Конвектор внутрипольный RCN 190.380.3300 (Решётка роликовая, анодированный алюминий)</v>
          </cell>
          <cell r="C843">
            <v>127826.7</v>
          </cell>
        </row>
        <row r="844">
          <cell r="A844" t="str">
            <v>RCN4-1000-1938340</v>
          </cell>
          <cell r="B844" t="str">
            <v>RCN4-1000-1938340 ROMMER Конвектор внутрипольный RCN 190.380.3400 (Решётка роликовая, анодированный алюминий)</v>
          </cell>
          <cell r="C844">
            <v>131409.1</v>
          </cell>
        </row>
        <row r="845">
          <cell r="A845" t="str">
            <v>RCN4-1000-1938350</v>
          </cell>
          <cell r="B845" t="str">
            <v>RCN4-1000-1938350 ROMMER Конвектор внутрипольный RCN 190.380.3500 (Решётка роликовая, анодированный алюминий)</v>
          </cell>
          <cell r="C845">
            <v>134991.49</v>
          </cell>
        </row>
        <row r="846">
          <cell r="A846" t="str">
            <v>RCN4-1000-1938360</v>
          </cell>
          <cell r="B846" t="str">
            <v>RCN4-1000-1938360 ROMMER Конвектор внутрипольный RCN 190.380.3600 (Решётка роликовая, анодированный алюминий)</v>
          </cell>
          <cell r="C846">
            <v>138573.89000000001</v>
          </cell>
        </row>
        <row r="847">
          <cell r="A847" t="str">
            <v>RCN4-1000-1938370</v>
          </cell>
          <cell r="B847" t="str">
            <v>RCN4-1000-1938370 ROMMER Конвектор внутрипольный RCN 190.380.3700 (Решётка роликовая, анодированный алюминий)</v>
          </cell>
          <cell r="C847">
            <v>142156.28</v>
          </cell>
        </row>
        <row r="848">
          <cell r="A848" t="str">
            <v>RCN4-1000-1938380</v>
          </cell>
          <cell r="B848" t="str">
            <v>RCN4-1000-1938380 ROMMER Конвектор внутрипольный RCN 190.380.3800 (Решётка роликовая, анодированный алюминий)</v>
          </cell>
          <cell r="C848">
            <v>145738.67000000001</v>
          </cell>
        </row>
        <row r="849">
          <cell r="A849" t="str">
            <v>RCN4-1000-1938390</v>
          </cell>
          <cell r="B849" t="str">
            <v>RCN4-1000-1938390 ROMMER Конвектор внутрипольный RCN 190.380.3900 (Решётка роликовая, анодированный алюминий)</v>
          </cell>
          <cell r="C849">
            <v>149321.07</v>
          </cell>
        </row>
        <row r="850">
          <cell r="A850" t="str">
            <v>RCN4-1000-1938400</v>
          </cell>
          <cell r="B850" t="str">
            <v>RCN4-1000-1938400 ROMMER Конвектор внутрипольный RCN 190.380.4000 (Решётка роликовая, анодированный алюминий)</v>
          </cell>
          <cell r="C850">
            <v>152903.46</v>
          </cell>
        </row>
        <row r="851">
          <cell r="A851" t="str">
            <v>RCN4-1000-1938410</v>
          </cell>
          <cell r="B851" t="str">
            <v>RCN4-1000-1938410 ROMMER Конвектор внутрипольный RCN 190.380.4100 (Решётка роликовая, анодированный алюминий)</v>
          </cell>
          <cell r="C851">
            <v>156485.85</v>
          </cell>
        </row>
        <row r="852">
          <cell r="A852" t="str">
            <v>RCN4-1000-1938420</v>
          </cell>
          <cell r="B852" t="str">
            <v>RCN4-1000-1938420 ROMMER Конвектор внутрипольный RCN 190.380.4200 (Решётка роликовая, анодированный алюминий)</v>
          </cell>
          <cell r="C852">
            <v>160068.25</v>
          </cell>
        </row>
        <row r="853">
          <cell r="A853" t="str">
            <v>RCN4-1000-1938430</v>
          </cell>
          <cell r="B853" t="str">
            <v>RCN4-1000-1938430 ROMMER Конвектор внутрипольный RCN 190.380.4300 (Решётка роликовая, анодированный алюминий)</v>
          </cell>
          <cell r="C853">
            <v>163650.64000000001</v>
          </cell>
        </row>
        <row r="854">
          <cell r="A854" t="str">
            <v>RCN4-1000-1938440</v>
          </cell>
          <cell r="B854" t="str">
            <v>RCN4-1000-1938440 ROMMER Конвектор внутрипольный RCN 190.380.4400 (Решётка роликовая, анодированный алюминий)</v>
          </cell>
          <cell r="C854">
            <v>167233.04</v>
          </cell>
        </row>
        <row r="855">
          <cell r="A855" t="str">
            <v>RCN4-1000-1938450</v>
          </cell>
          <cell r="B855" t="str">
            <v>RCN4-1000-1938450 ROMMER Конвектор внутрипольный RCN 190.380.4500 (Решётка роликовая, анодированный алюминий)</v>
          </cell>
          <cell r="C855">
            <v>170815.43</v>
          </cell>
        </row>
        <row r="856">
          <cell r="A856" t="str">
            <v>RCN4-1000-1938460</v>
          </cell>
          <cell r="B856" t="str">
            <v>RCN4-1000-1938460 ROMMER Конвектор внутрипольный RCN 190.380.4600 (Решётка роликовая, анодированный алюминий)</v>
          </cell>
          <cell r="C856">
            <v>174397.82</v>
          </cell>
        </row>
        <row r="857">
          <cell r="A857" t="str">
            <v>RCN4-1000-1938470</v>
          </cell>
          <cell r="B857" t="str">
            <v>RCN4-1000-1938470 ROMMER Конвектор внутрипольный RCN 190.380.4700 (Решётка роликовая, анодированный алюминий)</v>
          </cell>
          <cell r="C857">
            <v>177980.22</v>
          </cell>
        </row>
        <row r="858">
          <cell r="A858" t="str">
            <v>RCN4-1000-1938480</v>
          </cell>
          <cell r="B858" t="str">
            <v>RCN4-1000-1938480 ROMMER Конвектор внутрипольный RCN 190.380.4800 (Решётка роликовая, анодированный алюминий)</v>
          </cell>
          <cell r="C858">
            <v>181562.61</v>
          </cell>
        </row>
        <row r="859">
          <cell r="A859" t="str">
            <v>RCN4-1000-1938490</v>
          </cell>
          <cell r="B859" t="str">
            <v>RCN4-1000-1938490 ROMMER Конвектор внутрипольный RCN 190.380.4900 (Решётка роликовая, анодированный алюминий)</v>
          </cell>
          <cell r="C859">
            <v>185145</v>
          </cell>
        </row>
        <row r="860">
          <cell r="A860" t="str">
            <v>RCN4-1000-1938500</v>
          </cell>
          <cell r="B860" t="str">
            <v>RCN4-1000-1938500 ROMMER Конвектор внутрипольный RCN 190.380.5000 (Решётка роликовая, анодированный алюминий)</v>
          </cell>
          <cell r="C860">
            <v>188727.4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">
          <cell r="A1" t="str">
            <v>RST-103008-010</v>
          </cell>
          <cell r="C1">
            <v>5561</v>
          </cell>
        </row>
        <row r="2">
          <cell r="A2" t="str">
            <v>RST-103009-010</v>
          </cell>
          <cell r="C2">
            <v>6051</v>
          </cell>
        </row>
        <row r="3">
          <cell r="A3" t="str">
            <v>RST-103010-010</v>
          </cell>
          <cell r="C3">
            <v>6542</v>
          </cell>
        </row>
        <row r="4">
          <cell r="A4" t="str">
            <v>RST-103011-010</v>
          </cell>
          <cell r="C4">
            <v>7033</v>
          </cell>
        </row>
        <row r="5">
          <cell r="A5" t="str">
            <v>RST-103012-010</v>
          </cell>
          <cell r="C5">
            <v>7523</v>
          </cell>
        </row>
        <row r="6">
          <cell r="A6" t="str">
            <v>RST-103013-010</v>
          </cell>
          <cell r="C6">
            <v>8014</v>
          </cell>
        </row>
        <row r="7">
          <cell r="A7" t="str">
            <v>RST-103014-010</v>
          </cell>
          <cell r="C7">
            <v>8505</v>
          </cell>
        </row>
        <row r="8">
          <cell r="A8" t="str">
            <v>RST-103015-010</v>
          </cell>
          <cell r="C8">
            <v>8995</v>
          </cell>
        </row>
        <row r="9">
          <cell r="A9" t="str">
            <v>RST-103016-010</v>
          </cell>
          <cell r="C9">
            <v>9486</v>
          </cell>
        </row>
        <row r="10">
          <cell r="A10" t="str">
            <v>RST-103017-010</v>
          </cell>
          <cell r="C10">
            <v>9977</v>
          </cell>
        </row>
        <row r="11">
          <cell r="A11" t="str">
            <v>RST-103018-010</v>
          </cell>
          <cell r="C11">
            <v>10467</v>
          </cell>
        </row>
        <row r="12">
          <cell r="A12" t="str">
            <v>RST-103019-010</v>
          </cell>
          <cell r="C12">
            <v>10958</v>
          </cell>
        </row>
        <row r="13">
          <cell r="A13" t="str">
            <v>RST-103020-010</v>
          </cell>
          <cell r="C13">
            <v>11449</v>
          </cell>
        </row>
        <row r="14">
          <cell r="A14" t="str">
            <v>RST-103021-010</v>
          </cell>
          <cell r="C14">
            <v>11939</v>
          </cell>
        </row>
        <row r="15">
          <cell r="A15" t="str">
            <v>RST-103022-010</v>
          </cell>
          <cell r="C15">
            <v>12430</v>
          </cell>
        </row>
        <row r="16">
          <cell r="A16" t="str">
            <v>RST-103023-010</v>
          </cell>
          <cell r="C16">
            <v>12921</v>
          </cell>
        </row>
        <row r="17">
          <cell r="A17" t="str">
            <v>RST-103024-010</v>
          </cell>
          <cell r="C17">
            <v>13411</v>
          </cell>
        </row>
        <row r="18">
          <cell r="A18" t="str">
            <v>RST-103025-010</v>
          </cell>
          <cell r="C18">
            <v>13902</v>
          </cell>
        </row>
        <row r="19">
          <cell r="A19" t="str">
            <v>RST-103026-010</v>
          </cell>
          <cell r="C19">
            <v>14393</v>
          </cell>
        </row>
        <row r="20">
          <cell r="A20" t="str">
            <v>RST-103027-010</v>
          </cell>
          <cell r="C20">
            <v>14883</v>
          </cell>
        </row>
        <row r="21">
          <cell r="A21" t="str">
            <v>RST-103028-010</v>
          </cell>
          <cell r="C21">
            <v>15374</v>
          </cell>
        </row>
        <row r="22">
          <cell r="A22" t="str">
            <v>RST-103029-010</v>
          </cell>
          <cell r="C22">
            <v>15865</v>
          </cell>
        </row>
        <row r="23">
          <cell r="A23" t="str">
            <v>RST-103030-010</v>
          </cell>
          <cell r="C23">
            <v>16355</v>
          </cell>
        </row>
        <row r="24">
          <cell r="A24" t="str">
            <v>RST-103031-010</v>
          </cell>
          <cell r="C24">
            <v>16846</v>
          </cell>
        </row>
        <row r="25">
          <cell r="A25" t="str">
            <v>RST-103032-010</v>
          </cell>
          <cell r="C25">
            <v>17336</v>
          </cell>
        </row>
        <row r="26">
          <cell r="A26" t="str">
            <v>RST-103033-010</v>
          </cell>
          <cell r="C26">
            <v>17827</v>
          </cell>
        </row>
        <row r="27">
          <cell r="A27" t="str">
            <v>RST-103034-010</v>
          </cell>
          <cell r="C27">
            <v>18318</v>
          </cell>
        </row>
        <row r="28">
          <cell r="A28" t="str">
            <v>RST-103035-010</v>
          </cell>
          <cell r="C28">
            <v>18808</v>
          </cell>
        </row>
        <row r="29">
          <cell r="A29" t="str">
            <v>RST-103036-010</v>
          </cell>
          <cell r="C29">
            <v>19299</v>
          </cell>
        </row>
        <row r="30">
          <cell r="A30" t="str">
            <v>RST-103037-010</v>
          </cell>
          <cell r="C30">
            <v>19790</v>
          </cell>
        </row>
        <row r="31">
          <cell r="A31" t="str">
            <v>RST-103038-010</v>
          </cell>
          <cell r="C31">
            <v>20280</v>
          </cell>
        </row>
        <row r="32">
          <cell r="A32" t="str">
            <v>RST-103039-010</v>
          </cell>
          <cell r="C32">
            <v>20771</v>
          </cell>
        </row>
        <row r="33">
          <cell r="A33" t="str">
            <v>RST-103040-010</v>
          </cell>
          <cell r="C33">
            <v>21262</v>
          </cell>
        </row>
        <row r="34">
          <cell r="A34" t="str">
            <v>RST-103041-010</v>
          </cell>
          <cell r="C34">
            <v>21752</v>
          </cell>
        </row>
        <row r="35">
          <cell r="A35" t="str">
            <v>RST-103042-010</v>
          </cell>
          <cell r="C35">
            <v>22243</v>
          </cell>
        </row>
        <row r="36">
          <cell r="A36" t="str">
            <v>RST-103043-010</v>
          </cell>
          <cell r="C36">
            <v>22734</v>
          </cell>
        </row>
        <row r="37">
          <cell r="A37" t="str">
            <v>RST-103044-010</v>
          </cell>
          <cell r="C37">
            <v>23224</v>
          </cell>
        </row>
        <row r="38">
          <cell r="A38" t="str">
            <v>RST-103045-010</v>
          </cell>
          <cell r="C38">
            <v>23715</v>
          </cell>
        </row>
        <row r="39">
          <cell r="A39" t="str">
            <v>RST-103046-010</v>
          </cell>
          <cell r="C39">
            <v>24206</v>
          </cell>
        </row>
        <row r="40">
          <cell r="A40" t="str">
            <v>RST-103047-010</v>
          </cell>
          <cell r="C40">
            <v>24696</v>
          </cell>
        </row>
        <row r="41">
          <cell r="A41" t="str">
            <v>RST-103048-010</v>
          </cell>
          <cell r="C41">
            <v>25187</v>
          </cell>
        </row>
        <row r="42">
          <cell r="A42" t="str">
            <v>RST-103049-010</v>
          </cell>
          <cell r="C42">
            <v>25678</v>
          </cell>
        </row>
        <row r="43">
          <cell r="A43" t="str">
            <v>RST-103050-010</v>
          </cell>
          <cell r="C43">
            <v>26168</v>
          </cell>
        </row>
        <row r="44">
          <cell r="A44" t="str">
            <v>RST-105008-010</v>
          </cell>
          <cell r="C44">
            <v>6120</v>
          </cell>
        </row>
        <row r="45">
          <cell r="A45" t="str">
            <v>RST-105009-010</v>
          </cell>
          <cell r="C45">
            <v>6660</v>
          </cell>
        </row>
        <row r="46">
          <cell r="A46" t="str">
            <v>RST-105010-010</v>
          </cell>
          <cell r="C46">
            <v>7200</v>
          </cell>
        </row>
        <row r="47">
          <cell r="A47" t="str">
            <v>RST-105011-010</v>
          </cell>
          <cell r="C47">
            <v>7741</v>
          </cell>
        </row>
        <row r="48">
          <cell r="A48" t="str">
            <v>RST-105012-010</v>
          </cell>
          <cell r="C48">
            <v>8281</v>
          </cell>
        </row>
        <row r="49">
          <cell r="A49" t="str">
            <v>RST-105013-010</v>
          </cell>
          <cell r="C49">
            <v>8821</v>
          </cell>
        </row>
        <row r="50">
          <cell r="A50" t="str">
            <v>RST-105014-010</v>
          </cell>
          <cell r="C50">
            <v>9361</v>
          </cell>
        </row>
        <row r="51">
          <cell r="A51" t="str">
            <v>RST-105015-010</v>
          </cell>
          <cell r="C51">
            <v>9902</v>
          </cell>
        </row>
        <row r="52">
          <cell r="A52" t="str">
            <v>RST-105016-010</v>
          </cell>
          <cell r="C52">
            <v>10442</v>
          </cell>
        </row>
        <row r="53">
          <cell r="A53" t="str">
            <v>RST-105017-010</v>
          </cell>
          <cell r="C53">
            <v>10982</v>
          </cell>
        </row>
        <row r="54">
          <cell r="A54" t="str">
            <v>RST-105018-010</v>
          </cell>
          <cell r="C54">
            <v>11522</v>
          </cell>
        </row>
        <row r="55">
          <cell r="A55" t="str">
            <v>RST-105019-010</v>
          </cell>
          <cell r="C55">
            <v>12063</v>
          </cell>
        </row>
        <row r="56">
          <cell r="A56" t="str">
            <v>RST-105020-010</v>
          </cell>
          <cell r="C56">
            <v>12603</v>
          </cell>
        </row>
        <row r="57">
          <cell r="A57" t="str">
            <v>RST-105021-010</v>
          </cell>
          <cell r="C57">
            <v>13143</v>
          </cell>
        </row>
        <row r="58">
          <cell r="A58" t="str">
            <v>RST-105022-010</v>
          </cell>
          <cell r="C58">
            <v>13683</v>
          </cell>
        </row>
        <row r="59">
          <cell r="A59" t="str">
            <v>RST-105023-010</v>
          </cell>
          <cell r="C59">
            <v>14224</v>
          </cell>
        </row>
        <row r="60">
          <cell r="A60" t="str">
            <v>RST-105024-010</v>
          </cell>
          <cell r="C60">
            <v>14764</v>
          </cell>
        </row>
        <row r="61">
          <cell r="A61" t="str">
            <v>RST-105025-010</v>
          </cell>
          <cell r="C61">
            <v>15304</v>
          </cell>
        </row>
        <row r="62">
          <cell r="A62" t="str">
            <v>RST-105026-010</v>
          </cell>
          <cell r="C62">
            <v>15844</v>
          </cell>
        </row>
        <row r="63">
          <cell r="A63" t="str">
            <v>RST-105027-010</v>
          </cell>
          <cell r="C63">
            <v>16385</v>
          </cell>
        </row>
        <row r="64">
          <cell r="A64" t="str">
            <v>RST-105028-010</v>
          </cell>
          <cell r="C64">
            <v>16925</v>
          </cell>
        </row>
        <row r="65">
          <cell r="A65" t="str">
            <v>RST-105029-010</v>
          </cell>
          <cell r="C65">
            <v>17465</v>
          </cell>
        </row>
        <row r="66">
          <cell r="A66" t="str">
            <v>RST-105030-010</v>
          </cell>
          <cell r="C66">
            <v>18005</v>
          </cell>
        </row>
        <row r="67">
          <cell r="A67" t="str">
            <v>RST-105031-010</v>
          </cell>
          <cell r="C67">
            <v>18546</v>
          </cell>
        </row>
        <row r="68">
          <cell r="A68" t="str">
            <v>RST-105032-010</v>
          </cell>
          <cell r="C68">
            <v>19086</v>
          </cell>
        </row>
        <row r="69">
          <cell r="A69" t="str">
            <v>RST-105033-010</v>
          </cell>
          <cell r="C69">
            <v>19626</v>
          </cell>
        </row>
        <row r="70">
          <cell r="A70" t="str">
            <v>RST-105034-010</v>
          </cell>
          <cell r="C70">
            <v>20166</v>
          </cell>
        </row>
        <row r="71">
          <cell r="A71" t="str">
            <v>RST-105035-010</v>
          </cell>
          <cell r="C71">
            <v>20707</v>
          </cell>
        </row>
        <row r="72">
          <cell r="A72" t="str">
            <v>RST-105036-010</v>
          </cell>
          <cell r="C72">
            <v>21247</v>
          </cell>
        </row>
        <row r="73">
          <cell r="A73" t="str">
            <v>RST-105037-010</v>
          </cell>
          <cell r="C73">
            <v>21787</v>
          </cell>
        </row>
        <row r="74">
          <cell r="A74" t="str">
            <v>RST-105038-010</v>
          </cell>
          <cell r="C74">
            <v>22327</v>
          </cell>
        </row>
        <row r="75">
          <cell r="A75" t="str">
            <v>RST-105039-010</v>
          </cell>
          <cell r="C75">
            <v>22868</v>
          </cell>
        </row>
        <row r="76">
          <cell r="A76" t="str">
            <v>RST-105040-010</v>
          </cell>
          <cell r="C76">
            <v>23408</v>
          </cell>
        </row>
        <row r="77">
          <cell r="A77" t="str">
            <v>RST-105041-010</v>
          </cell>
          <cell r="C77">
            <v>23948</v>
          </cell>
        </row>
        <row r="78">
          <cell r="A78" t="str">
            <v>RST-105042-010</v>
          </cell>
          <cell r="C78">
            <v>24488</v>
          </cell>
        </row>
        <row r="79">
          <cell r="A79" t="str">
            <v>RST-105043-010</v>
          </cell>
          <cell r="C79">
            <v>25029</v>
          </cell>
        </row>
        <row r="80">
          <cell r="A80" t="str">
            <v>RST-105044-010</v>
          </cell>
          <cell r="C80">
            <v>25569</v>
          </cell>
        </row>
        <row r="81">
          <cell r="A81" t="str">
            <v>RST-105045-010</v>
          </cell>
          <cell r="C81">
            <v>26109</v>
          </cell>
        </row>
        <row r="82">
          <cell r="A82" t="str">
            <v>RST-105046-010</v>
          </cell>
          <cell r="C82">
            <v>26649</v>
          </cell>
        </row>
        <row r="83">
          <cell r="A83" t="str">
            <v>RST-105047-010</v>
          </cell>
          <cell r="C83">
            <v>27190</v>
          </cell>
        </row>
        <row r="84">
          <cell r="A84" t="str">
            <v>RST-105048-010</v>
          </cell>
          <cell r="C84">
            <v>27730</v>
          </cell>
        </row>
        <row r="85">
          <cell r="A85" t="str">
            <v>RST-105049-010</v>
          </cell>
          <cell r="C85">
            <v>28270</v>
          </cell>
        </row>
        <row r="86">
          <cell r="A86" t="str">
            <v>RST-105050-010</v>
          </cell>
          <cell r="C86">
            <v>28810</v>
          </cell>
        </row>
        <row r="87">
          <cell r="A87" t="str">
            <v>RST-107504-010</v>
          </cell>
          <cell r="C87">
            <v>7026</v>
          </cell>
        </row>
        <row r="88">
          <cell r="A88" t="str">
            <v>RST-107505-010</v>
          </cell>
          <cell r="C88">
            <v>7862</v>
          </cell>
        </row>
        <row r="89">
          <cell r="A89" t="str">
            <v>RST-107506-010</v>
          </cell>
          <cell r="C89">
            <v>8698</v>
          </cell>
        </row>
        <row r="90">
          <cell r="A90" t="str">
            <v>RST-107507-010</v>
          </cell>
          <cell r="C90">
            <v>9533</v>
          </cell>
        </row>
        <row r="91">
          <cell r="A91" t="str">
            <v>RST-107508-010</v>
          </cell>
          <cell r="C91">
            <v>10369</v>
          </cell>
        </row>
        <row r="92">
          <cell r="A92" t="str">
            <v>RST-107509-010</v>
          </cell>
          <cell r="C92">
            <v>11205</v>
          </cell>
        </row>
        <row r="93">
          <cell r="A93" t="str">
            <v>RST-107510-010</v>
          </cell>
          <cell r="C93">
            <v>12041</v>
          </cell>
        </row>
        <row r="94">
          <cell r="A94" t="str">
            <v>RST-107511-010</v>
          </cell>
          <cell r="C94">
            <v>12876</v>
          </cell>
        </row>
        <row r="95">
          <cell r="A95" t="str">
            <v>RST-107512-010</v>
          </cell>
          <cell r="C95">
            <v>13712</v>
          </cell>
        </row>
        <row r="96">
          <cell r="A96" t="str">
            <v>RST-107513-010</v>
          </cell>
          <cell r="C96">
            <v>14548</v>
          </cell>
        </row>
        <row r="97">
          <cell r="A97" t="str">
            <v>RST-107514-010</v>
          </cell>
          <cell r="C97">
            <v>15383</v>
          </cell>
        </row>
        <row r="98">
          <cell r="A98" t="str">
            <v>RST-107515-010</v>
          </cell>
          <cell r="C98">
            <v>16219</v>
          </cell>
        </row>
        <row r="99">
          <cell r="A99" t="str">
            <v>RST-107516-010</v>
          </cell>
          <cell r="C99">
            <v>17055</v>
          </cell>
        </row>
        <row r="100">
          <cell r="A100" t="str">
            <v>RST-109004-010</v>
          </cell>
          <cell r="C100">
            <v>7469</v>
          </cell>
        </row>
        <row r="101">
          <cell r="A101" t="str">
            <v>RST-109005-010</v>
          </cell>
          <cell r="C101">
            <v>8399</v>
          </cell>
        </row>
        <row r="102">
          <cell r="A102" t="str">
            <v>RST-109006-010</v>
          </cell>
          <cell r="C102">
            <v>9330</v>
          </cell>
        </row>
        <row r="103">
          <cell r="A103" t="str">
            <v>RST-109007-010</v>
          </cell>
          <cell r="C103">
            <v>10260</v>
          </cell>
        </row>
        <row r="104">
          <cell r="A104" t="str">
            <v>RST-109008-010</v>
          </cell>
          <cell r="C104">
            <v>11191</v>
          </cell>
        </row>
        <row r="105">
          <cell r="A105" t="str">
            <v>RST-109009-010</v>
          </cell>
          <cell r="C105">
            <v>12122</v>
          </cell>
        </row>
        <row r="106">
          <cell r="A106" t="str">
            <v>RST-109010-010</v>
          </cell>
          <cell r="C106">
            <v>13052</v>
          </cell>
        </row>
        <row r="107">
          <cell r="A107" t="str">
            <v>RST-109011-010</v>
          </cell>
          <cell r="C107">
            <v>13983</v>
          </cell>
        </row>
        <row r="108">
          <cell r="A108" t="str">
            <v>RST-109012-010</v>
          </cell>
          <cell r="C108">
            <v>14914</v>
          </cell>
        </row>
        <row r="109">
          <cell r="A109" t="str">
            <v>RST-109013-010</v>
          </cell>
          <cell r="C109">
            <v>15844</v>
          </cell>
        </row>
        <row r="110">
          <cell r="A110" t="str">
            <v>RST-109014-010</v>
          </cell>
          <cell r="C110">
            <v>16775</v>
          </cell>
        </row>
        <row r="111">
          <cell r="A111" t="str">
            <v>RST-109015-010</v>
          </cell>
          <cell r="C111">
            <v>17706</v>
          </cell>
        </row>
        <row r="112">
          <cell r="A112" t="str">
            <v>RST-109016-010</v>
          </cell>
          <cell r="C112">
            <v>18636</v>
          </cell>
        </row>
        <row r="113">
          <cell r="A113" t="str">
            <v>RST-110004-010</v>
          </cell>
          <cell r="C113">
            <v>7815</v>
          </cell>
        </row>
        <row r="114">
          <cell r="A114" t="str">
            <v>RST-110005-010</v>
          </cell>
          <cell r="C114">
            <v>8832</v>
          </cell>
        </row>
        <row r="115">
          <cell r="A115" t="str">
            <v>RST-110006-010</v>
          </cell>
          <cell r="C115">
            <v>9849</v>
          </cell>
        </row>
        <row r="116">
          <cell r="A116" t="str">
            <v>RST-110007-010</v>
          </cell>
          <cell r="C116">
            <v>10866</v>
          </cell>
        </row>
        <row r="117">
          <cell r="A117" t="str">
            <v>RST-110008-010</v>
          </cell>
          <cell r="C117">
            <v>11883</v>
          </cell>
        </row>
        <row r="118">
          <cell r="A118" t="str">
            <v>RST-110009-010</v>
          </cell>
          <cell r="C118">
            <v>12901</v>
          </cell>
        </row>
        <row r="119">
          <cell r="A119" t="str">
            <v>RST-110010-010</v>
          </cell>
          <cell r="C119">
            <v>13918</v>
          </cell>
        </row>
        <row r="120">
          <cell r="A120" t="str">
            <v>RST-110011-010</v>
          </cell>
          <cell r="C120">
            <v>14935</v>
          </cell>
        </row>
        <row r="121">
          <cell r="A121" t="str">
            <v>RST-110012-010</v>
          </cell>
          <cell r="C121">
            <v>15952</v>
          </cell>
        </row>
        <row r="122">
          <cell r="A122" t="str">
            <v>RST-110013-010</v>
          </cell>
          <cell r="C122">
            <v>16969</v>
          </cell>
        </row>
        <row r="123">
          <cell r="A123" t="str">
            <v>RST-110014-010</v>
          </cell>
          <cell r="C123">
            <v>17986</v>
          </cell>
        </row>
        <row r="124">
          <cell r="A124" t="str">
            <v>RST-110015-010</v>
          </cell>
          <cell r="C124">
            <v>19004</v>
          </cell>
        </row>
        <row r="125">
          <cell r="A125" t="str">
            <v>RST-110016-010</v>
          </cell>
          <cell r="C125">
            <v>20021</v>
          </cell>
        </row>
        <row r="126">
          <cell r="A126" t="str">
            <v>RST-112004-010</v>
          </cell>
          <cell r="C126">
            <v>8808</v>
          </cell>
        </row>
        <row r="127">
          <cell r="A127" t="str">
            <v>RST-112005-010</v>
          </cell>
          <cell r="C127">
            <v>9951</v>
          </cell>
        </row>
        <row r="128">
          <cell r="A128" t="str">
            <v>RST-112006-010</v>
          </cell>
          <cell r="C128">
            <v>11095</v>
          </cell>
        </row>
        <row r="129">
          <cell r="A129" t="str">
            <v>RST-112007-010</v>
          </cell>
          <cell r="C129">
            <v>12239</v>
          </cell>
        </row>
        <row r="130">
          <cell r="A130" t="str">
            <v>RST-112008-010</v>
          </cell>
          <cell r="C130">
            <v>13383</v>
          </cell>
        </row>
        <row r="131">
          <cell r="A131" t="str">
            <v>RST-112009-010</v>
          </cell>
          <cell r="C131">
            <v>14527</v>
          </cell>
        </row>
        <row r="132">
          <cell r="A132" t="str">
            <v>RST-112010-010</v>
          </cell>
          <cell r="C132">
            <v>15670</v>
          </cell>
        </row>
        <row r="133">
          <cell r="A133" t="str">
            <v>RST-112011-010</v>
          </cell>
          <cell r="C133">
            <v>16814</v>
          </cell>
        </row>
        <row r="134">
          <cell r="A134" t="str">
            <v>RST-112012-010</v>
          </cell>
          <cell r="C134">
            <v>17958</v>
          </cell>
        </row>
        <row r="135">
          <cell r="A135" t="str">
            <v>RST-112013-010</v>
          </cell>
          <cell r="C135">
            <v>19102</v>
          </cell>
        </row>
        <row r="136">
          <cell r="A136" t="str">
            <v>RST-112014-010</v>
          </cell>
          <cell r="C136">
            <v>20246</v>
          </cell>
        </row>
        <row r="137">
          <cell r="A137" t="str">
            <v>RST-112015-010</v>
          </cell>
          <cell r="C137">
            <v>21389</v>
          </cell>
        </row>
        <row r="138">
          <cell r="A138" t="str">
            <v>RST-112016-010</v>
          </cell>
          <cell r="C138">
            <v>22533</v>
          </cell>
        </row>
        <row r="139">
          <cell r="A139" t="str">
            <v>RST-115004-010</v>
          </cell>
          <cell r="C139">
            <v>9701</v>
          </cell>
        </row>
        <row r="140">
          <cell r="A140" t="str">
            <v>RST-115005-010</v>
          </cell>
          <cell r="C140">
            <v>11034</v>
          </cell>
        </row>
        <row r="141">
          <cell r="A141" t="str">
            <v>RST-115006-010</v>
          </cell>
          <cell r="C141">
            <v>12367</v>
          </cell>
        </row>
        <row r="142">
          <cell r="A142" t="str">
            <v>RST-115007-010</v>
          </cell>
          <cell r="C142">
            <v>13699</v>
          </cell>
        </row>
        <row r="143">
          <cell r="A143" t="str">
            <v>RST-115008-010</v>
          </cell>
          <cell r="C143">
            <v>15032</v>
          </cell>
        </row>
        <row r="144">
          <cell r="A144" t="str">
            <v>RST-115009-010</v>
          </cell>
          <cell r="C144">
            <v>16365</v>
          </cell>
        </row>
        <row r="145">
          <cell r="A145" t="str">
            <v>RST-115010-010</v>
          </cell>
          <cell r="C145">
            <v>17697</v>
          </cell>
        </row>
        <row r="146">
          <cell r="A146" t="str">
            <v>RST-115011-010</v>
          </cell>
          <cell r="C146">
            <v>19030</v>
          </cell>
        </row>
        <row r="147">
          <cell r="A147" t="str">
            <v>RST-115012-010</v>
          </cell>
          <cell r="C147">
            <v>20363</v>
          </cell>
        </row>
        <row r="148">
          <cell r="A148" t="str">
            <v>RST-115013-010</v>
          </cell>
          <cell r="C148">
            <v>21695</v>
          </cell>
        </row>
        <row r="149">
          <cell r="A149" t="str">
            <v>RST-115014-010</v>
          </cell>
          <cell r="C149">
            <v>23028</v>
          </cell>
        </row>
        <row r="150">
          <cell r="A150" t="str">
            <v>RST-115015-010</v>
          </cell>
          <cell r="C150">
            <v>24361</v>
          </cell>
        </row>
        <row r="151">
          <cell r="A151" t="str">
            <v>RST-115016-010</v>
          </cell>
          <cell r="C151">
            <v>25693</v>
          </cell>
        </row>
        <row r="152">
          <cell r="A152" t="str">
            <v>RST-117504-010</v>
          </cell>
          <cell r="C152">
            <v>10496</v>
          </cell>
        </row>
        <row r="153">
          <cell r="A153" t="str">
            <v>RST-117505-010</v>
          </cell>
          <cell r="C153">
            <v>12009</v>
          </cell>
        </row>
        <row r="154">
          <cell r="A154" t="str">
            <v>RST-117506-010</v>
          </cell>
          <cell r="C154">
            <v>13522</v>
          </cell>
        </row>
        <row r="155">
          <cell r="A155" t="str">
            <v>RST-117507-010</v>
          </cell>
          <cell r="C155">
            <v>15035</v>
          </cell>
        </row>
        <row r="156">
          <cell r="A156" t="str">
            <v>RST-117508-010</v>
          </cell>
          <cell r="C156">
            <v>16548</v>
          </cell>
        </row>
        <row r="157">
          <cell r="A157" t="str">
            <v>RST-117509-010</v>
          </cell>
          <cell r="C157">
            <v>18061</v>
          </cell>
        </row>
        <row r="158">
          <cell r="A158" t="str">
            <v>RST-117510-010</v>
          </cell>
          <cell r="C158">
            <v>19575</v>
          </cell>
        </row>
        <row r="159">
          <cell r="A159" t="str">
            <v>RST-117511-010</v>
          </cell>
          <cell r="C159">
            <v>21088</v>
          </cell>
        </row>
        <row r="160">
          <cell r="A160" t="str">
            <v>RST-117512-010</v>
          </cell>
          <cell r="C160">
            <v>22601</v>
          </cell>
        </row>
        <row r="161">
          <cell r="A161" t="str">
            <v>RST-117513-010</v>
          </cell>
          <cell r="C161">
            <v>24114</v>
          </cell>
        </row>
        <row r="162">
          <cell r="A162" t="str">
            <v>RST-117514-010</v>
          </cell>
          <cell r="C162">
            <v>25627</v>
          </cell>
        </row>
        <row r="163">
          <cell r="A163" t="str">
            <v>RST-117515-010</v>
          </cell>
          <cell r="C163">
            <v>27140</v>
          </cell>
        </row>
        <row r="164">
          <cell r="A164" t="str">
            <v>RST-117516-010</v>
          </cell>
          <cell r="C164">
            <v>28653</v>
          </cell>
        </row>
        <row r="165">
          <cell r="A165" t="str">
            <v>RST-120004-010</v>
          </cell>
          <cell r="C165">
            <v>11201</v>
          </cell>
        </row>
        <row r="166">
          <cell r="A166" t="str">
            <v>RST-120005-010</v>
          </cell>
          <cell r="C166">
            <v>12874</v>
          </cell>
        </row>
        <row r="167">
          <cell r="A167" t="str">
            <v>RST-120006-010</v>
          </cell>
          <cell r="C167">
            <v>14548</v>
          </cell>
        </row>
        <row r="168">
          <cell r="A168" t="str">
            <v>RST-120007-010</v>
          </cell>
          <cell r="C168">
            <v>16221</v>
          </cell>
        </row>
        <row r="169">
          <cell r="A169" t="str">
            <v>RST-120008-010</v>
          </cell>
          <cell r="C169">
            <v>17895</v>
          </cell>
        </row>
        <row r="170">
          <cell r="A170" t="str">
            <v>RST-120009-010</v>
          </cell>
          <cell r="C170">
            <v>19568</v>
          </cell>
        </row>
        <row r="171">
          <cell r="A171" t="str">
            <v>RST-120010-010</v>
          </cell>
          <cell r="C171">
            <v>21242</v>
          </cell>
        </row>
        <row r="172">
          <cell r="A172" t="str">
            <v>RST-120011-010</v>
          </cell>
          <cell r="C172">
            <v>22915</v>
          </cell>
        </row>
        <row r="173">
          <cell r="A173" t="str">
            <v>RST-120012-010</v>
          </cell>
          <cell r="C173">
            <v>24589</v>
          </cell>
        </row>
        <row r="174">
          <cell r="A174" t="str">
            <v>RST-120013-010</v>
          </cell>
          <cell r="C174">
            <v>26262</v>
          </cell>
        </row>
        <row r="175">
          <cell r="A175" t="str">
            <v>RST-120014-010</v>
          </cell>
          <cell r="C175">
            <v>27936</v>
          </cell>
        </row>
        <row r="176">
          <cell r="A176" t="str">
            <v>RST-120015-010</v>
          </cell>
          <cell r="C176">
            <v>29609</v>
          </cell>
        </row>
        <row r="177">
          <cell r="A177" t="str">
            <v>RST-120016-010</v>
          </cell>
          <cell r="C177">
            <v>31283</v>
          </cell>
        </row>
        <row r="178">
          <cell r="A178" t="str">
            <v>RST-203008-010</v>
          </cell>
          <cell r="C178">
            <v>8175</v>
          </cell>
        </row>
        <row r="179">
          <cell r="A179" t="str">
            <v>RST-203009-010</v>
          </cell>
          <cell r="C179">
            <v>8993</v>
          </cell>
        </row>
        <row r="180">
          <cell r="A180" t="str">
            <v>RST-203010-010</v>
          </cell>
          <cell r="C180">
            <v>9811</v>
          </cell>
        </row>
        <row r="181">
          <cell r="A181" t="str">
            <v>RST-203011-010</v>
          </cell>
          <cell r="C181">
            <v>10629</v>
          </cell>
        </row>
        <row r="182">
          <cell r="A182" t="str">
            <v>RST-203012-010</v>
          </cell>
          <cell r="C182">
            <v>11447</v>
          </cell>
        </row>
        <row r="183">
          <cell r="A183" t="str">
            <v>RST-203013-010</v>
          </cell>
          <cell r="C183">
            <v>12264</v>
          </cell>
        </row>
        <row r="184">
          <cell r="A184" t="str">
            <v>RST-203014-010</v>
          </cell>
          <cell r="C184">
            <v>13082</v>
          </cell>
        </row>
        <row r="185">
          <cell r="A185" t="str">
            <v>RST-203015-010</v>
          </cell>
          <cell r="C185">
            <v>13900</v>
          </cell>
        </row>
        <row r="186">
          <cell r="A186" t="str">
            <v>RST-203016-010</v>
          </cell>
          <cell r="C186">
            <v>14718</v>
          </cell>
        </row>
        <row r="187">
          <cell r="A187" t="str">
            <v>RST-203017-010</v>
          </cell>
          <cell r="C187">
            <v>15535</v>
          </cell>
        </row>
        <row r="188">
          <cell r="A188" t="str">
            <v>RST-203018-010</v>
          </cell>
          <cell r="C188">
            <v>16353</v>
          </cell>
        </row>
        <row r="189">
          <cell r="A189" t="str">
            <v>RST-203019-010</v>
          </cell>
          <cell r="C189">
            <v>17171</v>
          </cell>
        </row>
        <row r="190">
          <cell r="A190" t="str">
            <v>RST-203020-010</v>
          </cell>
          <cell r="C190">
            <v>17989</v>
          </cell>
        </row>
        <row r="191">
          <cell r="A191" t="str">
            <v>RST-203021-010</v>
          </cell>
          <cell r="C191">
            <v>18806</v>
          </cell>
        </row>
        <row r="192">
          <cell r="A192" t="str">
            <v>RST-203022-010</v>
          </cell>
          <cell r="C192">
            <v>19624</v>
          </cell>
        </row>
        <row r="193">
          <cell r="A193" t="str">
            <v>RST-203023-010</v>
          </cell>
          <cell r="C193">
            <v>20442</v>
          </cell>
        </row>
        <row r="194">
          <cell r="A194" t="str">
            <v>RST-203024-010</v>
          </cell>
          <cell r="C194">
            <v>21260</v>
          </cell>
        </row>
        <row r="195">
          <cell r="A195" t="str">
            <v>RST-203025-010</v>
          </cell>
          <cell r="C195">
            <v>22077</v>
          </cell>
        </row>
        <row r="196">
          <cell r="A196" t="str">
            <v>RST-203026-010</v>
          </cell>
          <cell r="C196">
            <v>22895</v>
          </cell>
        </row>
        <row r="197">
          <cell r="A197" t="str">
            <v>RST-203027-010</v>
          </cell>
          <cell r="C197">
            <v>23713</v>
          </cell>
        </row>
        <row r="198">
          <cell r="A198" t="str">
            <v>RST-203028-010</v>
          </cell>
          <cell r="C198">
            <v>24531</v>
          </cell>
        </row>
        <row r="199">
          <cell r="A199" t="str">
            <v>RST-203029-010</v>
          </cell>
          <cell r="C199">
            <v>25348</v>
          </cell>
        </row>
        <row r="200">
          <cell r="A200" t="str">
            <v>RST-203030-010</v>
          </cell>
          <cell r="C200">
            <v>26166</v>
          </cell>
        </row>
        <row r="201">
          <cell r="A201" t="str">
            <v>RST-203031-010</v>
          </cell>
          <cell r="C201">
            <v>26984</v>
          </cell>
        </row>
        <row r="202">
          <cell r="A202" t="str">
            <v>RST-203032-010</v>
          </cell>
          <cell r="C202">
            <v>27802</v>
          </cell>
        </row>
        <row r="203">
          <cell r="A203" t="str">
            <v>RST-203033-010</v>
          </cell>
          <cell r="C203">
            <v>28619</v>
          </cell>
        </row>
        <row r="204">
          <cell r="A204" t="str">
            <v>RST-203034-010</v>
          </cell>
          <cell r="C204">
            <v>29437</v>
          </cell>
        </row>
        <row r="205">
          <cell r="A205" t="str">
            <v>RST-203035-010</v>
          </cell>
          <cell r="C205">
            <v>30255</v>
          </cell>
        </row>
        <row r="206">
          <cell r="A206" t="str">
            <v>RST-203036-010</v>
          </cell>
          <cell r="C206">
            <v>31073</v>
          </cell>
        </row>
        <row r="207">
          <cell r="A207" t="str">
            <v>RST-203037-010</v>
          </cell>
          <cell r="C207">
            <v>31890</v>
          </cell>
        </row>
        <row r="208">
          <cell r="A208" t="str">
            <v>RST-203038-010</v>
          </cell>
          <cell r="C208">
            <v>32708</v>
          </cell>
        </row>
        <row r="209">
          <cell r="A209" t="str">
            <v>RST-203039-010</v>
          </cell>
          <cell r="C209">
            <v>33526</v>
          </cell>
        </row>
        <row r="210">
          <cell r="A210" t="str">
            <v>RST-203040-010</v>
          </cell>
          <cell r="C210">
            <v>34344</v>
          </cell>
        </row>
        <row r="211">
          <cell r="A211" t="str">
            <v>RST-203041-010</v>
          </cell>
          <cell r="C211">
            <v>35162</v>
          </cell>
        </row>
        <row r="212">
          <cell r="A212" t="str">
            <v>RST-203042-010</v>
          </cell>
          <cell r="C212">
            <v>35979</v>
          </cell>
        </row>
        <row r="213">
          <cell r="A213" t="str">
            <v>RST-203043-010</v>
          </cell>
          <cell r="C213">
            <v>36797</v>
          </cell>
        </row>
        <row r="214">
          <cell r="A214" t="str">
            <v>RST-203044-010</v>
          </cell>
          <cell r="C214">
            <v>37615</v>
          </cell>
        </row>
        <row r="215">
          <cell r="A215" t="str">
            <v>RST-203045-010</v>
          </cell>
          <cell r="C215">
            <v>38433</v>
          </cell>
        </row>
        <row r="216">
          <cell r="A216" t="str">
            <v>RST-203046-010</v>
          </cell>
          <cell r="C216">
            <v>39250</v>
          </cell>
        </row>
        <row r="217">
          <cell r="A217" t="str">
            <v>RST-203047-010</v>
          </cell>
          <cell r="C217">
            <v>40068</v>
          </cell>
        </row>
        <row r="218">
          <cell r="A218" t="str">
            <v>RST-203048-010</v>
          </cell>
          <cell r="C218">
            <v>40886</v>
          </cell>
        </row>
        <row r="219">
          <cell r="A219" t="str">
            <v>RST-203049-010</v>
          </cell>
          <cell r="C219">
            <v>41704</v>
          </cell>
        </row>
        <row r="220">
          <cell r="A220" t="str">
            <v>RST-203050-010</v>
          </cell>
          <cell r="C220">
            <v>42521</v>
          </cell>
        </row>
        <row r="221">
          <cell r="A221" t="str">
            <v>RST-205008-010</v>
          </cell>
          <cell r="C221">
            <v>8999</v>
          </cell>
        </row>
        <row r="222">
          <cell r="A222" t="str">
            <v>RST-205009-010</v>
          </cell>
          <cell r="C222">
            <v>9899</v>
          </cell>
        </row>
        <row r="223">
          <cell r="A223" t="str">
            <v>RST-205010-010</v>
          </cell>
          <cell r="C223">
            <v>10799</v>
          </cell>
        </row>
        <row r="224">
          <cell r="A224" t="str">
            <v>RST-205011-010</v>
          </cell>
          <cell r="C224">
            <v>11699</v>
          </cell>
        </row>
        <row r="225">
          <cell r="A225" t="str">
            <v>RST-205012-010</v>
          </cell>
          <cell r="C225">
            <v>12599</v>
          </cell>
        </row>
        <row r="226">
          <cell r="A226" t="str">
            <v>RST-205013-010</v>
          </cell>
          <cell r="C226">
            <v>13499</v>
          </cell>
        </row>
        <row r="227">
          <cell r="A227" t="str">
            <v>RST-205014-010</v>
          </cell>
          <cell r="C227">
            <v>14399</v>
          </cell>
        </row>
        <row r="228">
          <cell r="A228" t="str">
            <v>RST-205015-010</v>
          </cell>
          <cell r="C228">
            <v>15299</v>
          </cell>
        </row>
        <row r="229">
          <cell r="A229" t="str">
            <v>RST-205016-010</v>
          </cell>
          <cell r="C229">
            <v>16199</v>
          </cell>
        </row>
        <row r="230">
          <cell r="A230" t="str">
            <v>RST-205017-010</v>
          </cell>
          <cell r="C230">
            <v>17099</v>
          </cell>
        </row>
        <row r="231">
          <cell r="A231" t="str">
            <v>RST-205018-010</v>
          </cell>
          <cell r="C231">
            <v>17999</v>
          </cell>
        </row>
        <row r="232">
          <cell r="A232" t="str">
            <v>RST-205019-010</v>
          </cell>
          <cell r="C232">
            <v>18899</v>
          </cell>
        </row>
        <row r="233">
          <cell r="A233" t="str">
            <v>RST-205020-010</v>
          </cell>
          <cell r="C233">
            <v>19799</v>
          </cell>
        </row>
        <row r="234">
          <cell r="A234" t="str">
            <v>RST-205021-010</v>
          </cell>
          <cell r="C234">
            <v>20699</v>
          </cell>
        </row>
        <row r="235">
          <cell r="A235" t="str">
            <v>RST-205022-010</v>
          </cell>
          <cell r="C235">
            <v>21599</v>
          </cell>
        </row>
        <row r="236">
          <cell r="A236" t="str">
            <v>RST-205023-010</v>
          </cell>
          <cell r="C236">
            <v>22499</v>
          </cell>
        </row>
        <row r="237">
          <cell r="A237" t="str">
            <v>RST-205024-010</v>
          </cell>
          <cell r="C237">
            <v>23400</v>
          </cell>
        </row>
        <row r="238">
          <cell r="A238" t="str">
            <v>RST-205025-010</v>
          </cell>
          <cell r="C238">
            <v>24300</v>
          </cell>
        </row>
        <row r="239">
          <cell r="A239" t="str">
            <v>RST-205026-010</v>
          </cell>
          <cell r="C239">
            <v>25200</v>
          </cell>
        </row>
        <row r="240">
          <cell r="A240" t="str">
            <v>RST-205027-010</v>
          </cell>
          <cell r="C240">
            <v>26100</v>
          </cell>
        </row>
        <row r="241">
          <cell r="A241" t="str">
            <v>RST-205028-010</v>
          </cell>
          <cell r="C241">
            <v>27000</v>
          </cell>
        </row>
        <row r="242">
          <cell r="A242" t="str">
            <v>RST-205029-010</v>
          </cell>
          <cell r="C242">
            <v>27900</v>
          </cell>
        </row>
        <row r="243">
          <cell r="A243" t="str">
            <v>RST-205030-010</v>
          </cell>
          <cell r="C243">
            <v>28800</v>
          </cell>
        </row>
        <row r="244">
          <cell r="A244" t="str">
            <v>RST-205031-010</v>
          </cell>
          <cell r="C244">
            <v>29700</v>
          </cell>
        </row>
        <row r="245">
          <cell r="A245" t="str">
            <v>RST-205032-010</v>
          </cell>
          <cell r="C245">
            <v>30600</v>
          </cell>
        </row>
        <row r="246">
          <cell r="A246" t="str">
            <v>RST-205033-010</v>
          </cell>
          <cell r="C246">
            <v>31500</v>
          </cell>
        </row>
        <row r="247">
          <cell r="A247" t="str">
            <v>RST-205034-010</v>
          </cell>
          <cell r="C247">
            <v>32400</v>
          </cell>
        </row>
        <row r="248">
          <cell r="A248" t="str">
            <v>RST-205035-010</v>
          </cell>
          <cell r="C248">
            <v>33300</v>
          </cell>
        </row>
        <row r="249">
          <cell r="A249" t="str">
            <v>RST-205036-010</v>
          </cell>
          <cell r="C249">
            <v>34200</v>
          </cell>
        </row>
        <row r="250">
          <cell r="A250" t="str">
            <v>RST-205037-010</v>
          </cell>
          <cell r="C250">
            <v>35100</v>
          </cell>
        </row>
        <row r="251">
          <cell r="A251" t="str">
            <v>RST-205038-010</v>
          </cell>
          <cell r="C251">
            <v>36000</v>
          </cell>
        </row>
        <row r="252">
          <cell r="A252" t="str">
            <v>RST-205039-010</v>
          </cell>
          <cell r="C252">
            <v>36900</v>
          </cell>
        </row>
        <row r="253">
          <cell r="A253" t="str">
            <v>RST-205040-010</v>
          </cell>
          <cell r="C253">
            <v>37800</v>
          </cell>
        </row>
        <row r="254">
          <cell r="A254" t="str">
            <v>RST-205041-010</v>
          </cell>
          <cell r="C254">
            <v>38701</v>
          </cell>
        </row>
        <row r="255">
          <cell r="A255" t="str">
            <v>RST-205042-010</v>
          </cell>
          <cell r="C255">
            <v>39601</v>
          </cell>
        </row>
        <row r="256">
          <cell r="A256" t="str">
            <v>RST-205043-010</v>
          </cell>
          <cell r="C256">
            <v>40501</v>
          </cell>
        </row>
        <row r="257">
          <cell r="A257" t="str">
            <v>RST-205044-010</v>
          </cell>
          <cell r="C257">
            <v>41401</v>
          </cell>
        </row>
        <row r="258">
          <cell r="A258" t="str">
            <v>RST-205045-010</v>
          </cell>
          <cell r="C258">
            <v>42301</v>
          </cell>
        </row>
        <row r="259">
          <cell r="A259" t="str">
            <v>RST-205046-010</v>
          </cell>
          <cell r="C259">
            <v>43201</v>
          </cell>
        </row>
        <row r="260">
          <cell r="A260" t="str">
            <v>RST-205047-010</v>
          </cell>
          <cell r="C260">
            <v>44101</v>
          </cell>
        </row>
        <row r="261">
          <cell r="A261" t="str">
            <v>RST-205048-010</v>
          </cell>
          <cell r="C261">
            <v>45001</v>
          </cell>
        </row>
        <row r="262">
          <cell r="A262" t="str">
            <v>RST-205049-010</v>
          </cell>
          <cell r="C262">
            <v>45901</v>
          </cell>
        </row>
        <row r="263">
          <cell r="A263" t="str">
            <v>RST-205050-010</v>
          </cell>
          <cell r="C263">
            <v>46801</v>
          </cell>
        </row>
        <row r="264">
          <cell r="A264" t="str">
            <v>RST-207504-010</v>
          </cell>
          <cell r="C264">
            <v>9972</v>
          </cell>
        </row>
        <row r="265">
          <cell r="A265" t="str">
            <v>RST-207505-010</v>
          </cell>
          <cell r="C265">
            <v>11476</v>
          </cell>
        </row>
        <row r="266">
          <cell r="A266" t="str">
            <v>RST-207506-010</v>
          </cell>
          <cell r="C266">
            <v>12980</v>
          </cell>
        </row>
        <row r="267">
          <cell r="A267" t="str">
            <v>RST-207507-010</v>
          </cell>
          <cell r="C267">
            <v>14483</v>
          </cell>
        </row>
        <row r="268">
          <cell r="A268" t="str">
            <v>RST-207508-010</v>
          </cell>
          <cell r="C268">
            <v>15987</v>
          </cell>
        </row>
        <row r="269">
          <cell r="A269" t="str">
            <v>RST-207509-010</v>
          </cell>
          <cell r="C269">
            <v>17491</v>
          </cell>
        </row>
        <row r="270">
          <cell r="A270" t="str">
            <v>RST-207510-010</v>
          </cell>
          <cell r="C270">
            <v>18994</v>
          </cell>
        </row>
        <row r="271">
          <cell r="A271" t="str">
            <v>RST-207511-010</v>
          </cell>
          <cell r="C271">
            <v>20498</v>
          </cell>
        </row>
        <row r="272">
          <cell r="A272" t="str">
            <v>RST-207512-010</v>
          </cell>
          <cell r="C272">
            <v>22001</v>
          </cell>
        </row>
        <row r="273">
          <cell r="A273" t="str">
            <v>RST-207513-010</v>
          </cell>
          <cell r="C273">
            <v>23505</v>
          </cell>
        </row>
        <row r="274">
          <cell r="A274" t="str">
            <v>RST-207514-010</v>
          </cell>
          <cell r="C274">
            <v>25009</v>
          </cell>
        </row>
        <row r="275">
          <cell r="A275" t="str">
            <v>RST-207515-010</v>
          </cell>
          <cell r="C275">
            <v>26512</v>
          </cell>
        </row>
        <row r="276">
          <cell r="A276" t="str">
            <v>RST-207516-010</v>
          </cell>
          <cell r="C276">
            <v>28016</v>
          </cell>
        </row>
        <row r="277">
          <cell r="A277" t="str">
            <v>RST-209004-010</v>
          </cell>
          <cell r="C277">
            <v>10844</v>
          </cell>
        </row>
        <row r="278">
          <cell r="A278" t="str">
            <v>RST-209005-010</v>
          </cell>
          <cell r="C278">
            <v>12547</v>
          </cell>
        </row>
        <row r="279">
          <cell r="A279" t="str">
            <v>RST-209006-010</v>
          </cell>
          <cell r="C279">
            <v>14250</v>
          </cell>
        </row>
        <row r="280">
          <cell r="A280" t="str">
            <v>RST-209007-010</v>
          </cell>
          <cell r="C280">
            <v>15953</v>
          </cell>
        </row>
        <row r="281">
          <cell r="A281" t="str">
            <v>RST-209008-010</v>
          </cell>
          <cell r="C281">
            <v>17656</v>
          </cell>
        </row>
        <row r="282">
          <cell r="A282" t="str">
            <v>RST-209009-010</v>
          </cell>
          <cell r="C282">
            <v>19359</v>
          </cell>
        </row>
        <row r="283">
          <cell r="A283" t="str">
            <v>RST-209010-010</v>
          </cell>
          <cell r="C283">
            <v>21062</v>
          </cell>
        </row>
        <row r="284">
          <cell r="A284" t="str">
            <v>RST-209011-010</v>
          </cell>
          <cell r="C284">
            <v>22765</v>
          </cell>
        </row>
        <row r="285">
          <cell r="A285" t="str">
            <v>RST-209012-010</v>
          </cell>
          <cell r="C285">
            <v>24468</v>
          </cell>
        </row>
        <row r="286">
          <cell r="A286" t="str">
            <v>RST-209013-010</v>
          </cell>
          <cell r="C286">
            <v>26171</v>
          </cell>
        </row>
        <row r="287">
          <cell r="A287" t="str">
            <v>RST-209014-010</v>
          </cell>
          <cell r="C287">
            <v>27874</v>
          </cell>
        </row>
        <row r="288">
          <cell r="A288" t="str">
            <v>RST-209015-010</v>
          </cell>
          <cell r="C288">
            <v>29578</v>
          </cell>
        </row>
        <row r="289">
          <cell r="A289" t="str">
            <v>RST-209016-010</v>
          </cell>
          <cell r="C289">
            <v>31281</v>
          </cell>
        </row>
        <row r="290">
          <cell r="A290" t="str">
            <v>RST-210004-010</v>
          </cell>
          <cell r="C290">
            <v>11418</v>
          </cell>
        </row>
        <row r="291">
          <cell r="A291" t="str">
            <v>RST-210005-010</v>
          </cell>
          <cell r="C291">
            <v>13249</v>
          </cell>
        </row>
        <row r="292">
          <cell r="A292" t="str">
            <v>RST-210006-010</v>
          </cell>
          <cell r="C292">
            <v>15079</v>
          </cell>
        </row>
        <row r="293">
          <cell r="A293" t="str">
            <v>RST-210007-010</v>
          </cell>
          <cell r="C293">
            <v>16910</v>
          </cell>
        </row>
        <row r="294">
          <cell r="A294" t="str">
            <v>RST-210008-010</v>
          </cell>
          <cell r="C294">
            <v>18741</v>
          </cell>
        </row>
        <row r="295">
          <cell r="A295" t="str">
            <v>RST-210009-010</v>
          </cell>
          <cell r="C295">
            <v>20572</v>
          </cell>
        </row>
        <row r="296">
          <cell r="A296" t="str">
            <v>RST-210010-010</v>
          </cell>
          <cell r="C296">
            <v>22402</v>
          </cell>
        </row>
        <row r="297">
          <cell r="A297" t="str">
            <v>RST-210011-010</v>
          </cell>
          <cell r="C297">
            <v>24233</v>
          </cell>
        </row>
        <row r="298">
          <cell r="A298" t="str">
            <v>RST-210012-010</v>
          </cell>
          <cell r="C298">
            <v>26064</v>
          </cell>
        </row>
        <row r="299">
          <cell r="A299" t="str">
            <v>RST-210013-010</v>
          </cell>
          <cell r="C299">
            <v>27895</v>
          </cell>
        </row>
        <row r="300">
          <cell r="A300" t="str">
            <v>RST-210014-010</v>
          </cell>
          <cell r="C300">
            <v>29725</v>
          </cell>
        </row>
        <row r="301">
          <cell r="A301" t="str">
            <v>RST-210015-010</v>
          </cell>
          <cell r="C301">
            <v>31556</v>
          </cell>
        </row>
        <row r="302">
          <cell r="A302" t="str">
            <v>RST-210016-010</v>
          </cell>
          <cell r="C302">
            <v>33387</v>
          </cell>
        </row>
        <row r="303">
          <cell r="A303" t="str">
            <v>RST-212004-010</v>
          </cell>
          <cell r="C303">
            <v>13089</v>
          </cell>
        </row>
        <row r="304">
          <cell r="A304" t="str">
            <v>RST-212005-010</v>
          </cell>
          <cell r="C304">
            <v>15217</v>
          </cell>
        </row>
        <row r="305">
          <cell r="A305" t="str">
            <v>RST-212006-010</v>
          </cell>
          <cell r="C305">
            <v>17344</v>
          </cell>
        </row>
        <row r="306">
          <cell r="A306" t="str">
            <v>RST-212007-010</v>
          </cell>
          <cell r="C306">
            <v>19471</v>
          </cell>
        </row>
        <row r="307">
          <cell r="A307" t="str">
            <v>RST-212008-010</v>
          </cell>
          <cell r="C307">
            <v>21598</v>
          </cell>
        </row>
        <row r="308">
          <cell r="A308" t="str">
            <v>RST-212009-010</v>
          </cell>
          <cell r="C308">
            <v>23726</v>
          </cell>
        </row>
        <row r="309">
          <cell r="A309" t="str">
            <v>RST-212010-010</v>
          </cell>
          <cell r="C309">
            <v>25853</v>
          </cell>
        </row>
        <row r="310">
          <cell r="A310" t="str">
            <v>RST-212011-010</v>
          </cell>
          <cell r="C310">
            <v>27980</v>
          </cell>
        </row>
        <row r="311">
          <cell r="A311" t="str">
            <v>RST-212012-010</v>
          </cell>
          <cell r="C311">
            <v>30107</v>
          </cell>
        </row>
        <row r="312">
          <cell r="A312" t="str">
            <v>RST-212013-010</v>
          </cell>
          <cell r="C312">
            <v>32234</v>
          </cell>
        </row>
        <row r="313">
          <cell r="A313" t="str">
            <v>RST-212014-010</v>
          </cell>
          <cell r="C313">
            <v>34362</v>
          </cell>
        </row>
        <row r="314">
          <cell r="A314" t="str">
            <v>RST-212015-010</v>
          </cell>
          <cell r="C314">
            <v>36489</v>
          </cell>
        </row>
        <row r="315">
          <cell r="A315" t="str">
            <v>RST-212016-010</v>
          </cell>
          <cell r="C315">
            <v>38616</v>
          </cell>
        </row>
        <row r="316">
          <cell r="A316" t="str">
            <v>RST-215004-010</v>
          </cell>
          <cell r="C316">
            <v>14507</v>
          </cell>
        </row>
        <row r="317">
          <cell r="A317" t="str">
            <v>RST-215005-010</v>
          </cell>
          <cell r="C317">
            <v>16971</v>
          </cell>
        </row>
        <row r="318">
          <cell r="A318" t="str">
            <v>RST-215006-010</v>
          </cell>
          <cell r="C318">
            <v>19436</v>
          </cell>
        </row>
        <row r="319">
          <cell r="A319" t="str">
            <v>RST-215007-010</v>
          </cell>
          <cell r="C319">
            <v>21901</v>
          </cell>
        </row>
        <row r="320">
          <cell r="A320" t="str">
            <v>RST-215008-010</v>
          </cell>
          <cell r="C320">
            <v>24366</v>
          </cell>
        </row>
        <row r="321">
          <cell r="A321" t="str">
            <v>RST-215009-010</v>
          </cell>
          <cell r="C321">
            <v>26831</v>
          </cell>
        </row>
        <row r="322">
          <cell r="A322" t="str">
            <v>RST-215010-010</v>
          </cell>
          <cell r="C322">
            <v>29296</v>
          </cell>
        </row>
        <row r="323">
          <cell r="A323" t="str">
            <v>RST-215011-010</v>
          </cell>
          <cell r="C323">
            <v>31761</v>
          </cell>
        </row>
        <row r="324">
          <cell r="A324" t="str">
            <v>RST-215012-010</v>
          </cell>
          <cell r="C324">
            <v>34226</v>
          </cell>
        </row>
        <row r="325">
          <cell r="A325" t="str">
            <v>RST-215013-010</v>
          </cell>
          <cell r="C325">
            <v>36690</v>
          </cell>
        </row>
        <row r="326">
          <cell r="A326" t="str">
            <v>RST-215014-010</v>
          </cell>
          <cell r="C326">
            <v>39155</v>
          </cell>
        </row>
        <row r="327">
          <cell r="A327" t="str">
            <v>RST-215015-010</v>
          </cell>
          <cell r="C327">
            <v>41620</v>
          </cell>
        </row>
        <row r="328">
          <cell r="A328" t="str">
            <v>RST-215016-010</v>
          </cell>
          <cell r="C328">
            <v>44085</v>
          </cell>
        </row>
        <row r="329">
          <cell r="A329" t="str">
            <v>RST-217504-010</v>
          </cell>
          <cell r="C329">
            <v>16039</v>
          </cell>
        </row>
        <row r="330">
          <cell r="A330" t="str">
            <v>RST-217505-010</v>
          </cell>
          <cell r="C330">
            <v>18853</v>
          </cell>
        </row>
        <row r="331">
          <cell r="A331" t="str">
            <v>RST-217506-010</v>
          </cell>
          <cell r="C331">
            <v>21667</v>
          </cell>
        </row>
        <row r="332">
          <cell r="A332" t="str">
            <v>RST-217507-010</v>
          </cell>
          <cell r="C332">
            <v>24481</v>
          </cell>
        </row>
        <row r="333">
          <cell r="A333" t="str">
            <v>RST-217508-010</v>
          </cell>
          <cell r="C333">
            <v>27295</v>
          </cell>
        </row>
        <row r="334">
          <cell r="A334" t="str">
            <v>RST-217509-010</v>
          </cell>
          <cell r="C334">
            <v>30109</v>
          </cell>
        </row>
        <row r="335">
          <cell r="A335" t="str">
            <v>RST-217510-010</v>
          </cell>
          <cell r="C335">
            <v>32923</v>
          </cell>
        </row>
        <row r="336">
          <cell r="A336" t="str">
            <v>RST-217511-010</v>
          </cell>
          <cell r="C336">
            <v>35738</v>
          </cell>
        </row>
        <row r="337">
          <cell r="A337" t="str">
            <v>RST-217512-010</v>
          </cell>
          <cell r="C337">
            <v>38552</v>
          </cell>
        </row>
        <row r="338">
          <cell r="A338" t="str">
            <v>RST-217513-010</v>
          </cell>
          <cell r="C338">
            <v>41366</v>
          </cell>
        </row>
        <row r="339">
          <cell r="A339" t="str">
            <v>RST-217514-010</v>
          </cell>
          <cell r="C339">
            <v>44180</v>
          </cell>
        </row>
        <row r="340">
          <cell r="A340" t="str">
            <v>RST-217515-010</v>
          </cell>
          <cell r="C340">
            <v>46994</v>
          </cell>
        </row>
        <row r="341">
          <cell r="A341" t="str">
            <v>RST-217516-010</v>
          </cell>
          <cell r="C341">
            <v>49808</v>
          </cell>
        </row>
        <row r="342">
          <cell r="A342" t="str">
            <v>RST-220004-010</v>
          </cell>
          <cell r="C342">
            <v>17685</v>
          </cell>
        </row>
        <row r="343">
          <cell r="A343" t="str">
            <v>RST-220005-010</v>
          </cell>
          <cell r="C343">
            <v>20891</v>
          </cell>
        </row>
        <row r="344">
          <cell r="A344" t="str">
            <v>RST-220006-010</v>
          </cell>
          <cell r="C344">
            <v>24098</v>
          </cell>
        </row>
        <row r="345">
          <cell r="A345" t="str">
            <v>RST-220007-010</v>
          </cell>
          <cell r="C345">
            <v>27305</v>
          </cell>
        </row>
        <row r="346">
          <cell r="A346" t="str">
            <v>RST-220008-010</v>
          </cell>
          <cell r="C346">
            <v>30511</v>
          </cell>
        </row>
        <row r="347">
          <cell r="A347" t="str">
            <v>RST-220009-010</v>
          </cell>
          <cell r="C347">
            <v>33718</v>
          </cell>
        </row>
        <row r="348">
          <cell r="A348" t="str">
            <v>RST-220010-010</v>
          </cell>
          <cell r="C348">
            <v>36925</v>
          </cell>
        </row>
        <row r="349">
          <cell r="A349" t="str">
            <v>RST-220011-010</v>
          </cell>
          <cell r="C349">
            <v>40131</v>
          </cell>
        </row>
        <row r="350">
          <cell r="A350" t="str">
            <v>RST-220012-010</v>
          </cell>
          <cell r="C350">
            <v>43338</v>
          </cell>
        </row>
        <row r="351">
          <cell r="A351" t="str">
            <v>RST-220013-010</v>
          </cell>
          <cell r="C351">
            <v>46545</v>
          </cell>
        </row>
        <row r="352">
          <cell r="A352" t="str">
            <v>RST-220014-010</v>
          </cell>
          <cell r="C352">
            <v>49751</v>
          </cell>
        </row>
        <row r="353">
          <cell r="A353" t="str">
            <v>RST-220015-010</v>
          </cell>
          <cell r="C353">
            <v>52958</v>
          </cell>
        </row>
        <row r="354">
          <cell r="A354" t="str">
            <v>RST-220016-010</v>
          </cell>
          <cell r="C354">
            <v>56165</v>
          </cell>
        </row>
        <row r="355">
          <cell r="A355" t="str">
            <v>RST-303008-010</v>
          </cell>
          <cell r="C355">
            <v>11540</v>
          </cell>
        </row>
        <row r="356">
          <cell r="A356" t="str">
            <v>RST-303009-010</v>
          </cell>
          <cell r="C356">
            <v>12764</v>
          </cell>
        </row>
        <row r="357">
          <cell r="A357" t="str">
            <v>RST-303010-010</v>
          </cell>
          <cell r="C357">
            <v>13988</v>
          </cell>
        </row>
        <row r="358">
          <cell r="A358" t="str">
            <v>RST-303011-010</v>
          </cell>
          <cell r="C358">
            <v>15212</v>
          </cell>
        </row>
        <row r="359">
          <cell r="A359" t="str">
            <v>RST-303012-010</v>
          </cell>
          <cell r="C359">
            <v>16436</v>
          </cell>
        </row>
        <row r="360">
          <cell r="A360" t="str">
            <v>RST-303013-010</v>
          </cell>
          <cell r="C360">
            <v>17660</v>
          </cell>
        </row>
        <row r="361">
          <cell r="A361" t="str">
            <v>RST-303014-010</v>
          </cell>
          <cell r="C361">
            <v>18884</v>
          </cell>
        </row>
        <row r="362">
          <cell r="A362" t="str">
            <v>RST-303015-010</v>
          </cell>
          <cell r="C362">
            <v>20108</v>
          </cell>
        </row>
        <row r="363">
          <cell r="A363" t="str">
            <v>RST-303016-010</v>
          </cell>
          <cell r="C363">
            <v>21332</v>
          </cell>
        </row>
        <row r="364">
          <cell r="A364" t="str">
            <v>RST-303017-010</v>
          </cell>
          <cell r="C364">
            <v>22556</v>
          </cell>
        </row>
        <row r="365">
          <cell r="A365" t="str">
            <v>RST-303018-010</v>
          </cell>
          <cell r="C365">
            <v>23780</v>
          </cell>
        </row>
        <row r="366">
          <cell r="A366" t="str">
            <v>RST-303019-010</v>
          </cell>
          <cell r="C366">
            <v>25004</v>
          </cell>
        </row>
        <row r="367">
          <cell r="A367" t="str">
            <v>RST-303020-010</v>
          </cell>
          <cell r="C367">
            <v>26228</v>
          </cell>
        </row>
        <row r="368">
          <cell r="A368" t="str">
            <v>RST-303021-010</v>
          </cell>
          <cell r="C368">
            <v>27452</v>
          </cell>
        </row>
        <row r="369">
          <cell r="A369" t="str">
            <v>RST-303022-010</v>
          </cell>
          <cell r="C369">
            <v>28676</v>
          </cell>
        </row>
        <row r="370">
          <cell r="A370" t="str">
            <v>RST-303023-010</v>
          </cell>
          <cell r="C370">
            <v>29900</v>
          </cell>
        </row>
        <row r="371">
          <cell r="A371" t="str">
            <v>RST-303024-010</v>
          </cell>
          <cell r="C371">
            <v>31124</v>
          </cell>
        </row>
        <row r="372">
          <cell r="A372" t="str">
            <v>RST-303025-010</v>
          </cell>
          <cell r="C372">
            <v>32348</v>
          </cell>
        </row>
        <row r="373">
          <cell r="A373" t="str">
            <v>RST-303026-010</v>
          </cell>
          <cell r="C373">
            <v>33572</v>
          </cell>
        </row>
        <row r="374">
          <cell r="A374" t="str">
            <v>RST-303027-010</v>
          </cell>
          <cell r="C374">
            <v>34796</v>
          </cell>
        </row>
        <row r="375">
          <cell r="A375" t="str">
            <v>RST-303028-010</v>
          </cell>
          <cell r="C375">
            <v>36020</v>
          </cell>
        </row>
        <row r="376">
          <cell r="A376" t="str">
            <v>RST-303029-010</v>
          </cell>
          <cell r="C376">
            <v>37244</v>
          </cell>
        </row>
        <row r="377">
          <cell r="A377" t="str">
            <v>RST-303030-010</v>
          </cell>
          <cell r="C377">
            <v>38468</v>
          </cell>
        </row>
        <row r="378">
          <cell r="A378" t="str">
            <v>RST-303031-010</v>
          </cell>
          <cell r="C378">
            <v>39692</v>
          </cell>
        </row>
        <row r="379">
          <cell r="A379" t="str">
            <v>RST-303032-010</v>
          </cell>
          <cell r="C379">
            <v>40916</v>
          </cell>
        </row>
        <row r="380">
          <cell r="A380" t="str">
            <v>RST-303033-010</v>
          </cell>
          <cell r="C380">
            <v>42140</v>
          </cell>
        </row>
        <row r="381">
          <cell r="A381" t="str">
            <v>RST-303034-010</v>
          </cell>
          <cell r="C381">
            <v>43364</v>
          </cell>
        </row>
        <row r="382">
          <cell r="A382" t="str">
            <v>RST-303035-010</v>
          </cell>
          <cell r="C382">
            <v>44588</v>
          </cell>
        </row>
        <row r="383">
          <cell r="A383" t="str">
            <v>RST-303036-010</v>
          </cell>
          <cell r="C383">
            <v>45812</v>
          </cell>
        </row>
        <row r="384">
          <cell r="A384" t="str">
            <v>RST-303037-010</v>
          </cell>
          <cell r="C384">
            <v>47036</v>
          </cell>
        </row>
        <row r="385">
          <cell r="A385" t="str">
            <v>RST-303038-010</v>
          </cell>
          <cell r="C385">
            <v>48260</v>
          </cell>
        </row>
        <row r="386">
          <cell r="A386" t="str">
            <v>RST-303039-010</v>
          </cell>
          <cell r="C386">
            <v>49484</v>
          </cell>
        </row>
        <row r="387">
          <cell r="A387" t="str">
            <v>RST-303040-010</v>
          </cell>
          <cell r="C387">
            <v>50708</v>
          </cell>
        </row>
        <row r="388">
          <cell r="A388" t="str">
            <v>RST-303041-010</v>
          </cell>
          <cell r="C388">
            <v>51932</v>
          </cell>
        </row>
        <row r="389">
          <cell r="A389" t="str">
            <v>RST-303042-010</v>
          </cell>
          <cell r="C389">
            <v>53156</v>
          </cell>
        </row>
        <row r="390">
          <cell r="A390" t="str">
            <v>RST-303043-010</v>
          </cell>
          <cell r="C390">
            <v>54380</v>
          </cell>
        </row>
        <row r="391">
          <cell r="A391" t="str">
            <v>RST-303044-010</v>
          </cell>
          <cell r="C391">
            <v>55604</v>
          </cell>
        </row>
        <row r="392">
          <cell r="A392" t="str">
            <v>RST-303045-010</v>
          </cell>
          <cell r="C392">
            <v>56828</v>
          </cell>
        </row>
        <row r="393">
          <cell r="A393" t="str">
            <v>RST-303046-010</v>
          </cell>
          <cell r="C393">
            <v>58052</v>
          </cell>
        </row>
        <row r="394">
          <cell r="A394" t="str">
            <v>RST-303047-010</v>
          </cell>
          <cell r="C394">
            <v>59276</v>
          </cell>
        </row>
        <row r="395">
          <cell r="A395" t="str">
            <v>RST-303048-010</v>
          </cell>
          <cell r="C395">
            <v>60500</v>
          </cell>
        </row>
        <row r="396">
          <cell r="A396" t="str">
            <v>RST-303049-010</v>
          </cell>
          <cell r="C396">
            <v>61724</v>
          </cell>
        </row>
        <row r="397">
          <cell r="A397" t="str">
            <v>RST-303050-010</v>
          </cell>
          <cell r="C397">
            <v>62948</v>
          </cell>
        </row>
        <row r="398">
          <cell r="A398" t="str">
            <v>RST-305008-010</v>
          </cell>
          <cell r="C398">
            <v>12704</v>
          </cell>
        </row>
        <row r="399">
          <cell r="A399" t="str">
            <v>RST-305009-010</v>
          </cell>
          <cell r="C399">
            <v>14052</v>
          </cell>
        </row>
        <row r="400">
          <cell r="A400" t="str">
            <v>RST-305010-010</v>
          </cell>
          <cell r="C400">
            <v>15399</v>
          </cell>
        </row>
        <row r="401">
          <cell r="A401" t="str">
            <v>RST-305011-010</v>
          </cell>
          <cell r="C401">
            <v>16747</v>
          </cell>
        </row>
        <row r="402">
          <cell r="A402" t="str">
            <v>RST-305012-010</v>
          </cell>
          <cell r="C402">
            <v>18094</v>
          </cell>
        </row>
        <row r="403">
          <cell r="A403" t="str">
            <v>RST-305013-010</v>
          </cell>
          <cell r="C403">
            <v>19442</v>
          </cell>
        </row>
        <row r="404">
          <cell r="A404" t="str">
            <v>RST-305014-010</v>
          </cell>
          <cell r="C404">
            <v>20789</v>
          </cell>
        </row>
        <row r="405">
          <cell r="A405" t="str">
            <v>RST-305015-010</v>
          </cell>
          <cell r="C405">
            <v>22136</v>
          </cell>
        </row>
        <row r="406">
          <cell r="A406" t="str">
            <v>RST-305016-010</v>
          </cell>
          <cell r="C406">
            <v>23484</v>
          </cell>
        </row>
        <row r="407">
          <cell r="A407" t="str">
            <v>RST-305017-010</v>
          </cell>
          <cell r="C407">
            <v>24831</v>
          </cell>
        </row>
        <row r="408">
          <cell r="A408" t="str">
            <v>RST-305018-010</v>
          </cell>
          <cell r="C408">
            <v>26179</v>
          </cell>
        </row>
        <row r="409">
          <cell r="A409" t="str">
            <v>RST-305019-010</v>
          </cell>
          <cell r="C409">
            <v>27526</v>
          </cell>
        </row>
        <row r="410">
          <cell r="A410" t="str">
            <v>RST-305020-010</v>
          </cell>
          <cell r="C410">
            <v>28874</v>
          </cell>
        </row>
        <row r="411">
          <cell r="A411" t="str">
            <v>RST-305021-010</v>
          </cell>
          <cell r="C411">
            <v>30221</v>
          </cell>
        </row>
        <row r="412">
          <cell r="A412" t="str">
            <v>RST-305022-010</v>
          </cell>
          <cell r="C412">
            <v>31569</v>
          </cell>
        </row>
        <row r="413">
          <cell r="A413" t="str">
            <v>RST-305023-010</v>
          </cell>
          <cell r="C413">
            <v>32916</v>
          </cell>
        </row>
        <row r="414">
          <cell r="A414" t="str">
            <v>RST-305024-010</v>
          </cell>
          <cell r="C414">
            <v>34264</v>
          </cell>
        </row>
        <row r="415">
          <cell r="A415" t="str">
            <v>RST-305025-010</v>
          </cell>
          <cell r="C415">
            <v>35611</v>
          </cell>
        </row>
        <row r="416">
          <cell r="A416" t="str">
            <v>RST-305026-010</v>
          </cell>
          <cell r="C416">
            <v>36958</v>
          </cell>
        </row>
        <row r="417">
          <cell r="A417" t="str">
            <v>RST-305027-010</v>
          </cell>
          <cell r="C417">
            <v>38306</v>
          </cell>
        </row>
        <row r="418">
          <cell r="A418" t="str">
            <v>RST-305028-010</v>
          </cell>
          <cell r="C418">
            <v>39653</v>
          </cell>
        </row>
        <row r="419">
          <cell r="A419" t="str">
            <v>RST-305029-010</v>
          </cell>
          <cell r="C419">
            <v>41001</v>
          </cell>
        </row>
        <row r="420">
          <cell r="A420" t="str">
            <v>RST-305030-010</v>
          </cell>
          <cell r="C420">
            <v>42348</v>
          </cell>
        </row>
        <row r="421">
          <cell r="A421" t="str">
            <v>RST-305031-010</v>
          </cell>
          <cell r="C421">
            <v>43696</v>
          </cell>
        </row>
        <row r="422">
          <cell r="A422" t="str">
            <v>RST-305032-010</v>
          </cell>
          <cell r="C422">
            <v>45043</v>
          </cell>
        </row>
        <row r="423">
          <cell r="A423" t="str">
            <v>RST-305033-010</v>
          </cell>
          <cell r="C423">
            <v>46391</v>
          </cell>
        </row>
        <row r="424">
          <cell r="A424" t="str">
            <v>RST-305034-010</v>
          </cell>
          <cell r="C424">
            <v>47738</v>
          </cell>
        </row>
        <row r="425">
          <cell r="A425" t="str">
            <v>RST-305035-010</v>
          </cell>
          <cell r="C425">
            <v>49086</v>
          </cell>
        </row>
        <row r="426">
          <cell r="A426" t="str">
            <v>RST-305036-010</v>
          </cell>
          <cell r="C426">
            <v>50433</v>
          </cell>
        </row>
        <row r="427">
          <cell r="A427" t="str">
            <v>RST-305037-010</v>
          </cell>
          <cell r="C427">
            <v>51780</v>
          </cell>
        </row>
        <row r="428">
          <cell r="A428" t="str">
            <v>RST-305038-010</v>
          </cell>
          <cell r="C428">
            <v>53128</v>
          </cell>
        </row>
        <row r="429">
          <cell r="A429" t="str">
            <v>RST-305039-010</v>
          </cell>
          <cell r="C429">
            <v>54475</v>
          </cell>
        </row>
        <row r="430">
          <cell r="A430" t="str">
            <v>RST-305040-010</v>
          </cell>
          <cell r="C430">
            <v>55823</v>
          </cell>
        </row>
        <row r="431">
          <cell r="A431" t="str">
            <v>RST-305041-010</v>
          </cell>
          <cell r="C431">
            <v>57170</v>
          </cell>
        </row>
        <row r="432">
          <cell r="A432" t="str">
            <v>RST-305042-010</v>
          </cell>
          <cell r="C432">
            <v>58518</v>
          </cell>
        </row>
        <row r="433">
          <cell r="A433" t="str">
            <v>RST-305043-010</v>
          </cell>
          <cell r="C433">
            <v>59865</v>
          </cell>
        </row>
        <row r="434">
          <cell r="A434" t="str">
            <v>RST-305044-010</v>
          </cell>
          <cell r="C434">
            <v>61213</v>
          </cell>
        </row>
        <row r="435">
          <cell r="A435" t="str">
            <v>RST-305045-010</v>
          </cell>
          <cell r="C435">
            <v>62560</v>
          </cell>
        </row>
        <row r="436">
          <cell r="A436" t="str">
            <v>RST-305046-010</v>
          </cell>
          <cell r="C436">
            <v>63908</v>
          </cell>
        </row>
        <row r="437">
          <cell r="A437" t="str">
            <v>RST-305047-010</v>
          </cell>
          <cell r="C437">
            <v>65255</v>
          </cell>
        </row>
        <row r="438">
          <cell r="A438" t="str">
            <v>RST-305048-010</v>
          </cell>
          <cell r="C438">
            <v>66602</v>
          </cell>
        </row>
        <row r="439">
          <cell r="A439" t="str">
            <v>RST-305049-010</v>
          </cell>
          <cell r="C439">
            <v>67950</v>
          </cell>
        </row>
        <row r="440">
          <cell r="A440" t="str">
            <v>RST-305050-010</v>
          </cell>
          <cell r="C440">
            <v>69297</v>
          </cell>
        </row>
        <row r="441">
          <cell r="A441" t="str">
            <v>RST-307505-010</v>
          </cell>
          <cell r="C441">
            <v>14843</v>
          </cell>
        </row>
        <row r="442">
          <cell r="A442" t="str">
            <v>RST-307506-010</v>
          </cell>
          <cell r="C442">
            <v>16965</v>
          </cell>
        </row>
        <row r="443">
          <cell r="A443" t="str">
            <v>RST-307507-010</v>
          </cell>
          <cell r="C443">
            <v>19087</v>
          </cell>
        </row>
        <row r="444">
          <cell r="A444" t="str">
            <v>RST-307508-010</v>
          </cell>
          <cell r="C444">
            <v>21209</v>
          </cell>
        </row>
        <row r="445">
          <cell r="A445" t="str">
            <v>RST-307509-010</v>
          </cell>
          <cell r="C445">
            <v>23331</v>
          </cell>
        </row>
        <row r="446">
          <cell r="A446" t="str">
            <v>RST-307510-010</v>
          </cell>
          <cell r="C446">
            <v>25453</v>
          </cell>
        </row>
        <row r="447">
          <cell r="A447" t="str">
            <v>RST-307511-010</v>
          </cell>
          <cell r="C447">
            <v>27575</v>
          </cell>
        </row>
        <row r="448">
          <cell r="A448" t="str">
            <v>RST-307512-010</v>
          </cell>
          <cell r="C448">
            <v>29697</v>
          </cell>
        </row>
        <row r="449">
          <cell r="A449" t="str">
            <v>RST-307513-010</v>
          </cell>
          <cell r="C449">
            <v>31819</v>
          </cell>
        </row>
        <row r="450">
          <cell r="A450" t="str">
            <v>RST-307514-010</v>
          </cell>
          <cell r="C450">
            <v>33941</v>
          </cell>
        </row>
        <row r="451">
          <cell r="A451" t="str">
            <v>RST-307515-010</v>
          </cell>
          <cell r="C451">
            <v>36063</v>
          </cell>
        </row>
        <row r="452">
          <cell r="A452" t="str">
            <v>RST-307516-010</v>
          </cell>
          <cell r="C452">
            <v>38185</v>
          </cell>
        </row>
        <row r="453">
          <cell r="A453" t="str">
            <v>RST-309005-010</v>
          </cell>
          <cell r="C453">
            <v>16668</v>
          </cell>
        </row>
        <row r="454">
          <cell r="A454" t="str">
            <v>RST-309006-010</v>
          </cell>
          <cell r="C454">
            <v>19155</v>
          </cell>
        </row>
        <row r="455">
          <cell r="A455" t="str">
            <v>RST-309007-010</v>
          </cell>
          <cell r="C455">
            <v>21642</v>
          </cell>
        </row>
        <row r="456">
          <cell r="A456" t="str">
            <v>RST-309008-010</v>
          </cell>
          <cell r="C456">
            <v>24129</v>
          </cell>
        </row>
        <row r="457">
          <cell r="A457" t="str">
            <v>RST-309009-010</v>
          </cell>
          <cell r="C457">
            <v>26616</v>
          </cell>
        </row>
        <row r="458">
          <cell r="A458" t="str">
            <v>RST-309010-010</v>
          </cell>
          <cell r="C458">
            <v>29103</v>
          </cell>
        </row>
        <row r="459">
          <cell r="A459" t="str">
            <v>RST-309011-010</v>
          </cell>
          <cell r="C459">
            <v>31590</v>
          </cell>
        </row>
        <row r="460">
          <cell r="A460" t="str">
            <v>RST-309012-010</v>
          </cell>
          <cell r="C460">
            <v>34077</v>
          </cell>
        </row>
        <row r="461">
          <cell r="A461" t="str">
            <v>RST-309013-010</v>
          </cell>
          <cell r="C461">
            <v>36564</v>
          </cell>
        </row>
        <row r="462">
          <cell r="A462" t="str">
            <v>RST-309014-010</v>
          </cell>
          <cell r="C462">
            <v>39051</v>
          </cell>
        </row>
        <row r="463">
          <cell r="A463" t="str">
            <v>RST-309015-010</v>
          </cell>
          <cell r="C463">
            <v>41538</v>
          </cell>
        </row>
        <row r="464">
          <cell r="A464" t="str">
            <v>RST-309016-010</v>
          </cell>
          <cell r="C464">
            <v>44025</v>
          </cell>
        </row>
        <row r="465">
          <cell r="A465" t="str">
            <v>RST-310003-010</v>
          </cell>
          <cell r="C465">
            <v>12194</v>
          </cell>
        </row>
        <row r="466">
          <cell r="A466" t="str">
            <v>RST-310004-010</v>
          </cell>
          <cell r="C466">
            <v>14853</v>
          </cell>
        </row>
        <row r="467">
          <cell r="A467" t="str">
            <v>RST-310005-010</v>
          </cell>
          <cell r="C467">
            <v>17512</v>
          </cell>
        </row>
        <row r="468">
          <cell r="A468" t="str">
            <v>RST-310006-010</v>
          </cell>
          <cell r="C468">
            <v>20171</v>
          </cell>
        </row>
        <row r="469">
          <cell r="A469" t="str">
            <v>RST-310007-010</v>
          </cell>
          <cell r="C469">
            <v>22830</v>
          </cell>
        </row>
        <row r="470">
          <cell r="A470" t="str">
            <v>RST-310008-010</v>
          </cell>
          <cell r="C470">
            <v>25489</v>
          </cell>
        </row>
        <row r="471">
          <cell r="A471" t="str">
            <v>RST-310009-010</v>
          </cell>
          <cell r="C471">
            <v>28148</v>
          </cell>
        </row>
        <row r="472">
          <cell r="A472" t="str">
            <v>RST-310010-010</v>
          </cell>
          <cell r="C472">
            <v>30807</v>
          </cell>
        </row>
        <row r="473">
          <cell r="A473" t="str">
            <v>RST-310011-010</v>
          </cell>
          <cell r="C473">
            <v>33466</v>
          </cell>
        </row>
        <row r="474">
          <cell r="A474" t="str">
            <v>RST-310012-010</v>
          </cell>
          <cell r="C474">
            <v>36125</v>
          </cell>
        </row>
        <row r="475">
          <cell r="A475" t="str">
            <v>RST-310013-010</v>
          </cell>
          <cell r="C475">
            <v>38784</v>
          </cell>
        </row>
        <row r="476">
          <cell r="A476" t="str">
            <v>RST-310014-010</v>
          </cell>
          <cell r="C476">
            <v>41443</v>
          </cell>
        </row>
        <row r="477">
          <cell r="A477" t="str">
            <v>RST-310015-010</v>
          </cell>
          <cell r="C477">
            <v>44102</v>
          </cell>
        </row>
        <row r="478">
          <cell r="A478" t="str">
            <v>RST-310016-010</v>
          </cell>
          <cell r="C478">
            <v>46761</v>
          </cell>
        </row>
        <row r="479">
          <cell r="A479" t="str">
            <v>RST-312004-010</v>
          </cell>
          <cell r="C479">
            <v>17487</v>
          </cell>
        </row>
        <row r="480">
          <cell r="A480" t="str">
            <v>RST-312005-010</v>
          </cell>
          <cell r="C480">
            <v>20634</v>
          </cell>
        </row>
        <row r="481">
          <cell r="A481" t="str">
            <v>RST-312006-010</v>
          </cell>
          <cell r="C481">
            <v>23780</v>
          </cell>
        </row>
        <row r="482">
          <cell r="A482" t="str">
            <v>RST-312007-010</v>
          </cell>
          <cell r="C482">
            <v>26927</v>
          </cell>
        </row>
        <row r="483">
          <cell r="A483" t="str">
            <v>RST-312008-010</v>
          </cell>
          <cell r="C483">
            <v>30073</v>
          </cell>
        </row>
        <row r="484">
          <cell r="A484" t="str">
            <v>RST-312009-010</v>
          </cell>
          <cell r="C484">
            <v>33220</v>
          </cell>
        </row>
        <row r="485">
          <cell r="A485" t="str">
            <v>RST-312010-010</v>
          </cell>
          <cell r="C485">
            <v>36367</v>
          </cell>
        </row>
        <row r="486">
          <cell r="A486" t="str">
            <v>RST-312011-010</v>
          </cell>
          <cell r="C486">
            <v>39513</v>
          </cell>
        </row>
        <row r="487">
          <cell r="A487" t="str">
            <v>RST-312012-010</v>
          </cell>
          <cell r="C487">
            <v>42660</v>
          </cell>
        </row>
        <row r="488">
          <cell r="A488" t="str">
            <v>RST-312013-010</v>
          </cell>
          <cell r="C488">
            <v>45806</v>
          </cell>
        </row>
        <row r="489">
          <cell r="A489" t="str">
            <v>RST-312014-010</v>
          </cell>
          <cell r="C489">
            <v>48953</v>
          </cell>
        </row>
        <row r="490">
          <cell r="A490" t="str">
            <v>RST-312015-010</v>
          </cell>
          <cell r="C490">
            <v>52099</v>
          </cell>
        </row>
        <row r="491">
          <cell r="A491" t="str">
            <v>RST-312016-010</v>
          </cell>
          <cell r="C491">
            <v>55246</v>
          </cell>
        </row>
        <row r="492">
          <cell r="A492" t="str">
            <v>RST-315004-010</v>
          </cell>
          <cell r="C492">
            <v>19845</v>
          </cell>
        </row>
        <row r="493">
          <cell r="A493" t="str">
            <v>RST-315005-010</v>
          </cell>
          <cell r="C493">
            <v>23567</v>
          </cell>
        </row>
        <row r="494">
          <cell r="A494" t="str">
            <v>RST-315006-010</v>
          </cell>
          <cell r="C494">
            <v>27290</v>
          </cell>
        </row>
        <row r="495">
          <cell r="A495" t="str">
            <v>RST-315007-010</v>
          </cell>
          <cell r="C495">
            <v>31013</v>
          </cell>
        </row>
        <row r="496">
          <cell r="A496" t="str">
            <v>RST-315008-010</v>
          </cell>
          <cell r="C496">
            <v>34735</v>
          </cell>
        </row>
        <row r="497">
          <cell r="A497" t="str">
            <v>RST-315009-010</v>
          </cell>
          <cell r="C497">
            <v>38458</v>
          </cell>
        </row>
        <row r="498">
          <cell r="A498" t="str">
            <v>RST-315010-010</v>
          </cell>
          <cell r="C498">
            <v>42181</v>
          </cell>
        </row>
        <row r="499">
          <cell r="A499" t="str">
            <v>RST-315011-010</v>
          </cell>
          <cell r="C499">
            <v>45903</v>
          </cell>
        </row>
        <row r="500">
          <cell r="A500" t="str">
            <v>RST-315012-010</v>
          </cell>
          <cell r="C500">
            <v>49626</v>
          </cell>
        </row>
        <row r="501">
          <cell r="A501" t="str">
            <v>RST-315013-010</v>
          </cell>
          <cell r="C501">
            <v>53348</v>
          </cell>
        </row>
        <row r="502">
          <cell r="A502" t="str">
            <v>RST-315014-010</v>
          </cell>
          <cell r="C502">
            <v>57071</v>
          </cell>
        </row>
        <row r="503">
          <cell r="A503" t="str">
            <v>RST-315015-010</v>
          </cell>
          <cell r="C503">
            <v>60794</v>
          </cell>
        </row>
        <row r="504">
          <cell r="A504" t="str">
            <v>RST-315016-010</v>
          </cell>
          <cell r="C504">
            <v>64516</v>
          </cell>
        </row>
        <row r="505">
          <cell r="A505" t="str">
            <v>RST-317504-010</v>
          </cell>
          <cell r="C505">
            <v>21987</v>
          </cell>
        </row>
        <row r="506">
          <cell r="A506" t="str">
            <v>RST-317505-010</v>
          </cell>
          <cell r="C506">
            <v>26208</v>
          </cell>
        </row>
        <row r="507">
          <cell r="A507" t="str">
            <v>RST-317506-010</v>
          </cell>
          <cell r="C507">
            <v>30430</v>
          </cell>
        </row>
        <row r="508">
          <cell r="A508" t="str">
            <v>RST-317507-010</v>
          </cell>
          <cell r="C508">
            <v>34652</v>
          </cell>
        </row>
        <row r="509">
          <cell r="A509" t="str">
            <v>RST-317508-010</v>
          </cell>
          <cell r="C509">
            <v>38874</v>
          </cell>
        </row>
        <row r="510">
          <cell r="A510" t="str">
            <v>RST-317509-010</v>
          </cell>
          <cell r="C510">
            <v>43095</v>
          </cell>
        </row>
        <row r="511">
          <cell r="A511" t="str">
            <v>RST-317510-010</v>
          </cell>
          <cell r="C511">
            <v>47317</v>
          </cell>
        </row>
        <row r="512">
          <cell r="A512" t="str">
            <v>RST-317511-010</v>
          </cell>
          <cell r="C512">
            <v>51539</v>
          </cell>
        </row>
        <row r="513">
          <cell r="A513" t="str">
            <v>RST-317512-010</v>
          </cell>
          <cell r="C513">
            <v>55761</v>
          </cell>
        </row>
        <row r="514">
          <cell r="A514" t="str">
            <v>RST-317513-010</v>
          </cell>
          <cell r="C514">
            <v>59982</v>
          </cell>
        </row>
        <row r="515">
          <cell r="A515" t="str">
            <v>RST-317514-010</v>
          </cell>
          <cell r="C515">
            <v>64204</v>
          </cell>
        </row>
        <row r="516">
          <cell r="A516" t="str">
            <v>RST-317515-010</v>
          </cell>
          <cell r="C516">
            <v>68426</v>
          </cell>
        </row>
        <row r="517">
          <cell r="A517" t="str">
            <v>RST-317516-010</v>
          </cell>
          <cell r="C517">
            <v>72648</v>
          </cell>
        </row>
        <row r="518">
          <cell r="A518" t="str">
            <v>RST-320004-010</v>
          </cell>
          <cell r="C518">
            <v>24407</v>
          </cell>
        </row>
        <row r="519">
          <cell r="A519" t="str">
            <v>RST-320005-010</v>
          </cell>
          <cell r="C519">
            <v>29218</v>
          </cell>
        </row>
        <row r="520">
          <cell r="A520" t="str">
            <v>RST-320006-010</v>
          </cell>
          <cell r="C520">
            <v>34028</v>
          </cell>
        </row>
        <row r="521">
          <cell r="A521" t="str">
            <v>RST-320007-010</v>
          </cell>
          <cell r="C521">
            <v>38839</v>
          </cell>
        </row>
        <row r="522">
          <cell r="A522" t="str">
            <v>RST-320008-010</v>
          </cell>
          <cell r="C522">
            <v>43649</v>
          </cell>
        </row>
        <row r="523">
          <cell r="A523" t="str">
            <v>RST-320009-010</v>
          </cell>
          <cell r="C523">
            <v>48460</v>
          </cell>
        </row>
        <row r="524">
          <cell r="A524" t="str">
            <v>RST-320010-010</v>
          </cell>
          <cell r="C524">
            <v>53270</v>
          </cell>
        </row>
        <row r="525">
          <cell r="A525" t="str">
            <v>RST-320011-010</v>
          </cell>
          <cell r="C525">
            <v>58081</v>
          </cell>
        </row>
        <row r="526">
          <cell r="A526" t="str">
            <v>RST-320012-010</v>
          </cell>
          <cell r="C526">
            <v>62891</v>
          </cell>
        </row>
        <row r="527">
          <cell r="A527" t="str">
            <v>RST-320013-010</v>
          </cell>
          <cell r="C527">
            <v>67702</v>
          </cell>
        </row>
        <row r="528">
          <cell r="A528" t="str">
            <v>RST-320014-010</v>
          </cell>
          <cell r="C528">
            <v>72513</v>
          </cell>
        </row>
        <row r="529">
          <cell r="A529" t="str">
            <v>RST-320015-010</v>
          </cell>
          <cell r="C529">
            <v>77323</v>
          </cell>
        </row>
        <row r="530">
          <cell r="A530" t="str">
            <v>RST-320016-010</v>
          </cell>
          <cell r="C530">
            <v>82134</v>
          </cell>
        </row>
        <row r="531">
          <cell r="A531" t="str">
            <v>RST-37504-010</v>
          </cell>
          <cell r="C531">
            <v>12721</v>
          </cell>
        </row>
        <row r="532">
          <cell r="A532" t="str">
            <v>RST-39004-010</v>
          </cell>
          <cell r="C532">
            <v>14180</v>
          </cell>
        </row>
        <row r="533">
          <cell r="A533" t="str">
            <v>RST-103008-020</v>
          </cell>
          <cell r="C533">
            <v>11898</v>
          </cell>
        </row>
        <row r="534">
          <cell r="A534" t="str">
            <v>RST-103009-020</v>
          </cell>
          <cell r="C534">
            <v>12393</v>
          </cell>
        </row>
        <row r="535">
          <cell r="A535" t="str">
            <v>RST-103010-020</v>
          </cell>
          <cell r="C535">
            <v>12879</v>
          </cell>
        </row>
        <row r="536">
          <cell r="A536" t="str">
            <v>RST-103011-020</v>
          </cell>
          <cell r="C536">
            <v>13374</v>
          </cell>
        </row>
        <row r="537">
          <cell r="A537" t="str">
            <v>RST-103012-020</v>
          </cell>
          <cell r="C537">
            <v>13860</v>
          </cell>
        </row>
        <row r="538">
          <cell r="A538" t="str">
            <v>RST-103013-020</v>
          </cell>
          <cell r="C538">
            <v>14355</v>
          </cell>
        </row>
        <row r="539">
          <cell r="A539" t="str">
            <v>RST-103014-020</v>
          </cell>
          <cell r="C539">
            <v>14841</v>
          </cell>
        </row>
        <row r="540">
          <cell r="A540" t="str">
            <v>RST-103015-020</v>
          </cell>
          <cell r="C540">
            <v>15336</v>
          </cell>
        </row>
        <row r="541">
          <cell r="A541" t="str">
            <v>RST-103016-020</v>
          </cell>
          <cell r="C541">
            <v>15822</v>
          </cell>
        </row>
        <row r="542">
          <cell r="A542" t="str">
            <v>RST-103017-020</v>
          </cell>
          <cell r="C542">
            <v>16317</v>
          </cell>
        </row>
        <row r="543">
          <cell r="A543" t="str">
            <v>RST-103018-020</v>
          </cell>
          <cell r="C543">
            <v>16803</v>
          </cell>
        </row>
        <row r="544">
          <cell r="A544" t="str">
            <v>RST-103019-020</v>
          </cell>
          <cell r="C544">
            <v>17298</v>
          </cell>
        </row>
        <row r="545">
          <cell r="A545" t="str">
            <v>RST-103020-020</v>
          </cell>
          <cell r="C545">
            <v>17784</v>
          </cell>
        </row>
        <row r="546">
          <cell r="A546" t="str">
            <v>RST-103021-020</v>
          </cell>
          <cell r="C546">
            <v>18279</v>
          </cell>
        </row>
        <row r="547">
          <cell r="A547" t="str">
            <v>RST-103022-020</v>
          </cell>
          <cell r="C547">
            <v>18765</v>
          </cell>
        </row>
        <row r="548">
          <cell r="A548" t="str">
            <v>RST-103023-020</v>
          </cell>
          <cell r="C548">
            <v>19260</v>
          </cell>
        </row>
        <row r="549">
          <cell r="A549" t="str">
            <v>RST-103024-020</v>
          </cell>
          <cell r="C549">
            <v>19746</v>
          </cell>
        </row>
        <row r="550">
          <cell r="A550" t="str">
            <v>RST-103025-020</v>
          </cell>
          <cell r="C550">
            <v>20241</v>
          </cell>
        </row>
        <row r="551">
          <cell r="A551" t="str">
            <v>RST-103026-020</v>
          </cell>
          <cell r="C551">
            <v>20727</v>
          </cell>
        </row>
        <row r="552">
          <cell r="A552" t="str">
            <v>RST-103027-020</v>
          </cell>
          <cell r="C552">
            <v>21222</v>
          </cell>
        </row>
        <row r="553">
          <cell r="A553" t="str">
            <v>RST-103028-020</v>
          </cell>
          <cell r="C553">
            <v>21708</v>
          </cell>
        </row>
        <row r="554">
          <cell r="A554" t="str">
            <v>RST-103029-020</v>
          </cell>
          <cell r="C554">
            <v>22203</v>
          </cell>
        </row>
        <row r="555">
          <cell r="A555" t="str">
            <v>RST-103030-020</v>
          </cell>
          <cell r="C555">
            <v>22698</v>
          </cell>
        </row>
        <row r="556">
          <cell r="A556" t="str">
            <v>RST-103031-020</v>
          </cell>
          <cell r="C556">
            <v>23184</v>
          </cell>
        </row>
        <row r="557">
          <cell r="A557" t="str">
            <v>RST-103032-020</v>
          </cell>
          <cell r="C557">
            <v>23679</v>
          </cell>
        </row>
        <row r="558">
          <cell r="A558" t="str">
            <v>RST-103033-020</v>
          </cell>
          <cell r="C558">
            <v>24165</v>
          </cell>
        </row>
        <row r="559">
          <cell r="A559" t="str">
            <v>RST-103034-020</v>
          </cell>
          <cell r="C559">
            <v>24660</v>
          </cell>
        </row>
        <row r="560">
          <cell r="A560" t="str">
            <v>RST-103035-020</v>
          </cell>
          <cell r="C560">
            <v>25146</v>
          </cell>
        </row>
        <row r="561">
          <cell r="A561" t="str">
            <v>RST-103036-020</v>
          </cell>
          <cell r="C561">
            <v>25641</v>
          </cell>
        </row>
        <row r="562">
          <cell r="A562" t="str">
            <v>RST-103037-020</v>
          </cell>
          <cell r="C562">
            <v>26127</v>
          </cell>
        </row>
        <row r="563">
          <cell r="A563" t="str">
            <v>RST-103038-020</v>
          </cell>
          <cell r="C563">
            <v>26622</v>
          </cell>
        </row>
        <row r="564">
          <cell r="A564" t="str">
            <v>RST-103039-020</v>
          </cell>
          <cell r="C564">
            <v>27108</v>
          </cell>
        </row>
        <row r="565">
          <cell r="A565" t="str">
            <v>RST-103040-020</v>
          </cell>
          <cell r="C565">
            <v>27603</v>
          </cell>
        </row>
        <row r="566">
          <cell r="A566" t="str">
            <v>RST-103041-020</v>
          </cell>
          <cell r="C566">
            <v>28089</v>
          </cell>
        </row>
        <row r="567">
          <cell r="A567" t="str">
            <v>RST-103042-020</v>
          </cell>
          <cell r="C567">
            <v>28584</v>
          </cell>
        </row>
        <row r="568">
          <cell r="A568" t="str">
            <v>RST-103043-020</v>
          </cell>
          <cell r="C568">
            <v>29070</v>
          </cell>
        </row>
        <row r="569">
          <cell r="A569" t="str">
            <v>RST-103044-020</v>
          </cell>
          <cell r="C569">
            <v>29565</v>
          </cell>
        </row>
        <row r="570">
          <cell r="A570" t="str">
            <v>RST-103045-020</v>
          </cell>
          <cell r="C570">
            <v>30051</v>
          </cell>
        </row>
        <row r="571">
          <cell r="A571" t="str">
            <v>RST-103046-020</v>
          </cell>
          <cell r="C571">
            <v>30546</v>
          </cell>
        </row>
        <row r="572">
          <cell r="A572" t="str">
            <v>RST-103047-020</v>
          </cell>
          <cell r="C572">
            <v>31032</v>
          </cell>
        </row>
        <row r="573">
          <cell r="A573" t="str">
            <v>RST-103048-020</v>
          </cell>
          <cell r="C573">
            <v>31527</v>
          </cell>
        </row>
        <row r="574">
          <cell r="A574" t="str">
            <v>RST-103049-020</v>
          </cell>
          <cell r="C574">
            <v>32013</v>
          </cell>
        </row>
        <row r="575">
          <cell r="A575" t="str">
            <v>RST-103050-020</v>
          </cell>
          <cell r="C575">
            <v>32508</v>
          </cell>
        </row>
        <row r="576">
          <cell r="A576" t="str">
            <v>RST-105008-020</v>
          </cell>
          <cell r="C576">
            <v>12456</v>
          </cell>
        </row>
        <row r="577">
          <cell r="A577" t="str">
            <v>RST-105009-020</v>
          </cell>
          <cell r="C577">
            <v>12996</v>
          </cell>
        </row>
        <row r="578">
          <cell r="A578" t="str">
            <v>RST-105010-020</v>
          </cell>
          <cell r="C578">
            <v>13536</v>
          </cell>
        </row>
        <row r="579">
          <cell r="A579" t="str">
            <v>RST-105011-020</v>
          </cell>
          <cell r="C579">
            <v>14076</v>
          </cell>
        </row>
        <row r="580">
          <cell r="A580" t="str">
            <v>RST-105012-020</v>
          </cell>
          <cell r="C580">
            <v>14616</v>
          </cell>
        </row>
        <row r="581">
          <cell r="A581" t="str">
            <v>RST-105013-020</v>
          </cell>
          <cell r="C581">
            <v>15156</v>
          </cell>
        </row>
        <row r="582">
          <cell r="A582" t="str">
            <v>RST-105014-020</v>
          </cell>
          <cell r="C582">
            <v>15696</v>
          </cell>
        </row>
        <row r="583">
          <cell r="A583" t="str">
            <v>RST-105015-020</v>
          </cell>
          <cell r="C583">
            <v>16236</v>
          </cell>
        </row>
        <row r="584">
          <cell r="A584" t="str">
            <v>RST-105016-020</v>
          </cell>
          <cell r="C584">
            <v>16776</v>
          </cell>
        </row>
        <row r="585">
          <cell r="A585" t="str">
            <v>RST-105017-020</v>
          </cell>
          <cell r="C585">
            <v>17325</v>
          </cell>
        </row>
        <row r="586">
          <cell r="A586" t="str">
            <v>RST-105018-020</v>
          </cell>
          <cell r="C586">
            <v>17865</v>
          </cell>
        </row>
        <row r="587">
          <cell r="A587" t="str">
            <v>RST-105019-020</v>
          </cell>
          <cell r="C587">
            <v>18405</v>
          </cell>
        </row>
        <row r="588">
          <cell r="A588" t="str">
            <v>RST-105020-020</v>
          </cell>
          <cell r="C588">
            <v>18945</v>
          </cell>
        </row>
        <row r="589">
          <cell r="A589" t="str">
            <v>RST-105021-020</v>
          </cell>
          <cell r="C589">
            <v>19485</v>
          </cell>
        </row>
        <row r="590">
          <cell r="A590" t="str">
            <v>RST-105022-020</v>
          </cell>
          <cell r="C590">
            <v>20025</v>
          </cell>
        </row>
        <row r="591">
          <cell r="A591" t="str">
            <v>RST-105023-020</v>
          </cell>
          <cell r="C591">
            <v>20565</v>
          </cell>
        </row>
        <row r="592">
          <cell r="A592" t="str">
            <v>RST-105024-020</v>
          </cell>
          <cell r="C592">
            <v>21105</v>
          </cell>
        </row>
        <row r="593">
          <cell r="A593" t="str">
            <v>RST-105025-020</v>
          </cell>
          <cell r="C593">
            <v>21645</v>
          </cell>
        </row>
        <row r="594">
          <cell r="A594" t="str">
            <v>RST-105026-020</v>
          </cell>
          <cell r="C594">
            <v>22185</v>
          </cell>
        </row>
        <row r="595">
          <cell r="A595" t="str">
            <v>RST-105027-020</v>
          </cell>
          <cell r="C595">
            <v>22725</v>
          </cell>
        </row>
        <row r="596">
          <cell r="A596" t="str">
            <v>RST-105028-020</v>
          </cell>
          <cell r="C596">
            <v>23265</v>
          </cell>
        </row>
        <row r="597">
          <cell r="A597" t="str">
            <v>RST-105029-020</v>
          </cell>
          <cell r="C597">
            <v>23805</v>
          </cell>
        </row>
        <row r="598">
          <cell r="A598" t="str">
            <v>RST-105030-020</v>
          </cell>
          <cell r="C598">
            <v>24345</v>
          </cell>
        </row>
        <row r="599">
          <cell r="A599" t="str">
            <v>RST-105031-020</v>
          </cell>
          <cell r="C599">
            <v>24885</v>
          </cell>
        </row>
        <row r="600">
          <cell r="A600" t="str">
            <v>RST-105032-020</v>
          </cell>
          <cell r="C600">
            <v>25425</v>
          </cell>
        </row>
        <row r="601">
          <cell r="A601" t="str">
            <v>RST-105033-020</v>
          </cell>
          <cell r="C601">
            <v>25965</v>
          </cell>
        </row>
        <row r="602">
          <cell r="A602" t="str">
            <v>RST-105034-020</v>
          </cell>
          <cell r="C602">
            <v>26505</v>
          </cell>
        </row>
        <row r="603">
          <cell r="A603" t="str">
            <v>RST-105035-020</v>
          </cell>
          <cell r="C603">
            <v>27045</v>
          </cell>
        </row>
        <row r="604">
          <cell r="A604" t="str">
            <v>RST-105036-020</v>
          </cell>
          <cell r="C604">
            <v>27585</v>
          </cell>
        </row>
        <row r="605">
          <cell r="A605" t="str">
            <v>RST-105037-020</v>
          </cell>
          <cell r="C605">
            <v>28125</v>
          </cell>
        </row>
        <row r="606">
          <cell r="A606" t="str">
            <v>RST-105038-020</v>
          </cell>
          <cell r="C606">
            <v>28665</v>
          </cell>
        </row>
        <row r="607">
          <cell r="A607" t="str">
            <v>RST-105039-020</v>
          </cell>
          <cell r="C607">
            <v>29205</v>
          </cell>
        </row>
        <row r="608">
          <cell r="A608" t="str">
            <v>RST-105040-020</v>
          </cell>
          <cell r="C608">
            <v>29745</v>
          </cell>
        </row>
        <row r="609">
          <cell r="A609" t="str">
            <v>RST-105041-020</v>
          </cell>
          <cell r="C609">
            <v>30285</v>
          </cell>
        </row>
        <row r="610">
          <cell r="A610" t="str">
            <v>RST-105042-020</v>
          </cell>
          <cell r="C610">
            <v>30825</v>
          </cell>
        </row>
        <row r="611">
          <cell r="A611" t="str">
            <v>RST-105043-020</v>
          </cell>
          <cell r="C611">
            <v>31365</v>
          </cell>
        </row>
        <row r="612">
          <cell r="A612" t="str">
            <v>RST-105044-020</v>
          </cell>
          <cell r="C612">
            <v>31905</v>
          </cell>
        </row>
        <row r="613">
          <cell r="A613" t="str">
            <v>RST-105045-020</v>
          </cell>
          <cell r="C613">
            <v>32445</v>
          </cell>
        </row>
        <row r="614">
          <cell r="A614" t="str">
            <v>RST-105046-020</v>
          </cell>
          <cell r="C614">
            <v>32985</v>
          </cell>
        </row>
        <row r="615">
          <cell r="A615" t="str">
            <v>RST-105047-020</v>
          </cell>
          <cell r="C615">
            <v>33525</v>
          </cell>
        </row>
        <row r="616">
          <cell r="A616" t="str">
            <v>RST-105048-020</v>
          </cell>
          <cell r="C616">
            <v>34065</v>
          </cell>
        </row>
        <row r="617">
          <cell r="A617" t="str">
            <v>RST-105049-020</v>
          </cell>
          <cell r="C617">
            <v>34605</v>
          </cell>
        </row>
        <row r="618">
          <cell r="A618" t="str">
            <v>RST-105050-020</v>
          </cell>
          <cell r="C618">
            <v>35145</v>
          </cell>
        </row>
        <row r="619">
          <cell r="A619" t="str">
            <v>RST-107504-020</v>
          </cell>
          <cell r="C619">
            <v>13365</v>
          </cell>
        </row>
        <row r="620">
          <cell r="A620" t="str">
            <v>RST-107505-020</v>
          </cell>
          <cell r="C620">
            <v>14202</v>
          </cell>
        </row>
        <row r="621">
          <cell r="A621" t="str">
            <v>RST-107506-020</v>
          </cell>
          <cell r="C621">
            <v>15039</v>
          </cell>
        </row>
        <row r="622">
          <cell r="A622" t="str">
            <v>RST-107507-020</v>
          </cell>
          <cell r="C622">
            <v>15876</v>
          </cell>
        </row>
        <row r="623">
          <cell r="A623" t="str">
            <v>RST-107508-020</v>
          </cell>
          <cell r="C623">
            <v>16704</v>
          </cell>
        </row>
        <row r="624">
          <cell r="A624" t="str">
            <v>RST-107509-020</v>
          </cell>
          <cell r="C624">
            <v>17541</v>
          </cell>
        </row>
        <row r="625">
          <cell r="A625" t="str">
            <v>RST-107510-020</v>
          </cell>
          <cell r="C625">
            <v>18378</v>
          </cell>
        </row>
        <row r="626">
          <cell r="A626" t="str">
            <v>RST-107511-020</v>
          </cell>
          <cell r="C626">
            <v>19215</v>
          </cell>
        </row>
        <row r="627">
          <cell r="A627" t="str">
            <v>RST-107512-020</v>
          </cell>
          <cell r="C627">
            <v>20052</v>
          </cell>
        </row>
        <row r="628">
          <cell r="A628" t="str">
            <v>RST-107513-020</v>
          </cell>
          <cell r="C628">
            <v>20889</v>
          </cell>
        </row>
        <row r="629">
          <cell r="A629" t="str">
            <v>RST-107514-020</v>
          </cell>
          <cell r="C629">
            <v>21726</v>
          </cell>
        </row>
        <row r="630">
          <cell r="A630" t="str">
            <v>RST-107515-020</v>
          </cell>
          <cell r="C630">
            <v>22554</v>
          </cell>
        </row>
        <row r="631">
          <cell r="A631" t="str">
            <v>RST-107516-020</v>
          </cell>
          <cell r="C631">
            <v>23391</v>
          </cell>
        </row>
        <row r="632">
          <cell r="A632" t="str">
            <v>RST-109004-020</v>
          </cell>
          <cell r="C632">
            <v>13806</v>
          </cell>
        </row>
        <row r="633">
          <cell r="A633" t="str">
            <v>RST-109005-020</v>
          </cell>
          <cell r="C633">
            <v>14742</v>
          </cell>
        </row>
        <row r="634">
          <cell r="A634" t="str">
            <v>RST-109006-020</v>
          </cell>
          <cell r="C634">
            <v>15669</v>
          </cell>
        </row>
        <row r="635">
          <cell r="A635" t="str">
            <v>RST-109007-020</v>
          </cell>
          <cell r="C635">
            <v>16596</v>
          </cell>
        </row>
        <row r="636">
          <cell r="A636" t="str">
            <v>RST-109008-020</v>
          </cell>
          <cell r="C636">
            <v>17532</v>
          </cell>
        </row>
        <row r="637">
          <cell r="A637" t="str">
            <v>RST-109009-020</v>
          </cell>
          <cell r="C637">
            <v>18459</v>
          </cell>
        </row>
        <row r="638">
          <cell r="A638" t="str">
            <v>RST-109010-020</v>
          </cell>
          <cell r="C638">
            <v>19395</v>
          </cell>
        </row>
        <row r="639">
          <cell r="A639" t="str">
            <v>RST-109011-020</v>
          </cell>
          <cell r="C639">
            <v>20322</v>
          </cell>
        </row>
        <row r="640">
          <cell r="A640" t="str">
            <v>RST-109012-020</v>
          </cell>
          <cell r="C640">
            <v>21249</v>
          </cell>
        </row>
        <row r="641">
          <cell r="A641" t="str">
            <v>RST-109013-020</v>
          </cell>
          <cell r="C641">
            <v>22185</v>
          </cell>
        </row>
        <row r="642">
          <cell r="A642" t="str">
            <v>RST-109014-020</v>
          </cell>
          <cell r="C642">
            <v>23112</v>
          </cell>
        </row>
        <row r="643">
          <cell r="A643" t="str">
            <v>RST-109015-020</v>
          </cell>
          <cell r="C643">
            <v>24048</v>
          </cell>
        </row>
        <row r="644">
          <cell r="A644" t="str">
            <v>RST-109016-020</v>
          </cell>
          <cell r="C644">
            <v>24975</v>
          </cell>
        </row>
        <row r="645">
          <cell r="A645" t="str">
            <v>RST-110004-020</v>
          </cell>
          <cell r="C645">
            <v>14157</v>
          </cell>
        </row>
        <row r="646">
          <cell r="A646" t="str">
            <v>RST-110005-020</v>
          </cell>
          <cell r="C646">
            <v>15174</v>
          </cell>
        </row>
        <row r="647">
          <cell r="A647" t="str">
            <v>RST-110006-020</v>
          </cell>
          <cell r="C647">
            <v>16191</v>
          </cell>
        </row>
        <row r="648">
          <cell r="A648" t="str">
            <v>RST-110007-020</v>
          </cell>
          <cell r="C648">
            <v>17208</v>
          </cell>
        </row>
        <row r="649">
          <cell r="A649" t="str">
            <v>RST-110008-020</v>
          </cell>
          <cell r="C649">
            <v>18225</v>
          </cell>
        </row>
        <row r="650">
          <cell r="A650" t="str">
            <v>RST-110009-020</v>
          </cell>
          <cell r="C650">
            <v>19242</v>
          </cell>
        </row>
        <row r="651">
          <cell r="A651" t="str">
            <v>RST-110010-020</v>
          </cell>
          <cell r="C651">
            <v>20259</v>
          </cell>
        </row>
        <row r="652">
          <cell r="A652" t="str">
            <v>RST-110011-020</v>
          </cell>
          <cell r="C652">
            <v>21276</v>
          </cell>
        </row>
        <row r="653">
          <cell r="A653" t="str">
            <v>RST-110012-020</v>
          </cell>
          <cell r="C653">
            <v>22293</v>
          </cell>
        </row>
        <row r="654">
          <cell r="A654" t="str">
            <v>RST-110013-020</v>
          </cell>
          <cell r="C654">
            <v>23310</v>
          </cell>
        </row>
        <row r="655">
          <cell r="A655" t="str">
            <v>RST-110014-020</v>
          </cell>
          <cell r="C655">
            <v>24327</v>
          </cell>
        </row>
        <row r="656">
          <cell r="A656" t="str">
            <v>RST-110015-020</v>
          </cell>
          <cell r="C656">
            <v>25344</v>
          </cell>
        </row>
        <row r="657">
          <cell r="A657" t="str">
            <v>RST-110016-020</v>
          </cell>
          <cell r="C657">
            <v>26361</v>
          </cell>
        </row>
        <row r="658">
          <cell r="A658" t="str">
            <v>RST-112004-020</v>
          </cell>
          <cell r="C658">
            <v>15147</v>
          </cell>
        </row>
        <row r="659">
          <cell r="A659" t="str">
            <v>RST-112005-020</v>
          </cell>
          <cell r="C659">
            <v>16290</v>
          </cell>
        </row>
        <row r="660">
          <cell r="A660" t="str">
            <v>RST-112006-020</v>
          </cell>
          <cell r="C660">
            <v>17433</v>
          </cell>
        </row>
        <row r="661">
          <cell r="A661" t="str">
            <v>RST-112007-020</v>
          </cell>
          <cell r="C661">
            <v>18576</v>
          </cell>
        </row>
        <row r="662">
          <cell r="A662" t="str">
            <v>RST-112008-020</v>
          </cell>
          <cell r="C662">
            <v>19719</v>
          </cell>
        </row>
        <row r="663">
          <cell r="A663" t="str">
            <v>RST-112009-020</v>
          </cell>
          <cell r="C663">
            <v>20862</v>
          </cell>
        </row>
        <row r="664">
          <cell r="A664" t="str">
            <v>RST-112010-020</v>
          </cell>
          <cell r="C664">
            <v>22005</v>
          </cell>
        </row>
        <row r="665">
          <cell r="A665" t="str">
            <v>RST-112011-020</v>
          </cell>
          <cell r="C665">
            <v>23157</v>
          </cell>
        </row>
        <row r="666">
          <cell r="A666" t="str">
            <v>RST-112012-020</v>
          </cell>
          <cell r="C666">
            <v>24300</v>
          </cell>
        </row>
        <row r="667">
          <cell r="A667" t="str">
            <v>RST-112013-020</v>
          </cell>
          <cell r="C667">
            <v>25443</v>
          </cell>
        </row>
        <row r="668">
          <cell r="A668" t="str">
            <v>RST-112014-020</v>
          </cell>
          <cell r="C668">
            <v>26586</v>
          </cell>
        </row>
        <row r="669">
          <cell r="A669" t="str">
            <v>RST-112015-020</v>
          </cell>
          <cell r="C669">
            <v>27729</v>
          </cell>
        </row>
        <row r="670">
          <cell r="A670" t="str">
            <v>RST-112016-020</v>
          </cell>
          <cell r="C670">
            <v>28872</v>
          </cell>
        </row>
        <row r="671">
          <cell r="A671" t="str">
            <v>RST-115004-020</v>
          </cell>
          <cell r="C671">
            <v>16038</v>
          </cell>
        </row>
        <row r="672">
          <cell r="A672" t="str">
            <v>RST-115005-020</v>
          </cell>
          <cell r="C672">
            <v>17370</v>
          </cell>
        </row>
        <row r="673">
          <cell r="A673" t="str">
            <v>RST-115006-020</v>
          </cell>
          <cell r="C673">
            <v>18702</v>
          </cell>
        </row>
        <row r="674">
          <cell r="A674" t="str">
            <v>RST-115007-020</v>
          </cell>
          <cell r="C674">
            <v>20034</v>
          </cell>
        </row>
        <row r="675">
          <cell r="A675" t="str">
            <v>RST-115008-020</v>
          </cell>
          <cell r="C675">
            <v>21366</v>
          </cell>
        </row>
        <row r="676">
          <cell r="A676" t="str">
            <v>RST-115009-020</v>
          </cell>
          <cell r="C676">
            <v>22707</v>
          </cell>
        </row>
        <row r="677">
          <cell r="A677" t="str">
            <v>RST-115010-020</v>
          </cell>
          <cell r="C677">
            <v>24039</v>
          </cell>
        </row>
        <row r="678">
          <cell r="A678" t="str">
            <v>RST-115011-020</v>
          </cell>
          <cell r="C678">
            <v>25371</v>
          </cell>
        </row>
        <row r="679">
          <cell r="A679" t="str">
            <v>RST-115012-020</v>
          </cell>
          <cell r="C679">
            <v>26703</v>
          </cell>
        </row>
        <row r="680">
          <cell r="A680" t="str">
            <v>RST-115013-020</v>
          </cell>
          <cell r="C680">
            <v>28035</v>
          </cell>
        </row>
        <row r="681">
          <cell r="A681" t="str">
            <v>RST-115014-020</v>
          </cell>
          <cell r="C681">
            <v>29367</v>
          </cell>
        </row>
        <row r="682">
          <cell r="A682" t="str">
            <v>RST-115015-020</v>
          </cell>
          <cell r="C682">
            <v>30699</v>
          </cell>
        </row>
        <row r="683">
          <cell r="A683" t="str">
            <v>RST-115016-020</v>
          </cell>
          <cell r="C683">
            <v>32031</v>
          </cell>
        </row>
        <row r="684">
          <cell r="A684" t="str">
            <v>RST-117504-020</v>
          </cell>
          <cell r="C684">
            <v>16830</v>
          </cell>
        </row>
        <row r="685">
          <cell r="A685" t="str">
            <v>RST-117505-020</v>
          </cell>
          <cell r="C685">
            <v>18351</v>
          </cell>
        </row>
        <row r="686">
          <cell r="A686" t="str">
            <v>RST-117506-020</v>
          </cell>
          <cell r="C686">
            <v>19863</v>
          </cell>
        </row>
        <row r="687">
          <cell r="A687" t="str">
            <v>RST-117507-020</v>
          </cell>
          <cell r="C687">
            <v>21375</v>
          </cell>
        </row>
        <row r="688">
          <cell r="A688" t="str">
            <v>RST-117508-020</v>
          </cell>
          <cell r="C688">
            <v>22887</v>
          </cell>
        </row>
        <row r="689">
          <cell r="A689" t="str">
            <v>RST-117509-020</v>
          </cell>
          <cell r="C689">
            <v>24399</v>
          </cell>
        </row>
        <row r="690">
          <cell r="A690" t="str">
            <v>RST-117510-020</v>
          </cell>
          <cell r="C690">
            <v>25911</v>
          </cell>
        </row>
        <row r="691">
          <cell r="A691" t="str">
            <v>RST-117511-020</v>
          </cell>
          <cell r="C691">
            <v>27423</v>
          </cell>
        </row>
        <row r="692">
          <cell r="A692" t="str">
            <v>RST-117512-020</v>
          </cell>
          <cell r="C692">
            <v>28935</v>
          </cell>
        </row>
        <row r="693">
          <cell r="A693" t="str">
            <v>RST-117513-020</v>
          </cell>
          <cell r="C693">
            <v>30456</v>
          </cell>
        </row>
        <row r="694">
          <cell r="A694" t="str">
            <v>RST-117514-020</v>
          </cell>
          <cell r="C694">
            <v>31968</v>
          </cell>
        </row>
        <row r="695">
          <cell r="A695" t="str">
            <v>RST-117515-020</v>
          </cell>
          <cell r="C695">
            <v>33480</v>
          </cell>
        </row>
        <row r="696">
          <cell r="A696" t="str">
            <v>RST-117516-020</v>
          </cell>
          <cell r="C696">
            <v>34992</v>
          </cell>
        </row>
        <row r="697">
          <cell r="A697" t="str">
            <v>RST-120004-020</v>
          </cell>
          <cell r="C697">
            <v>17541</v>
          </cell>
        </row>
        <row r="698">
          <cell r="A698" t="str">
            <v>RST-120005-020</v>
          </cell>
          <cell r="C698">
            <v>19215</v>
          </cell>
        </row>
        <row r="699">
          <cell r="A699" t="str">
            <v>RST-120006-020</v>
          </cell>
          <cell r="C699">
            <v>20889</v>
          </cell>
        </row>
        <row r="700">
          <cell r="A700" t="str">
            <v>RST-120007-020</v>
          </cell>
          <cell r="C700">
            <v>22563</v>
          </cell>
        </row>
        <row r="701">
          <cell r="A701" t="str">
            <v>RST-120008-020</v>
          </cell>
          <cell r="C701">
            <v>24237</v>
          </cell>
        </row>
        <row r="702">
          <cell r="A702" t="str">
            <v>RST-120009-020</v>
          </cell>
          <cell r="C702">
            <v>25911</v>
          </cell>
        </row>
        <row r="703">
          <cell r="A703" t="str">
            <v>RST-120010-020</v>
          </cell>
          <cell r="C703">
            <v>27576</v>
          </cell>
        </row>
        <row r="704">
          <cell r="A704" t="str">
            <v>RST-120011-020</v>
          </cell>
          <cell r="C704">
            <v>29250</v>
          </cell>
        </row>
        <row r="705">
          <cell r="A705" t="str">
            <v>RST-120012-020</v>
          </cell>
          <cell r="C705">
            <v>30924</v>
          </cell>
        </row>
        <row r="706">
          <cell r="A706" t="str">
            <v>RST-120013-020</v>
          </cell>
          <cell r="C706">
            <v>32598</v>
          </cell>
        </row>
        <row r="707">
          <cell r="A707" t="str">
            <v>RST-120014-020</v>
          </cell>
          <cell r="C707">
            <v>34272</v>
          </cell>
        </row>
        <row r="708">
          <cell r="A708" t="str">
            <v>RST-120015-020</v>
          </cell>
          <cell r="C708">
            <v>35946</v>
          </cell>
        </row>
        <row r="709">
          <cell r="A709" t="str">
            <v>RST-120016-020</v>
          </cell>
          <cell r="C709">
            <v>37620</v>
          </cell>
        </row>
        <row r="710">
          <cell r="A710" t="str">
            <v>RST-203008-020</v>
          </cell>
          <cell r="C710">
            <v>14517</v>
          </cell>
        </row>
        <row r="711">
          <cell r="A711" t="str">
            <v>RST-203009-020</v>
          </cell>
          <cell r="C711">
            <v>15336</v>
          </cell>
        </row>
        <row r="712">
          <cell r="A712" t="str">
            <v>RST-203010-020</v>
          </cell>
          <cell r="C712">
            <v>16146</v>
          </cell>
        </row>
        <row r="713">
          <cell r="A713" t="str">
            <v>RST-203011-020</v>
          </cell>
          <cell r="C713">
            <v>16965</v>
          </cell>
        </row>
        <row r="714">
          <cell r="A714" t="str">
            <v>RST-203012-020</v>
          </cell>
          <cell r="C714">
            <v>17784</v>
          </cell>
        </row>
        <row r="715">
          <cell r="A715" t="str">
            <v>RST-203013-020</v>
          </cell>
          <cell r="C715">
            <v>18603</v>
          </cell>
        </row>
        <row r="716">
          <cell r="A716" t="str">
            <v>RST-203014-020</v>
          </cell>
          <cell r="C716">
            <v>19422</v>
          </cell>
        </row>
        <row r="717">
          <cell r="A717" t="str">
            <v>RST-203015-020</v>
          </cell>
          <cell r="C717">
            <v>20241</v>
          </cell>
        </row>
        <row r="718">
          <cell r="A718" t="str">
            <v>RST-203016-020</v>
          </cell>
          <cell r="C718">
            <v>21060</v>
          </cell>
        </row>
        <row r="719">
          <cell r="A719" t="str">
            <v>RST-203017-020</v>
          </cell>
          <cell r="C719">
            <v>21870</v>
          </cell>
        </row>
        <row r="720">
          <cell r="A720" t="str">
            <v>RST-203018-020</v>
          </cell>
          <cell r="C720">
            <v>22689</v>
          </cell>
        </row>
        <row r="721">
          <cell r="A721" t="str">
            <v>RST-203019-020</v>
          </cell>
          <cell r="C721">
            <v>23508</v>
          </cell>
        </row>
        <row r="722">
          <cell r="A722" t="str">
            <v>RST-203020-020</v>
          </cell>
          <cell r="C722">
            <v>24327</v>
          </cell>
        </row>
        <row r="723">
          <cell r="A723" t="str">
            <v>RST-203021-020</v>
          </cell>
          <cell r="C723">
            <v>25146</v>
          </cell>
        </row>
        <row r="724">
          <cell r="A724" t="str">
            <v>RST-203022-020</v>
          </cell>
          <cell r="C724">
            <v>25965</v>
          </cell>
        </row>
        <row r="725">
          <cell r="A725" t="str">
            <v>RST-203023-020</v>
          </cell>
          <cell r="C725">
            <v>26784</v>
          </cell>
        </row>
        <row r="726">
          <cell r="A726" t="str">
            <v>RST-203024-020</v>
          </cell>
          <cell r="C726">
            <v>27594</v>
          </cell>
        </row>
        <row r="727">
          <cell r="A727" t="str">
            <v>RST-203025-020</v>
          </cell>
          <cell r="C727">
            <v>28413</v>
          </cell>
        </row>
        <row r="728">
          <cell r="A728" t="str">
            <v>RST-203026-020</v>
          </cell>
          <cell r="C728">
            <v>29232</v>
          </cell>
        </row>
        <row r="729">
          <cell r="A729" t="str">
            <v>RST-203027-020</v>
          </cell>
          <cell r="C729">
            <v>30051</v>
          </cell>
        </row>
        <row r="730">
          <cell r="A730" t="str">
            <v>RST-203028-020</v>
          </cell>
          <cell r="C730">
            <v>30870</v>
          </cell>
        </row>
        <row r="731">
          <cell r="A731" t="str">
            <v>RST-203029-020</v>
          </cell>
          <cell r="C731">
            <v>31689</v>
          </cell>
        </row>
        <row r="732">
          <cell r="A732" t="str">
            <v>RST-203030-020</v>
          </cell>
          <cell r="C732">
            <v>32508</v>
          </cell>
        </row>
        <row r="733">
          <cell r="A733" t="str">
            <v>RST-203031-020</v>
          </cell>
          <cell r="C733">
            <v>33318</v>
          </cell>
        </row>
        <row r="734">
          <cell r="A734" t="str">
            <v>RST-203032-020</v>
          </cell>
          <cell r="C734">
            <v>34137</v>
          </cell>
        </row>
        <row r="735">
          <cell r="A735" t="str">
            <v>RST-203033-020</v>
          </cell>
          <cell r="C735">
            <v>34956</v>
          </cell>
        </row>
        <row r="736">
          <cell r="A736" t="str">
            <v>RST-203034-020</v>
          </cell>
          <cell r="C736">
            <v>35775</v>
          </cell>
        </row>
        <row r="737">
          <cell r="A737" t="str">
            <v>RST-203035-020</v>
          </cell>
          <cell r="C737">
            <v>36594</v>
          </cell>
        </row>
        <row r="738">
          <cell r="A738" t="str">
            <v>RST-203036-020</v>
          </cell>
          <cell r="C738">
            <v>37413</v>
          </cell>
        </row>
        <row r="739">
          <cell r="A739" t="str">
            <v>RST-203037-020</v>
          </cell>
          <cell r="C739">
            <v>38232</v>
          </cell>
        </row>
        <row r="740">
          <cell r="A740" t="str">
            <v>RST-203038-020</v>
          </cell>
          <cell r="C740">
            <v>39051</v>
          </cell>
        </row>
        <row r="741">
          <cell r="A741" t="str">
            <v>RST-203039-020</v>
          </cell>
          <cell r="C741">
            <v>39861</v>
          </cell>
        </row>
        <row r="742">
          <cell r="A742" t="str">
            <v>RST-203040-020</v>
          </cell>
          <cell r="C742">
            <v>40680</v>
          </cell>
        </row>
        <row r="743">
          <cell r="A743" t="str">
            <v>RST-203041-020</v>
          </cell>
          <cell r="C743">
            <v>41499</v>
          </cell>
        </row>
        <row r="744">
          <cell r="A744" t="str">
            <v>RST-203042-020</v>
          </cell>
          <cell r="C744">
            <v>42318</v>
          </cell>
        </row>
        <row r="745">
          <cell r="A745" t="str">
            <v>RST-203043-020</v>
          </cell>
          <cell r="C745">
            <v>43137</v>
          </cell>
        </row>
        <row r="746">
          <cell r="A746" t="str">
            <v>RST-203044-020</v>
          </cell>
          <cell r="C746">
            <v>43956</v>
          </cell>
        </row>
        <row r="747">
          <cell r="A747" t="str">
            <v>RST-203045-020</v>
          </cell>
          <cell r="C747">
            <v>44775</v>
          </cell>
        </row>
        <row r="748">
          <cell r="A748" t="str">
            <v>RST-203046-020</v>
          </cell>
          <cell r="C748">
            <v>45585</v>
          </cell>
        </row>
        <row r="749">
          <cell r="A749" t="str">
            <v>RST-203047-020</v>
          </cell>
          <cell r="C749">
            <v>46404</v>
          </cell>
        </row>
        <row r="750">
          <cell r="A750" t="str">
            <v>RST-203048-020</v>
          </cell>
          <cell r="C750">
            <v>47223</v>
          </cell>
        </row>
        <row r="751">
          <cell r="A751" t="str">
            <v>RST-203049-020</v>
          </cell>
          <cell r="C751">
            <v>48042</v>
          </cell>
        </row>
        <row r="752">
          <cell r="A752" t="str">
            <v>RST-203050-020</v>
          </cell>
          <cell r="C752">
            <v>48861</v>
          </cell>
        </row>
        <row r="753">
          <cell r="A753" t="str">
            <v>RST-205008-020</v>
          </cell>
          <cell r="C753">
            <v>15336</v>
          </cell>
        </row>
        <row r="754">
          <cell r="A754" t="str">
            <v>RST-205009-020</v>
          </cell>
          <cell r="C754">
            <v>16236</v>
          </cell>
        </row>
        <row r="755">
          <cell r="A755" t="str">
            <v>RST-205010-020</v>
          </cell>
          <cell r="C755">
            <v>17136</v>
          </cell>
        </row>
        <row r="756">
          <cell r="A756" t="str">
            <v>RST-205011-020</v>
          </cell>
          <cell r="C756">
            <v>18036</v>
          </cell>
        </row>
        <row r="757">
          <cell r="A757" t="str">
            <v>RST-205012-020</v>
          </cell>
          <cell r="C757">
            <v>18936</v>
          </cell>
        </row>
        <row r="758">
          <cell r="A758" t="str">
            <v>RST-205013-020</v>
          </cell>
          <cell r="C758">
            <v>19836</v>
          </cell>
        </row>
        <row r="759">
          <cell r="A759" t="str">
            <v>RST-205014-020</v>
          </cell>
          <cell r="C759">
            <v>20736</v>
          </cell>
        </row>
        <row r="760">
          <cell r="A760" t="str">
            <v>RST-205015-020</v>
          </cell>
          <cell r="C760">
            <v>21636</v>
          </cell>
        </row>
        <row r="761">
          <cell r="A761" t="str">
            <v>RST-205016-020</v>
          </cell>
          <cell r="C761">
            <v>22536</v>
          </cell>
        </row>
        <row r="762">
          <cell r="A762" t="str">
            <v>RST-205017-020</v>
          </cell>
          <cell r="C762">
            <v>23436</v>
          </cell>
        </row>
        <row r="763">
          <cell r="A763" t="str">
            <v>RST-205018-020</v>
          </cell>
          <cell r="C763">
            <v>24336</v>
          </cell>
        </row>
        <row r="764">
          <cell r="A764" t="str">
            <v>RST-205019-020</v>
          </cell>
          <cell r="C764">
            <v>25236</v>
          </cell>
        </row>
        <row r="765">
          <cell r="A765" t="str">
            <v>RST-205020-020</v>
          </cell>
          <cell r="C765">
            <v>26136</v>
          </cell>
        </row>
        <row r="766">
          <cell r="A766" t="str">
            <v>RST-205021-020</v>
          </cell>
          <cell r="C766">
            <v>27036</v>
          </cell>
        </row>
        <row r="767">
          <cell r="A767" t="str">
            <v>RST-205022-020</v>
          </cell>
          <cell r="C767">
            <v>27936</v>
          </cell>
        </row>
        <row r="768">
          <cell r="A768" t="str">
            <v>RST-205023-020</v>
          </cell>
          <cell r="C768">
            <v>28836</v>
          </cell>
        </row>
        <row r="769">
          <cell r="A769" t="str">
            <v>RST-205024-020</v>
          </cell>
          <cell r="C769">
            <v>29736</v>
          </cell>
        </row>
        <row r="770">
          <cell r="A770" t="str">
            <v>RST-205025-020</v>
          </cell>
          <cell r="C770">
            <v>30636</v>
          </cell>
        </row>
        <row r="771">
          <cell r="A771" t="str">
            <v>RST-205026-020</v>
          </cell>
          <cell r="C771">
            <v>31536</v>
          </cell>
        </row>
        <row r="772">
          <cell r="A772" t="str">
            <v>RST-205027-020</v>
          </cell>
          <cell r="C772">
            <v>32436</v>
          </cell>
        </row>
        <row r="773">
          <cell r="A773" t="str">
            <v>RST-205028-020</v>
          </cell>
          <cell r="C773">
            <v>33336</v>
          </cell>
        </row>
        <row r="774">
          <cell r="A774" t="str">
            <v>RST-205029-020</v>
          </cell>
          <cell r="C774">
            <v>34236</v>
          </cell>
        </row>
        <row r="775">
          <cell r="A775" t="str">
            <v>RST-205030-020</v>
          </cell>
          <cell r="C775">
            <v>35136</v>
          </cell>
        </row>
        <row r="776">
          <cell r="A776" t="str">
            <v>RST-205031-020</v>
          </cell>
          <cell r="C776">
            <v>36036</v>
          </cell>
        </row>
        <row r="777">
          <cell r="A777" t="str">
            <v>RST-205032-020</v>
          </cell>
          <cell r="C777">
            <v>36936</v>
          </cell>
        </row>
        <row r="778">
          <cell r="A778" t="str">
            <v>RST-205033-020</v>
          </cell>
          <cell r="C778">
            <v>37836</v>
          </cell>
        </row>
        <row r="779">
          <cell r="A779" t="str">
            <v>RST-205034-020</v>
          </cell>
          <cell r="C779">
            <v>38736</v>
          </cell>
        </row>
        <row r="780">
          <cell r="A780" t="str">
            <v>RST-205035-020</v>
          </cell>
          <cell r="C780">
            <v>39636</v>
          </cell>
        </row>
        <row r="781">
          <cell r="A781" t="str">
            <v>RST-205036-020</v>
          </cell>
          <cell r="C781">
            <v>40536</v>
          </cell>
        </row>
        <row r="782">
          <cell r="A782" t="str">
            <v>RST-205037-020</v>
          </cell>
          <cell r="C782">
            <v>41436</v>
          </cell>
        </row>
        <row r="783">
          <cell r="A783" t="str">
            <v>RST-205038-020</v>
          </cell>
          <cell r="C783">
            <v>42336</v>
          </cell>
        </row>
        <row r="784">
          <cell r="A784" t="str">
            <v>RST-205039-020</v>
          </cell>
          <cell r="C784">
            <v>43236</v>
          </cell>
        </row>
        <row r="785">
          <cell r="A785" t="str">
            <v>RST-205040-020</v>
          </cell>
          <cell r="C785">
            <v>44136</v>
          </cell>
        </row>
        <row r="786">
          <cell r="A786" t="str">
            <v>RST-205041-020</v>
          </cell>
          <cell r="C786">
            <v>45036</v>
          </cell>
        </row>
        <row r="787">
          <cell r="A787" t="str">
            <v>RST-205042-020</v>
          </cell>
          <cell r="C787">
            <v>45936</v>
          </cell>
        </row>
        <row r="788">
          <cell r="A788" t="str">
            <v>RST-205043-020</v>
          </cell>
          <cell r="C788">
            <v>46836</v>
          </cell>
        </row>
        <row r="789">
          <cell r="A789" t="str">
            <v>RST-205044-020</v>
          </cell>
          <cell r="C789">
            <v>47736</v>
          </cell>
        </row>
        <row r="790">
          <cell r="A790" t="str">
            <v>RST-205045-020</v>
          </cell>
          <cell r="C790">
            <v>48636</v>
          </cell>
        </row>
        <row r="791">
          <cell r="A791" t="str">
            <v>RST-205046-020</v>
          </cell>
          <cell r="C791">
            <v>49536</v>
          </cell>
        </row>
        <row r="792">
          <cell r="A792" t="str">
            <v>RST-205047-020</v>
          </cell>
          <cell r="C792">
            <v>50436</v>
          </cell>
        </row>
        <row r="793">
          <cell r="A793" t="str">
            <v>RST-205048-020</v>
          </cell>
          <cell r="C793">
            <v>51336</v>
          </cell>
        </row>
        <row r="794">
          <cell r="A794" t="str">
            <v>RST-205049-020</v>
          </cell>
          <cell r="C794">
            <v>52236</v>
          </cell>
        </row>
        <row r="795">
          <cell r="A795" t="str">
            <v>RST-205050-020</v>
          </cell>
          <cell r="C795">
            <v>53136</v>
          </cell>
        </row>
        <row r="796">
          <cell r="A796" t="str">
            <v>RST-207504-020</v>
          </cell>
          <cell r="C796">
            <v>16308</v>
          </cell>
        </row>
        <row r="797">
          <cell r="A797" t="str">
            <v>RST-207505-020</v>
          </cell>
          <cell r="C797">
            <v>17811</v>
          </cell>
        </row>
        <row r="798">
          <cell r="A798" t="str">
            <v>RST-207506-020</v>
          </cell>
          <cell r="C798">
            <v>19314</v>
          </cell>
        </row>
        <row r="799">
          <cell r="A799" t="str">
            <v>RST-207507-020</v>
          </cell>
          <cell r="C799">
            <v>20826</v>
          </cell>
        </row>
        <row r="800">
          <cell r="A800" t="str">
            <v>RST-207508-020</v>
          </cell>
          <cell r="C800">
            <v>22329</v>
          </cell>
        </row>
        <row r="801">
          <cell r="A801" t="str">
            <v>RST-207509-020</v>
          </cell>
          <cell r="C801">
            <v>23832</v>
          </cell>
        </row>
        <row r="802">
          <cell r="A802" t="str">
            <v>RST-207510-020</v>
          </cell>
          <cell r="C802">
            <v>25335</v>
          </cell>
        </row>
        <row r="803">
          <cell r="A803" t="str">
            <v>RST-207511-020</v>
          </cell>
          <cell r="C803">
            <v>26838</v>
          </cell>
        </row>
        <row r="804">
          <cell r="A804" t="str">
            <v>RST-207512-020</v>
          </cell>
          <cell r="C804">
            <v>28341</v>
          </cell>
        </row>
        <row r="805">
          <cell r="A805" t="str">
            <v>RST-207513-020</v>
          </cell>
          <cell r="C805">
            <v>29844</v>
          </cell>
        </row>
        <row r="806">
          <cell r="A806" t="str">
            <v>RST-207514-020</v>
          </cell>
          <cell r="C806">
            <v>31347</v>
          </cell>
        </row>
        <row r="807">
          <cell r="A807" t="str">
            <v>RST-207515-020</v>
          </cell>
          <cell r="C807">
            <v>32850</v>
          </cell>
        </row>
        <row r="808">
          <cell r="A808" t="str">
            <v>RST-207516-020</v>
          </cell>
          <cell r="C808">
            <v>34353</v>
          </cell>
        </row>
        <row r="809">
          <cell r="A809" t="str">
            <v>RST-209004-020</v>
          </cell>
          <cell r="C809">
            <v>17181</v>
          </cell>
        </row>
        <row r="810">
          <cell r="A810" t="str">
            <v>RST-209005-020</v>
          </cell>
          <cell r="C810">
            <v>18882</v>
          </cell>
        </row>
        <row r="811">
          <cell r="A811" t="str">
            <v>RST-209006-020</v>
          </cell>
          <cell r="C811">
            <v>20592</v>
          </cell>
        </row>
        <row r="812">
          <cell r="A812" t="str">
            <v>RST-209007-020</v>
          </cell>
          <cell r="C812">
            <v>22293</v>
          </cell>
        </row>
        <row r="813">
          <cell r="A813" t="str">
            <v>RST-209008-020</v>
          </cell>
          <cell r="C813">
            <v>23994</v>
          </cell>
        </row>
        <row r="814">
          <cell r="A814" t="str">
            <v>RST-209009-020</v>
          </cell>
          <cell r="C814">
            <v>25695</v>
          </cell>
        </row>
        <row r="815">
          <cell r="A815" t="str">
            <v>RST-209010-020</v>
          </cell>
          <cell r="C815">
            <v>27405</v>
          </cell>
        </row>
        <row r="816">
          <cell r="A816" t="str">
            <v>RST-209011-020</v>
          </cell>
          <cell r="C816">
            <v>29106</v>
          </cell>
        </row>
        <row r="817">
          <cell r="A817" t="str">
            <v>RST-209012-020</v>
          </cell>
          <cell r="C817">
            <v>30807</v>
          </cell>
        </row>
        <row r="818">
          <cell r="A818" t="str">
            <v>RST-209013-020</v>
          </cell>
          <cell r="C818">
            <v>32508</v>
          </cell>
        </row>
        <row r="819">
          <cell r="A819" t="str">
            <v>RST-209014-020</v>
          </cell>
          <cell r="C819">
            <v>34209</v>
          </cell>
        </row>
        <row r="820">
          <cell r="A820" t="str">
            <v>RST-209015-020</v>
          </cell>
          <cell r="C820">
            <v>35919</v>
          </cell>
        </row>
        <row r="821">
          <cell r="A821" t="str">
            <v>RST-209016-020</v>
          </cell>
          <cell r="C821">
            <v>37620</v>
          </cell>
        </row>
        <row r="822">
          <cell r="A822" t="str">
            <v>RST-210004-020</v>
          </cell>
          <cell r="C822">
            <v>17757</v>
          </cell>
        </row>
        <row r="823">
          <cell r="A823" t="str">
            <v>RST-210005-020</v>
          </cell>
          <cell r="C823">
            <v>19584</v>
          </cell>
        </row>
        <row r="824">
          <cell r="A824" t="str">
            <v>RST-210006-020</v>
          </cell>
          <cell r="C824">
            <v>21420</v>
          </cell>
        </row>
        <row r="825">
          <cell r="A825" t="str">
            <v>RST-210007-020</v>
          </cell>
          <cell r="C825">
            <v>23247</v>
          </cell>
        </row>
        <row r="826">
          <cell r="A826" t="str">
            <v>RST-210008-020</v>
          </cell>
          <cell r="C826">
            <v>25083</v>
          </cell>
        </row>
        <row r="827">
          <cell r="A827" t="str">
            <v>RST-210009-020</v>
          </cell>
          <cell r="C827">
            <v>26910</v>
          </cell>
        </row>
        <row r="828">
          <cell r="A828" t="str">
            <v>RST-210010-020</v>
          </cell>
          <cell r="C828">
            <v>28737</v>
          </cell>
        </row>
        <row r="829">
          <cell r="A829" t="str">
            <v>RST-210011-020</v>
          </cell>
          <cell r="C829">
            <v>30573</v>
          </cell>
        </row>
        <row r="830">
          <cell r="A830" t="str">
            <v>RST-210012-020</v>
          </cell>
          <cell r="C830">
            <v>32400</v>
          </cell>
        </row>
        <row r="831">
          <cell r="A831" t="str">
            <v>RST-210013-020</v>
          </cell>
          <cell r="C831">
            <v>34236</v>
          </cell>
        </row>
        <row r="832">
          <cell r="A832" t="str">
            <v>RST-210014-020</v>
          </cell>
          <cell r="C832">
            <v>36063</v>
          </cell>
        </row>
        <row r="833">
          <cell r="A833" t="str">
            <v>RST-210015-020</v>
          </cell>
          <cell r="C833">
            <v>37890</v>
          </cell>
        </row>
        <row r="834">
          <cell r="A834" t="str">
            <v>RST-210016-020</v>
          </cell>
          <cell r="C834">
            <v>39726</v>
          </cell>
        </row>
        <row r="835">
          <cell r="A835" t="str">
            <v>RST-212004-020</v>
          </cell>
          <cell r="C835">
            <v>19431</v>
          </cell>
        </row>
        <row r="836">
          <cell r="A836" t="str">
            <v>RST-212005-020</v>
          </cell>
          <cell r="C836">
            <v>21555</v>
          </cell>
        </row>
        <row r="837">
          <cell r="A837" t="str">
            <v>RST-212006-020</v>
          </cell>
          <cell r="C837">
            <v>23679</v>
          </cell>
        </row>
        <row r="838">
          <cell r="A838" t="str">
            <v>RST-212007-020</v>
          </cell>
          <cell r="C838">
            <v>25812</v>
          </cell>
        </row>
        <row r="839">
          <cell r="A839" t="str">
            <v>RST-212008-020</v>
          </cell>
          <cell r="C839">
            <v>27936</v>
          </cell>
        </row>
        <row r="840">
          <cell r="A840" t="str">
            <v>RST-212009-020</v>
          </cell>
          <cell r="C840">
            <v>30060</v>
          </cell>
        </row>
        <row r="841">
          <cell r="A841" t="str">
            <v>RST-212010-020</v>
          </cell>
          <cell r="C841">
            <v>32193</v>
          </cell>
        </row>
        <row r="842">
          <cell r="A842" t="str">
            <v>RST-212011-020</v>
          </cell>
          <cell r="C842">
            <v>34317</v>
          </cell>
        </row>
        <row r="843">
          <cell r="A843" t="str">
            <v>RST-212012-020</v>
          </cell>
          <cell r="C843">
            <v>36450</v>
          </cell>
        </row>
        <row r="844">
          <cell r="A844" t="str">
            <v>RST-212013-020</v>
          </cell>
          <cell r="C844">
            <v>38574</v>
          </cell>
        </row>
        <row r="845">
          <cell r="A845" t="str">
            <v>RST-212014-020</v>
          </cell>
          <cell r="C845">
            <v>40698</v>
          </cell>
        </row>
        <row r="846">
          <cell r="A846" t="str">
            <v>RST-212015-020</v>
          </cell>
          <cell r="C846">
            <v>42831</v>
          </cell>
        </row>
        <row r="847">
          <cell r="A847" t="str">
            <v>RST-212016-020</v>
          </cell>
          <cell r="C847">
            <v>44955</v>
          </cell>
        </row>
        <row r="848">
          <cell r="A848" t="str">
            <v>RST-215004-020</v>
          </cell>
          <cell r="C848">
            <v>20844</v>
          </cell>
        </row>
        <row r="849">
          <cell r="A849" t="str">
            <v>RST-215005-020</v>
          </cell>
          <cell r="C849">
            <v>23310</v>
          </cell>
        </row>
        <row r="850">
          <cell r="A850" t="str">
            <v>RST-215006-020</v>
          </cell>
          <cell r="C850">
            <v>25776</v>
          </cell>
        </row>
        <row r="851">
          <cell r="A851" t="str">
            <v>RST-215007-020</v>
          </cell>
          <cell r="C851">
            <v>28242</v>
          </cell>
        </row>
        <row r="852">
          <cell r="A852" t="str">
            <v>RST-215008-020</v>
          </cell>
          <cell r="C852">
            <v>30708</v>
          </cell>
        </row>
        <row r="853">
          <cell r="A853" t="str">
            <v>RST-215009-020</v>
          </cell>
          <cell r="C853">
            <v>33165</v>
          </cell>
        </row>
        <row r="854">
          <cell r="A854" t="str">
            <v>RST-215010-020</v>
          </cell>
          <cell r="C854">
            <v>35631</v>
          </cell>
        </row>
        <row r="855">
          <cell r="A855" t="str">
            <v>RST-215011-020</v>
          </cell>
          <cell r="C855">
            <v>38097</v>
          </cell>
        </row>
        <row r="856">
          <cell r="A856" t="str">
            <v>RST-215012-020</v>
          </cell>
          <cell r="C856">
            <v>40563</v>
          </cell>
        </row>
        <row r="857">
          <cell r="A857" t="str">
            <v>RST-215013-020</v>
          </cell>
          <cell r="C857">
            <v>43029</v>
          </cell>
        </row>
        <row r="858">
          <cell r="A858" t="str">
            <v>RST-215014-020</v>
          </cell>
          <cell r="C858">
            <v>45495</v>
          </cell>
        </row>
        <row r="859">
          <cell r="A859" t="str">
            <v>RST-215015-020</v>
          </cell>
          <cell r="C859">
            <v>47961</v>
          </cell>
        </row>
        <row r="860">
          <cell r="A860" t="str">
            <v>RST-215016-020</v>
          </cell>
          <cell r="C860">
            <v>50427</v>
          </cell>
        </row>
        <row r="861">
          <cell r="A861" t="str">
            <v>RST-217504-020</v>
          </cell>
          <cell r="C861">
            <v>22374</v>
          </cell>
        </row>
        <row r="862">
          <cell r="A862" t="str">
            <v>RST-217505-020</v>
          </cell>
          <cell r="C862">
            <v>25191</v>
          </cell>
        </row>
        <row r="863">
          <cell r="A863" t="str">
            <v>RST-217506-020</v>
          </cell>
          <cell r="C863">
            <v>28008</v>
          </cell>
        </row>
        <row r="864">
          <cell r="A864" t="str">
            <v>RST-217507-020</v>
          </cell>
          <cell r="C864">
            <v>30816</v>
          </cell>
        </row>
        <row r="865">
          <cell r="A865" t="str">
            <v>RST-217508-020</v>
          </cell>
          <cell r="C865">
            <v>33633</v>
          </cell>
        </row>
        <row r="866">
          <cell r="A866" t="str">
            <v>RST-217509-020</v>
          </cell>
          <cell r="C866">
            <v>36450</v>
          </cell>
        </row>
        <row r="867">
          <cell r="A867" t="str">
            <v>RST-217510-020</v>
          </cell>
          <cell r="C867">
            <v>39258</v>
          </cell>
        </row>
        <row r="868">
          <cell r="A868" t="str">
            <v>RST-217511-020</v>
          </cell>
          <cell r="C868">
            <v>42075</v>
          </cell>
        </row>
        <row r="869">
          <cell r="A869" t="str">
            <v>RST-217512-020</v>
          </cell>
          <cell r="C869">
            <v>44892</v>
          </cell>
        </row>
        <row r="870">
          <cell r="A870" t="str">
            <v>RST-217513-020</v>
          </cell>
          <cell r="C870">
            <v>47700</v>
          </cell>
        </row>
        <row r="871">
          <cell r="A871" t="str">
            <v>RST-217514-020</v>
          </cell>
          <cell r="C871">
            <v>50517</v>
          </cell>
        </row>
        <row r="872">
          <cell r="A872" t="str">
            <v>RST-217515-020</v>
          </cell>
          <cell r="C872">
            <v>53334</v>
          </cell>
        </row>
        <row r="873">
          <cell r="A873" t="str">
            <v>RST-217516-020</v>
          </cell>
          <cell r="C873">
            <v>56151</v>
          </cell>
        </row>
        <row r="874">
          <cell r="A874" t="str">
            <v>RST-220004-020</v>
          </cell>
          <cell r="C874">
            <v>24021</v>
          </cell>
        </row>
        <row r="875">
          <cell r="A875" t="str">
            <v>RST-220005-020</v>
          </cell>
          <cell r="C875">
            <v>27234</v>
          </cell>
        </row>
        <row r="876">
          <cell r="A876" t="str">
            <v>RST-220006-020</v>
          </cell>
          <cell r="C876">
            <v>30438</v>
          </cell>
        </row>
        <row r="877">
          <cell r="A877" t="str">
            <v>RST-220007-020</v>
          </cell>
          <cell r="C877">
            <v>33642</v>
          </cell>
        </row>
        <row r="878">
          <cell r="A878" t="str">
            <v>RST-220008-020</v>
          </cell>
          <cell r="C878">
            <v>36846</v>
          </cell>
        </row>
        <row r="879">
          <cell r="A879" t="str">
            <v>RST-220009-020</v>
          </cell>
          <cell r="C879">
            <v>40059</v>
          </cell>
        </row>
        <row r="880">
          <cell r="A880" t="str">
            <v>RST-220010-020</v>
          </cell>
          <cell r="C880">
            <v>43263</v>
          </cell>
        </row>
        <row r="881">
          <cell r="A881" t="str">
            <v>RST-220011-020</v>
          </cell>
          <cell r="C881">
            <v>46467</v>
          </cell>
        </row>
        <row r="882">
          <cell r="A882" t="str">
            <v>RST-220012-020</v>
          </cell>
          <cell r="C882">
            <v>49680</v>
          </cell>
        </row>
        <row r="883">
          <cell r="A883" t="str">
            <v>RST-220013-020</v>
          </cell>
          <cell r="C883">
            <v>52884</v>
          </cell>
        </row>
        <row r="884">
          <cell r="A884" t="str">
            <v>RST-220014-020</v>
          </cell>
          <cell r="C884">
            <v>56088</v>
          </cell>
        </row>
        <row r="885">
          <cell r="A885" t="str">
            <v>RST-220015-020</v>
          </cell>
          <cell r="C885">
            <v>59292</v>
          </cell>
        </row>
        <row r="886">
          <cell r="A886" t="str">
            <v>RST-220016-020</v>
          </cell>
          <cell r="C886">
            <v>62505</v>
          </cell>
        </row>
        <row r="887">
          <cell r="A887" t="str">
            <v>RST-303008-020</v>
          </cell>
          <cell r="C887">
            <v>17883</v>
          </cell>
        </row>
        <row r="888">
          <cell r="A888" t="str">
            <v>RST-303009-020</v>
          </cell>
          <cell r="C888">
            <v>19107</v>
          </cell>
        </row>
        <row r="889">
          <cell r="A889" t="str">
            <v>RST-303010-020</v>
          </cell>
          <cell r="C889">
            <v>20331</v>
          </cell>
        </row>
        <row r="890">
          <cell r="A890" t="str">
            <v>RST-303011-020</v>
          </cell>
          <cell r="C890">
            <v>21555</v>
          </cell>
        </row>
        <row r="891">
          <cell r="A891" t="str">
            <v>RST-303012-020</v>
          </cell>
          <cell r="C891">
            <v>22779</v>
          </cell>
        </row>
        <row r="892">
          <cell r="A892" t="str">
            <v>RST-303013-020</v>
          </cell>
          <cell r="C892">
            <v>24003</v>
          </cell>
        </row>
        <row r="893">
          <cell r="A893" t="str">
            <v>RST-303014-020</v>
          </cell>
          <cell r="C893">
            <v>25227</v>
          </cell>
        </row>
        <row r="894">
          <cell r="A894" t="str">
            <v>RST-303015-020</v>
          </cell>
          <cell r="C894">
            <v>26451</v>
          </cell>
        </row>
        <row r="895">
          <cell r="A895" t="str">
            <v>RST-303016-020</v>
          </cell>
          <cell r="C895">
            <v>27675</v>
          </cell>
        </row>
        <row r="896">
          <cell r="A896" t="str">
            <v>RST-303017-020</v>
          </cell>
          <cell r="C896">
            <v>28899</v>
          </cell>
        </row>
        <row r="897">
          <cell r="A897" t="str">
            <v>RST-303018-020</v>
          </cell>
          <cell r="C897">
            <v>30123</v>
          </cell>
        </row>
        <row r="898">
          <cell r="A898" t="str">
            <v>RST-303019-020</v>
          </cell>
          <cell r="C898">
            <v>31347</v>
          </cell>
        </row>
        <row r="899">
          <cell r="A899" t="str">
            <v>RST-303020-020</v>
          </cell>
          <cell r="C899">
            <v>32571</v>
          </cell>
        </row>
        <row r="900">
          <cell r="A900" t="str">
            <v>RST-303021-020</v>
          </cell>
          <cell r="C900">
            <v>33795</v>
          </cell>
        </row>
        <row r="901">
          <cell r="A901" t="str">
            <v>RST-303022-020</v>
          </cell>
          <cell r="C901">
            <v>35019</v>
          </cell>
        </row>
        <row r="902">
          <cell r="A902" t="str">
            <v>RST-303023-020</v>
          </cell>
          <cell r="C902">
            <v>36243</v>
          </cell>
        </row>
        <row r="903">
          <cell r="A903" t="str">
            <v>RST-303024-020</v>
          </cell>
          <cell r="C903">
            <v>37467</v>
          </cell>
        </row>
        <row r="904">
          <cell r="A904" t="str">
            <v>RST-303025-020</v>
          </cell>
          <cell r="C904">
            <v>38691</v>
          </cell>
        </row>
        <row r="905">
          <cell r="A905" t="str">
            <v>RST-303026-020</v>
          </cell>
          <cell r="C905">
            <v>39915</v>
          </cell>
        </row>
        <row r="906">
          <cell r="A906" t="str">
            <v>RST-303027-020</v>
          </cell>
          <cell r="C906">
            <v>41139</v>
          </cell>
        </row>
        <row r="907">
          <cell r="A907" t="str">
            <v>RST-303028-020</v>
          </cell>
          <cell r="C907">
            <v>42363</v>
          </cell>
        </row>
        <row r="908">
          <cell r="A908" t="str">
            <v>RST-303029-020</v>
          </cell>
          <cell r="C908">
            <v>43587</v>
          </cell>
        </row>
        <row r="909">
          <cell r="A909" t="str">
            <v>RST-303030-020</v>
          </cell>
          <cell r="C909">
            <v>44811</v>
          </cell>
        </row>
        <row r="910">
          <cell r="A910" t="str">
            <v>RST-303031-020</v>
          </cell>
          <cell r="C910">
            <v>46035</v>
          </cell>
        </row>
        <row r="911">
          <cell r="A911" t="str">
            <v>RST-303032-020</v>
          </cell>
          <cell r="C911">
            <v>47259</v>
          </cell>
        </row>
        <row r="912">
          <cell r="A912" t="str">
            <v>RST-303033-020</v>
          </cell>
          <cell r="C912">
            <v>48483</v>
          </cell>
        </row>
        <row r="913">
          <cell r="A913" t="str">
            <v>RST-303034-020</v>
          </cell>
          <cell r="C913">
            <v>49707</v>
          </cell>
        </row>
        <row r="914">
          <cell r="A914" t="str">
            <v>RST-303035-020</v>
          </cell>
          <cell r="C914">
            <v>50931</v>
          </cell>
        </row>
        <row r="915">
          <cell r="A915" t="str">
            <v>RST-303036-020</v>
          </cell>
          <cell r="C915">
            <v>52155</v>
          </cell>
        </row>
        <row r="916">
          <cell r="A916" t="str">
            <v>RST-303037-020</v>
          </cell>
          <cell r="C916">
            <v>53379</v>
          </cell>
        </row>
        <row r="917">
          <cell r="A917" t="str">
            <v>RST-303038-020</v>
          </cell>
          <cell r="C917">
            <v>54603</v>
          </cell>
        </row>
        <row r="918">
          <cell r="A918" t="str">
            <v>RST-303039-020</v>
          </cell>
          <cell r="C918">
            <v>55827</v>
          </cell>
        </row>
        <row r="919">
          <cell r="A919" t="str">
            <v>RST-303040-020</v>
          </cell>
          <cell r="C919">
            <v>57051</v>
          </cell>
        </row>
        <row r="920">
          <cell r="A920" t="str">
            <v>RST-303041-020</v>
          </cell>
          <cell r="C920">
            <v>58275</v>
          </cell>
        </row>
        <row r="921">
          <cell r="A921" t="str">
            <v>RST-303042-020</v>
          </cell>
          <cell r="C921">
            <v>59499</v>
          </cell>
        </row>
        <row r="922">
          <cell r="A922" t="str">
            <v>RST-303043-020</v>
          </cell>
          <cell r="C922">
            <v>60723</v>
          </cell>
        </row>
        <row r="923">
          <cell r="A923" t="str">
            <v>RST-303044-020</v>
          </cell>
          <cell r="C923">
            <v>61947</v>
          </cell>
        </row>
        <row r="924">
          <cell r="A924" t="str">
            <v>RST-303045-020</v>
          </cell>
          <cell r="C924">
            <v>63171</v>
          </cell>
        </row>
        <row r="925">
          <cell r="A925" t="str">
            <v>RST-303046-020</v>
          </cell>
          <cell r="C925">
            <v>64395</v>
          </cell>
        </row>
        <row r="926">
          <cell r="A926" t="str">
            <v>RST-303047-020</v>
          </cell>
          <cell r="C926">
            <v>65619</v>
          </cell>
        </row>
        <row r="927">
          <cell r="A927" t="str">
            <v>RST-303048-020</v>
          </cell>
          <cell r="C927">
            <v>66843</v>
          </cell>
        </row>
        <row r="928">
          <cell r="A928" t="str">
            <v>RST-303049-020</v>
          </cell>
          <cell r="C928">
            <v>68067</v>
          </cell>
        </row>
        <row r="929">
          <cell r="A929" t="str">
            <v>RST-303050-020</v>
          </cell>
          <cell r="C929">
            <v>69291</v>
          </cell>
        </row>
        <row r="930">
          <cell r="A930" t="str">
            <v>RST-305008-020</v>
          </cell>
          <cell r="C930">
            <v>19044</v>
          </cell>
        </row>
        <row r="931">
          <cell r="A931" t="str">
            <v>RST-305009-020</v>
          </cell>
          <cell r="C931">
            <v>20394</v>
          </cell>
        </row>
        <row r="932">
          <cell r="A932" t="str">
            <v>RST-305010-020</v>
          </cell>
          <cell r="C932">
            <v>21735</v>
          </cell>
        </row>
        <row r="933">
          <cell r="A933" t="str">
            <v>RST-305011-020</v>
          </cell>
          <cell r="C933">
            <v>23085</v>
          </cell>
        </row>
        <row r="934">
          <cell r="A934" t="str">
            <v>RST-305012-020</v>
          </cell>
          <cell r="C934">
            <v>24435</v>
          </cell>
        </row>
        <row r="935">
          <cell r="A935" t="str">
            <v>RST-305013-020</v>
          </cell>
          <cell r="C935">
            <v>25776</v>
          </cell>
        </row>
        <row r="936">
          <cell r="A936" t="str">
            <v>RST-305014-020</v>
          </cell>
          <cell r="C936">
            <v>27126</v>
          </cell>
        </row>
        <row r="937">
          <cell r="A937" t="str">
            <v>RST-305015-020</v>
          </cell>
          <cell r="C937">
            <v>28476</v>
          </cell>
        </row>
        <row r="938">
          <cell r="A938" t="str">
            <v>RST-305016-020</v>
          </cell>
          <cell r="C938">
            <v>29826</v>
          </cell>
        </row>
        <row r="939">
          <cell r="A939" t="str">
            <v>RST-305017-020</v>
          </cell>
          <cell r="C939">
            <v>31167</v>
          </cell>
        </row>
        <row r="940">
          <cell r="A940" t="str">
            <v>RST-305018-020</v>
          </cell>
          <cell r="C940">
            <v>32517</v>
          </cell>
        </row>
        <row r="941">
          <cell r="A941" t="str">
            <v>RST-305019-020</v>
          </cell>
          <cell r="C941">
            <v>33867</v>
          </cell>
        </row>
        <row r="942">
          <cell r="A942" t="str">
            <v>RST-305020-020</v>
          </cell>
          <cell r="C942">
            <v>35208</v>
          </cell>
        </row>
        <row r="943">
          <cell r="A943" t="str">
            <v>RST-305021-020</v>
          </cell>
          <cell r="C943">
            <v>36558</v>
          </cell>
        </row>
        <row r="944">
          <cell r="A944" t="str">
            <v>RST-305022-020</v>
          </cell>
          <cell r="C944">
            <v>37908</v>
          </cell>
        </row>
        <row r="945">
          <cell r="A945" t="str">
            <v>RST-305023-020</v>
          </cell>
          <cell r="C945">
            <v>39258</v>
          </cell>
        </row>
        <row r="946">
          <cell r="A946" t="str">
            <v>RST-305024-020</v>
          </cell>
          <cell r="C946">
            <v>40599</v>
          </cell>
        </row>
        <row r="947">
          <cell r="A947" t="str">
            <v>RST-305025-020</v>
          </cell>
          <cell r="C947">
            <v>41949</v>
          </cell>
        </row>
        <row r="948">
          <cell r="A948" t="str">
            <v>RST-305026-020</v>
          </cell>
          <cell r="C948">
            <v>43299</v>
          </cell>
        </row>
        <row r="949">
          <cell r="A949" t="str">
            <v>RST-305027-020</v>
          </cell>
          <cell r="C949">
            <v>44640</v>
          </cell>
        </row>
        <row r="950">
          <cell r="A950" t="str">
            <v>RST-305028-020</v>
          </cell>
          <cell r="C950">
            <v>45990</v>
          </cell>
        </row>
        <row r="951">
          <cell r="A951" t="str">
            <v>RST-305029-020</v>
          </cell>
          <cell r="C951">
            <v>47340</v>
          </cell>
        </row>
        <row r="952">
          <cell r="A952" t="str">
            <v>RST-305030-020</v>
          </cell>
          <cell r="C952">
            <v>48690</v>
          </cell>
        </row>
        <row r="953">
          <cell r="A953" t="str">
            <v>RST-305031-020</v>
          </cell>
          <cell r="C953">
            <v>50031</v>
          </cell>
        </row>
        <row r="954">
          <cell r="A954" t="str">
            <v>RST-305032-020</v>
          </cell>
          <cell r="C954">
            <v>51381</v>
          </cell>
        </row>
        <row r="955">
          <cell r="A955" t="str">
            <v>RST-305033-020</v>
          </cell>
          <cell r="C955">
            <v>52731</v>
          </cell>
        </row>
        <row r="956">
          <cell r="A956" t="str">
            <v>RST-305034-020</v>
          </cell>
          <cell r="C956">
            <v>54081</v>
          </cell>
        </row>
        <row r="957">
          <cell r="A957" t="str">
            <v>RST-305035-020</v>
          </cell>
          <cell r="C957">
            <v>55422</v>
          </cell>
        </row>
        <row r="958">
          <cell r="A958" t="str">
            <v>RST-305036-020</v>
          </cell>
          <cell r="C958">
            <v>56772</v>
          </cell>
        </row>
        <row r="959">
          <cell r="A959" t="str">
            <v>RST-305037-020</v>
          </cell>
          <cell r="C959">
            <v>58122</v>
          </cell>
        </row>
        <row r="960">
          <cell r="A960" t="str">
            <v>RST-305038-020</v>
          </cell>
          <cell r="C960">
            <v>59463</v>
          </cell>
        </row>
        <row r="961">
          <cell r="A961" t="str">
            <v>RST-305039-020</v>
          </cell>
          <cell r="C961">
            <v>60813</v>
          </cell>
        </row>
        <row r="962">
          <cell r="A962" t="str">
            <v>RST-305040-020</v>
          </cell>
          <cell r="C962">
            <v>62163</v>
          </cell>
        </row>
        <row r="963">
          <cell r="A963" t="str">
            <v>RST-305041-020</v>
          </cell>
          <cell r="C963">
            <v>63513</v>
          </cell>
        </row>
        <row r="964">
          <cell r="A964" t="str">
            <v>RST-305042-020</v>
          </cell>
          <cell r="C964">
            <v>64854</v>
          </cell>
        </row>
        <row r="965">
          <cell r="A965" t="str">
            <v>RST-305043-020</v>
          </cell>
          <cell r="C965">
            <v>66204</v>
          </cell>
        </row>
        <row r="966">
          <cell r="A966" t="str">
            <v>RST-305044-020</v>
          </cell>
          <cell r="C966">
            <v>67554</v>
          </cell>
        </row>
        <row r="967">
          <cell r="A967" t="str">
            <v>RST-305045-020</v>
          </cell>
          <cell r="C967">
            <v>68895</v>
          </cell>
        </row>
        <row r="968">
          <cell r="A968" t="str">
            <v>RST-305046-020</v>
          </cell>
          <cell r="C968">
            <v>70245</v>
          </cell>
        </row>
        <row r="969">
          <cell r="A969" t="str">
            <v>RST-305047-020</v>
          </cell>
          <cell r="C969">
            <v>71595</v>
          </cell>
        </row>
        <row r="970">
          <cell r="A970" t="str">
            <v>RST-305048-020</v>
          </cell>
          <cell r="C970">
            <v>72945</v>
          </cell>
        </row>
        <row r="971">
          <cell r="A971" t="str">
            <v>RST-305049-020</v>
          </cell>
          <cell r="C971">
            <v>74286</v>
          </cell>
        </row>
        <row r="972">
          <cell r="A972" t="str">
            <v>RST-305050-020</v>
          </cell>
          <cell r="C972">
            <v>75636</v>
          </cell>
        </row>
        <row r="973">
          <cell r="A973" t="str">
            <v>RST-307505-020</v>
          </cell>
          <cell r="C973">
            <v>21186</v>
          </cell>
        </row>
        <row r="974">
          <cell r="A974" t="str">
            <v>RST-307506-020</v>
          </cell>
          <cell r="C974">
            <v>23301</v>
          </cell>
        </row>
        <row r="975">
          <cell r="A975" t="str">
            <v>RST-307507-020</v>
          </cell>
          <cell r="C975">
            <v>25425</v>
          </cell>
        </row>
        <row r="976">
          <cell r="A976" t="str">
            <v>RST-307508-020</v>
          </cell>
          <cell r="C976">
            <v>27549</v>
          </cell>
        </row>
        <row r="977">
          <cell r="A977" t="str">
            <v>RST-307509-020</v>
          </cell>
          <cell r="C977">
            <v>29673</v>
          </cell>
        </row>
        <row r="978">
          <cell r="A978" t="str">
            <v>RST-307510-020</v>
          </cell>
          <cell r="C978">
            <v>31788</v>
          </cell>
        </row>
        <row r="979">
          <cell r="A979" t="str">
            <v>RST-307511-020</v>
          </cell>
          <cell r="C979">
            <v>33912</v>
          </cell>
        </row>
        <row r="980">
          <cell r="A980" t="str">
            <v>RST-307512-020</v>
          </cell>
          <cell r="C980">
            <v>36036</v>
          </cell>
        </row>
        <row r="981">
          <cell r="A981" t="str">
            <v>RST-307513-020</v>
          </cell>
          <cell r="C981">
            <v>38160</v>
          </cell>
        </row>
        <row r="982">
          <cell r="A982" t="str">
            <v>RST-307514-020</v>
          </cell>
          <cell r="C982">
            <v>40275</v>
          </cell>
        </row>
        <row r="983">
          <cell r="A983" t="str">
            <v>RST-307515-020</v>
          </cell>
          <cell r="C983">
            <v>42399</v>
          </cell>
        </row>
        <row r="984">
          <cell r="A984" t="str">
            <v>RST-307516-020</v>
          </cell>
          <cell r="C984">
            <v>44523</v>
          </cell>
        </row>
        <row r="985">
          <cell r="A985" t="str">
            <v>RST-309005-020</v>
          </cell>
          <cell r="C985">
            <v>23004</v>
          </cell>
        </row>
        <row r="986">
          <cell r="A986" t="str">
            <v>RST-309006-020</v>
          </cell>
          <cell r="C986">
            <v>25497</v>
          </cell>
        </row>
        <row r="987">
          <cell r="A987" t="str">
            <v>RST-309007-020</v>
          </cell>
          <cell r="C987">
            <v>27981</v>
          </cell>
        </row>
        <row r="988">
          <cell r="A988" t="str">
            <v>RST-309008-020</v>
          </cell>
          <cell r="C988">
            <v>30465</v>
          </cell>
        </row>
        <row r="989">
          <cell r="A989" t="str">
            <v>RST-309009-020</v>
          </cell>
          <cell r="C989">
            <v>32958</v>
          </cell>
        </row>
        <row r="990">
          <cell r="A990" t="str">
            <v>RST-309010-020</v>
          </cell>
          <cell r="C990">
            <v>35442</v>
          </cell>
        </row>
        <row r="991">
          <cell r="A991" t="str">
            <v>RST-309011-020</v>
          </cell>
          <cell r="C991">
            <v>37926</v>
          </cell>
        </row>
        <row r="992">
          <cell r="A992" t="str">
            <v>RST-309012-020</v>
          </cell>
          <cell r="C992">
            <v>40419</v>
          </cell>
        </row>
        <row r="993">
          <cell r="A993" t="str">
            <v>RST-309013-020</v>
          </cell>
          <cell r="C993">
            <v>42903</v>
          </cell>
        </row>
        <row r="994">
          <cell r="A994" t="str">
            <v>RST-309014-020</v>
          </cell>
          <cell r="C994">
            <v>45387</v>
          </cell>
        </row>
        <row r="995">
          <cell r="A995" t="str">
            <v>RST-309015-020</v>
          </cell>
          <cell r="C995">
            <v>47880</v>
          </cell>
        </row>
        <row r="996">
          <cell r="A996" t="str">
            <v>RST-309016-020</v>
          </cell>
          <cell r="C996">
            <v>50364</v>
          </cell>
        </row>
        <row r="997">
          <cell r="A997" t="str">
            <v>RST-310003-020</v>
          </cell>
          <cell r="C997">
            <v>18531</v>
          </cell>
        </row>
        <row r="998">
          <cell r="A998" t="str">
            <v>RST-310004-020</v>
          </cell>
          <cell r="C998">
            <v>21195</v>
          </cell>
        </row>
        <row r="999">
          <cell r="A999" t="str">
            <v>RST-310005-020</v>
          </cell>
          <cell r="C999">
            <v>23850</v>
          </cell>
        </row>
        <row r="1000">
          <cell r="A1000" t="str">
            <v>RST-310006-020</v>
          </cell>
          <cell r="C1000">
            <v>26505</v>
          </cell>
        </row>
        <row r="1001">
          <cell r="A1001" t="str">
            <v>RST-310007-020</v>
          </cell>
          <cell r="C1001">
            <v>29169</v>
          </cell>
        </row>
        <row r="1002">
          <cell r="A1002" t="str">
            <v>RST-310008-020</v>
          </cell>
          <cell r="C1002">
            <v>31824</v>
          </cell>
        </row>
        <row r="1003">
          <cell r="A1003" t="str">
            <v>RST-310009-020</v>
          </cell>
          <cell r="C1003">
            <v>34488</v>
          </cell>
        </row>
        <row r="1004">
          <cell r="A1004" t="str">
            <v>RST-310010-020</v>
          </cell>
          <cell r="C1004">
            <v>37143</v>
          </cell>
        </row>
        <row r="1005">
          <cell r="A1005" t="str">
            <v>RST-310011-020</v>
          </cell>
          <cell r="C1005">
            <v>39807</v>
          </cell>
        </row>
        <row r="1006">
          <cell r="A1006" t="str">
            <v>RST-310012-020</v>
          </cell>
          <cell r="C1006">
            <v>42462</v>
          </cell>
        </row>
        <row r="1007">
          <cell r="A1007" t="str">
            <v>RST-310013-020</v>
          </cell>
          <cell r="C1007">
            <v>45126</v>
          </cell>
        </row>
        <row r="1008">
          <cell r="A1008" t="str">
            <v>RST-310014-020</v>
          </cell>
          <cell r="C1008">
            <v>47781</v>
          </cell>
        </row>
        <row r="1009">
          <cell r="A1009" t="str">
            <v>RST-310015-020</v>
          </cell>
          <cell r="C1009">
            <v>50436</v>
          </cell>
        </row>
        <row r="1010">
          <cell r="A1010" t="str">
            <v>RST-310016-020</v>
          </cell>
          <cell r="C1010">
            <v>53100</v>
          </cell>
        </row>
        <row r="1011">
          <cell r="A1011" t="str">
            <v>RST-312004-020</v>
          </cell>
          <cell r="C1011">
            <v>23823</v>
          </cell>
        </row>
        <row r="1012">
          <cell r="A1012" t="str">
            <v>RST-312005-020</v>
          </cell>
          <cell r="C1012">
            <v>26973</v>
          </cell>
        </row>
        <row r="1013">
          <cell r="A1013" t="str">
            <v>RST-312006-020</v>
          </cell>
          <cell r="C1013">
            <v>30123</v>
          </cell>
        </row>
        <row r="1014">
          <cell r="A1014" t="str">
            <v>RST-312007-020</v>
          </cell>
          <cell r="C1014">
            <v>33264</v>
          </cell>
        </row>
        <row r="1015">
          <cell r="A1015" t="str">
            <v>RST-312008-020</v>
          </cell>
          <cell r="C1015">
            <v>36414</v>
          </cell>
        </row>
        <row r="1016">
          <cell r="A1016" t="str">
            <v>RST-312009-020</v>
          </cell>
          <cell r="C1016">
            <v>39555</v>
          </cell>
        </row>
        <row r="1017">
          <cell r="A1017" t="str">
            <v>RST-312010-020</v>
          </cell>
          <cell r="C1017">
            <v>42705</v>
          </cell>
        </row>
        <row r="1018">
          <cell r="A1018" t="str">
            <v>RST-312011-020</v>
          </cell>
          <cell r="C1018">
            <v>45855</v>
          </cell>
        </row>
        <row r="1019">
          <cell r="A1019" t="str">
            <v>RST-312012-020</v>
          </cell>
          <cell r="C1019">
            <v>48996</v>
          </cell>
        </row>
        <row r="1020">
          <cell r="A1020" t="str">
            <v>RST-312013-020</v>
          </cell>
          <cell r="C1020">
            <v>52146</v>
          </cell>
        </row>
        <row r="1021">
          <cell r="A1021" t="str">
            <v>RST-312014-020</v>
          </cell>
          <cell r="C1021">
            <v>55287</v>
          </cell>
        </row>
        <row r="1022">
          <cell r="A1022" t="str">
            <v>RST-312015-020</v>
          </cell>
          <cell r="C1022">
            <v>58437</v>
          </cell>
        </row>
        <row r="1023">
          <cell r="A1023" t="str">
            <v>RST-312016-020</v>
          </cell>
          <cell r="C1023">
            <v>61587</v>
          </cell>
        </row>
        <row r="1024">
          <cell r="A1024" t="str">
            <v>RST-315004-020</v>
          </cell>
          <cell r="C1024">
            <v>26181</v>
          </cell>
        </row>
        <row r="1025">
          <cell r="A1025" t="str">
            <v>RST-315005-020</v>
          </cell>
          <cell r="C1025">
            <v>29907</v>
          </cell>
        </row>
        <row r="1026">
          <cell r="A1026" t="str">
            <v>RST-315006-020</v>
          </cell>
          <cell r="C1026">
            <v>33624</v>
          </cell>
        </row>
        <row r="1027">
          <cell r="A1027" t="str">
            <v>RST-315007-020</v>
          </cell>
          <cell r="C1027">
            <v>37350</v>
          </cell>
        </row>
        <row r="1028">
          <cell r="A1028" t="str">
            <v>RST-315008-020</v>
          </cell>
          <cell r="C1028">
            <v>41076</v>
          </cell>
        </row>
        <row r="1029">
          <cell r="A1029" t="str">
            <v>RST-315009-020</v>
          </cell>
          <cell r="C1029">
            <v>44793</v>
          </cell>
        </row>
        <row r="1030">
          <cell r="A1030" t="str">
            <v>RST-315010-020</v>
          </cell>
          <cell r="C1030">
            <v>48519</v>
          </cell>
        </row>
        <row r="1031">
          <cell r="A1031" t="str">
            <v>RST-315011-020</v>
          </cell>
          <cell r="C1031">
            <v>52245</v>
          </cell>
        </row>
        <row r="1032">
          <cell r="A1032" t="str">
            <v>RST-315012-020</v>
          </cell>
          <cell r="C1032">
            <v>55962</v>
          </cell>
        </row>
        <row r="1033">
          <cell r="A1033" t="str">
            <v>RST-315013-020</v>
          </cell>
          <cell r="C1033">
            <v>59688</v>
          </cell>
        </row>
        <row r="1034">
          <cell r="A1034" t="str">
            <v>RST-315014-020</v>
          </cell>
          <cell r="C1034">
            <v>63414</v>
          </cell>
        </row>
        <row r="1035">
          <cell r="A1035" t="str">
            <v>RST-315015-020</v>
          </cell>
          <cell r="C1035">
            <v>67131</v>
          </cell>
        </row>
        <row r="1036">
          <cell r="A1036" t="str">
            <v>RST-315016-020</v>
          </cell>
          <cell r="C1036">
            <v>70857</v>
          </cell>
        </row>
        <row r="1037">
          <cell r="A1037" t="str">
            <v>RST-317504-020</v>
          </cell>
          <cell r="C1037">
            <v>28323</v>
          </cell>
        </row>
        <row r="1038">
          <cell r="A1038" t="str">
            <v>RST-317505-020</v>
          </cell>
          <cell r="C1038">
            <v>32544</v>
          </cell>
        </row>
        <row r="1039">
          <cell r="A1039" t="str">
            <v>RST-317506-020</v>
          </cell>
          <cell r="C1039">
            <v>36765</v>
          </cell>
        </row>
        <row r="1040">
          <cell r="A1040" t="str">
            <v>RST-317507-020</v>
          </cell>
          <cell r="C1040">
            <v>40986</v>
          </cell>
        </row>
        <row r="1041">
          <cell r="A1041" t="str">
            <v>RST-317508-020</v>
          </cell>
          <cell r="C1041">
            <v>45216</v>
          </cell>
        </row>
        <row r="1042">
          <cell r="A1042" t="str">
            <v>RST-317509-020</v>
          </cell>
          <cell r="C1042">
            <v>49437</v>
          </cell>
        </row>
        <row r="1043">
          <cell r="A1043" t="str">
            <v>RST-317510-020</v>
          </cell>
          <cell r="C1043">
            <v>53658</v>
          </cell>
        </row>
        <row r="1044">
          <cell r="A1044" t="str">
            <v>RST-317511-020</v>
          </cell>
          <cell r="C1044">
            <v>57879</v>
          </cell>
        </row>
        <row r="1045">
          <cell r="A1045" t="str">
            <v>RST-317512-020</v>
          </cell>
          <cell r="C1045">
            <v>62100</v>
          </cell>
        </row>
        <row r="1046">
          <cell r="A1046" t="str">
            <v>RST-317513-020</v>
          </cell>
          <cell r="C1046">
            <v>66321</v>
          </cell>
        </row>
        <row r="1047">
          <cell r="A1047" t="str">
            <v>RST-317514-020</v>
          </cell>
          <cell r="C1047">
            <v>70542</v>
          </cell>
        </row>
        <row r="1048">
          <cell r="A1048" t="str">
            <v>RST-317515-020</v>
          </cell>
          <cell r="C1048">
            <v>74763</v>
          </cell>
        </row>
        <row r="1049">
          <cell r="A1049" t="str">
            <v>RST-317516-020</v>
          </cell>
          <cell r="C1049">
            <v>78984</v>
          </cell>
        </row>
        <row r="1050">
          <cell r="A1050" t="str">
            <v>RST-320004-020</v>
          </cell>
          <cell r="C1050">
            <v>30744</v>
          </cell>
        </row>
        <row r="1051">
          <cell r="A1051" t="str">
            <v>RST-320005-020</v>
          </cell>
          <cell r="C1051">
            <v>35559</v>
          </cell>
        </row>
        <row r="1052">
          <cell r="A1052" t="str">
            <v>RST-320006-020</v>
          </cell>
          <cell r="C1052">
            <v>40365</v>
          </cell>
        </row>
        <row r="1053">
          <cell r="A1053" t="str">
            <v>RST-320007-020</v>
          </cell>
          <cell r="C1053">
            <v>45180</v>
          </cell>
        </row>
        <row r="1054">
          <cell r="A1054" t="str">
            <v>RST-320008-020</v>
          </cell>
          <cell r="C1054">
            <v>49986</v>
          </cell>
        </row>
        <row r="1055">
          <cell r="A1055" t="str">
            <v>RST-320009-020</v>
          </cell>
          <cell r="C1055">
            <v>54801</v>
          </cell>
        </row>
        <row r="1056">
          <cell r="A1056" t="str">
            <v>RST-320010-020</v>
          </cell>
          <cell r="C1056">
            <v>59607</v>
          </cell>
        </row>
        <row r="1057">
          <cell r="A1057" t="str">
            <v>RST-320011-020</v>
          </cell>
          <cell r="C1057">
            <v>64422</v>
          </cell>
        </row>
        <row r="1058">
          <cell r="A1058" t="str">
            <v>RST-320012-020</v>
          </cell>
          <cell r="C1058">
            <v>69228</v>
          </cell>
        </row>
        <row r="1059">
          <cell r="A1059" t="str">
            <v>RST-320013-020</v>
          </cell>
          <cell r="C1059">
            <v>74043</v>
          </cell>
        </row>
        <row r="1060">
          <cell r="A1060" t="str">
            <v>RST-320014-020</v>
          </cell>
          <cell r="C1060">
            <v>78849</v>
          </cell>
        </row>
        <row r="1061">
          <cell r="A1061" t="str">
            <v>RST-320015-020</v>
          </cell>
          <cell r="C1061">
            <v>83664</v>
          </cell>
        </row>
        <row r="1062">
          <cell r="A1062" t="str">
            <v>RST-320016-020</v>
          </cell>
          <cell r="C1062">
            <v>88470</v>
          </cell>
        </row>
        <row r="1063">
          <cell r="A1063" t="str">
            <v>RST-37504-020</v>
          </cell>
          <cell r="C1063">
            <v>19062</v>
          </cell>
        </row>
        <row r="1064">
          <cell r="A1064" t="str">
            <v>RST-39004-020</v>
          </cell>
          <cell r="C1064">
            <v>20520</v>
          </cell>
        </row>
        <row r="1065">
          <cell r="A1065" t="str">
            <v>RST-103008-021</v>
          </cell>
          <cell r="C1065">
            <v>11898</v>
          </cell>
        </row>
        <row r="1066">
          <cell r="A1066" t="str">
            <v>RST-103009-021</v>
          </cell>
          <cell r="C1066">
            <v>12393</v>
          </cell>
        </row>
        <row r="1067">
          <cell r="A1067" t="str">
            <v>RST-103010-021</v>
          </cell>
          <cell r="C1067">
            <v>12879</v>
          </cell>
        </row>
        <row r="1068">
          <cell r="A1068" t="str">
            <v>RST-103011-021</v>
          </cell>
          <cell r="C1068">
            <v>13374</v>
          </cell>
        </row>
        <row r="1069">
          <cell r="A1069" t="str">
            <v>RST-103012-021</v>
          </cell>
          <cell r="C1069">
            <v>13860</v>
          </cell>
        </row>
        <row r="1070">
          <cell r="A1070" t="str">
            <v>RST-103013-021</v>
          </cell>
          <cell r="C1070">
            <v>14355</v>
          </cell>
        </row>
        <row r="1071">
          <cell r="A1071" t="str">
            <v>RST-103014-021</v>
          </cell>
          <cell r="C1071">
            <v>14841</v>
          </cell>
        </row>
        <row r="1072">
          <cell r="A1072" t="str">
            <v>RST-103015-021</v>
          </cell>
          <cell r="C1072">
            <v>15336</v>
          </cell>
        </row>
        <row r="1073">
          <cell r="A1073" t="str">
            <v>RST-103016-021</v>
          </cell>
          <cell r="C1073">
            <v>15822</v>
          </cell>
        </row>
        <row r="1074">
          <cell r="A1074" t="str">
            <v>RST-103017-021</v>
          </cell>
          <cell r="C1074">
            <v>16317</v>
          </cell>
        </row>
        <row r="1075">
          <cell r="A1075" t="str">
            <v>RST-103018-021</v>
          </cell>
          <cell r="C1075">
            <v>16803</v>
          </cell>
        </row>
        <row r="1076">
          <cell r="A1076" t="str">
            <v>RST-103019-021</v>
          </cell>
          <cell r="C1076">
            <v>17298</v>
          </cell>
        </row>
        <row r="1077">
          <cell r="A1077" t="str">
            <v>RST-103020-021</v>
          </cell>
          <cell r="C1077">
            <v>17784</v>
          </cell>
        </row>
        <row r="1078">
          <cell r="A1078" t="str">
            <v>RST-103021-021</v>
          </cell>
          <cell r="C1078">
            <v>18279</v>
          </cell>
        </row>
        <row r="1079">
          <cell r="A1079" t="str">
            <v>RST-103022-021</v>
          </cell>
          <cell r="C1079">
            <v>18765</v>
          </cell>
        </row>
        <row r="1080">
          <cell r="A1080" t="str">
            <v>RST-103023-021</v>
          </cell>
          <cell r="C1080">
            <v>19260</v>
          </cell>
        </row>
        <row r="1081">
          <cell r="A1081" t="str">
            <v>RST-103024-021</v>
          </cell>
          <cell r="C1081">
            <v>19746</v>
          </cell>
        </row>
        <row r="1082">
          <cell r="A1082" t="str">
            <v>RST-103025-021</v>
          </cell>
          <cell r="C1082">
            <v>20241</v>
          </cell>
        </row>
        <row r="1083">
          <cell r="A1083" t="str">
            <v>RST-103026-021</v>
          </cell>
          <cell r="C1083">
            <v>20727</v>
          </cell>
        </row>
        <row r="1084">
          <cell r="A1084" t="str">
            <v>RST-103027-021</v>
          </cell>
          <cell r="C1084">
            <v>21222</v>
          </cell>
        </row>
        <row r="1085">
          <cell r="A1085" t="str">
            <v>RST-103028-021</v>
          </cell>
          <cell r="C1085">
            <v>21708</v>
          </cell>
        </row>
        <row r="1086">
          <cell r="A1086" t="str">
            <v>RST-103029-021</v>
          </cell>
          <cell r="C1086">
            <v>22203</v>
          </cell>
        </row>
        <row r="1087">
          <cell r="A1087" t="str">
            <v>RST-103030-021</v>
          </cell>
          <cell r="C1087">
            <v>22698</v>
          </cell>
        </row>
        <row r="1088">
          <cell r="A1088" t="str">
            <v>RST-103031-021</v>
          </cell>
          <cell r="C1088">
            <v>23184</v>
          </cell>
        </row>
        <row r="1089">
          <cell r="A1089" t="str">
            <v>RST-103032-021</v>
          </cell>
          <cell r="C1089">
            <v>23679</v>
          </cell>
        </row>
        <row r="1090">
          <cell r="A1090" t="str">
            <v>RST-103033-021</v>
          </cell>
          <cell r="C1090">
            <v>24165</v>
          </cell>
        </row>
        <row r="1091">
          <cell r="A1091" t="str">
            <v>RST-103034-021</v>
          </cell>
          <cell r="C1091">
            <v>24660</v>
          </cell>
        </row>
        <row r="1092">
          <cell r="A1092" t="str">
            <v>RST-103035-021</v>
          </cell>
          <cell r="C1092">
            <v>25146</v>
          </cell>
        </row>
        <row r="1093">
          <cell r="A1093" t="str">
            <v>RST-103036-021</v>
          </cell>
          <cell r="C1093">
            <v>25641</v>
          </cell>
        </row>
        <row r="1094">
          <cell r="A1094" t="str">
            <v>RST-103037-021</v>
          </cell>
          <cell r="C1094">
            <v>26127</v>
          </cell>
        </row>
        <row r="1095">
          <cell r="A1095" t="str">
            <v>RST-103038-021</v>
          </cell>
          <cell r="C1095">
            <v>26622</v>
          </cell>
        </row>
        <row r="1096">
          <cell r="A1096" t="str">
            <v>RST-103039-021</v>
          </cell>
          <cell r="C1096">
            <v>27108</v>
          </cell>
        </row>
        <row r="1097">
          <cell r="A1097" t="str">
            <v>RST-103040-021</v>
          </cell>
          <cell r="C1097">
            <v>27603</v>
          </cell>
        </row>
        <row r="1098">
          <cell r="A1098" t="str">
            <v>RST-103041-021</v>
          </cell>
          <cell r="C1098">
            <v>28089</v>
          </cell>
        </row>
        <row r="1099">
          <cell r="A1099" t="str">
            <v>RST-103042-021</v>
          </cell>
          <cell r="C1099">
            <v>28584</v>
          </cell>
        </row>
        <row r="1100">
          <cell r="A1100" t="str">
            <v>RST-103043-021</v>
          </cell>
          <cell r="C1100">
            <v>29070</v>
          </cell>
        </row>
        <row r="1101">
          <cell r="A1101" t="str">
            <v>RST-103044-021</v>
          </cell>
          <cell r="C1101">
            <v>29565</v>
          </cell>
        </row>
        <row r="1102">
          <cell r="A1102" t="str">
            <v>RST-103045-021</v>
          </cell>
          <cell r="C1102">
            <v>30051</v>
          </cell>
        </row>
        <row r="1103">
          <cell r="A1103" t="str">
            <v>RST-103046-021</v>
          </cell>
          <cell r="C1103">
            <v>30546</v>
          </cell>
        </row>
        <row r="1104">
          <cell r="A1104" t="str">
            <v>RST-103047-021</v>
          </cell>
          <cell r="C1104">
            <v>31032</v>
          </cell>
        </row>
        <row r="1105">
          <cell r="A1105" t="str">
            <v>RST-103048-021</v>
          </cell>
          <cell r="C1105">
            <v>31527</v>
          </cell>
        </row>
        <row r="1106">
          <cell r="A1106" t="str">
            <v>RST-103049-021</v>
          </cell>
          <cell r="C1106">
            <v>32013</v>
          </cell>
        </row>
        <row r="1107">
          <cell r="A1107" t="str">
            <v>RST-103050-021</v>
          </cell>
          <cell r="C1107">
            <v>32508</v>
          </cell>
        </row>
        <row r="1108">
          <cell r="A1108" t="str">
            <v>RST-105008-021</v>
          </cell>
          <cell r="C1108">
            <v>12456</v>
          </cell>
        </row>
        <row r="1109">
          <cell r="A1109" t="str">
            <v>RST-105009-021</v>
          </cell>
          <cell r="C1109">
            <v>12996</v>
          </cell>
        </row>
        <row r="1110">
          <cell r="A1110" t="str">
            <v>RST-105010-021</v>
          </cell>
          <cell r="C1110">
            <v>13536</v>
          </cell>
        </row>
        <row r="1111">
          <cell r="A1111" t="str">
            <v>RST-105011-021</v>
          </cell>
          <cell r="C1111">
            <v>14076</v>
          </cell>
        </row>
        <row r="1112">
          <cell r="A1112" t="str">
            <v>RST-105012-021</v>
          </cell>
          <cell r="C1112">
            <v>14616</v>
          </cell>
        </row>
        <row r="1113">
          <cell r="A1113" t="str">
            <v>RST-105013-021</v>
          </cell>
          <cell r="C1113">
            <v>15156</v>
          </cell>
        </row>
        <row r="1114">
          <cell r="A1114" t="str">
            <v>RST-105014-021</v>
          </cell>
          <cell r="C1114">
            <v>15696</v>
          </cell>
        </row>
        <row r="1115">
          <cell r="A1115" t="str">
            <v>RST-105015-021</v>
          </cell>
          <cell r="C1115">
            <v>16236</v>
          </cell>
        </row>
        <row r="1116">
          <cell r="A1116" t="str">
            <v>RST-105016-021</v>
          </cell>
          <cell r="C1116">
            <v>16776</v>
          </cell>
        </row>
        <row r="1117">
          <cell r="A1117" t="str">
            <v>RST-105017-021</v>
          </cell>
          <cell r="C1117">
            <v>17325</v>
          </cell>
        </row>
        <row r="1118">
          <cell r="A1118" t="str">
            <v>RST-105018-021</v>
          </cell>
          <cell r="C1118">
            <v>17865</v>
          </cell>
        </row>
        <row r="1119">
          <cell r="A1119" t="str">
            <v>RST-105019-021</v>
          </cell>
          <cell r="C1119">
            <v>18405</v>
          </cell>
        </row>
        <row r="1120">
          <cell r="A1120" t="str">
            <v>RST-105020-021</v>
          </cell>
          <cell r="C1120">
            <v>18945</v>
          </cell>
        </row>
        <row r="1121">
          <cell r="A1121" t="str">
            <v>RST-105021-021</v>
          </cell>
          <cell r="C1121">
            <v>19485</v>
          </cell>
        </row>
        <row r="1122">
          <cell r="A1122" t="str">
            <v>RST-105022-021</v>
          </cell>
          <cell r="C1122">
            <v>20025</v>
          </cell>
        </row>
        <row r="1123">
          <cell r="A1123" t="str">
            <v>RST-105023-021</v>
          </cell>
          <cell r="C1123">
            <v>20565</v>
          </cell>
        </row>
        <row r="1124">
          <cell r="A1124" t="str">
            <v>RST-105024-021</v>
          </cell>
          <cell r="C1124">
            <v>21105</v>
          </cell>
        </row>
        <row r="1125">
          <cell r="A1125" t="str">
            <v>RST-105025-021</v>
          </cell>
          <cell r="C1125">
            <v>21645</v>
          </cell>
        </row>
        <row r="1126">
          <cell r="A1126" t="str">
            <v>RST-105026-021</v>
          </cell>
          <cell r="C1126">
            <v>22185</v>
          </cell>
        </row>
        <row r="1127">
          <cell r="A1127" t="str">
            <v>RST-105027-021</v>
          </cell>
          <cell r="C1127">
            <v>22725</v>
          </cell>
        </row>
        <row r="1128">
          <cell r="A1128" t="str">
            <v>RST-105028-021</v>
          </cell>
          <cell r="C1128">
            <v>23265</v>
          </cell>
        </row>
        <row r="1129">
          <cell r="A1129" t="str">
            <v>RST-105029-021</v>
          </cell>
          <cell r="C1129">
            <v>23805</v>
          </cell>
        </row>
        <row r="1130">
          <cell r="A1130" t="str">
            <v>RST-105030-021</v>
          </cell>
          <cell r="C1130">
            <v>24345</v>
          </cell>
        </row>
        <row r="1131">
          <cell r="A1131" t="str">
            <v>RST-105031-021</v>
          </cell>
          <cell r="C1131">
            <v>24885</v>
          </cell>
        </row>
        <row r="1132">
          <cell r="A1132" t="str">
            <v>RST-105032-021</v>
          </cell>
          <cell r="C1132">
            <v>25425</v>
          </cell>
        </row>
        <row r="1133">
          <cell r="A1133" t="str">
            <v>RST-105033-021</v>
          </cell>
          <cell r="C1133">
            <v>25965</v>
          </cell>
        </row>
        <row r="1134">
          <cell r="A1134" t="str">
            <v>RST-105034-021</v>
          </cell>
          <cell r="C1134">
            <v>26505</v>
          </cell>
        </row>
        <row r="1135">
          <cell r="A1135" t="str">
            <v>RST-105035-021</v>
          </cell>
          <cell r="C1135">
            <v>27045</v>
          </cell>
        </row>
        <row r="1136">
          <cell r="A1136" t="str">
            <v>RST-105036-021</v>
          </cell>
          <cell r="C1136">
            <v>27585</v>
          </cell>
        </row>
        <row r="1137">
          <cell r="A1137" t="str">
            <v>RST-105037-021</v>
          </cell>
          <cell r="C1137">
            <v>28125</v>
          </cell>
        </row>
        <row r="1138">
          <cell r="A1138" t="str">
            <v>RST-105038-021</v>
          </cell>
          <cell r="C1138">
            <v>28665</v>
          </cell>
        </row>
        <row r="1139">
          <cell r="A1139" t="str">
            <v>RST-105039-021</v>
          </cell>
          <cell r="C1139">
            <v>29205</v>
          </cell>
        </row>
        <row r="1140">
          <cell r="A1140" t="str">
            <v>RST-105040-021</v>
          </cell>
          <cell r="C1140">
            <v>29745</v>
          </cell>
        </row>
        <row r="1141">
          <cell r="A1141" t="str">
            <v>RST-105041-021</v>
          </cell>
          <cell r="C1141">
            <v>30285</v>
          </cell>
        </row>
        <row r="1142">
          <cell r="A1142" t="str">
            <v>RST-105042-021</v>
          </cell>
          <cell r="C1142">
            <v>30825</v>
          </cell>
        </row>
        <row r="1143">
          <cell r="A1143" t="str">
            <v>RST-105043-021</v>
          </cell>
          <cell r="C1143">
            <v>31365</v>
          </cell>
        </row>
        <row r="1144">
          <cell r="A1144" t="str">
            <v>RST-105044-021</v>
          </cell>
          <cell r="C1144">
            <v>31905</v>
          </cell>
        </row>
        <row r="1145">
          <cell r="A1145" t="str">
            <v>RST-105045-021</v>
          </cell>
          <cell r="C1145">
            <v>32445</v>
          </cell>
        </row>
        <row r="1146">
          <cell r="A1146" t="str">
            <v>RST-105046-021</v>
          </cell>
          <cell r="C1146">
            <v>32985</v>
          </cell>
        </row>
        <row r="1147">
          <cell r="A1147" t="str">
            <v>RST-105047-021</v>
          </cell>
          <cell r="C1147">
            <v>33525</v>
          </cell>
        </row>
        <row r="1148">
          <cell r="A1148" t="str">
            <v>RST-105048-021</v>
          </cell>
          <cell r="C1148">
            <v>34065</v>
          </cell>
        </row>
        <row r="1149">
          <cell r="A1149" t="str">
            <v>RST-105049-021</v>
          </cell>
          <cell r="C1149">
            <v>34605</v>
          </cell>
        </row>
        <row r="1150">
          <cell r="A1150" t="str">
            <v>RST-105050-021</v>
          </cell>
          <cell r="C1150">
            <v>35145</v>
          </cell>
        </row>
        <row r="1151">
          <cell r="A1151" t="str">
            <v>RST-107504-021</v>
          </cell>
          <cell r="C1151">
            <v>13365</v>
          </cell>
        </row>
        <row r="1152">
          <cell r="A1152" t="str">
            <v>RST-107505-021</v>
          </cell>
          <cell r="C1152">
            <v>14202</v>
          </cell>
        </row>
        <row r="1153">
          <cell r="A1153" t="str">
            <v>RST-107506-021</v>
          </cell>
          <cell r="C1153">
            <v>15039</v>
          </cell>
        </row>
        <row r="1154">
          <cell r="A1154" t="str">
            <v>RST-107507-021</v>
          </cell>
          <cell r="C1154">
            <v>15876</v>
          </cell>
        </row>
        <row r="1155">
          <cell r="A1155" t="str">
            <v>RST-107508-021</v>
          </cell>
          <cell r="C1155">
            <v>16704</v>
          </cell>
        </row>
        <row r="1156">
          <cell r="A1156" t="str">
            <v>RST-107509-021</v>
          </cell>
          <cell r="C1156">
            <v>17541</v>
          </cell>
        </row>
        <row r="1157">
          <cell r="A1157" t="str">
            <v>RST-107510-021</v>
          </cell>
          <cell r="C1157">
            <v>18378</v>
          </cell>
        </row>
        <row r="1158">
          <cell r="A1158" t="str">
            <v>RST-107511-021</v>
          </cell>
          <cell r="C1158">
            <v>19215</v>
          </cell>
        </row>
        <row r="1159">
          <cell r="A1159" t="str">
            <v>RST-107512-021</v>
          </cell>
          <cell r="C1159">
            <v>20052</v>
          </cell>
        </row>
        <row r="1160">
          <cell r="A1160" t="str">
            <v>RST-107513-021</v>
          </cell>
          <cell r="C1160">
            <v>20889</v>
          </cell>
        </row>
        <row r="1161">
          <cell r="A1161" t="str">
            <v>RST-107514-021</v>
          </cell>
          <cell r="C1161">
            <v>21726</v>
          </cell>
        </row>
        <row r="1162">
          <cell r="A1162" t="str">
            <v>RST-107515-021</v>
          </cell>
          <cell r="C1162">
            <v>22554</v>
          </cell>
        </row>
        <row r="1163">
          <cell r="A1163" t="str">
            <v>RST-107516-021</v>
          </cell>
          <cell r="C1163">
            <v>23391</v>
          </cell>
        </row>
        <row r="1164">
          <cell r="A1164" t="str">
            <v>RST-109004-021</v>
          </cell>
          <cell r="C1164">
            <v>13806</v>
          </cell>
        </row>
        <row r="1165">
          <cell r="A1165" t="str">
            <v>RST-109005-021</v>
          </cell>
          <cell r="C1165">
            <v>14742</v>
          </cell>
        </row>
        <row r="1166">
          <cell r="A1166" t="str">
            <v>RST-109006-021</v>
          </cell>
          <cell r="C1166">
            <v>15669</v>
          </cell>
        </row>
        <row r="1167">
          <cell r="A1167" t="str">
            <v>RST-109007-021</v>
          </cell>
          <cell r="C1167">
            <v>16596</v>
          </cell>
        </row>
        <row r="1168">
          <cell r="A1168" t="str">
            <v>RST-109008-021</v>
          </cell>
          <cell r="C1168">
            <v>17532</v>
          </cell>
        </row>
        <row r="1169">
          <cell r="A1169" t="str">
            <v>RST-109009-021</v>
          </cell>
          <cell r="C1169">
            <v>18459</v>
          </cell>
        </row>
        <row r="1170">
          <cell r="A1170" t="str">
            <v>RST-109010-021</v>
          </cell>
          <cell r="C1170">
            <v>19395</v>
          </cell>
        </row>
        <row r="1171">
          <cell r="A1171" t="str">
            <v>RST-109011-021</v>
          </cell>
          <cell r="C1171">
            <v>20322</v>
          </cell>
        </row>
        <row r="1172">
          <cell r="A1172" t="str">
            <v>RST-109012-021</v>
          </cell>
          <cell r="C1172">
            <v>21249</v>
          </cell>
        </row>
        <row r="1173">
          <cell r="A1173" t="str">
            <v>RST-109013-021</v>
          </cell>
          <cell r="C1173">
            <v>22185</v>
          </cell>
        </row>
        <row r="1174">
          <cell r="A1174" t="str">
            <v>RST-109014-021</v>
          </cell>
          <cell r="C1174">
            <v>23112</v>
          </cell>
        </row>
        <row r="1175">
          <cell r="A1175" t="str">
            <v>RST-109015-021</v>
          </cell>
          <cell r="C1175">
            <v>24048</v>
          </cell>
        </row>
        <row r="1176">
          <cell r="A1176" t="str">
            <v>RST-109016-021</v>
          </cell>
          <cell r="C1176">
            <v>24975</v>
          </cell>
        </row>
        <row r="1177">
          <cell r="A1177" t="str">
            <v>RST-110004-021</v>
          </cell>
          <cell r="C1177">
            <v>14157</v>
          </cell>
        </row>
        <row r="1178">
          <cell r="A1178" t="str">
            <v>RST-110005-021</v>
          </cell>
          <cell r="C1178">
            <v>15174</v>
          </cell>
        </row>
        <row r="1179">
          <cell r="A1179" t="str">
            <v>RST-110006-021</v>
          </cell>
          <cell r="C1179">
            <v>16191</v>
          </cell>
        </row>
        <row r="1180">
          <cell r="A1180" t="str">
            <v>RST-110007-021</v>
          </cell>
          <cell r="C1180">
            <v>17208</v>
          </cell>
        </row>
        <row r="1181">
          <cell r="A1181" t="str">
            <v>RST-110008-021</v>
          </cell>
          <cell r="C1181">
            <v>18225</v>
          </cell>
        </row>
        <row r="1182">
          <cell r="A1182" t="str">
            <v>RST-110009-021</v>
          </cell>
          <cell r="C1182">
            <v>19242</v>
          </cell>
        </row>
        <row r="1183">
          <cell r="A1183" t="str">
            <v>RST-110010-021</v>
          </cell>
          <cell r="C1183">
            <v>20259</v>
          </cell>
        </row>
        <row r="1184">
          <cell r="A1184" t="str">
            <v>RST-110011-021</v>
          </cell>
          <cell r="C1184">
            <v>21276</v>
          </cell>
        </row>
        <row r="1185">
          <cell r="A1185" t="str">
            <v>RST-110012-021</v>
          </cell>
          <cell r="C1185">
            <v>22293</v>
          </cell>
        </row>
        <row r="1186">
          <cell r="A1186" t="str">
            <v>RST-110013-021</v>
          </cell>
          <cell r="C1186">
            <v>23310</v>
          </cell>
        </row>
        <row r="1187">
          <cell r="A1187" t="str">
            <v>RST-110014-021</v>
          </cell>
          <cell r="C1187">
            <v>24327</v>
          </cell>
        </row>
        <row r="1188">
          <cell r="A1188" t="str">
            <v>RST-110015-021</v>
          </cell>
          <cell r="C1188">
            <v>25344</v>
          </cell>
        </row>
        <row r="1189">
          <cell r="A1189" t="str">
            <v>RST-110016-021</v>
          </cell>
          <cell r="C1189">
            <v>26361</v>
          </cell>
        </row>
        <row r="1190">
          <cell r="A1190" t="str">
            <v>RST-112004-021</v>
          </cell>
          <cell r="C1190">
            <v>15147</v>
          </cell>
        </row>
        <row r="1191">
          <cell r="A1191" t="str">
            <v>RST-112005-021</v>
          </cell>
          <cell r="C1191">
            <v>16290</v>
          </cell>
        </row>
        <row r="1192">
          <cell r="A1192" t="str">
            <v>RST-112006-021</v>
          </cell>
          <cell r="C1192">
            <v>17433</v>
          </cell>
        </row>
        <row r="1193">
          <cell r="A1193" t="str">
            <v>RST-112007-021</v>
          </cell>
          <cell r="C1193">
            <v>18576</v>
          </cell>
        </row>
        <row r="1194">
          <cell r="A1194" t="str">
            <v>RST-112008-021</v>
          </cell>
          <cell r="C1194">
            <v>19719</v>
          </cell>
        </row>
        <row r="1195">
          <cell r="A1195" t="str">
            <v>RST-112009-021</v>
          </cell>
          <cell r="C1195">
            <v>20862</v>
          </cell>
        </row>
        <row r="1196">
          <cell r="A1196" t="str">
            <v>RST-112010-021</v>
          </cell>
          <cell r="C1196">
            <v>22005</v>
          </cell>
        </row>
        <row r="1197">
          <cell r="A1197" t="str">
            <v>RST-112011-021</v>
          </cell>
          <cell r="C1197">
            <v>23157</v>
          </cell>
        </row>
        <row r="1198">
          <cell r="A1198" t="str">
            <v>RST-112012-021</v>
          </cell>
          <cell r="C1198">
            <v>24300</v>
          </cell>
        </row>
        <row r="1199">
          <cell r="A1199" t="str">
            <v>RST-112013-021</v>
          </cell>
          <cell r="C1199">
            <v>25443</v>
          </cell>
        </row>
        <row r="1200">
          <cell r="A1200" t="str">
            <v>RST-112014-021</v>
          </cell>
          <cell r="C1200">
            <v>26586</v>
          </cell>
        </row>
        <row r="1201">
          <cell r="A1201" t="str">
            <v>RST-112015-021</v>
          </cell>
          <cell r="C1201">
            <v>27729</v>
          </cell>
        </row>
        <row r="1202">
          <cell r="A1202" t="str">
            <v>RST-112016-021</v>
          </cell>
          <cell r="C1202">
            <v>28872</v>
          </cell>
        </row>
        <row r="1203">
          <cell r="A1203" t="str">
            <v>RST-115004-021</v>
          </cell>
          <cell r="C1203">
            <v>16038</v>
          </cell>
        </row>
        <row r="1204">
          <cell r="A1204" t="str">
            <v>RST-115005-021</v>
          </cell>
          <cell r="C1204">
            <v>17370</v>
          </cell>
        </row>
        <row r="1205">
          <cell r="A1205" t="str">
            <v>RST-115006-021</v>
          </cell>
          <cell r="C1205">
            <v>18702</v>
          </cell>
        </row>
        <row r="1206">
          <cell r="A1206" t="str">
            <v>RST-115007-021</v>
          </cell>
          <cell r="C1206">
            <v>20034</v>
          </cell>
        </row>
        <row r="1207">
          <cell r="A1207" t="str">
            <v>RST-115008-021</v>
          </cell>
          <cell r="C1207">
            <v>21366</v>
          </cell>
        </row>
        <row r="1208">
          <cell r="A1208" t="str">
            <v>RST-115009-021</v>
          </cell>
          <cell r="C1208">
            <v>22707</v>
          </cell>
        </row>
        <row r="1209">
          <cell r="A1209" t="str">
            <v>RST-115010-021</v>
          </cell>
          <cell r="C1209">
            <v>24039</v>
          </cell>
        </row>
        <row r="1210">
          <cell r="A1210" t="str">
            <v>RST-115011-021</v>
          </cell>
          <cell r="C1210">
            <v>25371</v>
          </cell>
        </row>
        <row r="1211">
          <cell r="A1211" t="str">
            <v>RST-115012-021</v>
          </cell>
          <cell r="C1211">
            <v>26703</v>
          </cell>
        </row>
        <row r="1212">
          <cell r="A1212" t="str">
            <v>RST-115013-021</v>
          </cell>
          <cell r="C1212">
            <v>28035</v>
          </cell>
        </row>
        <row r="1213">
          <cell r="A1213" t="str">
            <v>RST-115014-021</v>
          </cell>
          <cell r="C1213">
            <v>29367</v>
          </cell>
        </row>
        <row r="1214">
          <cell r="A1214" t="str">
            <v>RST-115015-021</v>
          </cell>
          <cell r="C1214">
            <v>30699</v>
          </cell>
        </row>
        <row r="1215">
          <cell r="A1215" t="str">
            <v>RST-115016-021</v>
          </cell>
          <cell r="C1215">
            <v>32031</v>
          </cell>
        </row>
        <row r="1216">
          <cell r="A1216" t="str">
            <v>RST-117504-021</v>
          </cell>
          <cell r="C1216">
            <v>16830</v>
          </cell>
        </row>
        <row r="1217">
          <cell r="A1217" t="str">
            <v>RST-117505-021</v>
          </cell>
          <cell r="C1217">
            <v>18351</v>
          </cell>
        </row>
        <row r="1218">
          <cell r="A1218" t="str">
            <v>RST-117506-021</v>
          </cell>
          <cell r="C1218">
            <v>19863</v>
          </cell>
        </row>
        <row r="1219">
          <cell r="A1219" t="str">
            <v>RST-117507-021</v>
          </cell>
          <cell r="C1219">
            <v>21375</v>
          </cell>
        </row>
        <row r="1220">
          <cell r="A1220" t="str">
            <v>RST-117508-021</v>
          </cell>
          <cell r="C1220">
            <v>22887</v>
          </cell>
        </row>
        <row r="1221">
          <cell r="A1221" t="str">
            <v>RST-117509-021</v>
          </cell>
          <cell r="C1221">
            <v>24399</v>
          </cell>
        </row>
        <row r="1222">
          <cell r="A1222" t="str">
            <v>RST-117510-021</v>
          </cell>
          <cell r="C1222">
            <v>25911</v>
          </cell>
        </row>
        <row r="1223">
          <cell r="A1223" t="str">
            <v>RST-117511-021</v>
          </cell>
          <cell r="C1223">
            <v>27423</v>
          </cell>
        </row>
        <row r="1224">
          <cell r="A1224" t="str">
            <v>RST-117512-021</v>
          </cell>
          <cell r="C1224">
            <v>28935</v>
          </cell>
        </row>
        <row r="1225">
          <cell r="A1225" t="str">
            <v>RST-117513-021</v>
          </cell>
          <cell r="C1225">
            <v>30456</v>
          </cell>
        </row>
        <row r="1226">
          <cell r="A1226" t="str">
            <v>RST-117514-021</v>
          </cell>
          <cell r="C1226">
            <v>31968</v>
          </cell>
        </row>
        <row r="1227">
          <cell r="A1227" t="str">
            <v>RST-117515-021</v>
          </cell>
          <cell r="C1227">
            <v>33480</v>
          </cell>
        </row>
        <row r="1228">
          <cell r="A1228" t="str">
            <v>RST-117516-021</v>
          </cell>
          <cell r="C1228">
            <v>34992</v>
          </cell>
        </row>
        <row r="1229">
          <cell r="A1229" t="str">
            <v>RST-120004-021</v>
          </cell>
          <cell r="C1229">
            <v>17541</v>
          </cell>
        </row>
        <row r="1230">
          <cell r="A1230" t="str">
            <v>RST-120005-021</v>
          </cell>
          <cell r="C1230">
            <v>19215</v>
          </cell>
        </row>
        <row r="1231">
          <cell r="A1231" t="str">
            <v>RST-120006-021</v>
          </cell>
          <cell r="C1231">
            <v>20889</v>
          </cell>
        </row>
        <row r="1232">
          <cell r="A1232" t="str">
            <v>RST-120007-021</v>
          </cell>
          <cell r="C1232">
            <v>22563</v>
          </cell>
        </row>
        <row r="1233">
          <cell r="A1233" t="str">
            <v>RST-120008-021</v>
          </cell>
          <cell r="C1233">
            <v>24237</v>
          </cell>
        </row>
        <row r="1234">
          <cell r="A1234" t="str">
            <v>RST-120009-021</v>
          </cell>
          <cell r="C1234">
            <v>25911</v>
          </cell>
        </row>
        <row r="1235">
          <cell r="A1235" t="str">
            <v>RST-120010-021</v>
          </cell>
          <cell r="C1235">
            <v>27576</v>
          </cell>
        </row>
        <row r="1236">
          <cell r="A1236" t="str">
            <v>RST-120011-021</v>
          </cell>
          <cell r="C1236">
            <v>29250</v>
          </cell>
        </row>
        <row r="1237">
          <cell r="A1237" t="str">
            <v>RST-120012-021</v>
          </cell>
          <cell r="C1237">
            <v>30924</v>
          </cell>
        </row>
        <row r="1238">
          <cell r="A1238" t="str">
            <v>RST-120013-021</v>
          </cell>
          <cell r="C1238">
            <v>32598</v>
          </cell>
        </row>
        <row r="1239">
          <cell r="A1239" t="str">
            <v>RST-120014-021</v>
          </cell>
          <cell r="C1239">
            <v>34272</v>
          </cell>
        </row>
        <row r="1240">
          <cell r="A1240" t="str">
            <v>RST-120015-021</v>
          </cell>
          <cell r="C1240">
            <v>35946</v>
          </cell>
        </row>
        <row r="1241">
          <cell r="A1241" t="str">
            <v>RST-120016-021</v>
          </cell>
          <cell r="C1241">
            <v>37620</v>
          </cell>
        </row>
        <row r="1242">
          <cell r="A1242" t="str">
            <v>RST-203008-021</v>
          </cell>
          <cell r="C1242">
            <v>14517</v>
          </cell>
        </row>
        <row r="1243">
          <cell r="A1243" t="str">
            <v>RST-203009-021</v>
          </cell>
          <cell r="C1243">
            <v>15336</v>
          </cell>
        </row>
        <row r="1244">
          <cell r="A1244" t="str">
            <v>RST-203010-021</v>
          </cell>
          <cell r="C1244">
            <v>16146</v>
          </cell>
        </row>
        <row r="1245">
          <cell r="A1245" t="str">
            <v>RST-203011-021</v>
          </cell>
          <cell r="C1245">
            <v>16965</v>
          </cell>
        </row>
        <row r="1246">
          <cell r="A1246" t="str">
            <v>RST-203012-021</v>
          </cell>
          <cell r="C1246">
            <v>17784</v>
          </cell>
        </row>
        <row r="1247">
          <cell r="A1247" t="str">
            <v>RST-203013-021</v>
          </cell>
          <cell r="C1247">
            <v>18603</v>
          </cell>
        </row>
        <row r="1248">
          <cell r="A1248" t="str">
            <v>RST-203014-021</v>
          </cell>
          <cell r="C1248">
            <v>19422</v>
          </cell>
        </row>
        <row r="1249">
          <cell r="A1249" t="str">
            <v>RST-203015-021</v>
          </cell>
          <cell r="C1249">
            <v>20241</v>
          </cell>
        </row>
        <row r="1250">
          <cell r="A1250" t="str">
            <v>RST-203016-021</v>
          </cell>
          <cell r="C1250">
            <v>21060</v>
          </cell>
        </row>
        <row r="1251">
          <cell r="A1251" t="str">
            <v>RST-203017-021</v>
          </cell>
          <cell r="C1251">
            <v>21870</v>
          </cell>
        </row>
        <row r="1252">
          <cell r="A1252" t="str">
            <v>RST-203018-021</v>
          </cell>
          <cell r="C1252">
            <v>22689</v>
          </cell>
        </row>
        <row r="1253">
          <cell r="A1253" t="str">
            <v>RST-203019-021</v>
          </cell>
          <cell r="C1253">
            <v>23508</v>
          </cell>
        </row>
        <row r="1254">
          <cell r="A1254" t="str">
            <v>RST-203020-021</v>
          </cell>
          <cell r="C1254">
            <v>24327</v>
          </cell>
        </row>
        <row r="1255">
          <cell r="A1255" t="str">
            <v>RST-203021-021</v>
          </cell>
          <cell r="C1255">
            <v>25146</v>
          </cell>
        </row>
        <row r="1256">
          <cell r="A1256" t="str">
            <v>RST-203022-021</v>
          </cell>
          <cell r="C1256">
            <v>25965</v>
          </cell>
        </row>
        <row r="1257">
          <cell r="A1257" t="str">
            <v>RST-203023-021</v>
          </cell>
          <cell r="C1257">
            <v>26784</v>
          </cell>
        </row>
        <row r="1258">
          <cell r="A1258" t="str">
            <v>RST-203024-021</v>
          </cell>
          <cell r="C1258">
            <v>27594</v>
          </cell>
        </row>
        <row r="1259">
          <cell r="A1259" t="str">
            <v>RST-203025-021</v>
          </cell>
          <cell r="C1259">
            <v>28413</v>
          </cell>
        </row>
        <row r="1260">
          <cell r="A1260" t="str">
            <v>RST-203026-021</v>
          </cell>
          <cell r="C1260">
            <v>29232</v>
          </cell>
        </row>
        <row r="1261">
          <cell r="A1261" t="str">
            <v>RST-203027-021</v>
          </cell>
          <cell r="C1261">
            <v>30051</v>
          </cell>
        </row>
        <row r="1262">
          <cell r="A1262" t="str">
            <v>RST-203028-021</v>
          </cell>
          <cell r="C1262">
            <v>30870</v>
          </cell>
        </row>
        <row r="1263">
          <cell r="A1263" t="str">
            <v>RST-203029-021</v>
          </cell>
          <cell r="C1263">
            <v>31689</v>
          </cell>
        </row>
        <row r="1264">
          <cell r="A1264" t="str">
            <v>RST-203030-021</v>
          </cell>
          <cell r="C1264">
            <v>32508</v>
          </cell>
        </row>
        <row r="1265">
          <cell r="A1265" t="str">
            <v>RST-203031-021</v>
          </cell>
          <cell r="C1265">
            <v>33318</v>
          </cell>
        </row>
        <row r="1266">
          <cell r="A1266" t="str">
            <v>RST-203032-021</v>
          </cell>
          <cell r="C1266">
            <v>34137</v>
          </cell>
        </row>
        <row r="1267">
          <cell r="A1267" t="str">
            <v>RST-203033-021</v>
          </cell>
          <cell r="C1267">
            <v>34956</v>
          </cell>
        </row>
        <row r="1268">
          <cell r="A1268" t="str">
            <v>RST-203034-021</v>
          </cell>
          <cell r="C1268">
            <v>35775</v>
          </cell>
        </row>
        <row r="1269">
          <cell r="A1269" t="str">
            <v>RST-203035-021</v>
          </cell>
          <cell r="C1269">
            <v>36594</v>
          </cell>
        </row>
        <row r="1270">
          <cell r="A1270" t="str">
            <v>RST-203036-021</v>
          </cell>
          <cell r="C1270">
            <v>37413</v>
          </cell>
        </row>
        <row r="1271">
          <cell r="A1271" t="str">
            <v>RST-203037-021</v>
          </cell>
          <cell r="C1271">
            <v>38232</v>
          </cell>
        </row>
        <row r="1272">
          <cell r="A1272" t="str">
            <v>RST-203038-021</v>
          </cell>
          <cell r="C1272">
            <v>39051</v>
          </cell>
        </row>
        <row r="1273">
          <cell r="A1273" t="str">
            <v>RST-203039-021</v>
          </cell>
          <cell r="C1273">
            <v>39861</v>
          </cell>
        </row>
        <row r="1274">
          <cell r="A1274" t="str">
            <v>RST-203040-021</v>
          </cell>
          <cell r="C1274">
            <v>40680</v>
          </cell>
        </row>
        <row r="1275">
          <cell r="A1275" t="str">
            <v>RST-203041-021</v>
          </cell>
          <cell r="C1275">
            <v>41499</v>
          </cell>
        </row>
        <row r="1276">
          <cell r="A1276" t="str">
            <v>RST-203042-021</v>
          </cell>
          <cell r="C1276">
            <v>42318</v>
          </cell>
        </row>
        <row r="1277">
          <cell r="A1277" t="str">
            <v>RST-203043-021</v>
          </cell>
          <cell r="C1277">
            <v>43137</v>
          </cell>
        </row>
        <row r="1278">
          <cell r="A1278" t="str">
            <v>RST-203044-021</v>
          </cell>
          <cell r="C1278">
            <v>43956</v>
          </cell>
        </row>
        <row r="1279">
          <cell r="A1279" t="str">
            <v>RST-203045-021</v>
          </cell>
          <cell r="C1279">
            <v>44775</v>
          </cell>
        </row>
        <row r="1280">
          <cell r="A1280" t="str">
            <v>RST-203046-021</v>
          </cell>
          <cell r="C1280">
            <v>45585</v>
          </cell>
        </row>
        <row r="1281">
          <cell r="A1281" t="str">
            <v>RST-203047-021</v>
          </cell>
          <cell r="C1281">
            <v>46404</v>
          </cell>
        </row>
        <row r="1282">
          <cell r="A1282" t="str">
            <v>RST-203048-021</v>
          </cell>
          <cell r="C1282">
            <v>47223</v>
          </cell>
        </row>
        <row r="1283">
          <cell r="A1283" t="str">
            <v>RST-203049-021</v>
          </cell>
          <cell r="C1283">
            <v>48042</v>
          </cell>
        </row>
        <row r="1284">
          <cell r="A1284" t="str">
            <v>RST-203050-021</v>
          </cell>
          <cell r="C1284">
            <v>48861</v>
          </cell>
        </row>
        <row r="1285">
          <cell r="A1285" t="str">
            <v>RST-205008-021</v>
          </cell>
          <cell r="C1285">
            <v>15336</v>
          </cell>
        </row>
        <row r="1286">
          <cell r="A1286" t="str">
            <v>RST-205009-021</v>
          </cell>
          <cell r="C1286">
            <v>16236</v>
          </cell>
        </row>
        <row r="1287">
          <cell r="A1287" t="str">
            <v>RST-205010-021</v>
          </cell>
          <cell r="C1287">
            <v>17136</v>
          </cell>
        </row>
        <row r="1288">
          <cell r="A1288" t="str">
            <v>RST-205011-021</v>
          </cell>
          <cell r="C1288">
            <v>18036</v>
          </cell>
        </row>
        <row r="1289">
          <cell r="A1289" t="str">
            <v>RST-205012-021</v>
          </cell>
          <cell r="C1289">
            <v>18936</v>
          </cell>
        </row>
        <row r="1290">
          <cell r="A1290" t="str">
            <v>RST-205013-021</v>
          </cell>
          <cell r="C1290">
            <v>19836</v>
          </cell>
        </row>
        <row r="1291">
          <cell r="A1291" t="str">
            <v>RST-205014-021</v>
          </cell>
          <cell r="C1291">
            <v>20736</v>
          </cell>
        </row>
        <row r="1292">
          <cell r="A1292" t="str">
            <v>RST-205015-021</v>
          </cell>
          <cell r="C1292">
            <v>21636</v>
          </cell>
        </row>
        <row r="1293">
          <cell r="A1293" t="str">
            <v>RST-205016-021</v>
          </cell>
          <cell r="C1293">
            <v>22536</v>
          </cell>
        </row>
        <row r="1294">
          <cell r="A1294" t="str">
            <v>RST-205017-021</v>
          </cell>
          <cell r="C1294">
            <v>23436</v>
          </cell>
        </row>
        <row r="1295">
          <cell r="A1295" t="str">
            <v>RST-205018-021</v>
          </cell>
          <cell r="C1295">
            <v>24336</v>
          </cell>
        </row>
        <row r="1296">
          <cell r="A1296" t="str">
            <v>RST-205019-021</v>
          </cell>
          <cell r="C1296">
            <v>25236</v>
          </cell>
        </row>
        <row r="1297">
          <cell r="A1297" t="str">
            <v>RST-205020-021</v>
          </cell>
          <cell r="C1297">
            <v>26136</v>
          </cell>
        </row>
        <row r="1298">
          <cell r="A1298" t="str">
            <v>RST-205021-021</v>
          </cell>
          <cell r="C1298">
            <v>27036</v>
          </cell>
        </row>
        <row r="1299">
          <cell r="A1299" t="str">
            <v>RST-205022-021</v>
          </cell>
          <cell r="C1299">
            <v>27936</v>
          </cell>
        </row>
        <row r="1300">
          <cell r="A1300" t="str">
            <v>RST-205023-021</v>
          </cell>
          <cell r="C1300">
            <v>28836</v>
          </cell>
        </row>
        <row r="1301">
          <cell r="A1301" t="str">
            <v>RST-205024-021</v>
          </cell>
          <cell r="C1301">
            <v>29736</v>
          </cell>
        </row>
        <row r="1302">
          <cell r="A1302" t="str">
            <v>RST-205025-021</v>
          </cell>
          <cell r="C1302">
            <v>30636</v>
          </cell>
        </row>
        <row r="1303">
          <cell r="A1303" t="str">
            <v>RST-205026-021</v>
          </cell>
          <cell r="C1303">
            <v>31536</v>
          </cell>
        </row>
        <row r="1304">
          <cell r="A1304" t="str">
            <v>RST-205027-021</v>
          </cell>
          <cell r="C1304">
            <v>32436</v>
          </cell>
        </row>
        <row r="1305">
          <cell r="A1305" t="str">
            <v>RST-205028-021</v>
          </cell>
          <cell r="C1305">
            <v>33336</v>
          </cell>
        </row>
        <row r="1306">
          <cell r="A1306" t="str">
            <v>RST-205029-021</v>
          </cell>
          <cell r="C1306">
            <v>34236</v>
          </cell>
        </row>
        <row r="1307">
          <cell r="A1307" t="str">
            <v>RST-205030-021</v>
          </cell>
          <cell r="C1307">
            <v>35136</v>
          </cell>
        </row>
        <row r="1308">
          <cell r="A1308" t="str">
            <v>RST-205031-021</v>
          </cell>
          <cell r="C1308">
            <v>36036</v>
          </cell>
        </row>
        <row r="1309">
          <cell r="A1309" t="str">
            <v>RST-205032-021</v>
          </cell>
          <cell r="C1309">
            <v>36936</v>
          </cell>
        </row>
        <row r="1310">
          <cell r="A1310" t="str">
            <v>RST-205033-021</v>
          </cell>
          <cell r="C1310">
            <v>37836</v>
          </cell>
        </row>
        <row r="1311">
          <cell r="A1311" t="str">
            <v>RST-205034-021</v>
          </cell>
          <cell r="C1311">
            <v>38736</v>
          </cell>
        </row>
        <row r="1312">
          <cell r="A1312" t="str">
            <v>RST-205035-021</v>
          </cell>
          <cell r="C1312">
            <v>39636</v>
          </cell>
        </row>
        <row r="1313">
          <cell r="A1313" t="str">
            <v>RST-205036-021</v>
          </cell>
          <cell r="C1313">
            <v>40536</v>
          </cell>
        </row>
        <row r="1314">
          <cell r="A1314" t="str">
            <v>RST-205037-021</v>
          </cell>
          <cell r="C1314">
            <v>41436</v>
          </cell>
        </row>
        <row r="1315">
          <cell r="A1315" t="str">
            <v>RST-205038-021</v>
          </cell>
          <cell r="C1315">
            <v>42336</v>
          </cell>
        </row>
        <row r="1316">
          <cell r="A1316" t="str">
            <v>RST-205039-021</v>
          </cell>
          <cell r="C1316">
            <v>43236</v>
          </cell>
        </row>
        <row r="1317">
          <cell r="A1317" t="str">
            <v>RST-205040-021</v>
          </cell>
          <cell r="C1317">
            <v>44136</v>
          </cell>
        </row>
        <row r="1318">
          <cell r="A1318" t="str">
            <v>RST-205041-021</v>
          </cell>
          <cell r="C1318">
            <v>45036</v>
          </cell>
        </row>
        <row r="1319">
          <cell r="A1319" t="str">
            <v>RST-205042-021</v>
          </cell>
          <cell r="C1319">
            <v>45936</v>
          </cell>
        </row>
        <row r="1320">
          <cell r="A1320" t="str">
            <v>RST-205043-021</v>
          </cell>
          <cell r="C1320">
            <v>46836</v>
          </cell>
        </row>
        <row r="1321">
          <cell r="A1321" t="str">
            <v>RST-205044-021</v>
          </cell>
          <cell r="C1321">
            <v>47736</v>
          </cell>
        </row>
        <row r="1322">
          <cell r="A1322" t="str">
            <v>RST-205045-021</v>
          </cell>
          <cell r="C1322">
            <v>48636</v>
          </cell>
        </row>
        <row r="1323">
          <cell r="A1323" t="str">
            <v>RST-205046-021</v>
          </cell>
          <cell r="C1323">
            <v>49536</v>
          </cell>
        </row>
        <row r="1324">
          <cell r="A1324" t="str">
            <v>RST-205047-021</v>
          </cell>
          <cell r="C1324">
            <v>50436</v>
          </cell>
        </row>
        <row r="1325">
          <cell r="A1325" t="str">
            <v>RST-205048-021</v>
          </cell>
          <cell r="C1325">
            <v>51336</v>
          </cell>
        </row>
        <row r="1326">
          <cell r="A1326" t="str">
            <v>RST-205049-021</v>
          </cell>
          <cell r="C1326">
            <v>52236</v>
          </cell>
        </row>
        <row r="1327">
          <cell r="A1327" t="str">
            <v>RST-205050-021</v>
          </cell>
          <cell r="C1327">
            <v>53136</v>
          </cell>
        </row>
        <row r="1328">
          <cell r="A1328" t="str">
            <v>RST-207504-021</v>
          </cell>
          <cell r="C1328">
            <v>16308</v>
          </cell>
        </row>
        <row r="1329">
          <cell r="A1329" t="str">
            <v>RST-207505-021</v>
          </cell>
          <cell r="C1329">
            <v>17811</v>
          </cell>
        </row>
        <row r="1330">
          <cell r="A1330" t="str">
            <v>RST-207506-021</v>
          </cell>
          <cell r="C1330">
            <v>19314</v>
          </cell>
        </row>
        <row r="1331">
          <cell r="A1331" t="str">
            <v>RST-207507-021</v>
          </cell>
          <cell r="C1331">
            <v>20826</v>
          </cell>
        </row>
        <row r="1332">
          <cell r="A1332" t="str">
            <v>RST-207508-021</v>
          </cell>
          <cell r="C1332">
            <v>22329</v>
          </cell>
        </row>
        <row r="1333">
          <cell r="A1333" t="str">
            <v>RST-207509-021</v>
          </cell>
          <cell r="C1333">
            <v>23832</v>
          </cell>
        </row>
        <row r="1334">
          <cell r="A1334" t="str">
            <v>RST-207510-021</v>
          </cell>
          <cell r="C1334">
            <v>25335</v>
          </cell>
        </row>
        <row r="1335">
          <cell r="A1335" t="str">
            <v>RST-207511-021</v>
          </cell>
          <cell r="C1335">
            <v>26838</v>
          </cell>
        </row>
        <row r="1336">
          <cell r="A1336" t="str">
            <v>RST-207512-021</v>
          </cell>
          <cell r="C1336">
            <v>28341</v>
          </cell>
        </row>
        <row r="1337">
          <cell r="A1337" t="str">
            <v>RST-207513-021</v>
          </cell>
          <cell r="C1337">
            <v>29844</v>
          </cell>
        </row>
        <row r="1338">
          <cell r="A1338" t="str">
            <v>RST-207514-021</v>
          </cell>
          <cell r="C1338">
            <v>31347</v>
          </cell>
        </row>
        <row r="1339">
          <cell r="A1339" t="str">
            <v>RST-207515-021</v>
          </cell>
          <cell r="C1339">
            <v>32850</v>
          </cell>
        </row>
        <row r="1340">
          <cell r="A1340" t="str">
            <v>RST-207516-021</v>
          </cell>
          <cell r="C1340">
            <v>34353</v>
          </cell>
        </row>
        <row r="1341">
          <cell r="A1341" t="str">
            <v>RST-209004-021</v>
          </cell>
          <cell r="C1341">
            <v>17181</v>
          </cell>
        </row>
        <row r="1342">
          <cell r="A1342" t="str">
            <v>RST-209005-021</v>
          </cell>
          <cell r="C1342">
            <v>18882</v>
          </cell>
        </row>
        <row r="1343">
          <cell r="A1343" t="str">
            <v>RST-209006-021</v>
          </cell>
          <cell r="C1343">
            <v>20592</v>
          </cell>
        </row>
        <row r="1344">
          <cell r="A1344" t="str">
            <v>RST-209007-021</v>
          </cell>
          <cell r="C1344">
            <v>22293</v>
          </cell>
        </row>
        <row r="1345">
          <cell r="A1345" t="str">
            <v>RST-209008-021</v>
          </cell>
          <cell r="C1345">
            <v>23994</v>
          </cell>
        </row>
        <row r="1346">
          <cell r="A1346" t="str">
            <v>RST-209009-021</v>
          </cell>
          <cell r="C1346">
            <v>25695</v>
          </cell>
        </row>
        <row r="1347">
          <cell r="A1347" t="str">
            <v>RST-209010-021</v>
          </cell>
          <cell r="C1347">
            <v>27405</v>
          </cell>
        </row>
        <row r="1348">
          <cell r="A1348" t="str">
            <v>RST-209011-021</v>
          </cell>
          <cell r="C1348">
            <v>29106</v>
          </cell>
        </row>
        <row r="1349">
          <cell r="A1349" t="str">
            <v>RST-209012-021</v>
          </cell>
          <cell r="C1349">
            <v>30807</v>
          </cell>
        </row>
        <row r="1350">
          <cell r="A1350" t="str">
            <v>RST-209013-021</v>
          </cell>
          <cell r="C1350">
            <v>32508</v>
          </cell>
        </row>
        <row r="1351">
          <cell r="A1351" t="str">
            <v>RST-209014-021</v>
          </cell>
          <cell r="C1351">
            <v>34209</v>
          </cell>
        </row>
        <row r="1352">
          <cell r="A1352" t="str">
            <v>RST-209015-021</v>
          </cell>
          <cell r="C1352">
            <v>35919</v>
          </cell>
        </row>
        <row r="1353">
          <cell r="A1353" t="str">
            <v>RST-209016-021</v>
          </cell>
          <cell r="C1353">
            <v>37620</v>
          </cell>
        </row>
        <row r="1354">
          <cell r="A1354" t="str">
            <v>RST-210004-021</v>
          </cell>
          <cell r="C1354">
            <v>17757</v>
          </cell>
        </row>
        <row r="1355">
          <cell r="A1355" t="str">
            <v>RST-210005-021</v>
          </cell>
          <cell r="C1355">
            <v>19584</v>
          </cell>
        </row>
        <row r="1356">
          <cell r="A1356" t="str">
            <v>RST-210006-021</v>
          </cell>
          <cell r="C1356">
            <v>21420</v>
          </cell>
        </row>
        <row r="1357">
          <cell r="A1357" t="str">
            <v>RST-210007-021</v>
          </cell>
          <cell r="C1357">
            <v>23247</v>
          </cell>
        </row>
        <row r="1358">
          <cell r="A1358" t="str">
            <v>RST-210008-021</v>
          </cell>
          <cell r="C1358">
            <v>25083</v>
          </cell>
        </row>
        <row r="1359">
          <cell r="A1359" t="str">
            <v>RST-210009-021</v>
          </cell>
          <cell r="C1359">
            <v>26910</v>
          </cell>
        </row>
        <row r="1360">
          <cell r="A1360" t="str">
            <v>RST-210010-021</v>
          </cell>
          <cell r="C1360">
            <v>28737</v>
          </cell>
        </row>
        <row r="1361">
          <cell r="A1361" t="str">
            <v>RST-210011-021</v>
          </cell>
          <cell r="C1361">
            <v>30573</v>
          </cell>
        </row>
        <row r="1362">
          <cell r="A1362" t="str">
            <v>RST-210012-021</v>
          </cell>
          <cell r="C1362">
            <v>32400</v>
          </cell>
        </row>
        <row r="1363">
          <cell r="A1363" t="str">
            <v>RST-210013-021</v>
          </cell>
          <cell r="C1363">
            <v>34236</v>
          </cell>
        </row>
        <row r="1364">
          <cell r="A1364" t="str">
            <v>RST-210014-021</v>
          </cell>
          <cell r="C1364">
            <v>36063</v>
          </cell>
        </row>
        <row r="1365">
          <cell r="A1365" t="str">
            <v>RST-210015-021</v>
          </cell>
          <cell r="C1365">
            <v>37890</v>
          </cell>
        </row>
        <row r="1366">
          <cell r="A1366" t="str">
            <v>RST-210016-021</v>
          </cell>
          <cell r="C1366">
            <v>39726</v>
          </cell>
        </row>
        <row r="1367">
          <cell r="A1367" t="str">
            <v>RST-212004-021</v>
          </cell>
          <cell r="C1367">
            <v>19431</v>
          </cell>
        </row>
        <row r="1368">
          <cell r="A1368" t="str">
            <v>RST-212005-021</v>
          </cell>
          <cell r="C1368">
            <v>21555</v>
          </cell>
        </row>
        <row r="1369">
          <cell r="A1369" t="str">
            <v>RST-212006-021</v>
          </cell>
          <cell r="C1369">
            <v>23679</v>
          </cell>
        </row>
        <row r="1370">
          <cell r="A1370" t="str">
            <v>RST-212007-021</v>
          </cell>
          <cell r="C1370">
            <v>25812</v>
          </cell>
        </row>
        <row r="1371">
          <cell r="A1371" t="str">
            <v>RST-212008-021</v>
          </cell>
          <cell r="C1371">
            <v>27936</v>
          </cell>
        </row>
        <row r="1372">
          <cell r="A1372" t="str">
            <v>RST-212009-021</v>
          </cell>
          <cell r="C1372">
            <v>30060</v>
          </cell>
        </row>
        <row r="1373">
          <cell r="A1373" t="str">
            <v>RST-212010-021</v>
          </cell>
          <cell r="C1373">
            <v>32193</v>
          </cell>
        </row>
        <row r="1374">
          <cell r="A1374" t="str">
            <v>RST-212011-021</v>
          </cell>
          <cell r="C1374">
            <v>34317</v>
          </cell>
        </row>
        <row r="1375">
          <cell r="A1375" t="str">
            <v>RST-212012-021</v>
          </cell>
          <cell r="C1375">
            <v>36450</v>
          </cell>
        </row>
        <row r="1376">
          <cell r="A1376" t="str">
            <v>RST-212013-021</v>
          </cell>
          <cell r="C1376">
            <v>38574</v>
          </cell>
        </row>
        <row r="1377">
          <cell r="A1377" t="str">
            <v>RST-212014-021</v>
          </cell>
          <cell r="C1377">
            <v>40698</v>
          </cell>
        </row>
        <row r="1378">
          <cell r="A1378" t="str">
            <v>RST-212015-021</v>
          </cell>
          <cell r="C1378">
            <v>42831</v>
          </cell>
        </row>
        <row r="1379">
          <cell r="A1379" t="str">
            <v>RST-212016-021</v>
          </cell>
          <cell r="C1379">
            <v>44955</v>
          </cell>
        </row>
        <row r="1380">
          <cell r="A1380" t="str">
            <v>RST-215004-021</v>
          </cell>
          <cell r="C1380">
            <v>20844</v>
          </cell>
        </row>
        <row r="1381">
          <cell r="A1381" t="str">
            <v>RST-215005-021</v>
          </cell>
          <cell r="C1381">
            <v>23310</v>
          </cell>
        </row>
        <row r="1382">
          <cell r="A1382" t="str">
            <v>RST-215006-021</v>
          </cell>
          <cell r="C1382">
            <v>25776</v>
          </cell>
        </row>
        <row r="1383">
          <cell r="A1383" t="str">
            <v>RST-215007-021</v>
          </cell>
          <cell r="C1383">
            <v>28242</v>
          </cell>
        </row>
        <row r="1384">
          <cell r="A1384" t="str">
            <v>RST-215008-021</v>
          </cell>
          <cell r="C1384">
            <v>30708</v>
          </cell>
        </row>
        <row r="1385">
          <cell r="A1385" t="str">
            <v>RST-215009-021</v>
          </cell>
          <cell r="C1385">
            <v>33165</v>
          </cell>
        </row>
        <row r="1386">
          <cell r="A1386" t="str">
            <v>RST-215010-021</v>
          </cell>
          <cell r="C1386">
            <v>35631</v>
          </cell>
        </row>
        <row r="1387">
          <cell r="A1387" t="str">
            <v>RST-215011-021</v>
          </cell>
          <cell r="C1387">
            <v>38097</v>
          </cell>
        </row>
        <row r="1388">
          <cell r="A1388" t="str">
            <v>RST-215012-021</v>
          </cell>
          <cell r="C1388">
            <v>40563</v>
          </cell>
        </row>
        <row r="1389">
          <cell r="A1389" t="str">
            <v>RST-215013-021</v>
          </cell>
          <cell r="C1389">
            <v>43029</v>
          </cell>
        </row>
        <row r="1390">
          <cell r="A1390" t="str">
            <v>RST-215014-021</v>
          </cell>
          <cell r="C1390">
            <v>45495</v>
          </cell>
        </row>
        <row r="1391">
          <cell r="A1391" t="str">
            <v>RST-215015-021</v>
          </cell>
          <cell r="C1391">
            <v>47961</v>
          </cell>
        </row>
        <row r="1392">
          <cell r="A1392" t="str">
            <v>RST-215016-021</v>
          </cell>
          <cell r="C1392">
            <v>50427</v>
          </cell>
        </row>
        <row r="1393">
          <cell r="A1393" t="str">
            <v>RST-217504-021</v>
          </cell>
          <cell r="C1393">
            <v>22374</v>
          </cell>
        </row>
        <row r="1394">
          <cell r="A1394" t="str">
            <v>RST-217505-021</v>
          </cell>
          <cell r="C1394">
            <v>25191</v>
          </cell>
        </row>
        <row r="1395">
          <cell r="A1395" t="str">
            <v>RST-217506-021</v>
          </cell>
          <cell r="C1395">
            <v>28008</v>
          </cell>
        </row>
        <row r="1396">
          <cell r="A1396" t="str">
            <v>RST-217507-021</v>
          </cell>
          <cell r="C1396">
            <v>30816</v>
          </cell>
        </row>
        <row r="1397">
          <cell r="A1397" t="str">
            <v>RST-217508-021</v>
          </cell>
          <cell r="C1397">
            <v>33633</v>
          </cell>
        </row>
        <row r="1398">
          <cell r="A1398" t="str">
            <v>RST-217509-021</v>
          </cell>
          <cell r="C1398">
            <v>36450</v>
          </cell>
        </row>
        <row r="1399">
          <cell r="A1399" t="str">
            <v>RST-217510-021</v>
          </cell>
          <cell r="C1399">
            <v>39258</v>
          </cell>
        </row>
        <row r="1400">
          <cell r="A1400" t="str">
            <v>RST-217511-021</v>
          </cell>
          <cell r="C1400">
            <v>42075</v>
          </cell>
        </row>
        <row r="1401">
          <cell r="A1401" t="str">
            <v>RST-217512-021</v>
          </cell>
          <cell r="C1401">
            <v>44892</v>
          </cell>
        </row>
        <row r="1402">
          <cell r="A1402" t="str">
            <v>RST-217513-021</v>
          </cell>
          <cell r="C1402">
            <v>47700</v>
          </cell>
        </row>
        <row r="1403">
          <cell r="A1403" t="str">
            <v>RST-217514-021</v>
          </cell>
          <cell r="C1403">
            <v>50517</v>
          </cell>
        </row>
        <row r="1404">
          <cell r="A1404" t="str">
            <v>RST-217515-021</v>
          </cell>
          <cell r="C1404">
            <v>53334</v>
          </cell>
        </row>
        <row r="1405">
          <cell r="A1405" t="str">
            <v>RST-217516-021</v>
          </cell>
          <cell r="C1405">
            <v>56151</v>
          </cell>
        </row>
        <row r="1406">
          <cell r="A1406" t="str">
            <v>RST-220004-021</v>
          </cell>
          <cell r="C1406">
            <v>24021</v>
          </cell>
        </row>
        <row r="1407">
          <cell r="A1407" t="str">
            <v>RST-220005-021</v>
          </cell>
          <cell r="C1407">
            <v>27234</v>
          </cell>
        </row>
        <row r="1408">
          <cell r="A1408" t="str">
            <v>RST-220006-021</v>
          </cell>
          <cell r="C1408">
            <v>30438</v>
          </cell>
        </row>
        <row r="1409">
          <cell r="A1409" t="str">
            <v>RST-220007-021</v>
          </cell>
          <cell r="C1409">
            <v>33642</v>
          </cell>
        </row>
        <row r="1410">
          <cell r="A1410" t="str">
            <v>RST-220008-021</v>
          </cell>
          <cell r="C1410">
            <v>36846</v>
          </cell>
        </row>
        <row r="1411">
          <cell r="A1411" t="str">
            <v>RST-220009-021</v>
          </cell>
          <cell r="C1411">
            <v>40059</v>
          </cell>
        </row>
        <row r="1412">
          <cell r="A1412" t="str">
            <v>RST-220010-021</v>
          </cell>
          <cell r="C1412">
            <v>43263</v>
          </cell>
        </row>
        <row r="1413">
          <cell r="A1413" t="str">
            <v>RST-220011-021</v>
          </cell>
          <cell r="C1413">
            <v>46467</v>
          </cell>
        </row>
        <row r="1414">
          <cell r="A1414" t="str">
            <v>RST-220012-021</v>
          </cell>
          <cell r="C1414">
            <v>49680</v>
          </cell>
        </row>
        <row r="1415">
          <cell r="A1415" t="str">
            <v>RST-220013-021</v>
          </cell>
          <cell r="C1415">
            <v>52884</v>
          </cell>
        </row>
        <row r="1416">
          <cell r="A1416" t="str">
            <v>RST-220014-021</v>
          </cell>
          <cell r="C1416">
            <v>56088</v>
          </cell>
        </row>
        <row r="1417">
          <cell r="A1417" t="str">
            <v>RST-220015-021</v>
          </cell>
          <cell r="C1417">
            <v>59292</v>
          </cell>
        </row>
        <row r="1418">
          <cell r="A1418" t="str">
            <v>RST-220016-021</v>
          </cell>
          <cell r="C1418">
            <v>62505</v>
          </cell>
        </row>
        <row r="1419">
          <cell r="A1419" t="str">
            <v>RST-303008-021</v>
          </cell>
          <cell r="C1419">
            <v>17883</v>
          </cell>
        </row>
        <row r="1420">
          <cell r="A1420" t="str">
            <v>RST-303009-021</v>
          </cell>
          <cell r="C1420">
            <v>19107</v>
          </cell>
        </row>
        <row r="1421">
          <cell r="A1421" t="str">
            <v>RST-303010-021</v>
          </cell>
          <cell r="C1421">
            <v>20331</v>
          </cell>
        </row>
        <row r="1422">
          <cell r="A1422" t="str">
            <v>RST-303011-021</v>
          </cell>
          <cell r="C1422">
            <v>21555</v>
          </cell>
        </row>
        <row r="1423">
          <cell r="A1423" t="str">
            <v>RST-303012-021</v>
          </cell>
          <cell r="C1423">
            <v>22779</v>
          </cell>
        </row>
        <row r="1424">
          <cell r="A1424" t="str">
            <v>RST-303013-021</v>
          </cell>
          <cell r="C1424">
            <v>24003</v>
          </cell>
        </row>
        <row r="1425">
          <cell r="A1425" t="str">
            <v>RST-303014-021</v>
          </cell>
          <cell r="C1425">
            <v>25227</v>
          </cell>
        </row>
        <row r="1426">
          <cell r="A1426" t="str">
            <v>RST-303015-021</v>
          </cell>
          <cell r="C1426">
            <v>26451</v>
          </cell>
        </row>
        <row r="1427">
          <cell r="A1427" t="str">
            <v>RST-303016-021</v>
          </cell>
          <cell r="C1427">
            <v>27675</v>
          </cell>
        </row>
        <row r="1428">
          <cell r="A1428" t="str">
            <v>RST-303017-021</v>
          </cell>
          <cell r="C1428">
            <v>28899</v>
          </cell>
        </row>
        <row r="1429">
          <cell r="A1429" t="str">
            <v>RST-303018-021</v>
          </cell>
          <cell r="C1429">
            <v>30123</v>
          </cell>
        </row>
        <row r="1430">
          <cell r="A1430" t="str">
            <v>RST-303019-021</v>
          </cell>
          <cell r="C1430">
            <v>31347</v>
          </cell>
        </row>
        <row r="1431">
          <cell r="A1431" t="str">
            <v>RST-303020-021</v>
          </cell>
          <cell r="C1431">
            <v>32571</v>
          </cell>
        </row>
        <row r="1432">
          <cell r="A1432" t="str">
            <v>RST-303021-021</v>
          </cell>
          <cell r="C1432">
            <v>33795</v>
          </cell>
        </row>
        <row r="1433">
          <cell r="A1433" t="str">
            <v>RST-303022-021</v>
          </cell>
          <cell r="C1433">
            <v>35019</v>
          </cell>
        </row>
        <row r="1434">
          <cell r="A1434" t="str">
            <v>RST-303023-021</v>
          </cell>
          <cell r="C1434">
            <v>36243</v>
          </cell>
        </row>
        <row r="1435">
          <cell r="A1435" t="str">
            <v>RST-303024-021</v>
          </cell>
          <cell r="C1435">
            <v>37467</v>
          </cell>
        </row>
        <row r="1436">
          <cell r="A1436" t="str">
            <v>RST-303025-021</v>
          </cell>
          <cell r="C1436">
            <v>38691</v>
          </cell>
        </row>
        <row r="1437">
          <cell r="A1437" t="str">
            <v>RST-303026-021</v>
          </cell>
          <cell r="C1437">
            <v>39915</v>
          </cell>
        </row>
        <row r="1438">
          <cell r="A1438" t="str">
            <v>RST-303027-021</v>
          </cell>
          <cell r="C1438">
            <v>41139</v>
          </cell>
        </row>
        <row r="1439">
          <cell r="A1439" t="str">
            <v>RST-303028-021</v>
          </cell>
          <cell r="C1439">
            <v>42363</v>
          </cell>
        </row>
        <row r="1440">
          <cell r="A1440" t="str">
            <v>RST-303029-021</v>
          </cell>
          <cell r="C1440">
            <v>43587</v>
          </cell>
        </row>
        <row r="1441">
          <cell r="A1441" t="str">
            <v>RST-303030-021</v>
          </cell>
          <cell r="C1441">
            <v>44811</v>
          </cell>
        </row>
        <row r="1442">
          <cell r="A1442" t="str">
            <v>RST-303031-021</v>
          </cell>
          <cell r="C1442">
            <v>46035</v>
          </cell>
        </row>
        <row r="1443">
          <cell r="A1443" t="str">
            <v>RST-303032-021</v>
          </cell>
          <cell r="C1443">
            <v>47259</v>
          </cell>
        </row>
        <row r="1444">
          <cell r="A1444" t="str">
            <v>RST-303033-021</v>
          </cell>
          <cell r="C1444">
            <v>48483</v>
          </cell>
        </row>
        <row r="1445">
          <cell r="A1445" t="str">
            <v>RST-303034-021</v>
          </cell>
          <cell r="C1445">
            <v>49707</v>
          </cell>
        </row>
        <row r="1446">
          <cell r="A1446" t="str">
            <v>RST-303035-021</v>
          </cell>
          <cell r="C1446">
            <v>50931</v>
          </cell>
        </row>
        <row r="1447">
          <cell r="A1447" t="str">
            <v>RST-303036-021</v>
          </cell>
          <cell r="C1447">
            <v>52155</v>
          </cell>
        </row>
        <row r="1448">
          <cell r="A1448" t="str">
            <v>RST-303037-021</v>
          </cell>
          <cell r="C1448">
            <v>53379</v>
          </cell>
        </row>
        <row r="1449">
          <cell r="A1449" t="str">
            <v>RST-303038-021</v>
          </cell>
          <cell r="C1449">
            <v>54603</v>
          </cell>
        </row>
        <row r="1450">
          <cell r="A1450" t="str">
            <v>RST-303039-021</v>
          </cell>
          <cell r="C1450">
            <v>55827</v>
          </cell>
        </row>
        <row r="1451">
          <cell r="A1451" t="str">
            <v>RST-303040-021</v>
          </cell>
          <cell r="C1451">
            <v>57051</v>
          </cell>
        </row>
        <row r="1452">
          <cell r="A1452" t="str">
            <v>RST-303041-021</v>
          </cell>
          <cell r="C1452">
            <v>58275</v>
          </cell>
        </row>
        <row r="1453">
          <cell r="A1453" t="str">
            <v>RST-303042-021</v>
          </cell>
          <cell r="C1453">
            <v>59499</v>
          </cell>
        </row>
        <row r="1454">
          <cell r="A1454" t="str">
            <v>RST-303043-021</v>
          </cell>
          <cell r="C1454">
            <v>60723</v>
          </cell>
        </row>
        <row r="1455">
          <cell r="A1455" t="str">
            <v>RST-303044-021</v>
          </cell>
          <cell r="C1455">
            <v>61947</v>
          </cell>
        </row>
        <row r="1456">
          <cell r="A1456" t="str">
            <v>RST-303045-021</v>
          </cell>
          <cell r="C1456">
            <v>63171</v>
          </cell>
        </row>
        <row r="1457">
          <cell r="A1457" t="str">
            <v>RST-303046-021</v>
          </cell>
          <cell r="C1457">
            <v>64395</v>
          </cell>
        </row>
        <row r="1458">
          <cell r="A1458" t="str">
            <v>RST-303047-021</v>
          </cell>
          <cell r="C1458">
            <v>65619</v>
          </cell>
        </row>
        <row r="1459">
          <cell r="A1459" t="str">
            <v>RST-303048-021</v>
          </cell>
          <cell r="C1459">
            <v>66843</v>
          </cell>
        </row>
        <row r="1460">
          <cell r="A1460" t="str">
            <v>RST-303049-021</v>
          </cell>
          <cell r="C1460">
            <v>68067</v>
          </cell>
        </row>
        <row r="1461">
          <cell r="A1461" t="str">
            <v>RST-303050-021</v>
          </cell>
          <cell r="C1461">
            <v>69291</v>
          </cell>
        </row>
        <row r="1462">
          <cell r="A1462" t="str">
            <v>RST-305008-021</v>
          </cell>
          <cell r="C1462">
            <v>19044</v>
          </cell>
        </row>
        <row r="1463">
          <cell r="A1463" t="str">
            <v>RST-305009-021</v>
          </cell>
          <cell r="C1463">
            <v>20394</v>
          </cell>
        </row>
        <row r="1464">
          <cell r="A1464" t="str">
            <v>RST-305010-021</v>
          </cell>
          <cell r="C1464">
            <v>21735</v>
          </cell>
        </row>
        <row r="1465">
          <cell r="A1465" t="str">
            <v>RST-305011-021</v>
          </cell>
          <cell r="C1465">
            <v>23085</v>
          </cell>
        </row>
        <row r="1466">
          <cell r="A1466" t="str">
            <v>RST-305012-021</v>
          </cell>
          <cell r="C1466">
            <v>24435</v>
          </cell>
        </row>
        <row r="1467">
          <cell r="A1467" t="str">
            <v>RST-305013-021</v>
          </cell>
          <cell r="C1467">
            <v>25776</v>
          </cell>
        </row>
        <row r="1468">
          <cell r="A1468" t="str">
            <v>RST-305014-021</v>
          </cell>
          <cell r="C1468">
            <v>27126</v>
          </cell>
        </row>
        <row r="1469">
          <cell r="A1469" t="str">
            <v>RST-305015-021</v>
          </cell>
          <cell r="C1469">
            <v>28476</v>
          </cell>
        </row>
        <row r="1470">
          <cell r="A1470" t="str">
            <v>RST-305016-021</v>
          </cell>
          <cell r="C1470">
            <v>29826</v>
          </cell>
        </row>
        <row r="1471">
          <cell r="A1471" t="str">
            <v>RST-305017-021</v>
          </cell>
          <cell r="C1471">
            <v>31167</v>
          </cell>
        </row>
        <row r="1472">
          <cell r="A1472" t="str">
            <v>RST-305018-021</v>
          </cell>
          <cell r="C1472">
            <v>32517</v>
          </cell>
        </row>
        <row r="1473">
          <cell r="A1473" t="str">
            <v>RST-305019-021</v>
          </cell>
          <cell r="C1473">
            <v>33867</v>
          </cell>
        </row>
        <row r="1474">
          <cell r="A1474" t="str">
            <v>RST-305020-021</v>
          </cell>
          <cell r="C1474">
            <v>35208</v>
          </cell>
        </row>
        <row r="1475">
          <cell r="A1475" t="str">
            <v>RST-305021-021</v>
          </cell>
          <cell r="C1475">
            <v>36558</v>
          </cell>
        </row>
        <row r="1476">
          <cell r="A1476" t="str">
            <v>RST-305022-021</v>
          </cell>
          <cell r="C1476">
            <v>37908</v>
          </cell>
        </row>
        <row r="1477">
          <cell r="A1477" t="str">
            <v>RST-305023-021</v>
          </cell>
          <cell r="C1477">
            <v>39258</v>
          </cell>
        </row>
        <row r="1478">
          <cell r="A1478" t="str">
            <v>RST-305024-021</v>
          </cell>
          <cell r="C1478">
            <v>40599</v>
          </cell>
        </row>
        <row r="1479">
          <cell r="A1479" t="str">
            <v>RST-305025-021</v>
          </cell>
          <cell r="C1479">
            <v>41949</v>
          </cell>
        </row>
        <row r="1480">
          <cell r="A1480" t="str">
            <v>RST-305026-021</v>
          </cell>
          <cell r="C1480">
            <v>43299</v>
          </cell>
        </row>
        <row r="1481">
          <cell r="A1481" t="str">
            <v>RST-305027-021</v>
          </cell>
          <cell r="C1481">
            <v>44640</v>
          </cell>
        </row>
        <row r="1482">
          <cell r="A1482" t="str">
            <v>RST-305028-021</v>
          </cell>
          <cell r="C1482">
            <v>45990</v>
          </cell>
        </row>
        <row r="1483">
          <cell r="A1483" t="str">
            <v>RST-305029-021</v>
          </cell>
          <cell r="C1483">
            <v>47340</v>
          </cell>
        </row>
        <row r="1484">
          <cell r="A1484" t="str">
            <v>RST-305030-021</v>
          </cell>
          <cell r="C1484">
            <v>48690</v>
          </cell>
        </row>
        <row r="1485">
          <cell r="A1485" t="str">
            <v>RST-305031-021</v>
          </cell>
          <cell r="C1485">
            <v>50031</v>
          </cell>
        </row>
        <row r="1486">
          <cell r="A1486" t="str">
            <v>RST-305032-021</v>
          </cell>
          <cell r="C1486">
            <v>51381</v>
          </cell>
        </row>
        <row r="1487">
          <cell r="A1487" t="str">
            <v>RST-305033-021</v>
          </cell>
          <cell r="C1487">
            <v>52731</v>
          </cell>
        </row>
        <row r="1488">
          <cell r="A1488" t="str">
            <v>RST-305034-021</v>
          </cell>
          <cell r="C1488">
            <v>54081</v>
          </cell>
        </row>
        <row r="1489">
          <cell r="A1489" t="str">
            <v>RST-305035-021</v>
          </cell>
          <cell r="C1489">
            <v>55422</v>
          </cell>
        </row>
        <row r="1490">
          <cell r="A1490" t="str">
            <v>RST-305036-021</v>
          </cell>
          <cell r="C1490">
            <v>56772</v>
          </cell>
        </row>
        <row r="1491">
          <cell r="A1491" t="str">
            <v>RST-305037-021</v>
          </cell>
          <cell r="C1491">
            <v>58122</v>
          </cell>
        </row>
        <row r="1492">
          <cell r="A1492" t="str">
            <v>RST-305038-021</v>
          </cell>
          <cell r="C1492">
            <v>59463</v>
          </cell>
        </row>
        <row r="1493">
          <cell r="A1493" t="str">
            <v>RST-305039-021</v>
          </cell>
          <cell r="C1493">
            <v>60813</v>
          </cell>
        </row>
        <row r="1494">
          <cell r="A1494" t="str">
            <v>RST-305040-021</v>
          </cell>
          <cell r="C1494">
            <v>62163</v>
          </cell>
        </row>
        <row r="1495">
          <cell r="A1495" t="str">
            <v>RST-305041-021</v>
          </cell>
          <cell r="C1495">
            <v>63513</v>
          </cell>
        </row>
        <row r="1496">
          <cell r="A1496" t="str">
            <v>RST-305042-021</v>
          </cell>
          <cell r="C1496">
            <v>64854</v>
          </cell>
        </row>
        <row r="1497">
          <cell r="A1497" t="str">
            <v>RST-305043-021</v>
          </cell>
          <cell r="C1497">
            <v>66204</v>
          </cell>
        </row>
        <row r="1498">
          <cell r="A1498" t="str">
            <v>RST-305044-021</v>
          </cell>
          <cell r="C1498">
            <v>67554</v>
          </cell>
        </row>
        <row r="1499">
          <cell r="A1499" t="str">
            <v>RST-305045-021</v>
          </cell>
          <cell r="C1499">
            <v>68895</v>
          </cell>
        </row>
        <row r="1500">
          <cell r="A1500" t="str">
            <v>RST-305046-021</v>
          </cell>
          <cell r="C1500">
            <v>70245</v>
          </cell>
        </row>
        <row r="1501">
          <cell r="A1501" t="str">
            <v>RST-305047-021</v>
          </cell>
          <cell r="C1501">
            <v>71595</v>
          </cell>
        </row>
        <row r="1502">
          <cell r="A1502" t="str">
            <v>RST-305048-021</v>
          </cell>
          <cell r="C1502">
            <v>72945</v>
          </cell>
        </row>
        <row r="1503">
          <cell r="A1503" t="str">
            <v>RST-305049-021</v>
          </cell>
          <cell r="C1503">
            <v>74286</v>
          </cell>
        </row>
        <row r="1504">
          <cell r="A1504" t="str">
            <v>RST-305050-021</v>
          </cell>
          <cell r="C1504">
            <v>75636</v>
          </cell>
        </row>
        <row r="1505">
          <cell r="A1505" t="str">
            <v>RST-307505-021</v>
          </cell>
          <cell r="C1505">
            <v>21186</v>
          </cell>
        </row>
        <row r="1506">
          <cell r="A1506" t="str">
            <v>RST-307506-021</v>
          </cell>
          <cell r="C1506">
            <v>23301</v>
          </cell>
        </row>
        <row r="1507">
          <cell r="A1507" t="str">
            <v>RST-307507-021</v>
          </cell>
          <cell r="C1507">
            <v>25425</v>
          </cell>
        </row>
        <row r="1508">
          <cell r="A1508" t="str">
            <v>RST-307508-021</v>
          </cell>
          <cell r="C1508">
            <v>27549</v>
          </cell>
        </row>
        <row r="1509">
          <cell r="A1509" t="str">
            <v>RST-307509-021</v>
          </cell>
          <cell r="C1509">
            <v>29673</v>
          </cell>
        </row>
        <row r="1510">
          <cell r="A1510" t="str">
            <v>RST-307510-021</v>
          </cell>
          <cell r="C1510">
            <v>31788</v>
          </cell>
        </row>
        <row r="1511">
          <cell r="A1511" t="str">
            <v>RST-307511-021</v>
          </cell>
          <cell r="C1511">
            <v>33912</v>
          </cell>
        </row>
        <row r="1512">
          <cell r="A1512" t="str">
            <v>RST-307512-021</v>
          </cell>
          <cell r="C1512">
            <v>36036</v>
          </cell>
        </row>
        <row r="1513">
          <cell r="A1513" t="str">
            <v>RST-307513-021</v>
          </cell>
          <cell r="C1513">
            <v>38160</v>
          </cell>
        </row>
        <row r="1514">
          <cell r="A1514" t="str">
            <v>RST-307514-021</v>
          </cell>
          <cell r="C1514">
            <v>40275</v>
          </cell>
        </row>
        <row r="1515">
          <cell r="A1515" t="str">
            <v>RST-307515-021</v>
          </cell>
          <cell r="C1515">
            <v>42399</v>
          </cell>
        </row>
        <row r="1516">
          <cell r="A1516" t="str">
            <v>RST-307516-021</v>
          </cell>
          <cell r="C1516">
            <v>44523</v>
          </cell>
        </row>
        <row r="1517">
          <cell r="A1517" t="str">
            <v>RST-309005-021</v>
          </cell>
          <cell r="C1517">
            <v>23004</v>
          </cell>
        </row>
        <row r="1518">
          <cell r="A1518" t="str">
            <v>RST-309006-021</v>
          </cell>
          <cell r="C1518">
            <v>25497</v>
          </cell>
        </row>
        <row r="1519">
          <cell r="A1519" t="str">
            <v>RST-309007-021</v>
          </cell>
          <cell r="C1519">
            <v>27981</v>
          </cell>
        </row>
        <row r="1520">
          <cell r="A1520" t="str">
            <v>RST-309008-021</v>
          </cell>
          <cell r="C1520">
            <v>30465</v>
          </cell>
        </row>
        <row r="1521">
          <cell r="A1521" t="str">
            <v>RST-309009-021</v>
          </cell>
          <cell r="C1521">
            <v>32958</v>
          </cell>
        </row>
        <row r="1522">
          <cell r="A1522" t="str">
            <v>RST-309010-021</v>
          </cell>
          <cell r="C1522">
            <v>35442</v>
          </cell>
        </row>
        <row r="1523">
          <cell r="A1523" t="str">
            <v>RST-309011-021</v>
          </cell>
          <cell r="C1523">
            <v>37926</v>
          </cell>
        </row>
        <row r="1524">
          <cell r="A1524" t="str">
            <v>RST-309012-021</v>
          </cell>
          <cell r="C1524">
            <v>40419</v>
          </cell>
        </row>
        <row r="1525">
          <cell r="A1525" t="str">
            <v>RST-309013-021</v>
          </cell>
          <cell r="C1525">
            <v>42903</v>
          </cell>
        </row>
        <row r="1526">
          <cell r="A1526" t="str">
            <v>RST-309014-021</v>
          </cell>
          <cell r="C1526">
            <v>45387</v>
          </cell>
        </row>
        <row r="1527">
          <cell r="A1527" t="str">
            <v>RST-309015-021</v>
          </cell>
          <cell r="C1527">
            <v>47880</v>
          </cell>
        </row>
        <row r="1528">
          <cell r="A1528" t="str">
            <v>RST-309016-021</v>
          </cell>
          <cell r="C1528">
            <v>50364</v>
          </cell>
        </row>
        <row r="1529">
          <cell r="A1529" t="str">
            <v>RST-310003-021</v>
          </cell>
          <cell r="C1529">
            <v>18531</v>
          </cell>
        </row>
        <row r="1530">
          <cell r="A1530" t="str">
            <v>RST-310004-021</v>
          </cell>
          <cell r="C1530">
            <v>21195</v>
          </cell>
        </row>
        <row r="1531">
          <cell r="A1531" t="str">
            <v>RST-310005-021</v>
          </cell>
          <cell r="C1531">
            <v>23850</v>
          </cell>
        </row>
        <row r="1532">
          <cell r="A1532" t="str">
            <v>RST-310006-021</v>
          </cell>
          <cell r="C1532">
            <v>26505</v>
          </cell>
        </row>
        <row r="1533">
          <cell r="A1533" t="str">
            <v>RST-310007-021</v>
          </cell>
          <cell r="C1533">
            <v>29169</v>
          </cell>
        </row>
        <row r="1534">
          <cell r="A1534" t="str">
            <v>RST-310008-021</v>
          </cell>
          <cell r="C1534">
            <v>31824</v>
          </cell>
        </row>
        <row r="1535">
          <cell r="A1535" t="str">
            <v>RST-310009-021</v>
          </cell>
          <cell r="C1535">
            <v>34488</v>
          </cell>
        </row>
        <row r="1536">
          <cell r="A1536" t="str">
            <v>RST-310010-021</v>
          </cell>
          <cell r="C1536">
            <v>37143</v>
          </cell>
        </row>
        <row r="1537">
          <cell r="A1537" t="str">
            <v>RST-310011-021</v>
          </cell>
          <cell r="C1537">
            <v>39807</v>
          </cell>
        </row>
        <row r="1538">
          <cell r="A1538" t="str">
            <v>RST-310012-021</v>
          </cell>
          <cell r="C1538">
            <v>42462</v>
          </cell>
        </row>
        <row r="1539">
          <cell r="A1539" t="str">
            <v>RST-310013-021</v>
          </cell>
          <cell r="C1539">
            <v>45126</v>
          </cell>
        </row>
        <row r="1540">
          <cell r="A1540" t="str">
            <v>RST-310014-021</v>
          </cell>
          <cell r="C1540">
            <v>47781</v>
          </cell>
        </row>
        <row r="1541">
          <cell r="A1541" t="str">
            <v>RST-310015-021</v>
          </cell>
          <cell r="C1541">
            <v>50436</v>
          </cell>
        </row>
        <row r="1542">
          <cell r="A1542" t="str">
            <v>RST-310016-021</v>
          </cell>
          <cell r="C1542">
            <v>53100</v>
          </cell>
        </row>
        <row r="1543">
          <cell r="A1543" t="str">
            <v>RST-312004-021</v>
          </cell>
          <cell r="C1543">
            <v>23823</v>
          </cell>
        </row>
        <row r="1544">
          <cell r="A1544" t="str">
            <v>RST-312005-021</v>
          </cell>
          <cell r="C1544">
            <v>26973</v>
          </cell>
        </row>
        <row r="1545">
          <cell r="A1545" t="str">
            <v>RST-312006-021</v>
          </cell>
          <cell r="C1545">
            <v>30123</v>
          </cell>
        </row>
        <row r="1546">
          <cell r="A1546" t="str">
            <v>RST-312007-021</v>
          </cell>
          <cell r="C1546">
            <v>33264</v>
          </cell>
        </row>
        <row r="1547">
          <cell r="A1547" t="str">
            <v>RST-312008-021</v>
          </cell>
          <cell r="C1547">
            <v>36414</v>
          </cell>
        </row>
        <row r="1548">
          <cell r="A1548" t="str">
            <v>RST-312009-021</v>
          </cell>
          <cell r="C1548">
            <v>39555</v>
          </cell>
        </row>
        <row r="1549">
          <cell r="A1549" t="str">
            <v>RST-312010-021</v>
          </cell>
          <cell r="C1549">
            <v>42705</v>
          </cell>
        </row>
        <row r="1550">
          <cell r="A1550" t="str">
            <v>RST-312011-021</v>
          </cell>
          <cell r="C1550">
            <v>45855</v>
          </cell>
        </row>
        <row r="1551">
          <cell r="A1551" t="str">
            <v>RST-312012-021</v>
          </cell>
          <cell r="C1551">
            <v>48996</v>
          </cell>
        </row>
        <row r="1552">
          <cell r="A1552" t="str">
            <v>RST-312013-021</v>
          </cell>
          <cell r="C1552">
            <v>52146</v>
          </cell>
        </row>
        <row r="1553">
          <cell r="A1553" t="str">
            <v>RST-312014-021</v>
          </cell>
          <cell r="C1553">
            <v>55287</v>
          </cell>
        </row>
        <row r="1554">
          <cell r="A1554" t="str">
            <v>RST-312015-021</v>
          </cell>
          <cell r="C1554">
            <v>58437</v>
          </cell>
        </row>
        <row r="1555">
          <cell r="A1555" t="str">
            <v>RST-312016-021</v>
          </cell>
          <cell r="C1555">
            <v>61587</v>
          </cell>
        </row>
        <row r="1556">
          <cell r="A1556" t="str">
            <v>RST-315004-021</v>
          </cell>
          <cell r="C1556">
            <v>26181</v>
          </cell>
        </row>
        <row r="1557">
          <cell r="A1557" t="str">
            <v>RST-315005-021</v>
          </cell>
          <cell r="C1557">
            <v>29907</v>
          </cell>
        </row>
        <row r="1558">
          <cell r="A1558" t="str">
            <v>RST-315006-021</v>
          </cell>
          <cell r="C1558">
            <v>33624</v>
          </cell>
        </row>
        <row r="1559">
          <cell r="A1559" t="str">
            <v>RST-315007-021</v>
          </cell>
          <cell r="C1559">
            <v>37350</v>
          </cell>
        </row>
        <row r="1560">
          <cell r="A1560" t="str">
            <v>RST-315008-021</v>
          </cell>
          <cell r="C1560">
            <v>41076</v>
          </cell>
        </row>
        <row r="1561">
          <cell r="A1561" t="str">
            <v>RST-315009-021</v>
          </cell>
          <cell r="C1561">
            <v>44793</v>
          </cell>
        </row>
        <row r="1562">
          <cell r="A1562" t="str">
            <v>RST-315010-021</v>
          </cell>
          <cell r="C1562">
            <v>48519</v>
          </cell>
        </row>
        <row r="1563">
          <cell r="A1563" t="str">
            <v>RST-315011-021</v>
          </cell>
          <cell r="C1563">
            <v>52245</v>
          </cell>
        </row>
        <row r="1564">
          <cell r="A1564" t="str">
            <v>RST-315012-021</v>
          </cell>
          <cell r="C1564">
            <v>55962</v>
          </cell>
        </row>
        <row r="1565">
          <cell r="A1565" t="str">
            <v>RST-315013-021</v>
          </cell>
          <cell r="C1565">
            <v>59688</v>
          </cell>
        </row>
        <row r="1566">
          <cell r="A1566" t="str">
            <v>RST-315014-021</v>
          </cell>
          <cell r="C1566">
            <v>63414</v>
          </cell>
        </row>
        <row r="1567">
          <cell r="A1567" t="str">
            <v>RST-315015-021</v>
          </cell>
          <cell r="C1567">
            <v>67131</v>
          </cell>
        </row>
        <row r="1568">
          <cell r="A1568" t="str">
            <v>RST-315016-021</v>
          </cell>
          <cell r="C1568">
            <v>70857</v>
          </cell>
        </row>
        <row r="1569">
          <cell r="A1569" t="str">
            <v>RST-317504-021</v>
          </cell>
          <cell r="C1569">
            <v>28323</v>
          </cell>
        </row>
        <row r="1570">
          <cell r="A1570" t="str">
            <v>RST-317505-021</v>
          </cell>
          <cell r="C1570">
            <v>32544</v>
          </cell>
        </row>
        <row r="1571">
          <cell r="A1571" t="str">
            <v>RST-317506-021</v>
          </cell>
          <cell r="C1571">
            <v>36765</v>
          </cell>
        </row>
        <row r="1572">
          <cell r="A1572" t="str">
            <v>RST-317507-021</v>
          </cell>
          <cell r="C1572">
            <v>40986</v>
          </cell>
        </row>
        <row r="1573">
          <cell r="A1573" t="str">
            <v>RST-317508-021</v>
          </cell>
          <cell r="C1573">
            <v>45216</v>
          </cell>
        </row>
        <row r="1574">
          <cell r="A1574" t="str">
            <v>RST-317509-021</v>
          </cell>
          <cell r="C1574">
            <v>49437</v>
          </cell>
        </row>
        <row r="1575">
          <cell r="A1575" t="str">
            <v>RST-317510-021</v>
          </cell>
          <cell r="C1575">
            <v>53658</v>
          </cell>
        </row>
        <row r="1576">
          <cell r="A1576" t="str">
            <v>RST-317511-021</v>
          </cell>
          <cell r="C1576">
            <v>57879</v>
          </cell>
        </row>
        <row r="1577">
          <cell r="A1577" t="str">
            <v>RST-317512-021</v>
          </cell>
          <cell r="C1577">
            <v>62100</v>
          </cell>
        </row>
        <row r="1578">
          <cell r="A1578" t="str">
            <v>RST-317513-021</v>
          </cell>
          <cell r="C1578">
            <v>66321</v>
          </cell>
        </row>
        <row r="1579">
          <cell r="A1579" t="str">
            <v>RST-317514-021</v>
          </cell>
          <cell r="C1579">
            <v>70542</v>
          </cell>
        </row>
        <row r="1580">
          <cell r="A1580" t="str">
            <v>RST-317515-021</v>
          </cell>
          <cell r="C1580">
            <v>74763</v>
          </cell>
        </row>
        <row r="1581">
          <cell r="A1581" t="str">
            <v>RST-317516-021</v>
          </cell>
          <cell r="C1581">
            <v>78984</v>
          </cell>
        </row>
        <row r="1582">
          <cell r="A1582" t="str">
            <v>RST-320004-021</v>
          </cell>
          <cell r="C1582">
            <v>30744</v>
          </cell>
        </row>
        <row r="1583">
          <cell r="A1583" t="str">
            <v>RST-320005-021</v>
          </cell>
          <cell r="C1583">
            <v>35559</v>
          </cell>
        </row>
        <row r="1584">
          <cell r="A1584" t="str">
            <v>RST-320006-021</v>
          </cell>
          <cell r="C1584">
            <v>40365</v>
          </cell>
        </row>
        <row r="1585">
          <cell r="A1585" t="str">
            <v>RST-320007-021</v>
          </cell>
          <cell r="C1585">
            <v>45180</v>
          </cell>
        </row>
        <row r="1586">
          <cell r="A1586" t="str">
            <v>RST-320008-021</v>
          </cell>
          <cell r="C1586">
            <v>49986</v>
          </cell>
        </row>
        <row r="1587">
          <cell r="A1587" t="str">
            <v>RST-320009-021</v>
          </cell>
          <cell r="C1587">
            <v>54801</v>
          </cell>
        </row>
        <row r="1588">
          <cell r="A1588" t="str">
            <v>RST-320010-021</v>
          </cell>
          <cell r="C1588">
            <v>59607</v>
          </cell>
        </row>
        <row r="1589">
          <cell r="A1589" t="str">
            <v>RST-320011-021</v>
          </cell>
          <cell r="C1589">
            <v>64422</v>
          </cell>
        </row>
        <row r="1590">
          <cell r="A1590" t="str">
            <v>RST-320012-021</v>
          </cell>
          <cell r="C1590">
            <v>69228</v>
          </cell>
        </row>
        <row r="1591">
          <cell r="A1591" t="str">
            <v>RST-320013-021</v>
          </cell>
          <cell r="C1591">
            <v>74043</v>
          </cell>
        </row>
        <row r="1592">
          <cell r="A1592" t="str">
            <v>RST-320014-021</v>
          </cell>
          <cell r="C1592">
            <v>78849</v>
          </cell>
        </row>
        <row r="1593">
          <cell r="A1593" t="str">
            <v>RST-320015-021</v>
          </cell>
          <cell r="C1593">
            <v>83664</v>
          </cell>
        </row>
        <row r="1594">
          <cell r="A1594" t="str">
            <v>RST-320016-021</v>
          </cell>
          <cell r="C1594">
            <v>88470</v>
          </cell>
        </row>
        <row r="1595">
          <cell r="A1595" t="str">
            <v>RST-37504-021</v>
          </cell>
          <cell r="C1595">
            <v>19062</v>
          </cell>
        </row>
        <row r="1596">
          <cell r="A1596" t="str">
            <v>RST-39004-021</v>
          </cell>
          <cell r="C1596">
            <v>20520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10" Type="http://schemas.openxmlformats.org/officeDocument/2006/relationships/drawing" Target="../drawings/drawing7.xml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7.bin"/><Relationship Id="rId3" Type="http://schemas.openxmlformats.org/officeDocument/2006/relationships/printerSettings" Target="../printerSettings/printerSettings32.bin"/><Relationship Id="rId7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6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34.bin"/><Relationship Id="rId10" Type="http://schemas.openxmlformats.org/officeDocument/2006/relationships/drawing" Target="../drawings/drawing14.xml"/><Relationship Id="rId4" Type="http://schemas.openxmlformats.org/officeDocument/2006/relationships/printerSettings" Target="../printerSettings/printerSettings33.bin"/><Relationship Id="rId9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0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13" Type="http://schemas.openxmlformats.org/officeDocument/2006/relationships/drawing" Target="../drawings/drawing17.xml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12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11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45.bin"/><Relationship Id="rId10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5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5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5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5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5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5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52"/>
  <sheetViews>
    <sheetView zoomScale="85" zoomScaleNormal="85" workbookViewId="0"/>
  </sheetViews>
  <sheetFormatPr defaultRowHeight="15"/>
  <cols>
    <col min="1" max="1" width="20.28515625" customWidth="1"/>
    <col min="2" max="2" width="24" bestFit="1" customWidth="1"/>
    <col min="3" max="3" width="88.28515625" style="25" customWidth="1"/>
    <col min="4" max="4" width="16.28515625" style="19" customWidth="1"/>
  </cols>
  <sheetData>
    <row r="1" spans="1:4">
      <c r="A1" s="24" t="s">
        <v>21</v>
      </c>
    </row>
    <row r="2" spans="1:4">
      <c r="A2" s="11"/>
      <c r="B2" s="11"/>
      <c r="C2" s="8"/>
      <c r="D2" s="26"/>
    </row>
    <row r="3" spans="1:4">
      <c r="A3" s="11"/>
      <c r="B3" s="11"/>
      <c r="C3" s="8"/>
      <c r="D3" s="26"/>
    </row>
    <row r="4" spans="1:4">
      <c r="A4" s="11"/>
      <c r="B4" s="11"/>
      <c r="C4" s="8"/>
      <c r="D4" s="26"/>
    </row>
    <row r="5" spans="1:4">
      <c r="A5" s="14"/>
      <c r="B5" s="14"/>
      <c r="C5" s="8"/>
      <c r="D5" s="26"/>
    </row>
    <row r="6" spans="1:4">
      <c r="A6" s="14"/>
      <c r="B6" s="14"/>
      <c r="C6" s="8"/>
      <c r="D6" s="26"/>
    </row>
    <row r="7" spans="1:4">
      <c r="A7" s="14"/>
      <c r="B7" s="14"/>
      <c r="C7" s="8"/>
      <c r="D7" s="26"/>
    </row>
    <row r="8" spans="1:4">
      <c r="A8" s="14"/>
      <c r="B8" s="14"/>
      <c r="C8" s="8"/>
      <c r="D8" s="26"/>
    </row>
    <row r="9" spans="1:4">
      <c r="A9" s="14"/>
      <c r="B9" s="14"/>
      <c r="C9" s="8"/>
      <c r="D9" s="26"/>
    </row>
    <row r="10" spans="1:4">
      <c r="A10" s="14"/>
      <c r="B10" s="14"/>
      <c r="C10" s="8"/>
      <c r="D10" s="26"/>
    </row>
    <row r="11" spans="1:4">
      <c r="A11" s="1"/>
      <c r="B11" s="1"/>
      <c r="C11" s="8"/>
      <c r="D11" s="26"/>
    </row>
    <row r="12" spans="1:4" ht="15.75">
      <c r="A12" s="1456" t="s">
        <v>0</v>
      </c>
      <c r="B12" s="1456"/>
      <c r="C12" s="1456"/>
      <c r="D12" s="1456"/>
    </row>
    <row r="13" spans="1:4" ht="15.75">
      <c r="A13" s="1456" t="s">
        <v>1</v>
      </c>
      <c r="B13" s="1456"/>
      <c r="C13" s="1456"/>
      <c r="D13" s="1456"/>
    </row>
    <row r="14" spans="1:4" s="168" customFormat="1">
      <c r="A14" s="1299"/>
      <c r="B14" s="895"/>
      <c r="C14" s="813" t="s">
        <v>3215</v>
      </c>
      <c r="D14" s="1292" t="s">
        <v>2</v>
      </c>
    </row>
    <row r="15" spans="1:4" s="168" customFormat="1">
      <c r="A15" s="1297"/>
      <c r="B15" s="1148"/>
      <c r="C15" s="814" t="s">
        <v>13371</v>
      </c>
      <c r="D15" s="1293" t="s">
        <v>2</v>
      </c>
    </row>
    <row r="16" spans="1:4" s="168" customFormat="1">
      <c r="A16" s="1297"/>
      <c r="B16" s="1148"/>
      <c r="C16" s="1453" t="s">
        <v>17229</v>
      </c>
      <c r="D16" s="1454" t="s">
        <v>2</v>
      </c>
    </row>
    <row r="17" spans="1:5" s="32" customFormat="1">
      <c r="A17" s="1297"/>
      <c r="B17" s="1148"/>
      <c r="C17" s="813" t="s">
        <v>13523</v>
      </c>
      <c r="D17" s="1292" t="s">
        <v>2</v>
      </c>
    </row>
    <row r="18" spans="1:5" s="168" customFormat="1">
      <c r="A18" s="1297"/>
      <c r="B18" s="1148"/>
      <c r="C18" s="815" t="s">
        <v>3206</v>
      </c>
      <c r="D18" s="1294" t="s">
        <v>2</v>
      </c>
    </row>
    <row r="19" spans="1:5" s="64" customFormat="1">
      <c r="A19" s="1297"/>
      <c r="B19" s="1148"/>
      <c r="C19" s="813" t="s">
        <v>373</v>
      </c>
      <c r="D19" s="1292" t="s">
        <v>2</v>
      </c>
    </row>
    <row r="20" spans="1:5" s="32" customFormat="1">
      <c r="A20" s="1297"/>
      <c r="B20" s="1148"/>
      <c r="C20" s="815" t="s">
        <v>15180</v>
      </c>
      <c r="D20" s="1294" t="s">
        <v>2</v>
      </c>
    </row>
    <row r="21" spans="1:5" s="168" customFormat="1">
      <c r="A21" s="1297"/>
      <c r="B21" s="1148"/>
      <c r="C21" s="813" t="s">
        <v>219</v>
      </c>
      <c r="D21" s="1292" t="s">
        <v>2</v>
      </c>
    </row>
    <row r="22" spans="1:5" s="168" customFormat="1">
      <c r="A22" s="1297"/>
      <c r="B22" s="1148"/>
      <c r="C22" s="815" t="s">
        <v>184</v>
      </c>
      <c r="D22" s="1294" t="s">
        <v>2</v>
      </c>
    </row>
    <row r="23" spans="1:5" s="146" customFormat="1">
      <c r="A23" s="1297"/>
      <c r="B23" s="1148"/>
      <c r="C23" s="813" t="s">
        <v>13637</v>
      </c>
      <c r="D23" s="1292" t="s">
        <v>2</v>
      </c>
    </row>
    <row r="24" spans="1:5" s="32" customFormat="1">
      <c r="A24" s="1297"/>
      <c r="B24" s="1148"/>
      <c r="C24" s="815" t="s">
        <v>14651</v>
      </c>
      <c r="D24" s="1294" t="s">
        <v>2</v>
      </c>
    </row>
    <row r="25" spans="1:5" s="32" customFormat="1">
      <c r="A25" s="1297"/>
      <c r="B25" s="1148"/>
      <c r="C25" s="813" t="s">
        <v>345</v>
      </c>
      <c r="D25" s="1292" t="s">
        <v>2</v>
      </c>
    </row>
    <row r="26" spans="1:5" s="62" customFormat="1">
      <c r="A26" s="1297"/>
      <c r="B26" s="1148"/>
      <c r="C26" s="814" t="s">
        <v>185</v>
      </c>
      <c r="D26" s="1293" t="s">
        <v>2</v>
      </c>
      <c r="E26" s="168"/>
    </row>
    <row r="27" spans="1:5" s="80" customFormat="1">
      <c r="A27" s="1297"/>
      <c r="B27" s="1148"/>
      <c r="C27" s="813" t="s">
        <v>3205</v>
      </c>
      <c r="D27" s="1292" t="s">
        <v>2</v>
      </c>
    </row>
    <row r="28" spans="1:5" s="81" customFormat="1">
      <c r="A28" s="1297"/>
      <c r="B28" s="1148"/>
      <c r="C28" s="815" t="s">
        <v>14692</v>
      </c>
      <c r="D28" s="1294" t="s">
        <v>2</v>
      </c>
    </row>
    <row r="29" spans="1:5" s="8" customFormat="1">
      <c r="A29" s="1297"/>
      <c r="B29" s="1148"/>
      <c r="C29" s="816" t="s">
        <v>186</v>
      </c>
      <c r="D29" s="1292" t="s">
        <v>2</v>
      </c>
    </row>
    <row r="30" spans="1:5" s="8" customFormat="1">
      <c r="A30" s="1297" t="s">
        <v>183</v>
      </c>
      <c r="B30" s="1148"/>
      <c r="C30" s="817" t="s">
        <v>16248</v>
      </c>
      <c r="D30" s="1294" t="s">
        <v>2</v>
      </c>
    </row>
    <row r="31" spans="1:5">
      <c r="A31" s="1297"/>
      <c r="B31" s="1148"/>
      <c r="C31" s="813" t="s">
        <v>3204</v>
      </c>
      <c r="D31" s="1295" t="s">
        <v>2</v>
      </c>
    </row>
    <row r="32" spans="1:5">
      <c r="A32" s="1297"/>
      <c r="B32" s="1148"/>
      <c r="C32" s="817" t="s">
        <v>3203</v>
      </c>
      <c r="D32" s="1294" t="s">
        <v>2</v>
      </c>
      <c r="E32" s="168"/>
    </row>
    <row r="33" spans="1:5">
      <c r="A33" s="1297"/>
      <c r="B33" s="1148"/>
      <c r="C33" s="813" t="s">
        <v>6821</v>
      </c>
      <c r="D33" s="1292" t="s">
        <v>2</v>
      </c>
    </row>
    <row r="34" spans="1:5">
      <c r="A34" s="1297"/>
      <c r="B34" s="1148"/>
      <c r="C34" s="817" t="s">
        <v>13254</v>
      </c>
      <c r="D34" s="1294" t="s">
        <v>2</v>
      </c>
    </row>
    <row r="35" spans="1:5">
      <c r="A35" s="1297"/>
      <c r="B35" s="1148"/>
      <c r="C35" s="813" t="s">
        <v>13397</v>
      </c>
      <c r="D35" s="1292" t="s">
        <v>2</v>
      </c>
      <c r="E35" s="168"/>
    </row>
    <row r="36" spans="1:5" s="180" customFormat="1">
      <c r="A36" s="1297"/>
      <c r="B36" s="1148"/>
      <c r="C36" s="817" t="s">
        <v>13610</v>
      </c>
      <c r="D36" s="1294" t="s">
        <v>2</v>
      </c>
      <c r="E36" s="168"/>
    </row>
    <row r="37" spans="1:5">
      <c r="A37" s="1297"/>
      <c r="B37" s="1148"/>
      <c r="C37" s="1296" t="s">
        <v>16814</v>
      </c>
      <c r="D37" s="1154" t="s">
        <v>2</v>
      </c>
    </row>
    <row r="38" spans="1:5">
      <c r="A38" s="1297"/>
      <c r="B38" s="1148"/>
      <c r="C38" s="814" t="s">
        <v>14928</v>
      </c>
      <c r="D38" s="1150" t="s">
        <v>2</v>
      </c>
    </row>
    <row r="39" spans="1:5">
      <c r="A39" s="1297"/>
      <c r="B39" s="1148"/>
      <c r="C39" s="813" t="s">
        <v>14927</v>
      </c>
      <c r="D39" s="1149" t="s">
        <v>2</v>
      </c>
    </row>
    <row r="40" spans="1:5">
      <c r="A40" s="1297"/>
      <c r="B40" s="1148"/>
      <c r="C40" s="814" t="s">
        <v>14978</v>
      </c>
      <c r="D40" s="1150" t="s">
        <v>2</v>
      </c>
      <c r="E40" s="168"/>
    </row>
    <row r="41" spans="1:5">
      <c r="A41" s="1297"/>
      <c r="B41" s="1148"/>
      <c r="C41" s="813" t="s">
        <v>15064</v>
      </c>
      <c r="D41" s="1149" t="s">
        <v>2</v>
      </c>
    </row>
    <row r="42" spans="1:5">
      <c r="A42" s="1297"/>
      <c r="B42" s="1148"/>
      <c r="C42" s="814" t="s">
        <v>15225</v>
      </c>
      <c r="D42" s="1150" t="s">
        <v>2</v>
      </c>
    </row>
    <row r="43" spans="1:5">
      <c r="A43" s="1297"/>
      <c r="B43" s="1148"/>
      <c r="C43" s="813" t="s">
        <v>15250</v>
      </c>
      <c r="D43" s="1292" t="s">
        <v>2</v>
      </c>
    </row>
    <row r="44" spans="1:5">
      <c r="A44" s="1297"/>
      <c r="B44" s="1148"/>
      <c r="C44" s="814" t="s">
        <v>15404</v>
      </c>
      <c r="D44" s="1150" t="s">
        <v>2</v>
      </c>
    </row>
    <row r="45" spans="1:5">
      <c r="A45" s="1297"/>
      <c r="B45" s="1148"/>
      <c r="C45" s="813" t="s">
        <v>16011</v>
      </c>
      <c r="D45" s="1149" t="s">
        <v>2</v>
      </c>
    </row>
    <row r="46" spans="1:5">
      <c r="A46" s="1297"/>
      <c r="B46" s="1148"/>
      <c r="C46" s="814" t="s">
        <v>16207</v>
      </c>
      <c r="D46" s="1150" t="s">
        <v>2</v>
      </c>
    </row>
    <row r="47" spans="1:5">
      <c r="A47" s="1297"/>
      <c r="B47" s="1148"/>
      <c r="C47" s="813" t="s">
        <v>16761</v>
      </c>
      <c r="D47" s="1149" t="s">
        <v>2</v>
      </c>
    </row>
    <row r="48" spans="1:5">
      <c r="A48" s="1297"/>
      <c r="B48" s="1148"/>
      <c r="C48" s="814" t="s">
        <v>16621</v>
      </c>
      <c r="D48" s="1150" t="s">
        <v>2</v>
      </c>
    </row>
    <row r="49" spans="1:4">
      <c r="A49" s="1297"/>
      <c r="B49" s="1148"/>
      <c r="C49" s="813" t="s">
        <v>16651</v>
      </c>
      <c r="D49" s="1149" t="s">
        <v>2</v>
      </c>
    </row>
    <row r="50" spans="1:4">
      <c r="A50" s="1297"/>
      <c r="B50" s="1148"/>
      <c r="C50" s="1290" t="s">
        <v>16760</v>
      </c>
      <c r="D50" s="1291" t="s">
        <v>2</v>
      </c>
    </row>
    <row r="51" spans="1:4">
      <c r="A51" s="1297"/>
      <c r="B51" s="1148"/>
      <c r="C51" s="1301" t="s">
        <v>16778</v>
      </c>
      <c r="D51" s="1302" t="s">
        <v>2</v>
      </c>
    </row>
    <row r="52" spans="1:4">
      <c r="A52" s="1298"/>
      <c r="B52" s="1300"/>
      <c r="C52" s="1275" t="s">
        <v>17116</v>
      </c>
      <c r="D52" s="1294" t="s">
        <v>2</v>
      </c>
    </row>
  </sheetData>
  <customSheetViews>
    <customSheetView guid="{76FA2CE7-179E-4731-B7AE-63C5E5E79002}" hiddenColumns="1" topLeftCell="A20">
      <selection activeCell="D38" sqref="D38"/>
      <pageMargins left="0.7" right="0.7" top="0.75" bottom="0.75" header="0.3" footer="0.3"/>
      <pageSetup paperSize="9" orientation="portrait" r:id="rId1"/>
    </customSheetView>
    <customSheetView guid="{24F900A2-7147-4318-9E77-2B71404314A7}" hiddenColumns="1" topLeftCell="A25">
      <selection activeCell="D40" sqref="D40"/>
      <pageMargins left="0.7" right="0.7" top="0.75" bottom="0.75" header="0.3" footer="0.3"/>
      <pageSetup paperSize="9" orientation="portrait" r:id="rId2"/>
    </customSheetView>
    <customSheetView guid="{A02336A9-D2FB-4D03-950A-00B6EBD6A28C}" hiddenColumns="1" topLeftCell="A7">
      <selection activeCell="C24" sqref="C24"/>
      <pageMargins left="0.7" right="0.7" top="0.75" bottom="0.75" header="0.3" footer="0.3"/>
      <pageSetup paperSize="9" orientation="portrait" r:id="rId3"/>
    </customSheetView>
    <customSheetView guid="{3E3E5346-F5D1-49F5-AB0E-78170B65853C}" topLeftCell="A49">
      <selection activeCell="D58" sqref="D58"/>
      <pageMargins left="0.7" right="0.7" top="0.75" bottom="0.75" header="0.3" footer="0.3"/>
      <pageSetup paperSize="9" orientation="portrait" r:id="rId4"/>
    </customSheetView>
    <customSheetView guid="{D7CF3121-CFC0-4E70-8DCD-811E30042E24}" hiddenColumns="1" topLeftCell="A114">
      <selection activeCell="B129" sqref="B129"/>
      <pageMargins left="0.7" right="0.7" top="0.75" bottom="0.75" header="0.3" footer="0.3"/>
      <pageSetup paperSize="9" orientation="portrait" r:id="rId5"/>
    </customSheetView>
    <customSheetView guid="{A76FD505-AF56-4CD8-967A-59C705AF567C}" hiddenColumns="1" topLeftCell="A79">
      <selection activeCell="C96" sqref="C96"/>
      <pageMargins left="0.7" right="0.7" top="0.75" bottom="0.75" header="0.3" footer="0.3"/>
      <pageSetup paperSize="9" orientation="portrait" r:id="rId6"/>
    </customSheetView>
    <customSheetView guid="{B3358888-E690-452C-98EC-431498422E6E}" topLeftCell="A7">
      <selection activeCell="C14" sqref="C14"/>
      <pageMargins left="0.7" right="0.7" top="0.75" bottom="0.75" header="0.3" footer="0.3"/>
      <pageSetup paperSize="9" orientation="portrait" r:id="rId7"/>
    </customSheetView>
    <customSheetView guid="{6108970F-8E7A-462E-A499-E2FD79FB3A77}" topLeftCell="A49">
      <selection activeCell="C82" sqref="C82"/>
      <pageMargins left="0.7" right="0.7" top="0.75" bottom="0.75" header="0.3" footer="0.3"/>
      <pageSetup paperSize="9" orientation="portrait" r:id="rId8"/>
    </customSheetView>
    <customSheetView guid="{45761FB6-8710-4C75-A8B6-5A7FCAACACDF}" topLeftCell="A49">
      <selection activeCell="C82" sqref="C82"/>
      <pageMargins left="0.7" right="0.7" top="0.75" bottom="0.75" header="0.3" footer="0.3"/>
      <pageSetup paperSize="9" orientation="portrait" r:id="rId9"/>
    </customSheetView>
    <customSheetView guid="{C23E91BF-4A86-4D00-A577-1A263DDCB8BC}" hiddenColumns="1" topLeftCell="A117">
      <selection activeCell="C135" sqref="C135"/>
      <pageMargins left="0.7" right="0.7" top="0.75" bottom="0.75" header="0.3" footer="0.3"/>
      <pageSetup paperSize="9" orientation="portrait" r:id="rId10"/>
    </customSheetView>
    <customSheetView guid="{94E74550-0B2B-4B3C-8E97-CCCC46023914}" hiddenColumns="1">
      <selection activeCell="B14" sqref="B14"/>
      <pageMargins left="0.7" right="0.7" top="0.75" bottom="0.75" header="0.3" footer="0.3"/>
      <pageSetup paperSize="9" orientation="portrait" r:id="rId11"/>
    </customSheetView>
  </customSheetViews>
  <mergeCells count="2">
    <mergeCell ref="A12:D12"/>
    <mergeCell ref="A13:D13"/>
  </mergeCells>
  <hyperlinks>
    <hyperlink ref="D14" location="'Rommer Трубы PE-Xa'!A1" display="в каталог &gt;&gt;&gt;"/>
    <hyperlink ref="D15" location="'Rommer Трубы и фитинги из нерж '!A1" display="в каталог &gt;&gt;&gt;"/>
    <hyperlink ref="D25" location="'Rommer Трубы PE-Xa'!A1" display="в каталог &gt;&gt;&gt;"/>
    <hyperlink ref="D26" location="'Rommer Трубы и фитинги из нерж '!A1" display="в каталог &gt;&gt;&gt;"/>
    <hyperlink ref="D18" location="'Rommer инструмент'!A1" display="в каталог &gt;&gt;&gt;"/>
    <hyperlink ref="D16" location="'Rommer Трубы металлопластиковые'!A1" display="в каталог &gt;&gt;&gt;"/>
  </hyperlinks>
  <pageMargins left="0.7" right="0.7" top="0.75" bottom="0.75" header="0.3" footer="0.3"/>
  <pageSetup paperSize="9" orientation="landscape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48"/>
  <sheetViews>
    <sheetView topLeftCell="A8619" zoomScale="85" zoomScaleNormal="85" workbookViewId="0">
      <selection activeCell="B8653" sqref="B8653"/>
    </sheetView>
  </sheetViews>
  <sheetFormatPr defaultColWidth="21.140625" defaultRowHeight="15"/>
  <cols>
    <col min="2" max="2" width="77.28515625" customWidth="1"/>
    <col min="3" max="3" width="21.140625" style="34"/>
    <col min="4" max="4" width="22.5703125" style="34" customWidth="1"/>
  </cols>
  <sheetData>
    <row r="1" spans="1:4">
      <c r="A1" s="1462" t="s">
        <v>3238</v>
      </c>
      <c r="B1" s="1458"/>
      <c r="C1" s="1458"/>
      <c r="D1" s="1463"/>
    </row>
    <row r="2" spans="1:4">
      <c r="A2" s="264" t="str">
        <f>'Rommer секционные радиаторы'!B20</f>
        <v>Артикул</v>
      </c>
      <c r="B2" s="265"/>
      <c r="C2" s="339" t="str">
        <f>'Rommer секционные радиаторы'!I20</f>
        <v>Цена, руб</v>
      </c>
      <c r="D2" s="478" t="str">
        <f>'Rommer секционные радиаторы'!K20</f>
        <v>РИЦ</v>
      </c>
    </row>
    <row r="3" spans="1:4">
      <c r="A3" s="239" t="str">
        <f>'Rommer секционные радиаторы'!B22</f>
        <v>RAL-1210-050004</v>
      </c>
      <c r="B3" s="239"/>
      <c r="C3" s="266">
        <f>'Rommer секционные радиаторы'!I22</f>
        <v>3943.5915</v>
      </c>
      <c r="D3" s="266">
        <f>'Rommer секционные радиаторы'!K22</f>
        <v>3943</v>
      </c>
    </row>
    <row r="4" spans="1:4">
      <c r="A4" s="239" t="str">
        <f>'Rommer секционные радиаторы'!B23</f>
        <v>RAL-1210-050006</v>
      </c>
      <c r="B4" s="239"/>
      <c r="C4" s="266">
        <f>'Rommer секционные радиаторы'!I23</f>
        <v>5914.7144999999991</v>
      </c>
      <c r="D4" s="266">
        <f>'Rommer секционные радиаторы'!K23</f>
        <v>5914</v>
      </c>
    </row>
    <row r="5" spans="1:4">
      <c r="A5" s="239" t="str">
        <f>'Rommer секционные радиаторы'!B24</f>
        <v>RAL-1210-050008</v>
      </c>
      <c r="B5" s="239"/>
      <c r="C5" s="266">
        <f>'Rommer секционные радиаторы'!I24</f>
        <v>7887.1714999999995</v>
      </c>
      <c r="D5" s="266">
        <f>'Rommer секционные радиаторы'!K24</f>
        <v>7887</v>
      </c>
    </row>
    <row r="6" spans="1:4">
      <c r="A6" s="239" t="str">
        <f>'Rommer секционные радиаторы'!B25</f>
        <v>RAL-1210-050010</v>
      </c>
      <c r="B6" s="239"/>
      <c r="C6" s="266">
        <f>'Rommer секционные радиаторы'!I25</f>
        <v>9859.64</v>
      </c>
      <c r="D6" s="266">
        <f>'Rommer секционные радиаторы'!K25</f>
        <v>9859</v>
      </c>
    </row>
    <row r="7" spans="1:4">
      <c r="A7" s="239" t="str">
        <f>'Rommer секционные радиаторы'!B26</f>
        <v>RAL-1210-050012</v>
      </c>
      <c r="B7" s="239"/>
      <c r="C7" s="266">
        <f>'Rommer секционные радиаторы'!I26</f>
        <v>11830.763000000001</v>
      </c>
      <c r="D7" s="266">
        <f>'Rommer секционные радиаторы'!K26</f>
        <v>11830</v>
      </c>
    </row>
    <row r="8" spans="1:4">
      <c r="A8" s="239" t="str">
        <f>'Rommer секционные радиаторы'!B27</f>
        <v>RAL-1210-035004</v>
      </c>
      <c r="B8" s="239"/>
      <c r="C8" s="266">
        <f>'Rommer секционные радиаторы'!I27</f>
        <v>3692.8339999999998</v>
      </c>
      <c r="D8" s="266">
        <f>'Rommer секционные радиаторы'!K27</f>
        <v>3693</v>
      </c>
    </row>
    <row r="9" spans="1:4">
      <c r="A9" s="239" t="str">
        <f>'Rommer секционные радиаторы'!B28</f>
        <v>RAL-1210-035006</v>
      </c>
      <c r="B9" s="239"/>
      <c r="C9" s="266">
        <f>'Rommer секционные радиаторы'!I28</f>
        <v>5539.2624999999998</v>
      </c>
      <c r="D9" s="266">
        <f>'Rommer секционные радиаторы'!K28</f>
        <v>5540</v>
      </c>
    </row>
    <row r="10" spans="1:4">
      <c r="A10" s="239" t="str">
        <f>'Rommer секционные радиаторы'!B29</f>
        <v>RAL-1210-035008</v>
      </c>
      <c r="B10" s="239"/>
      <c r="C10" s="266">
        <f>'Rommer секционные радиаторы'!I29</f>
        <v>7384.3339999999998</v>
      </c>
      <c r="D10" s="266">
        <f>'Rommer секционные радиаторы'!K29</f>
        <v>7383</v>
      </c>
    </row>
    <row r="11" spans="1:4">
      <c r="A11" s="239" t="str">
        <f>'Rommer секционные радиаторы'!B30</f>
        <v>RAL-1210-035010</v>
      </c>
      <c r="B11" s="239"/>
      <c r="C11" s="266">
        <f>'Rommer секционные радиаторы'!I30</f>
        <v>9229.4169999999995</v>
      </c>
      <c r="D11" s="266">
        <f>'Rommer секционные радиаторы'!K30</f>
        <v>9229</v>
      </c>
    </row>
    <row r="12" spans="1:4">
      <c r="A12" s="239" t="str">
        <f>'Rommer секционные радиаторы'!B31</f>
        <v>RAL-1210-035012</v>
      </c>
      <c r="B12" s="239"/>
      <c r="C12" s="266">
        <f>'Rommer секционные радиаторы'!I31</f>
        <v>11077.1795</v>
      </c>
      <c r="D12" s="266">
        <f>'Rommer секционные радиаторы'!K31</f>
        <v>11077</v>
      </c>
    </row>
    <row r="13" spans="1:4">
      <c r="A13" s="239" t="str">
        <f>'Rommer секционные радиаторы'!B44</f>
        <v>RAL-0210-050004</v>
      </c>
      <c r="B13" s="239"/>
      <c r="C13" s="266">
        <f>'Rommer секционные радиаторы'!I44</f>
        <v>3344.2</v>
      </c>
      <c r="D13" s="266">
        <f>'Rommer секционные радиаторы'!K44</f>
        <v>3344</v>
      </c>
    </row>
    <row r="14" spans="1:4">
      <c r="A14" s="239" t="str">
        <f>'Rommer секционные радиаторы'!B45</f>
        <v>RAL-0210-050006</v>
      </c>
      <c r="B14" s="239"/>
      <c r="C14" s="266">
        <f>'Rommer секционные радиаторы'!I45</f>
        <v>5016.3114999999998</v>
      </c>
      <c r="D14" s="266">
        <f>'Rommer секционные радиаторы'!K45</f>
        <v>5016</v>
      </c>
    </row>
    <row r="15" spans="1:4">
      <c r="A15" s="239" t="str">
        <f>'Rommer секционные радиаторы'!B46</f>
        <v>RAL-0210-050008</v>
      </c>
      <c r="B15" s="239"/>
      <c r="C15" s="266">
        <f>'Rommer секционные радиаторы'!I46</f>
        <v>6689.7455</v>
      </c>
      <c r="D15" s="266">
        <f>'Rommer секционные радиаторы'!K46</f>
        <v>6688</v>
      </c>
    </row>
    <row r="16" spans="1:4">
      <c r="A16" s="239" t="str">
        <f>'Rommer секционные радиаторы'!B47</f>
        <v>RAL-0210-050010</v>
      </c>
      <c r="B16" s="239"/>
      <c r="C16" s="266">
        <f>'Rommer секционные радиаторы'!I47</f>
        <v>8361.857</v>
      </c>
      <c r="D16" s="266">
        <f>'Rommer секционные радиаторы'!K47</f>
        <v>8362</v>
      </c>
    </row>
    <row r="17" spans="1:4">
      <c r="A17" s="239" t="str">
        <f>'Rommer секционные радиаторы'!B48</f>
        <v>RAL-0210-050012</v>
      </c>
      <c r="B17" s="239"/>
      <c r="C17" s="266">
        <f>'Rommer секционные радиаторы'!I48</f>
        <v>10033.957</v>
      </c>
      <c r="D17" s="266">
        <f>'Rommer секционные радиаторы'!K48</f>
        <v>10034</v>
      </c>
    </row>
    <row r="18" spans="1:4">
      <c r="A18" s="239" t="str">
        <f>'Rommer секционные радиаторы'!B61</f>
        <v>RAL-3210-050004</v>
      </c>
      <c r="B18" s="239"/>
      <c r="C18" s="266">
        <f>'Rommer секционные радиаторы'!I61</f>
        <v>3377.7224999999999</v>
      </c>
      <c r="D18" s="266">
        <f>'Rommer секционные радиаторы'!K61</f>
        <v>3376</v>
      </c>
    </row>
    <row r="19" spans="1:4">
      <c r="A19" s="239" t="str">
        <f>'Rommer секционные радиаторы'!B62</f>
        <v>RAL-3210-050006</v>
      </c>
      <c r="B19" s="239"/>
      <c r="C19" s="266">
        <f>'Rommer секционные радиаторы'!I62</f>
        <v>5067.2565000000004</v>
      </c>
      <c r="D19" s="266">
        <f>'Rommer секционные радиаторы'!K62</f>
        <v>5066</v>
      </c>
    </row>
    <row r="20" spans="1:4">
      <c r="A20" s="239" t="str">
        <f>'Rommer секционные радиаторы'!B63</f>
        <v>RAL-3210-050008</v>
      </c>
      <c r="B20" s="239"/>
      <c r="C20" s="266">
        <f>'Rommer секционные радиаторы'!I63</f>
        <v>6755.4565000000002</v>
      </c>
      <c r="D20" s="266">
        <f>'Rommer секционные радиаторы'!K63</f>
        <v>6754</v>
      </c>
    </row>
    <row r="21" spans="1:4">
      <c r="A21" s="239" t="str">
        <f>'Rommer секционные радиаторы'!B64</f>
        <v>RAL-3210-050010</v>
      </c>
      <c r="B21" s="239"/>
      <c r="C21" s="266">
        <f>'Rommer секционные радиаторы'!I64</f>
        <v>8443.6450000000004</v>
      </c>
      <c r="D21" s="266">
        <f>'Rommer секционные радиаторы'!K64</f>
        <v>8443</v>
      </c>
    </row>
    <row r="22" spans="1:4">
      <c r="A22" s="239" t="str">
        <f>'Rommer секционные радиаторы'!B65</f>
        <v>RAL-3210-050012</v>
      </c>
      <c r="B22" s="239"/>
      <c r="C22" s="266">
        <f>'Rommer секционные радиаторы'!I65</f>
        <v>10133.178999999998</v>
      </c>
      <c r="D22" s="266">
        <f>'Rommer секционные радиаторы'!K65</f>
        <v>10133</v>
      </c>
    </row>
    <row r="23" spans="1:4">
      <c r="A23" s="239" t="str">
        <f>'Rommer секционные радиаторы'!B66</f>
        <v>RAL-3210-020006</v>
      </c>
      <c r="B23" s="239"/>
      <c r="C23" s="266">
        <f>'Rommer секционные радиаторы'!I66</f>
        <v>4843.3285000000005</v>
      </c>
      <c r="D23" s="266">
        <f>'Rommer секционные радиаторы'!K66</f>
        <v>4843</v>
      </c>
    </row>
    <row r="24" spans="1:4">
      <c r="A24" s="239" t="str">
        <f>'Rommer секционные радиаторы'!B67</f>
        <v>RAL-3210-020008</v>
      </c>
      <c r="B24" s="239"/>
      <c r="C24" s="266">
        <f>'Rommer секционные радиаторы'!I67</f>
        <v>6459.1129999999994</v>
      </c>
      <c r="D24" s="266">
        <f>'Rommer секционные радиаторы'!K67</f>
        <v>6458</v>
      </c>
    </row>
    <row r="25" spans="1:4">
      <c r="A25" s="239" t="str">
        <f>'Rommer секционные радиаторы'!B68</f>
        <v>RAL-3210-020010</v>
      </c>
      <c r="B25" s="239"/>
      <c r="C25" s="266">
        <f>'Rommer секционные радиаторы'!I68</f>
        <v>8073.5635000000002</v>
      </c>
      <c r="D25" s="266">
        <f>'Rommer секционные радиаторы'!K68</f>
        <v>8073</v>
      </c>
    </row>
    <row r="26" spans="1:4">
      <c r="A26" s="239" t="str">
        <f>'Rommer секционные радиаторы'!B69</f>
        <v>RAL-3210-020012</v>
      </c>
      <c r="B26" s="239"/>
      <c r="C26" s="266">
        <f>'Rommer секционные радиаторы'!I69</f>
        <v>9688.0025000000005</v>
      </c>
      <c r="D26" s="266">
        <f>'Rommer секционные радиаторы'!K69</f>
        <v>9688</v>
      </c>
    </row>
    <row r="27" spans="1:4">
      <c r="A27" s="239" t="str">
        <f>'Rommer секционные радиаторы'!B70</f>
        <v>RAL-3210-020014</v>
      </c>
      <c r="B27" s="239"/>
      <c r="C27" s="266">
        <f>'Rommer секционные радиаторы'!I70</f>
        <v>11301.107499999998</v>
      </c>
      <c r="D27" s="266">
        <f>'Rommer секционные радиаторы'!K70</f>
        <v>11300</v>
      </c>
    </row>
    <row r="28" spans="1:4">
      <c r="A28" s="239" t="str">
        <f>'Rommer секционные радиаторы'!B85</f>
        <v>RBM-1210-050004</v>
      </c>
      <c r="B28" s="239"/>
      <c r="C28" s="266">
        <f>'Rommer секционные радиаторы'!I85</f>
        <v>4049.1660000000002</v>
      </c>
      <c r="D28" s="266">
        <f>'Rommer секционные радиаторы'!K85</f>
        <v>4049</v>
      </c>
    </row>
    <row r="29" spans="1:4">
      <c r="A29" s="239" t="str">
        <f>'Rommer секционные радиаторы'!B86</f>
        <v>RBM-1210-050006</v>
      </c>
      <c r="B29" s="239"/>
      <c r="C29" s="266">
        <f>'Rommer секционные радиаторы'!I86</f>
        <v>6075.674</v>
      </c>
      <c r="D29" s="266">
        <f>'Rommer секционные радиаторы'!K86</f>
        <v>6076</v>
      </c>
    </row>
    <row r="30" spans="1:4">
      <c r="A30" s="239" t="str">
        <f>'Rommer секционные радиаторы'!B87</f>
        <v>RBM-1210-050008</v>
      </c>
      <c r="B30" s="239"/>
      <c r="C30" s="266">
        <f>'Rommer секционные радиаторы'!I87</f>
        <v>8099.6189999999997</v>
      </c>
      <c r="D30" s="266">
        <f>'Rommer секционные радиаторы'!K87</f>
        <v>8100</v>
      </c>
    </row>
    <row r="31" spans="1:4">
      <c r="A31" s="239" t="str">
        <f>'Rommer секционные радиаторы'!B88</f>
        <v>RBM-1210-050010</v>
      </c>
      <c r="B31" s="239"/>
      <c r="C31" s="266">
        <f>'Rommer секционные радиаторы'!I88</f>
        <v>10123.564</v>
      </c>
      <c r="D31" s="266">
        <f>'Rommer секционные радиаторы'!K88</f>
        <v>10124</v>
      </c>
    </row>
    <row r="32" spans="1:4">
      <c r="A32" s="239" t="str">
        <f>'Rommer секционные радиаторы'!B89</f>
        <v>RBM-1210-050012</v>
      </c>
      <c r="B32" s="239"/>
      <c r="C32" s="266">
        <f>'Rommer секционные радиаторы'!I89</f>
        <v>12150.072</v>
      </c>
      <c r="D32" s="266">
        <f>'Rommer секционные радиаторы'!K89</f>
        <v>12150</v>
      </c>
    </row>
    <row r="33" spans="1:4">
      <c r="A33" s="239" t="str">
        <f>'Rommer секционные радиаторы'!B90</f>
        <v>RBM-1210-035004</v>
      </c>
      <c r="B33" s="239"/>
      <c r="C33" s="266">
        <f>'Rommer секционные радиаторы'!I90</f>
        <v>3806.759</v>
      </c>
      <c r="D33" s="266">
        <f>'Rommer секционные радиаторы'!K90</f>
        <v>3807</v>
      </c>
    </row>
    <row r="34" spans="1:4">
      <c r="A34" s="239" t="str">
        <f>'Rommer секционные радиаторы'!B91</f>
        <v>RBM-1210-035006</v>
      </c>
      <c r="B34" s="239"/>
      <c r="C34" s="266">
        <f>'Rommer секционные радиаторы'!I91</f>
        <v>5712.6959999999999</v>
      </c>
      <c r="D34" s="266">
        <f>'Rommer секционные радиаторы'!K91</f>
        <v>5713</v>
      </c>
    </row>
    <row r="35" spans="1:4">
      <c r="A35" s="239" t="str">
        <f>'Rommer секционные радиаторы'!B92</f>
        <v>RBM-1210-035008</v>
      </c>
      <c r="B35" s="239"/>
      <c r="C35" s="266">
        <f>'Rommer секционные радиаторы'!I92</f>
        <v>7616.0810000000001</v>
      </c>
      <c r="D35" s="266">
        <f>'Rommer секционные радиаторы'!K92</f>
        <v>7616</v>
      </c>
    </row>
    <row r="36" spans="1:4">
      <c r="A36" s="239" t="str">
        <f>'Rommer секционные радиаторы'!B93</f>
        <v>RBM-1210-035010</v>
      </c>
      <c r="B36" s="239"/>
      <c r="C36" s="266">
        <f>'Rommer секционные радиаторы'!I93</f>
        <v>9519.4549999999999</v>
      </c>
      <c r="D36" s="266">
        <f>'Rommer секционные радиаторы'!K93</f>
        <v>9519</v>
      </c>
    </row>
    <row r="37" spans="1:4">
      <c r="A37" s="239" t="str">
        <f>'Rommer секционные радиаторы'!B94</f>
        <v>RBM-1210-035012</v>
      </c>
      <c r="B37" s="239"/>
      <c r="C37" s="266">
        <f>'Rommer секционные радиаторы'!I94</f>
        <v>11422.84</v>
      </c>
      <c r="D37" s="266">
        <f>'Rommer секционные радиаторы'!K94</f>
        <v>11423</v>
      </c>
    </row>
    <row r="38" spans="1:4">
      <c r="A38" s="239" t="str">
        <f>'Rommer секционные радиаторы'!B107</f>
        <v>RBM-0210-050004</v>
      </c>
      <c r="B38" s="239"/>
      <c r="C38" s="266">
        <f>'Rommer секционные радиаторы'!I107</f>
        <v>3323.221</v>
      </c>
      <c r="D38" s="266">
        <f>'Rommer секционные радиаторы'!K107</f>
        <v>3323</v>
      </c>
    </row>
    <row r="39" spans="1:4">
      <c r="A39" s="239" t="str">
        <f>'Rommer секционные радиаторы'!B108</f>
        <v>RBM-0210-050006</v>
      </c>
      <c r="B39" s="239"/>
      <c r="C39" s="266">
        <f>'Rommer секционные радиаторы'!I108</f>
        <v>4984.1880000000001</v>
      </c>
      <c r="D39" s="266">
        <f>'Rommer секционные радиаторы'!K108</f>
        <v>4984</v>
      </c>
    </row>
    <row r="40" spans="1:4">
      <c r="A40" s="239" t="str">
        <f>'Rommer секционные радиаторы'!B109</f>
        <v>RBM-0210-050008</v>
      </c>
      <c r="B40" s="239"/>
      <c r="C40" s="266">
        <f>'Rommer секционные радиаторы'!I109</f>
        <v>6643.8680000000004</v>
      </c>
      <c r="D40" s="266">
        <f>'Rommer секционные радиаторы'!K109</f>
        <v>6644</v>
      </c>
    </row>
    <row r="41" spans="1:4">
      <c r="A41" s="239" t="str">
        <f>'Rommer секционные радиаторы'!B110</f>
        <v>RBM-0210-050010</v>
      </c>
      <c r="B41" s="239"/>
      <c r="C41" s="266">
        <f>'Rommer секционные радиаторы'!I110</f>
        <v>8307.398000000001</v>
      </c>
      <c r="D41" s="266">
        <f>'Rommer секционные радиаторы'!K110</f>
        <v>8307</v>
      </c>
    </row>
    <row r="42" spans="1:4">
      <c r="A42" s="239" t="str">
        <f>'Rommer секционные радиаторы'!B111</f>
        <v>RBM-0210-050012</v>
      </c>
      <c r="B42" s="239"/>
      <c r="C42" s="266">
        <f>'Rommer секционные радиаторы'!I111</f>
        <v>9968.3649999999998</v>
      </c>
      <c r="D42" s="266">
        <f>'Rommer секционные радиаторы'!K111</f>
        <v>9968</v>
      </c>
    </row>
    <row r="43" spans="1:4">
      <c r="A43" s="239" t="str">
        <f>'Rommer секционные радиаторы'!B125</f>
        <v>RBM-3210-050004</v>
      </c>
      <c r="B43" s="239"/>
      <c r="C43" s="266">
        <f>'Rommer секционные радиаторы'!I125</f>
        <v>3669.5229999999997</v>
      </c>
      <c r="D43" s="266">
        <f>'Rommer секционные радиаторы'!K125</f>
        <v>3670</v>
      </c>
    </row>
    <row r="44" spans="1:4">
      <c r="A44" s="239" t="str">
        <f>'Rommer секционные радиаторы'!B126</f>
        <v>RBM-3210-050006</v>
      </c>
      <c r="B44" s="239"/>
      <c r="C44" s="266">
        <f>'Rommer секционные радиаторы'!I126</f>
        <v>5504.9170000000004</v>
      </c>
      <c r="D44" s="266">
        <f>'Rommer секционные радиаторы'!K126</f>
        <v>5505</v>
      </c>
    </row>
    <row r="45" spans="1:4">
      <c r="A45" s="239" t="str">
        <f>'Rommer секционные радиаторы'!B127</f>
        <v>RBM-3210-050008</v>
      </c>
      <c r="B45" s="239"/>
      <c r="C45" s="266">
        <f>'Rommer секционные радиаторы'!I127</f>
        <v>7339.0350000000008</v>
      </c>
      <c r="D45" s="266">
        <f>'Rommer секционные радиаторы'!K127</f>
        <v>7339</v>
      </c>
    </row>
    <row r="46" spans="1:4">
      <c r="A46" s="239" t="str">
        <f>'Rommer секционные радиаторы'!B128</f>
        <v>RBM-3210-050010</v>
      </c>
      <c r="B46" s="239"/>
      <c r="C46" s="266">
        <f>'Rommer секционные радиаторы'!I128</f>
        <v>9174.4399999999987</v>
      </c>
      <c r="D46" s="266">
        <f>'Rommer секционные радиаторы'!K128</f>
        <v>9174</v>
      </c>
    </row>
    <row r="47" spans="1:4">
      <c r="A47" s="239" t="str">
        <f>'Rommer секционные радиаторы'!B129</f>
        <v>RBM-3210-050012</v>
      </c>
      <c r="B47" s="239"/>
      <c r="C47" s="266">
        <f>'Rommer секционные радиаторы'!I129</f>
        <v>11008.558000000001</v>
      </c>
      <c r="D47" s="266">
        <f>'Rommer секционные радиаторы'!K129</f>
        <v>11009</v>
      </c>
    </row>
    <row r="48" spans="1:4">
      <c r="A48" s="239" t="str">
        <f>'Rommer секционные радиаторы'!B130</f>
        <v>RBM-3210-020006</v>
      </c>
      <c r="B48" s="239"/>
      <c r="C48" s="266">
        <f>'Rommer секционные радиаторы'!I130</f>
        <v>4997.0140000000001</v>
      </c>
      <c r="D48" s="266">
        <f>'Rommer секционные радиаторы'!K130</f>
        <v>4997</v>
      </c>
    </row>
    <row r="49" spans="1:4">
      <c r="A49" s="239" t="str">
        <f>'Rommer секционные радиаторы'!B131</f>
        <v>RBM-3210-020008</v>
      </c>
      <c r="B49" s="239"/>
      <c r="C49" s="266">
        <f>'Rommer секционные радиаторы'!I131</f>
        <v>6661.82</v>
      </c>
      <c r="D49" s="266">
        <f>'Rommer секционные радиаторы'!K131</f>
        <v>6662</v>
      </c>
    </row>
    <row r="50" spans="1:4">
      <c r="A50" s="239" t="str">
        <f>'Rommer секционные радиаторы'!B132</f>
        <v>RBM-3210-020010</v>
      </c>
      <c r="B50" s="239"/>
      <c r="C50" s="266">
        <f>'Rommer секционные радиаторы'!I132</f>
        <v>8326.6370000000006</v>
      </c>
      <c r="D50" s="266">
        <f>'Rommer секционные радиаторы'!K132</f>
        <v>8327</v>
      </c>
    </row>
    <row r="51" spans="1:4">
      <c r="A51" s="239" t="str">
        <f>'Rommer секционные радиаторы'!B133</f>
        <v>RBM-3210-020012</v>
      </c>
      <c r="B51" s="239"/>
      <c r="C51" s="266">
        <f>'Rommer секционные радиаторы'!I133</f>
        <v>9992.741</v>
      </c>
      <c r="D51" s="266">
        <f>'Rommer секционные радиаторы'!K133</f>
        <v>9993</v>
      </c>
    </row>
    <row r="52" spans="1:4">
      <c r="A52" s="239" t="str">
        <f>'Rommer секционные радиаторы'!B134</f>
        <v>RBM-3210-020014</v>
      </c>
      <c r="B52" s="239"/>
      <c r="C52" s="266">
        <f>'Rommer секционные радиаторы'!I134</f>
        <v>11657.547</v>
      </c>
      <c r="D52" s="266">
        <f>'Rommer секционные радиаторы'!K134</f>
        <v>11658</v>
      </c>
    </row>
    <row r="53" spans="1:4">
      <c r="A53" s="1464" t="s">
        <v>3240</v>
      </c>
      <c r="B53" s="1464"/>
      <c r="C53" s="1464"/>
      <c r="D53" s="1464"/>
    </row>
    <row r="54" spans="1:4">
      <c r="A54" s="264" t="str">
        <f>'Rommer Конвекторы внутрипольные'!A13</f>
        <v>Артикул</v>
      </c>
      <c r="B54" s="264"/>
      <c r="C54" s="265" t="str">
        <f>'Rommer Конвекторы внутрипольные'!F13</f>
        <v>Цена с НДС, руб</v>
      </c>
      <c r="D54" s="339" t="str">
        <f>'Rommer Конвекторы внутрипольные'!I13</f>
        <v>РИЦ</v>
      </c>
    </row>
    <row r="55" spans="1:4">
      <c r="A55" s="267" t="str">
        <f>'Rommer Конвекторы внутрипольные'!A15</f>
        <v>RCN1-1000-0820080</v>
      </c>
      <c r="B55" s="267"/>
      <c r="C55" s="266">
        <f>'Rommer Конвекторы внутрипольные'!F15</f>
        <v>17548</v>
      </c>
      <c r="D55" s="266">
        <f>'Rommer Конвекторы внутрипольные'!I15</f>
        <v>15793</v>
      </c>
    </row>
    <row r="56" spans="1:4">
      <c r="A56" s="267" t="str">
        <f>'Rommer Конвекторы внутрипольные'!A16</f>
        <v>RCN1-1000-0820090</v>
      </c>
      <c r="B56" s="267"/>
      <c r="C56" s="266">
        <f>'Rommer Конвекторы внутрипольные'!F16</f>
        <v>19274</v>
      </c>
      <c r="D56" s="266">
        <f>'Rommer Конвекторы внутрипольные'!I16</f>
        <v>17347</v>
      </c>
    </row>
    <row r="57" spans="1:4">
      <c r="A57" s="267" t="str">
        <f>'Rommer Конвекторы внутрипольные'!A17</f>
        <v>RCN1-1000-0820100</v>
      </c>
      <c r="B57" s="267"/>
      <c r="C57" s="266">
        <f>'Rommer Конвекторы внутрипольные'!F17</f>
        <v>20999</v>
      </c>
      <c r="D57" s="266">
        <f>'Rommer Конвекторы внутрипольные'!I17</f>
        <v>18899</v>
      </c>
    </row>
    <row r="58" spans="1:4">
      <c r="A58" s="267" t="str">
        <f>'Rommer Конвекторы внутрипольные'!A18</f>
        <v>RCN1-1000-0820110</v>
      </c>
      <c r="B58" s="267"/>
      <c r="C58" s="266">
        <f>'Rommer Конвекторы внутрипольные'!F18</f>
        <v>22725</v>
      </c>
      <c r="D58" s="266">
        <f>'Rommer Конвекторы внутрипольные'!I18</f>
        <v>20453</v>
      </c>
    </row>
    <row r="59" spans="1:4">
      <c r="A59" s="267" t="str">
        <f>'Rommer Конвекторы внутрипольные'!A19</f>
        <v>RCN1-1000-0820120</v>
      </c>
      <c r="B59" s="267"/>
      <c r="C59" s="266">
        <f>'Rommer Конвекторы внутрипольные'!F19</f>
        <v>24451</v>
      </c>
      <c r="D59" s="266">
        <f>'Rommer Конвекторы внутрипольные'!I19</f>
        <v>22006</v>
      </c>
    </row>
    <row r="60" spans="1:4">
      <c r="A60" s="267" t="str">
        <f>'Rommer Конвекторы внутрипольные'!A20</f>
        <v>RCN1-1000-0820130</v>
      </c>
      <c r="B60" s="267"/>
      <c r="C60" s="266">
        <f>'Rommer Конвекторы внутрипольные'!F20</f>
        <v>26177</v>
      </c>
      <c r="D60" s="266">
        <f>'Rommer Конвекторы внутрипольные'!I20</f>
        <v>23559</v>
      </c>
    </row>
    <row r="61" spans="1:4">
      <c r="A61" s="267" t="str">
        <f>'Rommer Конвекторы внутрипольные'!A21</f>
        <v>RCN1-1000-0820140</v>
      </c>
      <c r="B61" s="267"/>
      <c r="C61" s="266">
        <f>'Rommer Конвекторы внутрипольные'!F21</f>
        <v>27903</v>
      </c>
      <c r="D61" s="266">
        <f>'Rommer Конвекторы внутрипольные'!I21</f>
        <v>25113</v>
      </c>
    </row>
    <row r="62" spans="1:4">
      <c r="A62" s="267" t="str">
        <f>'Rommer Конвекторы внутрипольные'!A22</f>
        <v>RCN1-1000-0820150</v>
      </c>
      <c r="B62" s="267"/>
      <c r="C62" s="266">
        <f>'Rommer Конвекторы внутрипольные'!F22</f>
        <v>29629</v>
      </c>
      <c r="D62" s="266">
        <f>'Rommer Конвекторы внутрипольные'!I22</f>
        <v>26666</v>
      </c>
    </row>
    <row r="63" spans="1:4">
      <c r="A63" s="267" t="str">
        <f>'Rommer Конвекторы внутрипольные'!A23</f>
        <v>RCN1-1000-0820160</v>
      </c>
      <c r="B63" s="267"/>
      <c r="C63" s="266">
        <f>'Rommer Конвекторы внутрипольные'!F23</f>
        <v>31355</v>
      </c>
      <c r="D63" s="266">
        <f>'Rommer Конвекторы внутрипольные'!I23</f>
        <v>28220</v>
      </c>
    </row>
    <row r="64" spans="1:4">
      <c r="A64" s="267" t="str">
        <f>'Rommer Конвекторы внутрипольные'!A24</f>
        <v>RCN1-1000-0820170</v>
      </c>
      <c r="B64" s="267"/>
      <c r="C64" s="266">
        <f>'Rommer Конвекторы внутрипольные'!F24</f>
        <v>33081</v>
      </c>
      <c r="D64" s="266">
        <f>'Rommer Конвекторы внутрипольные'!I24</f>
        <v>29773</v>
      </c>
    </row>
    <row r="65" spans="1:4">
      <c r="A65" s="267" t="str">
        <f>'Rommer Конвекторы внутрипольные'!A25</f>
        <v>RCN1-1000-0820180</v>
      </c>
      <c r="B65" s="267"/>
      <c r="C65" s="266">
        <f>'Rommer Конвекторы внутрипольные'!F25</f>
        <v>34806</v>
      </c>
      <c r="D65" s="266">
        <f>'Rommer Конвекторы внутрипольные'!I25</f>
        <v>31325</v>
      </c>
    </row>
    <row r="66" spans="1:4">
      <c r="A66" s="267" t="str">
        <f>'Rommer Конвекторы внутрипольные'!A26</f>
        <v>RCN1-1000-0820190</v>
      </c>
      <c r="B66" s="267"/>
      <c r="C66" s="266">
        <f>'Rommer Конвекторы внутрипольные'!F26</f>
        <v>36532</v>
      </c>
      <c r="D66" s="266">
        <f>'Rommer Конвекторы внутрипольные'!I26</f>
        <v>32879</v>
      </c>
    </row>
    <row r="67" spans="1:4">
      <c r="A67" s="267" t="str">
        <f>'Rommer Конвекторы внутрипольные'!A27</f>
        <v>RCN1-1000-0820200</v>
      </c>
      <c r="B67" s="267"/>
      <c r="C67" s="266">
        <f>'Rommer Конвекторы внутрипольные'!F27</f>
        <v>38258</v>
      </c>
      <c r="D67" s="266">
        <f>'Rommer Конвекторы внутрипольные'!I27</f>
        <v>34432</v>
      </c>
    </row>
    <row r="68" spans="1:4">
      <c r="A68" s="267" t="str">
        <f>'Rommer Конвекторы внутрипольные'!A28</f>
        <v>RCN1-1000-0820210</v>
      </c>
      <c r="B68" s="267"/>
      <c r="C68" s="266">
        <f>'Rommer Конвекторы внутрипольные'!F28</f>
        <v>39984</v>
      </c>
      <c r="D68" s="266">
        <f>'Rommer Конвекторы внутрипольные'!I28</f>
        <v>35986</v>
      </c>
    </row>
    <row r="69" spans="1:4">
      <c r="A69" s="267" t="str">
        <f>'Rommer Конвекторы внутрипольные'!A29</f>
        <v>RCN1-1000-0820220</v>
      </c>
      <c r="B69" s="267"/>
      <c r="C69" s="266">
        <f>'Rommer Конвекторы внутрипольные'!F29</f>
        <v>41710</v>
      </c>
      <c r="D69" s="266">
        <f>'Rommer Конвекторы внутрипольные'!I29</f>
        <v>37539</v>
      </c>
    </row>
    <row r="70" spans="1:4">
      <c r="A70" s="267" t="str">
        <f>'Rommer Конвекторы внутрипольные'!A30</f>
        <v>RCN1-1000-0820230</v>
      </c>
      <c r="B70" s="267"/>
      <c r="C70" s="266">
        <f>'Rommer Конвекторы внутрипольные'!F30</f>
        <v>43436</v>
      </c>
      <c r="D70" s="266">
        <f>'Rommer Конвекторы внутрипольные'!I30</f>
        <v>39092</v>
      </c>
    </row>
    <row r="71" spans="1:4">
      <c r="A71" s="267" t="str">
        <f>'Rommer Конвекторы внутрипольные'!A31</f>
        <v>RCN1-1000-0820240</v>
      </c>
      <c r="B71" s="267"/>
      <c r="C71" s="266">
        <f>'Rommer Конвекторы внутрипольные'!F31</f>
        <v>45162</v>
      </c>
      <c r="D71" s="266">
        <f>'Rommer Конвекторы внутрипольные'!I31</f>
        <v>40646</v>
      </c>
    </row>
    <row r="72" spans="1:4">
      <c r="A72" s="267" t="str">
        <f>'Rommer Конвекторы внутрипольные'!A32</f>
        <v>RCN1-1000-0820250</v>
      </c>
      <c r="B72" s="267"/>
      <c r="C72" s="266">
        <f>'Rommer Конвекторы внутрипольные'!F32</f>
        <v>46887</v>
      </c>
      <c r="D72" s="266">
        <f>'Rommer Конвекторы внутрипольные'!I32</f>
        <v>42198</v>
      </c>
    </row>
    <row r="73" spans="1:4">
      <c r="A73" s="267" t="str">
        <f>'Rommer Конвекторы внутрипольные'!A33</f>
        <v>RCN1-1000-0820260</v>
      </c>
      <c r="B73" s="267"/>
      <c r="C73" s="266">
        <f>'Rommer Конвекторы внутрипольные'!F33</f>
        <v>48613</v>
      </c>
      <c r="D73" s="266">
        <f>'Rommer Конвекторы внутрипольные'!I33</f>
        <v>43752</v>
      </c>
    </row>
    <row r="74" spans="1:4">
      <c r="A74" s="267" t="str">
        <f>'Rommer Конвекторы внутрипольные'!A34</f>
        <v>RCN1-1000-0820270</v>
      </c>
      <c r="B74" s="267"/>
      <c r="C74" s="266">
        <f>'Rommer Конвекторы внутрипольные'!F34</f>
        <v>50339</v>
      </c>
      <c r="D74" s="266">
        <f>'Rommer Конвекторы внутрипольные'!I34</f>
        <v>45305</v>
      </c>
    </row>
    <row r="75" spans="1:4">
      <c r="A75" s="267" t="str">
        <f>'Rommer Конвекторы внутрипольные'!A35</f>
        <v>RCN1-1000-0820280</v>
      </c>
      <c r="B75" s="267"/>
      <c r="C75" s="266">
        <f>'Rommer Конвекторы внутрипольные'!F35</f>
        <v>52065</v>
      </c>
      <c r="D75" s="266">
        <f>'Rommer Конвекторы внутрипольные'!I35</f>
        <v>46859</v>
      </c>
    </row>
    <row r="76" spans="1:4">
      <c r="A76" s="267" t="str">
        <f>'Rommer Конвекторы внутрипольные'!A36</f>
        <v>RCN1-1000-0820290</v>
      </c>
      <c r="B76" s="267"/>
      <c r="C76" s="266">
        <f>'Rommer Конвекторы внутрипольные'!F36</f>
        <v>53791</v>
      </c>
      <c r="D76" s="266">
        <f>'Rommer Конвекторы внутрипольные'!I36</f>
        <v>48412</v>
      </c>
    </row>
    <row r="77" spans="1:4">
      <c r="A77" s="267" t="str">
        <f>'Rommer Конвекторы внутрипольные'!A37</f>
        <v>RCN1-1000-0820300</v>
      </c>
      <c r="B77" s="267"/>
      <c r="C77" s="266">
        <f>'Rommer Конвекторы внутрипольные'!F37</f>
        <v>55517</v>
      </c>
      <c r="D77" s="266">
        <f>'Rommer Конвекторы внутрипольные'!I37</f>
        <v>49965</v>
      </c>
    </row>
    <row r="78" spans="1:4">
      <c r="A78" s="267" t="str">
        <f>'Rommer Конвекторы внутрипольные'!A38</f>
        <v>RCN1-1000-0820310</v>
      </c>
      <c r="B78" s="267"/>
      <c r="C78" s="266">
        <f>'Rommer Конвекторы внутрипольные'!F38</f>
        <v>57243</v>
      </c>
      <c r="D78" s="266">
        <f>'Rommer Конвекторы внутрипольные'!I38</f>
        <v>51519</v>
      </c>
    </row>
    <row r="79" spans="1:4">
      <c r="A79" s="267" t="str">
        <f>'Rommer Конвекторы внутрипольные'!A39</f>
        <v>RCN1-1000-0820320</v>
      </c>
      <c r="B79" s="267"/>
      <c r="C79" s="266">
        <f>'Rommer Конвекторы внутрипольные'!F39</f>
        <v>58968</v>
      </c>
      <c r="D79" s="266">
        <f>'Rommer Конвекторы внутрипольные'!I39</f>
        <v>53071</v>
      </c>
    </row>
    <row r="80" spans="1:4">
      <c r="A80" s="267" t="str">
        <f>'Rommer Конвекторы внутрипольные'!A40</f>
        <v>RCN1-1000-0820330</v>
      </c>
      <c r="B80" s="267"/>
      <c r="C80" s="266">
        <f>'Rommer Конвекторы внутрипольные'!F40</f>
        <v>60694</v>
      </c>
      <c r="D80" s="266">
        <f>'Rommer Конвекторы внутрипольные'!I40</f>
        <v>54625</v>
      </c>
    </row>
    <row r="81" spans="1:4">
      <c r="A81" s="267" t="str">
        <f>'Rommer Конвекторы внутрипольные'!A41</f>
        <v>RCN1-1000-0820340</v>
      </c>
      <c r="B81" s="267"/>
      <c r="C81" s="266">
        <f>'Rommer Конвекторы внутрипольные'!F41</f>
        <v>62420</v>
      </c>
      <c r="D81" s="266">
        <f>'Rommer Конвекторы внутрипольные'!I41</f>
        <v>56178</v>
      </c>
    </row>
    <row r="82" spans="1:4">
      <c r="A82" s="267" t="str">
        <f>'Rommer Конвекторы внутрипольные'!A42</f>
        <v>RCN1-1000-0820350</v>
      </c>
      <c r="B82" s="267"/>
      <c r="C82" s="266">
        <f>'Rommer Конвекторы внутрипольные'!F42</f>
        <v>64146</v>
      </c>
      <c r="D82" s="266">
        <f>'Rommer Конвекторы внутрипольные'!I42</f>
        <v>57731</v>
      </c>
    </row>
    <row r="83" spans="1:4">
      <c r="A83" s="267" t="str">
        <f>'Rommer Конвекторы внутрипольные'!A43</f>
        <v>RCN1-1000-0820360</v>
      </c>
      <c r="B83" s="267"/>
      <c r="C83" s="266">
        <f>'Rommer Конвекторы внутрипольные'!F43</f>
        <v>65872</v>
      </c>
      <c r="D83" s="266">
        <f>'Rommer Конвекторы внутрипольные'!I43</f>
        <v>59285</v>
      </c>
    </row>
    <row r="84" spans="1:4">
      <c r="A84" s="267" t="str">
        <f>'Rommer Конвекторы внутрипольные'!A44</f>
        <v>RCN1-1000-0820370</v>
      </c>
      <c r="B84" s="267"/>
      <c r="C84" s="266">
        <f>'Rommer Конвекторы внутрипольные'!F44</f>
        <v>67598</v>
      </c>
      <c r="D84" s="266">
        <f>'Rommer Конвекторы внутрипольные'!I44</f>
        <v>60838</v>
      </c>
    </row>
    <row r="85" spans="1:4">
      <c r="A85" s="267" t="str">
        <f>'Rommer Конвекторы внутрипольные'!A45</f>
        <v>RCN1-1000-0820380</v>
      </c>
      <c r="B85" s="267"/>
      <c r="C85" s="266">
        <f>'Rommer Конвекторы внутрипольные'!F45</f>
        <v>69324</v>
      </c>
      <c r="D85" s="266">
        <f>'Rommer Конвекторы внутрипольные'!I45</f>
        <v>62392</v>
      </c>
    </row>
    <row r="86" spans="1:4">
      <c r="A86" s="267" t="str">
        <f>'Rommer Конвекторы внутрипольные'!A46</f>
        <v>RCN1-1000-0820390</v>
      </c>
      <c r="B86" s="267"/>
      <c r="C86" s="266">
        <f>'Rommer Конвекторы внутрипольные'!F46</f>
        <v>71049</v>
      </c>
      <c r="D86" s="266">
        <f>'Rommer Конвекторы внутрипольные'!I46</f>
        <v>63944</v>
      </c>
    </row>
    <row r="87" spans="1:4">
      <c r="A87" s="267" t="str">
        <f>'Rommer Конвекторы внутрипольные'!A47</f>
        <v>RCN1-1000-0820400</v>
      </c>
      <c r="B87" s="267"/>
      <c r="C87" s="266">
        <f>'Rommer Конвекторы внутрипольные'!F47</f>
        <v>72775</v>
      </c>
      <c r="D87" s="266">
        <f>'Rommer Конвекторы внутрипольные'!I47</f>
        <v>65498</v>
      </c>
    </row>
    <row r="88" spans="1:4">
      <c r="A88" s="267" t="str">
        <f>'Rommer Конвекторы внутрипольные'!A48</f>
        <v>RCN1-1000-0820410</v>
      </c>
      <c r="B88" s="267"/>
      <c r="C88" s="266">
        <f>'Rommer Конвекторы внутрипольные'!F48</f>
        <v>74501</v>
      </c>
      <c r="D88" s="266">
        <f>'Rommer Конвекторы внутрипольные'!I48</f>
        <v>67051</v>
      </c>
    </row>
    <row r="89" spans="1:4">
      <c r="A89" s="267" t="str">
        <f>'Rommer Конвекторы внутрипольные'!A49</f>
        <v>RCN1-1000-0820420</v>
      </c>
      <c r="B89" s="267"/>
      <c r="C89" s="266">
        <f>'Rommer Конвекторы внутрипольные'!F49</f>
        <v>76227</v>
      </c>
      <c r="D89" s="266">
        <f>'Rommer Конвекторы внутрипольные'!I49</f>
        <v>68604</v>
      </c>
    </row>
    <row r="90" spans="1:4">
      <c r="A90" s="267" t="str">
        <f>'Rommer Конвекторы внутрипольные'!A50</f>
        <v>RCN1-1000-0820430</v>
      </c>
      <c r="B90" s="267"/>
      <c r="C90" s="266">
        <f>'Rommer Конвекторы внутрипольные'!F50</f>
        <v>77953</v>
      </c>
      <c r="D90" s="266">
        <f>'Rommer Конвекторы внутрипольные'!I50</f>
        <v>70158</v>
      </c>
    </row>
    <row r="91" spans="1:4">
      <c r="A91" s="267" t="str">
        <f>'Rommer Конвекторы внутрипольные'!A51</f>
        <v>RCN1-1000-0820440</v>
      </c>
      <c r="B91" s="267"/>
      <c r="C91" s="266">
        <f>'Rommer Конвекторы внутрипольные'!F51</f>
        <v>79679</v>
      </c>
      <c r="D91" s="266">
        <f>'Rommer Конвекторы внутрипольные'!I51</f>
        <v>71711</v>
      </c>
    </row>
    <row r="92" spans="1:4">
      <c r="A92" s="267" t="str">
        <f>'Rommer Конвекторы внутрипольные'!A52</f>
        <v>RCN1-1000-0820450</v>
      </c>
      <c r="B92" s="267"/>
      <c r="C92" s="266">
        <f>'Rommer Конвекторы внутрипольные'!F52</f>
        <v>81405</v>
      </c>
      <c r="D92" s="266">
        <f>'Rommer Конвекторы внутрипольные'!I52</f>
        <v>73265</v>
      </c>
    </row>
    <row r="93" spans="1:4">
      <c r="A93" s="267" t="str">
        <f>'Rommer Конвекторы внутрипольные'!A53</f>
        <v>RCN1-1000-0820460</v>
      </c>
      <c r="B93" s="267"/>
      <c r="C93" s="266">
        <f>'Rommer Конвекторы внутрипольные'!F53</f>
        <v>83131</v>
      </c>
      <c r="D93" s="266">
        <f>'Rommer Конвекторы внутрипольные'!I53</f>
        <v>74818</v>
      </c>
    </row>
    <row r="94" spans="1:4">
      <c r="A94" s="267" t="str">
        <f>'Rommer Конвекторы внутрипольные'!A54</f>
        <v>RCN1-1000-0820470</v>
      </c>
      <c r="B94" s="267"/>
      <c r="C94" s="266">
        <f>'Rommer Конвекторы внутрипольные'!F54</f>
        <v>84856</v>
      </c>
      <c r="D94" s="266">
        <f>'Rommer Конвекторы внутрипольные'!I54</f>
        <v>76370</v>
      </c>
    </row>
    <row r="95" spans="1:4">
      <c r="A95" s="267" t="str">
        <f>'Rommer Конвекторы внутрипольные'!A55</f>
        <v>RCN1-1000-0820480</v>
      </c>
      <c r="B95" s="267"/>
      <c r="C95" s="266">
        <f>'Rommer Конвекторы внутрипольные'!F55</f>
        <v>86582</v>
      </c>
      <c r="D95" s="266">
        <f>'Rommer Конвекторы внутрипольные'!I55</f>
        <v>77924</v>
      </c>
    </row>
    <row r="96" spans="1:4">
      <c r="A96" s="267" t="str">
        <f>'Rommer Конвекторы внутрипольные'!A56</f>
        <v>RCN1-1000-0820490</v>
      </c>
      <c r="B96" s="267"/>
      <c r="C96" s="266">
        <f>'Rommer Конвекторы внутрипольные'!F56</f>
        <v>88308</v>
      </c>
      <c r="D96" s="266">
        <f>'Rommer Конвекторы внутрипольные'!I56</f>
        <v>79477</v>
      </c>
    </row>
    <row r="97" spans="1:4">
      <c r="A97" s="267" t="str">
        <f>'Rommer Конвекторы внутрипольные'!A57</f>
        <v>RCN1-1000-0820500</v>
      </c>
      <c r="B97" s="267"/>
      <c r="C97" s="266">
        <f>'Rommer Конвекторы внутрипольные'!F57</f>
        <v>90034</v>
      </c>
      <c r="D97" s="266">
        <f>'Rommer Конвекторы внутрипольные'!I57</f>
        <v>81031</v>
      </c>
    </row>
    <row r="98" spans="1:4">
      <c r="A98" s="267" t="str">
        <f>'Rommer Конвекторы внутрипольные'!A58</f>
        <v>RCN2-1000-0826080</v>
      </c>
      <c r="B98" s="267"/>
      <c r="C98" s="266">
        <f>'Rommer Конвекторы внутрипольные'!F58</f>
        <v>19143</v>
      </c>
      <c r="D98" s="266">
        <f>'Rommer Конвекторы внутрипольные'!I58</f>
        <v>17229</v>
      </c>
    </row>
    <row r="99" spans="1:4">
      <c r="A99" s="267" t="str">
        <f>'Rommer Конвекторы внутрипольные'!A59</f>
        <v>RCN2-1000-0826090</v>
      </c>
      <c r="B99" s="267"/>
      <c r="C99" s="266">
        <f>'Rommer Конвекторы внутрипольные'!F59</f>
        <v>21081</v>
      </c>
      <c r="D99" s="266">
        <f>'Rommer Конвекторы внутрипольные'!I59</f>
        <v>18973</v>
      </c>
    </row>
    <row r="100" spans="1:4">
      <c r="A100" s="267" t="str">
        <f>'Rommer Конвекторы внутрипольные'!A60</f>
        <v>RCN2-1000-0826100</v>
      </c>
      <c r="B100" s="267"/>
      <c r="C100" s="266">
        <f>'Rommer Конвекторы внутрипольные'!F60</f>
        <v>23020</v>
      </c>
      <c r="D100" s="266">
        <f>'Rommer Конвекторы внутрипольные'!I60</f>
        <v>20718</v>
      </c>
    </row>
    <row r="101" spans="1:4">
      <c r="A101" s="267" t="str">
        <f>'Rommer Конвекторы внутрипольные'!A61</f>
        <v>RCN2-1000-0826110</v>
      </c>
      <c r="B101" s="267"/>
      <c r="C101" s="266">
        <f>'Rommer Конвекторы внутрипольные'!F61</f>
        <v>24959</v>
      </c>
      <c r="D101" s="266">
        <f>'Rommer Конвекторы внутрипольные'!I61</f>
        <v>22463</v>
      </c>
    </row>
    <row r="102" spans="1:4">
      <c r="A102" s="267" t="str">
        <f>'Rommer Конвекторы внутрипольные'!A62</f>
        <v>RCN2-1000-0826120</v>
      </c>
      <c r="B102" s="267"/>
      <c r="C102" s="266">
        <f>'Rommer Конвекторы внутрипольные'!F62</f>
        <v>26898</v>
      </c>
      <c r="D102" s="266">
        <f>'Rommer Конвекторы внутрипольные'!I62</f>
        <v>24208</v>
      </c>
    </row>
    <row r="103" spans="1:4">
      <c r="A103" s="267" t="str">
        <f>'Rommer Конвекторы внутрипольные'!A63</f>
        <v>RCN2-1000-0826130</v>
      </c>
      <c r="B103" s="267"/>
      <c r="C103" s="266">
        <f>'Rommer Конвекторы внутрипольные'!F63</f>
        <v>28836</v>
      </c>
      <c r="D103" s="266">
        <f>'Rommer Конвекторы внутрипольные'!I63</f>
        <v>25952</v>
      </c>
    </row>
    <row r="104" spans="1:4">
      <c r="A104" s="267" t="str">
        <f>'Rommer Конвекторы внутрипольные'!A64</f>
        <v>RCN2-1000-0826140</v>
      </c>
      <c r="B104" s="267"/>
      <c r="C104" s="266">
        <f>'Rommer Конвекторы внутрипольные'!F64</f>
        <v>30775</v>
      </c>
      <c r="D104" s="266">
        <f>'Rommer Конвекторы внутрипольные'!I64</f>
        <v>27698</v>
      </c>
    </row>
    <row r="105" spans="1:4">
      <c r="A105" s="267" t="str">
        <f>'Rommer Конвекторы внутрипольные'!A65</f>
        <v>RCN2-1000-0826150</v>
      </c>
      <c r="B105" s="267"/>
      <c r="C105" s="266">
        <f>'Rommer Конвекторы внутрипольные'!F65</f>
        <v>32714</v>
      </c>
      <c r="D105" s="266">
        <f>'Rommer Конвекторы внутрипольные'!I65</f>
        <v>29443</v>
      </c>
    </row>
    <row r="106" spans="1:4">
      <c r="A106" s="267" t="str">
        <f>'Rommer Конвекторы внутрипольные'!A66</f>
        <v>RCN2-1000-0826160</v>
      </c>
      <c r="B106" s="267"/>
      <c r="C106" s="266">
        <f>'Rommer Конвекторы внутрипольные'!F66</f>
        <v>34653</v>
      </c>
      <c r="D106" s="266">
        <f>'Rommer Конвекторы внутрипольные'!I66</f>
        <v>31188</v>
      </c>
    </row>
    <row r="107" spans="1:4">
      <c r="A107" s="267" t="str">
        <f>'Rommer Конвекторы внутрипольные'!A67</f>
        <v>RCN2-1000-0826170</v>
      </c>
      <c r="B107" s="267"/>
      <c r="C107" s="266">
        <f>'Rommer Конвекторы внутрипольные'!F67</f>
        <v>36592</v>
      </c>
      <c r="D107" s="266">
        <f>'Rommer Конвекторы внутрипольные'!I67</f>
        <v>32933</v>
      </c>
    </row>
    <row r="108" spans="1:4">
      <c r="A108" s="267" t="str">
        <f>'Rommer Конвекторы внутрипольные'!A68</f>
        <v>RCN2-1000-0826180</v>
      </c>
      <c r="B108" s="267"/>
      <c r="C108" s="266">
        <f>'Rommer Конвекторы внутрипольные'!F68</f>
        <v>38530</v>
      </c>
      <c r="D108" s="266">
        <f>'Rommer Конвекторы внутрипольные'!I68</f>
        <v>34677</v>
      </c>
    </row>
    <row r="109" spans="1:4">
      <c r="A109" s="267" t="str">
        <f>'Rommer Конвекторы внутрипольные'!A69</f>
        <v>RCN2-1000-0826190</v>
      </c>
      <c r="B109" s="267"/>
      <c r="C109" s="266">
        <f>'Rommer Конвекторы внутрипольные'!F69</f>
        <v>40469</v>
      </c>
      <c r="D109" s="266">
        <f>'Rommer Конвекторы внутрипольные'!I69</f>
        <v>36422</v>
      </c>
    </row>
    <row r="110" spans="1:4">
      <c r="A110" s="267" t="str">
        <f>'Rommer Конвекторы внутрипольные'!A70</f>
        <v>RCN2-1000-0826200</v>
      </c>
      <c r="B110" s="267"/>
      <c r="C110" s="266">
        <f>'Rommer Конвекторы внутрипольные'!F70</f>
        <v>42408</v>
      </c>
      <c r="D110" s="266">
        <f>'Rommer Конвекторы внутрипольные'!I70</f>
        <v>38167</v>
      </c>
    </row>
    <row r="111" spans="1:4">
      <c r="A111" s="267" t="str">
        <f>'Rommer Конвекторы внутрипольные'!A71</f>
        <v>RCN2-1000-0826210</v>
      </c>
      <c r="B111" s="267"/>
      <c r="C111" s="266">
        <f>'Rommer Конвекторы внутрипольные'!F71</f>
        <v>44347</v>
      </c>
      <c r="D111" s="266">
        <f>'Rommer Конвекторы внутрипольные'!I71</f>
        <v>39912</v>
      </c>
    </row>
    <row r="112" spans="1:4">
      <c r="A112" s="267" t="str">
        <f>'Rommer Конвекторы внутрипольные'!A72</f>
        <v>RCN2-1000-0826220</v>
      </c>
      <c r="B112" s="267"/>
      <c r="C112" s="266">
        <f>'Rommer Конвекторы внутрипольные'!F72</f>
        <v>46286</v>
      </c>
      <c r="D112" s="266">
        <f>'Rommer Конвекторы внутрипольные'!I72</f>
        <v>41657</v>
      </c>
    </row>
    <row r="113" spans="1:4">
      <c r="A113" s="267" t="str">
        <f>'Rommer Конвекторы внутрипольные'!A73</f>
        <v>RCN2-1000-0826230</v>
      </c>
      <c r="B113" s="267"/>
      <c r="C113" s="266">
        <f>'Rommer Конвекторы внутрипольные'!F73</f>
        <v>48224</v>
      </c>
      <c r="D113" s="266">
        <f>'Rommer Конвекторы внутрипольные'!I73</f>
        <v>43402</v>
      </c>
    </row>
    <row r="114" spans="1:4">
      <c r="A114" s="267" t="str">
        <f>'Rommer Конвекторы внутрипольные'!A74</f>
        <v>RCN2-1000-0826240</v>
      </c>
      <c r="B114" s="267"/>
      <c r="C114" s="266">
        <f>'Rommer Конвекторы внутрипольные'!F74</f>
        <v>50163</v>
      </c>
      <c r="D114" s="266">
        <f>'Rommer Конвекторы внутрипольные'!I74</f>
        <v>45147</v>
      </c>
    </row>
    <row r="115" spans="1:4">
      <c r="A115" s="267" t="str">
        <f>'Rommer Конвекторы внутрипольные'!A75</f>
        <v>RCN2-1000-0826250</v>
      </c>
      <c r="B115" s="267"/>
      <c r="C115" s="266">
        <f>'Rommer Конвекторы внутрипольные'!F75</f>
        <v>52102</v>
      </c>
      <c r="D115" s="266">
        <f>'Rommer Конвекторы внутрипольные'!I75</f>
        <v>46892</v>
      </c>
    </row>
    <row r="116" spans="1:4">
      <c r="A116" s="267" t="str">
        <f>'Rommer Конвекторы внутрипольные'!A76</f>
        <v>RCN2-1000-0826260</v>
      </c>
      <c r="B116" s="267"/>
      <c r="C116" s="266">
        <f>'Rommer Конвекторы внутрипольные'!F76</f>
        <v>54041</v>
      </c>
      <c r="D116" s="266">
        <f>'Rommer Конвекторы внутрипольные'!I76</f>
        <v>48637</v>
      </c>
    </row>
    <row r="117" spans="1:4">
      <c r="A117" s="267" t="str">
        <f>'Rommer Конвекторы внутрипольные'!A77</f>
        <v>RCN2-1000-0826270</v>
      </c>
      <c r="B117" s="267"/>
      <c r="C117" s="266">
        <f>'Rommer Конвекторы внутрипольные'!F77</f>
        <v>55980</v>
      </c>
      <c r="D117" s="266">
        <f>'Rommer Конвекторы внутрипольные'!I77</f>
        <v>50382</v>
      </c>
    </row>
    <row r="118" spans="1:4">
      <c r="A118" s="267" t="str">
        <f>'Rommer Конвекторы внутрипольные'!A78</f>
        <v>RCN2-1000-0826280</v>
      </c>
      <c r="B118" s="267"/>
      <c r="C118" s="266">
        <f>'Rommer Конвекторы внутрипольные'!F78</f>
        <v>57918</v>
      </c>
      <c r="D118" s="266">
        <f>'Rommer Конвекторы внутрипольные'!I78</f>
        <v>52126</v>
      </c>
    </row>
    <row r="119" spans="1:4">
      <c r="A119" s="267" t="str">
        <f>'Rommer Конвекторы внутрипольные'!A79</f>
        <v>RCN2-1000-0826290</v>
      </c>
      <c r="B119" s="267"/>
      <c r="C119" s="266">
        <f>'Rommer Конвекторы внутрипольные'!F79</f>
        <v>59857</v>
      </c>
      <c r="D119" s="266">
        <f>'Rommer Конвекторы внутрипольные'!I79</f>
        <v>53871</v>
      </c>
    </row>
    <row r="120" spans="1:4">
      <c r="A120" s="267" t="str">
        <f>'Rommer Конвекторы внутрипольные'!A80</f>
        <v>RCN2-1000-0826300</v>
      </c>
      <c r="B120" s="267"/>
      <c r="C120" s="266">
        <f>'Rommer Конвекторы внутрипольные'!F80</f>
        <v>61796</v>
      </c>
      <c r="D120" s="266">
        <f>'Rommer Конвекторы внутрипольные'!I80</f>
        <v>55616</v>
      </c>
    </row>
    <row r="121" spans="1:4">
      <c r="A121" s="267" t="str">
        <f>'Rommer Конвекторы внутрипольные'!A81</f>
        <v>RCN2-1000-0826310</v>
      </c>
      <c r="B121" s="267"/>
      <c r="C121" s="266">
        <f>'Rommer Конвекторы внутрипольные'!F81</f>
        <v>63735</v>
      </c>
      <c r="D121" s="266">
        <f>'Rommer Конвекторы внутрипольные'!I81</f>
        <v>57362</v>
      </c>
    </row>
    <row r="122" spans="1:4">
      <c r="A122" s="267" t="str">
        <f>'Rommer Конвекторы внутрипольные'!A82</f>
        <v>RCN2-1000-0826320</v>
      </c>
      <c r="B122" s="267"/>
      <c r="C122" s="266">
        <f>'Rommer Конвекторы внутрипольные'!F82</f>
        <v>65674</v>
      </c>
      <c r="D122" s="266">
        <f>'Rommer Конвекторы внутрипольные'!I82</f>
        <v>59107</v>
      </c>
    </row>
    <row r="123" spans="1:4">
      <c r="A123" s="267" t="str">
        <f>'Rommer Конвекторы внутрипольные'!A83</f>
        <v>RCN2-1000-0826330</v>
      </c>
      <c r="B123" s="267"/>
      <c r="C123" s="266">
        <f>'Rommer Конвекторы внутрипольные'!F83</f>
        <v>67612</v>
      </c>
      <c r="D123" s="266">
        <f>'Rommer Конвекторы внутрипольные'!I83</f>
        <v>60851</v>
      </c>
    </row>
    <row r="124" spans="1:4">
      <c r="A124" s="267" t="str">
        <f>'Rommer Конвекторы внутрипольные'!A84</f>
        <v>RCN2-1000-0826340</v>
      </c>
      <c r="B124" s="267"/>
      <c r="C124" s="266">
        <f>'Rommer Конвекторы внутрипольные'!F84</f>
        <v>69551</v>
      </c>
      <c r="D124" s="266">
        <f>'Rommer Конвекторы внутрипольные'!I84</f>
        <v>62596</v>
      </c>
    </row>
    <row r="125" spans="1:4">
      <c r="A125" s="267" t="str">
        <f>'Rommer Конвекторы внутрипольные'!A85</f>
        <v>RCN2-1000-0826350</v>
      </c>
      <c r="B125" s="267"/>
      <c r="C125" s="266">
        <f>'Rommer Конвекторы внутрипольные'!F85</f>
        <v>71490</v>
      </c>
      <c r="D125" s="266">
        <f>'Rommer Конвекторы внутрипольные'!I85</f>
        <v>64341</v>
      </c>
    </row>
    <row r="126" spans="1:4">
      <c r="A126" s="267" t="str">
        <f>'Rommer Конвекторы внутрипольные'!A86</f>
        <v>RCN2-1000-0826360</v>
      </c>
      <c r="B126" s="267"/>
      <c r="C126" s="266">
        <f>'Rommer Конвекторы внутрипольные'!F86</f>
        <v>73429</v>
      </c>
      <c r="D126" s="266">
        <f>'Rommer Конвекторы внутрипольные'!I86</f>
        <v>66086</v>
      </c>
    </row>
    <row r="127" spans="1:4">
      <c r="A127" s="267" t="str">
        <f>'Rommer Конвекторы внутрипольные'!A87</f>
        <v>RCN2-1000-0826370</v>
      </c>
      <c r="B127" s="267"/>
      <c r="C127" s="266">
        <f>'Rommer Конвекторы внутрипольные'!F87</f>
        <v>75368</v>
      </c>
      <c r="D127" s="266">
        <f>'Rommer Конвекторы внутрипольные'!I87</f>
        <v>67831</v>
      </c>
    </row>
    <row r="128" spans="1:4">
      <c r="A128" s="267" t="str">
        <f>'Rommer Конвекторы внутрипольные'!A88</f>
        <v>RCN2-1000-0826380</v>
      </c>
      <c r="B128" s="267"/>
      <c r="C128" s="266">
        <f>'Rommer Конвекторы внутрипольные'!F88</f>
        <v>77306</v>
      </c>
      <c r="D128" s="266">
        <f>'Rommer Конвекторы внутрипольные'!I88</f>
        <v>69575</v>
      </c>
    </row>
    <row r="129" spans="1:4">
      <c r="A129" s="267" t="str">
        <f>'Rommer Конвекторы внутрипольные'!A89</f>
        <v>RCN2-1000-0826390</v>
      </c>
      <c r="B129" s="267"/>
      <c r="C129" s="266">
        <f>'Rommer Конвекторы внутрипольные'!F89</f>
        <v>79245</v>
      </c>
      <c r="D129" s="266">
        <f>'Rommer Конвекторы внутрипольные'!I89</f>
        <v>71321</v>
      </c>
    </row>
    <row r="130" spans="1:4">
      <c r="A130" s="267" t="str">
        <f>'Rommer Конвекторы внутрипольные'!A90</f>
        <v>RCN2-1000-0826400</v>
      </c>
      <c r="B130" s="267"/>
      <c r="C130" s="266">
        <f>'Rommer Конвекторы внутрипольные'!F90</f>
        <v>81184</v>
      </c>
      <c r="D130" s="266">
        <f>'Rommer Конвекторы внутрипольные'!I90</f>
        <v>73066</v>
      </c>
    </row>
    <row r="131" spans="1:4">
      <c r="A131" s="267" t="str">
        <f>'Rommer Конвекторы внутрипольные'!A91</f>
        <v>RCN2-1000-0826410</v>
      </c>
      <c r="B131" s="267"/>
      <c r="C131" s="266">
        <f>'Rommer Конвекторы внутрипольные'!F91</f>
        <v>83123</v>
      </c>
      <c r="D131" s="266">
        <f>'Rommer Конвекторы внутрипольные'!I91</f>
        <v>74811</v>
      </c>
    </row>
    <row r="132" spans="1:4">
      <c r="A132" s="267" t="str">
        <f>'Rommer Конвекторы внутрипольные'!A92</f>
        <v>RCN2-1000-0826420</v>
      </c>
      <c r="B132" s="267"/>
      <c r="C132" s="266">
        <f>'Rommer Конвекторы внутрипольные'!F92</f>
        <v>85061</v>
      </c>
      <c r="D132" s="266">
        <f>'Rommer Конвекторы внутрипольные'!I92</f>
        <v>76555</v>
      </c>
    </row>
    <row r="133" spans="1:4">
      <c r="A133" s="267" t="str">
        <f>'Rommer Конвекторы внутрипольные'!A93</f>
        <v>RCN2-1000-0826430</v>
      </c>
      <c r="B133" s="267"/>
      <c r="C133" s="266">
        <f>'Rommer Конвекторы внутрипольные'!F93</f>
        <v>87000</v>
      </c>
      <c r="D133" s="266">
        <f>'Rommer Конвекторы внутрипольные'!I93</f>
        <v>78300</v>
      </c>
    </row>
    <row r="134" spans="1:4">
      <c r="A134" s="267" t="str">
        <f>'Rommer Конвекторы внутрипольные'!A94</f>
        <v>RCN2-1000-0826440</v>
      </c>
      <c r="B134" s="267"/>
      <c r="C134" s="266">
        <f>'Rommer Конвекторы внутрипольные'!F94</f>
        <v>88939</v>
      </c>
      <c r="D134" s="266">
        <f>'Rommer Конвекторы внутрипольные'!I94</f>
        <v>80045</v>
      </c>
    </row>
    <row r="135" spans="1:4">
      <c r="A135" s="267" t="str">
        <f>'Rommer Конвекторы внутрипольные'!A95</f>
        <v>RCN2-1000-0826450</v>
      </c>
      <c r="B135" s="267"/>
      <c r="C135" s="266">
        <f>'Rommer Конвекторы внутрипольные'!F95</f>
        <v>90878</v>
      </c>
      <c r="D135" s="266">
        <f>'Rommer Конвекторы внутрипольные'!I95</f>
        <v>81790</v>
      </c>
    </row>
    <row r="136" spans="1:4">
      <c r="A136" s="267" t="str">
        <f>'Rommer Конвекторы внутрипольные'!A96</f>
        <v>RCN2-1000-0826460</v>
      </c>
      <c r="B136" s="267"/>
      <c r="C136" s="266">
        <f>'Rommer Конвекторы внутрипольные'!F96</f>
        <v>92817</v>
      </c>
      <c r="D136" s="266">
        <f>'Rommer Конвекторы внутрипольные'!I96</f>
        <v>83535</v>
      </c>
    </row>
    <row r="137" spans="1:4">
      <c r="A137" s="267" t="str">
        <f>'Rommer Конвекторы внутрипольные'!A97</f>
        <v>RCN2-1000-0826470</v>
      </c>
      <c r="B137" s="267"/>
      <c r="C137" s="266">
        <f>'Rommer Конвекторы внутрипольные'!F97</f>
        <v>94755</v>
      </c>
      <c r="D137" s="266">
        <f>'Rommer Конвекторы внутрипольные'!I97</f>
        <v>85280</v>
      </c>
    </row>
    <row r="138" spans="1:4">
      <c r="A138" s="267" t="str">
        <f>'Rommer Конвекторы внутрипольные'!A98</f>
        <v>RCN2-1000-0826480</v>
      </c>
      <c r="B138" s="267"/>
      <c r="C138" s="266">
        <f>'Rommer Конвекторы внутрипольные'!F98</f>
        <v>96694</v>
      </c>
      <c r="D138" s="266">
        <f>'Rommer Конвекторы внутрипольные'!I98</f>
        <v>87025</v>
      </c>
    </row>
    <row r="139" spans="1:4">
      <c r="A139" s="267" t="str">
        <f>'Rommer Конвекторы внутрипольные'!A99</f>
        <v>RCN2-1000-0826490</v>
      </c>
      <c r="B139" s="267"/>
      <c r="C139" s="266">
        <f>'Rommer Конвекторы внутрипольные'!F99</f>
        <v>98633</v>
      </c>
      <c r="D139" s="266">
        <f>'Rommer Конвекторы внутрипольные'!I99</f>
        <v>88770</v>
      </c>
    </row>
    <row r="140" spans="1:4">
      <c r="A140" s="267" t="str">
        <f>'Rommer Конвекторы внутрипольные'!A100</f>
        <v>RCN2-1000-0826500</v>
      </c>
      <c r="B140" s="267"/>
      <c r="C140" s="266">
        <f>'Rommer Конвекторы внутрипольные'!F100</f>
        <v>100572</v>
      </c>
      <c r="D140" s="266">
        <f>'Rommer Конвекторы внутрипольные'!I100</f>
        <v>90515</v>
      </c>
    </row>
    <row r="141" spans="1:4">
      <c r="A141" s="267" t="str">
        <f>'Rommer Конвекторы внутрипольные'!A101</f>
        <v>RCN3-1000-0830080</v>
      </c>
      <c r="B141" s="267"/>
      <c r="C141" s="266">
        <f>'Rommer Конвекторы внутрипольные'!F101</f>
        <v>20806</v>
      </c>
      <c r="D141" s="266">
        <f>'Rommer Конвекторы внутрипольные'!I101</f>
        <v>18725</v>
      </c>
    </row>
    <row r="142" spans="1:4">
      <c r="A142" s="267" t="str">
        <f>'Rommer Конвекторы внутрипольные'!A102</f>
        <v>RCN3-1000-0830090</v>
      </c>
      <c r="B142" s="267"/>
      <c r="C142" s="266">
        <f>'Rommer Конвекторы внутрипольные'!F102</f>
        <v>22897</v>
      </c>
      <c r="D142" s="266">
        <f>'Rommer Конвекторы внутрипольные'!I102</f>
        <v>20607</v>
      </c>
    </row>
    <row r="143" spans="1:4">
      <c r="A143" s="267" t="str">
        <f>'Rommer Конвекторы внутрипольные'!A103</f>
        <v>RCN3-1000-0830100</v>
      </c>
      <c r="B143" s="267"/>
      <c r="C143" s="266">
        <f>'Rommer Конвекторы внутрипольные'!F103</f>
        <v>24988</v>
      </c>
      <c r="D143" s="266">
        <f>'Rommer Конвекторы внутрипольные'!I103</f>
        <v>22489</v>
      </c>
    </row>
    <row r="144" spans="1:4">
      <c r="A144" s="267" t="str">
        <f>'Rommer Конвекторы внутрипольные'!A104</f>
        <v>RCN3-1000-0830110</v>
      </c>
      <c r="B144" s="267"/>
      <c r="C144" s="266">
        <f>'Rommer Конвекторы внутрипольные'!F104</f>
        <v>27079</v>
      </c>
      <c r="D144" s="266">
        <f>'Rommer Конвекторы внутрипольные'!I104</f>
        <v>24371</v>
      </c>
    </row>
    <row r="145" spans="1:4">
      <c r="A145" s="267" t="str">
        <f>'Rommer Конвекторы внутрипольные'!A105</f>
        <v>RCN3-1000-0830120</v>
      </c>
      <c r="B145" s="267"/>
      <c r="C145" s="266">
        <f>'Rommer Конвекторы внутрипольные'!F105</f>
        <v>29170</v>
      </c>
      <c r="D145" s="266">
        <f>'Rommer Конвекторы внутрипольные'!I105</f>
        <v>26253</v>
      </c>
    </row>
    <row r="146" spans="1:4">
      <c r="A146" s="267" t="str">
        <f>'Rommer Конвекторы внутрипольные'!A106</f>
        <v>RCN3-1000-0830130</v>
      </c>
      <c r="B146" s="267"/>
      <c r="C146" s="266">
        <f>'Rommer Конвекторы внутрипольные'!F106</f>
        <v>31262</v>
      </c>
      <c r="D146" s="266">
        <f>'Rommer Конвекторы внутрипольные'!I106</f>
        <v>28136</v>
      </c>
    </row>
    <row r="147" spans="1:4">
      <c r="A147" s="267" t="str">
        <f>'Rommer Конвекторы внутрипольные'!A107</f>
        <v>RCN3-1000-0830140</v>
      </c>
      <c r="B147" s="267"/>
      <c r="C147" s="266">
        <f>'Rommer Конвекторы внутрипольные'!F107</f>
        <v>33353</v>
      </c>
      <c r="D147" s="266">
        <f>'Rommer Конвекторы внутрипольные'!I107</f>
        <v>30018</v>
      </c>
    </row>
    <row r="148" spans="1:4">
      <c r="A148" s="267" t="str">
        <f>'Rommer Конвекторы внутрипольные'!A108</f>
        <v>RCN3-1000-0830150</v>
      </c>
      <c r="B148" s="267"/>
      <c r="C148" s="266">
        <f>'Rommer Конвекторы внутрипольные'!F108</f>
        <v>35444</v>
      </c>
      <c r="D148" s="266">
        <f>'Rommer Конвекторы внутрипольные'!I108</f>
        <v>31900</v>
      </c>
    </row>
    <row r="149" spans="1:4">
      <c r="A149" s="267" t="str">
        <f>'Rommer Конвекторы внутрипольные'!A109</f>
        <v>RCN3-1000-0830160</v>
      </c>
      <c r="B149" s="267"/>
      <c r="C149" s="266">
        <f>'Rommer Конвекторы внутрипольные'!F109</f>
        <v>37535</v>
      </c>
      <c r="D149" s="266">
        <f>'Rommer Конвекторы внутрипольные'!I109</f>
        <v>33782</v>
      </c>
    </row>
    <row r="150" spans="1:4">
      <c r="A150" s="267" t="str">
        <f>'Rommer Конвекторы внутрипольные'!A110</f>
        <v>RCN3-1000-0830170</v>
      </c>
      <c r="B150" s="267"/>
      <c r="C150" s="266">
        <f>'Rommer Конвекторы внутрипольные'!F110</f>
        <v>39626</v>
      </c>
      <c r="D150" s="266">
        <f>'Rommer Конвекторы внутрипольные'!I110</f>
        <v>35663</v>
      </c>
    </row>
    <row r="151" spans="1:4">
      <c r="A151" s="267" t="str">
        <f>'Rommer Конвекторы внутрипольные'!A111</f>
        <v>RCN3-1000-0830180</v>
      </c>
      <c r="B151" s="267"/>
      <c r="C151" s="266">
        <f>'Rommer Конвекторы внутрипольные'!F111</f>
        <v>41718</v>
      </c>
      <c r="D151" s="266">
        <f>'Rommer Конвекторы внутрипольные'!I111</f>
        <v>37546</v>
      </c>
    </row>
    <row r="152" spans="1:4">
      <c r="A152" s="267" t="str">
        <f>'Rommer Конвекторы внутрипольные'!A112</f>
        <v>RCN3-1000-0830190</v>
      </c>
      <c r="B152" s="267"/>
      <c r="C152" s="266">
        <f>'Rommer Конвекторы внутрипольные'!F112</f>
        <v>43809</v>
      </c>
      <c r="D152" s="266">
        <f>'Rommer Конвекторы внутрипольные'!I112</f>
        <v>39428</v>
      </c>
    </row>
    <row r="153" spans="1:4">
      <c r="A153" s="267" t="str">
        <f>'Rommer Конвекторы внутрипольные'!A113</f>
        <v>RCN3-1000-0830200</v>
      </c>
      <c r="B153" s="267"/>
      <c r="C153" s="266">
        <f>'Rommer Конвекторы внутрипольные'!F113</f>
        <v>45900</v>
      </c>
      <c r="D153" s="266">
        <f>'Rommer Конвекторы внутрипольные'!I113</f>
        <v>41310</v>
      </c>
    </row>
    <row r="154" spans="1:4">
      <c r="A154" s="267" t="str">
        <f>'Rommer Конвекторы внутрипольные'!A114</f>
        <v>RCN3-1000-0830210</v>
      </c>
      <c r="B154" s="267"/>
      <c r="C154" s="266">
        <f>'Rommer Конвекторы внутрипольные'!F114</f>
        <v>47991</v>
      </c>
      <c r="D154" s="266">
        <f>'Rommer Конвекторы внутрипольные'!I114</f>
        <v>43192</v>
      </c>
    </row>
    <row r="155" spans="1:4">
      <c r="A155" s="267" t="str">
        <f>'Rommer Конвекторы внутрипольные'!A115</f>
        <v>RCN3-1000-0830220</v>
      </c>
      <c r="B155" s="267"/>
      <c r="C155" s="266">
        <f>'Rommer Конвекторы внутрипольные'!F115</f>
        <v>50083</v>
      </c>
      <c r="D155" s="266">
        <f>'Rommer Конвекторы внутрипольные'!I115</f>
        <v>45075</v>
      </c>
    </row>
    <row r="156" spans="1:4">
      <c r="A156" s="267" t="str">
        <f>'Rommer Конвекторы внутрипольные'!A116</f>
        <v>RCN3-1000-0830230</v>
      </c>
      <c r="B156" s="267"/>
      <c r="C156" s="266">
        <f>'Rommer Конвекторы внутрипольные'!F116</f>
        <v>52174</v>
      </c>
      <c r="D156" s="266">
        <f>'Rommer Конвекторы внутрипольные'!I116</f>
        <v>46957</v>
      </c>
    </row>
    <row r="157" spans="1:4">
      <c r="A157" s="267" t="str">
        <f>'Rommer Конвекторы внутрипольные'!A117</f>
        <v>RCN3-1000-0830240</v>
      </c>
      <c r="B157" s="267"/>
      <c r="C157" s="266">
        <f>'Rommer Конвекторы внутрипольные'!F117</f>
        <v>54265</v>
      </c>
      <c r="D157" s="266">
        <f>'Rommer Конвекторы внутрипольные'!I117</f>
        <v>48839</v>
      </c>
    </row>
    <row r="158" spans="1:4">
      <c r="A158" s="267" t="str">
        <f>'Rommer Конвекторы внутрипольные'!A118</f>
        <v>RCN3-1000-0830250</v>
      </c>
      <c r="B158" s="267"/>
      <c r="C158" s="266">
        <f>'Rommer Конвекторы внутрипольные'!F118</f>
        <v>56356</v>
      </c>
      <c r="D158" s="266">
        <f>'Rommer Конвекторы внутрипольные'!I118</f>
        <v>50720</v>
      </c>
    </row>
    <row r="159" spans="1:4">
      <c r="A159" s="267" t="str">
        <f>'Rommer Конвекторы внутрипольные'!A119</f>
        <v>RCN3-1000-0830260</v>
      </c>
      <c r="B159" s="267"/>
      <c r="C159" s="266">
        <f>'Rommer Конвекторы внутрипольные'!F119</f>
        <v>58447</v>
      </c>
      <c r="D159" s="266">
        <f>'Rommer Конвекторы внутрипольные'!I119</f>
        <v>52602</v>
      </c>
    </row>
    <row r="160" spans="1:4">
      <c r="A160" s="267" t="str">
        <f>'Rommer Конвекторы внутрипольные'!A120</f>
        <v>RCN3-1000-0830270</v>
      </c>
      <c r="B160" s="267"/>
      <c r="C160" s="266">
        <f>'Rommer Конвекторы внутрипольные'!F120</f>
        <v>60539</v>
      </c>
      <c r="D160" s="266">
        <f>'Rommer Конвекторы внутрипольные'!I120</f>
        <v>54485</v>
      </c>
    </row>
    <row r="161" spans="1:4">
      <c r="A161" s="267" t="str">
        <f>'Rommer Конвекторы внутрипольные'!A121</f>
        <v>RCN3-1000-0830280</v>
      </c>
      <c r="B161" s="267"/>
      <c r="C161" s="266">
        <f>'Rommer Конвекторы внутрипольные'!F121</f>
        <v>62630</v>
      </c>
      <c r="D161" s="266">
        <f>'Rommer Конвекторы внутрипольные'!I121</f>
        <v>56367</v>
      </c>
    </row>
    <row r="162" spans="1:4">
      <c r="A162" s="267" t="str">
        <f>'Rommer Конвекторы внутрипольные'!A122</f>
        <v>RCN3-1000-0830290</v>
      </c>
      <c r="B162" s="267"/>
      <c r="C162" s="266">
        <f>'Rommer Конвекторы внутрипольные'!F122</f>
        <v>64721</v>
      </c>
      <c r="D162" s="266">
        <f>'Rommer Конвекторы внутрипольные'!I122</f>
        <v>58249</v>
      </c>
    </row>
    <row r="163" spans="1:4">
      <c r="A163" s="267" t="str">
        <f>'Rommer Конвекторы внутрипольные'!A123</f>
        <v>RCN3-1000-0830300</v>
      </c>
      <c r="B163" s="267"/>
      <c r="C163" s="266">
        <f>'Rommer Конвекторы внутрипольные'!F123</f>
        <v>66812</v>
      </c>
      <c r="D163" s="266">
        <f>'Rommer Конвекторы внутрипольные'!I123</f>
        <v>60131</v>
      </c>
    </row>
    <row r="164" spans="1:4">
      <c r="A164" s="267" t="str">
        <f>'Rommer Конвекторы внутрипольные'!A124</f>
        <v>RCN3-1000-0830310</v>
      </c>
      <c r="B164" s="267"/>
      <c r="C164" s="266">
        <f>'Rommer Конвекторы внутрипольные'!F124</f>
        <v>68903</v>
      </c>
      <c r="D164" s="266">
        <f>'Rommer Конвекторы внутрипольные'!I124</f>
        <v>62013</v>
      </c>
    </row>
    <row r="165" spans="1:4">
      <c r="A165" s="267" t="str">
        <f>'Rommer Конвекторы внутрипольные'!A125</f>
        <v>RCN3-1000-0830320</v>
      </c>
      <c r="B165" s="267"/>
      <c r="C165" s="266">
        <f>'Rommer Конвекторы внутрипольные'!F125</f>
        <v>70995</v>
      </c>
      <c r="D165" s="266">
        <f>'Rommer Конвекторы внутрипольные'!I125</f>
        <v>63896</v>
      </c>
    </row>
    <row r="166" spans="1:4">
      <c r="A166" s="267" t="str">
        <f>'Rommer Конвекторы внутрипольные'!A126</f>
        <v>RCN3-1000-0830330</v>
      </c>
      <c r="B166" s="267"/>
      <c r="C166" s="266">
        <f>'Rommer Конвекторы внутрипольные'!F126</f>
        <v>73086</v>
      </c>
      <c r="D166" s="266">
        <f>'Rommer Конвекторы внутрипольные'!I126</f>
        <v>65777</v>
      </c>
    </row>
    <row r="167" spans="1:4">
      <c r="A167" s="267" t="str">
        <f>'Rommer Конвекторы внутрипольные'!A127</f>
        <v>RCN3-1000-0830340</v>
      </c>
      <c r="B167" s="267"/>
      <c r="C167" s="266">
        <f>'Rommer Конвекторы внутрипольные'!F127</f>
        <v>75177</v>
      </c>
      <c r="D167" s="266">
        <f>'Rommer Конвекторы внутрипольные'!I127</f>
        <v>67659</v>
      </c>
    </row>
    <row r="168" spans="1:4">
      <c r="A168" s="267" t="str">
        <f>'Rommer Конвекторы внутрипольные'!A128</f>
        <v>RCN3-1000-0830350</v>
      </c>
      <c r="B168" s="267"/>
      <c r="C168" s="266">
        <f>'Rommer Конвекторы внутрипольные'!F128</f>
        <v>77268</v>
      </c>
      <c r="D168" s="266">
        <f>'Rommer Конвекторы внутрипольные'!I128</f>
        <v>69541</v>
      </c>
    </row>
    <row r="169" spans="1:4">
      <c r="A169" s="267" t="str">
        <f>'Rommer Конвекторы внутрипольные'!A129</f>
        <v>RCN3-1000-0830360</v>
      </c>
      <c r="B169" s="267"/>
      <c r="C169" s="266">
        <f>'Rommer Конвекторы внутрипольные'!F129</f>
        <v>79359</v>
      </c>
      <c r="D169" s="266">
        <f>'Rommer Конвекторы внутрипольные'!I129</f>
        <v>71423</v>
      </c>
    </row>
    <row r="170" spans="1:4">
      <c r="A170" s="267" t="str">
        <f>'Rommer Конвекторы внутрипольные'!A130</f>
        <v>RCN3-1000-0830370</v>
      </c>
      <c r="B170" s="267"/>
      <c r="C170" s="266">
        <f>'Rommer Конвекторы внутрипольные'!F130</f>
        <v>81451</v>
      </c>
      <c r="D170" s="266">
        <f>'Rommer Конвекторы внутрипольные'!I130</f>
        <v>73306</v>
      </c>
    </row>
    <row r="171" spans="1:4">
      <c r="A171" s="267" t="str">
        <f>'Rommer Конвекторы внутрипольные'!A131</f>
        <v>RCN3-1000-0830380</v>
      </c>
      <c r="B171" s="267"/>
      <c r="C171" s="266">
        <f>'Rommer Конвекторы внутрипольные'!F131</f>
        <v>83542</v>
      </c>
      <c r="D171" s="266">
        <f>'Rommer Конвекторы внутрипольные'!I131</f>
        <v>75188</v>
      </c>
    </row>
    <row r="172" spans="1:4">
      <c r="A172" s="267" t="str">
        <f>'Rommer Конвекторы внутрипольные'!A132</f>
        <v>RCN3-1000-0830390</v>
      </c>
      <c r="B172" s="267"/>
      <c r="C172" s="266">
        <f>'Rommer Конвекторы внутрипольные'!F132</f>
        <v>85633</v>
      </c>
      <c r="D172" s="266">
        <f>'Rommer Конвекторы внутрипольные'!I132</f>
        <v>77070</v>
      </c>
    </row>
    <row r="173" spans="1:4">
      <c r="A173" s="267" t="str">
        <f>'Rommer Конвекторы внутрипольные'!A133</f>
        <v>RCN3-1000-0830400</v>
      </c>
      <c r="B173" s="267"/>
      <c r="C173" s="266">
        <f>'Rommer Конвекторы внутрипольные'!F133</f>
        <v>87724</v>
      </c>
      <c r="D173" s="266">
        <f>'Rommer Конвекторы внутрипольные'!I133</f>
        <v>78952</v>
      </c>
    </row>
    <row r="174" spans="1:4">
      <c r="A174" s="267" t="str">
        <f>'Rommer Конвекторы внутрипольные'!A134</f>
        <v>RCN3-1000-0830410</v>
      </c>
      <c r="B174" s="267"/>
      <c r="C174" s="266">
        <f>'Rommer Конвекторы внутрипольные'!F134</f>
        <v>89815</v>
      </c>
      <c r="D174" s="266">
        <f>'Rommer Конвекторы внутрипольные'!I134</f>
        <v>80834</v>
      </c>
    </row>
    <row r="175" spans="1:4">
      <c r="A175" s="267" t="str">
        <f>'Rommer Конвекторы внутрипольные'!A135</f>
        <v>RCN3-1000-0830420</v>
      </c>
      <c r="B175" s="267"/>
      <c r="C175" s="266">
        <f>'Rommer Конвекторы внутрипольные'!F135</f>
        <v>91907</v>
      </c>
      <c r="D175" s="266">
        <f>'Rommer Конвекторы внутрипольные'!I135</f>
        <v>82716</v>
      </c>
    </row>
    <row r="176" spans="1:4">
      <c r="A176" s="267" t="str">
        <f>'Rommer Конвекторы внутрипольные'!A136</f>
        <v>RCN3-1000-0830430</v>
      </c>
      <c r="B176" s="267"/>
      <c r="C176" s="266">
        <f>'Rommer Конвекторы внутрипольные'!F136</f>
        <v>93998</v>
      </c>
      <c r="D176" s="266">
        <f>'Rommer Конвекторы внутрипольные'!I136</f>
        <v>84598</v>
      </c>
    </row>
    <row r="177" spans="1:4">
      <c r="A177" s="267" t="str">
        <f>'Rommer Конвекторы внутрипольные'!A137</f>
        <v>RCN3-1000-0830440</v>
      </c>
      <c r="B177" s="267"/>
      <c r="C177" s="266">
        <f>'Rommer Конвекторы внутрипольные'!F137</f>
        <v>96089</v>
      </c>
      <c r="D177" s="266">
        <f>'Rommer Конвекторы внутрипольные'!I137</f>
        <v>86480</v>
      </c>
    </row>
    <row r="178" spans="1:4">
      <c r="A178" s="267" t="str">
        <f>'Rommer Конвекторы внутрипольные'!A138</f>
        <v>RCN3-1000-0830450</v>
      </c>
      <c r="B178" s="267"/>
      <c r="C178" s="266">
        <f>'Rommer Конвекторы внутрипольные'!F138</f>
        <v>98180</v>
      </c>
      <c r="D178" s="266">
        <f>'Rommer Конвекторы внутрипольные'!I138</f>
        <v>88362</v>
      </c>
    </row>
    <row r="179" spans="1:4">
      <c r="A179" s="267" t="str">
        <f>'Rommer Конвекторы внутрипольные'!A139</f>
        <v>RCN3-1000-0830460</v>
      </c>
      <c r="B179" s="267"/>
      <c r="C179" s="266">
        <f>'Rommer Конвекторы внутрипольные'!F139</f>
        <v>100271</v>
      </c>
      <c r="D179" s="266">
        <f>'Rommer Конвекторы внутрипольные'!I139</f>
        <v>90244</v>
      </c>
    </row>
    <row r="180" spans="1:4">
      <c r="A180" s="267" t="str">
        <f>'Rommer Конвекторы внутрипольные'!A140</f>
        <v>RCN3-1000-0830470</v>
      </c>
      <c r="B180" s="267"/>
      <c r="C180" s="266">
        <f>'Rommer Конвекторы внутрипольные'!F140</f>
        <v>102363</v>
      </c>
      <c r="D180" s="266">
        <f>'Rommer Конвекторы внутрипольные'!I140</f>
        <v>92127</v>
      </c>
    </row>
    <row r="181" spans="1:4">
      <c r="A181" s="267" t="str">
        <f>'Rommer Конвекторы внутрипольные'!A141</f>
        <v>RCN3-1000-0830480</v>
      </c>
      <c r="B181" s="267"/>
      <c r="C181" s="266">
        <f>'Rommer Конвекторы внутрипольные'!F141</f>
        <v>104454</v>
      </c>
      <c r="D181" s="266">
        <f>'Rommer Конвекторы внутрипольные'!I141</f>
        <v>94009</v>
      </c>
    </row>
    <row r="182" spans="1:4">
      <c r="A182" s="267" t="str">
        <f>'Rommer Конвекторы внутрипольные'!A142</f>
        <v>RCN3-1000-0830490</v>
      </c>
      <c r="B182" s="267"/>
      <c r="C182" s="266">
        <f>'Rommer Конвекторы внутрипольные'!F142</f>
        <v>106545</v>
      </c>
      <c r="D182" s="266">
        <f>'Rommer Конвекторы внутрипольные'!I142</f>
        <v>95891</v>
      </c>
    </row>
    <row r="183" spans="1:4">
      <c r="A183" s="267" t="str">
        <f>'Rommer Конвекторы внутрипольные'!A143</f>
        <v>RCN3-1000-0830500</v>
      </c>
      <c r="B183" s="267"/>
      <c r="C183" s="266">
        <f>'Rommer Конвекторы внутрипольные'!F143</f>
        <v>108636</v>
      </c>
      <c r="D183" s="266">
        <f>'Rommer Конвекторы внутрипольные'!I143</f>
        <v>97772</v>
      </c>
    </row>
    <row r="184" spans="1:4">
      <c r="A184" s="267" t="str">
        <f>'Rommer Конвекторы внутрипольные'!A144</f>
        <v>RCN4-1000-0838080</v>
      </c>
      <c r="B184" s="267"/>
      <c r="C184" s="266">
        <f>'Rommer Конвекторы внутрипольные'!F144</f>
        <v>25799</v>
      </c>
      <c r="D184" s="266">
        <f>'Rommer Конвекторы внутрипольные'!I144</f>
        <v>23219</v>
      </c>
    </row>
    <row r="185" spans="1:4">
      <c r="A185" s="267" t="str">
        <f>'Rommer Конвекторы внутрипольные'!A145</f>
        <v>RCN4-1000-0838090</v>
      </c>
      <c r="B185" s="267"/>
      <c r="C185" s="266">
        <f>'Rommer Конвекторы внутрипольные'!F145</f>
        <v>28386</v>
      </c>
      <c r="D185" s="266">
        <f>'Rommer Конвекторы внутрипольные'!I145</f>
        <v>25547</v>
      </c>
    </row>
    <row r="186" spans="1:4">
      <c r="A186" s="267" t="str">
        <f>'Rommer Конвекторы внутрипольные'!A146</f>
        <v>RCN4-1000-0838100</v>
      </c>
      <c r="B186" s="267"/>
      <c r="C186" s="266">
        <f>'Rommer Конвекторы внутрипольные'!F146</f>
        <v>30973</v>
      </c>
      <c r="D186" s="266">
        <f>'Rommer Конвекторы внутрипольные'!I146</f>
        <v>27876</v>
      </c>
    </row>
    <row r="187" spans="1:4">
      <c r="A187" s="267" t="str">
        <f>'Rommer Конвекторы внутрипольные'!A147</f>
        <v>RCN4-1000-0838110</v>
      </c>
      <c r="B187" s="267"/>
      <c r="C187" s="266">
        <f>'Rommer Конвекторы внутрипольные'!F147</f>
        <v>33559</v>
      </c>
      <c r="D187" s="266">
        <f>'Rommer Конвекторы внутрипольные'!I147</f>
        <v>30203</v>
      </c>
    </row>
    <row r="188" spans="1:4">
      <c r="A188" s="267" t="str">
        <f>'Rommer Конвекторы внутрипольные'!A148</f>
        <v>RCN4-1000-0838120</v>
      </c>
      <c r="B188" s="267"/>
      <c r="C188" s="266">
        <f>'Rommer Конвекторы внутрипольные'!F148</f>
        <v>36146</v>
      </c>
      <c r="D188" s="266">
        <f>'Rommer Конвекторы внутрипольные'!I148</f>
        <v>32531</v>
      </c>
    </row>
    <row r="189" spans="1:4">
      <c r="A189" s="267" t="str">
        <f>'Rommer Конвекторы внутрипольные'!A149</f>
        <v>RCN4-1000-0838130</v>
      </c>
      <c r="B189" s="267"/>
      <c r="C189" s="266">
        <f>'Rommer Конвекторы внутрипольные'!F149</f>
        <v>38732</v>
      </c>
      <c r="D189" s="266">
        <f>'Rommer Конвекторы внутрипольные'!I149</f>
        <v>34859</v>
      </c>
    </row>
    <row r="190" spans="1:4">
      <c r="A190" s="267" t="str">
        <f>'Rommer Конвекторы внутрипольные'!A150</f>
        <v>RCN4-1000-0838140</v>
      </c>
      <c r="B190" s="267"/>
      <c r="C190" s="266">
        <f>'Rommer Конвекторы внутрипольные'!F150</f>
        <v>41319</v>
      </c>
      <c r="D190" s="266">
        <f>'Rommer Конвекторы внутрипольные'!I150</f>
        <v>37187</v>
      </c>
    </row>
    <row r="191" spans="1:4">
      <c r="A191" s="267" t="str">
        <f>'Rommer Конвекторы внутрипольные'!A151</f>
        <v>RCN4-1000-0838150</v>
      </c>
      <c r="B191" s="267"/>
      <c r="C191" s="266">
        <f>'Rommer Конвекторы внутрипольные'!F151</f>
        <v>43905</v>
      </c>
      <c r="D191" s="266">
        <f>'Rommer Конвекторы внутрипольные'!I151</f>
        <v>39515</v>
      </c>
    </row>
    <row r="192" spans="1:4">
      <c r="A192" s="267" t="str">
        <f>'Rommer Конвекторы внутрипольные'!A152</f>
        <v>RCN4-1000-0838160</v>
      </c>
      <c r="B192" s="267"/>
      <c r="C192" s="266">
        <f>'Rommer Конвекторы внутрипольные'!F152</f>
        <v>46492</v>
      </c>
      <c r="D192" s="266">
        <f>'Rommer Конвекторы внутрипольные'!I152</f>
        <v>41843</v>
      </c>
    </row>
    <row r="193" spans="1:4">
      <c r="A193" s="267" t="str">
        <f>'Rommer Конвекторы внутрипольные'!A153</f>
        <v>RCN4-1000-0838170</v>
      </c>
      <c r="B193" s="267"/>
      <c r="C193" s="266">
        <f>'Rommer Конвекторы внутрипольные'!F153</f>
        <v>49078</v>
      </c>
      <c r="D193" s="266">
        <f>'Rommer Конвекторы внутрипольные'!I153</f>
        <v>44170</v>
      </c>
    </row>
    <row r="194" spans="1:4">
      <c r="A194" s="267" t="str">
        <f>'Rommer Конвекторы внутрипольные'!A154</f>
        <v>RCN4-1000-0838180</v>
      </c>
      <c r="B194" s="267"/>
      <c r="C194" s="266">
        <f>'Rommer Конвекторы внутрипольные'!F154</f>
        <v>51665</v>
      </c>
      <c r="D194" s="266">
        <f>'Rommer Конвекторы внутрипольные'!I154</f>
        <v>46499</v>
      </c>
    </row>
    <row r="195" spans="1:4">
      <c r="A195" s="267" t="str">
        <f>'Rommer Конвекторы внутрипольные'!A155</f>
        <v>RCN4-1000-0838190</v>
      </c>
      <c r="B195" s="267"/>
      <c r="C195" s="266">
        <f>'Rommer Конвекторы внутрипольные'!F155</f>
        <v>54251</v>
      </c>
      <c r="D195" s="266">
        <f>'Rommer Конвекторы внутрипольные'!I155</f>
        <v>48826</v>
      </c>
    </row>
    <row r="196" spans="1:4">
      <c r="A196" s="267" t="str">
        <f>'Rommer Конвекторы внутрипольные'!A156</f>
        <v>RCN4-1000-0838200</v>
      </c>
      <c r="B196" s="267"/>
      <c r="C196" s="266">
        <f>'Rommer Конвекторы внутрипольные'!F156</f>
        <v>56838</v>
      </c>
      <c r="D196" s="266">
        <f>'Rommer Конвекторы внутрипольные'!I156</f>
        <v>51154</v>
      </c>
    </row>
    <row r="197" spans="1:4">
      <c r="A197" s="267" t="str">
        <f>'Rommer Конвекторы внутрипольные'!A157</f>
        <v>RCN4-1000-0838210</v>
      </c>
      <c r="B197" s="267"/>
      <c r="C197" s="266">
        <f>'Rommer Конвекторы внутрипольные'!F157</f>
        <v>59425</v>
      </c>
      <c r="D197" s="266">
        <f>'Rommer Конвекторы внутрипольные'!I157</f>
        <v>53483</v>
      </c>
    </row>
    <row r="198" spans="1:4">
      <c r="A198" s="267" t="str">
        <f>'Rommer Конвекторы внутрипольные'!A158</f>
        <v>RCN4-1000-0838220</v>
      </c>
      <c r="B198" s="267"/>
      <c r="C198" s="266">
        <f>'Rommer Конвекторы внутрипольные'!F158</f>
        <v>62011</v>
      </c>
      <c r="D198" s="266">
        <f>'Rommer Конвекторы внутрипольные'!I158</f>
        <v>55810</v>
      </c>
    </row>
    <row r="199" spans="1:4">
      <c r="A199" s="267" t="str">
        <f>'Rommer Конвекторы внутрипольные'!A159</f>
        <v>RCN4-1000-0838230</v>
      </c>
      <c r="B199" s="267"/>
      <c r="C199" s="266">
        <f>'Rommer Конвекторы внутрипольные'!F159</f>
        <v>64598</v>
      </c>
      <c r="D199" s="266">
        <f>'Rommer Конвекторы внутрипольные'!I159</f>
        <v>58138</v>
      </c>
    </row>
    <row r="200" spans="1:4">
      <c r="A200" s="267" t="str">
        <f>'Rommer Конвекторы внутрипольные'!A160</f>
        <v>RCN4-1000-0838240</v>
      </c>
      <c r="B200" s="267"/>
      <c r="C200" s="266">
        <f>'Rommer Конвекторы внутрипольные'!F160</f>
        <v>67184</v>
      </c>
      <c r="D200" s="266">
        <f>'Rommer Конвекторы внутрипольные'!I160</f>
        <v>60466</v>
      </c>
    </row>
    <row r="201" spans="1:4">
      <c r="A201" s="267" t="str">
        <f>'Rommer Конвекторы внутрипольные'!A161</f>
        <v>RCN4-1000-0838250</v>
      </c>
      <c r="B201" s="267"/>
      <c r="C201" s="266">
        <f>'Rommer Конвекторы внутрипольные'!F161</f>
        <v>69771</v>
      </c>
      <c r="D201" s="266">
        <f>'Rommer Конвекторы внутрипольные'!I161</f>
        <v>62794</v>
      </c>
    </row>
    <row r="202" spans="1:4">
      <c r="A202" s="267" t="str">
        <f>'Rommer Конвекторы внутрипольные'!A162</f>
        <v>RCN4-1000-0838260</v>
      </c>
      <c r="B202" s="267"/>
      <c r="C202" s="266">
        <f>'Rommer Конвекторы внутрипольные'!F162</f>
        <v>72357</v>
      </c>
      <c r="D202" s="266">
        <f>'Rommer Конвекторы внутрипольные'!I162</f>
        <v>65121</v>
      </c>
    </row>
    <row r="203" spans="1:4">
      <c r="A203" s="267" t="str">
        <f>'Rommer Конвекторы внутрипольные'!A163</f>
        <v>RCN4-1000-0838270</v>
      </c>
      <c r="B203" s="267"/>
      <c r="C203" s="266">
        <f>'Rommer Конвекторы внутрипольные'!F163</f>
        <v>74944</v>
      </c>
      <c r="D203" s="266">
        <f>'Rommer Конвекторы внутрипольные'!I163</f>
        <v>67450</v>
      </c>
    </row>
    <row r="204" spans="1:4">
      <c r="A204" s="267" t="str">
        <f>'Rommer Конвекторы внутрипольные'!A164</f>
        <v>RCN4-1000-0838280</v>
      </c>
      <c r="B204" s="267"/>
      <c r="C204" s="266">
        <f>'Rommer Конвекторы внутрипольные'!F164</f>
        <v>77530</v>
      </c>
      <c r="D204" s="266">
        <f>'Rommer Конвекторы внутрипольные'!I164</f>
        <v>69777</v>
      </c>
    </row>
    <row r="205" spans="1:4">
      <c r="A205" s="267" t="str">
        <f>'Rommer Конвекторы внутрипольные'!A165</f>
        <v>RCN4-1000-0838290</v>
      </c>
      <c r="B205" s="267"/>
      <c r="C205" s="266">
        <f>'Rommer Конвекторы внутрипольные'!F165</f>
        <v>80117</v>
      </c>
      <c r="D205" s="266">
        <f>'Rommer Конвекторы внутрипольные'!I165</f>
        <v>72105</v>
      </c>
    </row>
    <row r="206" spans="1:4">
      <c r="A206" s="267" t="str">
        <f>'Rommer Конвекторы внутрипольные'!A166</f>
        <v>RCN4-1000-0838300</v>
      </c>
      <c r="B206" s="267"/>
      <c r="C206" s="266">
        <f>'Rommer Конвекторы внутрипольные'!F166</f>
        <v>82704</v>
      </c>
      <c r="D206" s="266">
        <f>'Rommer Конвекторы внутрипольные'!I166</f>
        <v>74434</v>
      </c>
    </row>
    <row r="207" spans="1:4">
      <c r="A207" s="267" t="str">
        <f>'Rommer Конвекторы внутрипольные'!A167</f>
        <v>RCN4-1000-0838310</v>
      </c>
      <c r="B207" s="267"/>
      <c r="C207" s="266">
        <f>'Rommer Конвекторы внутрипольные'!F167</f>
        <v>85290</v>
      </c>
      <c r="D207" s="266">
        <f>'Rommer Конвекторы внутрипольные'!I167</f>
        <v>76761</v>
      </c>
    </row>
    <row r="208" spans="1:4">
      <c r="A208" s="267" t="str">
        <f>'Rommer Конвекторы внутрипольные'!A168</f>
        <v>RCN4-1000-0838320</v>
      </c>
      <c r="B208" s="267"/>
      <c r="C208" s="266">
        <f>'Rommer Конвекторы внутрипольные'!F168</f>
        <v>87877</v>
      </c>
      <c r="D208" s="266">
        <f>'Rommer Конвекторы внутрипольные'!I168</f>
        <v>79089</v>
      </c>
    </row>
    <row r="209" spans="1:4">
      <c r="A209" s="267" t="str">
        <f>'Rommer Конвекторы внутрипольные'!A169</f>
        <v>RCN4-1000-0838330</v>
      </c>
      <c r="B209" s="267"/>
      <c r="C209" s="266">
        <f>'Rommer Конвекторы внутрипольные'!F169</f>
        <v>90463</v>
      </c>
      <c r="D209" s="266">
        <f>'Rommer Конвекторы внутрипольные'!I169</f>
        <v>81417</v>
      </c>
    </row>
    <row r="210" spans="1:4">
      <c r="A210" s="267" t="str">
        <f>'Rommer Конвекторы внутрипольные'!A170</f>
        <v>RCN4-1000-0838340</v>
      </c>
      <c r="B210" s="267"/>
      <c r="C210" s="266">
        <f>'Rommer Конвекторы внутрипольные'!F170</f>
        <v>93050</v>
      </c>
      <c r="D210" s="266">
        <f>'Rommer Конвекторы внутрипольные'!I170</f>
        <v>83745</v>
      </c>
    </row>
    <row r="211" spans="1:4">
      <c r="A211" s="267" t="str">
        <f>'Rommer Конвекторы внутрипольные'!A171</f>
        <v>RCN4-1000-0838350</v>
      </c>
      <c r="B211" s="267"/>
      <c r="C211" s="266">
        <f>'Rommer Конвекторы внутрипольные'!F171</f>
        <v>95636</v>
      </c>
      <c r="D211" s="266">
        <f>'Rommer Конвекторы внутрипольные'!I171</f>
        <v>86072</v>
      </c>
    </row>
    <row r="212" spans="1:4">
      <c r="A212" s="267" t="str">
        <f>'Rommer Конвекторы внутрипольные'!A172</f>
        <v>RCN4-1000-0838360</v>
      </c>
      <c r="B212" s="267"/>
      <c r="C212" s="266">
        <f>'Rommer Конвекторы внутрипольные'!F172</f>
        <v>98223</v>
      </c>
      <c r="D212" s="266">
        <f>'Rommer Конвекторы внутрипольные'!I172</f>
        <v>88401</v>
      </c>
    </row>
    <row r="213" spans="1:4">
      <c r="A213" s="267" t="str">
        <f>'Rommer Конвекторы внутрипольные'!A173</f>
        <v>RCN4-1000-0838370</v>
      </c>
      <c r="B213" s="267"/>
      <c r="C213" s="266">
        <f>'Rommer Конвекторы внутрипольные'!F173</f>
        <v>100809</v>
      </c>
      <c r="D213" s="266">
        <f>'Rommer Конвекторы внутрипольные'!I173</f>
        <v>90728</v>
      </c>
    </row>
    <row r="214" spans="1:4">
      <c r="A214" s="267" t="str">
        <f>'Rommer Конвекторы внутрипольные'!A174</f>
        <v>RCN4-1000-0838380</v>
      </c>
      <c r="B214" s="267"/>
      <c r="C214" s="266">
        <f>'Rommer Конвекторы внутрипольные'!F174</f>
        <v>103396</v>
      </c>
      <c r="D214" s="266">
        <f>'Rommer Конвекторы внутрипольные'!I174</f>
        <v>93056</v>
      </c>
    </row>
    <row r="215" spans="1:4">
      <c r="A215" s="267" t="str">
        <f>'Rommer Конвекторы внутрипольные'!A175</f>
        <v>RCN4-1000-0838390</v>
      </c>
      <c r="B215" s="267"/>
      <c r="C215" s="266">
        <f>'Rommer Конвекторы внутрипольные'!F175</f>
        <v>105983</v>
      </c>
      <c r="D215" s="266">
        <f>'Rommer Конвекторы внутрипольные'!I175</f>
        <v>95385</v>
      </c>
    </row>
    <row r="216" spans="1:4">
      <c r="A216" s="267" t="str">
        <f>'Rommer Конвекторы внутрипольные'!A176</f>
        <v>RCN4-1000-0838400</v>
      </c>
      <c r="B216" s="267"/>
      <c r="C216" s="266">
        <f>'Rommer Конвекторы внутрипольные'!F176</f>
        <v>108569</v>
      </c>
      <c r="D216" s="266">
        <f>'Rommer Конвекторы внутрипольные'!I176</f>
        <v>97712</v>
      </c>
    </row>
    <row r="217" spans="1:4">
      <c r="A217" s="267" t="str">
        <f>'Rommer Конвекторы внутрипольные'!A177</f>
        <v>RCN4-1000-0838410</v>
      </c>
      <c r="B217" s="267"/>
      <c r="C217" s="266">
        <f>'Rommer Конвекторы внутрипольные'!F177</f>
        <v>111156</v>
      </c>
      <c r="D217" s="266">
        <f>'Rommer Конвекторы внутрипольные'!I177</f>
        <v>100040</v>
      </c>
    </row>
    <row r="218" spans="1:4">
      <c r="A218" s="267" t="str">
        <f>'Rommer Конвекторы внутрипольные'!A178</f>
        <v>RCN4-1000-0838420</v>
      </c>
      <c r="B218" s="267"/>
      <c r="C218" s="266">
        <f>'Rommer Конвекторы внутрипольные'!F178</f>
        <v>113742</v>
      </c>
      <c r="D218" s="266">
        <f>'Rommer Конвекторы внутрипольные'!I178</f>
        <v>102368</v>
      </c>
    </row>
    <row r="219" spans="1:4">
      <c r="A219" s="267" t="str">
        <f>'Rommer Конвекторы внутрипольные'!A179</f>
        <v>RCN4-1000-0838430</v>
      </c>
      <c r="B219" s="267"/>
      <c r="C219" s="266">
        <f>'Rommer Конвекторы внутрипольные'!F179</f>
        <v>116329</v>
      </c>
      <c r="D219" s="266">
        <f>'Rommer Конвекторы внутрипольные'!I179</f>
        <v>104696</v>
      </c>
    </row>
    <row r="220" spans="1:4">
      <c r="A220" s="267" t="str">
        <f>'Rommer Конвекторы внутрипольные'!A180</f>
        <v>RCN4-1000-0838440</v>
      </c>
      <c r="B220" s="267"/>
      <c r="C220" s="266">
        <f>'Rommer Конвекторы внутрипольные'!F180</f>
        <v>118915</v>
      </c>
      <c r="D220" s="266">
        <f>'Rommer Конвекторы внутрипольные'!I180</f>
        <v>107024</v>
      </c>
    </row>
    <row r="221" spans="1:4">
      <c r="A221" s="267" t="str">
        <f>'Rommer Конвекторы внутрипольные'!A181</f>
        <v>RCN4-1000-0838450</v>
      </c>
      <c r="B221" s="267"/>
      <c r="C221" s="266">
        <f>'Rommer Конвекторы внутрипольные'!F181</f>
        <v>121502</v>
      </c>
      <c r="D221" s="266">
        <f>'Rommer Конвекторы внутрипольные'!I181</f>
        <v>109352</v>
      </c>
    </row>
    <row r="222" spans="1:4">
      <c r="A222" s="267" t="str">
        <f>'Rommer Конвекторы внутрипольные'!A182</f>
        <v>RCN4-1000-0838460</v>
      </c>
      <c r="B222" s="267"/>
      <c r="C222" s="266">
        <f>'Rommer Конвекторы внутрипольные'!F182</f>
        <v>124088</v>
      </c>
      <c r="D222" s="266">
        <f>'Rommer Конвекторы внутрипольные'!I182</f>
        <v>111679</v>
      </c>
    </row>
    <row r="223" spans="1:4">
      <c r="A223" s="267" t="str">
        <f>'Rommer Конвекторы внутрипольные'!A183</f>
        <v>RCN4-1000-0838470</v>
      </c>
      <c r="B223" s="267"/>
      <c r="C223" s="266">
        <f>'Rommer Конвекторы внутрипольные'!F183</f>
        <v>126675</v>
      </c>
      <c r="D223" s="266">
        <f>'Rommer Конвекторы внутрипольные'!I183</f>
        <v>114008</v>
      </c>
    </row>
    <row r="224" spans="1:4">
      <c r="A224" s="267" t="str">
        <f>'Rommer Конвекторы внутрипольные'!A184</f>
        <v>RCN4-1000-0838480</v>
      </c>
      <c r="B224" s="267"/>
      <c r="C224" s="266">
        <f>'Rommer Конвекторы внутрипольные'!F184</f>
        <v>129261</v>
      </c>
      <c r="D224" s="266">
        <f>'Rommer Конвекторы внутрипольные'!I184</f>
        <v>116335</v>
      </c>
    </row>
    <row r="225" spans="1:4">
      <c r="A225" s="267" t="str">
        <f>'Rommer Конвекторы внутрипольные'!A185</f>
        <v>RCN4-1000-0838490</v>
      </c>
      <c r="B225" s="267"/>
      <c r="C225" s="266">
        <f>'Rommer Конвекторы внутрипольные'!F185</f>
        <v>131848</v>
      </c>
      <c r="D225" s="266">
        <f>'Rommer Конвекторы внутрипольные'!I185</f>
        <v>118663</v>
      </c>
    </row>
    <row r="226" spans="1:4">
      <c r="A226" s="267" t="str">
        <f>'Rommer Конвекторы внутрипольные'!A186</f>
        <v>RCN4-1000-0838500</v>
      </c>
      <c r="B226" s="267"/>
      <c r="C226" s="266">
        <f>'Rommer Конвекторы внутрипольные'!F186</f>
        <v>134435</v>
      </c>
      <c r="D226" s="266">
        <f>'Rommer Конвекторы внутрипольные'!I186</f>
        <v>120992</v>
      </c>
    </row>
    <row r="227" spans="1:4">
      <c r="A227" s="267" t="str">
        <f>'Rommer Конвекторы внутрипольные'!A187</f>
        <v>RCN1-1000-1020080</v>
      </c>
      <c r="B227" s="267"/>
      <c r="C227" s="266">
        <f>'Rommer Конвекторы внутрипольные'!F187</f>
        <v>17654</v>
      </c>
      <c r="D227" s="266">
        <f>'Rommer Конвекторы внутрипольные'!I187</f>
        <v>15889</v>
      </c>
    </row>
    <row r="228" spans="1:4">
      <c r="A228" s="267" t="str">
        <f>'Rommer Конвекторы внутрипольные'!A188</f>
        <v>RCN1-1000-1020090</v>
      </c>
      <c r="B228" s="267"/>
      <c r="C228" s="266">
        <f>'Rommer Конвекторы внутрипольные'!F188</f>
        <v>19406</v>
      </c>
      <c r="D228" s="266">
        <f>'Rommer Конвекторы внутрипольные'!I188</f>
        <v>17465</v>
      </c>
    </row>
    <row r="229" spans="1:4">
      <c r="A229" s="267" t="str">
        <f>'Rommer Конвекторы внутрипольные'!A189</f>
        <v>RCN1-1000-1020100</v>
      </c>
      <c r="B229" s="267"/>
      <c r="C229" s="266">
        <f>'Rommer Конвекторы внутрипольные'!F189</f>
        <v>21158</v>
      </c>
      <c r="D229" s="266">
        <f>'Rommer Конвекторы внутрипольные'!I189</f>
        <v>19042</v>
      </c>
    </row>
    <row r="230" spans="1:4">
      <c r="A230" s="267" t="str">
        <f>'Rommer Конвекторы внутрипольные'!A190</f>
        <v>RCN1-1000-1020110</v>
      </c>
      <c r="B230" s="267"/>
      <c r="C230" s="266">
        <f>'Rommer Конвекторы внутрипольные'!F190</f>
        <v>22909</v>
      </c>
      <c r="D230" s="266">
        <f>'Rommer Конвекторы внутрипольные'!I190</f>
        <v>20618</v>
      </c>
    </row>
    <row r="231" spans="1:4">
      <c r="A231" s="267" t="str">
        <f>'Rommer Конвекторы внутрипольные'!A191</f>
        <v>RCN1-1000-1020120</v>
      </c>
      <c r="B231" s="267"/>
      <c r="C231" s="266">
        <f>'Rommer Конвекторы внутрипольные'!F191</f>
        <v>24661</v>
      </c>
      <c r="D231" s="266">
        <f>'Rommer Конвекторы внутрипольные'!I191</f>
        <v>22195</v>
      </c>
    </row>
    <row r="232" spans="1:4">
      <c r="A232" s="267" t="str">
        <f>'Rommer Конвекторы внутрипольные'!A192</f>
        <v>RCN1-1000-1020130</v>
      </c>
      <c r="B232" s="267"/>
      <c r="C232" s="266">
        <f>'Rommer Конвекторы внутрипольные'!F192</f>
        <v>26412</v>
      </c>
      <c r="D232" s="266">
        <f>'Rommer Конвекторы внутрипольные'!I192</f>
        <v>23771</v>
      </c>
    </row>
    <row r="233" spans="1:4">
      <c r="A233" s="267" t="str">
        <f>'Rommer Конвекторы внутрипольные'!A193</f>
        <v>RCN1-1000-1020140</v>
      </c>
      <c r="B233" s="267"/>
      <c r="C233" s="266">
        <f>'Rommer Конвекторы внутрипольные'!F193</f>
        <v>28164</v>
      </c>
      <c r="D233" s="266">
        <f>'Rommer Конвекторы внутрипольные'!I193</f>
        <v>25348</v>
      </c>
    </row>
    <row r="234" spans="1:4">
      <c r="A234" s="267" t="str">
        <f>'Rommer Конвекторы внутрипольные'!A194</f>
        <v>RCN1-1000-1020150</v>
      </c>
      <c r="B234" s="267"/>
      <c r="C234" s="266">
        <f>'Rommer Конвекторы внутрипольные'!F194</f>
        <v>29916</v>
      </c>
      <c r="D234" s="266">
        <f>'Rommer Конвекторы внутрипольные'!I194</f>
        <v>26924</v>
      </c>
    </row>
    <row r="235" spans="1:4">
      <c r="A235" s="267" t="str">
        <f>'Rommer Конвекторы внутрипольные'!A195</f>
        <v>RCN1-1000-1020160</v>
      </c>
      <c r="B235" s="267"/>
      <c r="C235" s="266">
        <f>'Rommer Конвекторы внутрипольные'!F195</f>
        <v>31667</v>
      </c>
      <c r="D235" s="266">
        <f>'Rommer Конвекторы внутрипольные'!I195</f>
        <v>28500</v>
      </c>
    </row>
    <row r="236" spans="1:4">
      <c r="A236" s="267" t="str">
        <f>'Rommer Конвекторы внутрипольные'!A196</f>
        <v>RCN1-1000-1020170</v>
      </c>
      <c r="B236" s="267"/>
      <c r="C236" s="266">
        <f>'Rommer Конвекторы внутрипольные'!F196</f>
        <v>33419</v>
      </c>
      <c r="D236" s="266">
        <f>'Rommer Конвекторы внутрипольные'!I196</f>
        <v>30077</v>
      </c>
    </row>
    <row r="237" spans="1:4">
      <c r="A237" s="267" t="str">
        <f>'Rommer Конвекторы внутрипольные'!A197</f>
        <v>RCN1-1000-1020180</v>
      </c>
      <c r="B237" s="267"/>
      <c r="C237" s="266">
        <f>'Rommer Конвекторы внутрипольные'!F197</f>
        <v>35171</v>
      </c>
      <c r="D237" s="266">
        <f>'Rommer Конвекторы внутрипольные'!I197</f>
        <v>31654</v>
      </c>
    </row>
    <row r="238" spans="1:4">
      <c r="A238" s="267" t="str">
        <f>'Rommer Конвекторы внутрипольные'!A198</f>
        <v>RCN1-1000-1020190</v>
      </c>
      <c r="B238" s="267"/>
      <c r="C238" s="266">
        <f>'Rommer Конвекторы внутрипольные'!F198</f>
        <v>36922</v>
      </c>
      <c r="D238" s="266">
        <f>'Rommer Конвекторы внутрипольные'!I198</f>
        <v>33230</v>
      </c>
    </row>
    <row r="239" spans="1:4">
      <c r="A239" s="267" t="str">
        <f>'Rommer Конвекторы внутрипольные'!A199</f>
        <v>RCN1-1000-1020200</v>
      </c>
      <c r="B239" s="267"/>
      <c r="C239" s="266">
        <f>'Rommer Конвекторы внутрипольные'!F199</f>
        <v>38674</v>
      </c>
      <c r="D239" s="266">
        <f>'Rommer Конвекторы внутрипольные'!I199</f>
        <v>34807</v>
      </c>
    </row>
    <row r="240" spans="1:4">
      <c r="A240" s="267" t="str">
        <f>'Rommer Конвекторы внутрипольные'!A200</f>
        <v>RCN1-1000-1020210</v>
      </c>
      <c r="B240" s="267"/>
      <c r="C240" s="266">
        <f>'Rommer Конвекторы внутрипольные'!F200</f>
        <v>40426</v>
      </c>
      <c r="D240" s="266">
        <f>'Rommer Конвекторы внутрипольные'!I200</f>
        <v>36383</v>
      </c>
    </row>
    <row r="241" spans="1:4">
      <c r="A241" s="267" t="str">
        <f>'Rommer Конвекторы внутрипольные'!A201</f>
        <v>RCN1-1000-1020220</v>
      </c>
      <c r="B241" s="267"/>
      <c r="C241" s="266">
        <f>'Rommer Конвекторы внутрипольные'!F201</f>
        <v>42177</v>
      </c>
      <c r="D241" s="266">
        <f>'Rommer Конвекторы внутрипольные'!I201</f>
        <v>37959</v>
      </c>
    </row>
    <row r="242" spans="1:4">
      <c r="A242" s="267" t="str">
        <f>'Rommer Конвекторы внутрипольные'!A202</f>
        <v>RCN1-1000-1020230</v>
      </c>
      <c r="B242" s="267"/>
      <c r="C242" s="266">
        <f>'Rommer Конвекторы внутрипольные'!F202</f>
        <v>43929</v>
      </c>
      <c r="D242" s="266">
        <f>'Rommer Конвекторы внутрипольные'!I202</f>
        <v>39536</v>
      </c>
    </row>
    <row r="243" spans="1:4">
      <c r="A243" s="267" t="str">
        <f>'Rommer Конвекторы внутрипольные'!A203</f>
        <v>RCN1-1000-1020240</v>
      </c>
      <c r="B243" s="267"/>
      <c r="C243" s="266">
        <f>'Rommer Конвекторы внутрипольные'!F203</f>
        <v>45680</v>
      </c>
      <c r="D243" s="266">
        <f>'Rommer Конвекторы внутрипольные'!I203</f>
        <v>41112</v>
      </c>
    </row>
    <row r="244" spans="1:4">
      <c r="A244" s="267" t="str">
        <f>'Rommer Конвекторы внутрипольные'!A204</f>
        <v>RCN1-1000-1020250</v>
      </c>
      <c r="B244" s="267"/>
      <c r="C244" s="266">
        <f>'Rommer Конвекторы внутрипольные'!F204</f>
        <v>47432</v>
      </c>
      <c r="D244" s="266">
        <f>'Rommer Конвекторы внутрипольные'!I204</f>
        <v>42689</v>
      </c>
    </row>
    <row r="245" spans="1:4">
      <c r="A245" s="267" t="str">
        <f>'Rommer Конвекторы внутрипольные'!A205</f>
        <v>RCN1-1000-1020260</v>
      </c>
      <c r="B245" s="267"/>
      <c r="C245" s="266">
        <f>'Rommer Конвекторы внутрипольные'!F205</f>
        <v>49184</v>
      </c>
      <c r="D245" s="266">
        <f>'Rommer Конвекторы внутрипольные'!I205</f>
        <v>44266</v>
      </c>
    </row>
    <row r="246" spans="1:4">
      <c r="A246" s="267" t="str">
        <f>'Rommer Конвекторы внутрипольные'!A206</f>
        <v>RCN1-1000-1020270</v>
      </c>
      <c r="B246" s="267"/>
      <c r="C246" s="266">
        <f>'Rommer Конвекторы внутрипольные'!F206</f>
        <v>50935</v>
      </c>
      <c r="D246" s="266">
        <f>'Rommer Конвекторы внутрипольные'!I206</f>
        <v>45842</v>
      </c>
    </row>
    <row r="247" spans="1:4">
      <c r="A247" s="267" t="str">
        <f>'Rommer Конвекторы внутрипольные'!A207</f>
        <v>RCN1-1000-1020280</v>
      </c>
      <c r="B247" s="267"/>
      <c r="C247" s="266">
        <f>'Rommer Конвекторы внутрипольные'!F207</f>
        <v>52687</v>
      </c>
      <c r="D247" s="266">
        <f>'Rommer Конвекторы внутрипольные'!I207</f>
        <v>47418</v>
      </c>
    </row>
    <row r="248" spans="1:4">
      <c r="A248" s="267" t="str">
        <f>'Rommer Конвекторы внутрипольные'!A208</f>
        <v>RCN1-1000-1020290</v>
      </c>
      <c r="B248" s="267"/>
      <c r="C248" s="266">
        <f>'Rommer Конвекторы внутрипольные'!F208</f>
        <v>54439</v>
      </c>
      <c r="D248" s="266">
        <f>'Rommer Конвекторы внутрипольные'!I208</f>
        <v>48995</v>
      </c>
    </row>
    <row r="249" spans="1:4">
      <c r="A249" s="267" t="str">
        <f>'Rommer Конвекторы внутрипольные'!A209</f>
        <v>RCN1-1000-1020300</v>
      </c>
      <c r="B249" s="267"/>
      <c r="C249" s="266">
        <f>'Rommer Конвекторы внутрипольные'!F209</f>
        <v>56190</v>
      </c>
      <c r="D249" s="266">
        <f>'Rommer Конвекторы внутрипольные'!I209</f>
        <v>50571</v>
      </c>
    </row>
    <row r="250" spans="1:4">
      <c r="A250" s="267" t="str">
        <f>'Rommer Конвекторы внутрипольные'!A210</f>
        <v>RCN1-1000-1020310</v>
      </c>
      <c r="B250" s="267"/>
      <c r="C250" s="266">
        <f>'Rommer Конвекторы внутрипольные'!F210</f>
        <v>57942</v>
      </c>
      <c r="D250" s="266">
        <f>'Rommer Конвекторы внутрипольные'!I210</f>
        <v>52148</v>
      </c>
    </row>
    <row r="251" spans="1:4">
      <c r="A251" s="267" t="str">
        <f>'Rommer Конвекторы внутрипольные'!A211</f>
        <v>RCN1-1000-1020320</v>
      </c>
      <c r="B251" s="267"/>
      <c r="C251" s="266">
        <f>'Rommer Конвекторы внутрипольные'!F211</f>
        <v>59694</v>
      </c>
      <c r="D251" s="266">
        <f>'Rommer Конвекторы внутрипольные'!I211</f>
        <v>53725</v>
      </c>
    </row>
    <row r="252" spans="1:4">
      <c r="A252" s="267" t="str">
        <f>'Rommer Конвекторы внутрипольные'!A212</f>
        <v>RCN1-1000-1020330</v>
      </c>
      <c r="B252" s="267"/>
      <c r="C252" s="266">
        <f>'Rommer Конвекторы внутрипольные'!F212</f>
        <v>61445</v>
      </c>
      <c r="D252" s="266">
        <f>'Rommer Конвекторы внутрипольные'!I212</f>
        <v>55301</v>
      </c>
    </row>
    <row r="253" spans="1:4">
      <c r="A253" s="267" t="str">
        <f>'Rommer Конвекторы внутрипольные'!A213</f>
        <v>RCN1-1000-1020340</v>
      </c>
      <c r="B253" s="267"/>
      <c r="C253" s="266">
        <f>'Rommer Конвекторы внутрипольные'!F213</f>
        <v>63197</v>
      </c>
      <c r="D253" s="266">
        <f>'Rommer Конвекторы внутрипольные'!I213</f>
        <v>56877</v>
      </c>
    </row>
    <row r="254" spans="1:4">
      <c r="A254" s="267" t="str">
        <f>'Rommer Конвекторы внутрипольные'!A214</f>
        <v>RCN1-1000-1020350</v>
      </c>
      <c r="B254" s="267"/>
      <c r="C254" s="266">
        <f>'Rommer Конвекторы внутрипольные'!F214</f>
        <v>64948</v>
      </c>
      <c r="D254" s="266">
        <f>'Rommer Конвекторы внутрипольные'!I214</f>
        <v>58453</v>
      </c>
    </row>
    <row r="255" spans="1:4">
      <c r="A255" s="267" t="str">
        <f>'Rommer Конвекторы внутрипольные'!A215</f>
        <v>RCN1-1000-1020360</v>
      </c>
      <c r="B255" s="267"/>
      <c r="C255" s="266">
        <f>'Rommer Конвекторы внутрипольные'!F215</f>
        <v>66700</v>
      </c>
      <c r="D255" s="266">
        <f>'Rommer Конвекторы внутрипольные'!I215</f>
        <v>60030</v>
      </c>
    </row>
    <row r="256" spans="1:4">
      <c r="A256" s="267" t="str">
        <f>'Rommer Конвекторы внутрипольные'!A216</f>
        <v>RCN1-1000-1020370</v>
      </c>
      <c r="B256" s="267"/>
      <c r="C256" s="266">
        <f>'Rommer Конвекторы внутрипольные'!F216</f>
        <v>68452</v>
      </c>
      <c r="D256" s="266">
        <f>'Rommer Конвекторы внутрипольные'!I216</f>
        <v>61607</v>
      </c>
    </row>
    <row r="257" spans="1:4">
      <c r="A257" s="267" t="str">
        <f>'Rommer Конвекторы внутрипольные'!A217</f>
        <v>RCN1-1000-1020380</v>
      </c>
      <c r="B257" s="267"/>
      <c r="C257" s="266">
        <f>'Rommer Конвекторы внутрипольные'!F217</f>
        <v>70203</v>
      </c>
      <c r="D257" s="266">
        <f>'Rommer Конвекторы внутрипольные'!I217</f>
        <v>63183</v>
      </c>
    </row>
    <row r="258" spans="1:4">
      <c r="A258" s="267" t="str">
        <f>'Rommer Конвекторы внутрипольные'!A218</f>
        <v>RCN1-1000-1020390</v>
      </c>
      <c r="B258" s="267"/>
      <c r="C258" s="266">
        <f>'Rommer Конвекторы внутрипольные'!F218</f>
        <v>71955</v>
      </c>
      <c r="D258" s="266">
        <f>'Rommer Конвекторы внутрипольные'!I218</f>
        <v>64760</v>
      </c>
    </row>
    <row r="259" spans="1:4">
      <c r="A259" s="267" t="str">
        <f>'Rommer Конвекторы внутрипольные'!A219</f>
        <v>RCN1-1000-1020400</v>
      </c>
      <c r="B259" s="267"/>
      <c r="C259" s="266">
        <f>'Rommer Конвекторы внутрипольные'!F219</f>
        <v>73707</v>
      </c>
      <c r="D259" s="266">
        <f>'Rommer Конвекторы внутрипольные'!I219</f>
        <v>66336</v>
      </c>
    </row>
    <row r="260" spans="1:4">
      <c r="A260" s="267" t="str">
        <f>'Rommer Конвекторы внутрипольные'!A220</f>
        <v>RCN1-1000-1020410</v>
      </c>
      <c r="B260" s="267"/>
      <c r="C260" s="266">
        <f>'Rommer Конвекторы внутрипольные'!F220</f>
        <v>75458</v>
      </c>
      <c r="D260" s="266">
        <f>'Rommer Конвекторы внутрипольные'!I220</f>
        <v>67912</v>
      </c>
    </row>
    <row r="261" spans="1:4">
      <c r="A261" s="267" t="str">
        <f>'Rommer Конвекторы внутрипольные'!A221</f>
        <v>RCN1-1000-1020420</v>
      </c>
      <c r="B261" s="267"/>
      <c r="C261" s="266">
        <f>'Rommer Конвекторы внутрипольные'!F221</f>
        <v>77210</v>
      </c>
      <c r="D261" s="266">
        <f>'Rommer Конвекторы внутрипольные'!I221</f>
        <v>69489</v>
      </c>
    </row>
    <row r="262" spans="1:4">
      <c r="A262" s="267" t="str">
        <f>'Rommer Конвекторы внутрипольные'!A222</f>
        <v>RCN1-1000-1020430</v>
      </c>
      <c r="B262" s="267"/>
      <c r="C262" s="266">
        <f>'Rommer Конвекторы внутрипольные'!F222</f>
        <v>78962</v>
      </c>
      <c r="D262" s="266">
        <f>'Rommer Конвекторы внутрипольные'!I222</f>
        <v>71066</v>
      </c>
    </row>
    <row r="263" spans="1:4">
      <c r="A263" s="267" t="str">
        <f>'Rommer Конвекторы внутрипольные'!A223</f>
        <v>RCN1-1000-1020440</v>
      </c>
      <c r="B263" s="267"/>
      <c r="C263" s="266">
        <f>'Rommer Конвекторы внутрипольные'!F223</f>
        <v>80713</v>
      </c>
      <c r="D263" s="266">
        <f>'Rommer Конвекторы внутрипольные'!I223</f>
        <v>72642</v>
      </c>
    </row>
    <row r="264" spans="1:4">
      <c r="A264" s="267" t="str">
        <f>'Rommer Конвекторы внутрипольные'!A224</f>
        <v>RCN1-1000-1020450</v>
      </c>
      <c r="B264" s="267"/>
      <c r="C264" s="266">
        <f>'Rommer Конвекторы внутрипольные'!F224</f>
        <v>82465</v>
      </c>
      <c r="D264" s="266">
        <f>'Rommer Конвекторы внутрипольные'!I224</f>
        <v>74219</v>
      </c>
    </row>
    <row r="265" spans="1:4">
      <c r="A265" s="267" t="str">
        <f>'Rommer Конвекторы внутрипольные'!A225</f>
        <v>RCN1-1000-1020460</v>
      </c>
      <c r="B265" s="267"/>
      <c r="C265" s="266">
        <f>'Rommer Конвекторы внутрипольные'!F225</f>
        <v>84216</v>
      </c>
      <c r="D265" s="266">
        <f>'Rommer Конвекторы внутрипольные'!I225</f>
        <v>75794</v>
      </c>
    </row>
    <row r="266" spans="1:4">
      <c r="A266" s="267" t="str">
        <f>'Rommer Конвекторы внутрипольные'!A226</f>
        <v>RCN1-1000-1020470</v>
      </c>
      <c r="B266" s="267"/>
      <c r="C266" s="266">
        <f>'Rommer Конвекторы внутрипольные'!F226</f>
        <v>85968</v>
      </c>
      <c r="D266" s="266">
        <f>'Rommer Конвекторы внутрипольные'!I226</f>
        <v>77371</v>
      </c>
    </row>
    <row r="267" spans="1:4">
      <c r="A267" s="267" t="str">
        <f>'Rommer Конвекторы внутрипольные'!A227</f>
        <v>RCN1-1000-1020480</v>
      </c>
      <c r="B267" s="267"/>
      <c r="C267" s="266">
        <f>'Rommer Конвекторы внутрипольные'!F227</f>
        <v>87720</v>
      </c>
      <c r="D267" s="266">
        <f>'Rommer Конвекторы внутрипольные'!I227</f>
        <v>78948</v>
      </c>
    </row>
    <row r="268" spans="1:4">
      <c r="A268" s="267" t="str">
        <f>'Rommer Конвекторы внутрипольные'!A228</f>
        <v>RCN1-1000-1020490</v>
      </c>
      <c r="B268" s="267"/>
      <c r="C268" s="266">
        <f>'Rommer Конвекторы внутрипольные'!F228</f>
        <v>89471</v>
      </c>
      <c r="D268" s="266">
        <f>'Rommer Конвекторы внутрипольные'!I228</f>
        <v>80524</v>
      </c>
    </row>
    <row r="269" spans="1:4">
      <c r="A269" s="267" t="str">
        <f>'Rommer Конвекторы внутрипольные'!A229</f>
        <v>RCN1-1000-1020500</v>
      </c>
      <c r="B269" s="267"/>
      <c r="C269" s="266">
        <f>'Rommer Конвекторы внутрипольные'!F229</f>
        <v>91223</v>
      </c>
      <c r="D269" s="266">
        <f>'Rommer Конвекторы внутрипольные'!I229</f>
        <v>82101</v>
      </c>
    </row>
    <row r="270" spans="1:4">
      <c r="A270" s="267" t="str">
        <f>'Rommer Конвекторы внутрипольные'!A230</f>
        <v>RCN2-1000-1026080</v>
      </c>
      <c r="B270" s="267"/>
      <c r="C270" s="266">
        <f>'Rommer Конвекторы внутрипольные'!F230</f>
        <v>18995</v>
      </c>
      <c r="D270" s="266">
        <f>'Rommer Конвекторы внутрипольные'!I230</f>
        <v>17096</v>
      </c>
    </row>
    <row r="271" spans="1:4">
      <c r="A271" s="267" t="str">
        <f>'Rommer Конвекторы внутрипольные'!A231</f>
        <v>RCN2-1000-1026090</v>
      </c>
      <c r="B271" s="267"/>
      <c r="C271" s="266">
        <f>'Rommer Конвекторы внутрипольные'!F231</f>
        <v>21040</v>
      </c>
      <c r="D271" s="266">
        <f>'Rommer Конвекторы внутрипольные'!I231</f>
        <v>18936</v>
      </c>
    </row>
    <row r="272" spans="1:4">
      <c r="A272" s="267" t="str">
        <f>'Rommer Конвекторы внутрипольные'!A232</f>
        <v>RCN2-1000-1026100</v>
      </c>
      <c r="B272" s="267"/>
      <c r="C272" s="266">
        <f>'Rommer Конвекторы внутрипольные'!F232</f>
        <v>23085</v>
      </c>
      <c r="D272" s="266">
        <f>'Rommer Конвекторы внутрипольные'!I232</f>
        <v>20777</v>
      </c>
    </row>
    <row r="273" spans="1:4">
      <c r="A273" s="267" t="str">
        <f>'Rommer Конвекторы внутрипольные'!A233</f>
        <v>RCN2-1000-1026110</v>
      </c>
      <c r="B273" s="267"/>
      <c r="C273" s="266">
        <f>'Rommer Конвекторы внутрипольные'!F233</f>
        <v>25130</v>
      </c>
      <c r="D273" s="266">
        <f>'Rommer Конвекторы внутрипольные'!I233</f>
        <v>22617</v>
      </c>
    </row>
    <row r="274" spans="1:4">
      <c r="A274" s="267" t="str">
        <f>'Rommer Конвекторы внутрипольные'!A234</f>
        <v>RCN2-1000-1026120</v>
      </c>
      <c r="B274" s="267"/>
      <c r="C274" s="266">
        <f>'Rommer Конвекторы внутрипольные'!F234</f>
        <v>27176</v>
      </c>
      <c r="D274" s="266">
        <f>'Rommer Конвекторы внутрипольные'!I234</f>
        <v>24458</v>
      </c>
    </row>
    <row r="275" spans="1:4">
      <c r="A275" s="267" t="str">
        <f>'Rommer Конвекторы внутрипольные'!A235</f>
        <v>RCN2-1000-1026130</v>
      </c>
      <c r="B275" s="267"/>
      <c r="C275" s="266">
        <f>'Rommer Конвекторы внутрипольные'!F235</f>
        <v>29221</v>
      </c>
      <c r="D275" s="266">
        <f>'Rommer Конвекторы внутрипольные'!I235</f>
        <v>26299</v>
      </c>
    </row>
    <row r="276" spans="1:4">
      <c r="A276" s="267" t="str">
        <f>'Rommer Конвекторы внутрипольные'!A236</f>
        <v>RCN2-1000-1026140</v>
      </c>
      <c r="B276" s="267"/>
      <c r="C276" s="266">
        <f>'Rommer Конвекторы внутрипольные'!F236</f>
        <v>31266</v>
      </c>
      <c r="D276" s="266">
        <f>'Rommer Конвекторы внутрипольные'!I236</f>
        <v>28139</v>
      </c>
    </row>
    <row r="277" spans="1:4">
      <c r="A277" s="267" t="str">
        <f>'Rommer Конвекторы внутрипольные'!A237</f>
        <v>RCN2-1000-1026150</v>
      </c>
      <c r="B277" s="267"/>
      <c r="C277" s="266">
        <f>'Rommer Конвекторы внутрипольные'!F237</f>
        <v>33311</v>
      </c>
      <c r="D277" s="266">
        <f>'Rommer Конвекторы внутрипольные'!I237</f>
        <v>29980</v>
      </c>
    </row>
    <row r="278" spans="1:4">
      <c r="A278" s="267" t="str">
        <f>'Rommer Конвекторы внутрипольные'!A238</f>
        <v>RCN2-1000-1026160</v>
      </c>
      <c r="B278" s="267"/>
      <c r="C278" s="266">
        <f>'Rommer Конвекторы внутрипольные'!F238</f>
        <v>35357</v>
      </c>
      <c r="D278" s="266">
        <f>'Rommer Конвекторы внутрипольные'!I238</f>
        <v>31821</v>
      </c>
    </row>
    <row r="279" spans="1:4">
      <c r="A279" s="267" t="str">
        <f>'Rommer Конвекторы внутрипольные'!A239</f>
        <v>RCN2-1000-1026170</v>
      </c>
      <c r="B279" s="267"/>
      <c r="C279" s="266">
        <f>'Rommer Конвекторы внутрипольные'!F239</f>
        <v>37402</v>
      </c>
      <c r="D279" s="266">
        <f>'Rommer Конвекторы внутрипольные'!I239</f>
        <v>33662</v>
      </c>
    </row>
    <row r="280" spans="1:4">
      <c r="A280" s="267" t="str">
        <f>'Rommer Конвекторы внутрипольные'!A240</f>
        <v>RCN2-1000-1026180</v>
      </c>
      <c r="B280" s="267"/>
      <c r="C280" s="266">
        <f>'Rommer Конвекторы внутрипольные'!F240</f>
        <v>39447</v>
      </c>
      <c r="D280" s="266">
        <f>'Rommer Конвекторы внутрипольные'!I240</f>
        <v>35502</v>
      </c>
    </row>
    <row r="281" spans="1:4">
      <c r="A281" s="267" t="str">
        <f>'Rommer Конвекторы внутрипольные'!A241</f>
        <v>RCN2-1000-1026190</v>
      </c>
      <c r="B281" s="267"/>
      <c r="C281" s="266">
        <f>'Rommer Конвекторы внутрипольные'!F241</f>
        <v>41492</v>
      </c>
      <c r="D281" s="266">
        <f>'Rommer Конвекторы внутрипольные'!I241</f>
        <v>37343</v>
      </c>
    </row>
    <row r="282" spans="1:4">
      <c r="A282" s="267" t="str">
        <f>'Rommer Конвекторы внутрипольные'!A242</f>
        <v>RCN2-1000-1026200</v>
      </c>
      <c r="B282" s="267"/>
      <c r="C282" s="266">
        <f>'Rommer Конвекторы внутрипольные'!F242</f>
        <v>43538</v>
      </c>
      <c r="D282" s="266">
        <f>'Rommer Конвекторы внутрипольные'!I242</f>
        <v>39184</v>
      </c>
    </row>
    <row r="283" spans="1:4">
      <c r="A283" s="267" t="str">
        <f>'Rommer Конвекторы внутрипольные'!A243</f>
        <v>RCN2-1000-1026210</v>
      </c>
      <c r="B283" s="267"/>
      <c r="C283" s="266">
        <f>'Rommer Конвекторы внутрипольные'!F243</f>
        <v>45583</v>
      </c>
      <c r="D283" s="266">
        <f>'Rommer Конвекторы внутрипольные'!I243</f>
        <v>41025</v>
      </c>
    </row>
    <row r="284" spans="1:4">
      <c r="A284" s="267" t="str">
        <f>'Rommer Конвекторы внутрипольные'!A244</f>
        <v>RCN2-1000-1026220</v>
      </c>
      <c r="B284" s="267"/>
      <c r="C284" s="266">
        <f>'Rommer Конвекторы внутрипольные'!F244</f>
        <v>47628</v>
      </c>
      <c r="D284" s="266">
        <f>'Rommer Конвекторы внутрипольные'!I244</f>
        <v>42865</v>
      </c>
    </row>
    <row r="285" spans="1:4">
      <c r="A285" s="267" t="str">
        <f>'Rommer Конвекторы внутрипольные'!A245</f>
        <v>RCN2-1000-1026230</v>
      </c>
      <c r="B285" s="267"/>
      <c r="C285" s="266">
        <f>'Rommer Конвекторы внутрипольные'!F245</f>
        <v>49673</v>
      </c>
      <c r="D285" s="266">
        <f>'Rommer Конвекторы внутрипольные'!I245</f>
        <v>44706</v>
      </c>
    </row>
    <row r="286" spans="1:4">
      <c r="A286" s="267" t="str">
        <f>'Rommer Конвекторы внутрипольные'!A246</f>
        <v>RCN2-1000-1026240</v>
      </c>
      <c r="B286" s="267"/>
      <c r="C286" s="266">
        <f>'Rommer Конвекторы внутрипольные'!F246</f>
        <v>51719</v>
      </c>
      <c r="D286" s="266">
        <f>'Rommer Конвекторы внутрипольные'!I246</f>
        <v>46547</v>
      </c>
    </row>
    <row r="287" spans="1:4">
      <c r="A287" s="267" t="str">
        <f>'Rommer Конвекторы внутрипольные'!A247</f>
        <v>RCN2-1000-1026250</v>
      </c>
      <c r="B287" s="267"/>
      <c r="C287" s="266">
        <f>'Rommer Конвекторы внутрипольные'!F247</f>
        <v>53764</v>
      </c>
      <c r="D287" s="266">
        <f>'Rommer Конвекторы внутрипольные'!I247</f>
        <v>48388</v>
      </c>
    </row>
    <row r="288" spans="1:4">
      <c r="A288" s="267" t="str">
        <f>'Rommer Конвекторы внутрипольные'!A248</f>
        <v>RCN2-1000-1026260</v>
      </c>
      <c r="B288" s="267"/>
      <c r="C288" s="266">
        <f>'Rommer Конвекторы внутрипольные'!F248</f>
        <v>55809</v>
      </c>
      <c r="D288" s="266">
        <f>'Rommer Конвекторы внутрипольные'!I248</f>
        <v>50228</v>
      </c>
    </row>
    <row r="289" spans="1:4">
      <c r="A289" s="267" t="str">
        <f>'Rommer Конвекторы внутрипольные'!A249</f>
        <v>RCN2-1000-1026270</v>
      </c>
      <c r="B289" s="267"/>
      <c r="C289" s="266">
        <f>'Rommer Конвекторы внутрипольные'!F249</f>
        <v>57854</v>
      </c>
      <c r="D289" s="266">
        <f>'Rommer Конвекторы внутрипольные'!I249</f>
        <v>52069</v>
      </c>
    </row>
    <row r="290" spans="1:4">
      <c r="A290" s="267" t="str">
        <f>'Rommer Конвекторы внутрипольные'!A250</f>
        <v>RCN2-1000-1026280</v>
      </c>
      <c r="B290" s="267"/>
      <c r="C290" s="266">
        <f>'Rommer Конвекторы внутрипольные'!F250</f>
        <v>59900</v>
      </c>
      <c r="D290" s="266">
        <f>'Rommer Конвекторы внутрипольные'!I250</f>
        <v>53910</v>
      </c>
    </row>
    <row r="291" spans="1:4">
      <c r="A291" s="267" t="str">
        <f>'Rommer Конвекторы внутрипольные'!A251</f>
        <v>RCN2-1000-1026290</v>
      </c>
      <c r="B291" s="267"/>
      <c r="C291" s="266">
        <f>'Rommer Конвекторы внутрипольные'!F251</f>
        <v>61945</v>
      </c>
      <c r="D291" s="266">
        <f>'Rommer Конвекторы внутрипольные'!I251</f>
        <v>55751</v>
      </c>
    </row>
    <row r="292" spans="1:4">
      <c r="A292" s="267" t="str">
        <f>'Rommer Конвекторы внутрипольные'!A252</f>
        <v>RCN2-1000-1026300</v>
      </c>
      <c r="B292" s="267"/>
      <c r="C292" s="266">
        <f>'Rommer Конвекторы внутрипольные'!F252</f>
        <v>63990</v>
      </c>
      <c r="D292" s="266">
        <f>'Rommer Конвекторы внутрипольные'!I252</f>
        <v>57591</v>
      </c>
    </row>
    <row r="293" spans="1:4">
      <c r="A293" s="267" t="str">
        <f>'Rommer Конвекторы внутрипольные'!A253</f>
        <v>RCN2-1000-1026310</v>
      </c>
      <c r="B293" s="267"/>
      <c r="C293" s="266">
        <f>'Rommer Конвекторы внутрипольные'!F253</f>
        <v>66036</v>
      </c>
      <c r="D293" s="266">
        <f>'Rommer Конвекторы внутрипольные'!I253</f>
        <v>59432</v>
      </c>
    </row>
    <row r="294" spans="1:4">
      <c r="A294" s="267" t="str">
        <f>'Rommer Конвекторы внутрипольные'!A254</f>
        <v>RCN2-1000-1026320</v>
      </c>
      <c r="B294" s="267"/>
      <c r="C294" s="266">
        <f>'Rommer Конвекторы внутрипольные'!F254</f>
        <v>68081</v>
      </c>
      <c r="D294" s="266">
        <f>'Rommer Конвекторы внутрипольные'!I254</f>
        <v>61273</v>
      </c>
    </row>
    <row r="295" spans="1:4">
      <c r="A295" s="267" t="str">
        <f>'Rommer Конвекторы внутрипольные'!A255</f>
        <v>RCN2-1000-1026330</v>
      </c>
      <c r="B295" s="267"/>
      <c r="C295" s="266">
        <f>'Rommer Конвекторы внутрипольные'!F255</f>
        <v>70126</v>
      </c>
      <c r="D295" s="266">
        <f>'Rommer Конвекторы внутрипольные'!I255</f>
        <v>63113</v>
      </c>
    </row>
    <row r="296" spans="1:4">
      <c r="A296" s="267" t="str">
        <f>'Rommer Конвекторы внутрипольные'!A256</f>
        <v>RCN2-1000-1026340</v>
      </c>
      <c r="B296" s="267"/>
      <c r="C296" s="266">
        <f>'Rommer Конвекторы внутрипольные'!F256</f>
        <v>72171</v>
      </c>
      <c r="D296" s="266">
        <f>'Rommer Конвекторы внутрипольные'!I256</f>
        <v>64954</v>
      </c>
    </row>
    <row r="297" spans="1:4">
      <c r="A297" s="267" t="str">
        <f>'Rommer Конвекторы внутрипольные'!A257</f>
        <v>RCN2-1000-1026350</v>
      </c>
      <c r="B297" s="267"/>
      <c r="C297" s="266">
        <f>'Rommer Конвекторы внутрипольные'!F257</f>
        <v>74217</v>
      </c>
      <c r="D297" s="266">
        <f>'Rommer Конвекторы внутрипольные'!I257</f>
        <v>66795</v>
      </c>
    </row>
    <row r="298" spans="1:4">
      <c r="A298" s="267" t="str">
        <f>'Rommer Конвекторы внутрипольные'!A258</f>
        <v>RCN2-1000-1026360</v>
      </c>
      <c r="B298" s="267"/>
      <c r="C298" s="266">
        <f>'Rommer Конвекторы внутрипольные'!F258</f>
        <v>76262</v>
      </c>
      <c r="D298" s="266">
        <f>'Rommer Конвекторы внутрипольные'!I258</f>
        <v>68636</v>
      </c>
    </row>
    <row r="299" spans="1:4">
      <c r="A299" s="267" t="str">
        <f>'Rommer Конвекторы внутрипольные'!A259</f>
        <v>RCN2-1000-1026370</v>
      </c>
      <c r="B299" s="267"/>
      <c r="C299" s="266">
        <f>'Rommer Конвекторы внутрипольные'!F259</f>
        <v>78307</v>
      </c>
      <c r="D299" s="266">
        <f>'Rommer Конвекторы внутрипольные'!I259</f>
        <v>70476</v>
      </c>
    </row>
    <row r="300" spans="1:4">
      <c r="A300" s="267" t="str">
        <f>'Rommer Конвекторы внутрипольные'!A260</f>
        <v>RCN2-1000-1026380</v>
      </c>
      <c r="B300" s="267"/>
      <c r="C300" s="266">
        <f>'Rommer Конвекторы внутрипольные'!F260</f>
        <v>80352</v>
      </c>
      <c r="D300" s="266">
        <f>'Rommer Конвекторы внутрипольные'!I260</f>
        <v>72317</v>
      </c>
    </row>
    <row r="301" spans="1:4">
      <c r="A301" s="267" t="str">
        <f>'Rommer Конвекторы внутрипольные'!A261</f>
        <v>RCN2-1000-1026390</v>
      </c>
      <c r="B301" s="267"/>
      <c r="C301" s="266">
        <f>'Rommer Конвекторы внутрипольные'!F261</f>
        <v>82398</v>
      </c>
      <c r="D301" s="266">
        <f>'Rommer Конвекторы внутрипольные'!I261</f>
        <v>74158</v>
      </c>
    </row>
    <row r="302" spans="1:4">
      <c r="A302" s="267" t="str">
        <f>'Rommer Конвекторы внутрипольные'!A262</f>
        <v>RCN2-1000-1026400</v>
      </c>
      <c r="B302" s="267"/>
      <c r="C302" s="266">
        <f>'Rommer Конвекторы внутрипольные'!F262</f>
        <v>84443</v>
      </c>
      <c r="D302" s="266">
        <f>'Rommer Конвекторы внутрипольные'!I262</f>
        <v>75999</v>
      </c>
    </row>
    <row r="303" spans="1:4">
      <c r="A303" s="267" t="str">
        <f>'Rommer Конвекторы внутрипольные'!A263</f>
        <v>RCN2-1000-1026410</v>
      </c>
      <c r="B303" s="267"/>
      <c r="C303" s="266">
        <f>'Rommer Конвекторы внутрипольные'!F263</f>
        <v>86488</v>
      </c>
      <c r="D303" s="266">
        <f>'Rommer Конвекторы внутрипольные'!I263</f>
        <v>77839</v>
      </c>
    </row>
    <row r="304" spans="1:4">
      <c r="A304" s="267" t="str">
        <f>'Rommer Конвекторы внутрипольные'!A264</f>
        <v>RCN2-1000-1026420</v>
      </c>
      <c r="B304" s="267"/>
      <c r="C304" s="266">
        <f>'Rommer Конвекторы внутрипольные'!F264</f>
        <v>88533</v>
      </c>
      <c r="D304" s="266">
        <f>'Rommer Конвекторы внутрипольные'!I264</f>
        <v>79680</v>
      </c>
    </row>
    <row r="305" spans="1:4">
      <c r="A305" s="267" t="str">
        <f>'Rommer Конвекторы внутрипольные'!A265</f>
        <v>RCN2-1000-1026430</v>
      </c>
      <c r="B305" s="267"/>
      <c r="C305" s="266">
        <f>'Rommer Конвекторы внутрипольные'!F265</f>
        <v>90579</v>
      </c>
      <c r="D305" s="266">
        <f>'Rommer Конвекторы внутрипольные'!I265</f>
        <v>81521</v>
      </c>
    </row>
    <row r="306" spans="1:4">
      <c r="A306" s="267" t="str">
        <f>'Rommer Конвекторы внутрипольные'!A266</f>
        <v>RCN2-1000-1026440</v>
      </c>
      <c r="B306" s="267"/>
      <c r="C306" s="266">
        <f>'Rommer Конвекторы внутрипольные'!F266</f>
        <v>92624</v>
      </c>
      <c r="D306" s="266">
        <f>'Rommer Конвекторы внутрипольные'!I266</f>
        <v>83362</v>
      </c>
    </row>
    <row r="307" spans="1:4">
      <c r="A307" s="267" t="str">
        <f>'Rommer Конвекторы внутрипольные'!A267</f>
        <v>RCN2-1000-1026450</v>
      </c>
      <c r="B307" s="267"/>
      <c r="C307" s="266">
        <f>'Rommer Конвекторы внутрипольные'!F267</f>
        <v>94669</v>
      </c>
      <c r="D307" s="266">
        <f>'Rommer Конвекторы внутрипольные'!I267</f>
        <v>85202</v>
      </c>
    </row>
    <row r="308" spans="1:4">
      <c r="A308" s="267" t="str">
        <f>'Rommer Конвекторы внутрипольные'!A268</f>
        <v>RCN2-1000-1026460</v>
      </c>
      <c r="B308" s="267"/>
      <c r="C308" s="266">
        <f>'Rommer Конвекторы внутрипольные'!F268</f>
        <v>96714</v>
      </c>
      <c r="D308" s="266">
        <f>'Rommer Конвекторы внутрипольные'!I268</f>
        <v>87043</v>
      </c>
    </row>
    <row r="309" spans="1:4">
      <c r="A309" s="267" t="str">
        <f>'Rommer Конвекторы внутрипольные'!A269</f>
        <v>RCN2-1000-1026470</v>
      </c>
      <c r="B309" s="267"/>
      <c r="C309" s="266">
        <f>'Rommer Конвекторы внутрипольные'!F269</f>
        <v>98760</v>
      </c>
      <c r="D309" s="266">
        <f>'Rommer Конвекторы внутрипольные'!I269</f>
        <v>88884</v>
      </c>
    </row>
    <row r="310" spans="1:4">
      <c r="A310" s="267" t="str">
        <f>'Rommer Конвекторы внутрипольные'!A270</f>
        <v>RCN2-1000-1026480</v>
      </c>
      <c r="B310" s="267"/>
      <c r="C310" s="266">
        <f>'Rommer Конвекторы внутрипольные'!F270</f>
        <v>100805</v>
      </c>
      <c r="D310" s="266">
        <f>'Rommer Конвекторы внутрипольные'!I270</f>
        <v>90725</v>
      </c>
    </row>
    <row r="311" spans="1:4">
      <c r="A311" s="267" t="str">
        <f>'Rommer Конвекторы внутрипольные'!A271</f>
        <v>RCN2-1000-1026490</v>
      </c>
      <c r="B311" s="267"/>
      <c r="C311" s="266">
        <f>'Rommer Конвекторы внутрипольные'!F271</f>
        <v>102850</v>
      </c>
      <c r="D311" s="266">
        <f>'Rommer Конвекторы внутрипольные'!I271</f>
        <v>92565</v>
      </c>
    </row>
    <row r="312" spans="1:4">
      <c r="A312" s="267" t="str">
        <f>'Rommer Конвекторы внутрипольные'!A272</f>
        <v>RCN2-1000-1026500</v>
      </c>
      <c r="B312" s="267"/>
      <c r="C312" s="266">
        <f>'Rommer Конвекторы внутрипольные'!F272</f>
        <v>104895</v>
      </c>
      <c r="D312" s="266">
        <f>'Rommer Конвекторы внутрипольные'!I272</f>
        <v>94406</v>
      </c>
    </row>
    <row r="313" spans="1:4">
      <c r="A313" s="267" t="str">
        <f>'Rommer Конвекторы внутрипольные'!A273</f>
        <v>RCN3-1000-1030080</v>
      </c>
      <c r="B313" s="267"/>
      <c r="C313" s="266">
        <f>'Rommer Конвекторы внутрипольные'!F273</f>
        <v>22277</v>
      </c>
      <c r="D313" s="266">
        <f>'Rommer Конвекторы внутрипольные'!I273</f>
        <v>20049</v>
      </c>
    </row>
    <row r="314" spans="1:4">
      <c r="A314" s="267" t="str">
        <f>'Rommer Конвекторы внутрипольные'!A274</f>
        <v>RCN3-1000-1030090</v>
      </c>
      <c r="B314" s="267"/>
      <c r="C314" s="266">
        <f>'Rommer Конвекторы внутрипольные'!F274</f>
        <v>24384</v>
      </c>
      <c r="D314" s="266">
        <f>'Rommer Конвекторы внутрипольные'!I274</f>
        <v>21946</v>
      </c>
    </row>
    <row r="315" spans="1:4">
      <c r="A315" s="267" t="str">
        <f>'Rommer Конвекторы внутрипольные'!A275</f>
        <v>RCN3-1000-1030100</v>
      </c>
      <c r="B315" s="267"/>
      <c r="C315" s="266">
        <f>'Rommer Конвекторы внутрипольные'!F275</f>
        <v>26491</v>
      </c>
      <c r="D315" s="266">
        <f>'Rommer Конвекторы внутрипольные'!I275</f>
        <v>23842</v>
      </c>
    </row>
    <row r="316" spans="1:4">
      <c r="A316" s="267" t="str">
        <f>'Rommer Конвекторы внутрипольные'!A276</f>
        <v>RCN3-1000-1030110</v>
      </c>
      <c r="B316" s="267"/>
      <c r="C316" s="266">
        <f>'Rommer Конвекторы внутрипольные'!F276</f>
        <v>28598</v>
      </c>
      <c r="D316" s="266">
        <f>'Rommer Конвекторы внутрипольные'!I276</f>
        <v>25738</v>
      </c>
    </row>
    <row r="317" spans="1:4">
      <c r="A317" s="267" t="str">
        <f>'Rommer Конвекторы внутрипольные'!A277</f>
        <v>RCN3-1000-1030120</v>
      </c>
      <c r="B317" s="267"/>
      <c r="C317" s="266">
        <f>'Rommer Конвекторы внутрипольные'!F277</f>
        <v>30705</v>
      </c>
      <c r="D317" s="266">
        <f>'Rommer Конвекторы внутрипольные'!I277</f>
        <v>27635</v>
      </c>
    </row>
    <row r="318" spans="1:4">
      <c r="A318" s="267" t="str">
        <f>'Rommer Конвекторы внутрипольные'!A278</f>
        <v>RCN3-1000-1030130</v>
      </c>
      <c r="B318" s="267"/>
      <c r="C318" s="266">
        <f>'Rommer Конвекторы внутрипольные'!F278</f>
        <v>32812</v>
      </c>
      <c r="D318" s="266">
        <f>'Rommer Конвекторы внутрипольные'!I278</f>
        <v>29531</v>
      </c>
    </row>
    <row r="319" spans="1:4">
      <c r="A319" s="267" t="str">
        <f>'Rommer Конвекторы внутрипольные'!A279</f>
        <v>RCN3-1000-1030140</v>
      </c>
      <c r="B319" s="267"/>
      <c r="C319" s="266">
        <f>'Rommer Конвекторы внутрипольные'!F279</f>
        <v>34918</v>
      </c>
      <c r="D319" s="266">
        <f>'Rommer Конвекторы внутрипольные'!I279</f>
        <v>31426</v>
      </c>
    </row>
    <row r="320" spans="1:4">
      <c r="A320" s="267" t="str">
        <f>'Rommer Конвекторы внутрипольные'!A280</f>
        <v>RCN3-1000-1030150</v>
      </c>
      <c r="B320" s="267"/>
      <c r="C320" s="266">
        <f>'Rommer Конвекторы внутрипольные'!F280</f>
        <v>37025</v>
      </c>
      <c r="D320" s="266">
        <f>'Rommer Конвекторы внутрипольные'!I280</f>
        <v>33323</v>
      </c>
    </row>
    <row r="321" spans="1:4">
      <c r="A321" s="267" t="str">
        <f>'Rommer Конвекторы внутрипольные'!A281</f>
        <v>RCN3-1000-1030160</v>
      </c>
      <c r="B321" s="267"/>
      <c r="C321" s="266">
        <f>'Rommer Конвекторы внутрипольные'!F281</f>
        <v>39132</v>
      </c>
      <c r="D321" s="266">
        <f>'Rommer Конвекторы внутрипольные'!I281</f>
        <v>35219</v>
      </c>
    </row>
    <row r="322" spans="1:4">
      <c r="A322" s="267" t="str">
        <f>'Rommer Конвекторы внутрипольные'!A282</f>
        <v>RCN3-1000-1030170</v>
      </c>
      <c r="B322" s="267"/>
      <c r="C322" s="266">
        <f>'Rommer Конвекторы внутрипольные'!F282</f>
        <v>41239</v>
      </c>
      <c r="D322" s="266">
        <f>'Rommer Конвекторы внутрипольные'!I282</f>
        <v>37115</v>
      </c>
    </row>
    <row r="323" spans="1:4">
      <c r="A323" s="267" t="str">
        <f>'Rommer Конвекторы внутрипольные'!A283</f>
        <v>RCN3-1000-1030180</v>
      </c>
      <c r="B323" s="267"/>
      <c r="C323" s="266">
        <f>'Rommer Конвекторы внутрипольные'!F283</f>
        <v>43346</v>
      </c>
      <c r="D323" s="266">
        <f>'Rommer Конвекторы внутрипольные'!I283</f>
        <v>39011</v>
      </c>
    </row>
    <row r="324" spans="1:4">
      <c r="A324" s="267" t="str">
        <f>'Rommer Конвекторы внутрипольные'!A284</f>
        <v>RCN3-1000-1030190</v>
      </c>
      <c r="B324" s="267"/>
      <c r="C324" s="266">
        <f>'Rommer Конвекторы внутрипольные'!F284</f>
        <v>45453</v>
      </c>
      <c r="D324" s="266">
        <f>'Rommer Конвекторы внутрипольные'!I284</f>
        <v>40908</v>
      </c>
    </row>
    <row r="325" spans="1:4">
      <c r="A325" s="267" t="str">
        <f>'Rommer Конвекторы внутрипольные'!A285</f>
        <v>RCN3-1000-1030200</v>
      </c>
      <c r="B325" s="267"/>
      <c r="C325" s="266">
        <f>'Rommer Конвекторы внутрипольные'!F285</f>
        <v>47560</v>
      </c>
      <c r="D325" s="266">
        <f>'Rommer Конвекторы внутрипольные'!I285</f>
        <v>42804</v>
      </c>
    </row>
    <row r="326" spans="1:4">
      <c r="A326" s="267" t="str">
        <f>'Rommer Конвекторы внутрипольные'!A286</f>
        <v>RCN3-1000-1030210</v>
      </c>
      <c r="B326" s="267"/>
      <c r="C326" s="266">
        <f>'Rommer Конвекторы внутрипольные'!F286</f>
        <v>49667</v>
      </c>
      <c r="D326" s="266">
        <f>'Rommer Конвекторы внутрипольные'!I286</f>
        <v>44700</v>
      </c>
    </row>
    <row r="327" spans="1:4">
      <c r="A327" s="267" t="str">
        <f>'Rommer Конвекторы внутрипольные'!A287</f>
        <v>RCN3-1000-1030220</v>
      </c>
      <c r="B327" s="267"/>
      <c r="C327" s="266">
        <f>'Rommer Конвекторы внутрипольные'!F287</f>
        <v>51774</v>
      </c>
      <c r="D327" s="266">
        <f>'Rommer Конвекторы внутрипольные'!I287</f>
        <v>46597</v>
      </c>
    </row>
    <row r="328" spans="1:4">
      <c r="A328" s="267" t="str">
        <f>'Rommer Конвекторы внутрипольные'!A288</f>
        <v>RCN3-1000-1030230</v>
      </c>
      <c r="B328" s="267"/>
      <c r="C328" s="266">
        <f>'Rommer Конвекторы внутрипольные'!F288</f>
        <v>53881</v>
      </c>
      <c r="D328" s="266">
        <f>'Rommer Конвекторы внутрипольные'!I288</f>
        <v>48493</v>
      </c>
    </row>
    <row r="329" spans="1:4">
      <c r="A329" s="267" t="str">
        <f>'Rommer Конвекторы внутрипольные'!A289</f>
        <v>RCN3-1000-1030240</v>
      </c>
      <c r="B329" s="267"/>
      <c r="C329" s="266">
        <f>'Rommer Конвекторы внутрипольные'!F289</f>
        <v>55987</v>
      </c>
      <c r="D329" s="266">
        <f>'Rommer Конвекторы внутрипольные'!I289</f>
        <v>50388</v>
      </c>
    </row>
    <row r="330" spans="1:4">
      <c r="A330" s="267" t="str">
        <f>'Rommer Конвекторы внутрипольные'!A290</f>
        <v>RCN3-1000-1030250</v>
      </c>
      <c r="B330" s="267"/>
      <c r="C330" s="266">
        <f>'Rommer Конвекторы внутрипольные'!F290</f>
        <v>58094</v>
      </c>
      <c r="D330" s="266">
        <f>'Rommer Конвекторы внутрипольные'!I290</f>
        <v>52285</v>
      </c>
    </row>
    <row r="331" spans="1:4">
      <c r="A331" s="267" t="str">
        <f>'Rommer Конвекторы внутрипольные'!A291</f>
        <v>RCN3-1000-1030260</v>
      </c>
      <c r="B331" s="267"/>
      <c r="C331" s="266">
        <f>'Rommer Конвекторы внутрипольные'!F291</f>
        <v>60201</v>
      </c>
      <c r="D331" s="266">
        <f>'Rommer Конвекторы внутрипольные'!I291</f>
        <v>54181</v>
      </c>
    </row>
    <row r="332" spans="1:4">
      <c r="A332" s="267" t="str">
        <f>'Rommer Конвекторы внутрипольные'!A292</f>
        <v>RCN3-1000-1030270</v>
      </c>
      <c r="B332" s="267"/>
      <c r="C332" s="266">
        <f>'Rommer Конвекторы внутрипольные'!F292</f>
        <v>62308</v>
      </c>
      <c r="D332" s="266">
        <f>'Rommer Конвекторы внутрипольные'!I292</f>
        <v>56077</v>
      </c>
    </row>
    <row r="333" spans="1:4">
      <c r="A333" s="267" t="str">
        <f>'Rommer Конвекторы внутрипольные'!A293</f>
        <v>RCN3-1000-1030280</v>
      </c>
      <c r="B333" s="267"/>
      <c r="C333" s="266">
        <f>'Rommer Конвекторы внутрипольные'!F293</f>
        <v>64415</v>
      </c>
      <c r="D333" s="266">
        <f>'Rommer Конвекторы внутрипольные'!I293</f>
        <v>57974</v>
      </c>
    </row>
    <row r="334" spans="1:4">
      <c r="A334" s="267" t="str">
        <f>'Rommer Конвекторы внутрипольные'!A294</f>
        <v>RCN3-1000-1030290</v>
      </c>
      <c r="B334" s="267"/>
      <c r="C334" s="266">
        <f>'Rommer Конвекторы внутрипольные'!F294</f>
        <v>66522</v>
      </c>
      <c r="D334" s="266">
        <f>'Rommer Конвекторы внутрипольные'!I294</f>
        <v>59870</v>
      </c>
    </row>
    <row r="335" spans="1:4">
      <c r="A335" s="267" t="str">
        <f>'Rommer Конвекторы внутрипольные'!A295</f>
        <v>RCN3-1000-1030300</v>
      </c>
      <c r="B335" s="267"/>
      <c r="C335" s="266">
        <f>'Rommer Конвекторы внутрипольные'!F295</f>
        <v>68629</v>
      </c>
      <c r="D335" s="266">
        <f>'Rommer Конвекторы внутрипольные'!I295</f>
        <v>61766</v>
      </c>
    </row>
    <row r="336" spans="1:4">
      <c r="A336" s="267" t="str">
        <f>'Rommer Конвекторы внутрипольные'!A296</f>
        <v>RCN3-1000-1030310</v>
      </c>
      <c r="B336" s="267"/>
      <c r="C336" s="266">
        <f>'Rommer Конвекторы внутрипольные'!F296</f>
        <v>70736</v>
      </c>
      <c r="D336" s="266">
        <f>'Rommer Конвекторы внутрипольные'!I296</f>
        <v>63662</v>
      </c>
    </row>
    <row r="337" spans="1:4">
      <c r="A337" s="267" t="str">
        <f>'Rommer Конвекторы внутрипольные'!A297</f>
        <v>RCN3-1000-1030320</v>
      </c>
      <c r="B337" s="267"/>
      <c r="C337" s="266">
        <f>'Rommer Конвекторы внутрипольные'!F297</f>
        <v>72843</v>
      </c>
      <c r="D337" s="266">
        <f>'Rommer Конвекторы внутрипольные'!I297</f>
        <v>65559</v>
      </c>
    </row>
    <row r="338" spans="1:4">
      <c r="A338" s="267" t="str">
        <f>'Rommer Конвекторы внутрипольные'!A298</f>
        <v>RCN3-1000-1030330</v>
      </c>
      <c r="B338" s="267"/>
      <c r="C338" s="266">
        <f>'Rommer Конвекторы внутрипольные'!F298</f>
        <v>74949</v>
      </c>
      <c r="D338" s="266">
        <f>'Rommer Конвекторы внутрипольные'!I298</f>
        <v>67454</v>
      </c>
    </row>
    <row r="339" spans="1:4">
      <c r="A339" s="267" t="str">
        <f>'Rommer Конвекторы внутрипольные'!A299</f>
        <v>RCN3-1000-1030340</v>
      </c>
      <c r="B339" s="267"/>
      <c r="C339" s="266">
        <f>'Rommer Конвекторы внутрипольные'!F299</f>
        <v>77056</v>
      </c>
      <c r="D339" s="266">
        <f>'Rommer Конвекторы внутрипольные'!I299</f>
        <v>69350</v>
      </c>
    </row>
    <row r="340" spans="1:4">
      <c r="A340" s="267" t="str">
        <f>'Rommer Конвекторы внутрипольные'!A300</f>
        <v>RCN3-1000-1030350</v>
      </c>
      <c r="B340" s="267"/>
      <c r="C340" s="266">
        <f>'Rommer Конвекторы внутрипольные'!F300</f>
        <v>79163</v>
      </c>
      <c r="D340" s="266">
        <f>'Rommer Конвекторы внутрипольные'!I300</f>
        <v>71247</v>
      </c>
    </row>
    <row r="341" spans="1:4">
      <c r="A341" s="267" t="str">
        <f>'Rommer Конвекторы внутрипольные'!A301</f>
        <v>RCN3-1000-1030360</v>
      </c>
      <c r="B341" s="267"/>
      <c r="C341" s="266">
        <f>'Rommer Конвекторы внутрипольные'!F301</f>
        <v>81270</v>
      </c>
      <c r="D341" s="266">
        <f>'Rommer Конвекторы внутрипольные'!I301</f>
        <v>73143</v>
      </c>
    </row>
    <row r="342" spans="1:4">
      <c r="A342" s="267" t="str">
        <f>'Rommer Конвекторы внутрипольные'!A302</f>
        <v>RCN3-1000-1030370</v>
      </c>
      <c r="B342" s="267"/>
      <c r="C342" s="266">
        <f>'Rommer Конвекторы внутрипольные'!F302</f>
        <v>83377</v>
      </c>
      <c r="D342" s="266">
        <f>'Rommer Конвекторы внутрипольные'!I302</f>
        <v>75039</v>
      </c>
    </row>
    <row r="343" spans="1:4">
      <c r="A343" s="267" t="str">
        <f>'Rommer Конвекторы внутрипольные'!A303</f>
        <v>RCN3-1000-1030380</v>
      </c>
      <c r="B343" s="267"/>
      <c r="C343" s="266">
        <f>'Rommer Конвекторы внутрипольные'!F303</f>
        <v>85484</v>
      </c>
      <c r="D343" s="266">
        <f>'Rommer Конвекторы внутрипольные'!I303</f>
        <v>76936</v>
      </c>
    </row>
    <row r="344" spans="1:4">
      <c r="A344" s="267" t="str">
        <f>'Rommer Конвекторы внутрипольные'!A304</f>
        <v>RCN3-1000-1030390</v>
      </c>
      <c r="B344" s="267"/>
      <c r="C344" s="266">
        <f>'Rommer Конвекторы внутрипольные'!F304</f>
        <v>87591</v>
      </c>
      <c r="D344" s="266">
        <f>'Rommer Конвекторы внутрипольные'!I304</f>
        <v>78832</v>
      </c>
    </row>
    <row r="345" spans="1:4">
      <c r="A345" s="267" t="str">
        <f>'Rommer Конвекторы внутрипольные'!A305</f>
        <v>RCN3-1000-1030400</v>
      </c>
      <c r="B345" s="267"/>
      <c r="C345" s="266">
        <f>'Rommer Конвекторы внутрипольные'!F305</f>
        <v>89698</v>
      </c>
      <c r="D345" s="266">
        <f>'Rommer Конвекторы внутрипольные'!I305</f>
        <v>80728</v>
      </c>
    </row>
    <row r="346" spans="1:4">
      <c r="A346" s="267" t="str">
        <f>'Rommer Конвекторы внутрипольные'!A306</f>
        <v>RCN3-1000-1030410</v>
      </c>
      <c r="B346" s="267"/>
      <c r="C346" s="266">
        <f>'Rommer Конвекторы внутрипольные'!F306</f>
        <v>91805</v>
      </c>
      <c r="D346" s="266">
        <f>'Rommer Конвекторы внутрипольные'!I306</f>
        <v>82625</v>
      </c>
    </row>
    <row r="347" spans="1:4">
      <c r="A347" s="267" t="str">
        <f>'Rommer Конвекторы внутрипольные'!A307</f>
        <v>RCN3-1000-1030420</v>
      </c>
      <c r="B347" s="267"/>
      <c r="C347" s="266">
        <f>'Rommer Конвекторы внутрипольные'!F307</f>
        <v>93912</v>
      </c>
      <c r="D347" s="266">
        <f>'Rommer Конвекторы внутрипольные'!I307</f>
        <v>84521</v>
      </c>
    </row>
    <row r="348" spans="1:4">
      <c r="A348" s="267" t="str">
        <f>'Rommer Конвекторы внутрипольные'!A308</f>
        <v>RCN3-1000-1030430</v>
      </c>
      <c r="B348" s="267"/>
      <c r="C348" s="266">
        <f>'Rommer Конвекторы внутрипольные'!F308</f>
        <v>96018</v>
      </c>
      <c r="D348" s="266">
        <f>'Rommer Конвекторы внутрипольные'!I308</f>
        <v>86416</v>
      </c>
    </row>
    <row r="349" spans="1:4">
      <c r="A349" s="267" t="str">
        <f>'Rommer Конвекторы внутрипольные'!A309</f>
        <v>RCN3-1000-1030440</v>
      </c>
      <c r="B349" s="267"/>
      <c r="C349" s="266">
        <f>'Rommer Конвекторы внутрипольные'!F309</f>
        <v>98125</v>
      </c>
      <c r="D349" s="266">
        <f>'Rommer Конвекторы внутрипольные'!I309</f>
        <v>88313</v>
      </c>
    </row>
    <row r="350" spans="1:4">
      <c r="A350" s="267" t="str">
        <f>'Rommer Конвекторы внутрипольные'!A310</f>
        <v>RCN3-1000-1030450</v>
      </c>
      <c r="B350" s="267"/>
      <c r="C350" s="266">
        <f>'Rommer Конвекторы внутрипольные'!F310</f>
        <v>100232</v>
      </c>
      <c r="D350" s="266">
        <f>'Rommer Конвекторы внутрипольные'!I310</f>
        <v>90209</v>
      </c>
    </row>
    <row r="351" spans="1:4">
      <c r="A351" s="267" t="str">
        <f>'Rommer Конвекторы внутрипольные'!A311</f>
        <v>RCN3-1000-1030460</v>
      </c>
      <c r="B351" s="267"/>
      <c r="C351" s="266">
        <f>'Rommer Конвекторы внутрипольные'!F311</f>
        <v>102339</v>
      </c>
      <c r="D351" s="266">
        <f>'Rommer Конвекторы внутрипольные'!I311</f>
        <v>92105</v>
      </c>
    </row>
    <row r="352" spans="1:4">
      <c r="A352" s="267" t="str">
        <f>'Rommer Конвекторы внутрипольные'!A312</f>
        <v>RCN3-1000-1030470</v>
      </c>
      <c r="B352" s="267"/>
      <c r="C352" s="266">
        <f>'Rommer Конвекторы внутрипольные'!F312</f>
        <v>104446</v>
      </c>
      <c r="D352" s="266">
        <f>'Rommer Конвекторы внутрипольные'!I312</f>
        <v>94001</v>
      </c>
    </row>
    <row r="353" spans="1:4">
      <c r="A353" s="267" t="str">
        <f>'Rommer Конвекторы внутрипольные'!A313</f>
        <v>RCN3-1000-1030480</v>
      </c>
      <c r="B353" s="267"/>
      <c r="C353" s="266">
        <f>'Rommer Конвекторы внутрипольные'!F313</f>
        <v>106553</v>
      </c>
      <c r="D353" s="266">
        <f>'Rommer Конвекторы внутрипольные'!I313</f>
        <v>95898</v>
      </c>
    </row>
    <row r="354" spans="1:4">
      <c r="A354" s="267" t="str">
        <f>'Rommer Конвекторы внутрипольные'!A314</f>
        <v>RCN3-1000-1030490</v>
      </c>
      <c r="B354" s="267"/>
      <c r="C354" s="266">
        <f>'Rommer Конвекторы внутрипольные'!F314</f>
        <v>108660</v>
      </c>
      <c r="D354" s="266">
        <f>'Rommer Конвекторы внутрипольные'!I314</f>
        <v>97794</v>
      </c>
    </row>
    <row r="355" spans="1:4">
      <c r="A355" s="267" t="str">
        <f>'Rommer Конвекторы внутрипольные'!A315</f>
        <v>RCN3-1000-1030500</v>
      </c>
      <c r="B355" s="267"/>
      <c r="C355" s="266">
        <f>'Rommer Конвекторы внутрипольные'!F315</f>
        <v>110767</v>
      </c>
      <c r="D355" s="266">
        <f>'Rommer Конвекторы внутрипольные'!I315</f>
        <v>99690</v>
      </c>
    </row>
    <row r="356" spans="1:4">
      <c r="A356" s="267" t="str">
        <f>'Rommer Конвекторы внутрипольные'!A316</f>
        <v>RCN4-1000-1038080</v>
      </c>
      <c r="B356" s="267"/>
      <c r="C356" s="266">
        <f>'Rommer Конвекторы внутрипольные'!F316</f>
        <v>26249</v>
      </c>
      <c r="D356" s="266">
        <f>'Rommer Конвекторы внутрипольные'!I316</f>
        <v>23624</v>
      </c>
    </row>
    <row r="357" spans="1:4">
      <c r="A357" s="267" t="str">
        <f>'Rommer Конвекторы внутрипольные'!A317</f>
        <v>RCN4-1000-1038090</v>
      </c>
      <c r="B357" s="267"/>
      <c r="C357" s="266">
        <f>'Rommer Конвекторы внутрипольные'!F317</f>
        <v>28881</v>
      </c>
      <c r="D357" s="266">
        <f>'Rommer Конвекторы внутрипольные'!I317</f>
        <v>25993</v>
      </c>
    </row>
    <row r="358" spans="1:4">
      <c r="A358" s="267" t="str">
        <f>'Rommer Конвекторы внутрипольные'!A318</f>
        <v>RCN4-1000-1038100</v>
      </c>
      <c r="B358" s="267"/>
      <c r="C358" s="266">
        <f>'Rommer Конвекторы внутрипольные'!F318</f>
        <v>31514</v>
      </c>
      <c r="D358" s="266">
        <f>'Rommer Конвекторы внутрипольные'!I318</f>
        <v>28363</v>
      </c>
    </row>
    <row r="359" spans="1:4">
      <c r="A359" s="267" t="str">
        <f>'Rommer Конвекторы внутрипольные'!A319</f>
        <v>RCN4-1000-1038110</v>
      </c>
      <c r="B359" s="267"/>
      <c r="C359" s="266">
        <f>'Rommer Конвекторы внутрипольные'!F319</f>
        <v>34146</v>
      </c>
      <c r="D359" s="266">
        <f>'Rommer Конвекторы внутрипольные'!I319</f>
        <v>30731</v>
      </c>
    </row>
    <row r="360" spans="1:4">
      <c r="A360" s="267" t="str">
        <f>'Rommer Конвекторы внутрипольные'!A320</f>
        <v>RCN4-1000-1038120</v>
      </c>
      <c r="B360" s="267"/>
      <c r="C360" s="266">
        <f>'Rommer Конвекторы внутрипольные'!F320</f>
        <v>36779</v>
      </c>
      <c r="D360" s="266">
        <f>'Rommer Конвекторы внутрипольные'!I320</f>
        <v>33101</v>
      </c>
    </row>
    <row r="361" spans="1:4">
      <c r="A361" s="267" t="str">
        <f>'Rommer Конвекторы внутрипольные'!A321</f>
        <v>RCN4-1000-1038130</v>
      </c>
      <c r="B361" s="267"/>
      <c r="C361" s="266">
        <f>'Rommer Конвекторы внутрипольные'!F321</f>
        <v>39411</v>
      </c>
      <c r="D361" s="266">
        <f>'Rommer Конвекторы внутрипольные'!I321</f>
        <v>35470</v>
      </c>
    </row>
    <row r="362" spans="1:4">
      <c r="A362" s="267" t="str">
        <f>'Rommer Конвекторы внутрипольные'!A322</f>
        <v>RCN4-1000-1038140</v>
      </c>
      <c r="B362" s="267"/>
      <c r="C362" s="266">
        <f>'Rommer Конвекторы внутрипольные'!F322</f>
        <v>42044</v>
      </c>
      <c r="D362" s="266">
        <f>'Rommer Конвекторы внутрипольные'!I322</f>
        <v>37840</v>
      </c>
    </row>
    <row r="363" spans="1:4">
      <c r="A363" s="267" t="str">
        <f>'Rommer Конвекторы внутрипольные'!A323</f>
        <v>RCN4-1000-1038150</v>
      </c>
      <c r="B363" s="267"/>
      <c r="C363" s="266">
        <f>'Rommer Конвекторы внутрипольные'!F323</f>
        <v>44676</v>
      </c>
      <c r="D363" s="266">
        <f>'Rommer Конвекторы внутрипольные'!I323</f>
        <v>40208</v>
      </c>
    </row>
    <row r="364" spans="1:4">
      <c r="A364" s="267" t="str">
        <f>'Rommer Конвекторы внутрипольные'!A324</f>
        <v>RCN4-1000-1038160</v>
      </c>
      <c r="B364" s="267"/>
      <c r="C364" s="266">
        <f>'Rommer Конвекторы внутрипольные'!F324</f>
        <v>47309</v>
      </c>
      <c r="D364" s="266">
        <f>'Rommer Конвекторы внутрипольные'!I324</f>
        <v>42578</v>
      </c>
    </row>
    <row r="365" spans="1:4">
      <c r="A365" s="267" t="str">
        <f>'Rommer Конвекторы внутрипольные'!A325</f>
        <v>RCN4-1000-1038170</v>
      </c>
      <c r="B365" s="267"/>
      <c r="C365" s="266">
        <f>'Rommer Конвекторы внутрипольные'!F325</f>
        <v>49941</v>
      </c>
      <c r="D365" s="266">
        <f>'Rommer Конвекторы внутрипольные'!I325</f>
        <v>44947</v>
      </c>
    </row>
    <row r="366" spans="1:4">
      <c r="A366" s="267" t="str">
        <f>'Rommer Конвекторы внутрипольные'!A326</f>
        <v>RCN4-1000-1038180</v>
      </c>
      <c r="B366" s="267"/>
      <c r="C366" s="266">
        <f>'Rommer Конвекторы внутрипольные'!F326</f>
        <v>52574</v>
      </c>
      <c r="D366" s="266">
        <f>'Rommer Конвекторы внутрипольные'!I326</f>
        <v>47317</v>
      </c>
    </row>
    <row r="367" spans="1:4">
      <c r="A367" s="267" t="str">
        <f>'Rommer Конвекторы внутрипольные'!A327</f>
        <v>RCN4-1000-1038190</v>
      </c>
      <c r="B367" s="267"/>
      <c r="C367" s="266">
        <f>'Rommer Конвекторы внутрипольные'!F327</f>
        <v>55206</v>
      </c>
      <c r="D367" s="266">
        <f>'Rommer Конвекторы внутрипольные'!I327</f>
        <v>49685</v>
      </c>
    </row>
    <row r="368" spans="1:4">
      <c r="A368" s="267" t="str">
        <f>'Rommer Конвекторы внутрипольные'!A328</f>
        <v>RCN4-1000-1038200</v>
      </c>
      <c r="B368" s="267"/>
      <c r="C368" s="266">
        <f>'Rommer Конвекторы внутрипольные'!F328</f>
        <v>57839</v>
      </c>
      <c r="D368" s="266">
        <f>'Rommer Конвекторы внутрипольные'!I328</f>
        <v>52055</v>
      </c>
    </row>
    <row r="369" spans="1:4">
      <c r="A369" s="267" t="str">
        <f>'Rommer Конвекторы внутрипольные'!A329</f>
        <v>RCN4-1000-1038210</v>
      </c>
      <c r="B369" s="267"/>
      <c r="C369" s="266">
        <f>'Rommer Конвекторы внутрипольные'!F329</f>
        <v>60471</v>
      </c>
      <c r="D369" s="266">
        <f>'Rommer Конвекторы внутрипольные'!I329</f>
        <v>54424</v>
      </c>
    </row>
    <row r="370" spans="1:4">
      <c r="A370" s="267" t="str">
        <f>'Rommer Конвекторы внутрипольные'!A330</f>
        <v>RCN4-1000-1038220</v>
      </c>
      <c r="B370" s="267"/>
      <c r="C370" s="266">
        <f>'Rommer Конвекторы внутрипольные'!F330</f>
        <v>63104</v>
      </c>
      <c r="D370" s="266">
        <f>'Rommer Конвекторы внутрипольные'!I330</f>
        <v>56794</v>
      </c>
    </row>
    <row r="371" spans="1:4">
      <c r="A371" s="267" t="str">
        <f>'Rommer Конвекторы внутрипольные'!A331</f>
        <v>RCN4-1000-1038230</v>
      </c>
      <c r="B371" s="267"/>
      <c r="C371" s="266">
        <f>'Rommer Конвекторы внутрипольные'!F331</f>
        <v>65736</v>
      </c>
      <c r="D371" s="266">
        <f>'Rommer Конвекторы внутрипольные'!I331</f>
        <v>59162</v>
      </c>
    </row>
    <row r="372" spans="1:4">
      <c r="A372" s="267" t="str">
        <f>'Rommer Конвекторы внутрипольные'!A332</f>
        <v>RCN4-1000-1038240</v>
      </c>
      <c r="B372" s="267"/>
      <c r="C372" s="266">
        <f>'Rommer Конвекторы внутрипольные'!F332</f>
        <v>68369</v>
      </c>
      <c r="D372" s="266">
        <f>'Rommer Конвекторы внутрипольные'!I332</f>
        <v>61532</v>
      </c>
    </row>
    <row r="373" spans="1:4">
      <c r="A373" s="267" t="str">
        <f>'Rommer Конвекторы внутрипольные'!A333</f>
        <v>RCN4-1000-1038250</v>
      </c>
      <c r="B373" s="267"/>
      <c r="C373" s="266">
        <f>'Rommer Конвекторы внутрипольные'!F333</f>
        <v>71001</v>
      </c>
      <c r="D373" s="266">
        <f>'Rommer Конвекторы внутрипольные'!I333</f>
        <v>63901</v>
      </c>
    </row>
    <row r="374" spans="1:4">
      <c r="A374" s="267" t="str">
        <f>'Rommer Конвекторы внутрипольные'!A334</f>
        <v>RCN4-1000-1038260</v>
      </c>
      <c r="B374" s="267"/>
      <c r="C374" s="266">
        <f>'Rommer Конвекторы внутрипольные'!F334</f>
        <v>73634</v>
      </c>
      <c r="D374" s="266">
        <f>'Rommer Конвекторы внутрипольные'!I334</f>
        <v>66271</v>
      </c>
    </row>
    <row r="375" spans="1:4">
      <c r="A375" s="267" t="str">
        <f>'Rommer Конвекторы внутрипольные'!A335</f>
        <v>RCN4-1000-1038270</v>
      </c>
      <c r="B375" s="267"/>
      <c r="C375" s="266">
        <f>'Rommer Конвекторы внутрипольные'!F335</f>
        <v>76266</v>
      </c>
      <c r="D375" s="266">
        <f>'Rommer Конвекторы внутрипольные'!I335</f>
        <v>68639</v>
      </c>
    </row>
    <row r="376" spans="1:4">
      <c r="A376" s="267" t="str">
        <f>'Rommer Конвекторы внутрипольные'!A336</f>
        <v>RCN4-1000-1038280</v>
      </c>
      <c r="B376" s="267"/>
      <c r="C376" s="266">
        <f>'Rommer Конвекторы внутрипольные'!F336</f>
        <v>78899</v>
      </c>
      <c r="D376" s="266">
        <f>'Rommer Конвекторы внутрипольные'!I336</f>
        <v>71009</v>
      </c>
    </row>
    <row r="377" spans="1:4">
      <c r="A377" s="267" t="str">
        <f>'Rommer Конвекторы внутрипольные'!A337</f>
        <v>RCN4-1000-1038290</v>
      </c>
      <c r="B377" s="267"/>
      <c r="C377" s="266">
        <f>'Rommer Конвекторы внутрипольные'!F337</f>
        <v>81531</v>
      </c>
      <c r="D377" s="266">
        <f>'Rommer Конвекторы внутрипольные'!I337</f>
        <v>73378</v>
      </c>
    </row>
    <row r="378" spans="1:4">
      <c r="A378" s="267" t="str">
        <f>'Rommer Конвекторы внутрипольные'!A338</f>
        <v>RCN4-1000-1038300</v>
      </c>
      <c r="B378" s="267"/>
      <c r="C378" s="266">
        <f>'Rommer Конвекторы внутрипольные'!F338</f>
        <v>84164</v>
      </c>
      <c r="D378" s="266">
        <f>'Rommer Конвекторы внутрипольные'!I338</f>
        <v>75748</v>
      </c>
    </row>
    <row r="379" spans="1:4">
      <c r="A379" s="267" t="str">
        <f>'Rommer Конвекторы внутрипольные'!A339</f>
        <v>RCN4-1000-1038310</v>
      </c>
      <c r="B379" s="267"/>
      <c r="C379" s="266">
        <f>'Rommer Конвекторы внутрипольные'!F339</f>
        <v>86796</v>
      </c>
      <c r="D379" s="266">
        <f>'Rommer Конвекторы внутрипольные'!I339</f>
        <v>78116</v>
      </c>
    </row>
    <row r="380" spans="1:4">
      <c r="A380" s="267" t="str">
        <f>'Rommer Конвекторы внутрипольные'!A340</f>
        <v>RCN4-1000-1038320</v>
      </c>
      <c r="B380" s="267"/>
      <c r="C380" s="266">
        <f>'Rommer Конвекторы внутрипольные'!F340</f>
        <v>89429</v>
      </c>
      <c r="D380" s="266">
        <f>'Rommer Конвекторы внутрипольные'!I340</f>
        <v>80486</v>
      </c>
    </row>
    <row r="381" spans="1:4">
      <c r="A381" s="267" t="str">
        <f>'Rommer Конвекторы внутрипольные'!A341</f>
        <v>RCN4-1000-1038330</v>
      </c>
      <c r="B381" s="267"/>
      <c r="C381" s="266">
        <f>'Rommer Конвекторы внутрипольные'!F341</f>
        <v>92061</v>
      </c>
      <c r="D381" s="266">
        <f>'Rommer Конвекторы внутрипольные'!I341</f>
        <v>82855</v>
      </c>
    </row>
    <row r="382" spans="1:4">
      <c r="A382" s="267" t="str">
        <f>'Rommer Конвекторы внутрипольные'!A342</f>
        <v>RCN4-1000-1038340</v>
      </c>
      <c r="B382" s="267"/>
      <c r="C382" s="266">
        <f>'Rommer Конвекторы внутрипольные'!F342</f>
        <v>94694</v>
      </c>
      <c r="D382" s="266">
        <f>'Rommer Конвекторы внутрипольные'!I342</f>
        <v>85225</v>
      </c>
    </row>
    <row r="383" spans="1:4">
      <c r="A383" s="267" t="str">
        <f>'Rommer Конвекторы внутрипольные'!A343</f>
        <v>RCN4-1000-1038350</v>
      </c>
      <c r="B383" s="267"/>
      <c r="C383" s="266">
        <f>'Rommer Конвекторы внутрипольные'!F343</f>
        <v>97326</v>
      </c>
      <c r="D383" s="266">
        <f>'Rommer Конвекторы внутрипольные'!I343</f>
        <v>87593</v>
      </c>
    </row>
    <row r="384" spans="1:4">
      <c r="A384" s="267" t="str">
        <f>'Rommer Конвекторы внутрипольные'!A344</f>
        <v>RCN4-1000-1038360</v>
      </c>
      <c r="B384" s="267"/>
      <c r="C384" s="266">
        <f>'Rommer Конвекторы внутрипольные'!F344</f>
        <v>99959</v>
      </c>
      <c r="D384" s="266">
        <f>'Rommer Конвекторы внутрипольные'!I344</f>
        <v>89963</v>
      </c>
    </row>
    <row r="385" spans="1:4">
      <c r="A385" s="267" t="str">
        <f>'Rommer Конвекторы внутрипольные'!A345</f>
        <v>RCN4-1000-1038370</v>
      </c>
      <c r="B385" s="267"/>
      <c r="C385" s="266">
        <f>'Rommer Конвекторы внутрипольные'!F345</f>
        <v>102591</v>
      </c>
      <c r="D385" s="266">
        <f>'Rommer Конвекторы внутрипольные'!I345</f>
        <v>92332</v>
      </c>
    </row>
    <row r="386" spans="1:4">
      <c r="A386" s="267" t="str">
        <f>'Rommer Конвекторы внутрипольные'!A346</f>
        <v>RCN4-1000-1038380</v>
      </c>
      <c r="B386" s="267"/>
      <c r="C386" s="266">
        <f>'Rommer Конвекторы внутрипольные'!F346</f>
        <v>105224</v>
      </c>
      <c r="D386" s="266">
        <f>'Rommer Конвекторы внутрипольные'!I346</f>
        <v>94702</v>
      </c>
    </row>
    <row r="387" spans="1:4">
      <c r="A387" s="267" t="str">
        <f>'Rommer Конвекторы внутрипольные'!A347</f>
        <v>RCN4-1000-1038390</v>
      </c>
      <c r="B387" s="267"/>
      <c r="C387" s="266">
        <f>'Rommer Конвекторы внутрипольные'!F347</f>
        <v>107856</v>
      </c>
      <c r="D387" s="266">
        <f>'Rommer Конвекторы внутрипольные'!I347</f>
        <v>97070</v>
      </c>
    </row>
    <row r="388" spans="1:4">
      <c r="A388" s="267" t="str">
        <f>'Rommer Конвекторы внутрипольные'!A348</f>
        <v>RCN4-1000-1038400</v>
      </c>
      <c r="B388" s="267"/>
      <c r="C388" s="266">
        <f>'Rommer Конвекторы внутрипольные'!F348</f>
        <v>110489</v>
      </c>
      <c r="D388" s="266">
        <f>'Rommer Конвекторы внутрипольные'!I348</f>
        <v>99440</v>
      </c>
    </row>
    <row r="389" spans="1:4">
      <c r="A389" s="267" t="str">
        <f>'Rommer Конвекторы внутрипольные'!A349</f>
        <v>RCN4-1000-1038410</v>
      </c>
      <c r="B389" s="267"/>
      <c r="C389" s="266">
        <f>'Rommer Конвекторы внутрипольные'!F349</f>
        <v>113121</v>
      </c>
      <c r="D389" s="266">
        <f>'Rommer Конвекторы внутрипольные'!I349</f>
        <v>101809</v>
      </c>
    </row>
    <row r="390" spans="1:4">
      <c r="A390" s="267" t="str">
        <f>'Rommer Конвекторы внутрипольные'!A350</f>
        <v>RCN4-1000-1038420</v>
      </c>
      <c r="B390" s="267"/>
      <c r="C390" s="266">
        <f>'Rommer Конвекторы внутрипольные'!F350</f>
        <v>115754</v>
      </c>
      <c r="D390" s="266">
        <f>'Rommer Конвекторы внутрипольные'!I350</f>
        <v>104179</v>
      </c>
    </row>
    <row r="391" spans="1:4">
      <c r="A391" s="267" t="str">
        <f>'Rommer Конвекторы внутрипольные'!A351</f>
        <v>RCN4-1000-1038430</v>
      </c>
      <c r="B391" s="267"/>
      <c r="C391" s="266">
        <f>'Rommer Конвекторы внутрипольные'!F351</f>
        <v>118386</v>
      </c>
      <c r="D391" s="266">
        <f>'Rommer Конвекторы внутрипольные'!I351</f>
        <v>106547</v>
      </c>
    </row>
    <row r="392" spans="1:4">
      <c r="A392" s="267" t="str">
        <f>'Rommer Конвекторы внутрипольные'!A352</f>
        <v>RCN4-1000-1038440</v>
      </c>
      <c r="B392" s="267"/>
      <c r="C392" s="266">
        <f>'Rommer Конвекторы внутрипольные'!F352</f>
        <v>121019</v>
      </c>
      <c r="D392" s="266">
        <f>'Rommer Конвекторы внутрипольные'!I352</f>
        <v>108917</v>
      </c>
    </row>
    <row r="393" spans="1:4">
      <c r="A393" s="267" t="str">
        <f>'Rommer Конвекторы внутрипольные'!A353</f>
        <v>RCN4-1000-1038450</v>
      </c>
      <c r="B393" s="267"/>
      <c r="C393" s="266">
        <f>'Rommer Конвекторы внутрипольные'!F353</f>
        <v>123651</v>
      </c>
      <c r="D393" s="266">
        <f>'Rommer Конвекторы внутрипольные'!I353</f>
        <v>111286</v>
      </c>
    </row>
    <row r="394" spans="1:4">
      <c r="A394" s="267" t="str">
        <f>'Rommer Конвекторы внутрипольные'!A354</f>
        <v>RCN4-1000-1038460</v>
      </c>
      <c r="B394" s="267"/>
      <c r="C394" s="266">
        <f>'Rommer Конвекторы внутрипольные'!F354</f>
        <v>126284</v>
      </c>
      <c r="D394" s="266">
        <f>'Rommer Конвекторы внутрипольные'!I354</f>
        <v>113656</v>
      </c>
    </row>
    <row r="395" spans="1:4">
      <c r="A395" s="267" t="str">
        <f>'Rommer Конвекторы внутрипольные'!A355</f>
        <v>RCN4-1000-1038470</v>
      </c>
      <c r="B395" s="267"/>
      <c r="C395" s="266">
        <f>'Rommer Конвекторы внутрипольные'!F355</f>
        <v>128916</v>
      </c>
      <c r="D395" s="266">
        <f>'Rommer Конвекторы внутрипольные'!I355</f>
        <v>116024</v>
      </c>
    </row>
    <row r="396" spans="1:4">
      <c r="A396" s="267" t="str">
        <f>'Rommer Конвекторы внутрипольные'!A356</f>
        <v>RCN4-1000-1038480</v>
      </c>
      <c r="B396" s="267"/>
      <c r="C396" s="266">
        <f>'Rommer Конвекторы внутрипольные'!F356</f>
        <v>131549</v>
      </c>
      <c r="D396" s="266">
        <f>'Rommer Конвекторы внутрипольные'!I356</f>
        <v>118394</v>
      </c>
    </row>
    <row r="397" spans="1:4">
      <c r="A397" s="267" t="str">
        <f>'Rommer Конвекторы внутрипольные'!A357</f>
        <v>RCN4-1000-1038490</v>
      </c>
      <c r="B397" s="267"/>
      <c r="C397" s="266">
        <f>'Rommer Конвекторы внутрипольные'!F357</f>
        <v>134181</v>
      </c>
      <c r="D397" s="266">
        <f>'Rommer Конвекторы внутрипольные'!I357</f>
        <v>120763</v>
      </c>
    </row>
    <row r="398" spans="1:4">
      <c r="A398" s="267" t="str">
        <f>'Rommer Конвекторы внутрипольные'!A358</f>
        <v>RCN4-1000-1038500</v>
      </c>
      <c r="B398" s="267"/>
      <c r="C398" s="266">
        <f>'Rommer Конвекторы внутрипольные'!F358</f>
        <v>136814</v>
      </c>
      <c r="D398" s="266">
        <f>'Rommer Конвекторы внутрипольные'!I358</f>
        <v>123133</v>
      </c>
    </row>
    <row r="399" spans="1:4">
      <c r="A399" s="267" t="str">
        <f>'Rommer Конвекторы внутрипольные'!A359</f>
        <v>RCN1-1000-1220080</v>
      </c>
      <c r="B399" s="267"/>
      <c r="C399" s="266">
        <f>'Rommer Конвекторы внутрипольные'!F359</f>
        <v>17973</v>
      </c>
      <c r="D399" s="266">
        <f>'Rommer Конвекторы внутрипольные'!I359</f>
        <v>16176</v>
      </c>
    </row>
    <row r="400" spans="1:4">
      <c r="A400" s="267" t="str">
        <f>'Rommer Конвекторы внутрипольные'!A360</f>
        <v>RCN1-1000-1220090</v>
      </c>
      <c r="B400" s="267"/>
      <c r="C400" s="266">
        <f>'Rommer Конвекторы внутрипольные'!F360</f>
        <v>19754</v>
      </c>
      <c r="D400" s="266">
        <f>'Rommer Конвекторы внутрипольные'!I360</f>
        <v>17779</v>
      </c>
    </row>
    <row r="401" spans="1:4">
      <c r="A401" s="267" t="str">
        <f>'Rommer Конвекторы внутрипольные'!A361</f>
        <v>RCN1-1000-1220100</v>
      </c>
      <c r="B401" s="267"/>
      <c r="C401" s="266">
        <f>'Rommer Конвекторы внутрипольные'!F361</f>
        <v>21536</v>
      </c>
      <c r="D401" s="266">
        <f>'Rommer Конвекторы внутрипольные'!I361</f>
        <v>19382</v>
      </c>
    </row>
    <row r="402" spans="1:4">
      <c r="A402" s="267" t="str">
        <f>'Rommer Конвекторы внутрипольные'!A362</f>
        <v>RCN1-1000-1220110</v>
      </c>
      <c r="B402" s="267"/>
      <c r="C402" s="266">
        <f>'Rommer Конвекторы внутрипольные'!F362</f>
        <v>23318</v>
      </c>
      <c r="D402" s="266">
        <f>'Rommer Конвекторы внутрипольные'!I362</f>
        <v>20986</v>
      </c>
    </row>
    <row r="403" spans="1:4">
      <c r="A403" s="267" t="str">
        <f>'Rommer Конвекторы внутрипольные'!A363</f>
        <v>RCN1-1000-1220120</v>
      </c>
      <c r="B403" s="267"/>
      <c r="C403" s="266">
        <f>'Rommer Конвекторы внутрипольные'!F363</f>
        <v>25100</v>
      </c>
      <c r="D403" s="266">
        <f>'Rommer Конвекторы внутрипольные'!I363</f>
        <v>22590</v>
      </c>
    </row>
    <row r="404" spans="1:4">
      <c r="A404" s="267" t="str">
        <f>'Rommer Конвекторы внутрипольные'!A364</f>
        <v>RCN1-1000-1220130</v>
      </c>
      <c r="B404" s="267"/>
      <c r="C404" s="266">
        <f>'Rommer Конвекторы внутрипольные'!F364</f>
        <v>26882</v>
      </c>
      <c r="D404" s="266">
        <f>'Rommer Конвекторы внутрипольные'!I364</f>
        <v>24194</v>
      </c>
    </row>
    <row r="405" spans="1:4">
      <c r="A405" s="267" t="str">
        <f>'Rommer Конвекторы внутрипольные'!A365</f>
        <v>RCN1-1000-1220140</v>
      </c>
      <c r="B405" s="267"/>
      <c r="C405" s="266">
        <f>'Rommer Конвекторы внутрипольные'!F365</f>
        <v>28664</v>
      </c>
      <c r="D405" s="266">
        <f>'Rommer Конвекторы внутрипольные'!I365</f>
        <v>25798</v>
      </c>
    </row>
    <row r="406" spans="1:4">
      <c r="A406" s="267" t="str">
        <f>'Rommer Конвекторы внутрипольные'!A366</f>
        <v>RCN1-1000-1220150</v>
      </c>
      <c r="B406" s="267"/>
      <c r="C406" s="266">
        <f>'Rommer Конвекторы внутрипольные'!F366</f>
        <v>30446</v>
      </c>
      <c r="D406" s="266">
        <f>'Rommer Конвекторы внутрипольные'!I366</f>
        <v>27401</v>
      </c>
    </row>
    <row r="407" spans="1:4">
      <c r="A407" s="267" t="str">
        <f>'Rommer Конвекторы внутрипольные'!A367</f>
        <v>RCN1-1000-1220160</v>
      </c>
      <c r="B407" s="267"/>
      <c r="C407" s="266">
        <f>'Rommer Конвекторы внутрипольные'!F367</f>
        <v>32228</v>
      </c>
      <c r="D407" s="266">
        <f>'Rommer Конвекторы внутрипольные'!I367</f>
        <v>29005</v>
      </c>
    </row>
    <row r="408" spans="1:4">
      <c r="A408" s="267" t="str">
        <f>'Rommer Конвекторы внутрипольные'!A368</f>
        <v>RCN1-1000-1220170</v>
      </c>
      <c r="B408" s="267"/>
      <c r="C408" s="266">
        <f>'Rommer Конвекторы внутрипольные'!F368</f>
        <v>34010</v>
      </c>
      <c r="D408" s="266">
        <f>'Rommer Конвекторы внутрипольные'!I368</f>
        <v>30609</v>
      </c>
    </row>
    <row r="409" spans="1:4">
      <c r="A409" s="267" t="str">
        <f>'Rommer Конвекторы внутрипольные'!A369</f>
        <v>RCN1-1000-1220180</v>
      </c>
      <c r="B409" s="267"/>
      <c r="C409" s="266">
        <f>'Rommer Конвекторы внутрипольные'!F369</f>
        <v>35791</v>
      </c>
      <c r="D409" s="266">
        <f>'Rommer Конвекторы внутрипольные'!I369</f>
        <v>32212</v>
      </c>
    </row>
    <row r="410" spans="1:4">
      <c r="A410" s="267" t="str">
        <f>'Rommer Конвекторы внутрипольные'!A370</f>
        <v>RCN1-1000-1220190</v>
      </c>
      <c r="B410" s="267"/>
      <c r="C410" s="266">
        <f>'Rommer Конвекторы внутрипольные'!F370</f>
        <v>37573</v>
      </c>
      <c r="D410" s="266">
        <f>'Rommer Конвекторы внутрипольные'!I370</f>
        <v>33816</v>
      </c>
    </row>
    <row r="411" spans="1:4">
      <c r="A411" s="267" t="str">
        <f>'Rommer Конвекторы внутрипольные'!A371</f>
        <v>RCN1-1000-1220200</v>
      </c>
      <c r="B411" s="267"/>
      <c r="C411" s="266">
        <f>'Rommer Конвекторы внутрипольные'!F371</f>
        <v>39355</v>
      </c>
      <c r="D411" s="266">
        <f>'Rommer Конвекторы внутрипольные'!I371</f>
        <v>35420</v>
      </c>
    </row>
    <row r="412" spans="1:4">
      <c r="A412" s="267" t="str">
        <f>'Rommer Конвекторы внутрипольные'!A372</f>
        <v>RCN1-1000-1220210</v>
      </c>
      <c r="B412" s="267"/>
      <c r="C412" s="266">
        <f>'Rommer Конвекторы внутрипольные'!F372</f>
        <v>41137</v>
      </c>
      <c r="D412" s="266">
        <f>'Rommer Конвекторы внутрипольные'!I372</f>
        <v>37023</v>
      </c>
    </row>
    <row r="413" spans="1:4">
      <c r="A413" s="267" t="str">
        <f>'Rommer Конвекторы внутрипольные'!A373</f>
        <v>RCN1-1000-1220220</v>
      </c>
      <c r="B413" s="267"/>
      <c r="C413" s="266">
        <f>'Rommer Конвекторы внутрипольные'!F373</f>
        <v>42919</v>
      </c>
      <c r="D413" s="266">
        <f>'Rommer Конвекторы внутрипольные'!I373</f>
        <v>38627</v>
      </c>
    </row>
    <row r="414" spans="1:4">
      <c r="A414" s="267" t="str">
        <f>'Rommer Конвекторы внутрипольные'!A374</f>
        <v>RCN1-1000-1220230</v>
      </c>
      <c r="B414" s="267"/>
      <c r="C414" s="266">
        <f>'Rommer Конвекторы внутрипольные'!F374</f>
        <v>44701</v>
      </c>
      <c r="D414" s="266">
        <f>'Rommer Конвекторы внутрипольные'!I374</f>
        <v>40231</v>
      </c>
    </row>
    <row r="415" spans="1:4">
      <c r="A415" s="267" t="str">
        <f>'Rommer Конвекторы внутрипольные'!A375</f>
        <v>RCN1-1000-1220240</v>
      </c>
      <c r="B415" s="267"/>
      <c r="C415" s="266">
        <f>'Rommer Конвекторы внутрипольные'!F375</f>
        <v>46483</v>
      </c>
      <c r="D415" s="266">
        <f>'Rommer Конвекторы внутрипольные'!I375</f>
        <v>41835</v>
      </c>
    </row>
    <row r="416" spans="1:4">
      <c r="A416" s="267" t="str">
        <f>'Rommer Конвекторы внутрипольные'!A376</f>
        <v>RCN1-1000-1220250</v>
      </c>
      <c r="B416" s="267"/>
      <c r="C416" s="266">
        <f>'Rommer Конвекторы внутрипольные'!F376</f>
        <v>48265</v>
      </c>
      <c r="D416" s="266">
        <f>'Rommer Конвекторы внутрипольные'!I376</f>
        <v>43439</v>
      </c>
    </row>
    <row r="417" spans="1:4">
      <c r="A417" s="267" t="str">
        <f>'Rommer Конвекторы внутрипольные'!A377</f>
        <v>RCN1-1000-1220260</v>
      </c>
      <c r="B417" s="267"/>
      <c r="C417" s="266">
        <f>'Rommer Конвекторы внутрипольные'!F377</f>
        <v>50047</v>
      </c>
      <c r="D417" s="266">
        <f>'Rommer Конвекторы внутрипольные'!I377</f>
        <v>45042</v>
      </c>
    </row>
    <row r="418" spans="1:4">
      <c r="A418" s="267" t="str">
        <f>'Rommer Конвекторы внутрипольные'!A378</f>
        <v>RCN1-1000-1220270</v>
      </c>
      <c r="B418" s="267"/>
      <c r="C418" s="266">
        <f>'Rommer Конвекторы внутрипольные'!F378</f>
        <v>51829</v>
      </c>
      <c r="D418" s="266">
        <f>'Rommer Конвекторы внутрипольные'!I378</f>
        <v>46646</v>
      </c>
    </row>
    <row r="419" spans="1:4">
      <c r="A419" s="267" t="str">
        <f>'Rommer Конвекторы внутрипольные'!A379</f>
        <v>RCN1-1000-1220280</v>
      </c>
      <c r="B419" s="267"/>
      <c r="C419" s="266">
        <f>'Rommer Конвекторы внутрипольные'!F379</f>
        <v>53610</v>
      </c>
      <c r="D419" s="266">
        <f>'Rommer Конвекторы внутрипольные'!I379</f>
        <v>48249</v>
      </c>
    </row>
    <row r="420" spans="1:4">
      <c r="A420" s="267" t="str">
        <f>'Rommer Конвекторы внутрипольные'!A380</f>
        <v>RCN1-1000-1220290</v>
      </c>
      <c r="B420" s="267"/>
      <c r="C420" s="266">
        <f>'Rommer Конвекторы внутрипольные'!F380</f>
        <v>55392</v>
      </c>
      <c r="D420" s="266">
        <f>'Rommer Конвекторы внутрипольные'!I380</f>
        <v>49853</v>
      </c>
    </row>
    <row r="421" spans="1:4">
      <c r="A421" s="267" t="str">
        <f>'Rommer Конвекторы внутрипольные'!A381</f>
        <v>RCN1-1000-1220300</v>
      </c>
      <c r="B421" s="267"/>
      <c r="C421" s="266">
        <f>'Rommer Конвекторы внутрипольные'!F381</f>
        <v>57174</v>
      </c>
      <c r="D421" s="266">
        <f>'Rommer Конвекторы внутрипольные'!I381</f>
        <v>51457</v>
      </c>
    </row>
    <row r="422" spans="1:4">
      <c r="A422" s="267" t="str">
        <f>'Rommer Конвекторы внутрипольные'!A382</f>
        <v>RCN1-1000-1220310</v>
      </c>
      <c r="B422" s="267"/>
      <c r="C422" s="266">
        <f>'Rommer Конвекторы внутрипольные'!F382</f>
        <v>58956</v>
      </c>
      <c r="D422" s="266">
        <f>'Rommer Конвекторы внутрипольные'!I382</f>
        <v>53060</v>
      </c>
    </row>
    <row r="423" spans="1:4">
      <c r="A423" s="267" t="str">
        <f>'Rommer Конвекторы внутрипольные'!A383</f>
        <v>RCN1-1000-1220320</v>
      </c>
      <c r="B423" s="267"/>
      <c r="C423" s="266">
        <f>'Rommer Конвекторы внутрипольные'!F383</f>
        <v>60738</v>
      </c>
      <c r="D423" s="266">
        <f>'Rommer Конвекторы внутрипольные'!I383</f>
        <v>54664</v>
      </c>
    </row>
    <row r="424" spans="1:4">
      <c r="A424" s="267" t="str">
        <f>'Rommer Конвекторы внутрипольные'!A384</f>
        <v>RCN1-1000-1220330</v>
      </c>
      <c r="B424" s="267"/>
      <c r="C424" s="266">
        <f>'Rommer Конвекторы внутрипольные'!F384</f>
        <v>62520</v>
      </c>
      <c r="D424" s="266">
        <f>'Rommer Конвекторы внутрипольные'!I384</f>
        <v>56268</v>
      </c>
    </row>
    <row r="425" spans="1:4">
      <c r="A425" s="267" t="str">
        <f>'Rommer Конвекторы внутрипольные'!A385</f>
        <v>RCN1-1000-1220340</v>
      </c>
      <c r="B425" s="267"/>
      <c r="C425" s="266">
        <f>'Rommer Конвекторы внутрипольные'!F385</f>
        <v>64302</v>
      </c>
      <c r="D425" s="266">
        <f>'Rommer Конвекторы внутрипольные'!I385</f>
        <v>57872</v>
      </c>
    </row>
    <row r="426" spans="1:4">
      <c r="A426" s="267" t="str">
        <f>'Rommer Конвекторы внутрипольные'!A386</f>
        <v>RCN1-1000-1220350</v>
      </c>
      <c r="B426" s="267"/>
      <c r="C426" s="266">
        <f>'Rommer Конвекторы внутрипольные'!F386</f>
        <v>66084</v>
      </c>
      <c r="D426" s="266">
        <f>'Rommer Конвекторы внутрипольные'!I386</f>
        <v>59476</v>
      </c>
    </row>
    <row r="427" spans="1:4">
      <c r="A427" s="267" t="str">
        <f>'Rommer Конвекторы внутрипольные'!A387</f>
        <v>RCN1-1000-1220360</v>
      </c>
      <c r="B427" s="267"/>
      <c r="C427" s="266">
        <f>'Rommer Конвекторы внутрипольные'!F387</f>
        <v>67866</v>
      </c>
      <c r="D427" s="266">
        <f>'Rommer Конвекторы внутрипольные'!I387</f>
        <v>61079</v>
      </c>
    </row>
    <row r="428" spans="1:4">
      <c r="A428" s="267" t="str">
        <f>'Rommer Конвекторы внутрипольные'!A388</f>
        <v>RCN1-1000-1220370</v>
      </c>
      <c r="B428" s="267"/>
      <c r="C428" s="266">
        <f>'Rommer Конвекторы внутрипольные'!F388</f>
        <v>69648</v>
      </c>
      <c r="D428" s="266">
        <f>'Rommer Конвекторы внутрипольные'!I388</f>
        <v>62683</v>
      </c>
    </row>
    <row r="429" spans="1:4">
      <c r="A429" s="267" t="str">
        <f>'Rommer Конвекторы внутрипольные'!A389</f>
        <v>RCN1-1000-1220380</v>
      </c>
      <c r="B429" s="267"/>
      <c r="C429" s="266">
        <f>'Rommer Конвекторы внутрипольные'!F389</f>
        <v>71429</v>
      </c>
      <c r="D429" s="266">
        <f>'Rommer Конвекторы внутрипольные'!I389</f>
        <v>64286</v>
      </c>
    </row>
    <row r="430" spans="1:4">
      <c r="A430" s="267" t="str">
        <f>'Rommer Конвекторы внутрипольные'!A390</f>
        <v>RCN1-1000-1220390</v>
      </c>
      <c r="B430" s="267"/>
      <c r="C430" s="266">
        <f>'Rommer Конвекторы внутрипольные'!F390</f>
        <v>73211</v>
      </c>
      <c r="D430" s="266">
        <f>'Rommer Конвекторы внутрипольные'!I390</f>
        <v>65890</v>
      </c>
    </row>
    <row r="431" spans="1:4">
      <c r="A431" s="267" t="str">
        <f>'Rommer Конвекторы внутрипольные'!A391</f>
        <v>RCN1-1000-1220400</v>
      </c>
      <c r="B431" s="267"/>
      <c r="C431" s="266">
        <f>'Rommer Конвекторы внутрипольные'!F391</f>
        <v>74993</v>
      </c>
      <c r="D431" s="266">
        <f>'Rommer Конвекторы внутрипольные'!I391</f>
        <v>67494</v>
      </c>
    </row>
    <row r="432" spans="1:4">
      <c r="A432" s="267" t="str">
        <f>'Rommer Конвекторы внутрипольные'!A392</f>
        <v>RCN1-1000-1220410</v>
      </c>
      <c r="B432" s="267"/>
      <c r="C432" s="266">
        <f>'Rommer Конвекторы внутрипольные'!F392</f>
        <v>76775</v>
      </c>
      <c r="D432" s="266">
        <f>'Rommer Конвекторы внутрипольные'!I392</f>
        <v>69098</v>
      </c>
    </row>
    <row r="433" spans="1:4">
      <c r="A433" s="267" t="str">
        <f>'Rommer Конвекторы внутрипольные'!A393</f>
        <v>RCN1-1000-1220420</v>
      </c>
      <c r="B433" s="267"/>
      <c r="C433" s="266">
        <f>'Rommer Конвекторы внутрипольные'!F393</f>
        <v>78557</v>
      </c>
      <c r="D433" s="266">
        <f>'Rommer Конвекторы внутрипольные'!I393</f>
        <v>70701</v>
      </c>
    </row>
    <row r="434" spans="1:4">
      <c r="A434" s="267" t="str">
        <f>'Rommer Конвекторы внутрипольные'!A394</f>
        <v>RCN1-1000-1220430</v>
      </c>
      <c r="B434" s="267"/>
      <c r="C434" s="266">
        <f>'Rommer Конвекторы внутрипольные'!F394</f>
        <v>80339</v>
      </c>
      <c r="D434" s="266">
        <f>'Rommer Конвекторы внутрипольные'!I394</f>
        <v>72305</v>
      </c>
    </row>
    <row r="435" spans="1:4">
      <c r="A435" s="267" t="str">
        <f>'Rommer Конвекторы внутрипольные'!A395</f>
        <v>RCN1-1000-1220440</v>
      </c>
      <c r="B435" s="267"/>
      <c r="C435" s="266">
        <f>'Rommer Конвекторы внутрипольные'!F395</f>
        <v>82121</v>
      </c>
      <c r="D435" s="266">
        <f>'Rommer Конвекторы внутрипольные'!I395</f>
        <v>73909</v>
      </c>
    </row>
    <row r="436" spans="1:4">
      <c r="A436" s="267" t="str">
        <f>'Rommer Конвекторы внутрипольные'!A396</f>
        <v>RCN1-1000-1220450</v>
      </c>
      <c r="B436" s="267"/>
      <c r="C436" s="266">
        <f>'Rommer Конвекторы внутрипольные'!F396</f>
        <v>83903</v>
      </c>
      <c r="D436" s="266">
        <f>'Rommer Конвекторы внутрипольные'!I396</f>
        <v>75513</v>
      </c>
    </row>
    <row r="437" spans="1:4">
      <c r="A437" s="267" t="str">
        <f>'Rommer Конвекторы внутрипольные'!A397</f>
        <v>RCN1-1000-1220460</v>
      </c>
      <c r="B437" s="267"/>
      <c r="C437" s="266">
        <f>'Rommer Конвекторы внутрипольные'!F397</f>
        <v>85685</v>
      </c>
      <c r="D437" s="266">
        <f>'Rommer Конвекторы внутрипольные'!I397</f>
        <v>77117</v>
      </c>
    </row>
    <row r="438" spans="1:4">
      <c r="A438" s="267" t="str">
        <f>'Rommer Конвекторы внутрипольные'!A398</f>
        <v>RCN1-1000-1220470</v>
      </c>
      <c r="B438" s="267"/>
      <c r="C438" s="266">
        <f>'Rommer Конвекторы внутрипольные'!F398</f>
        <v>87466</v>
      </c>
      <c r="D438" s="266">
        <f>'Rommer Конвекторы внутрипольные'!I398</f>
        <v>78719</v>
      </c>
    </row>
    <row r="439" spans="1:4">
      <c r="A439" s="267" t="str">
        <f>'Rommer Конвекторы внутрипольные'!A399</f>
        <v>RCN1-1000-1220480</v>
      </c>
      <c r="B439" s="267"/>
      <c r="C439" s="266">
        <f>'Rommer Конвекторы внутрипольные'!F399</f>
        <v>89248</v>
      </c>
      <c r="D439" s="266">
        <f>'Rommer Конвекторы внутрипольные'!I399</f>
        <v>80323</v>
      </c>
    </row>
    <row r="440" spans="1:4">
      <c r="A440" s="267" t="str">
        <f>'Rommer Конвекторы внутрипольные'!A400</f>
        <v>RCN1-1000-1220490</v>
      </c>
      <c r="B440" s="267"/>
      <c r="C440" s="266">
        <f>'Rommer Конвекторы внутрипольные'!F400</f>
        <v>91030</v>
      </c>
      <c r="D440" s="266">
        <f>'Rommer Конвекторы внутрипольные'!I400</f>
        <v>81927</v>
      </c>
    </row>
    <row r="441" spans="1:4">
      <c r="A441" s="267" t="str">
        <f>'Rommer Конвекторы внутрипольные'!A401</f>
        <v>RCN1-1000-1220500</v>
      </c>
      <c r="B441" s="267"/>
      <c r="C441" s="266">
        <f>'Rommer Конвекторы внутрипольные'!F401</f>
        <v>92812</v>
      </c>
      <c r="D441" s="266">
        <f>'Rommer Конвекторы внутрипольные'!I401</f>
        <v>83531</v>
      </c>
    </row>
    <row r="442" spans="1:4">
      <c r="A442" s="267" t="str">
        <f>'Rommer Конвекторы внутрипольные'!A402</f>
        <v>RCN2-1000-1226080</v>
      </c>
      <c r="B442" s="267"/>
      <c r="C442" s="266">
        <f>'Rommer Конвекторы внутрипольные'!F402</f>
        <v>20037</v>
      </c>
      <c r="D442" s="266">
        <f>'Rommer Конвекторы внутрипольные'!I402</f>
        <v>18033</v>
      </c>
    </row>
    <row r="443" spans="1:4">
      <c r="A443" s="267" t="str">
        <f>'Rommer Конвекторы внутрипольные'!A403</f>
        <v>RCN2-1000-1226090</v>
      </c>
      <c r="B443" s="267"/>
      <c r="C443" s="266">
        <f>'Rommer Конвекторы внутрипольные'!F403</f>
        <v>22057</v>
      </c>
      <c r="D443" s="266">
        <f>'Rommer Конвекторы внутрипольные'!I403</f>
        <v>19851</v>
      </c>
    </row>
    <row r="444" spans="1:4">
      <c r="A444" s="267" t="str">
        <f>'Rommer Конвекторы внутрипольные'!A404</f>
        <v>RCN2-1000-1226100</v>
      </c>
      <c r="B444" s="267"/>
      <c r="C444" s="266">
        <f>'Rommer Конвекторы внутрипольные'!F404</f>
        <v>24078</v>
      </c>
      <c r="D444" s="266">
        <f>'Rommer Конвекторы внутрипольные'!I404</f>
        <v>21670</v>
      </c>
    </row>
    <row r="445" spans="1:4">
      <c r="A445" s="267" t="str">
        <f>'Rommer Конвекторы внутрипольные'!A405</f>
        <v>RCN2-1000-1226110</v>
      </c>
      <c r="B445" s="267"/>
      <c r="C445" s="266">
        <f>'Rommer Конвекторы внутрипольные'!F405</f>
        <v>26099</v>
      </c>
      <c r="D445" s="266">
        <f>'Rommer Конвекторы внутрипольные'!I405</f>
        <v>23489</v>
      </c>
    </row>
    <row r="446" spans="1:4">
      <c r="A446" s="267" t="str">
        <f>'Rommer Конвекторы внутрипольные'!A406</f>
        <v>RCN2-1000-1226120</v>
      </c>
      <c r="B446" s="267"/>
      <c r="C446" s="266">
        <f>'Rommer Конвекторы внутрипольные'!F406</f>
        <v>28119</v>
      </c>
      <c r="D446" s="266">
        <f>'Rommer Конвекторы внутрипольные'!I406</f>
        <v>25307</v>
      </c>
    </row>
    <row r="447" spans="1:4">
      <c r="A447" s="267" t="str">
        <f>'Rommer Конвекторы внутрипольные'!A407</f>
        <v>RCN2-1000-1226130</v>
      </c>
      <c r="B447" s="267"/>
      <c r="C447" s="266">
        <f>'Rommer Конвекторы внутрипольные'!F407</f>
        <v>30140</v>
      </c>
      <c r="D447" s="266">
        <f>'Rommer Конвекторы внутрипольные'!I407</f>
        <v>27126</v>
      </c>
    </row>
    <row r="448" spans="1:4">
      <c r="A448" s="267" t="str">
        <f>'Rommer Конвекторы внутрипольные'!A408</f>
        <v>RCN2-1000-1226140</v>
      </c>
      <c r="B448" s="267"/>
      <c r="C448" s="266">
        <f>'Rommer Конвекторы внутрипольные'!F408</f>
        <v>32160</v>
      </c>
      <c r="D448" s="266">
        <f>'Rommer Конвекторы внутрипольные'!I408</f>
        <v>28944</v>
      </c>
    </row>
    <row r="449" spans="1:4">
      <c r="A449" s="267" t="str">
        <f>'Rommer Конвекторы внутрипольные'!A409</f>
        <v>RCN2-1000-1226150</v>
      </c>
      <c r="B449" s="267"/>
      <c r="C449" s="266">
        <f>'Rommer Конвекторы внутрипольные'!F409</f>
        <v>34181</v>
      </c>
      <c r="D449" s="266">
        <f>'Rommer Конвекторы внутрипольные'!I409</f>
        <v>30763</v>
      </c>
    </row>
    <row r="450" spans="1:4">
      <c r="A450" s="267" t="str">
        <f>'Rommer Конвекторы внутрипольные'!A410</f>
        <v>RCN2-1000-1226160</v>
      </c>
      <c r="B450" s="267"/>
      <c r="C450" s="266">
        <f>'Rommer Конвекторы внутрипольные'!F410</f>
        <v>36202</v>
      </c>
      <c r="D450" s="266">
        <f>'Rommer Конвекторы внутрипольные'!I410</f>
        <v>32582</v>
      </c>
    </row>
    <row r="451" spans="1:4">
      <c r="A451" s="267" t="str">
        <f>'Rommer Конвекторы внутрипольные'!A411</f>
        <v>RCN2-1000-1226170</v>
      </c>
      <c r="B451" s="267"/>
      <c r="C451" s="266">
        <f>'Rommer Конвекторы внутрипольные'!F411</f>
        <v>38222</v>
      </c>
      <c r="D451" s="266">
        <f>'Rommer Конвекторы внутрипольные'!I411</f>
        <v>34400</v>
      </c>
    </row>
    <row r="452" spans="1:4">
      <c r="A452" s="267" t="str">
        <f>'Rommer Конвекторы внутрипольные'!A412</f>
        <v>RCN2-1000-1226180</v>
      </c>
      <c r="B452" s="267"/>
      <c r="C452" s="266">
        <f>'Rommer Конвекторы внутрипольные'!F412</f>
        <v>40243</v>
      </c>
      <c r="D452" s="266">
        <f>'Rommer Конвекторы внутрипольные'!I412</f>
        <v>36219</v>
      </c>
    </row>
    <row r="453" spans="1:4">
      <c r="A453" s="267" t="str">
        <f>'Rommer Конвекторы внутрипольные'!A413</f>
        <v>RCN2-1000-1226190</v>
      </c>
      <c r="B453" s="267"/>
      <c r="C453" s="266">
        <f>'Rommer Конвекторы внутрипольные'!F413</f>
        <v>42263</v>
      </c>
      <c r="D453" s="266">
        <f>'Rommer Конвекторы внутрипольные'!I413</f>
        <v>38037</v>
      </c>
    </row>
    <row r="454" spans="1:4">
      <c r="A454" s="267" t="str">
        <f>'Rommer Конвекторы внутрипольные'!A414</f>
        <v>RCN2-1000-1226200</v>
      </c>
      <c r="B454" s="267"/>
      <c r="C454" s="266">
        <f>'Rommer Конвекторы внутрипольные'!F414</f>
        <v>44284</v>
      </c>
      <c r="D454" s="266">
        <f>'Rommer Конвекторы внутрипольные'!I414</f>
        <v>39856</v>
      </c>
    </row>
    <row r="455" spans="1:4">
      <c r="A455" s="267" t="str">
        <f>'Rommer Конвекторы внутрипольные'!A415</f>
        <v>RCN2-1000-1226210</v>
      </c>
      <c r="B455" s="267"/>
      <c r="C455" s="266">
        <f>'Rommer Конвекторы внутрипольные'!F415</f>
        <v>46305</v>
      </c>
      <c r="D455" s="266">
        <f>'Rommer Конвекторы внутрипольные'!I415</f>
        <v>41675</v>
      </c>
    </row>
    <row r="456" spans="1:4">
      <c r="A456" s="267" t="str">
        <f>'Rommer Конвекторы внутрипольные'!A416</f>
        <v>RCN2-1000-1226220</v>
      </c>
      <c r="B456" s="267"/>
      <c r="C456" s="266">
        <f>'Rommer Конвекторы внутрипольные'!F416</f>
        <v>48325</v>
      </c>
      <c r="D456" s="266">
        <f>'Rommer Конвекторы внутрипольные'!I416</f>
        <v>43493</v>
      </c>
    </row>
    <row r="457" spans="1:4">
      <c r="A457" s="267" t="str">
        <f>'Rommer Конвекторы внутрипольные'!A417</f>
        <v>RCN2-1000-1226230</v>
      </c>
      <c r="B457" s="267"/>
      <c r="C457" s="266">
        <f>'Rommer Конвекторы внутрипольные'!F417</f>
        <v>50346</v>
      </c>
      <c r="D457" s="266">
        <f>'Rommer Конвекторы внутрипольные'!I417</f>
        <v>45311</v>
      </c>
    </row>
    <row r="458" spans="1:4">
      <c r="A458" s="267" t="str">
        <f>'Rommer Конвекторы внутрипольные'!A418</f>
        <v>RCN2-1000-1226240</v>
      </c>
      <c r="B458" s="267"/>
      <c r="C458" s="266">
        <f>'Rommer Конвекторы внутрипольные'!F418</f>
        <v>52366</v>
      </c>
      <c r="D458" s="266">
        <f>'Rommer Конвекторы внутрипольные'!I418</f>
        <v>47129</v>
      </c>
    </row>
    <row r="459" spans="1:4">
      <c r="A459" s="267" t="str">
        <f>'Rommer Конвекторы внутрипольные'!A419</f>
        <v>RCN2-1000-1226250</v>
      </c>
      <c r="B459" s="267"/>
      <c r="C459" s="266">
        <f>'Rommer Конвекторы внутрипольные'!F419</f>
        <v>54387</v>
      </c>
      <c r="D459" s="266">
        <f>'Rommer Конвекторы внутрипольные'!I419</f>
        <v>48948</v>
      </c>
    </row>
    <row r="460" spans="1:4">
      <c r="A460" s="267" t="str">
        <f>'Rommer Конвекторы внутрипольные'!A420</f>
        <v>RCN2-1000-1226260</v>
      </c>
      <c r="B460" s="267"/>
      <c r="C460" s="266">
        <f>'Rommer Конвекторы внутрипольные'!F420</f>
        <v>56408</v>
      </c>
      <c r="D460" s="266">
        <f>'Rommer Конвекторы внутрипольные'!I420</f>
        <v>50767</v>
      </c>
    </row>
    <row r="461" spans="1:4">
      <c r="A461" s="267" t="str">
        <f>'Rommer Конвекторы внутрипольные'!A421</f>
        <v>RCN2-1000-1226270</v>
      </c>
      <c r="B461" s="267"/>
      <c r="C461" s="266">
        <f>'Rommer Конвекторы внутрипольные'!F421</f>
        <v>58428</v>
      </c>
      <c r="D461" s="266">
        <f>'Rommer Конвекторы внутрипольные'!I421</f>
        <v>52585</v>
      </c>
    </row>
    <row r="462" spans="1:4">
      <c r="A462" s="267" t="str">
        <f>'Rommer Конвекторы внутрипольные'!A422</f>
        <v>RCN2-1000-1226280</v>
      </c>
      <c r="B462" s="267"/>
      <c r="C462" s="266">
        <f>'Rommer Конвекторы внутрипольные'!F422</f>
        <v>60449</v>
      </c>
      <c r="D462" s="266">
        <f>'Rommer Конвекторы внутрипольные'!I422</f>
        <v>54404</v>
      </c>
    </row>
    <row r="463" spans="1:4">
      <c r="A463" s="267" t="str">
        <f>'Rommer Конвекторы внутрипольные'!A423</f>
        <v>RCN2-1000-1226290</v>
      </c>
      <c r="B463" s="267"/>
      <c r="C463" s="266">
        <f>'Rommer Конвекторы внутрипольные'!F423</f>
        <v>62469</v>
      </c>
      <c r="D463" s="266">
        <f>'Rommer Конвекторы внутрипольные'!I423</f>
        <v>56222</v>
      </c>
    </row>
    <row r="464" spans="1:4">
      <c r="A464" s="267" t="str">
        <f>'Rommer Конвекторы внутрипольные'!A424</f>
        <v>RCN2-1000-1226300</v>
      </c>
      <c r="B464" s="267"/>
      <c r="C464" s="266">
        <f>'Rommer Конвекторы внутрипольные'!F424</f>
        <v>64490</v>
      </c>
      <c r="D464" s="266">
        <f>'Rommer Конвекторы внутрипольные'!I424</f>
        <v>58041</v>
      </c>
    </row>
    <row r="465" spans="1:4">
      <c r="A465" s="267" t="str">
        <f>'Rommer Конвекторы внутрипольные'!A425</f>
        <v>RCN2-1000-1226310</v>
      </c>
      <c r="B465" s="267"/>
      <c r="C465" s="266">
        <f>'Rommer Конвекторы внутрипольные'!F425</f>
        <v>66511</v>
      </c>
      <c r="D465" s="266">
        <f>'Rommer Конвекторы внутрипольные'!I425</f>
        <v>59860</v>
      </c>
    </row>
    <row r="466" spans="1:4">
      <c r="A466" s="267" t="str">
        <f>'Rommer Конвекторы внутрипольные'!A426</f>
        <v>RCN2-1000-1226320</v>
      </c>
      <c r="B466" s="267"/>
      <c r="C466" s="266">
        <f>'Rommer Конвекторы внутрипольные'!F426</f>
        <v>68531</v>
      </c>
      <c r="D466" s="266">
        <f>'Rommer Конвекторы внутрипольные'!I426</f>
        <v>61678</v>
      </c>
    </row>
    <row r="467" spans="1:4">
      <c r="A467" s="267" t="str">
        <f>'Rommer Конвекторы внутрипольные'!A427</f>
        <v>RCN2-1000-1226330</v>
      </c>
      <c r="B467" s="267"/>
      <c r="C467" s="266">
        <f>'Rommer Конвекторы внутрипольные'!F427</f>
        <v>70552</v>
      </c>
      <c r="D467" s="266">
        <f>'Rommer Конвекторы внутрипольные'!I427</f>
        <v>63497</v>
      </c>
    </row>
    <row r="468" spans="1:4">
      <c r="A468" s="267" t="str">
        <f>'Rommer Конвекторы внутрипольные'!A428</f>
        <v>RCN2-1000-1226340</v>
      </c>
      <c r="B468" s="267"/>
      <c r="C468" s="266">
        <f>'Rommer Конвекторы внутрипольные'!F428</f>
        <v>72573</v>
      </c>
      <c r="D468" s="266">
        <f>'Rommer Конвекторы внутрипольные'!I428</f>
        <v>65316</v>
      </c>
    </row>
    <row r="469" spans="1:4">
      <c r="A469" s="267" t="str">
        <f>'Rommer Конвекторы внутрипольные'!A429</f>
        <v>RCN2-1000-1226350</v>
      </c>
      <c r="B469" s="267"/>
      <c r="C469" s="266">
        <f>'Rommer Конвекторы внутрипольные'!F429</f>
        <v>74593</v>
      </c>
      <c r="D469" s="266">
        <f>'Rommer Конвекторы внутрипольные'!I429</f>
        <v>67134</v>
      </c>
    </row>
    <row r="470" spans="1:4">
      <c r="A470" s="267" t="str">
        <f>'Rommer Конвекторы внутрипольные'!A430</f>
        <v>RCN2-1000-1226360</v>
      </c>
      <c r="B470" s="267"/>
      <c r="C470" s="266">
        <f>'Rommer Конвекторы внутрипольные'!F430</f>
        <v>76614</v>
      </c>
      <c r="D470" s="266">
        <f>'Rommer Конвекторы внутрипольные'!I430</f>
        <v>68953</v>
      </c>
    </row>
    <row r="471" spans="1:4">
      <c r="A471" s="267" t="str">
        <f>'Rommer Конвекторы внутрипольные'!A431</f>
        <v>RCN2-1000-1226370</v>
      </c>
      <c r="B471" s="267"/>
      <c r="C471" s="266">
        <f>'Rommer Конвекторы внутрипольные'!F431</f>
        <v>78634</v>
      </c>
      <c r="D471" s="266">
        <f>'Rommer Конвекторы внутрипольные'!I431</f>
        <v>70771</v>
      </c>
    </row>
    <row r="472" spans="1:4">
      <c r="A472" s="267" t="str">
        <f>'Rommer Конвекторы внутрипольные'!A432</f>
        <v>RCN2-1000-1226380</v>
      </c>
      <c r="B472" s="267"/>
      <c r="C472" s="266">
        <f>'Rommer Конвекторы внутрипольные'!F432</f>
        <v>80655</v>
      </c>
      <c r="D472" s="266">
        <f>'Rommer Конвекторы внутрипольные'!I432</f>
        <v>72590</v>
      </c>
    </row>
    <row r="473" spans="1:4">
      <c r="A473" s="267" t="str">
        <f>'Rommer Конвекторы внутрипольные'!A433</f>
        <v>RCN2-1000-1226390</v>
      </c>
      <c r="B473" s="267"/>
      <c r="C473" s="266">
        <f>'Rommer Конвекторы внутрипольные'!F433</f>
        <v>82676</v>
      </c>
      <c r="D473" s="266">
        <f>'Rommer Конвекторы внутрипольные'!I433</f>
        <v>74408</v>
      </c>
    </row>
    <row r="474" spans="1:4">
      <c r="A474" s="267" t="str">
        <f>'Rommer Конвекторы внутрипольные'!A434</f>
        <v>RCN2-1000-1226400</v>
      </c>
      <c r="B474" s="267"/>
      <c r="C474" s="266">
        <f>'Rommer Конвекторы внутрипольные'!F434</f>
        <v>84696</v>
      </c>
      <c r="D474" s="266">
        <f>'Rommer Конвекторы внутрипольные'!I434</f>
        <v>76226</v>
      </c>
    </row>
    <row r="475" spans="1:4">
      <c r="A475" s="267" t="str">
        <f>'Rommer Конвекторы внутрипольные'!A435</f>
        <v>RCN2-1000-1226410</v>
      </c>
      <c r="B475" s="267"/>
      <c r="C475" s="266">
        <f>'Rommer Конвекторы внутрипольные'!F435</f>
        <v>86717</v>
      </c>
      <c r="D475" s="266">
        <f>'Rommer Конвекторы внутрипольные'!I435</f>
        <v>78045</v>
      </c>
    </row>
    <row r="476" spans="1:4">
      <c r="A476" s="267" t="str">
        <f>'Rommer Конвекторы внутрипольные'!A436</f>
        <v>RCN2-1000-1226420</v>
      </c>
      <c r="B476" s="267"/>
      <c r="C476" s="266">
        <f>'Rommer Конвекторы внутрипольные'!F436</f>
        <v>88737</v>
      </c>
      <c r="D476" s="266">
        <f>'Rommer Конвекторы внутрипольные'!I436</f>
        <v>79863</v>
      </c>
    </row>
    <row r="477" spans="1:4">
      <c r="A477" s="267" t="str">
        <f>'Rommer Конвекторы внутрипольные'!A437</f>
        <v>RCN2-1000-1226430</v>
      </c>
      <c r="B477" s="267"/>
      <c r="C477" s="266">
        <f>'Rommer Конвекторы внутрипольные'!F437</f>
        <v>90758</v>
      </c>
      <c r="D477" s="266">
        <f>'Rommer Конвекторы внутрипольные'!I437</f>
        <v>81682</v>
      </c>
    </row>
    <row r="478" spans="1:4">
      <c r="A478" s="267" t="str">
        <f>'Rommer Конвекторы внутрипольные'!A438</f>
        <v>RCN2-1000-1226440</v>
      </c>
      <c r="B478" s="267"/>
      <c r="C478" s="266">
        <f>'Rommer Конвекторы внутрипольные'!F438</f>
        <v>92779</v>
      </c>
      <c r="D478" s="266">
        <f>'Rommer Конвекторы внутрипольные'!I438</f>
        <v>83501</v>
      </c>
    </row>
    <row r="479" spans="1:4">
      <c r="A479" s="267" t="str">
        <f>'Rommer Конвекторы внутрипольные'!A439</f>
        <v>RCN2-1000-1226450</v>
      </c>
      <c r="B479" s="267"/>
      <c r="C479" s="266">
        <f>'Rommer Конвекторы внутрипольные'!F439</f>
        <v>94799</v>
      </c>
      <c r="D479" s="266">
        <f>'Rommer Конвекторы внутрипольные'!I439</f>
        <v>85319</v>
      </c>
    </row>
    <row r="480" spans="1:4">
      <c r="A480" s="267" t="str">
        <f>'Rommer Конвекторы внутрипольные'!A440</f>
        <v>RCN2-1000-1226460</v>
      </c>
      <c r="B480" s="267"/>
      <c r="C480" s="266">
        <f>'Rommer Конвекторы внутрипольные'!F440</f>
        <v>96820</v>
      </c>
      <c r="D480" s="266">
        <f>'Rommer Конвекторы внутрипольные'!I440</f>
        <v>87138</v>
      </c>
    </row>
    <row r="481" spans="1:4">
      <c r="A481" s="267" t="str">
        <f>'Rommer Конвекторы внутрипольные'!A441</f>
        <v>RCN2-1000-1226470</v>
      </c>
      <c r="B481" s="267"/>
      <c r="C481" s="266">
        <f>'Rommer Конвекторы внутрипольные'!F441</f>
        <v>98840</v>
      </c>
      <c r="D481" s="266">
        <f>'Rommer Конвекторы внутрипольные'!I441</f>
        <v>88956</v>
      </c>
    </row>
    <row r="482" spans="1:4">
      <c r="A482" s="267" t="str">
        <f>'Rommer Конвекторы внутрипольные'!A442</f>
        <v>RCN2-1000-1226480</v>
      </c>
      <c r="B482" s="267"/>
      <c r="C482" s="266">
        <f>'Rommer Конвекторы внутрипольные'!F442</f>
        <v>100861</v>
      </c>
      <c r="D482" s="266">
        <f>'Rommer Конвекторы внутрипольные'!I442</f>
        <v>90775</v>
      </c>
    </row>
    <row r="483" spans="1:4">
      <c r="A483" s="267" t="str">
        <f>'Rommer Конвекторы внутрипольные'!A443</f>
        <v>RCN2-1000-1226490</v>
      </c>
      <c r="B483" s="267"/>
      <c r="C483" s="266">
        <f>'Rommer Конвекторы внутрипольные'!F443</f>
        <v>102882</v>
      </c>
      <c r="D483" s="266">
        <f>'Rommer Конвекторы внутрипольные'!I443</f>
        <v>92594</v>
      </c>
    </row>
    <row r="484" spans="1:4">
      <c r="A484" s="267" t="str">
        <f>'Rommer Конвекторы внутрипольные'!A444</f>
        <v>RCN2-1000-1226500</v>
      </c>
      <c r="B484" s="267"/>
      <c r="C484" s="266">
        <f>'Rommer Конвекторы внутрипольные'!F444</f>
        <v>104902</v>
      </c>
      <c r="D484" s="266">
        <f>'Rommer Конвекторы внутрипольные'!I444</f>
        <v>94412</v>
      </c>
    </row>
    <row r="485" spans="1:4">
      <c r="A485" s="267" t="str">
        <f>'Rommer Конвекторы внутрипольные'!A445</f>
        <v>RCN3-1000-1230080</v>
      </c>
      <c r="B485" s="267"/>
      <c r="C485" s="266">
        <f>'Rommer Конвекторы внутрипольные'!F445</f>
        <v>22933</v>
      </c>
      <c r="D485" s="266">
        <f>'Rommer Конвекторы внутрипольные'!I445</f>
        <v>20640</v>
      </c>
    </row>
    <row r="486" spans="1:4">
      <c r="A486" s="267" t="str">
        <f>'Rommer Конвекторы внутрипольные'!A446</f>
        <v>RCN3-1000-1230090</v>
      </c>
      <c r="B486" s="267"/>
      <c r="C486" s="266">
        <f>'Rommer Конвекторы внутрипольные'!F446</f>
        <v>25101</v>
      </c>
      <c r="D486" s="266">
        <f>'Rommer Конвекторы внутрипольные'!I446</f>
        <v>22591</v>
      </c>
    </row>
    <row r="487" spans="1:4">
      <c r="A487" s="267" t="str">
        <f>'Rommer Конвекторы внутрипольные'!A447</f>
        <v>RCN3-1000-1230100</v>
      </c>
      <c r="B487" s="267"/>
      <c r="C487" s="266">
        <f>'Rommer Конвекторы внутрипольные'!F447</f>
        <v>27270</v>
      </c>
      <c r="D487" s="266">
        <f>'Rommer Конвекторы внутрипольные'!I447</f>
        <v>24543</v>
      </c>
    </row>
    <row r="488" spans="1:4">
      <c r="A488" s="267" t="str">
        <f>'Rommer Конвекторы внутрипольные'!A448</f>
        <v>RCN3-1000-1230110</v>
      </c>
      <c r="B488" s="267"/>
      <c r="C488" s="266">
        <f>'Rommer Конвекторы внутрипольные'!F448</f>
        <v>29438</v>
      </c>
      <c r="D488" s="266">
        <f>'Rommer Конвекторы внутрипольные'!I448</f>
        <v>26494</v>
      </c>
    </row>
    <row r="489" spans="1:4">
      <c r="A489" s="267" t="str">
        <f>'Rommer Конвекторы внутрипольные'!A449</f>
        <v>RCN3-1000-1230120</v>
      </c>
      <c r="B489" s="267"/>
      <c r="C489" s="266">
        <f>'Rommer Конвекторы внутрипольные'!F449</f>
        <v>31607</v>
      </c>
      <c r="D489" s="266">
        <f>'Rommer Конвекторы внутрипольные'!I449</f>
        <v>28446</v>
      </c>
    </row>
    <row r="490" spans="1:4">
      <c r="A490" s="267" t="str">
        <f>'Rommer Конвекторы внутрипольные'!A450</f>
        <v>RCN3-1000-1230130</v>
      </c>
      <c r="B490" s="267"/>
      <c r="C490" s="266">
        <f>'Rommer Конвекторы внутрипольные'!F450</f>
        <v>33775</v>
      </c>
      <c r="D490" s="266">
        <f>'Rommer Конвекторы внутрипольные'!I450</f>
        <v>30398</v>
      </c>
    </row>
    <row r="491" spans="1:4">
      <c r="A491" s="267" t="str">
        <f>'Rommer Конвекторы внутрипольные'!A451</f>
        <v>RCN3-1000-1230140</v>
      </c>
      <c r="B491" s="267"/>
      <c r="C491" s="266">
        <f>'Rommer Конвекторы внутрипольные'!F451</f>
        <v>35944</v>
      </c>
      <c r="D491" s="266">
        <f>'Rommer Конвекторы внутрипольные'!I451</f>
        <v>32350</v>
      </c>
    </row>
    <row r="492" spans="1:4">
      <c r="A492" s="267" t="str">
        <f>'Rommer Конвекторы внутрипольные'!A452</f>
        <v>RCN3-1000-1230150</v>
      </c>
      <c r="B492" s="267"/>
      <c r="C492" s="266">
        <f>'Rommer Конвекторы внутрипольные'!F452</f>
        <v>38112</v>
      </c>
      <c r="D492" s="266">
        <f>'Rommer Конвекторы внутрипольные'!I452</f>
        <v>34301</v>
      </c>
    </row>
    <row r="493" spans="1:4">
      <c r="A493" s="267" t="str">
        <f>'Rommer Конвекторы внутрипольные'!A453</f>
        <v>RCN3-1000-1230160</v>
      </c>
      <c r="B493" s="267"/>
      <c r="C493" s="266">
        <f>'Rommer Конвекторы внутрипольные'!F453</f>
        <v>40281</v>
      </c>
      <c r="D493" s="266">
        <f>'Rommer Конвекторы внутрипольные'!I453</f>
        <v>36253</v>
      </c>
    </row>
    <row r="494" spans="1:4">
      <c r="A494" s="267" t="str">
        <f>'Rommer Конвекторы внутрипольные'!A454</f>
        <v>RCN3-1000-1230170</v>
      </c>
      <c r="B494" s="267"/>
      <c r="C494" s="266">
        <f>'Rommer Конвекторы внутрипольные'!F454</f>
        <v>42449</v>
      </c>
      <c r="D494" s="266">
        <f>'Rommer Конвекторы внутрипольные'!I454</f>
        <v>38204</v>
      </c>
    </row>
    <row r="495" spans="1:4">
      <c r="A495" s="267" t="str">
        <f>'Rommer Конвекторы внутрипольные'!A455</f>
        <v>RCN3-1000-1230180</v>
      </c>
      <c r="B495" s="267"/>
      <c r="C495" s="266">
        <f>'Rommer Конвекторы внутрипольные'!F455</f>
        <v>44618</v>
      </c>
      <c r="D495" s="266">
        <f>'Rommer Конвекторы внутрипольные'!I455</f>
        <v>40156</v>
      </c>
    </row>
    <row r="496" spans="1:4">
      <c r="A496" s="267" t="str">
        <f>'Rommer Конвекторы внутрипольные'!A456</f>
        <v>RCN3-1000-1230190</v>
      </c>
      <c r="B496" s="267"/>
      <c r="C496" s="266">
        <f>'Rommer Конвекторы внутрипольные'!F456</f>
        <v>46787</v>
      </c>
      <c r="D496" s="266">
        <f>'Rommer Конвекторы внутрипольные'!I456</f>
        <v>42108</v>
      </c>
    </row>
    <row r="497" spans="1:4">
      <c r="A497" s="267" t="str">
        <f>'Rommer Конвекторы внутрипольные'!A457</f>
        <v>RCN3-1000-1230200</v>
      </c>
      <c r="B497" s="267"/>
      <c r="C497" s="266">
        <f>'Rommer Конвекторы внутрипольные'!F457</f>
        <v>48955</v>
      </c>
      <c r="D497" s="266">
        <f>'Rommer Конвекторы внутрипольные'!I457</f>
        <v>44060</v>
      </c>
    </row>
    <row r="498" spans="1:4">
      <c r="A498" s="267" t="str">
        <f>'Rommer Конвекторы внутрипольные'!A458</f>
        <v>RCN3-1000-1230210</v>
      </c>
      <c r="B498" s="267"/>
      <c r="C498" s="266">
        <f>'Rommer Конвекторы внутрипольные'!F458</f>
        <v>51124</v>
      </c>
      <c r="D498" s="266">
        <f>'Rommer Конвекторы внутрипольные'!I458</f>
        <v>46012</v>
      </c>
    </row>
    <row r="499" spans="1:4">
      <c r="A499" s="267" t="str">
        <f>'Rommer Конвекторы внутрипольные'!A459</f>
        <v>RCN3-1000-1230220</v>
      </c>
      <c r="B499" s="267"/>
      <c r="C499" s="266">
        <f>'Rommer Конвекторы внутрипольные'!F459</f>
        <v>53292</v>
      </c>
      <c r="D499" s="266">
        <f>'Rommer Конвекторы внутрипольные'!I459</f>
        <v>47963</v>
      </c>
    </row>
    <row r="500" spans="1:4">
      <c r="A500" s="267" t="str">
        <f>'Rommer Конвекторы внутрипольные'!A460</f>
        <v>RCN3-1000-1230230</v>
      </c>
      <c r="B500" s="267"/>
      <c r="C500" s="266">
        <f>'Rommer Конвекторы внутрипольные'!F460</f>
        <v>55461</v>
      </c>
      <c r="D500" s="266">
        <f>'Rommer Конвекторы внутрипольные'!I460</f>
        <v>49915</v>
      </c>
    </row>
    <row r="501" spans="1:4">
      <c r="A501" s="267" t="str">
        <f>'Rommer Конвекторы внутрипольные'!A461</f>
        <v>RCN3-1000-1230240</v>
      </c>
      <c r="B501" s="267"/>
      <c r="C501" s="266">
        <f>'Rommer Конвекторы внутрипольные'!F461</f>
        <v>57629</v>
      </c>
      <c r="D501" s="266">
        <f>'Rommer Конвекторы внутрипольные'!I461</f>
        <v>51866</v>
      </c>
    </row>
    <row r="502" spans="1:4">
      <c r="A502" s="267" t="str">
        <f>'Rommer Конвекторы внутрипольные'!A462</f>
        <v>RCN3-1000-1230250</v>
      </c>
      <c r="B502" s="267"/>
      <c r="C502" s="266">
        <f>'Rommer Конвекторы внутрипольные'!F462</f>
        <v>59798</v>
      </c>
      <c r="D502" s="266">
        <f>'Rommer Конвекторы внутрипольные'!I462</f>
        <v>53818</v>
      </c>
    </row>
    <row r="503" spans="1:4">
      <c r="A503" s="267" t="str">
        <f>'Rommer Конвекторы внутрипольные'!A463</f>
        <v>RCN3-1000-1230260</v>
      </c>
      <c r="B503" s="267"/>
      <c r="C503" s="266">
        <f>'Rommer Конвекторы внутрипольные'!F463</f>
        <v>61966</v>
      </c>
      <c r="D503" s="266">
        <f>'Rommer Конвекторы внутрипольные'!I463</f>
        <v>55769</v>
      </c>
    </row>
    <row r="504" spans="1:4">
      <c r="A504" s="267" t="str">
        <f>'Rommer Конвекторы внутрипольные'!A464</f>
        <v>RCN3-1000-1230270</v>
      </c>
      <c r="B504" s="267"/>
      <c r="C504" s="266">
        <f>'Rommer Конвекторы внутрипольные'!F464</f>
        <v>64135</v>
      </c>
      <c r="D504" s="266">
        <f>'Rommer Конвекторы внутрипольные'!I464</f>
        <v>57722</v>
      </c>
    </row>
    <row r="505" spans="1:4">
      <c r="A505" s="267" t="str">
        <f>'Rommer Конвекторы внутрипольные'!A465</f>
        <v>RCN3-1000-1230280</v>
      </c>
      <c r="B505" s="267"/>
      <c r="C505" s="266">
        <f>'Rommer Конвекторы внутрипольные'!F465</f>
        <v>66303</v>
      </c>
      <c r="D505" s="266">
        <f>'Rommer Конвекторы внутрипольные'!I465</f>
        <v>59673</v>
      </c>
    </row>
    <row r="506" spans="1:4">
      <c r="A506" s="267" t="str">
        <f>'Rommer Конвекторы внутрипольные'!A466</f>
        <v>RCN3-1000-1230290</v>
      </c>
      <c r="B506" s="267"/>
      <c r="C506" s="266">
        <f>'Rommer Конвекторы внутрипольные'!F466</f>
        <v>68472</v>
      </c>
      <c r="D506" s="266">
        <f>'Rommer Конвекторы внутрипольные'!I466</f>
        <v>61625</v>
      </c>
    </row>
    <row r="507" spans="1:4">
      <c r="A507" s="267" t="str">
        <f>'Rommer Конвекторы внутрипольные'!A467</f>
        <v>RCN3-1000-1230300</v>
      </c>
      <c r="B507" s="267"/>
      <c r="C507" s="266">
        <f>'Rommer Конвекторы внутрипольные'!F467</f>
        <v>70640</v>
      </c>
      <c r="D507" s="266">
        <f>'Rommer Конвекторы внутрипольные'!I467</f>
        <v>63576</v>
      </c>
    </row>
    <row r="508" spans="1:4">
      <c r="A508" s="267" t="str">
        <f>'Rommer Конвекторы внутрипольные'!A468</f>
        <v>RCN3-1000-1230310</v>
      </c>
      <c r="B508" s="267"/>
      <c r="C508" s="266">
        <f>'Rommer Конвекторы внутрипольные'!F468</f>
        <v>72809</v>
      </c>
      <c r="D508" s="266">
        <f>'Rommer Конвекторы внутрипольные'!I468</f>
        <v>65528</v>
      </c>
    </row>
    <row r="509" spans="1:4">
      <c r="A509" s="267" t="str">
        <f>'Rommer Конвекторы внутрипольные'!A469</f>
        <v>RCN3-1000-1230320</v>
      </c>
      <c r="B509" s="267"/>
      <c r="C509" s="266">
        <f>'Rommer Конвекторы внутрипольные'!F469</f>
        <v>74978</v>
      </c>
      <c r="D509" s="266">
        <f>'Rommer Конвекторы внутрипольные'!I469</f>
        <v>67480</v>
      </c>
    </row>
    <row r="510" spans="1:4">
      <c r="A510" s="267" t="str">
        <f>'Rommer Конвекторы внутрипольные'!A470</f>
        <v>RCN3-1000-1230330</v>
      </c>
      <c r="B510" s="267"/>
      <c r="C510" s="266">
        <f>'Rommer Конвекторы внутрипольные'!F470</f>
        <v>77146</v>
      </c>
      <c r="D510" s="266">
        <f>'Rommer Конвекторы внутрипольные'!I470</f>
        <v>69431</v>
      </c>
    </row>
    <row r="511" spans="1:4">
      <c r="A511" s="267" t="str">
        <f>'Rommer Конвекторы внутрипольные'!A471</f>
        <v>RCN3-1000-1230340</v>
      </c>
      <c r="B511" s="267"/>
      <c r="C511" s="266">
        <f>'Rommer Конвекторы внутрипольные'!F471</f>
        <v>79315</v>
      </c>
      <c r="D511" s="266">
        <f>'Rommer Конвекторы внутрипольные'!I471</f>
        <v>71384</v>
      </c>
    </row>
    <row r="512" spans="1:4">
      <c r="A512" s="267" t="str">
        <f>'Rommer Конвекторы внутрипольные'!A472</f>
        <v>RCN3-1000-1230350</v>
      </c>
      <c r="B512" s="267"/>
      <c r="C512" s="266">
        <f>'Rommer Конвекторы внутрипольные'!F472</f>
        <v>81483</v>
      </c>
      <c r="D512" s="266">
        <f>'Rommer Конвекторы внутрипольные'!I472</f>
        <v>73335</v>
      </c>
    </row>
    <row r="513" spans="1:4">
      <c r="A513" s="267" t="str">
        <f>'Rommer Конвекторы внутрипольные'!A473</f>
        <v>RCN3-1000-1230360</v>
      </c>
      <c r="B513" s="267"/>
      <c r="C513" s="266">
        <f>'Rommer Конвекторы внутрипольные'!F473</f>
        <v>83652</v>
      </c>
      <c r="D513" s="266">
        <f>'Rommer Конвекторы внутрипольные'!I473</f>
        <v>75287</v>
      </c>
    </row>
    <row r="514" spans="1:4">
      <c r="A514" s="267" t="str">
        <f>'Rommer Конвекторы внутрипольные'!A474</f>
        <v>RCN3-1000-1230370</v>
      </c>
      <c r="B514" s="267"/>
      <c r="C514" s="266">
        <f>'Rommer Конвекторы внутрипольные'!F474</f>
        <v>85820</v>
      </c>
      <c r="D514" s="266">
        <f>'Rommer Конвекторы внутрипольные'!I474</f>
        <v>77238</v>
      </c>
    </row>
    <row r="515" spans="1:4">
      <c r="A515" s="267" t="str">
        <f>'Rommer Конвекторы внутрипольные'!A475</f>
        <v>RCN3-1000-1230380</v>
      </c>
      <c r="B515" s="267"/>
      <c r="C515" s="266">
        <f>'Rommer Конвекторы внутрипольные'!F475</f>
        <v>87989</v>
      </c>
      <c r="D515" s="266">
        <f>'Rommer Конвекторы внутрипольные'!I475</f>
        <v>79190</v>
      </c>
    </row>
    <row r="516" spans="1:4">
      <c r="A516" s="267" t="str">
        <f>'Rommer Конвекторы внутрипольные'!A476</f>
        <v>RCN3-1000-1230390</v>
      </c>
      <c r="B516" s="267"/>
      <c r="C516" s="266">
        <f>'Rommer Конвекторы внутрипольные'!F476</f>
        <v>90157</v>
      </c>
      <c r="D516" s="266">
        <f>'Rommer Конвекторы внутрипольные'!I476</f>
        <v>81141</v>
      </c>
    </row>
    <row r="517" spans="1:4">
      <c r="A517" s="267" t="str">
        <f>'Rommer Конвекторы внутрипольные'!A477</f>
        <v>RCN3-1000-1230400</v>
      </c>
      <c r="B517" s="267"/>
      <c r="C517" s="266">
        <f>'Rommer Конвекторы внутрипольные'!F477</f>
        <v>92326</v>
      </c>
      <c r="D517" s="266">
        <f>'Rommer Конвекторы внутрипольные'!I477</f>
        <v>83093</v>
      </c>
    </row>
    <row r="518" spans="1:4">
      <c r="A518" s="267" t="str">
        <f>'Rommer Конвекторы внутрипольные'!A478</f>
        <v>RCN3-1000-1230410</v>
      </c>
      <c r="B518" s="267"/>
      <c r="C518" s="266">
        <f>'Rommer Конвекторы внутрипольные'!F478</f>
        <v>94494</v>
      </c>
      <c r="D518" s="266">
        <f>'Rommer Конвекторы внутрипольные'!I478</f>
        <v>85045</v>
      </c>
    </row>
    <row r="519" spans="1:4">
      <c r="A519" s="267" t="str">
        <f>'Rommer Конвекторы внутрипольные'!A479</f>
        <v>RCN3-1000-1230420</v>
      </c>
      <c r="B519" s="267"/>
      <c r="C519" s="266">
        <f>'Rommer Конвекторы внутрипольные'!F479</f>
        <v>96663</v>
      </c>
      <c r="D519" s="266">
        <f>'Rommer Конвекторы внутрипольные'!I479</f>
        <v>86997</v>
      </c>
    </row>
    <row r="520" spans="1:4">
      <c r="A520" s="267" t="str">
        <f>'Rommer Конвекторы внутрипольные'!A480</f>
        <v>RCN3-1000-1230430</v>
      </c>
      <c r="B520" s="267"/>
      <c r="C520" s="266">
        <f>'Rommer Конвекторы внутрипольные'!F480</f>
        <v>98831</v>
      </c>
      <c r="D520" s="266">
        <f>'Rommer Конвекторы внутрипольные'!I480</f>
        <v>88948</v>
      </c>
    </row>
    <row r="521" spans="1:4">
      <c r="A521" s="267" t="str">
        <f>'Rommer Конвекторы внутрипольные'!A481</f>
        <v>RCN3-1000-1230440</v>
      </c>
      <c r="B521" s="267"/>
      <c r="C521" s="266">
        <f>'Rommer Конвекторы внутрипольные'!F481</f>
        <v>101000</v>
      </c>
      <c r="D521" s="266">
        <f>'Rommer Конвекторы внутрипольные'!I481</f>
        <v>90900</v>
      </c>
    </row>
    <row r="522" spans="1:4">
      <c r="A522" s="267" t="str">
        <f>'Rommer Конвекторы внутрипольные'!A482</f>
        <v>RCN3-1000-1230450</v>
      </c>
      <c r="B522" s="267"/>
      <c r="C522" s="266">
        <f>'Rommer Конвекторы внутрипольные'!F482</f>
        <v>103168</v>
      </c>
      <c r="D522" s="266">
        <f>'Rommer Конвекторы внутрипольные'!I482</f>
        <v>92851</v>
      </c>
    </row>
    <row r="523" spans="1:4">
      <c r="A523" s="267" t="str">
        <f>'Rommer Конвекторы внутрипольные'!A483</f>
        <v>RCN3-1000-1230460</v>
      </c>
      <c r="B523" s="267"/>
      <c r="C523" s="266">
        <f>'Rommer Конвекторы внутрипольные'!F483</f>
        <v>105337</v>
      </c>
      <c r="D523" s="266">
        <f>'Rommer Конвекторы внутрипольные'!I483</f>
        <v>94803</v>
      </c>
    </row>
    <row r="524" spans="1:4">
      <c r="A524" s="267" t="str">
        <f>'Rommer Конвекторы внутрипольные'!A484</f>
        <v>RCN3-1000-1230470</v>
      </c>
      <c r="B524" s="267"/>
      <c r="C524" s="266">
        <f>'Rommer Конвекторы внутрипольные'!F484</f>
        <v>107506</v>
      </c>
      <c r="D524" s="266">
        <f>'Rommer Конвекторы внутрипольные'!I484</f>
        <v>96755</v>
      </c>
    </row>
    <row r="525" spans="1:4">
      <c r="A525" s="267" t="str">
        <f>'Rommer Конвекторы внутрипольные'!A485</f>
        <v>RCN3-1000-1230480</v>
      </c>
      <c r="B525" s="267"/>
      <c r="C525" s="266">
        <f>'Rommer Конвекторы внутрипольные'!F485</f>
        <v>109674</v>
      </c>
      <c r="D525" s="266">
        <f>'Rommer Конвекторы внутрипольные'!I485</f>
        <v>98707</v>
      </c>
    </row>
    <row r="526" spans="1:4">
      <c r="A526" s="267" t="str">
        <f>'Rommer Конвекторы внутрипольные'!A486</f>
        <v>RCN3-1000-1230490</v>
      </c>
      <c r="B526" s="267"/>
      <c r="C526" s="266">
        <f>'Rommer Конвекторы внутрипольные'!F486</f>
        <v>111843</v>
      </c>
      <c r="D526" s="266">
        <f>'Rommer Конвекторы внутрипольные'!I486</f>
        <v>100659</v>
      </c>
    </row>
    <row r="527" spans="1:4">
      <c r="A527" s="267" t="str">
        <f>'Rommer Конвекторы внутрипольные'!A487</f>
        <v>RCN3-1000-1230500</v>
      </c>
      <c r="B527" s="267"/>
      <c r="C527" s="266">
        <f>'Rommer Конвекторы внутрипольные'!F487</f>
        <v>114011</v>
      </c>
      <c r="D527" s="266">
        <f>'Rommer Конвекторы внутрипольные'!I487</f>
        <v>102610</v>
      </c>
    </row>
    <row r="528" spans="1:4">
      <c r="A528" s="267" t="str">
        <f>'Rommer Конвекторы внутрипольные'!A488</f>
        <v>RCN4-1000-1238080</v>
      </c>
      <c r="B528" s="267"/>
      <c r="C528" s="266">
        <f>'Rommer Конвекторы внутрипольные'!F488</f>
        <v>26594</v>
      </c>
      <c r="D528" s="266">
        <f>'Rommer Конвекторы внутрипольные'!I488</f>
        <v>23935</v>
      </c>
    </row>
    <row r="529" spans="1:4">
      <c r="A529" s="267" t="str">
        <f>'Rommer Конвекторы внутрипольные'!A489</f>
        <v>RCN4-1000-1238090</v>
      </c>
      <c r="B529" s="267"/>
      <c r="C529" s="266">
        <f>'Rommer Конвекторы внутрипольные'!F489</f>
        <v>29260</v>
      </c>
      <c r="D529" s="266">
        <f>'Rommer Конвекторы внутрипольные'!I489</f>
        <v>26334</v>
      </c>
    </row>
    <row r="530" spans="1:4">
      <c r="A530" s="267" t="str">
        <f>'Rommer Конвекторы внутрипольные'!A490</f>
        <v>RCN4-1000-1238100</v>
      </c>
      <c r="B530" s="267"/>
      <c r="C530" s="266">
        <f>'Rommer Конвекторы внутрипольные'!F490</f>
        <v>31926</v>
      </c>
      <c r="D530" s="266">
        <f>'Rommer Конвекторы внутрипольные'!I490</f>
        <v>28733</v>
      </c>
    </row>
    <row r="531" spans="1:4">
      <c r="A531" s="267" t="str">
        <f>'Rommer Конвекторы внутрипольные'!A491</f>
        <v>RCN4-1000-1238110</v>
      </c>
      <c r="B531" s="267"/>
      <c r="C531" s="266">
        <f>'Rommer Конвекторы внутрипольные'!F491</f>
        <v>34592</v>
      </c>
      <c r="D531" s="266">
        <f>'Rommer Конвекторы внутрипольные'!I491</f>
        <v>31133</v>
      </c>
    </row>
    <row r="532" spans="1:4">
      <c r="A532" s="267" t="str">
        <f>'Rommer Конвекторы внутрипольные'!A492</f>
        <v>RCN4-1000-1238120</v>
      </c>
      <c r="B532" s="267"/>
      <c r="C532" s="266">
        <f>'Rommer Конвекторы внутрипольные'!F492</f>
        <v>37258</v>
      </c>
      <c r="D532" s="266">
        <f>'Rommer Конвекторы внутрипольные'!I492</f>
        <v>33532</v>
      </c>
    </row>
    <row r="533" spans="1:4">
      <c r="A533" s="267" t="str">
        <f>'Rommer Конвекторы внутрипольные'!A493</f>
        <v>RCN4-1000-1238130</v>
      </c>
      <c r="B533" s="267"/>
      <c r="C533" s="266">
        <f>'Rommer Конвекторы внутрипольные'!F493</f>
        <v>39925</v>
      </c>
      <c r="D533" s="266">
        <f>'Rommer Конвекторы внутрипольные'!I493</f>
        <v>35933</v>
      </c>
    </row>
    <row r="534" spans="1:4">
      <c r="A534" s="267" t="str">
        <f>'Rommer Конвекторы внутрипольные'!A494</f>
        <v>RCN4-1000-1238140</v>
      </c>
      <c r="B534" s="267"/>
      <c r="C534" s="266">
        <f>'Rommer Конвекторы внутрипольные'!F494</f>
        <v>42591</v>
      </c>
      <c r="D534" s="266">
        <f>'Rommer Конвекторы внутрипольные'!I494</f>
        <v>38332</v>
      </c>
    </row>
    <row r="535" spans="1:4">
      <c r="A535" s="267" t="str">
        <f>'Rommer Конвекторы внутрипольные'!A495</f>
        <v>RCN4-1000-1238150</v>
      </c>
      <c r="B535" s="267"/>
      <c r="C535" s="266">
        <f>'Rommer Конвекторы внутрипольные'!F495</f>
        <v>45257</v>
      </c>
      <c r="D535" s="266">
        <f>'Rommer Конвекторы внутрипольные'!I495</f>
        <v>40731</v>
      </c>
    </row>
    <row r="536" spans="1:4">
      <c r="A536" s="267" t="str">
        <f>'Rommer Конвекторы внутрипольные'!A496</f>
        <v>RCN4-1000-1238160</v>
      </c>
      <c r="B536" s="267"/>
      <c r="C536" s="266">
        <f>'Rommer Конвекторы внутрипольные'!F496</f>
        <v>47923</v>
      </c>
      <c r="D536" s="266">
        <f>'Rommer Конвекторы внутрипольные'!I496</f>
        <v>43131</v>
      </c>
    </row>
    <row r="537" spans="1:4">
      <c r="A537" s="267" t="str">
        <f>'Rommer Конвекторы внутрипольные'!A497</f>
        <v>RCN4-1000-1238170</v>
      </c>
      <c r="B537" s="267"/>
      <c r="C537" s="266">
        <f>'Rommer Конвекторы внутрипольные'!F497</f>
        <v>50589</v>
      </c>
      <c r="D537" s="266">
        <f>'Rommer Конвекторы внутрипольные'!I497</f>
        <v>45530</v>
      </c>
    </row>
    <row r="538" spans="1:4">
      <c r="A538" s="267" t="str">
        <f>'Rommer Конвекторы внутрипольные'!A498</f>
        <v>RCN4-1000-1238180</v>
      </c>
      <c r="B538" s="267"/>
      <c r="C538" s="266">
        <f>'Rommer Конвекторы внутрипольные'!F498</f>
        <v>53255</v>
      </c>
      <c r="D538" s="266">
        <f>'Rommer Конвекторы внутрипольные'!I498</f>
        <v>47930</v>
      </c>
    </row>
    <row r="539" spans="1:4">
      <c r="A539" s="267" t="str">
        <f>'Rommer Конвекторы внутрипольные'!A499</f>
        <v>RCN4-1000-1238190</v>
      </c>
      <c r="B539" s="267"/>
      <c r="C539" s="266">
        <f>'Rommer Конвекторы внутрипольные'!F499</f>
        <v>55921</v>
      </c>
      <c r="D539" s="266">
        <f>'Rommer Конвекторы внутрипольные'!I499</f>
        <v>50329</v>
      </c>
    </row>
    <row r="540" spans="1:4">
      <c r="A540" s="267" t="str">
        <f>'Rommer Конвекторы внутрипольные'!A500</f>
        <v>RCN4-1000-1238200</v>
      </c>
      <c r="B540" s="267"/>
      <c r="C540" s="266">
        <f>'Rommer Конвекторы внутрипольные'!F500</f>
        <v>58587</v>
      </c>
      <c r="D540" s="266">
        <f>'Rommer Конвекторы внутрипольные'!I500</f>
        <v>52728</v>
      </c>
    </row>
    <row r="541" spans="1:4">
      <c r="A541" s="267" t="str">
        <f>'Rommer Конвекторы внутрипольные'!A501</f>
        <v>RCN4-1000-1238210</v>
      </c>
      <c r="B541" s="267"/>
      <c r="C541" s="266">
        <f>'Rommer Конвекторы внутрипольные'!F501</f>
        <v>61254</v>
      </c>
      <c r="D541" s="266">
        <f>'Rommer Конвекторы внутрипольные'!I501</f>
        <v>55129</v>
      </c>
    </row>
    <row r="542" spans="1:4">
      <c r="A542" s="267" t="str">
        <f>'Rommer Конвекторы внутрипольные'!A502</f>
        <v>RCN4-1000-1238220</v>
      </c>
      <c r="B542" s="267"/>
      <c r="C542" s="266">
        <f>'Rommer Конвекторы внутрипольные'!F502</f>
        <v>63920</v>
      </c>
      <c r="D542" s="266">
        <f>'Rommer Конвекторы внутрипольные'!I502</f>
        <v>57528</v>
      </c>
    </row>
    <row r="543" spans="1:4">
      <c r="A543" s="267" t="str">
        <f>'Rommer Конвекторы внутрипольные'!A503</f>
        <v>RCN4-1000-1238230</v>
      </c>
      <c r="B543" s="267"/>
      <c r="C543" s="266">
        <f>'Rommer Конвекторы внутрипольные'!F503</f>
        <v>66586</v>
      </c>
      <c r="D543" s="266">
        <f>'Rommer Конвекторы внутрипольные'!I503</f>
        <v>59927</v>
      </c>
    </row>
    <row r="544" spans="1:4">
      <c r="A544" s="267" t="str">
        <f>'Rommer Конвекторы внутрипольные'!A504</f>
        <v>RCN4-1000-1238240</v>
      </c>
      <c r="B544" s="267"/>
      <c r="C544" s="266">
        <f>'Rommer Конвекторы внутрипольные'!F504</f>
        <v>69252</v>
      </c>
      <c r="D544" s="266">
        <f>'Rommer Конвекторы внутрипольные'!I504</f>
        <v>62327</v>
      </c>
    </row>
    <row r="545" spans="1:4">
      <c r="A545" s="267" t="str">
        <f>'Rommer Конвекторы внутрипольные'!A505</f>
        <v>RCN4-1000-1238250</v>
      </c>
      <c r="B545" s="267"/>
      <c r="C545" s="266">
        <f>'Rommer Конвекторы внутрипольные'!F505</f>
        <v>71918</v>
      </c>
      <c r="D545" s="266">
        <f>'Rommer Конвекторы внутрипольные'!I505</f>
        <v>64726</v>
      </c>
    </row>
    <row r="546" spans="1:4">
      <c r="A546" s="267" t="str">
        <f>'Rommer Конвекторы внутрипольные'!A506</f>
        <v>RCN4-1000-1238260</v>
      </c>
      <c r="B546" s="267"/>
      <c r="C546" s="266">
        <f>'Rommer Конвекторы внутрипольные'!F506</f>
        <v>74584</v>
      </c>
      <c r="D546" s="266">
        <f>'Rommer Конвекторы внутрипольные'!I506</f>
        <v>67126</v>
      </c>
    </row>
    <row r="547" spans="1:4">
      <c r="A547" s="267" t="str">
        <f>'Rommer Конвекторы внутрипольные'!A507</f>
        <v>RCN4-1000-1238270</v>
      </c>
      <c r="B547" s="267"/>
      <c r="C547" s="266">
        <f>'Rommer Конвекторы внутрипольные'!F507</f>
        <v>77250</v>
      </c>
      <c r="D547" s="266">
        <f>'Rommer Конвекторы внутрипольные'!I507</f>
        <v>69525</v>
      </c>
    </row>
    <row r="548" spans="1:4">
      <c r="A548" s="267" t="str">
        <f>'Rommer Конвекторы внутрипольные'!A508</f>
        <v>RCN4-1000-1238280</v>
      </c>
      <c r="B548" s="267"/>
      <c r="C548" s="266">
        <f>'Rommer Конвекторы внутрипольные'!F508</f>
        <v>79916</v>
      </c>
      <c r="D548" s="266">
        <f>'Rommer Конвекторы внутрипольные'!I508</f>
        <v>71924</v>
      </c>
    </row>
    <row r="549" spans="1:4">
      <c r="A549" s="267" t="str">
        <f>'Rommer Конвекторы внутрипольные'!A509</f>
        <v>RCN4-1000-1238290</v>
      </c>
      <c r="B549" s="267"/>
      <c r="C549" s="266">
        <f>'Rommer Конвекторы внутрипольные'!F509</f>
        <v>82583</v>
      </c>
      <c r="D549" s="266">
        <f>'Rommer Конвекторы внутрипольные'!I509</f>
        <v>74325</v>
      </c>
    </row>
    <row r="550" spans="1:4">
      <c r="A550" s="267" t="str">
        <f>'Rommer Конвекторы внутрипольные'!A510</f>
        <v>RCN4-1000-1238300</v>
      </c>
      <c r="B550" s="267"/>
      <c r="C550" s="266">
        <f>'Rommer Конвекторы внутрипольные'!F510</f>
        <v>85249</v>
      </c>
      <c r="D550" s="266">
        <f>'Rommer Конвекторы внутрипольные'!I510</f>
        <v>76724</v>
      </c>
    </row>
    <row r="551" spans="1:4">
      <c r="A551" s="267" t="str">
        <f>'Rommer Конвекторы внутрипольные'!A511</f>
        <v>RCN4-1000-1238310</v>
      </c>
      <c r="B551" s="267"/>
      <c r="C551" s="266">
        <f>'Rommer Конвекторы внутрипольные'!F511</f>
        <v>87915</v>
      </c>
      <c r="D551" s="266">
        <f>'Rommer Конвекторы внутрипольные'!I511</f>
        <v>79124</v>
      </c>
    </row>
    <row r="552" spans="1:4">
      <c r="A552" s="267" t="str">
        <f>'Rommer Конвекторы внутрипольные'!A512</f>
        <v>RCN4-1000-1238320</v>
      </c>
      <c r="B552" s="267"/>
      <c r="C552" s="266">
        <f>'Rommer Конвекторы внутрипольные'!F512</f>
        <v>90581</v>
      </c>
      <c r="D552" s="266">
        <f>'Rommer Конвекторы внутрипольные'!I512</f>
        <v>81523</v>
      </c>
    </row>
    <row r="553" spans="1:4">
      <c r="A553" s="267" t="str">
        <f>'Rommer Конвекторы внутрипольные'!A513</f>
        <v>RCN4-1000-1238330</v>
      </c>
      <c r="B553" s="267"/>
      <c r="C553" s="266">
        <f>'Rommer Конвекторы внутрипольные'!F513</f>
        <v>93247</v>
      </c>
      <c r="D553" s="266">
        <f>'Rommer Конвекторы внутрипольные'!I513</f>
        <v>83922</v>
      </c>
    </row>
    <row r="554" spans="1:4">
      <c r="A554" s="267" t="str">
        <f>'Rommer Конвекторы внутрипольные'!A514</f>
        <v>RCN4-1000-1238340</v>
      </c>
      <c r="B554" s="267"/>
      <c r="C554" s="266">
        <f>'Rommer Конвекторы внутрипольные'!F514</f>
        <v>95913</v>
      </c>
      <c r="D554" s="266">
        <f>'Rommer Конвекторы внутрипольные'!I514</f>
        <v>86322</v>
      </c>
    </row>
    <row r="555" spans="1:4">
      <c r="A555" s="267" t="str">
        <f>'Rommer Конвекторы внутрипольные'!A515</f>
        <v>RCN4-1000-1238350</v>
      </c>
      <c r="B555" s="267"/>
      <c r="C555" s="266">
        <f>'Rommer Конвекторы внутрипольные'!F515</f>
        <v>98579</v>
      </c>
      <c r="D555" s="266">
        <f>'Rommer Конвекторы внутрипольные'!I515</f>
        <v>88721</v>
      </c>
    </row>
    <row r="556" spans="1:4">
      <c r="A556" s="267" t="str">
        <f>'Rommer Конвекторы внутрипольные'!A516</f>
        <v>RCN4-1000-1238360</v>
      </c>
      <c r="B556" s="267"/>
      <c r="C556" s="266">
        <f>'Rommer Конвекторы внутрипольные'!F516</f>
        <v>101245</v>
      </c>
      <c r="D556" s="266">
        <f>'Rommer Конвекторы внутрипольные'!I516</f>
        <v>91121</v>
      </c>
    </row>
    <row r="557" spans="1:4">
      <c r="A557" s="267" t="str">
        <f>'Rommer Конвекторы внутрипольные'!A517</f>
        <v>RCN4-1000-1238370</v>
      </c>
      <c r="B557" s="267"/>
      <c r="C557" s="266">
        <f>'Rommer Конвекторы внутрипольные'!F517</f>
        <v>103911</v>
      </c>
      <c r="D557" s="266">
        <f>'Rommer Конвекторы внутрипольные'!I517</f>
        <v>93520</v>
      </c>
    </row>
    <row r="558" spans="1:4">
      <c r="A558" s="267" t="str">
        <f>'Rommer Конвекторы внутрипольные'!A518</f>
        <v>RCN4-1000-1238380</v>
      </c>
      <c r="B558" s="267"/>
      <c r="C558" s="266">
        <f>'Rommer Конвекторы внутрипольные'!F518</f>
        <v>106578</v>
      </c>
      <c r="D558" s="266">
        <f>'Rommer Конвекторы внутрипольные'!I518</f>
        <v>95920</v>
      </c>
    </row>
    <row r="559" spans="1:4">
      <c r="A559" s="267" t="str">
        <f>'Rommer Конвекторы внутрипольные'!A519</f>
        <v>RCN4-1000-1238390</v>
      </c>
      <c r="B559" s="267"/>
      <c r="C559" s="266">
        <f>'Rommer Конвекторы внутрипольные'!F519</f>
        <v>109244</v>
      </c>
      <c r="D559" s="266">
        <f>'Rommer Конвекторы внутрипольные'!I519</f>
        <v>98320</v>
      </c>
    </row>
    <row r="560" spans="1:4">
      <c r="A560" s="267" t="str">
        <f>'Rommer Конвекторы внутрипольные'!A520</f>
        <v>RCN4-1000-1238400</v>
      </c>
      <c r="B560" s="267"/>
      <c r="C560" s="266">
        <f>'Rommer Конвекторы внутрипольные'!F520</f>
        <v>111910</v>
      </c>
      <c r="D560" s="266">
        <f>'Rommer Конвекторы внутрипольные'!I520</f>
        <v>100719</v>
      </c>
    </row>
    <row r="561" spans="1:4">
      <c r="A561" s="267" t="str">
        <f>'Rommer Конвекторы внутрипольные'!A521</f>
        <v>RCN4-1000-1238410</v>
      </c>
      <c r="B561" s="267"/>
      <c r="C561" s="266">
        <f>'Rommer Конвекторы внутрипольные'!F521</f>
        <v>114576</v>
      </c>
      <c r="D561" s="266">
        <f>'Rommer Конвекторы внутрипольные'!I521</f>
        <v>103118</v>
      </c>
    </row>
    <row r="562" spans="1:4">
      <c r="A562" s="267" t="str">
        <f>'Rommer Конвекторы внутрипольные'!A522</f>
        <v>RCN4-1000-1238420</v>
      </c>
      <c r="B562" s="267"/>
      <c r="C562" s="266">
        <f>'Rommer Конвекторы внутрипольные'!F522</f>
        <v>117242</v>
      </c>
      <c r="D562" s="266">
        <f>'Rommer Конвекторы внутрипольные'!I522</f>
        <v>105518</v>
      </c>
    </row>
    <row r="563" spans="1:4">
      <c r="A563" s="267" t="str">
        <f>'Rommer Конвекторы внутрипольные'!A523</f>
        <v>RCN4-1000-1238430</v>
      </c>
      <c r="B563" s="267"/>
      <c r="C563" s="266">
        <f>'Rommer Конвекторы внутрипольные'!F523</f>
        <v>119908</v>
      </c>
      <c r="D563" s="266">
        <f>'Rommer Конвекторы внутрипольные'!I523</f>
        <v>107917</v>
      </c>
    </row>
    <row r="564" spans="1:4">
      <c r="A564" s="267" t="str">
        <f>'Rommer Конвекторы внутрипольные'!A524</f>
        <v>RCN4-1000-1238440</v>
      </c>
      <c r="B564" s="267"/>
      <c r="C564" s="266">
        <f>'Rommer Конвекторы внутрипольные'!F524</f>
        <v>122574</v>
      </c>
      <c r="D564" s="266">
        <f>'Rommer Конвекторы внутрипольные'!I524</f>
        <v>110317</v>
      </c>
    </row>
    <row r="565" spans="1:4">
      <c r="A565" s="267" t="str">
        <f>'Rommer Конвекторы внутрипольные'!A525</f>
        <v>RCN4-1000-1238450</v>
      </c>
      <c r="B565" s="267"/>
      <c r="C565" s="266">
        <f>'Rommer Конвекторы внутрипольные'!F525</f>
        <v>125240</v>
      </c>
      <c r="D565" s="266">
        <f>'Rommer Конвекторы внутрипольные'!I525</f>
        <v>112716</v>
      </c>
    </row>
    <row r="566" spans="1:4">
      <c r="A566" s="267" t="str">
        <f>'Rommer Конвекторы внутрипольные'!A526</f>
        <v>RCN4-1000-1238460</v>
      </c>
      <c r="B566" s="267"/>
      <c r="C566" s="266">
        <f>'Rommer Конвекторы внутрипольные'!F526</f>
        <v>127907</v>
      </c>
      <c r="D566" s="266">
        <f>'Rommer Конвекторы внутрипольные'!I526</f>
        <v>115116</v>
      </c>
    </row>
    <row r="567" spans="1:4">
      <c r="A567" s="267" t="str">
        <f>'Rommer Конвекторы внутрипольные'!A527</f>
        <v>RCN4-1000-1238470</v>
      </c>
      <c r="B567" s="267"/>
      <c r="C567" s="266">
        <f>'Rommer Конвекторы внутрипольные'!F527</f>
        <v>130573</v>
      </c>
      <c r="D567" s="266">
        <f>'Rommer Конвекторы внутрипольные'!I527</f>
        <v>117516</v>
      </c>
    </row>
    <row r="568" spans="1:4">
      <c r="A568" s="267" t="str">
        <f>'Rommer Конвекторы внутрипольные'!A528</f>
        <v>RCN4-1000-1238480</v>
      </c>
      <c r="B568" s="267"/>
      <c r="C568" s="266">
        <f>'Rommer Конвекторы внутрипольные'!F528</f>
        <v>133239</v>
      </c>
      <c r="D568" s="266">
        <f>'Rommer Конвекторы внутрипольные'!I528</f>
        <v>119915</v>
      </c>
    </row>
    <row r="569" spans="1:4">
      <c r="A569" s="267" t="str">
        <f>'Rommer Конвекторы внутрипольные'!A529</f>
        <v>RCN4-1000-1238490</v>
      </c>
      <c r="B569" s="267"/>
      <c r="C569" s="266">
        <f>'Rommer Конвекторы внутрипольные'!F529</f>
        <v>135905</v>
      </c>
      <c r="D569" s="266">
        <f>'Rommer Конвекторы внутрипольные'!I529</f>
        <v>122315</v>
      </c>
    </row>
    <row r="570" spans="1:4">
      <c r="A570" s="267" t="str">
        <f>'Rommer Конвекторы внутрипольные'!A530</f>
        <v>RCN4-1000-1238500</v>
      </c>
      <c r="B570" s="267"/>
      <c r="C570" s="266">
        <f>'Rommer Конвекторы внутрипольные'!F530</f>
        <v>138571</v>
      </c>
      <c r="D570" s="266">
        <f>'Rommer Конвекторы внутрипольные'!I530</f>
        <v>124714</v>
      </c>
    </row>
    <row r="571" spans="1:4">
      <c r="A571" s="267" t="str">
        <f>'Rommer Конвекторы внутрипольные'!A531</f>
        <v>RCN1-1000-1420080</v>
      </c>
      <c r="B571" s="267"/>
      <c r="C571" s="266">
        <f>'Rommer Конвекторы внутрипольные'!F531</f>
        <v>21080</v>
      </c>
      <c r="D571" s="266">
        <f>'Rommer Конвекторы внутрипольные'!I531</f>
        <v>18972</v>
      </c>
    </row>
    <row r="572" spans="1:4">
      <c r="A572" s="267" t="str">
        <f>'Rommer Конвекторы внутрипольные'!A532</f>
        <v>RCN1-1000-1420090</v>
      </c>
      <c r="B572" s="267"/>
      <c r="C572" s="266">
        <f>'Rommer Конвекторы внутрипольные'!F532</f>
        <v>23195</v>
      </c>
      <c r="D572" s="266">
        <f>'Rommer Конвекторы внутрипольные'!I532</f>
        <v>20876</v>
      </c>
    </row>
    <row r="573" spans="1:4">
      <c r="A573" s="267" t="str">
        <f>'Rommer Конвекторы внутрипольные'!A533</f>
        <v>RCN1-1000-1420100</v>
      </c>
      <c r="B573" s="267"/>
      <c r="C573" s="266">
        <f>'Rommer Конвекторы внутрипольные'!F533</f>
        <v>25310</v>
      </c>
      <c r="D573" s="266">
        <f>'Rommer Конвекторы внутрипольные'!I533</f>
        <v>22779</v>
      </c>
    </row>
    <row r="574" spans="1:4">
      <c r="A574" s="267" t="str">
        <f>'Rommer Конвекторы внутрипольные'!A534</f>
        <v>RCN1-1000-1420110</v>
      </c>
      <c r="B574" s="267"/>
      <c r="C574" s="266">
        <f>'Rommer Конвекторы внутрипольные'!F534</f>
        <v>27425</v>
      </c>
      <c r="D574" s="266">
        <f>'Rommer Конвекторы внутрипольные'!I534</f>
        <v>24683</v>
      </c>
    </row>
    <row r="575" spans="1:4">
      <c r="A575" s="267" t="str">
        <f>'Rommer Конвекторы внутрипольные'!A535</f>
        <v>RCN1-1000-1420120</v>
      </c>
      <c r="B575" s="267"/>
      <c r="C575" s="266">
        <f>'Rommer Конвекторы внутрипольные'!F535</f>
        <v>29540</v>
      </c>
      <c r="D575" s="266">
        <f>'Rommer Конвекторы внутрипольные'!I535</f>
        <v>26586</v>
      </c>
    </row>
    <row r="576" spans="1:4">
      <c r="A576" s="267" t="str">
        <f>'Rommer Конвекторы внутрипольные'!A536</f>
        <v>RCN1-1000-1420130</v>
      </c>
      <c r="B576" s="267"/>
      <c r="C576" s="266">
        <f>'Rommer Конвекторы внутрипольные'!F536</f>
        <v>31655</v>
      </c>
      <c r="D576" s="266">
        <f>'Rommer Конвекторы внутрипольные'!I536</f>
        <v>28490</v>
      </c>
    </row>
    <row r="577" spans="1:4">
      <c r="A577" s="267" t="str">
        <f>'Rommer Конвекторы внутрипольные'!A537</f>
        <v>RCN1-1000-1420140</v>
      </c>
      <c r="B577" s="267"/>
      <c r="C577" s="266">
        <f>'Rommer Конвекторы внутрипольные'!F537</f>
        <v>33770</v>
      </c>
      <c r="D577" s="266">
        <f>'Rommer Конвекторы внутрипольные'!I537</f>
        <v>30393</v>
      </c>
    </row>
    <row r="578" spans="1:4">
      <c r="A578" s="267" t="str">
        <f>'Rommer Конвекторы внутрипольные'!A538</f>
        <v>RCN1-1000-1420150</v>
      </c>
      <c r="B578" s="267"/>
      <c r="C578" s="266">
        <f>'Rommer Конвекторы внутрипольные'!F538</f>
        <v>35885</v>
      </c>
      <c r="D578" s="266">
        <f>'Rommer Конвекторы внутрипольные'!I538</f>
        <v>32297</v>
      </c>
    </row>
    <row r="579" spans="1:4">
      <c r="A579" s="267" t="str">
        <f>'Rommer Конвекторы внутрипольные'!A539</f>
        <v>RCN1-1000-1420160</v>
      </c>
      <c r="B579" s="267"/>
      <c r="C579" s="266">
        <f>'Rommer Конвекторы внутрипольные'!F539</f>
        <v>38000</v>
      </c>
      <c r="D579" s="266">
        <f>'Rommer Конвекторы внутрипольные'!I539</f>
        <v>34200</v>
      </c>
    </row>
    <row r="580" spans="1:4">
      <c r="A580" s="267" t="str">
        <f>'Rommer Конвекторы внутрипольные'!A540</f>
        <v>RCN1-1000-1420170</v>
      </c>
      <c r="B580" s="267"/>
      <c r="C580" s="266">
        <f>'Rommer Конвекторы внутрипольные'!F540</f>
        <v>40115</v>
      </c>
      <c r="D580" s="266">
        <f>'Rommer Конвекторы внутрипольные'!I540</f>
        <v>36104</v>
      </c>
    </row>
    <row r="581" spans="1:4">
      <c r="A581" s="267" t="str">
        <f>'Rommer Конвекторы внутрипольные'!A541</f>
        <v>RCN1-1000-1420180</v>
      </c>
      <c r="B581" s="267"/>
      <c r="C581" s="266">
        <f>'Rommer Конвекторы внутрипольные'!F541</f>
        <v>42230</v>
      </c>
      <c r="D581" s="266">
        <f>'Rommer Конвекторы внутрипольные'!I541</f>
        <v>38007</v>
      </c>
    </row>
    <row r="582" spans="1:4">
      <c r="A582" s="267" t="str">
        <f>'Rommer Конвекторы внутрипольные'!A542</f>
        <v>RCN1-1000-1420190</v>
      </c>
      <c r="B582" s="267"/>
      <c r="C582" s="266">
        <f>'Rommer Конвекторы внутрипольные'!F542</f>
        <v>44345</v>
      </c>
      <c r="D582" s="266">
        <f>'Rommer Конвекторы внутрипольные'!I542</f>
        <v>39911</v>
      </c>
    </row>
    <row r="583" spans="1:4">
      <c r="A583" s="267" t="str">
        <f>'Rommer Конвекторы внутрипольные'!A543</f>
        <v>RCN1-1000-1420200</v>
      </c>
      <c r="B583" s="267"/>
      <c r="C583" s="266">
        <f>'Rommer Конвекторы внутрипольные'!F543</f>
        <v>46460</v>
      </c>
      <c r="D583" s="266">
        <f>'Rommer Конвекторы внутрипольные'!I543</f>
        <v>41814</v>
      </c>
    </row>
    <row r="584" spans="1:4">
      <c r="A584" s="267" t="str">
        <f>'Rommer Конвекторы внутрипольные'!A544</f>
        <v>RCN1-1000-1420210</v>
      </c>
      <c r="B584" s="267"/>
      <c r="C584" s="266">
        <f>'Rommer Конвекторы внутрипольные'!F544</f>
        <v>48575</v>
      </c>
      <c r="D584" s="266">
        <f>'Rommer Конвекторы внутрипольные'!I544</f>
        <v>43718</v>
      </c>
    </row>
    <row r="585" spans="1:4">
      <c r="A585" s="267" t="str">
        <f>'Rommer Конвекторы внутрипольные'!A545</f>
        <v>RCN1-1000-1420220</v>
      </c>
      <c r="B585" s="267"/>
      <c r="C585" s="266">
        <f>'Rommer Конвекторы внутрипольные'!F545</f>
        <v>50690</v>
      </c>
      <c r="D585" s="266">
        <f>'Rommer Конвекторы внутрипольные'!I545</f>
        <v>45621</v>
      </c>
    </row>
    <row r="586" spans="1:4">
      <c r="A586" s="267" t="str">
        <f>'Rommer Конвекторы внутрипольные'!A546</f>
        <v>RCN1-1000-1420230</v>
      </c>
      <c r="B586" s="267"/>
      <c r="C586" s="266">
        <f>'Rommer Конвекторы внутрипольные'!F546</f>
        <v>52805</v>
      </c>
      <c r="D586" s="266">
        <f>'Rommer Конвекторы внутрипольные'!I546</f>
        <v>47525</v>
      </c>
    </row>
    <row r="587" spans="1:4">
      <c r="A587" s="267" t="str">
        <f>'Rommer Конвекторы внутрипольные'!A547</f>
        <v>RCN1-1000-1420240</v>
      </c>
      <c r="B587" s="267"/>
      <c r="C587" s="266">
        <f>'Rommer Конвекторы внутрипольные'!F547</f>
        <v>54920</v>
      </c>
      <c r="D587" s="266">
        <f>'Rommer Конвекторы внутрипольные'!I547</f>
        <v>49428</v>
      </c>
    </row>
    <row r="588" spans="1:4">
      <c r="A588" s="267" t="str">
        <f>'Rommer Конвекторы внутрипольные'!A548</f>
        <v>RCN1-1000-1420250</v>
      </c>
      <c r="B588" s="267"/>
      <c r="C588" s="266">
        <f>'Rommer Конвекторы внутрипольные'!F548</f>
        <v>57035</v>
      </c>
      <c r="D588" s="266">
        <f>'Rommer Конвекторы внутрипольные'!I548</f>
        <v>51332</v>
      </c>
    </row>
    <row r="589" spans="1:4">
      <c r="A589" s="267" t="str">
        <f>'Rommer Конвекторы внутрипольные'!A549</f>
        <v>RCN1-1000-1420260</v>
      </c>
      <c r="B589" s="267"/>
      <c r="C589" s="266">
        <f>'Rommer Конвекторы внутрипольные'!F549</f>
        <v>59150</v>
      </c>
      <c r="D589" s="266">
        <f>'Rommer Конвекторы внутрипольные'!I549</f>
        <v>53235</v>
      </c>
    </row>
    <row r="590" spans="1:4">
      <c r="A590" s="267" t="str">
        <f>'Rommer Конвекторы внутрипольные'!A550</f>
        <v>RCN1-1000-1420270</v>
      </c>
      <c r="B590" s="267"/>
      <c r="C590" s="266">
        <f>'Rommer Конвекторы внутрипольные'!F550</f>
        <v>61265</v>
      </c>
      <c r="D590" s="266">
        <f>'Rommer Конвекторы внутрипольные'!I550</f>
        <v>55139</v>
      </c>
    </row>
    <row r="591" spans="1:4">
      <c r="A591" s="267" t="str">
        <f>'Rommer Конвекторы внутрипольные'!A551</f>
        <v>RCN1-1000-1420280</v>
      </c>
      <c r="B591" s="267"/>
      <c r="C591" s="266">
        <f>'Rommer Конвекторы внутрипольные'!F551</f>
        <v>63380</v>
      </c>
      <c r="D591" s="266">
        <f>'Rommer Конвекторы внутрипольные'!I551</f>
        <v>57042</v>
      </c>
    </row>
    <row r="592" spans="1:4">
      <c r="A592" s="267" t="str">
        <f>'Rommer Конвекторы внутрипольные'!A552</f>
        <v>RCN1-1000-1420290</v>
      </c>
      <c r="B592" s="267"/>
      <c r="C592" s="266">
        <f>'Rommer Конвекторы внутрипольные'!F552</f>
        <v>65495</v>
      </c>
      <c r="D592" s="266">
        <f>'Rommer Конвекторы внутрипольные'!I552</f>
        <v>58946</v>
      </c>
    </row>
    <row r="593" spans="1:4">
      <c r="A593" s="267" t="str">
        <f>'Rommer Конвекторы внутрипольные'!A553</f>
        <v>RCN1-1000-1420300</v>
      </c>
      <c r="B593" s="267"/>
      <c r="C593" s="266">
        <f>'Rommer Конвекторы внутрипольные'!F553</f>
        <v>67610</v>
      </c>
      <c r="D593" s="266">
        <f>'Rommer Конвекторы внутрипольные'!I553</f>
        <v>60849</v>
      </c>
    </row>
    <row r="594" spans="1:4">
      <c r="A594" s="267" t="str">
        <f>'Rommer Конвекторы внутрипольные'!A554</f>
        <v>RCN1-1000-1420310</v>
      </c>
      <c r="B594" s="267"/>
      <c r="C594" s="266">
        <f>'Rommer Конвекторы внутрипольные'!F554</f>
        <v>69725</v>
      </c>
      <c r="D594" s="266">
        <f>'Rommer Конвекторы внутрипольные'!I554</f>
        <v>62753</v>
      </c>
    </row>
    <row r="595" spans="1:4">
      <c r="A595" s="267" t="str">
        <f>'Rommer Конвекторы внутрипольные'!A555</f>
        <v>RCN1-1000-1420320</v>
      </c>
      <c r="B595" s="267"/>
      <c r="C595" s="266">
        <f>'Rommer Конвекторы внутрипольные'!F555</f>
        <v>71840</v>
      </c>
      <c r="D595" s="266">
        <f>'Rommer Конвекторы внутрипольные'!I555</f>
        <v>64656</v>
      </c>
    </row>
    <row r="596" spans="1:4">
      <c r="A596" s="267" t="str">
        <f>'Rommer Конвекторы внутрипольные'!A556</f>
        <v>RCN1-1000-1420330</v>
      </c>
      <c r="B596" s="267"/>
      <c r="C596" s="266">
        <f>'Rommer Конвекторы внутрипольные'!F556</f>
        <v>73955</v>
      </c>
      <c r="D596" s="266">
        <f>'Rommer Конвекторы внутрипольные'!I556</f>
        <v>66560</v>
      </c>
    </row>
    <row r="597" spans="1:4">
      <c r="A597" s="267" t="str">
        <f>'Rommer Конвекторы внутрипольные'!A557</f>
        <v>RCN1-1000-1420340</v>
      </c>
      <c r="B597" s="267"/>
      <c r="C597" s="266">
        <f>'Rommer Конвекторы внутрипольные'!F557</f>
        <v>76070</v>
      </c>
      <c r="D597" s="266">
        <f>'Rommer Конвекторы внутрипольные'!I557</f>
        <v>68463</v>
      </c>
    </row>
    <row r="598" spans="1:4">
      <c r="A598" s="267" t="str">
        <f>'Rommer Конвекторы внутрипольные'!A558</f>
        <v>RCN1-1000-1420350</v>
      </c>
      <c r="B598" s="267"/>
      <c r="C598" s="266">
        <f>'Rommer Конвекторы внутрипольные'!F558</f>
        <v>78185</v>
      </c>
      <c r="D598" s="266">
        <f>'Rommer Конвекторы внутрипольные'!I558</f>
        <v>70367</v>
      </c>
    </row>
    <row r="599" spans="1:4">
      <c r="A599" s="267" t="str">
        <f>'Rommer Конвекторы внутрипольные'!A559</f>
        <v>RCN1-1000-1420360</v>
      </c>
      <c r="B599" s="267"/>
      <c r="C599" s="266">
        <f>'Rommer Конвекторы внутрипольные'!F559</f>
        <v>80300</v>
      </c>
      <c r="D599" s="266">
        <f>'Rommer Конвекторы внутрипольные'!I559</f>
        <v>72270</v>
      </c>
    </row>
    <row r="600" spans="1:4">
      <c r="A600" s="267" t="str">
        <f>'Rommer Конвекторы внутрипольные'!A560</f>
        <v>RCN1-1000-1420370</v>
      </c>
      <c r="B600" s="267"/>
      <c r="C600" s="266">
        <f>'Rommer Конвекторы внутрипольные'!F560</f>
        <v>82415</v>
      </c>
      <c r="D600" s="266">
        <f>'Rommer Конвекторы внутрипольные'!I560</f>
        <v>74174</v>
      </c>
    </row>
    <row r="601" spans="1:4">
      <c r="A601" s="267" t="str">
        <f>'Rommer Конвекторы внутрипольные'!A561</f>
        <v>RCN1-1000-1420380</v>
      </c>
      <c r="B601" s="267"/>
      <c r="C601" s="266">
        <f>'Rommer Конвекторы внутрипольные'!F561</f>
        <v>84530</v>
      </c>
      <c r="D601" s="266">
        <f>'Rommer Конвекторы внутрипольные'!I561</f>
        <v>76077</v>
      </c>
    </row>
    <row r="602" spans="1:4">
      <c r="A602" s="267" t="str">
        <f>'Rommer Конвекторы внутрипольные'!A562</f>
        <v>RCN1-1000-1420390</v>
      </c>
      <c r="B602" s="267"/>
      <c r="C602" s="266">
        <f>'Rommer Конвекторы внутрипольные'!F562</f>
        <v>86645</v>
      </c>
      <c r="D602" s="266">
        <f>'Rommer Конвекторы внутрипольные'!I562</f>
        <v>77981</v>
      </c>
    </row>
    <row r="603" spans="1:4">
      <c r="A603" s="267" t="str">
        <f>'Rommer Конвекторы внутрипольные'!A563</f>
        <v>RCN1-1000-1420400</v>
      </c>
      <c r="B603" s="267"/>
      <c r="C603" s="266">
        <f>'Rommer Конвекторы внутрипольные'!F563</f>
        <v>88760</v>
      </c>
      <c r="D603" s="266">
        <f>'Rommer Конвекторы внутрипольные'!I563</f>
        <v>79884</v>
      </c>
    </row>
    <row r="604" spans="1:4">
      <c r="A604" s="267" t="str">
        <f>'Rommer Конвекторы внутрипольные'!A564</f>
        <v>RCN1-1000-1420410</v>
      </c>
      <c r="B604" s="267"/>
      <c r="C604" s="266">
        <f>'Rommer Конвекторы внутрипольные'!F564</f>
        <v>90875</v>
      </c>
      <c r="D604" s="266">
        <f>'Rommer Конвекторы внутрипольные'!I564</f>
        <v>81788</v>
      </c>
    </row>
    <row r="605" spans="1:4">
      <c r="A605" s="267" t="str">
        <f>'Rommer Конвекторы внутрипольные'!A565</f>
        <v>RCN1-1000-1420420</v>
      </c>
      <c r="B605" s="267"/>
      <c r="C605" s="266">
        <f>'Rommer Конвекторы внутрипольные'!F565</f>
        <v>92990</v>
      </c>
      <c r="D605" s="266">
        <f>'Rommer Конвекторы внутрипольные'!I565</f>
        <v>83691</v>
      </c>
    </row>
    <row r="606" spans="1:4">
      <c r="A606" s="267" t="str">
        <f>'Rommer Конвекторы внутрипольные'!A566</f>
        <v>RCN1-1000-1420430</v>
      </c>
      <c r="B606" s="267"/>
      <c r="C606" s="266">
        <f>'Rommer Конвекторы внутрипольные'!F566</f>
        <v>95105</v>
      </c>
      <c r="D606" s="266">
        <f>'Rommer Конвекторы внутрипольные'!I566</f>
        <v>85595</v>
      </c>
    </row>
    <row r="607" spans="1:4">
      <c r="A607" s="267" t="str">
        <f>'Rommer Конвекторы внутрипольные'!A567</f>
        <v>RCN1-1000-1420440</v>
      </c>
      <c r="B607" s="267"/>
      <c r="C607" s="266">
        <f>'Rommer Конвекторы внутрипольные'!F567</f>
        <v>97220</v>
      </c>
      <c r="D607" s="266">
        <f>'Rommer Конвекторы внутрипольные'!I567</f>
        <v>87498</v>
      </c>
    </row>
    <row r="608" spans="1:4">
      <c r="A608" s="267" t="str">
        <f>'Rommer Конвекторы внутрипольные'!A568</f>
        <v>RCN1-1000-1420450</v>
      </c>
      <c r="B608" s="267"/>
      <c r="C608" s="266">
        <f>'Rommer Конвекторы внутрипольные'!F568</f>
        <v>99335</v>
      </c>
      <c r="D608" s="266">
        <f>'Rommer Конвекторы внутрипольные'!I568</f>
        <v>89402</v>
      </c>
    </row>
    <row r="609" spans="1:4">
      <c r="A609" s="267" t="str">
        <f>'Rommer Конвекторы внутрипольные'!A569</f>
        <v>RCN1-1000-1420460</v>
      </c>
      <c r="B609" s="267"/>
      <c r="C609" s="266">
        <f>'Rommer Конвекторы внутрипольные'!F569</f>
        <v>101450</v>
      </c>
      <c r="D609" s="266">
        <f>'Rommer Конвекторы внутрипольные'!I569</f>
        <v>91305</v>
      </c>
    </row>
    <row r="610" spans="1:4">
      <c r="A610" s="267" t="str">
        <f>'Rommer Конвекторы внутрипольные'!A570</f>
        <v>RCN1-1000-1420470</v>
      </c>
      <c r="B610" s="267"/>
      <c r="C610" s="266">
        <f>'Rommer Конвекторы внутрипольные'!F570</f>
        <v>103565</v>
      </c>
      <c r="D610" s="266">
        <f>'Rommer Конвекторы внутрипольные'!I570</f>
        <v>93209</v>
      </c>
    </row>
    <row r="611" spans="1:4">
      <c r="A611" s="267" t="str">
        <f>'Rommer Конвекторы внутрипольные'!A571</f>
        <v>RCN1-1000-1420480</v>
      </c>
      <c r="B611" s="267"/>
      <c r="C611" s="266">
        <f>'Rommer Конвекторы внутрипольные'!F571</f>
        <v>105680</v>
      </c>
      <c r="D611" s="266">
        <f>'Rommer Конвекторы внутрипольные'!I571</f>
        <v>95112</v>
      </c>
    </row>
    <row r="612" spans="1:4">
      <c r="A612" s="267" t="str">
        <f>'Rommer Конвекторы внутрипольные'!A572</f>
        <v>RCN1-1000-1420490</v>
      </c>
      <c r="B612" s="267"/>
      <c r="C612" s="266">
        <f>'Rommer Конвекторы внутрипольные'!F572</f>
        <v>107795</v>
      </c>
      <c r="D612" s="266">
        <f>'Rommer Конвекторы внутрипольные'!I572</f>
        <v>97016</v>
      </c>
    </row>
    <row r="613" spans="1:4">
      <c r="A613" s="267" t="str">
        <f>'Rommer Конвекторы внутрипольные'!A573</f>
        <v>RCN1-1000-1420500</v>
      </c>
      <c r="B613" s="267"/>
      <c r="C613" s="266">
        <f>'Rommer Конвекторы внутрипольные'!F573</f>
        <v>109910</v>
      </c>
      <c r="D613" s="266">
        <f>'Rommer Конвекторы внутрипольные'!I573</f>
        <v>98919</v>
      </c>
    </row>
    <row r="614" spans="1:4">
      <c r="A614" s="267" t="str">
        <f>'Rommer Конвекторы внутрипольные'!A574</f>
        <v>RCN2-1000-1426080</v>
      </c>
      <c r="B614" s="267"/>
      <c r="C614" s="266">
        <f>'Rommer Конвекторы внутрипольные'!F574</f>
        <v>24553</v>
      </c>
      <c r="D614" s="266">
        <f>'Rommer Конвекторы внутрипольные'!I574</f>
        <v>22098</v>
      </c>
    </row>
    <row r="615" spans="1:4">
      <c r="A615" s="267" t="str">
        <f>'Rommer Конвекторы внутрипольные'!A575</f>
        <v>RCN2-1000-1426090</v>
      </c>
      <c r="B615" s="267"/>
      <c r="C615" s="266">
        <f>'Rommer Конвекторы внутрипольные'!F575</f>
        <v>26987</v>
      </c>
      <c r="D615" s="266">
        <f>'Rommer Конвекторы внутрипольные'!I575</f>
        <v>24288</v>
      </c>
    </row>
    <row r="616" spans="1:4">
      <c r="A616" s="267" t="str">
        <f>'Rommer Конвекторы внутрипольные'!A576</f>
        <v>RCN2-1000-1426100</v>
      </c>
      <c r="B616" s="267"/>
      <c r="C616" s="266">
        <f>'Rommer Конвекторы внутрипольные'!F576</f>
        <v>29420</v>
      </c>
      <c r="D616" s="266">
        <f>'Rommer Конвекторы внутрипольные'!I576</f>
        <v>26478</v>
      </c>
    </row>
    <row r="617" spans="1:4">
      <c r="A617" s="267" t="str">
        <f>'Rommer Конвекторы внутрипольные'!A577</f>
        <v>RCN2-1000-1426110</v>
      </c>
      <c r="B617" s="267"/>
      <c r="C617" s="266">
        <f>'Rommer Конвекторы внутрипольные'!F577</f>
        <v>31852</v>
      </c>
      <c r="D617" s="266">
        <f>'Rommer Конвекторы внутрипольные'!I577</f>
        <v>28667</v>
      </c>
    </row>
    <row r="618" spans="1:4">
      <c r="A618" s="267" t="str">
        <f>'Rommer Конвекторы внутрипольные'!A578</f>
        <v>RCN2-1000-1426120</v>
      </c>
      <c r="B618" s="267"/>
      <c r="C618" s="266">
        <f>'Rommer Конвекторы внутрипольные'!F578</f>
        <v>34287</v>
      </c>
      <c r="D618" s="266">
        <f>'Rommer Конвекторы внутрипольные'!I578</f>
        <v>30858</v>
      </c>
    </row>
    <row r="619" spans="1:4">
      <c r="A619" s="267" t="str">
        <f>'Rommer Конвекторы внутрипольные'!A579</f>
        <v>RCN2-1000-1426130</v>
      </c>
      <c r="B619" s="267"/>
      <c r="C619" s="266">
        <f>'Rommer Конвекторы внутрипольные'!F579</f>
        <v>36721</v>
      </c>
      <c r="D619" s="266">
        <f>'Rommer Конвекторы внутрипольные'!I579</f>
        <v>33049</v>
      </c>
    </row>
    <row r="620" spans="1:4">
      <c r="A620" s="267" t="str">
        <f>'Rommer Конвекторы внутрипольные'!A580</f>
        <v>RCN2-1000-1426140</v>
      </c>
      <c r="B620" s="267"/>
      <c r="C620" s="266">
        <f>'Rommer Конвекторы внутрипольные'!F580</f>
        <v>39153</v>
      </c>
      <c r="D620" s="266">
        <f>'Rommer Конвекторы внутрипольные'!I580</f>
        <v>35238</v>
      </c>
    </row>
    <row r="621" spans="1:4">
      <c r="A621" s="267" t="str">
        <f>'Rommer Конвекторы внутрипольные'!A581</f>
        <v>RCN2-1000-1426150</v>
      </c>
      <c r="B621" s="267"/>
      <c r="C621" s="266">
        <f>'Rommer Конвекторы внутрипольные'!F581</f>
        <v>41586</v>
      </c>
      <c r="D621" s="266">
        <f>'Rommer Конвекторы внутрипольные'!I581</f>
        <v>37427</v>
      </c>
    </row>
    <row r="622" spans="1:4">
      <c r="A622" s="267" t="str">
        <f>'Rommer Конвекторы внутрипольные'!A582</f>
        <v>RCN2-1000-1426160</v>
      </c>
      <c r="B622" s="267"/>
      <c r="C622" s="266">
        <f>'Rommer Конвекторы внутрипольные'!F582</f>
        <v>44020</v>
      </c>
      <c r="D622" s="266">
        <f>'Rommer Конвекторы внутрипольные'!I582</f>
        <v>39618</v>
      </c>
    </row>
    <row r="623" spans="1:4">
      <c r="A623" s="267" t="str">
        <f>'Rommer Конвекторы внутрипольные'!A583</f>
        <v>RCN2-1000-1426170</v>
      </c>
      <c r="B623" s="267"/>
      <c r="C623" s="266">
        <f>'Rommer Конвекторы внутрипольные'!F583</f>
        <v>46455</v>
      </c>
      <c r="D623" s="266">
        <f>'Rommer Конвекторы внутрипольные'!I583</f>
        <v>41810</v>
      </c>
    </row>
    <row r="624" spans="1:4">
      <c r="A624" s="267" t="str">
        <f>'Rommer Конвекторы внутрипольные'!A584</f>
        <v>RCN2-1000-1426180</v>
      </c>
      <c r="B624" s="267"/>
      <c r="C624" s="266">
        <f>'Rommer Конвекторы внутрипольные'!F584</f>
        <v>48887</v>
      </c>
      <c r="D624" s="266">
        <f>'Rommer Конвекторы внутрипольные'!I584</f>
        <v>43998</v>
      </c>
    </row>
    <row r="625" spans="1:4">
      <c r="A625" s="267" t="str">
        <f>'Rommer Конвекторы внутрипольные'!A585</f>
        <v>RCN2-1000-1426190</v>
      </c>
      <c r="B625" s="267"/>
      <c r="C625" s="266">
        <f>'Rommer Конвекторы внутрипольные'!F585</f>
        <v>51319</v>
      </c>
      <c r="D625" s="266">
        <f>'Rommer Конвекторы внутрипольные'!I585</f>
        <v>46187</v>
      </c>
    </row>
    <row r="626" spans="1:4">
      <c r="A626" s="267" t="str">
        <f>'Rommer Конвекторы внутрипольные'!A586</f>
        <v>RCN2-1000-1426200</v>
      </c>
      <c r="B626" s="267"/>
      <c r="C626" s="266">
        <f>'Rommer Конвекторы внутрипольные'!F586</f>
        <v>53754</v>
      </c>
      <c r="D626" s="266">
        <f>'Rommer Конвекторы внутрипольные'!I586</f>
        <v>48379</v>
      </c>
    </row>
    <row r="627" spans="1:4">
      <c r="A627" s="267" t="str">
        <f>'Rommer Конвекторы внутрипольные'!A587</f>
        <v>RCN2-1000-1426210</v>
      </c>
      <c r="B627" s="267"/>
      <c r="C627" s="266">
        <f>'Rommer Конвекторы внутрипольные'!F587</f>
        <v>56189</v>
      </c>
      <c r="D627" s="266">
        <f>'Rommer Конвекторы внутрипольные'!I587</f>
        <v>50570</v>
      </c>
    </row>
    <row r="628" spans="1:4">
      <c r="A628" s="267" t="str">
        <f>'Rommer Конвекторы внутрипольные'!A588</f>
        <v>RCN2-1000-1426220</v>
      </c>
      <c r="B628" s="267"/>
      <c r="C628" s="266">
        <f>'Rommer Конвекторы внутрипольные'!F588</f>
        <v>58621</v>
      </c>
      <c r="D628" s="266">
        <f>'Rommer Конвекторы внутрипольные'!I588</f>
        <v>52759</v>
      </c>
    </row>
    <row r="629" spans="1:4">
      <c r="A629" s="267" t="str">
        <f>'Rommer Конвекторы внутрипольные'!A589</f>
        <v>RCN2-1000-1426230</v>
      </c>
      <c r="B629" s="267"/>
      <c r="C629" s="266">
        <f>'Rommer Конвекторы внутрипольные'!F589</f>
        <v>61053</v>
      </c>
      <c r="D629" s="266">
        <f>'Rommer Конвекторы внутрипольные'!I589</f>
        <v>54948</v>
      </c>
    </row>
    <row r="630" spans="1:4">
      <c r="A630" s="267" t="str">
        <f>'Rommer Конвекторы внутрипольные'!A590</f>
        <v>RCN2-1000-1426240</v>
      </c>
      <c r="B630" s="267"/>
      <c r="C630" s="266">
        <f>'Rommer Конвекторы внутрипольные'!F590</f>
        <v>63488</v>
      </c>
      <c r="D630" s="266">
        <f>'Rommer Конвекторы внутрипольные'!I590</f>
        <v>57139</v>
      </c>
    </row>
    <row r="631" spans="1:4">
      <c r="A631" s="267" t="str">
        <f>'Rommer Конвекторы внутрипольные'!A591</f>
        <v>RCN2-1000-1426250</v>
      </c>
      <c r="B631" s="267"/>
      <c r="C631" s="266">
        <f>'Rommer Конвекторы внутрипольные'!F591</f>
        <v>65922</v>
      </c>
      <c r="D631" s="266">
        <f>'Rommer Конвекторы внутрипольные'!I591</f>
        <v>59330</v>
      </c>
    </row>
    <row r="632" spans="1:4">
      <c r="A632" s="267" t="str">
        <f>'Rommer Конвекторы внутрипольные'!A592</f>
        <v>RCN2-1000-1426260</v>
      </c>
      <c r="B632" s="267"/>
      <c r="C632" s="266">
        <f>'Rommer Конвекторы внутрипольные'!F592</f>
        <v>68354</v>
      </c>
      <c r="D632" s="266">
        <f>'Rommer Конвекторы внутрипольные'!I592</f>
        <v>61519</v>
      </c>
    </row>
    <row r="633" spans="1:4">
      <c r="A633" s="267" t="str">
        <f>'Rommer Конвекторы внутрипольные'!A593</f>
        <v>RCN2-1000-1426270</v>
      </c>
      <c r="B633" s="267"/>
      <c r="C633" s="266">
        <f>'Rommer Конвекторы внутрипольные'!F593</f>
        <v>70787</v>
      </c>
      <c r="D633" s="266">
        <f>'Rommer Конвекторы внутрипольные'!I593</f>
        <v>63708</v>
      </c>
    </row>
    <row r="634" spans="1:4">
      <c r="A634" s="267" t="str">
        <f>'Rommer Конвекторы внутрипольные'!A594</f>
        <v>RCN2-1000-1426280</v>
      </c>
      <c r="B634" s="267"/>
      <c r="C634" s="266">
        <f>'Rommer Конвекторы внутрипольные'!F594</f>
        <v>73221</v>
      </c>
      <c r="D634" s="266">
        <f>'Rommer Конвекторы внутрипольные'!I594</f>
        <v>65899</v>
      </c>
    </row>
    <row r="635" spans="1:4">
      <c r="A635" s="267" t="str">
        <f>'Rommer Конвекторы внутрипольные'!A595</f>
        <v>RCN2-1000-1426290</v>
      </c>
      <c r="B635" s="267"/>
      <c r="C635" s="266">
        <f>'Rommer Конвекторы внутрипольные'!F595</f>
        <v>75656</v>
      </c>
      <c r="D635" s="266">
        <f>'Rommer Конвекторы внутрипольные'!I595</f>
        <v>68090</v>
      </c>
    </row>
    <row r="636" spans="1:4">
      <c r="A636" s="267" t="str">
        <f>'Rommer Конвекторы внутрипольные'!A596</f>
        <v>RCN2-1000-1426300</v>
      </c>
      <c r="B636" s="267"/>
      <c r="C636" s="266">
        <f>'Rommer Конвекторы внутрипольные'!F596</f>
        <v>78088</v>
      </c>
      <c r="D636" s="266">
        <f>'Rommer Конвекторы внутрипольные'!I596</f>
        <v>70279</v>
      </c>
    </row>
    <row r="637" spans="1:4">
      <c r="A637" s="267" t="str">
        <f>'Rommer Конвекторы внутрипольные'!A597</f>
        <v>RCN2-1000-1426310</v>
      </c>
      <c r="B637" s="267"/>
      <c r="C637" s="266">
        <f>'Rommer Конвекторы внутрипольные'!F597</f>
        <v>80520</v>
      </c>
      <c r="D637" s="266">
        <f>'Rommer Конвекторы внутрипольные'!I597</f>
        <v>72468</v>
      </c>
    </row>
    <row r="638" spans="1:4">
      <c r="A638" s="267" t="str">
        <f>'Rommer Конвекторы внутрипольные'!A598</f>
        <v>RCN2-1000-1426320</v>
      </c>
      <c r="B638" s="267"/>
      <c r="C638" s="266">
        <f>'Rommer Конвекторы внутрипольные'!F598</f>
        <v>82955</v>
      </c>
      <c r="D638" s="266">
        <f>'Rommer Конвекторы внутрипольные'!I598</f>
        <v>74660</v>
      </c>
    </row>
    <row r="639" spans="1:4">
      <c r="A639" s="267" t="str">
        <f>'Rommer Конвекторы внутрипольные'!A599</f>
        <v>RCN2-1000-1426330</v>
      </c>
      <c r="B639" s="267"/>
      <c r="C639" s="266">
        <f>'Rommer Конвекторы внутрипольные'!F599</f>
        <v>85390</v>
      </c>
      <c r="D639" s="266">
        <f>'Rommer Конвекторы внутрипольные'!I599</f>
        <v>76851</v>
      </c>
    </row>
    <row r="640" spans="1:4">
      <c r="A640" s="267" t="str">
        <f>'Rommer Конвекторы внутрипольные'!A600</f>
        <v>RCN2-1000-1426340</v>
      </c>
      <c r="B640" s="267"/>
      <c r="C640" s="266">
        <f>'Rommer Конвекторы внутрипольные'!F600</f>
        <v>87822</v>
      </c>
      <c r="D640" s="266">
        <f>'Rommer Конвекторы внутрипольные'!I600</f>
        <v>79040</v>
      </c>
    </row>
    <row r="641" spans="1:4">
      <c r="A641" s="267" t="str">
        <f>'Rommer Конвекторы внутрипольные'!A601</f>
        <v>RCN2-1000-1426350</v>
      </c>
      <c r="B641" s="267"/>
      <c r="C641" s="266">
        <f>'Rommer Конвекторы внутрипольные'!F601</f>
        <v>90254</v>
      </c>
      <c r="D641" s="266">
        <f>'Rommer Конвекторы внутрипольные'!I601</f>
        <v>81229</v>
      </c>
    </row>
    <row r="642" spans="1:4">
      <c r="A642" s="267" t="str">
        <f>'Rommer Конвекторы внутрипольные'!A602</f>
        <v>RCN2-1000-1426360</v>
      </c>
      <c r="B642" s="267"/>
      <c r="C642" s="266">
        <f>'Rommer Конвекторы внутрипольные'!F602</f>
        <v>92689</v>
      </c>
      <c r="D642" s="266">
        <f>'Rommer Конвекторы внутрипольные'!I602</f>
        <v>83420</v>
      </c>
    </row>
    <row r="643" spans="1:4">
      <c r="A643" s="267" t="str">
        <f>'Rommer Конвекторы внутрипольные'!A603</f>
        <v>RCN2-1000-1426370</v>
      </c>
      <c r="B643" s="267"/>
      <c r="C643" s="266">
        <f>'Rommer Конвекторы внутрипольные'!F603</f>
        <v>95123</v>
      </c>
      <c r="D643" s="266">
        <f>'Rommer Конвекторы внутрипольные'!I603</f>
        <v>85611</v>
      </c>
    </row>
    <row r="644" spans="1:4">
      <c r="A644" s="267" t="str">
        <f>'Rommer Конвекторы внутрипольные'!A604</f>
        <v>RCN2-1000-1426380</v>
      </c>
      <c r="B644" s="267"/>
      <c r="C644" s="266">
        <f>'Rommer Конвекторы внутрипольные'!F604</f>
        <v>97556</v>
      </c>
      <c r="D644" s="266">
        <f>'Rommer Конвекторы внутрипольные'!I604</f>
        <v>87800</v>
      </c>
    </row>
    <row r="645" spans="1:4">
      <c r="A645" s="267" t="str">
        <f>'Rommer Конвекторы внутрипольные'!A605</f>
        <v>RCN2-1000-1426390</v>
      </c>
      <c r="B645" s="267"/>
      <c r="C645" s="266">
        <f>'Rommer Конвекторы внутрипольные'!F605</f>
        <v>99988</v>
      </c>
      <c r="D645" s="266">
        <f>'Rommer Конвекторы внутрипольные'!I605</f>
        <v>89989</v>
      </c>
    </row>
    <row r="646" spans="1:4">
      <c r="A646" s="267" t="str">
        <f>'Rommer Конвекторы внутрипольные'!A606</f>
        <v>RCN2-1000-1426400</v>
      </c>
      <c r="B646" s="267"/>
      <c r="C646" s="266">
        <f>'Rommer Конвекторы внутрипольные'!F606</f>
        <v>102422</v>
      </c>
      <c r="D646" s="266">
        <f>'Rommer Конвекторы внутрипольные'!I606</f>
        <v>92180</v>
      </c>
    </row>
    <row r="647" spans="1:4">
      <c r="A647" s="267" t="str">
        <f>'Rommer Конвекторы внутрипольные'!A607</f>
        <v>RCN2-1000-1426410</v>
      </c>
      <c r="B647" s="267"/>
      <c r="C647" s="266">
        <f>'Rommer Конвекторы внутрипольные'!F607</f>
        <v>104857</v>
      </c>
      <c r="D647" s="266">
        <f>'Rommer Конвекторы внутрипольные'!I607</f>
        <v>94371</v>
      </c>
    </row>
    <row r="648" spans="1:4">
      <c r="A648" s="267" t="str">
        <f>'Rommer Конвекторы внутрипольные'!A608</f>
        <v>RCN2-1000-1426420</v>
      </c>
      <c r="B648" s="267"/>
      <c r="C648" s="266">
        <f>'Rommer Конвекторы внутрипольные'!F608</f>
        <v>107289</v>
      </c>
      <c r="D648" s="266">
        <f>'Rommer Конвекторы внутрипольные'!I608</f>
        <v>96560</v>
      </c>
    </row>
    <row r="649" spans="1:4">
      <c r="A649" s="267" t="str">
        <f>'Rommer Конвекторы внутрипольные'!A609</f>
        <v>RCN2-1000-1426430</v>
      </c>
      <c r="B649" s="267"/>
      <c r="C649" s="266">
        <f>'Rommer Конвекторы внутрипольные'!F609</f>
        <v>109722</v>
      </c>
      <c r="D649" s="266">
        <f>'Rommer Конвекторы внутрипольные'!I609</f>
        <v>98750</v>
      </c>
    </row>
    <row r="650" spans="1:4">
      <c r="A650" s="267" t="str">
        <f>'Rommer Конвекторы внутрипольные'!A610</f>
        <v>RCN2-1000-1426440</v>
      </c>
      <c r="B650" s="267"/>
      <c r="C650" s="266">
        <f>'Rommer Конвекторы внутрипольные'!F610</f>
        <v>112156</v>
      </c>
      <c r="D650" s="266">
        <f>'Rommer Конвекторы внутрипольные'!I610</f>
        <v>100940</v>
      </c>
    </row>
    <row r="651" spans="1:4">
      <c r="A651" s="267" t="str">
        <f>'Rommer Конвекторы внутрипольные'!A611</f>
        <v>RCN2-1000-1426450</v>
      </c>
      <c r="B651" s="267"/>
      <c r="C651" s="266">
        <f>'Rommer Конвекторы внутрипольные'!F611</f>
        <v>114591</v>
      </c>
      <c r="D651" s="266">
        <f>'Rommer Конвекторы внутрипольные'!I611</f>
        <v>103132</v>
      </c>
    </row>
    <row r="652" spans="1:4">
      <c r="A652" s="267" t="str">
        <f>'Rommer Конвекторы внутрипольные'!A612</f>
        <v>RCN2-1000-1426460</v>
      </c>
      <c r="B652" s="267"/>
      <c r="C652" s="266">
        <f>'Rommer Конвекторы внутрипольные'!F612</f>
        <v>117023</v>
      </c>
      <c r="D652" s="266">
        <f>'Rommer Конвекторы внутрипольные'!I612</f>
        <v>105321</v>
      </c>
    </row>
    <row r="653" spans="1:4">
      <c r="A653" s="267" t="str">
        <f>'Rommer Конвекторы внутрипольные'!A613</f>
        <v>RCN2-1000-1426470</v>
      </c>
      <c r="B653" s="267"/>
      <c r="C653" s="266">
        <f>'Rommer Конвекторы внутрипольные'!F613</f>
        <v>119455</v>
      </c>
      <c r="D653" s="266">
        <f>'Rommer Конвекторы внутрипольные'!I613</f>
        <v>107510</v>
      </c>
    </row>
    <row r="654" spans="1:4">
      <c r="A654" s="267" t="str">
        <f>'Rommer Конвекторы внутрипольные'!A614</f>
        <v>RCN2-1000-1426480</v>
      </c>
      <c r="B654" s="267"/>
      <c r="C654" s="266">
        <f>'Rommer Конвекторы внутрипольные'!F614</f>
        <v>121890</v>
      </c>
      <c r="D654" s="266">
        <f>'Rommer Конвекторы внутрипольные'!I614</f>
        <v>109701</v>
      </c>
    </row>
    <row r="655" spans="1:4">
      <c r="A655" s="267" t="str">
        <f>'Rommer Конвекторы внутрипольные'!A615</f>
        <v>RCN2-1000-1426490</v>
      </c>
      <c r="B655" s="267"/>
      <c r="C655" s="266">
        <f>'Rommer Конвекторы внутрипольные'!F615</f>
        <v>124324</v>
      </c>
      <c r="D655" s="266">
        <f>'Rommer Конвекторы внутрипольные'!I615</f>
        <v>111892</v>
      </c>
    </row>
    <row r="656" spans="1:4">
      <c r="A656" s="267" t="str">
        <f>'Rommer Конвекторы внутрипольные'!A616</f>
        <v>RCN2-1000-1426500</v>
      </c>
      <c r="B656" s="267"/>
      <c r="C656" s="266">
        <f>'Rommer Конвекторы внутрипольные'!F616</f>
        <v>126757</v>
      </c>
      <c r="D656" s="266">
        <f>'Rommer Конвекторы внутрипольные'!I616</f>
        <v>114081</v>
      </c>
    </row>
    <row r="657" spans="1:4">
      <c r="A657" s="267" t="str">
        <f>'Rommer Конвекторы внутрипольные'!A617</f>
        <v>RCN3-1000-1430080</v>
      </c>
      <c r="B657" s="267"/>
      <c r="C657" s="266">
        <f>'Rommer Конвекторы внутрипольные'!F617</f>
        <v>32042</v>
      </c>
      <c r="D657" s="266">
        <f>'Rommer Конвекторы внутрипольные'!I617</f>
        <v>28838</v>
      </c>
    </row>
    <row r="658" spans="1:4">
      <c r="A658" s="267" t="str">
        <f>'Rommer Конвекторы внутрипольные'!A618</f>
        <v>RCN3-1000-1430090</v>
      </c>
      <c r="B658" s="267"/>
      <c r="C658" s="266">
        <f>'Rommer Конвекторы внутрипольные'!F618</f>
        <v>34912</v>
      </c>
      <c r="D658" s="266">
        <f>'Rommer Конвекторы внутрипольные'!I618</f>
        <v>31421</v>
      </c>
    </row>
    <row r="659" spans="1:4">
      <c r="A659" s="267" t="str">
        <f>'Rommer Конвекторы внутрипольные'!A619</f>
        <v>RCN3-1000-1430100</v>
      </c>
      <c r="B659" s="267"/>
      <c r="C659" s="266">
        <f>'Rommer Конвекторы внутрипольные'!F619</f>
        <v>37783</v>
      </c>
      <c r="D659" s="266">
        <f>'Rommer Конвекторы внутрипольные'!I619</f>
        <v>34005</v>
      </c>
    </row>
    <row r="660" spans="1:4">
      <c r="A660" s="267" t="str">
        <f>'Rommer Конвекторы внутрипольные'!A620</f>
        <v>RCN3-1000-1430110</v>
      </c>
      <c r="B660" s="267"/>
      <c r="C660" s="266">
        <f>'Rommer Конвекторы внутрипольные'!F620</f>
        <v>40655</v>
      </c>
      <c r="D660" s="266">
        <f>'Rommer Конвекторы внутрипольные'!I620</f>
        <v>36590</v>
      </c>
    </row>
    <row r="661" spans="1:4">
      <c r="A661" s="267" t="str">
        <f>'Rommer Конвекторы внутрипольные'!A621</f>
        <v>RCN3-1000-1430120</v>
      </c>
      <c r="B661" s="267"/>
      <c r="C661" s="266">
        <f>'Rommer Конвекторы внутрипольные'!F621</f>
        <v>43524</v>
      </c>
      <c r="D661" s="266">
        <f>'Rommer Конвекторы внутрипольные'!I621</f>
        <v>39172</v>
      </c>
    </row>
    <row r="662" spans="1:4">
      <c r="A662" s="267" t="str">
        <f>'Rommer Конвекторы внутрипольные'!A622</f>
        <v>RCN3-1000-1430130</v>
      </c>
      <c r="B662" s="267"/>
      <c r="C662" s="266">
        <f>'Rommer Конвекторы внутрипольные'!F622</f>
        <v>46394</v>
      </c>
      <c r="D662" s="266">
        <f>'Rommer Конвекторы внутрипольные'!I622</f>
        <v>41755</v>
      </c>
    </row>
    <row r="663" spans="1:4">
      <c r="A663" s="267" t="str">
        <f>'Rommer Конвекторы внутрипольные'!A623</f>
        <v>RCN3-1000-1430140</v>
      </c>
      <c r="B663" s="267"/>
      <c r="C663" s="266">
        <f>'Rommer Конвекторы внутрипольные'!F623</f>
        <v>49265</v>
      </c>
      <c r="D663" s="266">
        <f>'Rommer Конвекторы внутрипольные'!I623</f>
        <v>44339</v>
      </c>
    </row>
    <row r="664" spans="1:4">
      <c r="A664" s="267" t="str">
        <f>'Rommer Конвекторы внутрипольные'!A624</f>
        <v>RCN3-1000-1430150</v>
      </c>
      <c r="B664" s="267"/>
      <c r="C664" s="266">
        <f>'Rommer Конвекторы внутрипольные'!F624</f>
        <v>52137</v>
      </c>
      <c r="D664" s="266">
        <f>'Rommer Конвекторы внутрипольные'!I624</f>
        <v>46923</v>
      </c>
    </row>
    <row r="665" spans="1:4">
      <c r="A665" s="267" t="str">
        <f>'Rommer Конвекторы внутрипольные'!A625</f>
        <v>RCN3-1000-1430160</v>
      </c>
      <c r="B665" s="267"/>
      <c r="C665" s="266">
        <f>'Rommer Конвекторы внутрипольные'!F625</f>
        <v>55006</v>
      </c>
      <c r="D665" s="266">
        <f>'Rommer Конвекторы внутрипольные'!I625</f>
        <v>49505</v>
      </c>
    </row>
    <row r="666" spans="1:4">
      <c r="A666" s="267" t="str">
        <f>'Rommer Конвекторы внутрипольные'!A626</f>
        <v>RCN3-1000-1430170</v>
      </c>
      <c r="B666" s="267"/>
      <c r="C666" s="266">
        <f>'Rommer Конвекторы внутрипольные'!F626</f>
        <v>57876</v>
      </c>
      <c r="D666" s="266">
        <f>'Rommer Конвекторы внутрипольные'!I626</f>
        <v>52088</v>
      </c>
    </row>
    <row r="667" spans="1:4">
      <c r="A667" s="267" t="str">
        <f>'Rommer Конвекторы внутрипольные'!A627</f>
        <v>RCN3-1000-1430180</v>
      </c>
      <c r="B667" s="267"/>
      <c r="C667" s="266">
        <f>'Rommer Конвекторы внутрипольные'!F627</f>
        <v>60748</v>
      </c>
      <c r="D667" s="266">
        <f>'Rommer Конвекторы внутрипольные'!I627</f>
        <v>54673</v>
      </c>
    </row>
    <row r="668" spans="1:4">
      <c r="A668" s="267" t="str">
        <f>'Rommer Конвекторы внутрипольные'!A628</f>
        <v>RCN3-1000-1430190</v>
      </c>
      <c r="B668" s="267"/>
      <c r="C668" s="266">
        <f>'Rommer Конвекторы внутрипольные'!F628</f>
        <v>63619</v>
      </c>
      <c r="D668" s="266">
        <f>'Rommer Конвекторы внутрипольные'!I628</f>
        <v>57257</v>
      </c>
    </row>
    <row r="669" spans="1:4">
      <c r="A669" s="267" t="str">
        <f>'Rommer Конвекторы внутрипольные'!A629</f>
        <v>RCN3-1000-1430200</v>
      </c>
      <c r="B669" s="267"/>
      <c r="C669" s="266">
        <f>'Rommer Конвекторы внутрипольные'!F629</f>
        <v>66489</v>
      </c>
      <c r="D669" s="266">
        <f>'Rommer Конвекторы внутрипольные'!I629</f>
        <v>59840</v>
      </c>
    </row>
    <row r="670" spans="1:4">
      <c r="A670" s="267" t="str">
        <f>'Rommer Конвекторы внутрипольные'!A630</f>
        <v>RCN3-1000-1430210</v>
      </c>
      <c r="B670" s="267"/>
      <c r="C670" s="266">
        <f>'Rommer Конвекторы внутрипольные'!F630</f>
        <v>69358</v>
      </c>
      <c r="D670" s="266">
        <f>'Rommer Конвекторы внутрипольные'!I630</f>
        <v>62422</v>
      </c>
    </row>
    <row r="671" spans="1:4">
      <c r="A671" s="267" t="str">
        <f>'Rommer Конвекторы внутрипольные'!A631</f>
        <v>RCN3-1000-1430220</v>
      </c>
      <c r="B671" s="267"/>
      <c r="C671" s="266">
        <f>'Rommer Конвекторы внутрипольные'!F631</f>
        <v>72230</v>
      </c>
      <c r="D671" s="266">
        <f>'Rommer Конвекторы внутрипольные'!I631</f>
        <v>65007</v>
      </c>
    </row>
    <row r="672" spans="1:4">
      <c r="A672" s="267" t="str">
        <f>'Rommer Конвекторы внутрипольные'!A632</f>
        <v>RCN3-1000-1430230</v>
      </c>
      <c r="B672" s="267"/>
      <c r="C672" s="266">
        <f>'Rommer Конвекторы внутрипольные'!F632</f>
        <v>75101</v>
      </c>
      <c r="D672" s="266">
        <f>'Rommer Конвекторы внутрипольные'!I632</f>
        <v>67591</v>
      </c>
    </row>
    <row r="673" spans="1:4">
      <c r="A673" s="267" t="str">
        <f>'Rommer Конвекторы внутрипольные'!A633</f>
        <v>RCN3-1000-1430240</v>
      </c>
      <c r="B673" s="267"/>
      <c r="C673" s="266">
        <f>'Rommer Конвекторы внутрипольные'!F633</f>
        <v>77971</v>
      </c>
      <c r="D673" s="266">
        <f>'Rommer Конвекторы внутрипольные'!I633</f>
        <v>70174</v>
      </c>
    </row>
    <row r="674" spans="1:4">
      <c r="A674" s="267" t="str">
        <f>'Rommer Конвекторы внутрипольные'!A634</f>
        <v>RCN3-1000-1430250</v>
      </c>
      <c r="B674" s="267"/>
      <c r="C674" s="266">
        <f>'Rommer Конвекторы внутрипольные'!F634</f>
        <v>80840</v>
      </c>
      <c r="D674" s="266">
        <f>'Rommer Конвекторы внутрипольные'!I634</f>
        <v>72756</v>
      </c>
    </row>
    <row r="675" spans="1:4">
      <c r="A675" s="267" t="str">
        <f>'Rommer Конвекторы внутрипольные'!A635</f>
        <v>RCN3-1000-1430260</v>
      </c>
      <c r="B675" s="267"/>
      <c r="C675" s="266">
        <f>'Rommer Конвекторы внутрипольные'!F635</f>
        <v>83712</v>
      </c>
      <c r="D675" s="266">
        <f>'Rommer Конвекторы внутрипольные'!I635</f>
        <v>75341</v>
      </c>
    </row>
    <row r="676" spans="1:4">
      <c r="A676" s="267" t="str">
        <f>'Rommer Конвекторы внутрипольные'!A636</f>
        <v>RCN3-1000-1430270</v>
      </c>
      <c r="B676" s="267"/>
      <c r="C676" s="266">
        <f>'Rommer Конвекторы внутрипольные'!F636</f>
        <v>86583</v>
      </c>
      <c r="D676" s="266">
        <f>'Rommer Конвекторы внутрипольные'!I636</f>
        <v>77925</v>
      </c>
    </row>
    <row r="677" spans="1:4">
      <c r="A677" s="267" t="str">
        <f>'Rommer Конвекторы внутрипольные'!A637</f>
        <v>RCN3-1000-1430280</v>
      </c>
      <c r="B677" s="267"/>
      <c r="C677" s="266">
        <f>'Rommer Конвекторы внутрипольные'!F637</f>
        <v>89453</v>
      </c>
      <c r="D677" s="266">
        <f>'Rommer Конвекторы внутрипольные'!I637</f>
        <v>80508</v>
      </c>
    </row>
    <row r="678" spans="1:4">
      <c r="A678" s="267" t="str">
        <f>'Rommer Конвекторы внутрипольные'!A638</f>
        <v>RCN3-1000-1430290</v>
      </c>
      <c r="B678" s="267"/>
      <c r="C678" s="266">
        <f>'Rommer Конвекторы внутрипольные'!F638</f>
        <v>92322</v>
      </c>
      <c r="D678" s="266">
        <f>'Rommer Конвекторы внутрипольные'!I638</f>
        <v>83090</v>
      </c>
    </row>
    <row r="679" spans="1:4">
      <c r="A679" s="267" t="str">
        <f>'Rommer Конвекторы внутрипольные'!A639</f>
        <v>RCN3-1000-1430300</v>
      </c>
      <c r="B679" s="267"/>
      <c r="C679" s="266">
        <f>'Rommer Конвекторы внутрипольные'!F639</f>
        <v>95194</v>
      </c>
      <c r="D679" s="266">
        <f>'Rommer Конвекторы внутрипольные'!I639</f>
        <v>85675</v>
      </c>
    </row>
    <row r="680" spans="1:4">
      <c r="A680" s="267" t="str">
        <f>'Rommer Конвекторы внутрипольные'!A640</f>
        <v>RCN3-1000-1430310</v>
      </c>
      <c r="B680" s="267"/>
      <c r="C680" s="266">
        <f>'Rommer Конвекторы внутрипольные'!F640</f>
        <v>98066</v>
      </c>
      <c r="D680" s="266">
        <f>'Rommer Конвекторы внутрипольные'!I640</f>
        <v>88259</v>
      </c>
    </row>
    <row r="681" spans="1:4">
      <c r="A681" s="267" t="str">
        <f>'Rommer Конвекторы внутрипольные'!A641</f>
        <v>RCN3-1000-1430320</v>
      </c>
      <c r="B681" s="267"/>
      <c r="C681" s="266">
        <f>'Rommer Конвекторы внутрипольные'!F641</f>
        <v>100935</v>
      </c>
      <c r="D681" s="266">
        <f>'Rommer Конвекторы внутрипольные'!I641</f>
        <v>90842</v>
      </c>
    </row>
    <row r="682" spans="1:4">
      <c r="A682" s="267" t="str">
        <f>'Rommer Конвекторы внутрипольные'!A642</f>
        <v>RCN3-1000-1430330</v>
      </c>
      <c r="B682" s="267"/>
      <c r="C682" s="266">
        <f>'Rommer Конвекторы внутрипольные'!F642</f>
        <v>103804</v>
      </c>
      <c r="D682" s="266">
        <f>'Rommer Конвекторы внутрипольные'!I642</f>
        <v>93424</v>
      </c>
    </row>
    <row r="683" spans="1:4">
      <c r="A683" s="267" t="str">
        <f>'Rommer Конвекторы внутрипольные'!A643</f>
        <v>RCN3-1000-1430340</v>
      </c>
      <c r="B683" s="267"/>
      <c r="C683" s="266">
        <f>'Rommer Конвекторы внутрипольные'!F643</f>
        <v>106676</v>
      </c>
      <c r="D683" s="266">
        <f>'Rommer Конвекторы внутрипольные'!I643</f>
        <v>96008</v>
      </c>
    </row>
    <row r="684" spans="1:4">
      <c r="A684" s="267" t="str">
        <f>'Rommer Конвекторы внутрипольные'!A644</f>
        <v>RCN3-1000-1430350</v>
      </c>
      <c r="B684" s="267"/>
      <c r="C684" s="266">
        <f>'Rommer Конвекторы внутрипольные'!F644</f>
        <v>109548</v>
      </c>
      <c r="D684" s="266">
        <f>'Rommer Конвекторы внутрипольные'!I644</f>
        <v>98593</v>
      </c>
    </row>
    <row r="685" spans="1:4">
      <c r="A685" s="267" t="str">
        <f>'Rommer Конвекторы внутрипольные'!A645</f>
        <v>RCN3-1000-1430360</v>
      </c>
      <c r="B685" s="267"/>
      <c r="C685" s="266">
        <f>'Rommer Конвекторы внутрипольные'!F645</f>
        <v>112417</v>
      </c>
      <c r="D685" s="266">
        <f>'Rommer Конвекторы внутрипольные'!I645</f>
        <v>101175</v>
      </c>
    </row>
    <row r="686" spans="1:4">
      <c r="A686" s="267" t="str">
        <f>'Rommer Конвекторы внутрипольные'!A646</f>
        <v>RCN3-1000-1430370</v>
      </c>
      <c r="B686" s="267"/>
      <c r="C686" s="266">
        <f>'Rommer Конвекторы внутрипольные'!F646</f>
        <v>115286</v>
      </c>
      <c r="D686" s="266">
        <f>'Rommer Конвекторы внутрипольные'!I646</f>
        <v>103757</v>
      </c>
    </row>
    <row r="687" spans="1:4">
      <c r="A687" s="267" t="str">
        <f>'Rommer Конвекторы внутрипольные'!A647</f>
        <v>RCN3-1000-1430380</v>
      </c>
      <c r="B687" s="267"/>
      <c r="C687" s="266">
        <f>'Rommer Конвекторы внутрипольные'!F647</f>
        <v>118158</v>
      </c>
      <c r="D687" s="266">
        <f>'Rommer Конвекторы внутрипольные'!I647</f>
        <v>106342</v>
      </c>
    </row>
    <row r="688" spans="1:4">
      <c r="A688" s="267" t="str">
        <f>'Rommer Конвекторы внутрипольные'!A648</f>
        <v>RCN3-1000-1430390</v>
      </c>
      <c r="B688" s="267"/>
      <c r="C688" s="266">
        <f>'Rommer Конвекторы внутрипольные'!F648</f>
        <v>121030</v>
      </c>
      <c r="D688" s="266">
        <f>'Rommer Конвекторы внутрипольные'!I648</f>
        <v>108927</v>
      </c>
    </row>
    <row r="689" spans="1:4">
      <c r="A689" s="267" t="str">
        <f>'Rommer Конвекторы внутрипольные'!A649</f>
        <v>RCN3-1000-1430400</v>
      </c>
      <c r="B689" s="267"/>
      <c r="C689" s="266">
        <f>'Rommer Конвекторы внутрипольные'!F649</f>
        <v>123899</v>
      </c>
      <c r="D689" s="266">
        <f>'Rommer Конвекторы внутрипольные'!I649</f>
        <v>111509</v>
      </c>
    </row>
    <row r="690" spans="1:4">
      <c r="A690" s="267" t="str">
        <f>'Rommer Конвекторы внутрипольные'!A650</f>
        <v>RCN3-1000-1430410</v>
      </c>
      <c r="B690" s="267"/>
      <c r="C690" s="266">
        <f>'Rommer Конвекторы внутрипольные'!F650</f>
        <v>126768</v>
      </c>
      <c r="D690" s="266">
        <f>'Rommer Конвекторы внутрипольные'!I650</f>
        <v>114091</v>
      </c>
    </row>
    <row r="691" spans="1:4">
      <c r="A691" s="267" t="str">
        <f>'Rommer Конвекторы внутрипольные'!A651</f>
        <v>RCN3-1000-1430420</v>
      </c>
      <c r="B691" s="267"/>
      <c r="C691" s="266">
        <f>'Rommer Конвекторы внутрипольные'!F651</f>
        <v>129640</v>
      </c>
      <c r="D691" s="266">
        <f>'Rommer Конвекторы внутрипольные'!I651</f>
        <v>116676</v>
      </c>
    </row>
    <row r="692" spans="1:4">
      <c r="A692" s="267" t="str">
        <f>'Rommer Конвекторы внутрипольные'!A652</f>
        <v>RCN3-1000-1430430</v>
      </c>
      <c r="B692" s="267"/>
      <c r="C692" s="266">
        <f>'Rommer Конвекторы внутрипольные'!F652</f>
        <v>132512</v>
      </c>
      <c r="D692" s="266">
        <f>'Rommer Конвекторы внутрипольные'!I652</f>
        <v>119261</v>
      </c>
    </row>
    <row r="693" spans="1:4">
      <c r="A693" s="267" t="str">
        <f>'Rommer Конвекторы внутрипольные'!A653</f>
        <v>RCN3-1000-1430440</v>
      </c>
      <c r="B693" s="267"/>
      <c r="C693" s="266">
        <f>'Rommer Конвекторы внутрипольные'!F653</f>
        <v>135381</v>
      </c>
      <c r="D693" s="266">
        <f>'Rommer Конвекторы внутрипольные'!I653</f>
        <v>121843</v>
      </c>
    </row>
    <row r="694" spans="1:4">
      <c r="A694" s="267" t="str">
        <f>'Rommer Конвекторы внутрипольные'!A654</f>
        <v>RCN3-1000-1430450</v>
      </c>
      <c r="B694" s="267"/>
      <c r="C694" s="266">
        <f>'Rommer Конвекторы внутрипольные'!F654</f>
        <v>138251</v>
      </c>
      <c r="D694" s="266">
        <f>'Rommer Конвекторы внутрипольные'!I654</f>
        <v>124426</v>
      </c>
    </row>
    <row r="695" spans="1:4">
      <c r="A695" s="267" t="str">
        <f>'Rommer Конвекторы внутрипольные'!A655</f>
        <v>RCN3-1000-1430460</v>
      </c>
      <c r="B695" s="267"/>
      <c r="C695" s="266">
        <f>'Rommer Конвекторы внутрипольные'!F655</f>
        <v>141122</v>
      </c>
      <c r="D695" s="266">
        <f>'Rommer Конвекторы внутрипольные'!I655</f>
        <v>127010</v>
      </c>
    </row>
    <row r="696" spans="1:4">
      <c r="A696" s="267" t="str">
        <f>'Rommer Конвекторы внутрипольные'!A656</f>
        <v>RCN3-1000-1430470</v>
      </c>
      <c r="B696" s="267"/>
      <c r="C696" s="266">
        <f>'Rommer Конвекторы внутрипольные'!F656</f>
        <v>143994</v>
      </c>
      <c r="D696" s="266">
        <f>'Rommer Конвекторы внутрипольные'!I656</f>
        <v>129595</v>
      </c>
    </row>
    <row r="697" spans="1:4">
      <c r="A697" s="267" t="str">
        <f>'Rommer Конвекторы внутрипольные'!A657</f>
        <v>RCN3-1000-1430480</v>
      </c>
      <c r="B697" s="267"/>
      <c r="C697" s="266">
        <f>'Rommer Конвекторы внутрипольные'!F657</f>
        <v>146863</v>
      </c>
      <c r="D697" s="266">
        <f>'Rommer Конвекторы внутрипольные'!I657</f>
        <v>132177</v>
      </c>
    </row>
    <row r="698" spans="1:4">
      <c r="A698" s="267" t="str">
        <f>'Rommer Конвекторы внутрипольные'!A658</f>
        <v>RCN3-1000-1430490</v>
      </c>
      <c r="B698" s="267"/>
      <c r="C698" s="266">
        <f>'Rommer Конвекторы внутрипольные'!F658</f>
        <v>149733</v>
      </c>
      <c r="D698" s="266">
        <f>'Rommer Конвекторы внутрипольные'!I658</f>
        <v>134760</v>
      </c>
    </row>
    <row r="699" spans="1:4">
      <c r="A699" s="267" t="str">
        <f>'Rommer Конвекторы внутрипольные'!A659</f>
        <v>RCN3-1000-1430500</v>
      </c>
      <c r="B699" s="267"/>
      <c r="C699" s="266">
        <f>'Rommer Конвекторы внутрипольные'!F659</f>
        <v>152604</v>
      </c>
      <c r="D699" s="266">
        <f>'Rommer Конвекторы внутрипольные'!I659</f>
        <v>137344</v>
      </c>
    </row>
    <row r="700" spans="1:4">
      <c r="A700" s="267" t="str">
        <f>'Rommer Конвекторы внутрипольные'!A660</f>
        <v>RCN4-1000-1438080</v>
      </c>
      <c r="B700" s="267"/>
      <c r="C700" s="266">
        <f>'Rommer Конвекторы внутрипольные'!F660</f>
        <v>38582</v>
      </c>
      <c r="D700" s="266">
        <f>'Rommer Конвекторы внутрипольные'!I660</f>
        <v>34724</v>
      </c>
    </row>
    <row r="701" spans="1:4">
      <c r="A701" s="267" t="str">
        <f>'Rommer Конвекторы внутрипольные'!A661</f>
        <v>RCN4-1000-1438090</v>
      </c>
      <c r="B701" s="267"/>
      <c r="C701" s="266">
        <f>'Rommer Конвекторы внутрипольные'!F661</f>
        <v>42190</v>
      </c>
      <c r="D701" s="266">
        <f>'Rommer Конвекторы внутрипольные'!I661</f>
        <v>37971</v>
      </c>
    </row>
    <row r="702" spans="1:4">
      <c r="A702" s="267" t="str">
        <f>'Rommer Конвекторы внутрипольные'!A662</f>
        <v>RCN4-1000-1438100</v>
      </c>
      <c r="B702" s="267"/>
      <c r="C702" s="266">
        <f>'Rommer Конвекторы внутрипольные'!F662</f>
        <v>45797</v>
      </c>
      <c r="D702" s="266">
        <f>'Rommer Конвекторы внутрипольные'!I662</f>
        <v>41217</v>
      </c>
    </row>
    <row r="703" spans="1:4">
      <c r="A703" s="267" t="str">
        <f>'Rommer Конвекторы внутрипольные'!A663</f>
        <v>RCN4-1000-1438110</v>
      </c>
      <c r="B703" s="267"/>
      <c r="C703" s="266">
        <f>'Rommer Конвекторы внутрипольные'!F663</f>
        <v>49402</v>
      </c>
      <c r="D703" s="266">
        <f>'Rommer Конвекторы внутрипольные'!I663</f>
        <v>44462</v>
      </c>
    </row>
    <row r="704" spans="1:4">
      <c r="A704" s="267" t="str">
        <f>'Rommer Конвекторы внутрипольные'!A664</f>
        <v>RCN4-1000-1438120</v>
      </c>
      <c r="B704" s="267"/>
      <c r="C704" s="266">
        <f>'Rommer Конвекторы внутрипольные'!F664</f>
        <v>53007</v>
      </c>
      <c r="D704" s="266">
        <f>'Rommer Конвекторы внутрипольные'!I664</f>
        <v>47706</v>
      </c>
    </row>
    <row r="705" spans="1:4">
      <c r="A705" s="267" t="str">
        <f>'Rommer Конвекторы внутрипольные'!A665</f>
        <v>RCN4-1000-1438130</v>
      </c>
      <c r="B705" s="267"/>
      <c r="C705" s="266">
        <f>'Rommer Конвекторы внутрипольные'!F665</f>
        <v>56614</v>
      </c>
      <c r="D705" s="266">
        <f>'Rommer Конвекторы внутрипольные'!I665</f>
        <v>50953</v>
      </c>
    </row>
    <row r="706" spans="1:4">
      <c r="A706" s="267" t="str">
        <f>'Rommer Конвекторы внутрипольные'!A666</f>
        <v>RCN4-1000-1438140</v>
      </c>
      <c r="B706" s="267"/>
      <c r="C706" s="266">
        <f>'Rommer Конвекторы внутрипольные'!F666</f>
        <v>60221</v>
      </c>
      <c r="D706" s="266">
        <f>'Rommer Конвекторы внутрипольные'!I666</f>
        <v>54199</v>
      </c>
    </row>
    <row r="707" spans="1:4">
      <c r="A707" s="267" t="str">
        <f>'Rommer Конвекторы внутрипольные'!A667</f>
        <v>RCN4-1000-1438150</v>
      </c>
      <c r="B707" s="267"/>
      <c r="C707" s="266">
        <f>'Rommer Конвекторы внутрипольные'!F667</f>
        <v>63826</v>
      </c>
      <c r="D707" s="266">
        <f>'Rommer Конвекторы внутрипольные'!I667</f>
        <v>57443</v>
      </c>
    </row>
    <row r="708" spans="1:4">
      <c r="A708" s="267" t="str">
        <f>'Rommer Конвекторы внутрипольные'!A668</f>
        <v>RCN4-1000-1438160</v>
      </c>
      <c r="B708" s="267"/>
      <c r="C708" s="266">
        <f>'Rommer Конвекторы внутрипольные'!F668</f>
        <v>67431</v>
      </c>
      <c r="D708" s="266">
        <f>'Rommer Конвекторы внутрипольные'!I668</f>
        <v>60688</v>
      </c>
    </row>
    <row r="709" spans="1:4">
      <c r="A709" s="267" t="str">
        <f>'Rommer Конвекторы внутрипольные'!A669</f>
        <v>RCN4-1000-1438170</v>
      </c>
      <c r="B709" s="267"/>
      <c r="C709" s="266">
        <f>'Rommer Конвекторы внутрипольные'!F669</f>
        <v>71038</v>
      </c>
      <c r="D709" s="266">
        <f>'Rommer Конвекторы внутрипольные'!I669</f>
        <v>63934</v>
      </c>
    </row>
    <row r="710" spans="1:4">
      <c r="A710" s="267" t="str">
        <f>'Rommer Конвекторы внутрипольные'!A670</f>
        <v>RCN4-1000-1438180</v>
      </c>
      <c r="B710" s="267"/>
      <c r="C710" s="266">
        <f>'Rommer Конвекторы внутрипольные'!F670</f>
        <v>74645</v>
      </c>
      <c r="D710" s="266">
        <f>'Rommer Конвекторы внутрипольные'!I670</f>
        <v>67181</v>
      </c>
    </row>
    <row r="711" spans="1:4">
      <c r="A711" s="267" t="str">
        <f>'Rommer Конвекторы внутрипольные'!A671</f>
        <v>RCN4-1000-1438190</v>
      </c>
      <c r="B711" s="267"/>
      <c r="C711" s="266">
        <f>'Rommer Конвекторы внутрипольные'!F671</f>
        <v>78250</v>
      </c>
      <c r="D711" s="266">
        <f>'Rommer Конвекторы внутрипольные'!I671</f>
        <v>70425</v>
      </c>
    </row>
    <row r="712" spans="1:4">
      <c r="A712" s="267" t="str">
        <f>'Rommer Конвекторы внутрипольные'!A672</f>
        <v>RCN4-1000-1438200</v>
      </c>
      <c r="B712" s="267"/>
      <c r="C712" s="266">
        <f>'Rommer Конвекторы внутрипольные'!F672</f>
        <v>81855</v>
      </c>
      <c r="D712" s="266">
        <f>'Rommer Конвекторы внутрипольные'!I672</f>
        <v>73670</v>
      </c>
    </row>
    <row r="713" spans="1:4">
      <c r="A713" s="267" t="str">
        <f>'Rommer Конвекторы внутрипольные'!A673</f>
        <v>RCN4-1000-1438210</v>
      </c>
      <c r="B713" s="267"/>
      <c r="C713" s="266">
        <f>'Rommer Конвекторы внутрипольные'!F673</f>
        <v>85462</v>
      </c>
      <c r="D713" s="266">
        <f>'Rommer Конвекторы внутрипольные'!I673</f>
        <v>76916</v>
      </c>
    </row>
    <row r="714" spans="1:4">
      <c r="A714" s="267" t="str">
        <f>'Rommer Конвекторы внутрипольные'!A674</f>
        <v>RCN4-1000-1438220</v>
      </c>
      <c r="B714" s="267"/>
      <c r="C714" s="266">
        <f>'Rommer Конвекторы внутрипольные'!F674</f>
        <v>89070</v>
      </c>
      <c r="D714" s="266">
        <f>'Rommer Конвекторы внутрипольные'!I674</f>
        <v>80163</v>
      </c>
    </row>
    <row r="715" spans="1:4">
      <c r="A715" s="267" t="str">
        <f>'Rommer Конвекторы внутрипольные'!A675</f>
        <v>RCN4-1000-1438230</v>
      </c>
      <c r="B715" s="267"/>
      <c r="C715" s="266">
        <f>'Rommer Конвекторы внутрипольные'!F675</f>
        <v>92675</v>
      </c>
      <c r="D715" s="266">
        <f>'Rommer Конвекторы внутрипольные'!I675</f>
        <v>83408</v>
      </c>
    </row>
    <row r="716" spans="1:4">
      <c r="A716" s="267" t="str">
        <f>'Rommer Конвекторы внутрипольные'!A676</f>
        <v>RCN4-1000-1438240</v>
      </c>
      <c r="B716" s="267"/>
      <c r="C716" s="266">
        <f>'Rommer Конвекторы внутрипольные'!F676</f>
        <v>96280</v>
      </c>
      <c r="D716" s="266">
        <f>'Rommer Конвекторы внутрипольные'!I676</f>
        <v>86652</v>
      </c>
    </row>
    <row r="717" spans="1:4">
      <c r="A717" s="267" t="str">
        <f>'Rommer Конвекторы внутрипольные'!A677</f>
        <v>RCN4-1000-1438250</v>
      </c>
      <c r="B717" s="267"/>
      <c r="C717" s="266">
        <f>'Rommer Конвекторы внутрипольные'!F677</f>
        <v>99887</v>
      </c>
      <c r="D717" s="266">
        <f>'Rommer Конвекторы внутрипольные'!I677</f>
        <v>89898</v>
      </c>
    </row>
    <row r="718" spans="1:4">
      <c r="A718" s="267" t="str">
        <f>'Rommer Конвекторы внутрипольные'!A678</f>
        <v>RCN4-1000-1438260</v>
      </c>
      <c r="B718" s="267"/>
      <c r="C718" s="266">
        <f>'Rommer Конвекторы внутрипольные'!F678</f>
        <v>103494</v>
      </c>
      <c r="D718" s="266">
        <f>'Rommer Конвекторы внутрипольные'!I678</f>
        <v>93145</v>
      </c>
    </row>
    <row r="719" spans="1:4">
      <c r="A719" s="267" t="str">
        <f>'Rommer Конвекторы внутрипольные'!A679</f>
        <v>RCN4-1000-1438270</v>
      </c>
      <c r="B719" s="267"/>
      <c r="C719" s="266">
        <f>'Rommer Конвекторы внутрипольные'!F679</f>
        <v>107099</v>
      </c>
      <c r="D719" s="266">
        <f>'Rommer Конвекторы внутрипольные'!I679</f>
        <v>96389</v>
      </c>
    </row>
    <row r="720" spans="1:4">
      <c r="A720" s="267" t="str">
        <f>'Rommer Конвекторы внутрипольные'!A680</f>
        <v>RCN4-1000-1438280</v>
      </c>
      <c r="B720" s="267"/>
      <c r="C720" s="266">
        <f>'Rommer Конвекторы внутрипольные'!F680</f>
        <v>110704</v>
      </c>
      <c r="D720" s="266">
        <f>'Rommer Конвекторы внутрипольные'!I680</f>
        <v>99634</v>
      </c>
    </row>
    <row r="721" spans="1:4">
      <c r="A721" s="267" t="str">
        <f>'Rommer Конвекторы внутрипольные'!A681</f>
        <v>RCN4-1000-1438290</v>
      </c>
      <c r="B721" s="267"/>
      <c r="C721" s="266">
        <f>'Rommer Конвекторы внутрипольные'!F681</f>
        <v>114311</v>
      </c>
      <c r="D721" s="266">
        <f>'Rommer Конвекторы внутрипольные'!I681</f>
        <v>102880</v>
      </c>
    </row>
    <row r="722" spans="1:4">
      <c r="A722" s="267" t="str">
        <f>'Rommer Конвекторы внутрипольные'!A682</f>
        <v>RCN4-1000-1438300</v>
      </c>
      <c r="B722" s="267"/>
      <c r="C722" s="266">
        <f>'Rommer Конвекторы внутрипольные'!F682</f>
        <v>117918</v>
      </c>
      <c r="D722" s="266">
        <f>'Rommer Конвекторы внутрипольные'!I682</f>
        <v>106126</v>
      </c>
    </row>
    <row r="723" spans="1:4">
      <c r="A723" s="267" t="str">
        <f>'Rommer Конвекторы внутрипольные'!A683</f>
        <v>RCN4-1000-1438310</v>
      </c>
      <c r="B723" s="267"/>
      <c r="C723" s="266">
        <f>'Rommer Конвекторы внутрипольные'!F683</f>
        <v>121523</v>
      </c>
      <c r="D723" s="266">
        <f>'Rommer Конвекторы внутрипольные'!I683</f>
        <v>109371</v>
      </c>
    </row>
    <row r="724" spans="1:4">
      <c r="A724" s="267" t="str">
        <f>'Rommer Конвекторы внутрипольные'!A684</f>
        <v>RCN4-1000-1438320</v>
      </c>
      <c r="B724" s="267"/>
      <c r="C724" s="266">
        <f>'Rommer Конвекторы внутрипольные'!F684</f>
        <v>125128</v>
      </c>
      <c r="D724" s="266">
        <f>'Rommer Конвекторы внутрипольные'!I684</f>
        <v>112615</v>
      </c>
    </row>
    <row r="725" spans="1:4">
      <c r="A725" s="267" t="str">
        <f>'Rommer Конвекторы внутрипольные'!A685</f>
        <v>RCN4-1000-1438330</v>
      </c>
      <c r="B725" s="267"/>
      <c r="C725" s="266">
        <f>'Rommer Конвекторы внутрипольные'!F685</f>
        <v>128735</v>
      </c>
      <c r="D725" s="266">
        <f>'Rommer Конвекторы внутрипольные'!I685</f>
        <v>115862</v>
      </c>
    </row>
    <row r="726" spans="1:4">
      <c r="A726" s="267" t="str">
        <f>'Rommer Конвекторы внутрипольные'!A686</f>
        <v>RCN4-1000-1438340</v>
      </c>
      <c r="B726" s="267"/>
      <c r="C726" s="266">
        <f>'Rommer Конвекторы внутрипольные'!F686</f>
        <v>132343</v>
      </c>
      <c r="D726" s="266">
        <f>'Rommer Конвекторы внутрипольные'!I686</f>
        <v>119109</v>
      </c>
    </row>
    <row r="727" spans="1:4">
      <c r="A727" s="267" t="str">
        <f>'Rommer Конвекторы внутрипольные'!A687</f>
        <v>RCN4-1000-1438350</v>
      </c>
      <c r="B727" s="267"/>
      <c r="C727" s="266">
        <f>'Rommer Конвекторы внутрипольные'!F687</f>
        <v>135948</v>
      </c>
      <c r="D727" s="266">
        <f>'Rommer Конвекторы внутрипольные'!I687</f>
        <v>122353</v>
      </c>
    </row>
    <row r="728" spans="1:4">
      <c r="A728" s="267" t="str">
        <f>'Rommer Конвекторы внутрипольные'!A688</f>
        <v>RCN4-1000-1438360</v>
      </c>
      <c r="B728" s="267"/>
      <c r="C728" s="266">
        <f>'Rommer Конвекторы внутрипольные'!F688</f>
        <v>139552</v>
      </c>
      <c r="D728" s="266">
        <f>'Rommer Конвекторы внутрипольные'!I688</f>
        <v>125597</v>
      </c>
    </row>
    <row r="729" spans="1:4">
      <c r="A729" s="267" t="str">
        <f>'Rommer Конвекторы внутрипольные'!A689</f>
        <v>RCN4-1000-1438370</v>
      </c>
      <c r="B729" s="267"/>
      <c r="C729" s="266">
        <f>'Rommer Конвекторы внутрипольные'!F689</f>
        <v>143160</v>
      </c>
      <c r="D729" s="266">
        <f>'Rommer Конвекторы внутрипольные'!I689</f>
        <v>128844</v>
      </c>
    </row>
    <row r="730" spans="1:4">
      <c r="A730" s="267" t="str">
        <f>'Rommer Конвекторы внутрипольные'!A690</f>
        <v>RCN4-1000-1438380</v>
      </c>
      <c r="B730" s="267"/>
      <c r="C730" s="266">
        <f>'Rommer Конвекторы внутрипольные'!F690</f>
        <v>146767</v>
      </c>
      <c r="D730" s="266">
        <f>'Rommer Конвекторы внутрипольные'!I690</f>
        <v>132090</v>
      </c>
    </row>
    <row r="731" spans="1:4">
      <c r="A731" s="267" t="str">
        <f>'Rommer Конвекторы внутрипольные'!A691</f>
        <v>RCN4-1000-1438390</v>
      </c>
      <c r="B731" s="267"/>
      <c r="C731" s="266">
        <f>'Rommer Конвекторы внутрипольные'!F691</f>
        <v>150372</v>
      </c>
      <c r="D731" s="266">
        <f>'Rommer Конвекторы внутрипольные'!I691</f>
        <v>135335</v>
      </c>
    </row>
    <row r="732" spans="1:4">
      <c r="A732" s="267" t="str">
        <f>'Rommer Конвекторы внутрипольные'!A692</f>
        <v>RCN4-1000-1438400</v>
      </c>
      <c r="B732" s="267"/>
      <c r="C732" s="266">
        <f>'Rommer Конвекторы внутрипольные'!F692</f>
        <v>153977</v>
      </c>
      <c r="D732" s="266">
        <f>'Rommer Конвекторы внутрипольные'!I692</f>
        <v>138579</v>
      </c>
    </row>
    <row r="733" spans="1:4">
      <c r="A733" s="267" t="str">
        <f>'Rommer Конвекторы внутрипольные'!A693</f>
        <v>RCN4-1000-1438410</v>
      </c>
      <c r="B733" s="267"/>
      <c r="C733" s="266">
        <f>'Rommer Конвекторы внутрипольные'!F693</f>
        <v>157584</v>
      </c>
      <c r="D733" s="266">
        <f>'Rommer Конвекторы внутрипольные'!I693</f>
        <v>141826</v>
      </c>
    </row>
    <row r="734" spans="1:4">
      <c r="A734" s="267" t="str">
        <f>'Rommer Конвекторы внутрипольные'!A694</f>
        <v>RCN4-1000-1438420</v>
      </c>
      <c r="B734" s="267"/>
      <c r="C734" s="266">
        <f>'Rommer Конвекторы внутрипольные'!F694</f>
        <v>161191</v>
      </c>
      <c r="D734" s="266">
        <f>'Rommer Конвекторы внутрипольные'!I694</f>
        <v>145072</v>
      </c>
    </row>
    <row r="735" spans="1:4">
      <c r="A735" s="267" t="str">
        <f>'Rommer Конвекторы внутрипольные'!A695</f>
        <v>RCN4-1000-1438430</v>
      </c>
      <c r="B735" s="267"/>
      <c r="C735" s="266">
        <f>'Rommer Конвекторы внутрипольные'!F695</f>
        <v>164796</v>
      </c>
      <c r="D735" s="266">
        <f>'Rommer Конвекторы внутрипольные'!I695</f>
        <v>148316</v>
      </c>
    </row>
    <row r="736" spans="1:4">
      <c r="A736" s="267" t="str">
        <f>'Rommer Конвекторы внутрипольные'!A696</f>
        <v>RCN4-1000-1438440</v>
      </c>
      <c r="B736" s="267"/>
      <c r="C736" s="266">
        <f>'Rommer Конвекторы внутрипольные'!F696</f>
        <v>168401</v>
      </c>
      <c r="D736" s="266">
        <f>'Rommer Конвекторы внутрипольные'!I696</f>
        <v>151561</v>
      </c>
    </row>
    <row r="737" spans="1:4">
      <c r="A737" s="267" t="str">
        <f>'Rommer Конвекторы внутрипольные'!A697</f>
        <v>RCN4-1000-1438450</v>
      </c>
      <c r="B737" s="267"/>
      <c r="C737" s="266">
        <f>'Rommer Конвекторы внутрипольные'!F697</f>
        <v>172008</v>
      </c>
      <c r="D737" s="266">
        <f>'Rommer Конвекторы внутрипольные'!I697</f>
        <v>154807</v>
      </c>
    </row>
    <row r="738" spans="1:4">
      <c r="A738" s="267" t="str">
        <f>'Rommer Конвекторы внутрипольные'!A698</f>
        <v>RCN4-1000-1438460</v>
      </c>
      <c r="B738" s="267"/>
      <c r="C738" s="266">
        <f>'Rommer Конвекторы внутрипольные'!F698</f>
        <v>175616</v>
      </c>
      <c r="D738" s="266">
        <f>'Rommer Конвекторы внутрипольные'!I698</f>
        <v>158054</v>
      </c>
    </row>
    <row r="739" spans="1:4">
      <c r="A739" s="267" t="str">
        <f>'Rommer Конвекторы внутрипольные'!A699</f>
        <v>RCN4-1000-1438470</v>
      </c>
      <c r="B739" s="267"/>
      <c r="C739" s="266">
        <f>'Rommer Конвекторы внутрипольные'!F699</f>
        <v>179220</v>
      </c>
      <c r="D739" s="266">
        <f>'Rommer Конвекторы внутрипольные'!I699</f>
        <v>161298</v>
      </c>
    </row>
    <row r="740" spans="1:4">
      <c r="A740" s="267" t="str">
        <f>'Rommer Конвекторы внутрипольные'!A700</f>
        <v>RCN4-1000-1438480</v>
      </c>
      <c r="B740" s="267"/>
      <c r="C740" s="266">
        <f>'Rommer Конвекторы внутрипольные'!F700</f>
        <v>182825</v>
      </c>
      <c r="D740" s="266">
        <f>'Rommer Конвекторы внутрипольные'!I700</f>
        <v>164543</v>
      </c>
    </row>
    <row r="741" spans="1:4">
      <c r="A741" s="267" t="str">
        <f>'Rommer Конвекторы внутрипольные'!A701</f>
        <v>RCN4-1000-1438490</v>
      </c>
      <c r="B741" s="267"/>
      <c r="C741" s="266">
        <f>'Rommer Конвекторы внутрипольные'!F701</f>
        <v>186433</v>
      </c>
      <c r="D741" s="266">
        <f>'Rommer Конвекторы внутрипольные'!I701</f>
        <v>167790</v>
      </c>
    </row>
    <row r="742" spans="1:4">
      <c r="A742" s="267" t="str">
        <f>'Rommer Конвекторы внутрипольные'!A702</f>
        <v>RCN4-1000-1438500</v>
      </c>
      <c r="B742" s="267"/>
      <c r="C742" s="266">
        <f>'Rommer Конвекторы внутрипольные'!F702</f>
        <v>190040</v>
      </c>
      <c r="D742" s="266">
        <f>'Rommer Конвекторы внутрипольные'!I702</f>
        <v>171036</v>
      </c>
    </row>
    <row r="743" spans="1:4">
      <c r="A743" s="267" t="str">
        <f>'Rommer Конвекторы внутрипольные'!A703</f>
        <v>RCN1-1000-1920080</v>
      </c>
      <c r="B743" s="267"/>
      <c r="C743" s="266">
        <f>'Rommer Конвекторы внутрипольные'!F703</f>
        <v>21554</v>
      </c>
      <c r="D743" s="266">
        <f>'Rommer Конвекторы внутрипольные'!I703</f>
        <v>19399</v>
      </c>
    </row>
    <row r="744" spans="1:4">
      <c r="A744" s="267" t="str">
        <f>'Rommer Конвекторы внутрипольные'!A704</f>
        <v>RCN1-1000-1920090</v>
      </c>
      <c r="B744" s="267"/>
      <c r="C744" s="266">
        <f>'Rommer Конвекторы внутрипольные'!F704</f>
        <v>23735</v>
      </c>
      <c r="D744" s="266">
        <f>'Rommer Конвекторы внутрипольные'!I704</f>
        <v>21362</v>
      </c>
    </row>
    <row r="745" spans="1:4">
      <c r="A745" s="267" t="str">
        <f>'Rommer Конвекторы внутрипольные'!A705</f>
        <v>RCN1-1000-1920100</v>
      </c>
      <c r="B745" s="267"/>
      <c r="C745" s="266">
        <f>'Rommer Конвекторы внутрипольные'!F705</f>
        <v>25911</v>
      </c>
      <c r="D745" s="266">
        <f>'Rommer Конвекторы внутрипольные'!I705</f>
        <v>23320</v>
      </c>
    </row>
    <row r="746" spans="1:4">
      <c r="A746" s="267" t="str">
        <f>'Rommer Конвекторы внутрипольные'!A706</f>
        <v>RCN1-1000-1920110</v>
      </c>
      <c r="B746" s="267"/>
      <c r="C746" s="266">
        <f>'Rommer Конвекторы внутрипольные'!F706</f>
        <v>28092</v>
      </c>
      <c r="D746" s="266">
        <f>'Rommer Конвекторы внутрипольные'!I706</f>
        <v>25283</v>
      </c>
    </row>
    <row r="747" spans="1:4">
      <c r="A747" s="267" t="str">
        <f>'Rommer Конвекторы внутрипольные'!A707</f>
        <v>RCN1-1000-1920120</v>
      </c>
      <c r="B747" s="267"/>
      <c r="C747" s="266">
        <f>'Rommer Конвекторы внутрипольные'!F707</f>
        <v>30268</v>
      </c>
      <c r="D747" s="266">
        <f>'Rommer Конвекторы внутрипольные'!I707</f>
        <v>27241</v>
      </c>
    </row>
    <row r="748" spans="1:4">
      <c r="A748" s="267" t="str">
        <f>'Rommer Конвекторы внутрипольные'!A708</f>
        <v>RCN1-1000-1920130</v>
      </c>
      <c r="B748" s="267"/>
      <c r="C748" s="266">
        <f>'Rommer Конвекторы внутрипольные'!F708</f>
        <v>32449</v>
      </c>
      <c r="D748" s="266">
        <f>'Rommer Конвекторы внутрипольные'!I708</f>
        <v>29204</v>
      </c>
    </row>
    <row r="749" spans="1:4">
      <c r="A749" s="267" t="str">
        <f>'Rommer Конвекторы внутрипольные'!A709</f>
        <v>RCN1-1000-1920140</v>
      </c>
      <c r="B749" s="267"/>
      <c r="C749" s="266">
        <f>'Rommer Конвекторы внутрипольные'!F709</f>
        <v>34625</v>
      </c>
      <c r="D749" s="266">
        <f>'Rommer Конвекторы внутрипольные'!I709</f>
        <v>31163</v>
      </c>
    </row>
    <row r="750" spans="1:4">
      <c r="A750" s="267" t="str">
        <f>'Rommer Конвекторы внутрипольные'!A710</f>
        <v>RCN1-1000-1920150</v>
      </c>
      <c r="B750" s="267"/>
      <c r="C750" s="266">
        <f>'Rommer Конвекторы внутрипольные'!F710</f>
        <v>36806</v>
      </c>
      <c r="D750" s="266">
        <f>'Rommer Конвекторы внутрипольные'!I710</f>
        <v>33125</v>
      </c>
    </row>
    <row r="751" spans="1:4">
      <c r="A751" s="267" t="str">
        <f>'Rommer Конвекторы внутрипольные'!A711</f>
        <v>RCN1-1000-1920160</v>
      </c>
      <c r="B751" s="267"/>
      <c r="C751" s="266">
        <f>'Rommer Конвекторы внутрипольные'!F711</f>
        <v>38982</v>
      </c>
      <c r="D751" s="266">
        <f>'Rommer Конвекторы внутрипольные'!I711</f>
        <v>35084</v>
      </c>
    </row>
    <row r="752" spans="1:4">
      <c r="A752" s="267" t="str">
        <f>'Rommer Конвекторы внутрипольные'!A712</f>
        <v>RCN1-1000-1920170</v>
      </c>
      <c r="B752" s="267"/>
      <c r="C752" s="266">
        <f>'Rommer Конвекторы внутрипольные'!F712</f>
        <v>41163</v>
      </c>
      <c r="D752" s="266">
        <f>'Rommer Конвекторы внутрипольные'!I712</f>
        <v>37047</v>
      </c>
    </row>
    <row r="753" spans="1:4">
      <c r="A753" s="267" t="str">
        <f>'Rommer Конвекторы внутрипольные'!A713</f>
        <v>RCN1-1000-1920180</v>
      </c>
      <c r="B753" s="267"/>
      <c r="C753" s="266">
        <f>'Rommer Конвекторы внутрипольные'!F713</f>
        <v>43339</v>
      </c>
      <c r="D753" s="266">
        <f>'Rommer Конвекторы внутрипольные'!I713</f>
        <v>39005</v>
      </c>
    </row>
    <row r="754" spans="1:4">
      <c r="A754" s="267" t="str">
        <f>'Rommer Конвекторы внутрипольные'!A714</f>
        <v>RCN1-1000-1920190</v>
      </c>
      <c r="B754" s="267"/>
      <c r="C754" s="266">
        <f>'Rommer Конвекторы внутрипольные'!F714</f>
        <v>45520</v>
      </c>
      <c r="D754" s="266">
        <f>'Rommer Конвекторы внутрипольные'!I714</f>
        <v>40968</v>
      </c>
    </row>
    <row r="755" spans="1:4">
      <c r="A755" s="267" t="str">
        <f>'Rommer Конвекторы внутрипольные'!A715</f>
        <v>RCN1-1000-1920200</v>
      </c>
      <c r="B755" s="267"/>
      <c r="C755" s="266">
        <f>'Rommer Конвекторы внутрипольные'!F715</f>
        <v>47696</v>
      </c>
      <c r="D755" s="266">
        <f>'Rommer Конвекторы внутрипольные'!I715</f>
        <v>42926</v>
      </c>
    </row>
    <row r="756" spans="1:4">
      <c r="A756" s="267" t="str">
        <f>'Rommer Конвекторы внутрипольные'!A716</f>
        <v>RCN1-1000-1920210</v>
      </c>
      <c r="B756" s="267"/>
      <c r="C756" s="266">
        <f>'Rommer Конвекторы внутрипольные'!F716</f>
        <v>49876</v>
      </c>
      <c r="D756" s="266">
        <f>'Rommer Конвекторы внутрипольные'!I716</f>
        <v>44888</v>
      </c>
    </row>
    <row r="757" spans="1:4">
      <c r="A757" s="267" t="str">
        <f>'Rommer Конвекторы внутрипольные'!A717</f>
        <v>RCN1-1000-1920220</v>
      </c>
      <c r="B757" s="267"/>
      <c r="C757" s="266">
        <f>'Rommer Конвекторы внутрипольные'!F717</f>
        <v>52053</v>
      </c>
      <c r="D757" s="266">
        <f>'Rommer Конвекторы внутрипольные'!I717</f>
        <v>46848</v>
      </c>
    </row>
    <row r="758" spans="1:4">
      <c r="A758" s="267" t="str">
        <f>'Rommer Конвекторы внутрипольные'!A718</f>
        <v>RCN1-1000-1920230</v>
      </c>
      <c r="B758" s="267"/>
      <c r="C758" s="266">
        <f>'Rommer Конвекторы внутрипольные'!F718</f>
        <v>54233</v>
      </c>
      <c r="D758" s="266">
        <f>'Rommer Конвекторы внутрипольные'!I718</f>
        <v>48810</v>
      </c>
    </row>
    <row r="759" spans="1:4">
      <c r="A759" s="267" t="str">
        <f>'Rommer Конвекторы внутрипольные'!A719</f>
        <v>RCN1-1000-1920240</v>
      </c>
      <c r="B759" s="267"/>
      <c r="C759" s="266">
        <f>'Rommer Конвекторы внутрипольные'!F719</f>
        <v>56409</v>
      </c>
      <c r="D759" s="266">
        <f>'Rommer Конвекторы внутрипольные'!I719</f>
        <v>50768</v>
      </c>
    </row>
    <row r="760" spans="1:4">
      <c r="A760" s="267" t="str">
        <f>'Rommer Конвекторы внутрипольные'!A720</f>
        <v>RCN1-1000-1920250</v>
      </c>
      <c r="B760" s="267"/>
      <c r="C760" s="266">
        <f>'Rommer Конвекторы внутрипольные'!F720</f>
        <v>58590</v>
      </c>
      <c r="D760" s="266">
        <f>'Rommer Конвекторы внутрипольные'!I720</f>
        <v>52731</v>
      </c>
    </row>
    <row r="761" spans="1:4">
      <c r="A761" s="267" t="str">
        <f>'Rommer Конвекторы внутрипольные'!A721</f>
        <v>RCN1-1000-1920260</v>
      </c>
      <c r="B761" s="267"/>
      <c r="C761" s="266">
        <f>'Rommer Конвекторы внутрипольные'!F721</f>
        <v>60766</v>
      </c>
      <c r="D761" s="266">
        <f>'Rommer Конвекторы внутрипольные'!I721</f>
        <v>54689</v>
      </c>
    </row>
    <row r="762" spans="1:4">
      <c r="A762" s="267" t="str">
        <f>'Rommer Конвекторы внутрипольные'!A722</f>
        <v>RCN1-1000-1920270</v>
      </c>
      <c r="B762" s="267"/>
      <c r="C762" s="266">
        <f>'Rommer Конвекторы внутрипольные'!F722</f>
        <v>62947</v>
      </c>
      <c r="D762" s="266">
        <f>'Rommer Конвекторы внутрипольные'!I722</f>
        <v>56652</v>
      </c>
    </row>
    <row r="763" spans="1:4">
      <c r="A763" s="267" t="str">
        <f>'Rommer Конвекторы внутрипольные'!A723</f>
        <v>RCN1-1000-1920280</v>
      </c>
      <c r="B763" s="267"/>
      <c r="C763" s="266">
        <f>'Rommer Конвекторы внутрипольные'!F723</f>
        <v>65123</v>
      </c>
      <c r="D763" s="266">
        <f>'Rommer Конвекторы внутрипольные'!I723</f>
        <v>58611</v>
      </c>
    </row>
    <row r="764" spans="1:4">
      <c r="A764" s="267" t="str">
        <f>'Rommer Конвекторы внутрипольные'!A724</f>
        <v>RCN1-1000-1920290</v>
      </c>
      <c r="B764" s="267"/>
      <c r="C764" s="266">
        <f>'Rommer Конвекторы внутрипольные'!F724</f>
        <v>67304</v>
      </c>
      <c r="D764" s="266">
        <f>'Rommer Конвекторы внутрипольные'!I724</f>
        <v>60574</v>
      </c>
    </row>
    <row r="765" spans="1:4">
      <c r="A765" s="267" t="str">
        <f>'Rommer Конвекторы внутрипольные'!A725</f>
        <v>RCN1-1000-1920300</v>
      </c>
      <c r="B765" s="267"/>
      <c r="C765" s="266">
        <f>'Rommer Конвекторы внутрипольные'!F725</f>
        <v>69480</v>
      </c>
      <c r="D765" s="266">
        <f>'Rommer Конвекторы внутрипольные'!I725</f>
        <v>62532</v>
      </c>
    </row>
    <row r="766" spans="1:4">
      <c r="A766" s="267" t="str">
        <f>'Rommer Конвекторы внутрипольные'!A726</f>
        <v>RCN1-1000-1920310</v>
      </c>
      <c r="B766" s="267"/>
      <c r="C766" s="266">
        <f>'Rommer Конвекторы внутрипольные'!F726</f>
        <v>71661</v>
      </c>
      <c r="D766" s="266">
        <f>'Rommer Конвекторы внутрипольные'!I726</f>
        <v>64495</v>
      </c>
    </row>
    <row r="767" spans="1:4">
      <c r="A767" s="267" t="str">
        <f>'Rommer Конвекторы внутрипольные'!A727</f>
        <v>RCN1-1000-1920320</v>
      </c>
      <c r="B767" s="267"/>
      <c r="C767" s="266">
        <f>'Rommer Конвекторы внутрипольные'!F727</f>
        <v>73837</v>
      </c>
      <c r="D767" s="266">
        <f>'Rommer Конвекторы внутрипольные'!I727</f>
        <v>66453</v>
      </c>
    </row>
    <row r="768" spans="1:4">
      <c r="A768" s="267" t="str">
        <f>'Rommer Конвекторы внутрипольные'!A728</f>
        <v>RCN1-1000-1920330</v>
      </c>
      <c r="B768" s="267"/>
      <c r="C768" s="266">
        <f>'Rommer Конвекторы внутрипольные'!F728</f>
        <v>76018</v>
      </c>
      <c r="D768" s="266">
        <f>'Rommer Конвекторы внутрипольные'!I728</f>
        <v>68416</v>
      </c>
    </row>
    <row r="769" spans="1:4">
      <c r="A769" s="267" t="str">
        <f>'Rommer Конвекторы внутрипольные'!A729</f>
        <v>RCN1-1000-1920340</v>
      </c>
      <c r="B769" s="267"/>
      <c r="C769" s="266">
        <f>'Rommer Конвекторы внутрипольные'!F729</f>
        <v>78194</v>
      </c>
      <c r="D769" s="266">
        <f>'Rommer Конвекторы внутрипольные'!I729</f>
        <v>70375</v>
      </c>
    </row>
    <row r="770" spans="1:4">
      <c r="A770" s="267" t="str">
        <f>'Rommer Конвекторы внутрипольные'!A730</f>
        <v>RCN1-1000-1920350</v>
      </c>
      <c r="B770" s="267"/>
      <c r="C770" s="266">
        <f>'Rommer Конвекторы внутрипольные'!F730</f>
        <v>80375</v>
      </c>
      <c r="D770" s="266">
        <f>'Rommer Конвекторы внутрипольные'!I730</f>
        <v>72338</v>
      </c>
    </row>
    <row r="771" spans="1:4">
      <c r="A771" s="267" t="str">
        <f>'Rommer Конвекторы внутрипольные'!A731</f>
        <v>RCN1-1000-1920360</v>
      </c>
      <c r="B771" s="267"/>
      <c r="C771" s="266">
        <f>'Rommer Конвекторы внутрипольные'!F731</f>
        <v>82551</v>
      </c>
      <c r="D771" s="266">
        <f>'Rommer Конвекторы внутрипольные'!I731</f>
        <v>74296</v>
      </c>
    </row>
    <row r="772" spans="1:4">
      <c r="A772" s="267" t="str">
        <f>'Rommer Конвекторы внутрипольные'!A732</f>
        <v>RCN1-1000-1920370</v>
      </c>
      <c r="B772" s="267"/>
      <c r="C772" s="266">
        <f>'Rommer Конвекторы внутрипольные'!F732</f>
        <v>84732</v>
      </c>
      <c r="D772" s="266">
        <f>'Rommer Конвекторы внутрипольные'!I732</f>
        <v>76259</v>
      </c>
    </row>
    <row r="773" spans="1:4">
      <c r="A773" s="267" t="str">
        <f>'Rommer Конвекторы внутрипольные'!A733</f>
        <v>RCN1-1000-1920380</v>
      </c>
      <c r="B773" s="267"/>
      <c r="C773" s="266">
        <f>'Rommer Конвекторы внутрипольные'!F733</f>
        <v>86908</v>
      </c>
      <c r="D773" s="266">
        <f>'Rommer Конвекторы внутрипольные'!I733</f>
        <v>78217</v>
      </c>
    </row>
    <row r="774" spans="1:4">
      <c r="A774" s="267" t="str">
        <f>'Rommer Конвекторы внутрипольные'!A734</f>
        <v>RCN1-1000-1920390</v>
      </c>
      <c r="B774" s="267"/>
      <c r="C774" s="266">
        <f>'Rommer Конвекторы внутрипольные'!F734</f>
        <v>89089</v>
      </c>
      <c r="D774" s="266">
        <f>'Rommer Конвекторы внутрипольные'!I734</f>
        <v>80180</v>
      </c>
    </row>
    <row r="775" spans="1:4">
      <c r="A775" s="267" t="str">
        <f>'Rommer Конвекторы внутрипольные'!A735</f>
        <v>RCN1-1000-1920400</v>
      </c>
      <c r="B775" s="267"/>
      <c r="C775" s="266">
        <f>'Rommer Конвекторы внутрипольные'!F735</f>
        <v>91265</v>
      </c>
      <c r="D775" s="266">
        <f>'Rommer Конвекторы внутрипольные'!I735</f>
        <v>82139</v>
      </c>
    </row>
    <row r="776" spans="1:4">
      <c r="A776" s="267" t="str">
        <f>'Rommer Конвекторы внутрипольные'!A736</f>
        <v>RCN1-1000-1920410</v>
      </c>
      <c r="B776" s="267"/>
      <c r="C776" s="266">
        <f>'Rommer Конвекторы внутрипольные'!F736</f>
        <v>93445</v>
      </c>
      <c r="D776" s="266">
        <f>'Rommer Конвекторы внутрипольные'!I736</f>
        <v>84101</v>
      </c>
    </row>
    <row r="777" spans="1:4">
      <c r="A777" s="267" t="str">
        <f>'Rommer Конвекторы внутрипольные'!A737</f>
        <v>RCN1-1000-1920420</v>
      </c>
      <c r="B777" s="267"/>
      <c r="C777" s="266">
        <f>'Rommer Конвекторы внутрипольные'!F737</f>
        <v>95622</v>
      </c>
      <c r="D777" s="266">
        <f>'Rommer Конвекторы внутрипольные'!I737</f>
        <v>86060</v>
      </c>
    </row>
    <row r="778" spans="1:4">
      <c r="A778" s="267" t="str">
        <f>'Rommer Конвекторы внутрипольные'!A738</f>
        <v>RCN1-1000-1920430</v>
      </c>
      <c r="B778" s="267"/>
      <c r="C778" s="266">
        <f>'Rommer Конвекторы внутрипольные'!F738</f>
        <v>97802</v>
      </c>
      <c r="D778" s="266">
        <f>'Rommer Конвекторы внутрипольные'!I738</f>
        <v>88022</v>
      </c>
    </row>
    <row r="779" spans="1:4">
      <c r="A779" s="267" t="str">
        <f>'Rommer Конвекторы внутрипольные'!A739</f>
        <v>RCN1-1000-1920440</v>
      </c>
      <c r="B779" s="267"/>
      <c r="C779" s="266">
        <f>'Rommer Конвекторы внутрипольные'!F739</f>
        <v>99978</v>
      </c>
      <c r="D779" s="266">
        <f>'Rommer Конвекторы внутрипольные'!I739</f>
        <v>89980</v>
      </c>
    </row>
    <row r="780" spans="1:4">
      <c r="A780" s="267" t="str">
        <f>'Rommer Конвекторы внутрипольные'!A740</f>
        <v>RCN1-1000-1920450</v>
      </c>
      <c r="B780" s="267"/>
      <c r="C780" s="266">
        <f>'Rommer Конвекторы внутрипольные'!F740</f>
        <v>102159</v>
      </c>
      <c r="D780" s="266">
        <f>'Rommer Конвекторы внутрипольные'!I740</f>
        <v>91943</v>
      </c>
    </row>
    <row r="781" spans="1:4">
      <c r="A781" s="267" t="str">
        <f>'Rommer Конвекторы внутрипольные'!A741</f>
        <v>RCN1-1000-1920460</v>
      </c>
      <c r="B781" s="267"/>
      <c r="C781" s="266">
        <f>'Rommer Конвекторы внутрипольные'!F741</f>
        <v>104335</v>
      </c>
      <c r="D781" s="266">
        <f>'Rommer Конвекторы внутрипольные'!I741</f>
        <v>93902</v>
      </c>
    </row>
    <row r="782" spans="1:4">
      <c r="A782" s="267" t="str">
        <f>'Rommer Конвекторы внутрипольные'!A742</f>
        <v>RCN1-1000-1920470</v>
      </c>
      <c r="B782" s="267"/>
      <c r="C782" s="266">
        <f>'Rommer Конвекторы внутрипольные'!F742</f>
        <v>106516</v>
      </c>
      <c r="D782" s="266">
        <f>'Rommer Конвекторы внутрипольные'!I742</f>
        <v>95864</v>
      </c>
    </row>
    <row r="783" spans="1:4">
      <c r="A783" s="267" t="str">
        <f>'Rommer Конвекторы внутрипольные'!A743</f>
        <v>RCN1-1000-1920480</v>
      </c>
      <c r="B783" s="267"/>
      <c r="C783" s="266">
        <f>'Rommer Конвекторы внутрипольные'!F743</f>
        <v>108692</v>
      </c>
      <c r="D783" s="266">
        <f>'Rommer Конвекторы внутрипольные'!I743</f>
        <v>97823</v>
      </c>
    </row>
    <row r="784" spans="1:4">
      <c r="A784" s="267" t="str">
        <f>'Rommer Конвекторы внутрипольные'!A744</f>
        <v>RCN1-1000-1920490</v>
      </c>
      <c r="B784" s="267"/>
      <c r="C784" s="266">
        <f>'Rommer Конвекторы внутрипольные'!F744</f>
        <v>110873</v>
      </c>
      <c r="D784" s="266">
        <f>'Rommer Конвекторы внутрипольные'!I744</f>
        <v>99786</v>
      </c>
    </row>
    <row r="785" spans="1:4">
      <c r="A785" s="267" t="str">
        <f>'Rommer Конвекторы внутрипольные'!A745</f>
        <v>RCN1-1000-1920500</v>
      </c>
      <c r="B785" s="267"/>
      <c r="C785" s="266">
        <f>'Rommer Конвекторы внутрипольные'!F745</f>
        <v>113049</v>
      </c>
      <c r="D785" s="266">
        <f>'Rommer Конвекторы внутрипольные'!I745</f>
        <v>101744</v>
      </c>
    </row>
    <row r="786" spans="1:4">
      <c r="A786" s="267" t="str">
        <f>'Rommer Конвекторы внутрипольные'!A746</f>
        <v>RCN2-1000-1926080</v>
      </c>
      <c r="B786" s="267"/>
      <c r="C786" s="266">
        <f>'Rommer Конвекторы внутрипольные'!F746</f>
        <v>25603</v>
      </c>
      <c r="D786" s="266">
        <f>'Rommer Конвекторы внутрипольные'!I746</f>
        <v>23043</v>
      </c>
    </row>
    <row r="787" spans="1:4">
      <c r="A787" s="267" t="str">
        <f>'Rommer Конвекторы внутрипольные'!A747</f>
        <v>RCN2-1000-1926090</v>
      </c>
      <c r="B787" s="267"/>
      <c r="C787" s="266">
        <f>'Rommer Конвекторы внутрипольные'!F747</f>
        <v>28134</v>
      </c>
      <c r="D787" s="266">
        <f>'Rommer Конвекторы внутрипольные'!I747</f>
        <v>25321</v>
      </c>
    </row>
    <row r="788" spans="1:4">
      <c r="A788" s="267" t="str">
        <f>'Rommer Конвекторы внутрипольные'!A748</f>
        <v>RCN2-1000-1926100</v>
      </c>
      <c r="B788" s="267"/>
      <c r="C788" s="266">
        <f>'Rommer Конвекторы внутрипольные'!F748</f>
        <v>30663</v>
      </c>
      <c r="D788" s="266">
        <f>'Rommer Конвекторы внутрипольные'!I748</f>
        <v>27597</v>
      </c>
    </row>
    <row r="789" spans="1:4">
      <c r="A789" s="267" t="str">
        <f>'Rommer Конвекторы внутрипольные'!A749</f>
        <v>RCN2-1000-1926110</v>
      </c>
      <c r="B789" s="267"/>
      <c r="C789" s="266">
        <f>'Rommer Конвекторы внутрипольные'!F749</f>
        <v>33191</v>
      </c>
      <c r="D789" s="266">
        <f>'Rommer Конвекторы внутрипольные'!I749</f>
        <v>29872</v>
      </c>
    </row>
    <row r="790" spans="1:4">
      <c r="A790" s="267" t="str">
        <f>'Rommer Конвекторы внутрипольные'!A750</f>
        <v>RCN2-1000-1926120</v>
      </c>
      <c r="B790" s="267"/>
      <c r="C790" s="266">
        <f>'Rommer Конвекторы внутрипольные'!F750</f>
        <v>35722</v>
      </c>
      <c r="D790" s="266">
        <f>'Rommer Конвекторы внутрипольные'!I750</f>
        <v>32150</v>
      </c>
    </row>
    <row r="791" spans="1:4">
      <c r="A791" s="267" t="str">
        <f>'Rommer Конвекторы внутрипольные'!A751</f>
        <v>RCN2-1000-1926130</v>
      </c>
      <c r="B791" s="267"/>
      <c r="C791" s="266">
        <f>'Rommer Конвекторы внутрипольные'!F751</f>
        <v>38253</v>
      </c>
      <c r="D791" s="266">
        <f>'Rommer Конвекторы внутрипольные'!I751</f>
        <v>34428</v>
      </c>
    </row>
    <row r="792" spans="1:4">
      <c r="A792" s="267" t="str">
        <f>'Rommer Конвекторы внутрипольные'!A752</f>
        <v>RCN2-1000-1926140</v>
      </c>
      <c r="B792" s="267"/>
      <c r="C792" s="266">
        <f>'Rommer Конвекторы внутрипольные'!F752</f>
        <v>40782</v>
      </c>
      <c r="D792" s="266">
        <f>'Rommer Конвекторы внутрипольные'!I752</f>
        <v>36704</v>
      </c>
    </row>
    <row r="793" spans="1:4">
      <c r="A793" s="267" t="str">
        <f>'Rommer Конвекторы внутрипольные'!A753</f>
        <v>RCN2-1000-1926150</v>
      </c>
      <c r="B793" s="267"/>
      <c r="C793" s="266">
        <f>'Rommer Конвекторы внутрипольные'!F753</f>
        <v>43311</v>
      </c>
      <c r="D793" s="266">
        <f>'Rommer Конвекторы внутрипольные'!I753</f>
        <v>38980</v>
      </c>
    </row>
    <row r="794" spans="1:4">
      <c r="A794" s="267" t="str">
        <f>'Rommer Конвекторы внутрипольные'!A754</f>
        <v>RCN2-1000-1926160</v>
      </c>
      <c r="B794" s="267"/>
      <c r="C794" s="266">
        <f>'Rommer Конвекторы внутрипольные'!F754</f>
        <v>45841</v>
      </c>
      <c r="D794" s="266">
        <f>'Rommer Конвекторы внутрипольные'!I754</f>
        <v>41257</v>
      </c>
    </row>
    <row r="795" spans="1:4">
      <c r="A795" s="267" t="str">
        <f>'Rommer Конвекторы внутрипольные'!A755</f>
        <v>RCN2-1000-1926170</v>
      </c>
      <c r="B795" s="267"/>
      <c r="C795" s="266">
        <f>'Rommer Конвекторы внутрипольные'!F755</f>
        <v>48372</v>
      </c>
      <c r="D795" s="266">
        <f>'Rommer Конвекторы внутрипольные'!I755</f>
        <v>43535</v>
      </c>
    </row>
    <row r="796" spans="1:4">
      <c r="A796" s="267" t="str">
        <f>'Rommer Конвекторы внутрипольные'!A756</f>
        <v>RCN2-1000-1926180</v>
      </c>
      <c r="B796" s="267"/>
      <c r="C796" s="266">
        <f>'Rommer Конвекторы внутрипольные'!F756</f>
        <v>50901</v>
      </c>
      <c r="D796" s="266">
        <f>'Rommer Конвекторы внутрипольные'!I756</f>
        <v>45811</v>
      </c>
    </row>
    <row r="797" spans="1:4">
      <c r="A797" s="267" t="str">
        <f>'Rommer Конвекторы внутрипольные'!A757</f>
        <v>RCN2-1000-1926190</v>
      </c>
      <c r="B797" s="267"/>
      <c r="C797" s="266">
        <f>'Rommer Конвекторы внутрипольные'!F757</f>
        <v>53430</v>
      </c>
      <c r="D797" s="266">
        <f>'Rommer Конвекторы внутрипольные'!I757</f>
        <v>48087</v>
      </c>
    </row>
    <row r="798" spans="1:4">
      <c r="A798" s="267" t="str">
        <f>'Rommer Конвекторы внутрипольные'!A758</f>
        <v>RCN2-1000-1926200</v>
      </c>
      <c r="B798" s="267"/>
      <c r="C798" s="266">
        <f>'Rommer Конвекторы внутрипольные'!F758</f>
        <v>55961</v>
      </c>
      <c r="D798" s="266">
        <f>'Rommer Конвекторы внутрипольные'!I758</f>
        <v>50365</v>
      </c>
    </row>
    <row r="799" spans="1:4">
      <c r="A799" s="267" t="str">
        <f>'Rommer Конвекторы внутрипольные'!A759</f>
        <v>RCN2-1000-1926210</v>
      </c>
      <c r="B799" s="267"/>
      <c r="C799" s="266">
        <f>'Rommer Конвекторы внутрипольные'!F759</f>
        <v>58492</v>
      </c>
      <c r="D799" s="266">
        <f>'Rommer Конвекторы внутрипольные'!I759</f>
        <v>52643</v>
      </c>
    </row>
    <row r="800" spans="1:4">
      <c r="A800" s="267" t="str">
        <f>'Rommer Конвекторы внутрипольные'!A760</f>
        <v>RCN2-1000-1926220</v>
      </c>
      <c r="B800" s="267"/>
      <c r="C800" s="266">
        <f>'Rommer Конвекторы внутрипольные'!F760</f>
        <v>61020</v>
      </c>
      <c r="D800" s="266">
        <f>'Rommer Конвекторы внутрипольные'!I760</f>
        <v>54918</v>
      </c>
    </row>
    <row r="801" spans="1:4">
      <c r="A801" s="267" t="str">
        <f>'Rommer Конвекторы внутрипольные'!A761</f>
        <v>RCN2-1000-1926230</v>
      </c>
      <c r="B801" s="267"/>
      <c r="C801" s="266">
        <f>'Rommer Конвекторы внутрипольные'!F761</f>
        <v>63549</v>
      </c>
      <c r="D801" s="266">
        <f>'Rommer Конвекторы внутрипольные'!I761</f>
        <v>57194</v>
      </c>
    </row>
    <row r="802" spans="1:4">
      <c r="A802" s="267" t="str">
        <f>'Rommer Конвекторы внутрипольные'!A762</f>
        <v>RCN2-1000-1926240</v>
      </c>
      <c r="B802" s="267"/>
      <c r="C802" s="266">
        <f>'Rommer Конвекторы внутрипольные'!F762</f>
        <v>66080</v>
      </c>
      <c r="D802" s="266">
        <f>'Rommer Конвекторы внутрипольные'!I762</f>
        <v>59472</v>
      </c>
    </row>
    <row r="803" spans="1:4">
      <c r="A803" s="267" t="str">
        <f>'Rommer Конвекторы внутрипольные'!A763</f>
        <v>RCN2-1000-1926250</v>
      </c>
      <c r="B803" s="267"/>
      <c r="C803" s="266">
        <f>'Rommer Конвекторы внутрипольные'!F763</f>
        <v>68611</v>
      </c>
      <c r="D803" s="266">
        <f>'Rommer Конвекторы внутрипольные'!I763</f>
        <v>61750</v>
      </c>
    </row>
    <row r="804" spans="1:4">
      <c r="A804" s="267" t="str">
        <f>'Rommer Конвекторы внутрипольные'!A764</f>
        <v>RCN2-1000-1926260</v>
      </c>
      <c r="B804" s="267"/>
      <c r="C804" s="266">
        <f>'Rommer Конвекторы внутрипольные'!F764</f>
        <v>71139</v>
      </c>
      <c r="D804" s="266">
        <f>'Rommer Конвекторы внутрипольные'!I764</f>
        <v>64025</v>
      </c>
    </row>
    <row r="805" spans="1:4">
      <c r="A805" s="267" t="str">
        <f>'Rommer Конвекторы внутрипольные'!A765</f>
        <v>RCN2-1000-1926270</v>
      </c>
      <c r="B805" s="267"/>
      <c r="C805" s="266">
        <f>'Rommer Конвекторы внутрипольные'!F765</f>
        <v>73668</v>
      </c>
      <c r="D805" s="266">
        <f>'Rommer Конвекторы внутрипольные'!I765</f>
        <v>66301</v>
      </c>
    </row>
    <row r="806" spans="1:4">
      <c r="A806" s="267" t="str">
        <f>'Rommer Конвекторы внутрипольные'!A766</f>
        <v>RCN2-1000-1926280</v>
      </c>
      <c r="B806" s="267"/>
      <c r="C806" s="266">
        <f>'Rommer Конвекторы внутрипольные'!F766</f>
        <v>76199</v>
      </c>
      <c r="D806" s="266">
        <f>'Rommer Конвекторы внутрипольные'!I766</f>
        <v>68579</v>
      </c>
    </row>
    <row r="807" spans="1:4">
      <c r="A807" s="267" t="str">
        <f>'Rommer Конвекторы внутрипольные'!A767</f>
        <v>RCN2-1000-1926290</v>
      </c>
      <c r="B807" s="267"/>
      <c r="C807" s="266">
        <f>'Rommer Конвекторы внутрипольные'!F767</f>
        <v>78730</v>
      </c>
      <c r="D807" s="266">
        <f>'Rommer Конвекторы внутрипольные'!I767</f>
        <v>70857</v>
      </c>
    </row>
    <row r="808" spans="1:4">
      <c r="A808" s="267" t="str">
        <f>'Rommer Конвекторы внутрипольные'!A768</f>
        <v>RCN2-1000-1926300</v>
      </c>
      <c r="B808" s="267"/>
      <c r="C808" s="266">
        <f>'Rommer Конвекторы внутрипольные'!F768</f>
        <v>81258</v>
      </c>
      <c r="D808" s="266">
        <f>'Rommer Конвекторы внутрипольные'!I768</f>
        <v>73132</v>
      </c>
    </row>
    <row r="809" spans="1:4">
      <c r="A809" s="267" t="str">
        <f>'Rommer Конвекторы внутрипольные'!A769</f>
        <v>RCN2-1000-1926310</v>
      </c>
      <c r="B809" s="267"/>
      <c r="C809" s="266">
        <f>'Rommer Конвекторы внутрипольные'!F769</f>
        <v>83787</v>
      </c>
      <c r="D809" s="266">
        <f>'Rommer Конвекторы внутрипольные'!I769</f>
        <v>75408</v>
      </c>
    </row>
    <row r="810" spans="1:4">
      <c r="A810" s="267" t="str">
        <f>'Rommer Конвекторы внутрипольные'!A770</f>
        <v>RCN2-1000-1926320</v>
      </c>
      <c r="B810" s="267"/>
      <c r="C810" s="266">
        <f>'Rommer Конвекторы внутрипольные'!F770</f>
        <v>86318</v>
      </c>
      <c r="D810" s="266">
        <f>'Rommer Конвекторы внутрипольные'!I770</f>
        <v>77686</v>
      </c>
    </row>
    <row r="811" spans="1:4">
      <c r="A811" s="267" t="str">
        <f>'Rommer Конвекторы внутрипольные'!A771</f>
        <v>RCN2-1000-1926330</v>
      </c>
      <c r="B811" s="267"/>
      <c r="C811" s="266">
        <f>'Rommer Конвекторы внутрипольные'!F771</f>
        <v>88849</v>
      </c>
      <c r="D811" s="266">
        <f>'Rommer Конвекторы внутрипольные'!I771</f>
        <v>79964</v>
      </c>
    </row>
    <row r="812" spans="1:4">
      <c r="A812" s="267" t="str">
        <f>'Rommer Конвекторы внутрипольные'!A772</f>
        <v>RCN2-1000-1926340</v>
      </c>
      <c r="B812" s="267"/>
      <c r="C812" s="266">
        <f>'Rommer Конвекторы внутрипольные'!F772</f>
        <v>91377</v>
      </c>
      <c r="D812" s="266">
        <f>'Rommer Конвекторы внутрипольные'!I772</f>
        <v>82239</v>
      </c>
    </row>
    <row r="813" spans="1:4">
      <c r="A813" s="267" t="str">
        <f>'Rommer Конвекторы внутрипольные'!A773</f>
        <v>RCN2-1000-1926350</v>
      </c>
      <c r="B813" s="267"/>
      <c r="C813" s="266">
        <f>'Rommer Конвекторы внутрипольные'!F773</f>
        <v>93906</v>
      </c>
      <c r="D813" s="266">
        <f>'Rommer Конвекторы внутрипольные'!I773</f>
        <v>84515</v>
      </c>
    </row>
    <row r="814" spans="1:4">
      <c r="A814" s="267" t="str">
        <f>'Rommer Конвекторы внутрипольные'!A774</f>
        <v>RCN2-1000-1926360</v>
      </c>
      <c r="B814" s="267"/>
      <c r="C814" s="266">
        <f>'Rommer Конвекторы внутрипольные'!F774</f>
        <v>96437</v>
      </c>
      <c r="D814" s="266">
        <f>'Rommer Конвекторы внутрипольные'!I774</f>
        <v>86793</v>
      </c>
    </row>
    <row r="815" spans="1:4">
      <c r="A815" s="267" t="str">
        <f>'Rommer Конвекторы внутрипольные'!A775</f>
        <v>RCN2-1000-1926370</v>
      </c>
      <c r="B815" s="267"/>
      <c r="C815" s="266">
        <f>'Rommer Конвекторы внутрипольные'!F775</f>
        <v>98968</v>
      </c>
      <c r="D815" s="266">
        <f>'Rommer Конвекторы внутрипольные'!I775</f>
        <v>89071</v>
      </c>
    </row>
    <row r="816" spans="1:4">
      <c r="A816" s="267" t="str">
        <f>'Rommer Конвекторы внутрипольные'!A776</f>
        <v>RCN2-1000-1926380</v>
      </c>
      <c r="B816" s="267"/>
      <c r="C816" s="266">
        <f>'Rommer Конвекторы внутрипольные'!F776</f>
        <v>101497</v>
      </c>
      <c r="D816" s="266">
        <f>'Rommer Конвекторы внутрипольные'!I776</f>
        <v>91347</v>
      </c>
    </row>
    <row r="817" spans="1:4">
      <c r="A817" s="267" t="str">
        <f>'Rommer Конвекторы внутрипольные'!A777</f>
        <v>RCN2-1000-1926390</v>
      </c>
      <c r="B817" s="267"/>
      <c r="C817" s="266">
        <f>'Rommer Конвекторы внутрипольные'!F777</f>
        <v>104025</v>
      </c>
      <c r="D817" s="266">
        <f>'Rommer Конвекторы внутрипольные'!I777</f>
        <v>93623</v>
      </c>
    </row>
    <row r="818" spans="1:4">
      <c r="A818" s="267" t="str">
        <f>'Rommer Конвекторы внутрипольные'!A778</f>
        <v>RCN2-1000-1926400</v>
      </c>
      <c r="B818" s="267"/>
      <c r="C818" s="266">
        <f>'Rommer Конвекторы внутрипольные'!F778</f>
        <v>106556</v>
      </c>
      <c r="D818" s="266">
        <f>'Rommer Конвекторы внутрипольные'!I778</f>
        <v>95900</v>
      </c>
    </row>
    <row r="819" spans="1:4">
      <c r="A819" s="267" t="str">
        <f>'Rommer Конвекторы внутрипольные'!A779</f>
        <v>RCN2-1000-1926410</v>
      </c>
      <c r="B819" s="267"/>
      <c r="C819" s="266">
        <f>'Rommer Конвекторы внутрипольные'!F779</f>
        <v>109087</v>
      </c>
      <c r="D819" s="266">
        <f>'Rommer Конвекторы внутрипольные'!I779</f>
        <v>98178</v>
      </c>
    </row>
    <row r="820" spans="1:4">
      <c r="A820" s="267" t="str">
        <f>'Rommer Конвекторы внутрипольные'!A780</f>
        <v>RCN2-1000-1926420</v>
      </c>
      <c r="B820" s="267"/>
      <c r="C820" s="266">
        <f>'Rommer Конвекторы внутрипольные'!F780</f>
        <v>111616</v>
      </c>
      <c r="D820" s="266">
        <f>'Rommer Конвекторы внутрипольные'!I780</f>
        <v>100454</v>
      </c>
    </row>
    <row r="821" spans="1:4">
      <c r="A821" s="267" t="str">
        <f>'Rommer Конвекторы внутрипольные'!A781</f>
        <v>RCN2-1000-1926430</v>
      </c>
      <c r="B821" s="267"/>
      <c r="C821" s="266">
        <f>'Rommer Конвекторы внутрипольные'!F781</f>
        <v>114144</v>
      </c>
      <c r="D821" s="266">
        <f>'Rommer Конвекторы внутрипольные'!I781</f>
        <v>102730</v>
      </c>
    </row>
    <row r="822" spans="1:4">
      <c r="A822" s="267" t="str">
        <f>'Rommer Конвекторы внутрипольные'!A782</f>
        <v>RCN2-1000-1926440</v>
      </c>
      <c r="B822" s="267"/>
      <c r="C822" s="266">
        <f>'Rommer Конвекторы внутрипольные'!F782</f>
        <v>116675</v>
      </c>
      <c r="D822" s="266">
        <f>'Rommer Конвекторы внутрипольные'!I782</f>
        <v>105008</v>
      </c>
    </row>
    <row r="823" spans="1:4">
      <c r="A823" s="267" t="str">
        <f>'Rommer Конвекторы внутрипольные'!A783</f>
        <v>RCN2-1000-1926450</v>
      </c>
      <c r="B823" s="267"/>
      <c r="C823" s="266">
        <f>'Rommer Конвекторы внутрипольные'!F783</f>
        <v>119206</v>
      </c>
      <c r="D823" s="266">
        <f>'Rommer Конвекторы внутрипольные'!I783</f>
        <v>107285</v>
      </c>
    </row>
    <row r="824" spans="1:4">
      <c r="A824" s="267" t="str">
        <f>'Rommer Конвекторы внутрипольные'!A784</f>
        <v>RCN2-1000-1926460</v>
      </c>
      <c r="B824" s="267"/>
      <c r="C824" s="266">
        <f>'Rommer Конвекторы внутрипольные'!F784</f>
        <v>121735</v>
      </c>
      <c r="D824" s="266">
        <f>'Rommer Конвекторы внутрипольные'!I784</f>
        <v>109562</v>
      </c>
    </row>
    <row r="825" spans="1:4">
      <c r="A825" s="267" t="str">
        <f>'Rommer Конвекторы внутрипольные'!A785</f>
        <v>RCN2-1000-1926470</v>
      </c>
      <c r="B825" s="267"/>
      <c r="C825" s="266">
        <f>'Rommer Конвекторы внутрипольные'!F785</f>
        <v>124263</v>
      </c>
      <c r="D825" s="266">
        <f>'Rommer Конвекторы внутрипольные'!I785</f>
        <v>111837</v>
      </c>
    </row>
    <row r="826" spans="1:4">
      <c r="A826" s="267" t="str">
        <f>'Rommer Конвекторы внутрипольные'!A786</f>
        <v>RCN2-1000-1926480</v>
      </c>
      <c r="B826" s="267"/>
      <c r="C826" s="266">
        <f>'Rommer Конвекторы внутрипольные'!F786</f>
        <v>126794</v>
      </c>
      <c r="D826" s="266">
        <f>'Rommer Конвекторы внутрипольные'!I786</f>
        <v>114115</v>
      </c>
    </row>
    <row r="827" spans="1:4">
      <c r="A827" s="267" t="str">
        <f>'Rommer Конвекторы внутрипольные'!A787</f>
        <v>RCN2-1000-1926490</v>
      </c>
      <c r="B827" s="267"/>
      <c r="C827" s="266">
        <f>'Rommer Конвекторы внутрипольные'!F787</f>
        <v>129325</v>
      </c>
      <c r="D827" s="266">
        <f>'Rommer Конвекторы внутрипольные'!I787</f>
        <v>116393</v>
      </c>
    </row>
    <row r="828" spans="1:4">
      <c r="A828" s="267" t="str">
        <f>'Rommer Конвекторы внутрипольные'!A788</f>
        <v>RCN2-1000-1926500</v>
      </c>
      <c r="B828" s="267"/>
      <c r="C828" s="266">
        <f>'Rommer Конвекторы внутрипольные'!F788</f>
        <v>131854</v>
      </c>
      <c r="D828" s="266">
        <f>'Rommer Конвекторы внутрипольные'!I788</f>
        <v>118669</v>
      </c>
    </row>
    <row r="829" spans="1:4">
      <c r="A829" s="267" t="str">
        <f>'Rommer Конвекторы внутрипольные'!A789</f>
        <v>RCN3-1000-1930080</v>
      </c>
      <c r="B829" s="267"/>
      <c r="C829" s="266">
        <f>'Rommer Конвекторы внутрипольные'!F789</f>
        <v>33553</v>
      </c>
      <c r="D829" s="266">
        <f>'Rommer Конвекторы внутрипольные'!I789</f>
        <v>30198</v>
      </c>
    </row>
    <row r="830" spans="1:4">
      <c r="A830" s="267" t="str">
        <f>'Rommer Конвекторы внутрипольные'!A790</f>
        <v>RCN3-1000-1930090</v>
      </c>
      <c r="B830" s="267"/>
      <c r="C830" s="266">
        <f>'Rommer Конвекторы внутрипольные'!F790</f>
        <v>36590</v>
      </c>
      <c r="D830" s="266">
        <f>'Rommer Конвекторы внутрипольные'!I790</f>
        <v>32931</v>
      </c>
    </row>
    <row r="831" spans="1:4">
      <c r="A831" s="267" t="str">
        <f>'Rommer Конвекторы внутрипольные'!A791</f>
        <v>RCN3-1000-1930100</v>
      </c>
      <c r="B831" s="267"/>
      <c r="C831" s="266">
        <f>'Rommer Конвекторы внутрипольные'!F791</f>
        <v>39626</v>
      </c>
      <c r="D831" s="266">
        <f>'Rommer Конвекторы внутрипольные'!I791</f>
        <v>35663</v>
      </c>
    </row>
    <row r="832" spans="1:4">
      <c r="A832" s="267" t="str">
        <f>'Rommer Конвекторы внутрипольные'!A792</f>
        <v>RCN3-1000-1930110</v>
      </c>
      <c r="B832" s="267"/>
      <c r="C832" s="266">
        <f>'Rommer Конвекторы внутрипольные'!F792</f>
        <v>42664</v>
      </c>
      <c r="D832" s="266">
        <f>'Rommer Конвекторы внутрипольные'!I792</f>
        <v>38398</v>
      </c>
    </row>
    <row r="833" spans="1:4">
      <c r="A833" s="267" t="str">
        <f>'Rommer Конвекторы внутрипольные'!A793</f>
        <v>RCN3-1000-1930120</v>
      </c>
      <c r="B833" s="267"/>
      <c r="C833" s="266">
        <f>'Rommer Конвекторы внутрипольные'!F793</f>
        <v>45703</v>
      </c>
      <c r="D833" s="266">
        <f>'Rommer Конвекторы внутрипольные'!I793</f>
        <v>41133</v>
      </c>
    </row>
    <row r="834" spans="1:4">
      <c r="A834" s="267" t="str">
        <f>'Rommer Конвекторы внутрипольные'!A794</f>
        <v>RCN3-1000-1930130</v>
      </c>
      <c r="B834" s="267"/>
      <c r="C834" s="266">
        <f>'Rommer Конвекторы внутрипольные'!F794</f>
        <v>48739</v>
      </c>
      <c r="D834" s="266">
        <f>'Rommer Конвекторы внутрипольные'!I794</f>
        <v>43865</v>
      </c>
    </row>
    <row r="835" spans="1:4">
      <c r="A835" s="267" t="str">
        <f>'Rommer Конвекторы внутрипольные'!A795</f>
        <v>RCN3-1000-1930140</v>
      </c>
      <c r="B835" s="267"/>
      <c r="C835" s="266">
        <f>'Rommer Конвекторы внутрипольные'!F795</f>
        <v>51775</v>
      </c>
      <c r="D835" s="266">
        <f>'Rommer Конвекторы внутрипольные'!I795</f>
        <v>46598</v>
      </c>
    </row>
    <row r="836" spans="1:4">
      <c r="A836" s="267" t="str">
        <f>'Rommer Конвекторы внутрипольные'!A796</f>
        <v>RCN3-1000-1930150</v>
      </c>
      <c r="B836" s="267"/>
      <c r="C836" s="266">
        <f>'Rommer Конвекторы внутрипольные'!F796</f>
        <v>54814</v>
      </c>
      <c r="D836" s="266">
        <f>'Rommer Конвекторы внутрипольные'!I796</f>
        <v>49333</v>
      </c>
    </row>
    <row r="837" spans="1:4">
      <c r="A837" s="267" t="str">
        <f>'Rommer Конвекторы внутрипольные'!A797</f>
        <v>RCN3-1000-1930160</v>
      </c>
      <c r="B837" s="267"/>
      <c r="C837" s="266">
        <f>'Rommer Конвекторы внутрипольные'!F797</f>
        <v>57852</v>
      </c>
      <c r="D837" s="266">
        <f>'Rommer Конвекторы внутрипольные'!I797</f>
        <v>52067</v>
      </c>
    </row>
    <row r="838" spans="1:4">
      <c r="A838" s="267" t="str">
        <f>'Rommer Конвекторы внутрипольные'!A798</f>
        <v>RCN3-1000-1930170</v>
      </c>
      <c r="B838" s="267"/>
      <c r="C838" s="266">
        <f>'Rommer Конвекторы внутрипольные'!F798</f>
        <v>60889</v>
      </c>
      <c r="D838" s="266">
        <f>'Rommer Конвекторы внутрипольные'!I798</f>
        <v>54800</v>
      </c>
    </row>
    <row r="839" spans="1:4">
      <c r="A839" s="267" t="str">
        <f>'Rommer Конвекторы внутрипольные'!A799</f>
        <v>RCN3-1000-1930180</v>
      </c>
      <c r="B839" s="267"/>
      <c r="C839" s="266">
        <f>'Rommer Конвекторы внутрипольные'!F799</f>
        <v>63925</v>
      </c>
      <c r="D839" s="266">
        <f>'Rommer Конвекторы внутрипольные'!I799</f>
        <v>57533</v>
      </c>
    </row>
    <row r="840" spans="1:4">
      <c r="A840" s="267" t="str">
        <f>'Rommer Конвекторы внутрипольные'!A800</f>
        <v>RCN3-1000-1930190</v>
      </c>
      <c r="B840" s="267"/>
      <c r="C840" s="266">
        <f>'Rommer Конвекторы внутрипольные'!F800</f>
        <v>66963</v>
      </c>
      <c r="D840" s="266">
        <f>'Rommer Конвекторы внутрипольные'!I800</f>
        <v>60267</v>
      </c>
    </row>
    <row r="841" spans="1:4">
      <c r="A841" s="267" t="str">
        <f>'Rommer Конвекторы внутрипольные'!A801</f>
        <v>RCN3-1000-1930200</v>
      </c>
      <c r="B841" s="267"/>
      <c r="C841" s="266">
        <f>'Rommer Конвекторы внутрипольные'!F801</f>
        <v>70002</v>
      </c>
      <c r="D841" s="266">
        <f>'Rommer Конвекторы внутрипольные'!I801</f>
        <v>63002</v>
      </c>
    </row>
    <row r="842" spans="1:4">
      <c r="A842" s="267" t="str">
        <f>'Rommer Конвекторы внутрипольные'!A802</f>
        <v>RCN3-1000-1930210</v>
      </c>
      <c r="B842" s="267"/>
      <c r="C842" s="266">
        <f>'Rommer Конвекторы внутрипольные'!F802</f>
        <v>73038</v>
      </c>
      <c r="D842" s="266">
        <f>'Rommer Конвекторы внутрипольные'!I802</f>
        <v>65734</v>
      </c>
    </row>
    <row r="843" spans="1:4">
      <c r="A843" s="267" t="str">
        <f>'Rommer Конвекторы внутрипольные'!A803</f>
        <v>RCN3-1000-1930220</v>
      </c>
      <c r="B843" s="267"/>
      <c r="C843" s="266">
        <f>'Rommer Конвекторы внутрипольные'!F803</f>
        <v>76074</v>
      </c>
      <c r="D843" s="266">
        <f>'Rommer Конвекторы внутрипольные'!I803</f>
        <v>68467</v>
      </c>
    </row>
    <row r="844" spans="1:4">
      <c r="A844" s="267" t="str">
        <f>'Rommer Конвекторы внутрипольные'!A804</f>
        <v>RCN3-1000-1930230</v>
      </c>
      <c r="B844" s="267"/>
      <c r="C844" s="266">
        <f>'Rommer Конвекторы внутрипольные'!F804</f>
        <v>79113</v>
      </c>
      <c r="D844" s="266">
        <f>'Rommer Конвекторы внутрипольные'!I804</f>
        <v>71202</v>
      </c>
    </row>
    <row r="845" spans="1:4">
      <c r="A845" s="267" t="str">
        <f>'Rommer Конвекторы внутрипольные'!A805</f>
        <v>RCN3-1000-1930240</v>
      </c>
      <c r="B845" s="267"/>
      <c r="C845" s="266">
        <f>'Rommer Конвекторы внутрипольные'!F805</f>
        <v>82151</v>
      </c>
      <c r="D845" s="266">
        <f>'Rommer Конвекторы внутрипольные'!I805</f>
        <v>73936</v>
      </c>
    </row>
    <row r="846" spans="1:4">
      <c r="A846" s="267" t="str">
        <f>'Rommer Конвекторы внутрипольные'!A806</f>
        <v>RCN3-1000-1930250</v>
      </c>
      <c r="B846" s="267"/>
      <c r="C846" s="266">
        <f>'Rommer Конвекторы внутрипольные'!F806</f>
        <v>85188</v>
      </c>
      <c r="D846" s="266">
        <f>'Rommer Конвекторы внутрипольные'!I806</f>
        <v>76669</v>
      </c>
    </row>
    <row r="847" spans="1:4">
      <c r="A847" s="267" t="str">
        <f>'Rommer Конвекторы внутрипольные'!A807</f>
        <v>RCN3-1000-1930260</v>
      </c>
      <c r="B847" s="267"/>
      <c r="C847" s="266">
        <f>'Rommer Конвекторы внутрипольные'!F807</f>
        <v>88224</v>
      </c>
      <c r="D847" s="266">
        <f>'Rommer Конвекторы внутрипольные'!I807</f>
        <v>79402</v>
      </c>
    </row>
    <row r="848" spans="1:4">
      <c r="A848" s="267" t="str">
        <f>'Rommer Конвекторы внутрипольные'!A808</f>
        <v>RCN3-1000-1930270</v>
      </c>
      <c r="B848" s="267"/>
      <c r="C848" s="266">
        <f>'Rommer Конвекторы внутрипольные'!F808</f>
        <v>91262</v>
      </c>
      <c r="D848" s="266">
        <f>'Rommer Конвекторы внутрипольные'!I808</f>
        <v>82136</v>
      </c>
    </row>
    <row r="849" spans="1:4">
      <c r="A849" s="267" t="str">
        <f>'Rommer Конвекторы внутрипольные'!A809</f>
        <v>RCN3-1000-1930280</v>
      </c>
      <c r="B849" s="267"/>
      <c r="C849" s="266">
        <f>'Rommer Конвекторы внутрипольные'!F809</f>
        <v>94301</v>
      </c>
      <c r="D849" s="266">
        <f>'Rommer Конвекторы внутрипольные'!I809</f>
        <v>84871</v>
      </c>
    </row>
    <row r="850" spans="1:4">
      <c r="A850" s="267" t="str">
        <f>'Rommer Конвекторы внутрипольные'!A810</f>
        <v>RCN3-1000-1930290</v>
      </c>
      <c r="B850" s="267"/>
      <c r="C850" s="266">
        <f>'Rommer Конвекторы внутрипольные'!F810</f>
        <v>97337</v>
      </c>
      <c r="D850" s="266">
        <f>'Rommer Конвекторы внутрипольные'!I810</f>
        <v>87603</v>
      </c>
    </row>
    <row r="851" spans="1:4">
      <c r="A851" s="267" t="str">
        <f>'Rommer Конвекторы внутрипольные'!A811</f>
        <v>RCN3-1000-1930300</v>
      </c>
      <c r="B851" s="267"/>
      <c r="C851" s="266">
        <f>'Rommer Конвекторы внутрипольные'!F811</f>
        <v>100373</v>
      </c>
      <c r="D851" s="266">
        <f>'Rommer Конвекторы внутрипольные'!I811</f>
        <v>90336</v>
      </c>
    </row>
    <row r="852" spans="1:4">
      <c r="A852" s="267" t="str">
        <f>'Rommer Конвекторы внутрипольные'!A812</f>
        <v>RCN3-1000-1930310</v>
      </c>
      <c r="B852" s="267"/>
      <c r="C852" s="266">
        <f>'Rommer Конвекторы внутрипольные'!F812</f>
        <v>103412</v>
      </c>
      <c r="D852" s="266">
        <f>'Rommer Конвекторы внутрипольные'!I812</f>
        <v>93071</v>
      </c>
    </row>
    <row r="853" spans="1:4">
      <c r="A853" s="267" t="str">
        <f>'Rommer Конвекторы внутрипольные'!A813</f>
        <v>RCN3-1000-1930320</v>
      </c>
      <c r="B853" s="267"/>
      <c r="C853" s="266">
        <f>'Rommer Конвекторы внутрипольные'!F813</f>
        <v>106450</v>
      </c>
      <c r="D853" s="266">
        <f>'Rommer Конвекторы внутрипольные'!I813</f>
        <v>95805</v>
      </c>
    </row>
    <row r="854" spans="1:4">
      <c r="A854" s="267" t="str">
        <f>'Rommer Конвекторы внутрипольные'!A814</f>
        <v>RCN3-1000-1930330</v>
      </c>
      <c r="B854" s="267"/>
      <c r="C854" s="266">
        <f>'Rommer Конвекторы внутрипольные'!F814</f>
        <v>109487</v>
      </c>
      <c r="D854" s="266">
        <f>'Rommer Конвекторы внутрипольные'!I814</f>
        <v>98538</v>
      </c>
    </row>
    <row r="855" spans="1:4">
      <c r="A855" s="267" t="str">
        <f>'Rommer Конвекторы внутрипольные'!A815</f>
        <v>RCN3-1000-1930340</v>
      </c>
      <c r="B855" s="267"/>
      <c r="C855" s="266">
        <f>'Rommer Конвекторы внутрипольные'!F815</f>
        <v>112523</v>
      </c>
      <c r="D855" s="266">
        <f>'Rommer Конвекторы внутрипольные'!I815</f>
        <v>101271</v>
      </c>
    </row>
    <row r="856" spans="1:4">
      <c r="A856" s="267" t="str">
        <f>'Rommer Конвекторы внутрипольные'!A816</f>
        <v>RCN3-1000-1930350</v>
      </c>
      <c r="B856" s="267"/>
      <c r="C856" s="266">
        <f>'Rommer Конвекторы внутрипольные'!F816</f>
        <v>115561</v>
      </c>
      <c r="D856" s="266">
        <f>'Rommer Конвекторы внутрипольные'!I816</f>
        <v>104005</v>
      </c>
    </row>
    <row r="857" spans="1:4">
      <c r="A857" s="267" t="str">
        <f>'Rommer Конвекторы внутрипольные'!A817</f>
        <v>RCN3-1000-1930360</v>
      </c>
      <c r="B857" s="267"/>
      <c r="C857" s="266">
        <f>'Rommer Конвекторы внутрипольные'!F817</f>
        <v>118600</v>
      </c>
      <c r="D857" s="266">
        <f>'Rommer Конвекторы внутрипольные'!I817</f>
        <v>106740</v>
      </c>
    </row>
    <row r="858" spans="1:4">
      <c r="A858" s="267" t="str">
        <f>'Rommer Конвекторы внутрипольные'!A818</f>
        <v>RCN3-1000-1930370</v>
      </c>
      <c r="B858" s="267"/>
      <c r="C858" s="266">
        <f>'Rommer Конвекторы внутрипольные'!F818</f>
        <v>121636</v>
      </c>
      <c r="D858" s="266">
        <f>'Rommer Конвекторы внутрипольные'!I818</f>
        <v>109472</v>
      </c>
    </row>
    <row r="859" spans="1:4">
      <c r="A859" s="267" t="str">
        <f>'Rommer Конвекторы внутрипольные'!A819</f>
        <v>RCN3-1000-1930380</v>
      </c>
      <c r="B859" s="267"/>
      <c r="C859" s="266">
        <f>'Rommer Конвекторы внутрипольные'!F819</f>
        <v>124672</v>
      </c>
      <c r="D859" s="266">
        <f>'Rommer Конвекторы внутрипольные'!I819</f>
        <v>112205</v>
      </c>
    </row>
    <row r="860" spans="1:4">
      <c r="A860" s="267" t="str">
        <f>'Rommer Конвекторы внутрипольные'!A820</f>
        <v>RCN3-1000-1930390</v>
      </c>
      <c r="B860" s="267"/>
      <c r="C860" s="266">
        <f>'Rommer Конвекторы внутрипольные'!F820</f>
        <v>127711</v>
      </c>
      <c r="D860" s="266">
        <f>'Rommer Конвекторы внутрипольные'!I820</f>
        <v>114940</v>
      </c>
    </row>
    <row r="861" spans="1:4">
      <c r="A861" s="267" t="str">
        <f>'Rommer Конвекторы внутрипольные'!A821</f>
        <v>RCN3-1000-1930400</v>
      </c>
      <c r="B861" s="267"/>
      <c r="C861" s="266">
        <f>'Rommer Конвекторы внутрипольные'!F821</f>
        <v>130749</v>
      </c>
      <c r="D861" s="266">
        <f>'Rommer Конвекторы внутрипольные'!I821</f>
        <v>117674</v>
      </c>
    </row>
    <row r="862" spans="1:4">
      <c r="A862" s="267" t="str">
        <f>'Rommer Конвекторы внутрипольные'!A822</f>
        <v>RCN3-1000-1930410</v>
      </c>
      <c r="B862" s="267"/>
      <c r="C862" s="266">
        <f>'Rommer Конвекторы внутрипольные'!F822</f>
        <v>133786</v>
      </c>
      <c r="D862" s="266">
        <f>'Rommer Конвекторы внутрипольные'!I822</f>
        <v>120407</v>
      </c>
    </row>
    <row r="863" spans="1:4">
      <c r="A863" s="267" t="str">
        <f>'Rommer Конвекторы внутрипольные'!A823</f>
        <v>RCN3-1000-1930420</v>
      </c>
      <c r="B863" s="267"/>
      <c r="C863" s="266">
        <f>'Rommer Конвекторы внутрипольные'!F823</f>
        <v>136822</v>
      </c>
      <c r="D863" s="266">
        <f>'Rommer Конвекторы внутрипольные'!I823</f>
        <v>123140</v>
      </c>
    </row>
    <row r="864" spans="1:4">
      <c r="A864" s="267" t="str">
        <f>'Rommer Конвекторы внутрипольные'!A824</f>
        <v>RCN3-1000-1930430</v>
      </c>
      <c r="B864" s="267"/>
      <c r="C864" s="266">
        <f>'Rommer Конвекторы внутрипольные'!F824</f>
        <v>139860</v>
      </c>
      <c r="D864" s="266">
        <f>'Rommer Конвекторы внутрипольные'!I824</f>
        <v>125874</v>
      </c>
    </row>
    <row r="865" spans="1:4">
      <c r="A865" s="267" t="str">
        <f>'Rommer Конвекторы внутрипольные'!A825</f>
        <v>RCN3-1000-1930440</v>
      </c>
      <c r="B865" s="267"/>
      <c r="C865" s="266">
        <f>'Rommer Конвекторы внутрипольные'!F825</f>
        <v>142899</v>
      </c>
      <c r="D865" s="266">
        <f>'Rommer Конвекторы внутрипольные'!I825</f>
        <v>128609</v>
      </c>
    </row>
    <row r="866" spans="1:4">
      <c r="A866" s="267" t="str">
        <f>'Rommer Конвекторы внутрипольные'!A826</f>
        <v>RCN3-1000-1930450</v>
      </c>
      <c r="B866" s="267"/>
      <c r="C866" s="266">
        <f>'Rommer Конвекторы внутрипольные'!F826</f>
        <v>145935</v>
      </c>
      <c r="D866" s="266">
        <f>'Rommer Конвекторы внутрипольные'!I826</f>
        <v>131342</v>
      </c>
    </row>
    <row r="867" spans="1:4">
      <c r="A867" s="267" t="str">
        <f>'Rommer Конвекторы внутрипольные'!A827</f>
        <v>RCN3-1000-1930460</v>
      </c>
      <c r="B867" s="267"/>
      <c r="C867" s="266">
        <f>'Rommer Конвекторы внутрипольные'!F827</f>
        <v>148971</v>
      </c>
      <c r="D867" s="266">
        <f>'Rommer Конвекторы внутрипольные'!I827</f>
        <v>134074</v>
      </c>
    </row>
    <row r="868" spans="1:4">
      <c r="A868" s="267" t="str">
        <f>'Rommer Конвекторы внутрипольные'!A828</f>
        <v>RCN3-1000-1930470</v>
      </c>
      <c r="B868" s="267"/>
      <c r="C868" s="266">
        <f>'Rommer Конвекторы внутрипольные'!F828</f>
        <v>152010</v>
      </c>
      <c r="D868" s="266">
        <f>'Rommer Конвекторы внутрипольные'!I828</f>
        <v>136809</v>
      </c>
    </row>
    <row r="869" spans="1:4">
      <c r="A869" s="267" t="str">
        <f>'Rommer Конвекторы внутрипольные'!A829</f>
        <v>RCN3-1000-1930480</v>
      </c>
      <c r="B869" s="267"/>
      <c r="C869" s="266">
        <f>'Rommer Конвекторы внутрипольные'!F829</f>
        <v>155048</v>
      </c>
      <c r="D869" s="266">
        <f>'Rommer Конвекторы внутрипольные'!I829</f>
        <v>139543</v>
      </c>
    </row>
    <row r="870" spans="1:4">
      <c r="A870" s="267" t="str">
        <f>'Rommer Конвекторы внутрипольные'!A830</f>
        <v>RCN3-1000-1930490</v>
      </c>
      <c r="B870" s="267"/>
      <c r="C870" s="266">
        <f>'Rommer Конвекторы внутрипольные'!F830</f>
        <v>158085</v>
      </c>
      <c r="D870" s="266">
        <f>'Rommer Конвекторы внутрипольные'!I830</f>
        <v>142277</v>
      </c>
    </row>
    <row r="871" spans="1:4">
      <c r="A871" s="267" t="str">
        <f>'Rommer Конвекторы внутрипольные'!A831</f>
        <v>RCN3-1000-1930500</v>
      </c>
      <c r="B871" s="267"/>
      <c r="C871" s="266">
        <f>'Rommer Конвекторы внутрипольные'!F831</f>
        <v>161121</v>
      </c>
      <c r="D871" s="266">
        <f>'Rommer Конвекторы внутрипольные'!I831</f>
        <v>145009</v>
      </c>
    </row>
    <row r="872" spans="1:4">
      <c r="A872" s="267" t="str">
        <f>'Rommer Конвекторы внутрипольные'!A832</f>
        <v>RCN4-1000-1938080</v>
      </c>
      <c r="B872" s="267"/>
      <c r="C872" s="266">
        <f>'Rommer Конвекторы внутрипольные'!F832</f>
        <v>39513</v>
      </c>
      <c r="D872" s="266">
        <f>'Rommer Конвекторы внутрипольные'!I832</f>
        <v>35562</v>
      </c>
    </row>
    <row r="873" spans="1:4">
      <c r="A873" s="267" t="str">
        <f>'Rommer Конвекторы внутрипольные'!A833</f>
        <v>RCN4-1000-1938090</v>
      </c>
      <c r="B873" s="267"/>
      <c r="C873" s="266">
        <f>'Rommer Конвекторы внутрипольные'!F833</f>
        <v>43212</v>
      </c>
      <c r="D873" s="266">
        <f>'Rommer Конвекторы внутрипольные'!I833</f>
        <v>38891</v>
      </c>
    </row>
    <row r="874" spans="1:4">
      <c r="A874" s="267" t="str">
        <f>'Rommer Конвекторы внутрипольные'!A834</f>
        <v>RCN4-1000-1938100</v>
      </c>
      <c r="B874" s="267"/>
      <c r="C874" s="266">
        <f>'Rommer Конвекторы внутрипольные'!F834</f>
        <v>46911</v>
      </c>
      <c r="D874" s="266">
        <f>'Rommer Конвекторы внутрипольные'!I834</f>
        <v>42220</v>
      </c>
    </row>
    <row r="875" spans="1:4">
      <c r="A875" s="267" t="str">
        <f>'Rommer Конвекторы внутрипольные'!A835</f>
        <v>RCN4-1000-1938110</v>
      </c>
      <c r="B875" s="267"/>
      <c r="C875" s="266">
        <f>'Rommer Конвекторы внутрипольные'!F835</f>
        <v>50610</v>
      </c>
      <c r="D875" s="266">
        <f>'Rommer Конвекторы внутрипольные'!I835</f>
        <v>45549</v>
      </c>
    </row>
    <row r="876" spans="1:4">
      <c r="A876" s="267" t="str">
        <f>'Rommer Конвекторы внутрипольные'!A836</f>
        <v>RCN4-1000-1938120</v>
      </c>
      <c r="B876" s="267"/>
      <c r="C876" s="266">
        <f>'Rommer Конвекторы внутрипольные'!F836</f>
        <v>54309</v>
      </c>
      <c r="D876" s="266">
        <f>'Rommer Конвекторы внутрипольные'!I836</f>
        <v>48878</v>
      </c>
    </row>
    <row r="877" spans="1:4">
      <c r="A877" s="267" t="str">
        <f>'Rommer Конвекторы внутрипольные'!A837</f>
        <v>RCN4-1000-1938130</v>
      </c>
      <c r="B877" s="267"/>
      <c r="C877" s="266">
        <f>'Rommer Конвекторы внутрипольные'!F837</f>
        <v>58007</v>
      </c>
      <c r="D877" s="266">
        <f>'Rommer Конвекторы внутрипольные'!I837</f>
        <v>52206</v>
      </c>
    </row>
    <row r="878" spans="1:4">
      <c r="A878" s="267" t="str">
        <f>'Rommer Конвекторы внутрипольные'!A838</f>
        <v>RCN4-1000-1938140</v>
      </c>
      <c r="B878" s="267"/>
      <c r="C878" s="266">
        <f>'Rommer Конвекторы внутрипольные'!F838</f>
        <v>61706</v>
      </c>
      <c r="D878" s="266">
        <f>'Rommer Конвекторы внутрипольные'!I838</f>
        <v>55535</v>
      </c>
    </row>
    <row r="879" spans="1:4">
      <c r="A879" s="267" t="str">
        <f>'Rommer Конвекторы внутрипольные'!A839</f>
        <v>RCN4-1000-1938150</v>
      </c>
      <c r="B879" s="267"/>
      <c r="C879" s="266">
        <f>'Rommer Конвекторы внутрипольные'!F839</f>
        <v>65405</v>
      </c>
      <c r="D879" s="266">
        <f>'Rommer Конвекторы внутрипольные'!I839</f>
        <v>58865</v>
      </c>
    </row>
    <row r="880" spans="1:4">
      <c r="A880" s="267" t="str">
        <f>'Rommer Конвекторы внутрипольные'!A840</f>
        <v>RCN4-1000-1938160</v>
      </c>
      <c r="B880" s="267"/>
      <c r="C880" s="266">
        <f>'Rommer Конвекторы внутрипольные'!F840</f>
        <v>69104</v>
      </c>
      <c r="D880" s="266">
        <f>'Rommer Конвекторы внутрипольные'!I840</f>
        <v>62194</v>
      </c>
    </row>
    <row r="881" spans="1:4">
      <c r="A881" s="267" t="str">
        <f>'Rommer Конвекторы внутрипольные'!A841</f>
        <v>RCN4-1000-1938170</v>
      </c>
      <c r="B881" s="267"/>
      <c r="C881" s="266">
        <f>'Rommer Конвекторы внутрипольные'!F841</f>
        <v>72803</v>
      </c>
      <c r="D881" s="266">
        <f>'Rommer Конвекторы внутрипольные'!I841</f>
        <v>65523</v>
      </c>
    </row>
    <row r="882" spans="1:4">
      <c r="A882" s="267" t="str">
        <f>'Rommer Конвекторы внутрипольные'!A842</f>
        <v>RCN4-1000-1938180</v>
      </c>
      <c r="B882" s="267"/>
      <c r="C882" s="266">
        <f>'Rommer Конвекторы внутрипольные'!F842</f>
        <v>76502</v>
      </c>
      <c r="D882" s="266">
        <f>'Rommer Конвекторы внутрипольные'!I842</f>
        <v>68852</v>
      </c>
    </row>
    <row r="883" spans="1:4">
      <c r="A883" s="267" t="str">
        <f>'Rommer Конвекторы внутрипольные'!A843</f>
        <v>RCN4-1000-1938190</v>
      </c>
      <c r="B883" s="267"/>
      <c r="C883" s="266">
        <f>'Rommer Конвекторы внутрипольные'!F843</f>
        <v>80201</v>
      </c>
      <c r="D883" s="266">
        <f>'Rommer Конвекторы внутрипольные'!I843</f>
        <v>72181</v>
      </c>
    </row>
    <row r="884" spans="1:4">
      <c r="A884" s="267" t="str">
        <f>'Rommer Конвекторы внутрипольные'!A844</f>
        <v>RCN4-1000-1938200</v>
      </c>
      <c r="B884" s="267"/>
      <c r="C884" s="266">
        <f>'Rommer Конвекторы внутрипольные'!F844</f>
        <v>83900</v>
      </c>
      <c r="D884" s="266">
        <f>'Rommer Конвекторы внутрипольные'!I844</f>
        <v>75510</v>
      </c>
    </row>
    <row r="885" spans="1:4">
      <c r="A885" s="267" t="str">
        <f>'Rommer Конвекторы внутрипольные'!A845</f>
        <v>RCN4-1000-1938210</v>
      </c>
      <c r="B885" s="267"/>
      <c r="C885" s="266">
        <f>'Rommer Конвекторы внутрипольные'!F845</f>
        <v>87599</v>
      </c>
      <c r="D885" s="266">
        <f>'Rommer Конвекторы внутрипольные'!I845</f>
        <v>78839</v>
      </c>
    </row>
    <row r="886" spans="1:4">
      <c r="A886" s="267" t="str">
        <f>'Rommer Конвекторы внутрипольные'!A846</f>
        <v>RCN4-1000-1938220</v>
      </c>
      <c r="B886" s="267"/>
      <c r="C886" s="266">
        <f>'Rommer Конвекторы внутрипольные'!F846</f>
        <v>91298</v>
      </c>
      <c r="D886" s="266">
        <f>'Rommer Конвекторы внутрипольные'!I846</f>
        <v>82168</v>
      </c>
    </row>
    <row r="887" spans="1:4">
      <c r="A887" s="267" t="str">
        <f>'Rommer Конвекторы внутрипольные'!A847</f>
        <v>RCN4-1000-1938230</v>
      </c>
      <c r="B887" s="267"/>
      <c r="C887" s="266">
        <f>'Rommer Конвекторы внутрипольные'!F847</f>
        <v>94996</v>
      </c>
      <c r="D887" s="266">
        <f>'Rommer Конвекторы внутрипольные'!I847</f>
        <v>85496</v>
      </c>
    </row>
    <row r="888" spans="1:4">
      <c r="A888" s="267" t="str">
        <f>'Rommer Конвекторы внутрипольные'!A848</f>
        <v>RCN4-1000-1938240</v>
      </c>
      <c r="B888" s="267"/>
      <c r="C888" s="266">
        <f>'Rommer Конвекторы внутрипольные'!F848</f>
        <v>98695</v>
      </c>
      <c r="D888" s="266">
        <f>'Rommer Конвекторы внутрипольные'!I848</f>
        <v>88826</v>
      </c>
    </row>
    <row r="889" spans="1:4">
      <c r="A889" s="267" t="str">
        <f>'Rommer Конвекторы внутрипольные'!A849</f>
        <v>RCN4-1000-1938250</v>
      </c>
      <c r="B889" s="267"/>
      <c r="C889" s="266">
        <f>'Rommer Конвекторы внутрипольные'!F849</f>
        <v>102394</v>
      </c>
      <c r="D889" s="266">
        <f>'Rommer Конвекторы внутрипольные'!I849</f>
        <v>92155</v>
      </c>
    </row>
    <row r="890" spans="1:4">
      <c r="A890" s="267" t="str">
        <f>'Rommer Конвекторы внутрипольные'!A850</f>
        <v>RCN4-1000-1938260</v>
      </c>
      <c r="B890" s="267"/>
      <c r="C890" s="266">
        <f>'Rommer Конвекторы внутрипольные'!F850</f>
        <v>106093</v>
      </c>
      <c r="D890" s="266">
        <f>'Rommer Конвекторы внутрипольные'!I850</f>
        <v>95484</v>
      </c>
    </row>
    <row r="891" spans="1:4">
      <c r="A891" s="267" t="str">
        <f>'Rommer Конвекторы внутрипольные'!A851</f>
        <v>RCN4-1000-1938270</v>
      </c>
      <c r="B891" s="267"/>
      <c r="C891" s="266">
        <f>'Rommer Конвекторы внутрипольные'!F851</f>
        <v>109792</v>
      </c>
      <c r="D891" s="266">
        <f>'Rommer Конвекторы внутрипольные'!I851</f>
        <v>98813</v>
      </c>
    </row>
    <row r="892" spans="1:4">
      <c r="A892" s="267" t="str">
        <f>'Rommer Конвекторы внутрипольные'!A852</f>
        <v>RCN4-1000-1938280</v>
      </c>
      <c r="B892" s="267"/>
      <c r="C892" s="266">
        <f>'Rommer Конвекторы внутрипольные'!F852</f>
        <v>113491</v>
      </c>
      <c r="D892" s="266">
        <f>'Rommer Конвекторы внутрипольные'!I852</f>
        <v>102142</v>
      </c>
    </row>
    <row r="893" spans="1:4">
      <c r="A893" s="267" t="str">
        <f>'Rommer Конвекторы внутрипольные'!A853</f>
        <v>RCN4-1000-1938290</v>
      </c>
      <c r="B893" s="267"/>
      <c r="C893" s="266">
        <f>'Rommer Конвекторы внутрипольные'!F853</f>
        <v>117190</v>
      </c>
      <c r="D893" s="266">
        <f>'Rommer Конвекторы внутрипольные'!I853</f>
        <v>105471</v>
      </c>
    </row>
    <row r="894" spans="1:4">
      <c r="A894" s="267" t="str">
        <f>'Rommer Конвекторы внутрипольные'!A854</f>
        <v>RCN4-1000-1938300</v>
      </c>
      <c r="B894" s="267"/>
      <c r="C894" s="266">
        <f>'Rommer Конвекторы внутрипольные'!F854</f>
        <v>120889</v>
      </c>
      <c r="D894" s="266">
        <f>'Rommer Конвекторы внутрипольные'!I854</f>
        <v>108800</v>
      </c>
    </row>
    <row r="895" spans="1:4">
      <c r="A895" s="267" t="str">
        <f>'Rommer Конвекторы внутрипольные'!A855</f>
        <v>RCN4-1000-1938310</v>
      </c>
      <c r="B895" s="267"/>
      <c r="C895" s="266">
        <f>'Rommer Конвекторы внутрипольные'!F855</f>
        <v>124588</v>
      </c>
      <c r="D895" s="266">
        <f>'Rommer Конвекторы внутрипольные'!I855</f>
        <v>112129</v>
      </c>
    </row>
    <row r="896" spans="1:4">
      <c r="A896" s="267" t="str">
        <f>'Rommer Конвекторы внутрипольные'!A856</f>
        <v>RCN4-1000-1938320</v>
      </c>
      <c r="B896" s="267"/>
      <c r="C896" s="266">
        <f>'Rommer Конвекторы внутрипольные'!F856</f>
        <v>128287</v>
      </c>
      <c r="D896" s="266">
        <f>'Rommer Конвекторы внутрипольные'!I856</f>
        <v>115458</v>
      </c>
    </row>
    <row r="897" spans="1:4">
      <c r="A897" s="267" t="str">
        <f>'Rommer Конвекторы внутрипольные'!A857</f>
        <v>RCN4-1000-1938330</v>
      </c>
      <c r="B897" s="267"/>
      <c r="C897" s="266">
        <f>'Rommer Конвекторы внутрипольные'!F857</f>
        <v>131985</v>
      </c>
      <c r="D897" s="266">
        <f>'Rommer Конвекторы внутрипольные'!I857</f>
        <v>118787</v>
      </c>
    </row>
    <row r="898" spans="1:4">
      <c r="A898" s="267" t="str">
        <f>'Rommer Конвекторы внутрипольные'!A858</f>
        <v>RCN4-1000-1938340</v>
      </c>
      <c r="B898" s="267"/>
      <c r="C898" s="266">
        <f>'Rommer Конвекторы внутрипольные'!F858</f>
        <v>135684</v>
      </c>
      <c r="D898" s="266">
        <f>'Rommer Конвекторы внутрипольные'!I858</f>
        <v>122116</v>
      </c>
    </row>
    <row r="899" spans="1:4">
      <c r="A899" s="267" t="str">
        <f>'Rommer Конвекторы внутрипольные'!A859</f>
        <v>RCN4-1000-1938350</v>
      </c>
      <c r="B899" s="267"/>
      <c r="C899" s="266">
        <f>'Rommer Конвекторы внутрипольные'!F859</f>
        <v>139383</v>
      </c>
      <c r="D899" s="266">
        <f>'Rommer Конвекторы внутрипольные'!I859</f>
        <v>125445</v>
      </c>
    </row>
    <row r="900" spans="1:4">
      <c r="A900" s="267" t="str">
        <f>'Rommer Конвекторы внутрипольные'!A860</f>
        <v>RCN4-1000-1938360</v>
      </c>
      <c r="B900" s="267"/>
      <c r="C900" s="266">
        <f>'Rommer Конвекторы внутрипольные'!F860</f>
        <v>143082</v>
      </c>
      <c r="D900" s="266">
        <f>'Rommer Конвекторы внутрипольные'!I860</f>
        <v>128774</v>
      </c>
    </row>
    <row r="901" spans="1:4">
      <c r="A901" s="267" t="str">
        <f>'Rommer Конвекторы внутрипольные'!A861</f>
        <v>RCN4-1000-1938370</v>
      </c>
      <c r="B901" s="267"/>
      <c r="C901" s="266">
        <f>'Rommer Конвекторы внутрипольные'!F861</f>
        <v>146781</v>
      </c>
      <c r="D901" s="266">
        <f>'Rommer Конвекторы внутрипольные'!I861</f>
        <v>132103</v>
      </c>
    </row>
    <row r="902" spans="1:4">
      <c r="A902" s="267" t="str">
        <f>'Rommer Конвекторы внутрипольные'!A862</f>
        <v>RCN4-1000-1938380</v>
      </c>
      <c r="B902" s="267"/>
      <c r="C902" s="266">
        <f>'Rommer Конвекторы внутрипольные'!F862</f>
        <v>150480</v>
      </c>
      <c r="D902" s="266">
        <f>'Rommer Конвекторы внутрипольные'!I862</f>
        <v>135432</v>
      </c>
    </row>
    <row r="903" spans="1:4">
      <c r="A903" s="267" t="str">
        <f>'Rommer Конвекторы внутрипольные'!A863</f>
        <v>RCN4-1000-1938390</v>
      </c>
      <c r="B903" s="267"/>
      <c r="C903" s="266">
        <f>'Rommer Конвекторы внутрипольные'!F863</f>
        <v>154179</v>
      </c>
      <c r="D903" s="266">
        <f>'Rommer Конвекторы внутрипольные'!I863</f>
        <v>138761</v>
      </c>
    </row>
    <row r="904" spans="1:4">
      <c r="A904" s="267" t="str">
        <f>'Rommer Конвекторы внутрипольные'!A864</f>
        <v>RCN4-1000-1938400</v>
      </c>
      <c r="B904" s="267"/>
      <c r="C904" s="266">
        <f>'Rommer Конвекторы внутрипольные'!F864</f>
        <v>157878</v>
      </c>
      <c r="D904" s="266">
        <f>'Rommer Конвекторы внутрипольные'!I864</f>
        <v>142090</v>
      </c>
    </row>
    <row r="905" spans="1:4">
      <c r="A905" s="267" t="str">
        <f>'Rommer Конвекторы внутрипольные'!A865</f>
        <v>RCN4-1000-1938410</v>
      </c>
      <c r="B905" s="267"/>
      <c r="C905" s="266">
        <f>'Rommer Конвекторы внутрипольные'!F865</f>
        <v>161577</v>
      </c>
      <c r="D905" s="266">
        <f>'Rommer Конвекторы внутрипольные'!I865</f>
        <v>145419</v>
      </c>
    </row>
    <row r="906" spans="1:4">
      <c r="A906" s="267" t="str">
        <f>'Rommer Конвекторы внутрипольные'!A866</f>
        <v>RCN4-1000-1938420</v>
      </c>
      <c r="B906" s="267"/>
      <c r="C906" s="266">
        <f>'Rommer Конвекторы внутрипольные'!F866</f>
        <v>165276</v>
      </c>
      <c r="D906" s="266">
        <f>'Rommer Конвекторы внутрипольные'!I866</f>
        <v>148748</v>
      </c>
    </row>
    <row r="907" spans="1:4">
      <c r="A907" s="267" t="str">
        <f>'Rommer Конвекторы внутрипольные'!A867</f>
        <v>RCN4-1000-1938430</v>
      </c>
      <c r="B907" s="267"/>
      <c r="C907" s="266">
        <f>'Rommer Конвекторы внутрипольные'!F867</f>
        <v>168974</v>
      </c>
      <c r="D907" s="266">
        <f>'Rommer Конвекторы внутрипольные'!I867</f>
        <v>152077</v>
      </c>
    </row>
    <row r="908" spans="1:4">
      <c r="A908" s="267" t="str">
        <f>'Rommer Конвекторы внутрипольные'!A868</f>
        <v>RCN4-1000-1938440</v>
      </c>
      <c r="B908" s="267"/>
      <c r="C908" s="266">
        <f>'Rommer Конвекторы внутрипольные'!F868</f>
        <v>172673</v>
      </c>
      <c r="D908" s="266">
        <f>'Rommer Конвекторы внутрипольные'!I868</f>
        <v>155406</v>
      </c>
    </row>
    <row r="909" spans="1:4">
      <c r="A909" s="267" t="str">
        <f>'Rommer Конвекторы внутрипольные'!A869</f>
        <v>RCN4-1000-1938450</v>
      </c>
      <c r="B909" s="267"/>
      <c r="C909" s="266">
        <f>'Rommer Конвекторы внутрипольные'!F869</f>
        <v>176372</v>
      </c>
      <c r="D909" s="266">
        <f>'Rommer Конвекторы внутрипольные'!I869</f>
        <v>158735</v>
      </c>
    </row>
    <row r="910" spans="1:4">
      <c r="A910" s="267" t="str">
        <f>'Rommer Конвекторы внутрипольные'!A870</f>
        <v>RCN4-1000-1938460</v>
      </c>
      <c r="B910" s="267"/>
      <c r="C910" s="266">
        <f>'Rommer Конвекторы внутрипольные'!F870</f>
        <v>180071</v>
      </c>
      <c r="D910" s="266">
        <f>'Rommer Конвекторы внутрипольные'!I870</f>
        <v>162064</v>
      </c>
    </row>
    <row r="911" spans="1:4">
      <c r="A911" s="267" t="str">
        <f>'Rommer Конвекторы внутрипольные'!A871</f>
        <v>RCN4-1000-1938470</v>
      </c>
      <c r="B911" s="267"/>
      <c r="C911" s="266">
        <f>'Rommer Конвекторы внутрипольные'!F871</f>
        <v>183770</v>
      </c>
      <c r="D911" s="266">
        <f>'Rommer Конвекторы внутрипольные'!I871</f>
        <v>165393</v>
      </c>
    </row>
    <row r="912" spans="1:4">
      <c r="A912" s="267" t="str">
        <f>'Rommer Конвекторы внутрипольные'!A872</f>
        <v>RCN4-1000-1938480</v>
      </c>
      <c r="B912" s="267"/>
      <c r="C912" s="266">
        <f>'Rommer Конвекторы внутрипольные'!F872</f>
        <v>187469</v>
      </c>
      <c r="D912" s="266">
        <f>'Rommer Конвекторы внутрипольные'!I872</f>
        <v>168722</v>
      </c>
    </row>
    <row r="913" spans="1:4">
      <c r="A913" s="267" t="str">
        <f>'Rommer Конвекторы внутрипольные'!A873</f>
        <v>RCN4-1000-1938490</v>
      </c>
      <c r="B913" s="267"/>
      <c r="C913" s="266">
        <f>'Rommer Конвекторы внутрипольные'!F873</f>
        <v>191168</v>
      </c>
      <c r="D913" s="266">
        <f>'Rommer Конвекторы внутрипольные'!I873</f>
        <v>172051</v>
      </c>
    </row>
    <row r="914" spans="1:4">
      <c r="A914" s="267" t="str">
        <f>'Rommer Конвекторы внутрипольные'!A874</f>
        <v>RCN4-1000-1938500</v>
      </c>
      <c r="B914" s="267"/>
      <c r="C914" s="266">
        <f>'Rommer Конвекторы внутрипольные'!F874</f>
        <v>194867</v>
      </c>
      <c r="D914" s="266">
        <f>'Rommer Конвекторы внутрипольные'!I874</f>
        <v>175380</v>
      </c>
    </row>
    <row r="915" spans="1:4">
      <c r="A915" s="267" t="str">
        <f>'Rommer Конвекторы внутрипольные'!A875</f>
        <v>RCQ-1000-0826080</v>
      </c>
      <c r="B915" s="267"/>
      <c r="C915" s="266">
        <f>'Rommer Конвекторы внутрипольные'!F875</f>
        <v>35403</v>
      </c>
      <c r="D915" s="266">
        <f>'Rommer Конвекторы внутрипольные'!I875</f>
        <v>31863</v>
      </c>
    </row>
    <row r="916" spans="1:4">
      <c r="A916" s="267" t="str">
        <f>'Rommer Конвекторы внутрипольные'!A876</f>
        <v>RCQ-1000-0826090</v>
      </c>
      <c r="B916" s="267"/>
      <c r="C916" s="266">
        <f>'Rommer Конвекторы внутрипольные'!F876</f>
        <v>38962</v>
      </c>
      <c r="D916" s="266">
        <f>'Rommer Конвекторы внутрипольные'!I876</f>
        <v>35066</v>
      </c>
    </row>
    <row r="917" spans="1:4">
      <c r="A917" s="267" t="str">
        <f>'Rommer Конвекторы внутрипольные'!A877</f>
        <v>RCQ-1000-0826100</v>
      </c>
      <c r="B917" s="267"/>
      <c r="C917" s="266">
        <f>'Rommer Конвекторы внутрипольные'!F877</f>
        <v>42521</v>
      </c>
      <c r="D917" s="266">
        <f>'Rommer Конвекторы внутрипольные'!I877</f>
        <v>38269</v>
      </c>
    </row>
    <row r="918" spans="1:4">
      <c r="A918" s="267" t="str">
        <f>'Rommer Конвекторы внутрипольные'!A878</f>
        <v>RCQ-1000-0826110</v>
      </c>
      <c r="B918" s="267"/>
      <c r="C918" s="266">
        <f>'Rommer Конвекторы внутрипольные'!F878</f>
        <v>46081</v>
      </c>
      <c r="D918" s="266">
        <f>'Rommer Конвекторы внутрипольные'!I878</f>
        <v>41473</v>
      </c>
    </row>
    <row r="919" spans="1:4">
      <c r="A919" s="267" t="str">
        <f>'Rommer Конвекторы внутрипольные'!A879</f>
        <v>RCQ-1000-0826120</v>
      </c>
      <c r="B919" s="267"/>
      <c r="C919" s="266">
        <f>'Rommer Конвекторы внутрипольные'!F879</f>
        <v>49640</v>
      </c>
      <c r="D919" s="266">
        <f>'Rommer Конвекторы внутрипольные'!I879</f>
        <v>44676</v>
      </c>
    </row>
    <row r="920" spans="1:4">
      <c r="A920" s="267" t="str">
        <f>'Rommer Конвекторы внутрипольные'!A880</f>
        <v>RCQ-1000-0826130</v>
      </c>
      <c r="B920" s="267"/>
      <c r="C920" s="266">
        <f>'Rommer Конвекторы внутрипольные'!F880</f>
        <v>53199</v>
      </c>
      <c r="D920" s="266">
        <f>'Rommer Конвекторы внутрипольные'!I880</f>
        <v>47879</v>
      </c>
    </row>
    <row r="921" spans="1:4">
      <c r="A921" s="267" t="str">
        <f>'Rommer Конвекторы внутрипольные'!A881</f>
        <v>RCQ-1000-0826140</v>
      </c>
      <c r="B921" s="267"/>
      <c r="C921" s="266">
        <f>'Rommer Конвекторы внутрипольные'!F881</f>
        <v>56758</v>
      </c>
      <c r="D921" s="266">
        <f>'Rommer Конвекторы внутрипольные'!I881</f>
        <v>51082</v>
      </c>
    </row>
    <row r="922" spans="1:4">
      <c r="A922" s="267" t="str">
        <f>'Rommer Конвекторы внутрипольные'!A882</f>
        <v>RCQ-1000-0826150</v>
      </c>
      <c r="B922" s="267"/>
      <c r="C922" s="266">
        <f>'Rommer Конвекторы внутрипольные'!F882</f>
        <v>60318</v>
      </c>
      <c r="D922" s="266">
        <f>'Rommer Конвекторы внутрипольные'!I882</f>
        <v>54286</v>
      </c>
    </row>
    <row r="923" spans="1:4">
      <c r="A923" s="267" t="str">
        <f>'Rommer Конвекторы внутрипольные'!A883</f>
        <v>RCQ-1000-0826160</v>
      </c>
      <c r="B923" s="267"/>
      <c r="C923" s="266">
        <f>'Rommer Конвекторы внутрипольные'!F883</f>
        <v>63877</v>
      </c>
      <c r="D923" s="266">
        <f>'Rommer Конвекторы внутрипольные'!I883</f>
        <v>57489</v>
      </c>
    </row>
    <row r="924" spans="1:4">
      <c r="A924" s="267" t="str">
        <f>'Rommer Конвекторы внутрипольные'!A884</f>
        <v>RCQ-1000-0826170</v>
      </c>
      <c r="B924" s="267"/>
      <c r="C924" s="266">
        <f>'Rommer Конвекторы внутрипольные'!F884</f>
        <v>67436</v>
      </c>
      <c r="D924" s="266">
        <f>'Rommer Конвекторы внутрипольные'!I884</f>
        <v>60692</v>
      </c>
    </row>
    <row r="925" spans="1:4">
      <c r="A925" s="267" t="str">
        <f>'Rommer Конвекторы внутрипольные'!A885</f>
        <v>RCQ-1000-0826180</v>
      </c>
      <c r="B925" s="267"/>
      <c r="C925" s="266">
        <f>'Rommer Конвекторы внутрипольные'!F885</f>
        <v>70996</v>
      </c>
      <c r="D925" s="266">
        <f>'Rommer Конвекторы внутрипольные'!I885</f>
        <v>63896</v>
      </c>
    </row>
    <row r="926" spans="1:4">
      <c r="A926" s="267" t="str">
        <f>'Rommer Конвекторы внутрипольные'!A886</f>
        <v>RCQ-1000-0826190</v>
      </c>
      <c r="B926" s="267"/>
      <c r="C926" s="266">
        <f>'Rommer Конвекторы внутрипольные'!F886</f>
        <v>74555</v>
      </c>
      <c r="D926" s="266">
        <f>'Rommer Конвекторы внутрипольные'!I886</f>
        <v>67100</v>
      </c>
    </row>
    <row r="927" spans="1:4">
      <c r="A927" s="267" t="str">
        <f>'Rommer Конвекторы внутрипольные'!A887</f>
        <v>RCQ-1000-0826200</v>
      </c>
      <c r="B927" s="267"/>
      <c r="C927" s="266">
        <f>'Rommer Конвекторы внутрипольные'!F887</f>
        <v>78114</v>
      </c>
      <c r="D927" s="266">
        <f>'Rommer Конвекторы внутрипольные'!I887</f>
        <v>70303</v>
      </c>
    </row>
    <row r="928" spans="1:4">
      <c r="A928" s="267" t="str">
        <f>'Rommer Конвекторы внутрипольные'!A888</f>
        <v>RCQ-1000-0826210</v>
      </c>
      <c r="B928" s="267"/>
      <c r="C928" s="266">
        <f>'Rommer Конвекторы внутрипольные'!F888</f>
        <v>81674</v>
      </c>
      <c r="D928" s="266">
        <f>'Rommer Конвекторы внутрипольные'!I888</f>
        <v>73507</v>
      </c>
    </row>
    <row r="929" spans="1:4">
      <c r="A929" s="267" t="str">
        <f>'Rommer Конвекторы внутрипольные'!A889</f>
        <v>RCQ-1000-0826220</v>
      </c>
      <c r="B929" s="267"/>
      <c r="C929" s="266">
        <f>'Rommer Конвекторы внутрипольные'!F889</f>
        <v>85233</v>
      </c>
      <c r="D929" s="266">
        <f>'Rommer Конвекторы внутрипольные'!I889</f>
        <v>76710</v>
      </c>
    </row>
    <row r="930" spans="1:4">
      <c r="A930" s="267" t="str">
        <f>'Rommer Конвекторы внутрипольные'!A890</f>
        <v>RCQ-1000-0826230</v>
      </c>
      <c r="B930" s="267"/>
      <c r="C930" s="266">
        <f>'Rommer Конвекторы внутрипольные'!F890</f>
        <v>88792</v>
      </c>
      <c r="D930" s="266">
        <f>'Rommer Конвекторы внутрипольные'!I890</f>
        <v>79913</v>
      </c>
    </row>
    <row r="931" spans="1:4">
      <c r="A931" s="267" t="str">
        <f>'Rommer Конвекторы внутрипольные'!A891</f>
        <v>RCQ-1000-0826240</v>
      </c>
      <c r="B931" s="267"/>
      <c r="C931" s="266">
        <f>'Rommer Конвекторы внутрипольные'!F891</f>
        <v>92352</v>
      </c>
      <c r="D931" s="266">
        <f>'Rommer Конвекторы внутрипольные'!I891</f>
        <v>83117</v>
      </c>
    </row>
    <row r="932" spans="1:4">
      <c r="A932" s="267" t="str">
        <f>'Rommer Конвекторы внутрипольные'!A892</f>
        <v>RCQ-1000-0826250</v>
      </c>
      <c r="B932" s="267"/>
      <c r="C932" s="266">
        <f>'Rommer Конвекторы внутрипольные'!F892</f>
        <v>95911</v>
      </c>
      <c r="D932" s="266">
        <f>'Rommer Конвекторы внутрипольные'!I892</f>
        <v>86320</v>
      </c>
    </row>
    <row r="933" spans="1:4">
      <c r="A933" s="267" t="str">
        <f>'Rommer Конвекторы внутрипольные'!A893</f>
        <v>RCQ-1000-0826260</v>
      </c>
      <c r="B933" s="267"/>
      <c r="C933" s="266">
        <f>'Rommer Конвекторы внутрипольные'!F893</f>
        <v>99470</v>
      </c>
      <c r="D933" s="266">
        <f>'Rommer Конвекторы внутрипольные'!I893</f>
        <v>89523</v>
      </c>
    </row>
    <row r="934" spans="1:4">
      <c r="A934" s="267" t="str">
        <f>'Rommer Конвекторы внутрипольные'!A894</f>
        <v>RCQ-1000-0826270</v>
      </c>
      <c r="B934" s="267"/>
      <c r="C934" s="266">
        <f>'Rommer Конвекторы внутрипольные'!F894</f>
        <v>103029</v>
      </c>
      <c r="D934" s="266">
        <f>'Rommer Конвекторы внутрипольные'!I894</f>
        <v>92726</v>
      </c>
    </row>
    <row r="935" spans="1:4">
      <c r="A935" s="267" t="str">
        <f>'Rommer Конвекторы внутрипольные'!A895</f>
        <v>RCQ-1000-0826280</v>
      </c>
      <c r="B935" s="267"/>
      <c r="C935" s="266">
        <f>'Rommer Конвекторы внутрипольные'!F895</f>
        <v>106589</v>
      </c>
      <c r="D935" s="266">
        <f>'Rommer Конвекторы внутрипольные'!I895</f>
        <v>95930</v>
      </c>
    </row>
    <row r="936" spans="1:4">
      <c r="A936" s="267" t="str">
        <f>'Rommer Конвекторы внутрипольные'!A896</f>
        <v>RCQ-1000-0826290</v>
      </c>
      <c r="B936" s="267"/>
      <c r="C936" s="266">
        <f>'Rommer Конвекторы внутрипольные'!F896</f>
        <v>110148</v>
      </c>
      <c r="D936" s="266">
        <f>'Rommer Конвекторы внутрипольные'!I896</f>
        <v>99133</v>
      </c>
    </row>
    <row r="937" spans="1:4">
      <c r="A937" s="267" t="str">
        <f>'Rommer Конвекторы внутрипольные'!A897</f>
        <v>RCQ-1000-0826300</v>
      </c>
      <c r="B937" s="267"/>
      <c r="C937" s="266">
        <f>'Rommer Конвекторы внутрипольные'!F897</f>
        <v>113707</v>
      </c>
      <c r="D937" s="266">
        <f>'Rommer Конвекторы внутрипольные'!I897</f>
        <v>102336</v>
      </c>
    </row>
    <row r="938" spans="1:4">
      <c r="A938" s="267" t="str">
        <f>'Rommer Конвекторы внутрипольные'!A898</f>
        <v>RCQ-1000-0826310</v>
      </c>
      <c r="B938" s="267"/>
      <c r="C938" s="266">
        <f>'Rommer Конвекторы внутрипольные'!F898</f>
        <v>117267</v>
      </c>
      <c r="D938" s="266">
        <f>'Rommer Конвекторы внутрипольные'!I898</f>
        <v>105540</v>
      </c>
    </row>
    <row r="939" spans="1:4">
      <c r="A939" s="267" t="str">
        <f>'Rommer Конвекторы внутрипольные'!A899</f>
        <v>RCQ-1000-0826320</v>
      </c>
      <c r="B939" s="267"/>
      <c r="C939" s="266">
        <f>'Rommer Конвекторы внутрипольные'!F899</f>
        <v>120826</v>
      </c>
      <c r="D939" s="266">
        <f>'Rommer Конвекторы внутрипольные'!I899</f>
        <v>108743</v>
      </c>
    </row>
    <row r="940" spans="1:4">
      <c r="A940" s="267" t="str">
        <f>'Rommer Конвекторы внутрипольные'!A900</f>
        <v>RCQ-1000-0826330</v>
      </c>
      <c r="B940" s="267"/>
      <c r="C940" s="266">
        <f>'Rommer Конвекторы внутрипольные'!F900</f>
        <v>124385</v>
      </c>
      <c r="D940" s="266">
        <f>'Rommer Конвекторы внутрипольные'!I900</f>
        <v>111947</v>
      </c>
    </row>
    <row r="941" spans="1:4">
      <c r="A941" s="267" t="str">
        <f>'Rommer Конвекторы внутрипольные'!A901</f>
        <v>RCQ-1000-0826340</v>
      </c>
      <c r="B941" s="267"/>
      <c r="C941" s="266">
        <f>'Rommer Конвекторы внутрипольные'!F901</f>
        <v>127945</v>
      </c>
      <c r="D941" s="266">
        <f>'Rommer Конвекторы внутрипольные'!I901</f>
        <v>115151</v>
      </c>
    </row>
    <row r="942" spans="1:4">
      <c r="A942" s="267" t="str">
        <f>'Rommer Конвекторы внутрипольные'!A902</f>
        <v>RCQ-1000-0826350</v>
      </c>
      <c r="B942" s="267"/>
      <c r="C942" s="266">
        <f>'Rommer Конвекторы внутрипольные'!F902</f>
        <v>131504</v>
      </c>
      <c r="D942" s="266">
        <f>'Rommer Конвекторы внутрипольные'!I902</f>
        <v>118354</v>
      </c>
    </row>
    <row r="943" spans="1:4">
      <c r="A943" s="267" t="str">
        <f>'Rommer Конвекторы внутрипольные'!A903</f>
        <v>RCQ-1000-0826360</v>
      </c>
      <c r="B943" s="267"/>
      <c r="C943" s="266">
        <f>'Rommer Конвекторы внутрипольные'!F903</f>
        <v>135063</v>
      </c>
      <c r="D943" s="266">
        <f>'Rommer Конвекторы внутрипольные'!I903</f>
        <v>121557</v>
      </c>
    </row>
    <row r="944" spans="1:4">
      <c r="A944" s="267" t="str">
        <f>'Rommer Конвекторы внутрипольные'!A904</f>
        <v>RCQ-1000-0826370</v>
      </c>
      <c r="B944" s="267"/>
      <c r="C944" s="266">
        <f>'Rommer Конвекторы внутрипольные'!F904</f>
        <v>138623</v>
      </c>
      <c r="D944" s="266">
        <f>'Rommer Конвекторы внутрипольные'!I904</f>
        <v>124761</v>
      </c>
    </row>
    <row r="945" spans="1:4">
      <c r="A945" s="267" t="str">
        <f>'Rommer Конвекторы внутрипольные'!A905</f>
        <v>RCQ-1000-0826380</v>
      </c>
      <c r="B945" s="267"/>
      <c r="C945" s="266">
        <f>'Rommer Конвекторы внутрипольные'!F905</f>
        <v>142182</v>
      </c>
      <c r="D945" s="266">
        <f>'Rommer Конвекторы внутрипольные'!I905</f>
        <v>127964</v>
      </c>
    </row>
    <row r="946" spans="1:4">
      <c r="A946" s="267" t="str">
        <f>'Rommer Конвекторы внутрипольные'!A906</f>
        <v>RCQ-1000-0830080</v>
      </c>
      <c r="B946" s="267"/>
      <c r="C946" s="266">
        <f>'Rommer Конвекторы внутрипольные'!F906</f>
        <v>39130</v>
      </c>
      <c r="D946" s="266">
        <f>'Rommer Конвекторы внутрипольные'!I906</f>
        <v>35217</v>
      </c>
    </row>
    <row r="947" spans="1:4">
      <c r="A947" s="267" t="str">
        <f>'Rommer Конвекторы внутрипольные'!A907</f>
        <v>RCQ-1000-0830090</v>
      </c>
      <c r="B947" s="267"/>
      <c r="C947" s="266">
        <f>'Rommer Конвекторы внутрипольные'!F907</f>
        <v>43116</v>
      </c>
      <c r="D947" s="266">
        <f>'Rommer Конвекторы внутрипольные'!I907</f>
        <v>38804</v>
      </c>
    </row>
    <row r="948" spans="1:4">
      <c r="A948" s="267" t="str">
        <f>'Rommer Конвекторы внутрипольные'!A908</f>
        <v>RCQ-1000-0830100</v>
      </c>
      <c r="B948" s="267"/>
      <c r="C948" s="266">
        <f>'Rommer Конвекторы внутрипольные'!F908</f>
        <v>47103</v>
      </c>
      <c r="D948" s="266">
        <f>'Rommer Конвекторы внутрипольные'!I908</f>
        <v>42393</v>
      </c>
    </row>
    <row r="949" spans="1:4">
      <c r="A949" s="267" t="str">
        <f>'Rommer Конвекторы внутрипольные'!A909</f>
        <v>RCQ-1000-0830110</v>
      </c>
      <c r="B949" s="267"/>
      <c r="C949" s="266">
        <f>'Rommer Конвекторы внутрипольные'!F909</f>
        <v>51089</v>
      </c>
      <c r="D949" s="266">
        <f>'Rommer Конвекторы внутрипольные'!I909</f>
        <v>45980</v>
      </c>
    </row>
    <row r="950" spans="1:4">
      <c r="A950" s="267" t="str">
        <f>'Rommer Конвекторы внутрипольные'!A910</f>
        <v>RCQ-1000-0830120</v>
      </c>
      <c r="B950" s="267"/>
      <c r="C950" s="266">
        <f>'Rommer Конвекторы внутрипольные'!F910</f>
        <v>55075</v>
      </c>
      <c r="D950" s="266">
        <f>'Rommer Конвекторы внутрипольные'!I910</f>
        <v>49568</v>
      </c>
    </row>
    <row r="951" spans="1:4">
      <c r="A951" s="267" t="str">
        <f>'Rommer Конвекторы внутрипольные'!A911</f>
        <v>RCQ-1000-0830130</v>
      </c>
      <c r="B951" s="267"/>
      <c r="C951" s="266">
        <f>'Rommer Конвекторы внутрипольные'!F911</f>
        <v>59061</v>
      </c>
      <c r="D951" s="266">
        <f>'Rommer Конвекторы внутрипольные'!I911</f>
        <v>53155</v>
      </c>
    </row>
    <row r="952" spans="1:4">
      <c r="A952" s="267" t="str">
        <f>'Rommer Конвекторы внутрипольные'!A912</f>
        <v>RCQ-1000-0830140</v>
      </c>
      <c r="B952" s="267"/>
      <c r="C952" s="266">
        <f>'Rommer Конвекторы внутрипольные'!F912</f>
        <v>63048</v>
      </c>
      <c r="D952" s="266">
        <f>'Rommer Конвекторы внутрипольные'!I912</f>
        <v>56743</v>
      </c>
    </row>
    <row r="953" spans="1:4">
      <c r="A953" s="267" t="str">
        <f>'Rommer Конвекторы внутрипольные'!A913</f>
        <v>RCQ-1000-0830150</v>
      </c>
      <c r="B953" s="267"/>
      <c r="C953" s="266">
        <f>'Rommer Конвекторы внутрипольные'!F913</f>
        <v>67034</v>
      </c>
      <c r="D953" s="266">
        <f>'Rommer Конвекторы внутрипольные'!I913</f>
        <v>60331</v>
      </c>
    </row>
    <row r="954" spans="1:4">
      <c r="A954" s="267" t="str">
        <f>'Rommer Конвекторы внутрипольные'!A914</f>
        <v>RCQ-1000-0830160</v>
      </c>
      <c r="B954" s="267"/>
      <c r="C954" s="266">
        <f>'Rommer Конвекторы внутрипольные'!F914</f>
        <v>71020</v>
      </c>
      <c r="D954" s="266">
        <f>'Rommer Конвекторы внутрипольные'!I914</f>
        <v>63918</v>
      </c>
    </row>
    <row r="955" spans="1:4">
      <c r="A955" s="267" t="str">
        <f>'Rommer Конвекторы внутрипольные'!A915</f>
        <v>RCQ-1000-0830170</v>
      </c>
      <c r="B955" s="267"/>
      <c r="C955" s="266">
        <f>'Rommer Конвекторы внутрипольные'!F915</f>
        <v>75007</v>
      </c>
      <c r="D955" s="266">
        <f>'Rommer Конвекторы внутрипольные'!I915</f>
        <v>67506</v>
      </c>
    </row>
    <row r="956" spans="1:4">
      <c r="A956" s="267" t="str">
        <f>'Rommer Конвекторы внутрипольные'!A916</f>
        <v>RCQ-1000-0830180</v>
      </c>
      <c r="B956" s="267"/>
      <c r="C956" s="266">
        <f>'Rommer Конвекторы внутрипольные'!F916</f>
        <v>78993</v>
      </c>
      <c r="D956" s="266">
        <f>'Rommer Конвекторы внутрипольные'!I916</f>
        <v>71094</v>
      </c>
    </row>
    <row r="957" spans="1:4">
      <c r="A957" s="267" t="str">
        <f>'Rommer Конвекторы внутрипольные'!A917</f>
        <v>RCQ-1000-0830190</v>
      </c>
      <c r="B957" s="267"/>
      <c r="C957" s="266">
        <f>'Rommer Конвекторы внутрипольные'!F917</f>
        <v>82979</v>
      </c>
      <c r="D957" s="266">
        <f>'Rommer Конвекторы внутрипольные'!I917</f>
        <v>74681</v>
      </c>
    </row>
    <row r="958" spans="1:4">
      <c r="A958" s="267" t="str">
        <f>'Rommer Конвекторы внутрипольные'!A918</f>
        <v>RCQ-1000-0830200</v>
      </c>
      <c r="B958" s="267"/>
      <c r="C958" s="266">
        <f>'Rommer Конвекторы внутрипольные'!F918</f>
        <v>86966</v>
      </c>
      <c r="D958" s="266">
        <f>'Rommer Конвекторы внутрипольные'!I918</f>
        <v>78269</v>
      </c>
    </row>
    <row r="959" spans="1:4">
      <c r="A959" s="267" t="str">
        <f>'Rommer Конвекторы внутрипольные'!A919</f>
        <v>RCQ-1000-0830210</v>
      </c>
      <c r="B959" s="267"/>
      <c r="C959" s="266">
        <f>'Rommer Конвекторы внутрипольные'!F919</f>
        <v>90952</v>
      </c>
      <c r="D959" s="266">
        <f>'Rommer Конвекторы внутрипольные'!I919</f>
        <v>81857</v>
      </c>
    </row>
    <row r="960" spans="1:4">
      <c r="A960" s="267" t="str">
        <f>'Rommer Конвекторы внутрипольные'!A920</f>
        <v>RCQ-1000-0830220</v>
      </c>
      <c r="B960" s="267"/>
      <c r="C960" s="266">
        <f>'Rommer Конвекторы внутрипольные'!F920</f>
        <v>94938</v>
      </c>
      <c r="D960" s="266">
        <f>'Rommer Конвекторы внутрипольные'!I920</f>
        <v>85444</v>
      </c>
    </row>
    <row r="961" spans="1:4">
      <c r="A961" s="267" t="str">
        <f>'Rommer Конвекторы внутрипольные'!A921</f>
        <v>RCQ-1000-0830230</v>
      </c>
      <c r="B961" s="267"/>
      <c r="C961" s="266">
        <f>'Rommer Конвекторы внутрипольные'!F921</f>
        <v>98924</v>
      </c>
      <c r="D961" s="266">
        <f>'Rommer Конвекторы внутрипольные'!I921</f>
        <v>89032</v>
      </c>
    </row>
    <row r="962" spans="1:4">
      <c r="A962" s="267" t="str">
        <f>'Rommer Конвекторы внутрипольные'!A922</f>
        <v>RCQ-1000-0830240</v>
      </c>
      <c r="B962" s="267"/>
      <c r="C962" s="266">
        <f>'Rommer Конвекторы внутрипольные'!F922</f>
        <v>102911</v>
      </c>
      <c r="D962" s="266">
        <f>'Rommer Конвекторы внутрипольные'!I922</f>
        <v>92620</v>
      </c>
    </row>
    <row r="963" spans="1:4">
      <c r="A963" s="267" t="str">
        <f>'Rommer Конвекторы внутрипольные'!A923</f>
        <v>RCQ-1000-0830250</v>
      </c>
      <c r="B963" s="267"/>
      <c r="C963" s="266">
        <f>'Rommer Конвекторы внутрипольные'!F923</f>
        <v>106897</v>
      </c>
      <c r="D963" s="266">
        <f>'Rommer Конвекторы внутрипольные'!I923</f>
        <v>96207</v>
      </c>
    </row>
    <row r="964" spans="1:4">
      <c r="A964" s="267" t="str">
        <f>'Rommer Конвекторы внутрипольные'!A924</f>
        <v>RCQ-1000-0830260</v>
      </c>
      <c r="B964" s="267"/>
      <c r="C964" s="266">
        <f>'Rommer Конвекторы внутрипольные'!F924</f>
        <v>110883</v>
      </c>
      <c r="D964" s="266">
        <f>'Rommer Конвекторы внутрипольные'!I924</f>
        <v>99795</v>
      </c>
    </row>
    <row r="965" spans="1:4">
      <c r="A965" s="267" t="str">
        <f>'Rommer Конвекторы внутрипольные'!A925</f>
        <v>RCQ-1000-0830270</v>
      </c>
      <c r="B965" s="267"/>
      <c r="C965" s="266">
        <f>'Rommer Конвекторы внутрипольные'!F925</f>
        <v>114870</v>
      </c>
      <c r="D965" s="266">
        <f>'Rommer Конвекторы внутрипольные'!I925</f>
        <v>103383</v>
      </c>
    </row>
    <row r="966" spans="1:4">
      <c r="A966" s="267" t="str">
        <f>'Rommer Конвекторы внутрипольные'!A926</f>
        <v>RCQ-1000-0830280</v>
      </c>
      <c r="B966" s="267"/>
      <c r="C966" s="266">
        <f>'Rommer Конвекторы внутрипольные'!F926</f>
        <v>118856</v>
      </c>
      <c r="D966" s="266">
        <f>'Rommer Конвекторы внутрипольные'!I926</f>
        <v>106970</v>
      </c>
    </row>
    <row r="967" spans="1:4">
      <c r="A967" s="267" t="str">
        <f>'Rommer Конвекторы внутрипольные'!A927</f>
        <v>RCQ-1000-0830290</v>
      </c>
      <c r="B967" s="267"/>
      <c r="C967" s="266">
        <f>'Rommer Конвекторы внутрипольные'!F927</f>
        <v>122842</v>
      </c>
      <c r="D967" s="266">
        <f>'Rommer Конвекторы внутрипольные'!I927</f>
        <v>110558</v>
      </c>
    </row>
    <row r="968" spans="1:4">
      <c r="A968" s="267" t="str">
        <f>'Rommer Конвекторы внутрипольные'!A928</f>
        <v>RCQ-1000-0830300</v>
      </c>
      <c r="B968" s="267"/>
      <c r="C968" s="266">
        <f>'Rommer Конвекторы внутрипольные'!F928</f>
        <v>126828</v>
      </c>
      <c r="D968" s="266">
        <f>'Rommer Конвекторы внутрипольные'!I928</f>
        <v>114145</v>
      </c>
    </row>
    <row r="969" spans="1:4">
      <c r="A969" s="267" t="str">
        <f>'Rommer Конвекторы внутрипольные'!A929</f>
        <v>RCQ-1000-0830310</v>
      </c>
      <c r="B969" s="267"/>
      <c r="C969" s="266">
        <f>'Rommer Конвекторы внутрипольные'!F929</f>
        <v>130815</v>
      </c>
      <c r="D969" s="266">
        <f>'Rommer Конвекторы внутрипольные'!I929</f>
        <v>117734</v>
      </c>
    </row>
    <row r="970" spans="1:4">
      <c r="A970" s="267" t="str">
        <f>'Rommer Конвекторы внутрипольные'!A930</f>
        <v>RCQ-1000-0830320</v>
      </c>
      <c r="B970" s="267"/>
      <c r="C970" s="266">
        <f>'Rommer Конвекторы внутрипольные'!F930</f>
        <v>134801</v>
      </c>
      <c r="D970" s="266">
        <f>'Rommer Конвекторы внутрипольные'!I930</f>
        <v>121321</v>
      </c>
    </row>
    <row r="971" spans="1:4">
      <c r="A971" s="267" t="str">
        <f>'Rommer Конвекторы внутрипольные'!A931</f>
        <v>RCQ-1000-0830330</v>
      </c>
      <c r="B971" s="267"/>
      <c r="C971" s="266">
        <f>'Rommer Конвекторы внутрипольные'!F931</f>
        <v>138787</v>
      </c>
      <c r="D971" s="266">
        <f>'Rommer Конвекторы внутрипольные'!I931</f>
        <v>124908</v>
      </c>
    </row>
    <row r="972" spans="1:4">
      <c r="A972" s="267" t="str">
        <f>'Rommer Конвекторы внутрипольные'!A932</f>
        <v>RCQ-1000-0830340</v>
      </c>
      <c r="B972" s="267"/>
      <c r="C972" s="266">
        <f>'Rommer Конвекторы внутрипольные'!F932</f>
        <v>142774</v>
      </c>
      <c r="D972" s="266">
        <f>'Rommer Конвекторы внутрипольные'!I932</f>
        <v>128497</v>
      </c>
    </row>
    <row r="973" spans="1:4">
      <c r="A973" s="267" t="str">
        <f>'Rommer Конвекторы внутрипольные'!A933</f>
        <v>RCQ-1000-0830350</v>
      </c>
      <c r="B973" s="267"/>
      <c r="C973" s="266">
        <f>'Rommer Конвекторы внутрипольные'!F933</f>
        <v>146760</v>
      </c>
      <c r="D973" s="266">
        <f>'Rommer Конвекторы внутрипольные'!I933</f>
        <v>132084</v>
      </c>
    </row>
    <row r="974" spans="1:4">
      <c r="A974" s="267" t="str">
        <f>'Rommer Конвекторы внутрипольные'!A934</f>
        <v>RCQ-1000-0830360</v>
      </c>
      <c r="B974" s="267"/>
      <c r="C974" s="266">
        <f>'Rommer Конвекторы внутрипольные'!F934</f>
        <v>150746</v>
      </c>
      <c r="D974" s="266">
        <f>'Rommer Конвекторы внутрипольные'!I934</f>
        <v>135671</v>
      </c>
    </row>
    <row r="975" spans="1:4">
      <c r="A975" s="267" t="str">
        <f>'Rommer Конвекторы внутрипольные'!A935</f>
        <v>RCQ-1000-0838080</v>
      </c>
      <c r="B975" s="267"/>
      <c r="C975" s="266">
        <f>'Rommer Конвекторы внутрипольные'!F935</f>
        <v>44025</v>
      </c>
      <c r="D975" s="266">
        <f>'Rommer Конвекторы внутрипольные'!I935</f>
        <v>39623</v>
      </c>
    </row>
    <row r="976" spans="1:4">
      <c r="A976" s="267" t="str">
        <f>'Rommer Конвекторы внутрипольные'!A936</f>
        <v>RCQ-1000-0838090</v>
      </c>
      <c r="B976" s="267"/>
      <c r="C976" s="266">
        <f>'Rommer Конвекторы внутрипольные'!F936</f>
        <v>48544</v>
      </c>
      <c r="D976" s="266">
        <f>'Rommer Конвекторы внутрипольные'!I936</f>
        <v>43690</v>
      </c>
    </row>
    <row r="977" spans="1:4">
      <c r="A977" s="267" t="str">
        <f>'Rommer Конвекторы внутрипольные'!A937</f>
        <v>RCQ-1000-0838100</v>
      </c>
      <c r="B977" s="267"/>
      <c r="C977" s="266">
        <f>'Rommer Конвекторы внутрипольные'!F937</f>
        <v>53062</v>
      </c>
      <c r="D977" s="266">
        <f>'Rommer Конвекторы внутрипольные'!I937</f>
        <v>47756</v>
      </c>
    </row>
    <row r="978" spans="1:4">
      <c r="A978" s="267" t="str">
        <f>'Rommer Конвекторы внутрипольные'!A938</f>
        <v>RCQ-1000-0838110</v>
      </c>
      <c r="B978" s="267"/>
      <c r="C978" s="266">
        <f>'Rommer Конвекторы внутрипольные'!F938</f>
        <v>57581</v>
      </c>
      <c r="D978" s="266">
        <f>'Rommer Конвекторы внутрипольные'!I938</f>
        <v>51823</v>
      </c>
    </row>
    <row r="979" spans="1:4">
      <c r="A979" s="267" t="str">
        <f>'Rommer Конвекторы внутрипольные'!A939</f>
        <v>RCQ-1000-0838120</v>
      </c>
      <c r="B979" s="267"/>
      <c r="C979" s="266">
        <f>'Rommer Конвекторы внутрипольные'!F939</f>
        <v>62100</v>
      </c>
      <c r="D979" s="266">
        <f>'Rommer Конвекторы внутрипольные'!I939</f>
        <v>55890</v>
      </c>
    </row>
    <row r="980" spans="1:4">
      <c r="A980" s="267" t="str">
        <f>'Rommer Конвекторы внутрипольные'!A940</f>
        <v>RCQ-1000-0838130</v>
      </c>
      <c r="B980" s="267"/>
      <c r="C980" s="266">
        <f>'Rommer Конвекторы внутрипольные'!F940</f>
        <v>66618</v>
      </c>
      <c r="D980" s="266">
        <f>'Rommer Конвекторы внутрипольные'!I940</f>
        <v>59956</v>
      </c>
    </row>
    <row r="981" spans="1:4">
      <c r="A981" s="267" t="str">
        <f>'Rommer Конвекторы внутрипольные'!A941</f>
        <v>RCQ-1000-0838140</v>
      </c>
      <c r="B981" s="267"/>
      <c r="C981" s="266">
        <f>'Rommer Конвекторы внутрипольные'!F941</f>
        <v>71137</v>
      </c>
      <c r="D981" s="266">
        <f>'Rommer Конвекторы внутрипольные'!I941</f>
        <v>64023</v>
      </c>
    </row>
    <row r="982" spans="1:4">
      <c r="A982" s="267" t="str">
        <f>'Rommer Конвекторы внутрипольные'!A942</f>
        <v>RCQ-1000-0838150</v>
      </c>
      <c r="B982" s="267"/>
      <c r="C982" s="266">
        <f>'Rommer Конвекторы внутрипольные'!F942</f>
        <v>75656</v>
      </c>
      <c r="D982" s="266">
        <f>'Rommer Конвекторы внутрипольные'!I942</f>
        <v>68090</v>
      </c>
    </row>
    <row r="983" spans="1:4">
      <c r="A983" s="267" t="str">
        <f>'Rommer Конвекторы внутрипольные'!A943</f>
        <v>RCQ-1000-0838160</v>
      </c>
      <c r="B983" s="267"/>
      <c r="C983" s="266">
        <f>'Rommer Конвекторы внутрипольные'!F943</f>
        <v>80174</v>
      </c>
      <c r="D983" s="266">
        <f>'Rommer Конвекторы внутрипольные'!I943</f>
        <v>72157</v>
      </c>
    </row>
    <row r="984" spans="1:4">
      <c r="A984" s="267" t="str">
        <f>'Rommer Конвекторы внутрипольные'!A944</f>
        <v>RCQ-1000-0838170</v>
      </c>
      <c r="B984" s="267"/>
      <c r="C984" s="266">
        <f>'Rommer Конвекторы внутрипольные'!F944</f>
        <v>84693</v>
      </c>
      <c r="D984" s="266">
        <f>'Rommer Конвекторы внутрипольные'!I944</f>
        <v>76224</v>
      </c>
    </row>
    <row r="985" spans="1:4">
      <c r="A985" s="267" t="str">
        <f>'Rommer Конвекторы внутрипольные'!A945</f>
        <v>RCQ-1000-0838180</v>
      </c>
      <c r="B985" s="267"/>
      <c r="C985" s="266">
        <f>'Rommer Конвекторы внутрипольные'!F945</f>
        <v>89211</v>
      </c>
      <c r="D985" s="266">
        <f>'Rommer Конвекторы внутрипольные'!I945</f>
        <v>80290</v>
      </c>
    </row>
    <row r="986" spans="1:4">
      <c r="A986" s="267" t="str">
        <f>'Rommer Конвекторы внутрипольные'!A946</f>
        <v>RCQ-1000-0838190</v>
      </c>
      <c r="B986" s="267"/>
      <c r="C986" s="266">
        <f>'Rommer Конвекторы внутрипольные'!F946</f>
        <v>93730</v>
      </c>
      <c r="D986" s="266">
        <f>'Rommer Конвекторы внутрипольные'!I946</f>
        <v>84357</v>
      </c>
    </row>
    <row r="987" spans="1:4">
      <c r="A987" s="267" t="str">
        <f>'Rommer Конвекторы внутрипольные'!A947</f>
        <v>RCQ-1000-0838200</v>
      </c>
      <c r="B987" s="267"/>
      <c r="C987" s="266">
        <f>'Rommer Конвекторы внутрипольные'!F947</f>
        <v>98249</v>
      </c>
      <c r="D987" s="266">
        <f>'Rommer Конвекторы внутрипольные'!I947</f>
        <v>88424</v>
      </c>
    </row>
    <row r="988" spans="1:4">
      <c r="A988" s="267" t="str">
        <f>'Rommer Конвекторы внутрипольные'!A948</f>
        <v>RCQ-1000-0838210</v>
      </c>
      <c r="B988" s="267"/>
      <c r="C988" s="266">
        <f>'Rommer Конвекторы внутрипольные'!F948</f>
        <v>102767</v>
      </c>
      <c r="D988" s="266">
        <f>'Rommer Конвекторы внутрипольные'!I948</f>
        <v>92490</v>
      </c>
    </row>
    <row r="989" spans="1:4">
      <c r="A989" s="267" t="str">
        <f>'Rommer Конвекторы внутрипольные'!A949</f>
        <v>RCQ-1000-0838220</v>
      </c>
      <c r="B989" s="267"/>
      <c r="C989" s="266">
        <f>'Rommer Конвекторы внутрипольные'!F949</f>
        <v>107286</v>
      </c>
      <c r="D989" s="266">
        <f>'Rommer Конвекторы внутрипольные'!I949</f>
        <v>96557</v>
      </c>
    </row>
    <row r="990" spans="1:4">
      <c r="A990" s="267" t="str">
        <f>'Rommer Конвекторы внутрипольные'!A950</f>
        <v>RCQ-1000-0838230</v>
      </c>
      <c r="B990" s="267"/>
      <c r="C990" s="266">
        <f>'Rommer Конвекторы внутрипольные'!F950</f>
        <v>111804</v>
      </c>
      <c r="D990" s="266">
        <f>'Rommer Конвекторы внутрипольные'!I950</f>
        <v>100624</v>
      </c>
    </row>
    <row r="991" spans="1:4">
      <c r="A991" s="267" t="str">
        <f>'Rommer Конвекторы внутрипольные'!A951</f>
        <v>RCQ-1000-0838240</v>
      </c>
      <c r="B991" s="267"/>
      <c r="C991" s="266">
        <f>'Rommer Конвекторы внутрипольные'!F951</f>
        <v>116323</v>
      </c>
      <c r="D991" s="266">
        <f>'Rommer Конвекторы внутрипольные'!I951</f>
        <v>104691</v>
      </c>
    </row>
    <row r="992" spans="1:4">
      <c r="A992" s="267" t="str">
        <f>'Rommer Конвекторы внутрипольные'!A952</f>
        <v>RCQ-1000-0838250</v>
      </c>
      <c r="B992" s="267"/>
      <c r="C992" s="266">
        <f>'Rommer Конвекторы внутрипольные'!F952</f>
        <v>120842</v>
      </c>
      <c r="D992" s="266">
        <f>'Rommer Конвекторы внутрипольные'!I952</f>
        <v>108758</v>
      </c>
    </row>
    <row r="993" spans="1:4">
      <c r="A993" s="267" t="str">
        <f>'Rommer Конвекторы внутрипольные'!A953</f>
        <v>RCQ-1000-0838260</v>
      </c>
      <c r="B993" s="267"/>
      <c r="C993" s="266">
        <f>'Rommer Конвекторы внутрипольные'!F953</f>
        <v>125360</v>
      </c>
      <c r="D993" s="266">
        <f>'Rommer Конвекторы внутрипольные'!I953</f>
        <v>112824</v>
      </c>
    </row>
    <row r="994" spans="1:4">
      <c r="A994" s="267" t="str">
        <f>'Rommer Конвекторы внутрипольные'!A954</f>
        <v>RCQ-1000-0838270</v>
      </c>
      <c r="B994" s="267"/>
      <c r="C994" s="266">
        <f>'Rommer Конвекторы внутрипольные'!F954</f>
        <v>129879</v>
      </c>
      <c r="D994" s="266">
        <f>'Rommer Конвекторы внутрипольные'!I954</f>
        <v>116891</v>
      </c>
    </row>
    <row r="995" spans="1:4">
      <c r="A995" s="267" t="str">
        <f>'Rommer Конвекторы внутрипольные'!A955</f>
        <v>RCQ-1000-0838280</v>
      </c>
      <c r="B995" s="267"/>
      <c r="C995" s="266">
        <f>'Rommer Конвекторы внутрипольные'!F955</f>
        <v>134398</v>
      </c>
      <c r="D995" s="266">
        <f>'Rommer Конвекторы внутрипольные'!I955</f>
        <v>120958</v>
      </c>
    </row>
    <row r="996" spans="1:4">
      <c r="A996" s="267" t="str">
        <f>'Rommer Конвекторы внутрипольные'!A956</f>
        <v>RCQ-1000-0838290</v>
      </c>
      <c r="B996" s="267"/>
      <c r="C996" s="266">
        <f>'Rommer Конвекторы внутрипольные'!F956</f>
        <v>138916</v>
      </c>
      <c r="D996" s="266">
        <f>'Rommer Конвекторы внутрипольные'!I956</f>
        <v>125024</v>
      </c>
    </row>
    <row r="997" spans="1:4">
      <c r="A997" s="267" t="str">
        <f>'Rommer Конвекторы внутрипольные'!A957</f>
        <v>RCQ-1000-0838300</v>
      </c>
      <c r="B997" s="267"/>
      <c r="C997" s="266">
        <f>'Rommer Конвекторы внутрипольные'!F957</f>
        <v>143435</v>
      </c>
      <c r="D997" s="266">
        <f>'Rommer Конвекторы внутрипольные'!I957</f>
        <v>129092</v>
      </c>
    </row>
    <row r="998" spans="1:4">
      <c r="A998" s="267" t="str">
        <f>'Rommer Конвекторы внутрипольные'!A958</f>
        <v>RCQ-1000-0838310</v>
      </c>
      <c r="B998" s="267"/>
      <c r="C998" s="266">
        <f>'Rommer Конвекторы внутрипольные'!F958</f>
        <v>147953</v>
      </c>
      <c r="D998" s="266">
        <f>'Rommer Конвекторы внутрипольные'!I958</f>
        <v>133158</v>
      </c>
    </row>
    <row r="999" spans="1:4">
      <c r="A999" s="267" t="str">
        <f>'Rommer Конвекторы внутрипольные'!A959</f>
        <v>RCQ-1000-0838320</v>
      </c>
      <c r="B999" s="267"/>
      <c r="C999" s="266">
        <f>'Rommer Конвекторы внутрипольные'!F959</f>
        <v>152472</v>
      </c>
      <c r="D999" s="266">
        <f>'Rommer Конвекторы внутрипольные'!I959</f>
        <v>137225</v>
      </c>
    </row>
    <row r="1000" spans="1:4">
      <c r="A1000" s="267" t="str">
        <f>'Rommer Конвекторы внутрипольные'!A960</f>
        <v>RCQ-1000-0838330</v>
      </c>
      <c r="B1000" s="267"/>
      <c r="C1000" s="266">
        <f>'Rommer Конвекторы внутрипольные'!F960</f>
        <v>156991</v>
      </c>
      <c r="D1000" s="266">
        <f>'Rommer Конвекторы внутрипольные'!I960</f>
        <v>141292</v>
      </c>
    </row>
    <row r="1001" spans="1:4">
      <c r="A1001" s="267" t="str">
        <f>'Rommer Конвекторы внутрипольные'!A961</f>
        <v>RCQ-1000-0838340</v>
      </c>
      <c r="B1001" s="267"/>
      <c r="C1001" s="266">
        <f>'Rommer Конвекторы внутрипольные'!F961</f>
        <v>161509</v>
      </c>
      <c r="D1001" s="266">
        <f>'Rommer Конвекторы внутрипольные'!I961</f>
        <v>145358</v>
      </c>
    </row>
    <row r="1002" spans="1:4">
      <c r="A1002" s="267" t="str">
        <f>'Rommer Конвекторы внутрипольные'!A962</f>
        <v>RCQ-1000-0838350</v>
      </c>
      <c r="B1002" s="267"/>
      <c r="C1002" s="266">
        <f>'Rommer Конвекторы внутрипольные'!F962</f>
        <v>166028</v>
      </c>
      <c r="D1002" s="266">
        <f>'Rommer Конвекторы внутрипольные'!I962</f>
        <v>149425</v>
      </c>
    </row>
    <row r="1003" spans="1:4">
      <c r="A1003" s="267" t="str">
        <f>'Rommer Конвекторы внутрипольные'!A963</f>
        <v>RCQ-1000-0838360</v>
      </c>
      <c r="B1003" s="267"/>
      <c r="C1003" s="266">
        <f>'Rommer Конвекторы внутрипольные'!F963</f>
        <v>170547</v>
      </c>
      <c r="D1003" s="266">
        <f>'Rommer Конвекторы внутрипольные'!I963</f>
        <v>153492</v>
      </c>
    </row>
    <row r="1004" spans="1:4">
      <c r="A1004" s="267" t="str">
        <f>'Rommer Конвекторы внутрипольные'!A964</f>
        <v>RCQ-1000-0838370</v>
      </c>
      <c r="B1004" s="267"/>
      <c r="C1004" s="266">
        <f>'Rommer Конвекторы внутрипольные'!F964</f>
        <v>175065</v>
      </c>
      <c r="D1004" s="266">
        <f>'Rommer Конвекторы внутрипольные'!I964</f>
        <v>157559</v>
      </c>
    </row>
    <row r="1005" spans="1:4">
      <c r="A1005" s="267" t="str">
        <f>'Rommer Конвекторы внутрипольные'!A965</f>
        <v>RCQ-1000-0838380</v>
      </c>
      <c r="B1005" s="267"/>
      <c r="C1005" s="266">
        <f>'Rommer Конвекторы внутрипольные'!F965</f>
        <v>179584</v>
      </c>
      <c r="D1005" s="266">
        <f>'Rommer Конвекторы внутрипольные'!I965</f>
        <v>161626</v>
      </c>
    </row>
    <row r="1006" spans="1:4">
      <c r="A1006" s="267" t="str">
        <f>'Rommer Конвекторы внутрипольные'!A966</f>
        <v>RCQ-1000-1226080</v>
      </c>
      <c r="B1006" s="267"/>
      <c r="C1006" s="266">
        <f>'Rommer Конвекторы внутрипольные'!F966</f>
        <v>35888</v>
      </c>
      <c r="D1006" s="266">
        <f>'Rommer Конвекторы внутрипольные'!I966</f>
        <v>32299</v>
      </c>
    </row>
    <row r="1007" spans="1:4">
      <c r="A1007" s="267" t="str">
        <f>'Rommer Конвекторы внутрипольные'!A967</f>
        <v>RCQ-1000-1226090</v>
      </c>
      <c r="B1007" s="267"/>
      <c r="C1007" s="266">
        <f>'Rommer Конвекторы внутрипольные'!F967</f>
        <v>39494</v>
      </c>
      <c r="D1007" s="266">
        <f>'Rommer Конвекторы внутрипольные'!I967</f>
        <v>35545</v>
      </c>
    </row>
    <row r="1008" spans="1:4">
      <c r="A1008" s="267" t="str">
        <f>'Rommer Конвекторы внутрипольные'!A968</f>
        <v>RCQ-1000-1226100</v>
      </c>
      <c r="B1008" s="267"/>
      <c r="C1008" s="266">
        <f>'Rommer Конвекторы внутрипольные'!F968</f>
        <v>43101</v>
      </c>
      <c r="D1008" s="266">
        <f>'Rommer Конвекторы внутрипольные'!I968</f>
        <v>38791</v>
      </c>
    </row>
    <row r="1009" spans="1:4">
      <c r="A1009" s="267" t="str">
        <f>'Rommer Конвекторы внутрипольные'!A969</f>
        <v>RCQ-1000-1226110</v>
      </c>
      <c r="B1009" s="267"/>
      <c r="C1009" s="266">
        <f>'Rommer Конвекторы внутрипольные'!F969</f>
        <v>46707</v>
      </c>
      <c r="D1009" s="266">
        <f>'Rommer Конвекторы внутрипольные'!I969</f>
        <v>42036</v>
      </c>
    </row>
    <row r="1010" spans="1:4">
      <c r="A1010" s="267" t="str">
        <f>'Rommer Конвекторы внутрипольные'!A970</f>
        <v>RCQ-1000-1226120</v>
      </c>
      <c r="B1010" s="267"/>
      <c r="C1010" s="266">
        <f>'Rommer Конвекторы внутрипольные'!F970</f>
        <v>50313</v>
      </c>
      <c r="D1010" s="266">
        <f>'Rommer Конвекторы внутрипольные'!I970</f>
        <v>45282</v>
      </c>
    </row>
    <row r="1011" spans="1:4">
      <c r="A1011" s="267" t="str">
        <f>'Rommer Конвекторы внутрипольные'!A971</f>
        <v>RCQ-1000-1226130</v>
      </c>
      <c r="B1011" s="267"/>
      <c r="C1011" s="266">
        <f>'Rommer Конвекторы внутрипольные'!F971</f>
        <v>53920</v>
      </c>
      <c r="D1011" s="266">
        <f>'Rommer Конвекторы внутрипольные'!I971</f>
        <v>48528</v>
      </c>
    </row>
    <row r="1012" spans="1:4">
      <c r="A1012" s="267" t="str">
        <f>'Rommer Конвекторы внутрипольные'!A972</f>
        <v>RCQ-1000-1226140</v>
      </c>
      <c r="B1012" s="267"/>
      <c r="C1012" s="266">
        <f>'Rommer Конвекторы внутрипольные'!F972</f>
        <v>57526</v>
      </c>
      <c r="D1012" s="266">
        <f>'Rommer Конвекторы внутрипольные'!I972</f>
        <v>51773</v>
      </c>
    </row>
    <row r="1013" spans="1:4">
      <c r="A1013" s="267" t="str">
        <f>'Rommer Конвекторы внутрипольные'!A973</f>
        <v>RCQ-1000-1226150</v>
      </c>
      <c r="B1013" s="267"/>
      <c r="C1013" s="266">
        <f>'Rommer Конвекторы внутрипольные'!F973</f>
        <v>61133</v>
      </c>
      <c r="D1013" s="266">
        <f>'Rommer Конвекторы внутрипольные'!I973</f>
        <v>55020</v>
      </c>
    </row>
    <row r="1014" spans="1:4">
      <c r="A1014" s="267" t="str">
        <f>'Rommer Конвекторы внутрипольные'!A974</f>
        <v>RCQ-1000-1226160</v>
      </c>
      <c r="B1014" s="267"/>
      <c r="C1014" s="266">
        <f>'Rommer Конвекторы внутрипольные'!F974</f>
        <v>64739</v>
      </c>
      <c r="D1014" s="266">
        <f>'Rommer Конвекторы внутрипольные'!I974</f>
        <v>58265</v>
      </c>
    </row>
    <row r="1015" spans="1:4">
      <c r="A1015" s="267" t="str">
        <f>'Rommer Конвекторы внутрипольные'!A975</f>
        <v>RCQ-1000-1226170</v>
      </c>
      <c r="B1015" s="267"/>
      <c r="C1015" s="266">
        <f>'Rommer Конвекторы внутрипольные'!F975</f>
        <v>68345</v>
      </c>
      <c r="D1015" s="266">
        <f>'Rommer Конвекторы внутрипольные'!I975</f>
        <v>61511</v>
      </c>
    </row>
    <row r="1016" spans="1:4">
      <c r="A1016" s="267" t="str">
        <f>'Rommer Конвекторы внутрипольные'!A976</f>
        <v>RCQ-1000-1226180</v>
      </c>
      <c r="B1016" s="267"/>
      <c r="C1016" s="266">
        <f>'Rommer Конвекторы внутрипольные'!F976</f>
        <v>71952</v>
      </c>
      <c r="D1016" s="266">
        <f>'Rommer Конвекторы внутрипольные'!I976</f>
        <v>64757</v>
      </c>
    </row>
    <row r="1017" spans="1:4">
      <c r="A1017" s="267" t="str">
        <f>'Rommer Конвекторы внутрипольные'!A977</f>
        <v>RCQ-1000-1226190</v>
      </c>
      <c r="B1017" s="267"/>
      <c r="C1017" s="266">
        <f>'Rommer Конвекторы внутрипольные'!F977</f>
        <v>75558</v>
      </c>
      <c r="D1017" s="266">
        <f>'Rommer Конвекторы внутрипольные'!I977</f>
        <v>68002</v>
      </c>
    </row>
    <row r="1018" spans="1:4">
      <c r="A1018" s="267" t="str">
        <f>'Rommer Конвекторы внутрипольные'!A978</f>
        <v>RCQ-1000-1226200</v>
      </c>
      <c r="B1018" s="267"/>
      <c r="C1018" s="266">
        <f>'Rommer Конвекторы внутрипольные'!F978</f>
        <v>79164</v>
      </c>
      <c r="D1018" s="266">
        <f>'Rommer Конвекторы внутрипольные'!I978</f>
        <v>71248</v>
      </c>
    </row>
    <row r="1019" spans="1:4">
      <c r="A1019" s="267" t="str">
        <f>'Rommer Конвекторы внутрипольные'!A979</f>
        <v>RCQ-1000-1226210</v>
      </c>
      <c r="B1019" s="267"/>
      <c r="C1019" s="266">
        <f>'Rommer Конвекторы внутрипольные'!F979</f>
        <v>82771</v>
      </c>
      <c r="D1019" s="266">
        <f>'Rommer Конвекторы внутрипольные'!I979</f>
        <v>74494</v>
      </c>
    </row>
    <row r="1020" spans="1:4">
      <c r="A1020" s="267" t="str">
        <f>'Rommer Конвекторы внутрипольные'!A980</f>
        <v>RCQ-1000-1226220</v>
      </c>
      <c r="B1020" s="267"/>
      <c r="C1020" s="266">
        <f>'Rommer Конвекторы внутрипольные'!F980</f>
        <v>86377</v>
      </c>
      <c r="D1020" s="266">
        <f>'Rommer Конвекторы внутрипольные'!I980</f>
        <v>77739</v>
      </c>
    </row>
    <row r="1021" spans="1:4">
      <c r="A1021" s="267" t="str">
        <f>'Rommer Конвекторы внутрипольные'!A981</f>
        <v>RCQ-1000-1226230</v>
      </c>
      <c r="B1021" s="267"/>
      <c r="C1021" s="266">
        <f>'Rommer Конвекторы внутрипольные'!F981</f>
        <v>89984</v>
      </c>
      <c r="D1021" s="266">
        <f>'Rommer Конвекторы внутрипольные'!I981</f>
        <v>80986</v>
      </c>
    </row>
    <row r="1022" spans="1:4">
      <c r="A1022" s="267" t="str">
        <f>'Rommer Конвекторы внутрипольные'!A982</f>
        <v>RCQ-1000-1226240</v>
      </c>
      <c r="B1022" s="267"/>
      <c r="C1022" s="266">
        <f>'Rommer Конвекторы внутрипольные'!F982</f>
        <v>93590</v>
      </c>
      <c r="D1022" s="266">
        <f>'Rommer Конвекторы внутрипольные'!I982</f>
        <v>84231</v>
      </c>
    </row>
    <row r="1023" spans="1:4">
      <c r="A1023" s="267" t="str">
        <f>'Rommer Конвекторы внутрипольные'!A983</f>
        <v>RCQ-1000-1226250</v>
      </c>
      <c r="B1023" s="267"/>
      <c r="C1023" s="266">
        <f>'Rommer Конвекторы внутрипольные'!F983</f>
        <v>97196</v>
      </c>
      <c r="D1023" s="266">
        <f>'Rommer Конвекторы внутрипольные'!I983</f>
        <v>87476</v>
      </c>
    </row>
    <row r="1024" spans="1:4">
      <c r="A1024" s="267" t="str">
        <f>'Rommer Конвекторы внутрипольные'!A984</f>
        <v>RCQ-1000-1226260</v>
      </c>
      <c r="B1024" s="267"/>
      <c r="C1024" s="266">
        <f>'Rommer Конвекторы внутрипольные'!F984</f>
        <v>100803</v>
      </c>
      <c r="D1024" s="266">
        <f>'Rommer Конвекторы внутрипольные'!I984</f>
        <v>90723</v>
      </c>
    </row>
    <row r="1025" spans="1:4">
      <c r="A1025" s="267" t="str">
        <f>'Rommer Конвекторы внутрипольные'!A985</f>
        <v>RCQ-1000-1226270</v>
      </c>
      <c r="B1025" s="267"/>
      <c r="C1025" s="266">
        <f>'Rommer Конвекторы внутрипольные'!F985</f>
        <v>104409</v>
      </c>
      <c r="D1025" s="266">
        <f>'Rommer Конвекторы внутрипольные'!I985</f>
        <v>93968</v>
      </c>
    </row>
    <row r="1026" spans="1:4">
      <c r="A1026" s="267" t="str">
        <f>'Rommer Конвекторы внутрипольные'!A986</f>
        <v>RCQ-1000-1226280</v>
      </c>
      <c r="B1026" s="267"/>
      <c r="C1026" s="266">
        <f>'Rommer Конвекторы внутрипольные'!F986</f>
        <v>108015</v>
      </c>
      <c r="D1026" s="266">
        <f>'Rommer Конвекторы внутрипольные'!I986</f>
        <v>97214</v>
      </c>
    </row>
    <row r="1027" spans="1:4">
      <c r="A1027" s="267" t="str">
        <f>'Rommer Конвекторы внутрипольные'!A987</f>
        <v>RCQ-1000-1226290</v>
      </c>
      <c r="B1027" s="267"/>
      <c r="C1027" s="266">
        <f>'Rommer Конвекторы внутрипольные'!F987</f>
        <v>111622</v>
      </c>
      <c r="D1027" s="266">
        <f>'Rommer Конвекторы внутрипольные'!I987</f>
        <v>100460</v>
      </c>
    </row>
    <row r="1028" spans="1:4">
      <c r="A1028" s="267" t="str">
        <f>'Rommer Конвекторы внутрипольные'!A988</f>
        <v>RCQ-1000-1226300</v>
      </c>
      <c r="B1028" s="267"/>
      <c r="C1028" s="266">
        <f>'Rommer Конвекторы внутрипольные'!F988</f>
        <v>115228</v>
      </c>
      <c r="D1028" s="266">
        <f>'Rommer Конвекторы внутрипольные'!I988</f>
        <v>103705</v>
      </c>
    </row>
    <row r="1029" spans="1:4">
      <c r="A1029" s="267" t="str">
        <f>'Rommer Конвекторы внутрипольные'!A989</f>
        <v>RCQ-1000-1226310</v>
      </c>
      <c r="B1029" s="267"/>
      <c r="C1029" s="266">
        <f>'Rommer Конвекторы внутрипольные'!F989</f>
        <v>118835</v>
      </c>
      <c r="D1029" s="266">
        <f>'Rommer Конвекторы внутрипольные'!I989</f>
        <v>106952</v>
      </c>
    </row>
    <row r="1030" spans="1:4">
      <c r="A1030" s="267" t="str">
        <f>'Rommer Конвекторы внутрипольные'!A990</f>
        <v>RCQ-1000-1226320</v>
      </c>
      <c r="B1030" s="267"/>
      <c r="C1030" s="266">
        <f>'Rommer Конвекторы внутрипольные'!F990</f>
        <v>122441</v>
      </c>
      <c r="D1030" s="266">
        <f>'Rommer Конвекторы внутрипольные'!I990</f>
        <v>110197</v>
      </c>
    </row>
    <row r="1031" spans="1:4">
      <c r="A1031" s="267" t="str">
        <f>'Rommer Конвекторы внутрипольные'!A991</f>
        <v>RCQ-1000-1226330</v>
      </c>
      <c r="B1031" s="267"/>
      <c r="C1031" s="266">
        <f>'Rommer Конвекторы внутрипольные'!F991</f>
        <v>126047</v>
      </c>
      <c r="D1031" s="266">
        <f>'Rommer Конвекторы внутрипольные'!I991</f>
        <v>113442</v>
      </c>
    </row>
    <row r="1032" spans="1:4">
      <c r="A1032" s="267" t="str">
        <f>'Rommer Конвекторы внутрипольные'!A992</f>
        <v>RCQ-1000-1226340</v>
      </c>
      <c r="B1032" s="267"/>
      <c r="C1032" s="266">
        <f>'Rommer Конвекторы внутрипольные'!F992</f>
        <v>129654</v>
      </c>
      <c r="D1032" s="266">
        <f>'Rommer Конвекторы внутрипольные'!I992</f>
        <v>116689</v>
      </c>
    </row>
    <row r="1033" spans="1:4">
      <c r="A1033" s="267" t="str">
        <f>'Rommer Конвекторы внутрипольные'!A993</f>
        <v>RCQ-1000-1226350</v>
      </c>
      <c r="B1033" s="267"/>
      <c r="C1033" s="266">
        <f>'Rommer Конвекторы внутрипольные'!F993</f>
        <v>133260</v>
      </c>
      <c r="D1033" s="266">
        <f>'Rommer Конвекторы внутрипольные'!I993</f>
        <v>119934</v>
      </c>
    </row>
    <row r="1034" spans="1:4">
      <c r="A1034" s="267" t="str">
        <f>'Rommer Конвекторы внутрипольные'!A994</f>
        <v>RCQ-1000-1226360</v>
      </c>
      <c r="B1034" s="267"/>
      <c r="C1034" s="266">
        <f>'Rommer Конвекторы внутрипольные'!F994</f>
        <v>136866</v>
      </c>
      <c r="D1034" s="266">
        <f>'Rommer Конвекторы внутрипольные'!I994</f>
        <v>123179</v>
      </c>
    </row>
    <row r="1035" spans="1:4">
      <c r="A1035" s="267" t="str">
        <f>'Rommer Конвекторы внутрипольные'!A995</f>
        <v>RCQ-1000-1226370</v>
      </c>
      <c r="B1035" s="267"/>
      <c r="C1035" s="266">
        <f>'Rommer Конвекторы внутрипольные'!F995</f>
        <v>140473</v>
      </c>
      <c r="D1035" s="266">
        <f>'Rommer Конвекторы внутрипольные'!I995</f>
        <v>126426</v>
      </c>
    </row>
    <row r="1036" spans="1:4">
      <c r="A1036" s="267" t="str">
        <f>'Rommer Конвекторы внутрипольные'!A996</f>
        <v>RCQ-1000-1226380</v>
      </c>
      <c r="B1036" s="267"/>
      <c r="C1036" s="266">
        <f>'Rommer Конвекторы внутрипольные'!F996</f>
        <v>144079</v>
      </c>
      <c r="D1036" s="266">
        <f>'Rommer Конвекторы внутрипольные'!I996</f>
        <v>129671</v>
      </c>
    </row>
    <row r="1037" spans="1:4">
      <c r="A1037" s="267" t="str">
        <f>'Rommer Конвекторы внутрипольные'!A997</f>
        <v>RCQ-1000-1226390</v>
      </c>
      <c r="B1037" s="267"/>
      <c r="C1037" s="266">
        <f>'Rommer Конвекторы внутрипольные'!F997</f>
        <v>147686</v>
      </c>
      <c r="D1037" s="266">
        <f>'Rommer Конвекторы внутрипольные'!I997</f>
        <v>132917</v>
      </c>
    </row>
    <row r="1038" spans="1:4">
      <c r="A1038" s="267" t="str">
        <f>'Rommer Конвекторы внутрипольные'!A998</f>
        <v>RCQ-1000-1226400</v>
      </c>
      <c r="B1038" s="267"/>
      <c r="C1038" s="266">
        <f>'Rommer Конвекторы внутрипольные'!F998</f>
        <v>151292</v>
      </c>
      <c r="D1038" s="266">
        <f>'Rommer Конвекторы внутрипольные'!I998</f>
        <v>136163</v>
      </c>
    </row>
    <row r="1039" spans="1:4">
      <c r="A1039" s="267" t="str">
        <f>'Rommer Конвекторы внутрипольные'!A999</f>
        <v>RCQ-1000-1226410</v>
      </c>
      <c r="B1039" s="267"/>
      <c r="C1039" s="266">
        <f>'Rommer Конвекторы внутрипольные'!F999</f>
        <v>154898</v>
      </c>
      <c r="D1039" s="266">
        <f>'Rommer Конвекторы внутрипольные'!I999</f>
        <v>139408</v>
      </c>
    </row>
    <row r="1040" spans="1:4">
      <c r="A1040" s="267" t="str">
        <f>'Rommer Конвекторы внутрипольные'!A1000</f>
        <v>RCQ-1000-1226420</v>
      </c>
      <c r="B1040" s="267"/>
      <c r="C1040" s="266">
        <f>'Rommer Конвекторы внутрипольные'!F1000</f>
        <v>158505</v>
      </c>
      <c r="D1040" s="266">
        <f>'Rommer Конвекторы внутрипольные'!I1000</f>
        <v>142655</v>
      </c>
    </row>
    <row r="1041" spans="1:4">
      <c r="A1041" s="267" t="str">
        <f>'Rommer Конвекторы внутрипольные'!A1001</f>
        <v>RCQ-1000-1226430</v>
      </c>
      <c r="B1041" s="267"/>
      <c r="C1041" s="266">
        <f>'Rommer Конвекторы внутрипольные'!F1001</f>
        <v>162111</v>
      </c>
      <c r="D1041" s="266">
        <f>'Rommer Конвекторы внутрипольные'!I1001</f>
        <v>145900</v>
      </c>
    </row>
    <row r="1042" spans="1:4">
      <c r="A1042" s="267" t="str">
        <f>'Rommer Конвекторы внутрипольные'!A1002</f>
        <v>RCQ-1000-1226440</v>
      </c>
      <c r="B1042" s="267"/>
      <c r="C1042" s="266">
        <f>'Rommer Конвекторы внутрипольные'!F1002</f>
        <v>165718</v>
      </c>
      <c r="D1042" s="266">
        <f>'Rommer Конвекторы внутрипольные'!I1002</f>
        <v>149146</v>
      </c>
    </row>
    <row r="1043" spans="1:4">
      <c r="A1043" s="267" t="str">
        <f>'Rommer Конвекторы внутрипольные'!A1003</f>
        <v>RCQ-1000-1226450</v>
      </c>
      <c r="B1043" s="267"/>
      <c r="C1043" s="266">
        <f>'Rommer Конвекторы внутрипольные'!F1003</f>
        <v>169324</v>
      </c>
      <c r="D1043" s="266">
        <f>'Rommer Конвекторы внутрипольные'!I1003</f>
        <v>152392</v>
      </c>
    </row>
    <row r="1044" spans="1:4">
      <c r="A1044" s="267" t="str">
        <f>'Rommer Конвекторы внутрипольные'!A1004</f>
        <v>RCQ-1000-1226460</v>
      </c>
      <c r="B1044" s="267"/>
      <c r="C1044" s="266">
        <f>'Rommer Конвекторы внутрипольные'!F1004</f>
        <v>172930</v>
      </c>
      <c r="D1044" s="266">
        <f>'Rommer Конвекторы внутрипольные'!I1004</f>
        <v>155637</v>
      </c>
    </row>
    <row r="1045" spans="1:4">
      <c r="A1045" s="267" t="str">
        <f>'Rommer Конвекторы внутрипольные'!A1005</f>
        <v>RCQ-1000-1226470</v>
      </c>
      <c r="B1045" s="267"/>
      <c r="C1045" s="266">
        <f>'Rommer Конвекторы внутрипольные'!F1005</f>
        <v>176537</v>
      </c>
      <c r="D1045" s="266">
        <f>'Rommer Конвекторы внутрипольные'!I1005</f>
        <v>158883</v>
      </c>
    </row>
    <row r="1046" spans="1:4">
      <c r="A1046" s="267" t="str">
        <f>'Rommer Конвекторы внутрипольные'!A1006</f>
        <v>RCQ-1000-1226480</v>
      </c>
      <c r="B1046" s="267"/>
      <c r="C1046" s="266">
        <f>'Rommer Конвекторы внутрипольные'!F1006</f>
        <v>180143</v>
      </c>
      <c r="D1046" s="266">
        <f>'Rommer Конвекторы внутрипольные'!I1006</f>
        <v>162129</v>
      </c>
    </row>
    <row r="1047" spans="1:4">
      <c r="A1047" s="267" t="str">
        <f>'Rommer Конвекторы внутрипольные'!A1007</f>
        <v>RCQ-1000-1226490</v>
      </c>
      <c r="B1047" s="267"/>
      <c r="C1047" s="266">
        <f>'Rommer Конвекторы внутрипольные'!F1007</f>
        <v>183749</v>
      </c>
      <c r="D1047" s="266">
        <f>'Rommer Конвекторы внутрипольные'!I1007</f>
        <v>165374</v>
      </c>
    </row>
    <row r="1048" spans="1:4">
      <c r="A1048" s="267" t="str">
        <f>'Rommer Конвекторы внутрипольные'!A1008</f>
        <v>RCQ-1000-1226500</v>
      </c>
      <c r="B1048" s="267"/>
      <c r="C1048" s="266">
        <f>'Rommer Конвекторы внутрипольные'!F1008</f>
        <v>187356</v>
      </c>
      <c r="D1048" s="266">
        <f>'Rommer Конвекторы внутрипольные'!I1008</f>
        <v>168620</v>
      </c>
    </row>
    <row r="1049" spans="1:4">
      <c r="A1049" s="267" t="str">
        <f>'Rommer Конвекторы внутрипольные'!A1009</f>
        <v>RCQ-1000-1230080</v>
      </c>
      <c r="B1049" s="267"/>
      <c r="C1049" s="266">
        <f>'Rommer Конвекторы внутрипольные'!F1009</f>
        <v>41743</v>
      </c>
      <c r="D1049" s="266">
        <f>'Rommer Конвекторы внутрипольные'!I1009</f>
        <v>37569</v>
      </c>
    </row>
    <row r="1050" spans="1:4">
      <c r="A1050" s="267" t="str">
        <f>'Rommer Конвекторы внутрипольные'!A1010</f>
        <v>RCQ-1000-1230090</v>
      </c>
      <c r="B1050" s="267"/>
      <c r="C1050" s="266">
        <f>'Rommer Конвекторы внутрипольные'!F1010</f>
        <v>45990</v>
      </c>
      <c r="D1050" s="266">
        <f>'Rommer Конвекторы внутрипольные'!I1010</f>
        <v>41391</v>
      </c>
    </row>
    <row r="1051" spans="1:4">
      <c r="A1051" s="267" t="str">
        <f>'Rommer Конвекторы внутрипольные'!A1011</f>
        <v>RCQ-1000-1230100</v>
      </c>
      <c r="B1051" s="267"/>
      <c r="C1051" s="266">
        <f>'Rommer Конвекторы внутрипольные'!F1011</f>
        <v>50236</v>
      </c>
      <c r="D1051" s="266">
        <f>'Rommer Конвекторы внутрипольные'!I1011</f>
        <v>45212</v>
      </c>
    </row>
    <row r="1052" spans="1:4">
      <c r="A1052" s="267" t="str">
        <f>'Rommer Конвекторы внутрипольные'!A1012</f>
        <v>RCQ-1000-1230110</v>
      </c>
      <c r="B1052" s="267"/>
      <c r="C1052" s="266">
        <f>'Rommer Конвекторы внутрипольные'!F1012</f>
        <v>54482</v>
      </c>
      <c r="D1052" s="266">
        <f>'Rommer Конвекторы внутрипольные'!I1012</f>
        <v>49034</v>
      </c>
    </row>
    <row r="1053" spans="1:4">
      <c r="A1053" s="267" t="str">
        <f>'Rommer Конвекторы внутрипольные'!A1013</f>
        <v>RCQ-1000-1230120</v>
      </c>
      <c r="B1053" s="267"/>
      <c r="C1053" s="266">
        <f>'Rommer Конвекторы внутрипольные'!F1013</f>
        <v>58729</v>
      </c>
      <c r="D1053" s="266">
        <f>'Rommer Конвекторы внутрипольные'!I1013</f>
        <v>52856</v>
      </c>
    </row>
    <row r="1054" spans="1:4">
      <c r="A1054" s="267" t="str">
        <f>'Rommer Конвекторы внутрипольные'!A1014</f>
        <v>RCQ-1000-1230130</v>
      </c>
      <c r="B1054" s="267"/>
      <c r="C1054" s="266">
        <f>'Rommer Конвекторы внутрипольные'!F1014</f>
        <v>62975</v>
      </c>
      <c r="D1054" s="266">
        <f>'Rommer Конвекторы внутрипольные'!I1014</f>
        <v>56678</v>
      </c>
    </row>
    <row r="1055" spans="1:4">
      <c r="A1055" s="267" t="str">
        <f>'Rommer Конвекторы внутрипольные'!A1015</f>
        <v>RCQ-1000-1230140</v>
      </c>
      <c r="B1055" s="267"/>
      <c r="C1055" s="266">
        <f>'Rommer Конвекторы внутрипольные'!F1015</f>
        <v>67221</v>
      </c>
      <c r="D1055" s="266">
        <f>'Rommer Конвекторы внутрипольные'!I1015</f>
        <v>60499</v>
      </c>
    </row>
    <row r="1056" spans="1:4">
      <c r="A1056" s="267" t="str">
        <f>'Rommer Конвекторы внутрипольные'!A1016</f>
        <v>RCQ-1000-1230150</v>
      </c>
      <c r="B1056" s="267"/>
      <c r="C1056" s="266">
        <f>'Rommer Конвекторы внутрипольные'!F1016</f>
        <v>71468</v>
      </c>
      <c r="D1056" s="266">
        <f>'Rommer Конвекторы внутрипольные'!I1016</f>
        <v>64321</v>
      </c>
    </row>
    <row r="1057" spans="1:4">
      <c r="A1057" s="267" t="str">
        <f>'Rommer Конвекторы внутрипольные'!A1017</f>
        <v>RCQ-1000-1230160</v>
      </c>
      <c r="B1057" s="267"/>
      <c r="C1057" s="266">
        <f>'Rommer Конвекторы внутрипольные'!F1017</f>
        <v>75714</v>
      </c>
      <c r="D1057" s="266">
        <f>'Rommer Конвекторы внутрипольные'!I1017</f>
        <v>68143</v>
      </c>
    </row>
    <row r="1058" spans="1:4">
      <c r="A1058" s="267" t="str">
        <f>'Rommer Конвекторы внутрипольные'!A1018</f>
        <v>RCQ-1000-1230170</v>
      </c>
      <c r="B1058" s="267"/>
      <c r="C1058" s="266">
        <f>'Rommer Конвекторы внутрипольные'!F1018</f>
        <v>79960</v>
      </c>
      <c r="D1058" s="266">
        <f>'Rommer Конвекторы внутрипольные'!I1018</f>
        <v>71964</v>
      </c>
    </row>
    <row r="1059" spans="1:4">
      <c r="A1059" s="267" t="str">
        <f>'Rommer Конвекторы внутрипольные'!A1019</f>
        <v>RCQ-1000-1230180</v>
      </c>
      <c r="B1059" s="267"/>
      <c r="C1059" s="266">
        <f>'Rommer Конвекторы внутрипольные'!F1019</f>
        <v>84206</v>
      </c>
      <c r="D1059" s="266">
        <f>'Rommer Конвекторы внутрипольные'!I1019</f>
        <v>75785</v>
      </c>
    </row>
    <row r="1060" spans="1:4">
      <c r="A1060" s="267" t="str">
        <f>'Rommer Конвекторы внутрипольные'!A1020</f>
        <v>RCQ-1000-1230190</v>
      </c>
      <c r="B1060" s="267"/>
      <c r="C1060" s="266">
        <f>'Rommer Конвекторы внутрипольные'!F1020</f>
        <v>88453</v>
      </c>
      <c r="D1060" s="266">
        <f>'Rommer Конвекторы внутрипольные'!I1020</f>
        <v>79608</v>
      </c>
    </row>
    <row r="1061" spans="1:4">
      <c r="A1061" s="267" t="str">
        <f>'Rommer Конвекторы внутрипольные'!A1021</f>
        <v>RCQ-1000-1230200</v>
      </c>
      <c r="B1061" s="267"/>
      <c r="C1061" s="266">
        <f>'Rommer Конвекторы внутрипольные'!F1021</f>
        <v>92699</v>
      </c>
      <c r="D1061" s="266">
        <f>'Rommer Конвекторы внутрипольные'!I1021</f>
        <v>83429</v>
      </c>
    </row>
    <row r="1062" spans="1:4">
      <c r="A1062" s="267" t="str">
        <f>'Rommer Конвекторы внутрипольные'!A1022</f>
        <v>RCQ-1000-1230210</v>
      </c>
      <c r="B1062" s="267"/>
      <c r="C1062" s="266">
        <f>'Rommer Конвекторы внутрипольные'!F1022</f>
        <v>96945</v>
      </c>
      <c r="D1062" s="266">
        <f>'Rommer Конвекторы внутрипольные'!I1022</f>
        <v>87251</v>
      </c>
    </row>
    <row r="1063" spans="1:4">
      <c r="A1063" s="267" t="str">
        <f>'Rommer Конвекторы внутрипольные'!A1023</f>
        <v>RCQ-1000-1230220</v>
      </c>
      <c r="B1063" s="267"/>
      <c r="C1063" s="266">
        <f>'Rommer Конвекторы внутрипольные'!F1023</f>
        <v>101192</v>
      </c>
      <c r="D1063" s="266">
        <f>'Rommer Конвекторы внутрипольные'!I1023</f>
        <v>91073</v>
      </c>
    </row>
    <row r="1064" spans="1:4">
      <c r="A1064" s="267" t="str">
        <f>'Rommer Конвекторы внутрипольные'!A1024</f>
        <v>RCQ-1000-1230230</v>
      </c>
      <c r="B1064" s="267"/>
      <c r="C1064" s="266">
        <f>'Rommer Конвекторы внутрипольные'!F1024</f>
        <v>105438</v>
      </c>
      <c r="D1064" s="266">
        <f>'Rommer Конвекторы внутрипольные'!I1024</f>
        <v>94894</v>
      </c>
    </row>
    <row r="1065" spans="1:4">
      <c r="A1065" s="267" t="str">
        <f>'Rommer Конвекторы внутрипольные'!A1025</f>
        <v>RCQ-1000-1230240</v>
      </c>
      <c r="B1065" s="267"/>
      <c r="C1065" s="266">
        <f>'Rommer Конвекторы внутрипольные'!F1025</f>
        <v>109684</v>
      </c>
      <c r="D1065" s="266">
        <f>'Rommer Конвекторы внутрипольные'!I1025</f>
        <v>98716</v>
      </c>
    </row>
    <row r="1066" spans="1:4">
      <c r="A1066" s="267" t="str">
        <f>'Rommer Конвекторы внутрипольные'!A1026</f>
        <v>RCQ-1000-1230250</v>
      </c>
      <c r="B1066" s="267"/>
      <c r="C1066" s="266">
        <f>'Rommer Конвекторы внутрипольные'!F1026</f>
        <v>113930</v>
      </c>
      <c r="D1066" s="266">
        <f>'Rommer Конвекторы внутрипольные'!I1026</f>
        <v>102537</v>
      </c>
    </row>
    <row r="1067" spans="1:4">
      <c r="A1067" s="267" t="str">
        <f>'Rommer Конвекторы внутрипольные'!A1027</f>
        <v>RCQ-1000-1230260</v>
      </c>
      <c r="B1067" s="267"/>
      <c r="C1067" s="266">
        <f>'Rommer Конвекторы внутрипольные'!F1027</f>
        <v>118177</v>
      </c>
      <c r="D1067" s="266">
        <f>'Rommer Конвекторы внутрипольные'!I1027</f>
        <v>106359</v>
      </c>
    </row>
    <row r="1068" spans="1:4">
      <c r="A1068" s="267" t="str">
        <f>'Rommer Конвекторы внутрипольные'!A1028</f>
        <v>RCQ-1000-1230270</v>
      </c>
      <c r="B1068" s="267"/>
      <c r="C1068" s="266">
        <f>'Rommer Конвекторы внутрипольные'!F1028</f>
        <v>122423</v>
      </c>
      <c r="D1068" s="266">
        <f>'Rommer Конвекторы внутрипольные'!I1028</f>
        <v>110181</v>
      </c>
    </row>
    <row r="1069" spans="1:4">
      <c r="A1069" s="267" t="str">
        <f>'Rommer Конвекторы внутрипольные'!A1029</f>
        <v>RCQ-1000-1230280</v>
      </c>
      <c r="B1069" s="267"/>
      <c r="C1069" s="266">
        <f>'Rommer Конвекторы внутрипольные'!F1029</f>
        <v>126669</v>
      </c>
      <c r="D1069" s="266">
        <f>'Rommer Конвекторы внутрипольные'!I1029</f>
        <v>114002</v>
      </c>
    </row>
    <row r="1070" spans="1:4">
      <c r="A1070" s="267" t="str">
        <f>'Rommer Конвекторы внутрипольные'!A1030</f>
        <v>RCQ-1000-1230290</v>
      </c>
      <c r="B1070" s="267"/>
      <c r="C1070" s="266">
        <f>'Rommer Конвекторы внутрипольные'!F1030</f>
        <v>130916</v>
      </c>
      <c r="D1070" s="266">
        <f>'Rommer Конвекторы внутрипольные'!I1030</f>
        <v>117824</v>
      </c>
    </row>
    <row r="1071" spans="1:4">
      <c r="A1071" s="267" t="str">
        <f>'Rommer Конвекторы внутрипольные'!A1031</f>
        <v>RCQ-1000-1230300</v>
      </c>
      <c r="B1071" s="267"/>
      <c r="C1071" s="266">
        <f>'Rommer Конвекторы внутрипольные'!F1031</f>
        <v>135162</v>
      </c>
      <c r="D1071" s="266">
        <f>'Rommer Конвекторы внутрипольные'!I1031</f>
        <v>121646</v>
      </c>
    </row>
    <row r="1072" spans="1:4">
      <c r="A1072" s="267" t="str">
        <f>'Rommer Конвекторы внутрипольные'!A1032</f>
        <v>RCQ-1000-1230310</v>
      </c>
      <c r="B1072" s="267"/>
      <c r="C1072" s="266">
        <f>'Rommer Конвекторы внутрипольные'!F1032</f>
        <v>139408</v>
      </c>
      <c r="D1072" s="266">
        <f>'Rommer Конвекторы внутрипольные'!I1032</f>
        <v>125467</v>
      </c>
    </row>
    <row r="1073" spans="1:4">
      <c r="A1073" s="267" t="str">
        <f>'Rommer Конвекторы внутрипольные'!A1033</f>
        <v>RCQ-1000-1230320</v>
      </c>
      <c r="B1073" s="267"/>
      <c r="C1073" s="266">
        <f>'Rommer Конвекторы внутрипольные'!F1033</f>
        <v>143654</v>
      </c>
      <c r="D1073" s="266">
        <f>'Rommer Конвекторы внутрипольные'!I1033</f>
        <v>129289</v>
      </c>
    </row>
    <row r="1074" spans="1:4">
      <c r="A1074" s="267" t="str">
        <f>'Rommer Конвекторы внутрипольные'!A1034</f>
        <v>RCQ-1000-1230330</v>
      </c>
      <c r="B1074" s="267"/>
      <c r="C1074" s="266">
        <f>'Rommer Конвекторы внутрипольные'!F1034</f>
        <v>147901</v>
      </c>
      <c r="D1074" s="266">
        <f>'Rommer Конвекторы внутрипольные'!I1034</f>
        <v>133111</v>
      </c>
    </row>
    <row r="1075" spans="1:4">
      <c r="A1075" s="267" t="str">
        <f>'Rommer Конвекторы внутрипольные'!A1035</f>
        <v>RCQ-1000-1230340</v>
      </c>
      <c r="B1075" s="267"/>
      <c r="C1075" s="266">
        <f>'Rommer Конвекторы внутрипольные'!F1035</f>
        <v>152147</v>
      </c>
      <c r="D1075" s="266">
        <f>'Rommer Конвекторы внутрипольные'!I1035</f>
        <v>136932</v>
      </c>
    </row>
    <row r="1076" spans="1:4">
      <c r="A1076" s="267" t="str">
        <f>'Rommer Конвекторы внутрипольные'!A1036</f>
        <v>RCQ-1000-1230350</v>
      </c>
      <c r="B1076" s="267"/>
      <c r="C1076" s="266">
        <f>'Rommer Конвекторы внутрипольные'!F1036</f>
        <v>156393</v>
      </c>
      <c r="D1076" s="266">
        <f>'Rommer Конвекторы внутрипольные'!I1036</f>
        <v>140754</v>
      </c>
    </row>
    <row r="1077" spans="1:4">
      <c r="A1077" s="267" t="str">
        <f>'Rommer Конвекторы внутрипольные'!A1037</f>
        <v>RCQ-1000-1230360</v>
      </c>
      <c r="B1077" s="267"/>
      <c r="C1077" s="266">
        <f>'Rommer Конвекторы внутрипольные'!F1037</f>
        <v>160640</v>
      </c>
      <c r="D1077" s="266">
        <f>'Rommer Конвекторы внутрипольные'!I1037</f>
        <v>144576</v>
      </c>
    </row>
    <row r="1078" spans="1:4">
      <c r="A1078" s="267" t="str">
        <f>'Rommer Конвекторы внутрипольные'!A1038</f>
        <v>RCQ-1000-1230370</v>
      </c>
      <c r="B1078" s="267"/>
      <c r="C1078" s="266">
        <f>'Rommer Конвекторы внутрипольные'!F1038</f>
        <v>164886</v>
      </c>
      <c r="D1078" s="266">
        <f>'Rommer Конвекторы внутрипольные'!I1038</f>
        <v>148397</v>
      </c>
    </row>
    <row r="1079" spans="1:4">
      <c r="A1079" s="267" t="str">
        <f>'Rommer Конвекторы внутрипольные'!A1039</f>
        <v>RCQ-1000-1230380</v>
      </c>
      <c r="B1079" s="267"/>
      <c r="C1079" s="266">
        <f>'Rommer Конвекторы внутрипольные'!F1039</f>
        <v>169132</v>
      </c>
      <c r="D1079" s="266">
        <f>'Rommer Конвекторы внутрипольные'!I1039</f>
        <v>152219</v>
      </c>
    </row>
    <row r="1080" spans="1:4">
      <c r="A1080" s="267" t="str">
        <f>'Rommer Конвекторы внутрипольные'!A1040</f>
        <v>RCQ-1000-1230390</v>
      </c>
      <c r="B1080" s="267"/>
      <c r="C1080" s="266">
        <f>'Rommer Конвекторы внутрипольные'!F1040</f>
        <v>173379</v>
      </c>
      <c r="D1080" s="266">
        <f>'Rommer Конвекторы внутрипольные'!I1040</f>
        <v>156041</v>
      </c>
    </row>
    <row r="1081" spans="1:4">
      <c r="A1081" s="267" t="str">
        <f>'Rommer Конвекторы внутрипольные'!A1041</f>
        <v>RCQ-1000-1230400</v>
      </c>
      <c r="B1081" s="267"/>
      <c r="C1081" s="266">
        <f>'Rommer Конвекторы внутрипольные'!F1041</f>
        <v>177625</v>
      </c>
      <c r="D1081" s="266">
        <f>'Rommer Конвекторы внутрипольные'!I1041</f>
        <v>159863</v>
      </c>
    </row>
    <row r="1082" spans="1:4">
      <c r="A1082" s="267" t="str">
        <f>'Rommer Конвекторы внутрипольные'!A1042</f>
        <v>RCQ-1000-1230410</v>
      </c>
      <c r="B1082" s="267"/>
      <c r="C1082" s="266">
        <f>'Rommer Конвекторы внутрипольные'!F1042</f>
        <v>181871</v>
      </c>
      <c r="D1082" s="266">
        <f>'Rommer Конвекторы внутрипольные'!I1042</f>
        <v>163684</v>
      </c>
    </row>
    <row r="1083" spans="1:4">
      <c r="A1083" s="267" t="str">
        <f>'Rommer Конвекторы внутрипольные'!A1043</f>
        <v>RCQ-1000-1230420</v>
      </c>
      <c r="B1083" s="267"/>
      <c r="C1083" s="266">
        <f>'Rommer Конвекторы внутрипольные'!F1043</f>
        <v>186117</v>
      </c>
      <c r="D1083" s="266">
        <f>'Rommer Конвекторы внутрипольные'!I1043</f>
        <v>167505</v>
      </c>
    </row>
    <row r="1084" spans="1:4">
      <c r="A1084" s="267" t="str">
        <f>'Rommer Конвекторы внутрипольные'!A1044</f>
        <v>RCQ-1000-1230430</v>
      </c>
      <c r="B1084" s="267"/>
      <c r="C1084" s="266">
        <f>'Rommer Конвекторы внутрипольные'!F1044</f>
        <v>190364</v>
      </c>
      <c r="D1084" s="266">
        <f>'Rommer Конвекторы внутрипольные'!I1044</f>
        <v>171328</v>
      </c>
    </row>
    <row r="1085" spans="1:4">
      <c r="A1085" s="267" t="str">
        <f>'Rommer Конвекторы внутрипольные'!A1045</f>
        <v>RCQ-1000-1230440</v>
      </c>
      <c r="B1085" s="267"/>
      <c r="C1085" s="266">
        <f>'Rommer Конвекторы внутрипольные'!F1045</f>
        <v>194610</v>
      </c>
      <c r="D1085" s="266">
        <f>'Rommer Конвекторы внутрипольные'!I1045</f>
        <v>175149</v>
      </c>
    </row>
    <row r="1086" spans="1:4">
      <c r="A1086" s="267" t="str">
        <f>'Rommer Конвекторы внутрипольные'!A1046</f>
        <v>RCQ-1000-1230450</v>
      </c>
      <c r="B1086" s="267"/>
      <c r="C1086" s="266">
        <f>'Rommer Конвекторы внутрипольные'!F1046</f>
        <v>198856</v>
      </c>
      <c r="D1086" s="266">
        <f>'Rommer Конвекторы внутрипольные'!I1046</f>
        <v>178970</v>
      </c>
    </row>
    <row r="1087" spans="1:4">
      <c r="A1087" s="267" t="str">
        <f>'Rommer Конвекторы внутрипольные'!A1047</f>
        <v>RCQ-1000-1230460</v>
      </c>
      <c r="B1087" s="267"/>
      <c r="C1087" s="266">
        <f>'Rommer Конвекторы внутрипольные'!F1047</f>
        <v>203103</v>
      </c>
      <c r="D1087" s="266">
        <f>'Rommer Конвекторы внутрипольные'!I1047</f>
        <v>182793</v>
      </c>
    </row>
    <row r="1088" spans="1:4">
      <c r="A1088" s="267" t="str">
        <f>'Rommer Конвекторы внутрипольные'!A1048</f>
        <v>RCQ-1000-1230470</v>
      </c>
      <c r="B1088" s="267"/>
      <c r="C1088" s="266">
        <f>'Rommer Конвекторы внутрипольные'!F1048</f>
        <v>207349</v>
      </c>
      <c r="D1088" s="266">
        <f>'Rommer Конвекторы внутрипольные'!I1048</f>
        <v>186614</v>
      </c>
    </row>
    <row r="1089" spans="1:4">
      <c r="A1089" s="267" t="str">
        <f>'Rommer Конвекторы внутрипольные'!A1049</f>
        <v>RCQ-1000-1230480</v>
      </c>
      <c r="B1089" s="267"/>
      <c r="C1089" s="266">
        <f>'Rommer Конвекторы внутрипольные'!F1049</f>
        <v>211595</v>
      </c>
      <c r="D1089" s="266">
        <f>'Rommer Конвекторы внутрипольные'!I1049</f>
        <v>190436</v>
      </c>
    </row>
    <row r="1090" spans="1:4">
      <c r="A1090" s="267" t="str">
        <f>'Rommer Конвекторы внутрипольные'!A1050</f>
        <v>RCQ-1000-1230490</v>
      </c>
      <c r="B1090" s="267"/>
      <c r="C1090" s="266">
        <f>'Rommer Конвекторы внутрипольные'!F1050</f>
        <v>215841</v>
      </c>
      <c r="D1090" s="266">
        <f>'Rommer Конвекторы внутрипольные'!I1050</f>
        <v>194257</v>
      </c>
    </row>
    <row r="1091" spans="1:4">
      <c r="A1091" s="267" t="str">
        <f>'Rommer Конвекторы внутрипольные'!A1051</f>
        <v>RCQ-1000-1230500</v>
      </c>
      <c r="B1091" s="267"/>
      <c r="C1091" s="266">
        <f>'Rommer Конвекторы внутрипольные'!F1051</f>
        <v>220088</v>
      </c>
      <c r="D1091" s="266">
        <f>'Rommer Конвекторы внутрипольные'!I1051</f>
        <v>198079</v>
      </c>
    </row>
    <row r="1092" spans="1:4">
      <c r="A1092" s="267" t="str">
        <f>'Rommer Конвекторы внутрипольные'!A1052</f>
        <v>RCQ-1000-1238080</v>
      </c>
      <c r="B1092" s="267"/>
      <c r="C1092" s="266">
        <f>'Rommer Конвекторы внутрипольные'!F1052</f>
        <v>46912</v>
      </c>
      <c r="D1092" s="266">
        <f>'Rommer Конвекторы внутрипольные'!I1052</f>
        <v>42221</v>
      </c>
    </row>
    <row r="1093" spans="1:4">
      <c r="A1093" s="267" t="str">
        <f>'Rommer Конвекторы внутрипольные'!A1053</f>
        <v>RCQ-1000-1238090</v>
      </c>
      <c r="B1093" s="267"/>
      <c r="C1093" s="266">
        <f>'Rommer Конвекторы внутрипольные'!F1053</f>
        <v>51719</v>
      </c>
      <c r="D1093" s="266">
        <f>'Rommer Конвекторы внутрипольные'!I1053</f>
        <v>46547</v>
      </c>
    </row>
    <row r="1094" spans="1:4">
      <c r="A1094" s="267" t="str">
        <f>'Rommer Конвекторы внутрипольные'!A1054</f>
        <v>RCQ-1000-1238100</v>
      </c>
      <c r="B1094" s="267"/>
      <c r="C1094" s="266">
        <f>'Rommer Конвекторы внутрипольные'!F1054</f>
        <v>56525</v>
      </c>
      <c r="D1094" s="266">
        <f>'Rommer Конвекторы внутрипольные'!I1054</f>
        <v>50873</v>
      </c>
    </row>
    <row r="1095" spans="1:4">
      <c r="A1095" s="267" t="str">
        <f>'Rommer Конвекторы внутрипольные'!A1055</f>
        <v>RCQ-1000-1238110</v>
      </c>
      <c r="B1095" s="267"/>
      <c r="C1095" s="266">
        <f>'Rommer Конвекторы внутрипольные'!F1055</f>
        <v>61332</v>
      </c>
      <c r="D1095" s="266">
        <f>'Rommer Конвекторы внутрипольные'!I1055</f>
        <v>55199</v>
      </c>
    </row>
    <row r="1096" spans="1:4">
      <c r="A1096" s="267" t="str">
        <f>'Rommer Конвекторы внутрипольные'!A1056</f>
        <v>RCQ-1000-1238120</v>
      </c>
      <c r="B1096" s="267"/>
      <c r="C1096" s="266">
        <f>'Rommer Конвекторы внутрипольные'!F1056</f>
        <v>66139</v>
      </c>
      <c r="D1096" s="266">
        <f>'Rommer Конвекторы внутрипольные'!I1056</f>
        <v>59525</v>
      </c>
    </row>
    <row r="1097" spans="1:4">
      <c r="A1097" s="267" t="str">
        <f>'Rommer Конвекторы внутрипольные'!A1057</f>
        <v>RCQ-1000-1238130</v>
      </c>
      <c r="B1097" s="267"/>
      <c r="C1097" s="266">
        <f>'Rommer Конвекторы внутрипольные'!F1057</f>
        <v>70945</v>
      </c>
      <c r="D1097" s="266">
        <f>'Rommer Конвекторы внутрипольные'!I1057</f>
        <v>63851</v>
      </c>
    </row>
    <row r="1098" spans="1:4">
      <c r="A1098" s="267" t="str">
        <f>'Rommer Конвекторы внутрипольные'!A1058</f>
        <v>RCQ-1000-1238140</v>
      </c>
      <c r="B1098" s="267"/>
      <c r="C1098" s="266">
        <f>'Rommer Конвекторы внутрипольные'!F1058</f>
        <v>75752</v>
      </c>
      <c r="D1098" s="266">
        <f>'Rommer Конвекторы внутрипольные'!I1058</f>
        <v>68177</v>
      </c>
    </row>
    <row r="1099" spans="1:4">
      <c r="A1099" s="267" t="str">
        <f>'Rommer Конвекторы внутрипольные'!A1059</f>
        <v>RCQ-1000-1238150</v>
      </c>
      <c r="B1099" s="267"/>
      <c r="C1099" s="266">
        <f>'Rommer Конвекторы внутрипольные'!F1059</f>
        <v>80559</v>
      </c>
      <c r="D1099" s="266">
        <f>'Rommer Конвекторы внутрипольные'!I1059</f>
        <v>72503</v>
      </c>
    </row>
    <row r="1100" spans="1:4">
      <c r="A1100" s="267" t="str">
        <f>'Rommer Конвекторы внутрипольные'!A1060</f>
        <v>RCQ-1000-1238160</v>
      </c>
      <c r="B1100" s="267"/>
      <c r="C1100" s="266">
        <f>'Rommer Конвекторы внутрипольные'!F1060</f>
        <v>85365</v>
      </c>
      <c r="D1100" s="266">
        <f>'Rommer Конвекторы внутрипольные'!I1060</f>
        <v>76829</v>
      </c>
    </row>
    <row r="1101" spans="1:4">
      <c r="A1101" s="267" t="str">
        <f>'Rommer Конвекторы внутрипольные'!A1061</f>
        <v>RCQ-1000-1238170</v>
      </c>
      <c r="B1101" s="267"/>
      <c r="C1101" s="266">
        <f>'Rommer Конвекторы внутрипольные'!F1061</f>
        <v>90172</v>
      </c>
      <c r="D1101" s="266">
        <f>'Rommer Конвекторы внутрипольные'!I1061</f>
        <v>81155</v>
      </c>
    </row>
    <row r="1102" spans="1:4">
      <c r="A1102" s="267" t="str">
        <f>'Rommer Конвекторы внутрипольные'!A1062</f>
        <v>RCQ-1000-1238180</v>
      </c>
      <c r="B1102" s="267"/>
      <c r="C1102" s="266">
        <f>'Rommer Конвекторы внутрипольные'!F1062</f>
        <v>94978</v>
      </c>
      <c r="D1102" s="266">
        <f>'Rommer Конвекторы внутрипольные'!I1062</f>
        <v>85480</v>
      </c>
    </row>
    <row r="1103" spans="1:4">
      <c r="A1103" s="267" t="str">
        <f>'Rommer Конвекторы внутрипольные'!A1063</f>
        <v>RCQ-1000-1238190</v>
      </c>
      <c r="B1103" s="267"/>
      <c r="C1103" s="266">
        <f>'Rommer Конвекторы внутрипольные'!F1063</f>
        <v>99785</v>
      </c>
      <c r="D1103" s="266">
        <f>'Rommer Конвекторы внутрипольные'!I1063</f>
        <v>89807</v>
      </c>
    </row>
    <row r="1104" spans="1:4">
      <c r="A1104" s="267" t="str">
        <f>'Rommer Конвекторы внутрипольные'!A1064</f>
        <v>RCQ-1000-1238200</v>
      </c>
      <c r="B1104" s="267"/>
      <c r="C1104" s="266">
        <f>'Rommer Конвекторы внутрипольные'!F1064</f>
        <v>104592</v>
      </c>
      <c r="D1104" s="266">
        <f>'Rommer Конвекторы внутрипольные'!I1064</f>
        <v>94133</v>
      </c>
    </row>
    <row r="1105" spans="1:4">
      <c r="A1105" s="267" t="str">
        <f>'Rommer Конвекторы внутрипольные'!A1065</f>
        <v>RCQ-1000-1238210</v>
      </c>
      <c r="B1105" s="267"/>
      <c r="C1105" s="266">
        <f>'Rommer Конвекторы внутрипольные'!F1065</f>
        <v>109398</v>
      </c>
      <c r="D1105" s="266">
        <f>'Rommer Конвекторы внутрипольные'!I1065</f>
        <v>98458</v>
      </c>
    </row>
    <row r="1106" spans="1:4">
      <c r="A1106" s="267" t="str">
        <f>'Rommer Конвекторы внутрипольные'!A1066</f>
        <v>RCQ-1000-1238220</v>
      </c>
      <c r="B1106" s="267"/>
      <c r="C1106" s="266">
        <f>'Rommer Конвекторы внутрипольные'!F1066</f>
        <v>114205</v>
      </c>
      <c r="D1106" s="266">
        <f>'Rommer Конвекторы внутрипольные'!I1066</f>
        <v>102785</v>
      </c>
    </row>
    <row r="1107" spans="1:4">
      <c r="A1107" s="267" t="str">
        <f>'Rommer Конвекторы внутрипольные'!A1067</f>
        <v>RCQ-1000-1238230</v>
      </c>
      <c r="B1107" s="267"/>
      <c r="C1107" s="266">
        <f>'Rommer Конвекторы внутрипольные'!F1067</f>
        <v>119012</v>
      </c>
      <c r="D1107" s="266">
        <f>'Rommer Конвекторы внутрипольные'!I1067</f>
        <v>107111</v>
      </c>
    </row>
    <row r="1108" spans="1:4">
      <c r="A1108" s="267" t="str">
        <f>'Rommer Конвекторы внутрипольные'!A1068</f>
        <v>RCQ-1000-1238260</v>
      </c>
      <c r="B1108" s="267"/>
      <c r="C1108" s="266">
        <f>'Rommer Конвекторы внутрипольные'!F1068</f>
        <v>133432</v>
      </c>
      <c r="D1108" s="266">
        <f>'Rommer Конвекторы внутрипольные'!I1068</f>
        <v>120089</v>
      </c>
    </row>
    <row r="1109" spans="1:4">
      <c r="A1109" s="267" t="str">
        <f>'Rommer Конвекторы внутрипольные'!A1069</f>
        <v>RCQ-1000-1238250</v>
      </c>
      <c r="B1109" s="267"/>
      <c r="C1109" s="266">
        <f>'Rommer Конвекторы внутрипольные'!F1069</f>
        <v>128625</v>
      </c>
      <c r="D1109" s="266">
        <f>'Rommer Конвекторы внутрипольные'!I1069</f>
        <v>115763</v>
      </c>
    </row>
    <row r="1110" spans="1:4">
      <c r="A1110" s="267" t="str">
        <f>'Rommer Конвекторы внутрипольные'!A1070</f>
        <v>RCQ-1000-1238270</v>
      </c>
      <c r="B1110" s="267"/>
      <c r="C1110" s="266">
        <f>'Rommer Конвекторы внутрипольные'!F1070</f>
        <v>138238</v>
      </c>
      <c r="D1110" s="266">
        <f>'Rommer Конвекторы внутрипольные'!I1070</f>
        <v>124414</v>
      </c>
    </row>
    <row r="1111" spans="1:4">
      <c r="A1111" s="267" t="str">
        <f>'Rommer Конвекторы внутрипольные'!A1071</f>
        <v>RCQ-1000-1238280</v>
      </c>
      <c r="B1111" s="267"/>
      <c r="C1111" s="266">
        <f>'Rommer Конвекторы внутрипольные'!F1071</f>
        <v>143045</v>
      </c>
      <c r="D1111" s="266">
        <f>'Rommer Конвекторы внутрипольные'!I1071</f>
        <v>128741</v>
      </c>
    </row>
    <row r="1112" spans="1:4">
      <c r="A1112" s="267" t="str">
        <f>'Rommer Конвекторы внутрипольные'!A1072</f>
        <v>RCQ-1000-1238290</v>
      </c>
      <c r="B1112" s="267"/>
      <c r="C1112" s="266">
        <f>'Rommer Конвекторы внутрипольные'!F1072</f>
        <v>147851</v>
      </c>
      <c r="D1112" s="266">
        <f>'Rommer Конвекторы внутрипольные'!I1072</f>
        <v>133066</v>
      </c>
    </row>
    <row r="1113" spans="1:4">
      <c r="A1113" s="267" t="str">
        <f>'Rommer Конвекторы внутрипольные'!A1073</f>
        <v>RCQ-1000-1238300</v>
      </c>
      <c r="B1113" s="267"/>
      <c r="C1113" s="266">
        <f>'Rommer Конвекторы внутрипольные'!F1073</f>
        <v>152658</v>
      </c>
      <c r="D1113" s="266">
        <f>'Rommer Конвекторы внутрипольные'!I1073</f>
        <v>137392</v>
      </c>
    </row>
    <row r="1114" spans="1:4">
      <c r="A1114" s="267" t="str">
        <f>'Rommer Конвекторы внутрипольные'!A1074</f>
        <v>RCQ-1000-1238310</v>
      </c>
      <c r="B1114" s="267"/>
      <c r="C1114" s="266">
        <f>'Rommer Конвекторы внутрипольные'!F1074</f>
        <v>157465</v>
      </c>
      <c r="D1114" s="266">
        <f>'Rommer Конвекторы внутрипольные'!I1074</f>
        <v>141719</v>
      </c>
    </row>
    <row r="1115" spans="1:4">
      <c r="A1115" s="267" t="str">
        <f>'Rommer Конвекторы внутрипольные'!A1075</f>
        <v>RCQ-1000-1238320</v>
      </c>
      <c r="B1115" s="267"/>
      <c r="C1115" s="266">
        <f>'Rommer Конвекторы внутрипольные'!F1075</f>
        <v>162271</v>
      </c>
      <c r="D1115" s="266">
        <f>'Rommer Конвекторы внутрипольные'!I1075</f>
        <v>146044</v>
      </c>
    </row>
    <row r="1116" spans="1:4">
      <c r="A1116" s="267" t="str">
        <f>'Rommer Конвекторы внутрипольные'!A1076</f>
        <v>RCQ-1000-1238330</v>
      </c>
      <c r="B1116" s="267"/>
      <c r="C1116" s="266">
        <f>'Rommer Конвекторы внутрипольные'!F1076</f>
        <v>167078</v>
      </c>
      <c r="D1116" s="266">
        <f>'Rommer Конвекторы внутрипольные'!I1076</f>
        <v>150370</v>
      </c>
    </row>
    <row r="1117" spans="1:4">
      <c r="A1117" s="267" t="str">
        <f>'Rommer Конвекторы внутрипольные'!A1077</f>
        <v>RCQ-1000-1238340</v>
      </c>
      <c r="B1117" s="267"/>
      <c r="C1117" s="266">
        <f>'Rommer Конвекторы внутрипольные'!F1077</f>
        <v>171885</v>
      </c>
      <c r="D1117" s="266">
        <f>'Rommer Конвекторы внутрипольные'!I1077</f>
        <v>154697</v>
      </c>
    </row>
    <row r="1118" spans="1:4">
      <c r="A1118" s="267" t="str">
        <f>'Rommer Конвекторы внутрипольные'!A1078</f>
        <v>RCQ-1000-1238350</v>
      </c>
      <c r="B1118" s="267"/>
      <c r="C1118" s="266">
        <f>'Rommer Конвекторы внутрипольные'!F1078</f>
        <v>176691</v>
      </c>
      <c r="D1118" s="266">
        <f>'Rommer Конвекторы внутрипольные'!I1078</f>
        <v>159022</v>
      </c>
    </row>
    <row r="1119" spans="1:4">
      <c r="A1119" s="267" t="str">
        <f>'Rommer Конвекторы внутрипольные'!A1079</f>
        <v>RCQ-1000-1238380</v>
      </c>
      <c r="B1119" s="267"/>
      <c r="C1119" s="266">
        <f>'Rommer Конвекторы внутрипольные'!F1079</f>
        <v>191111</v>
      </c>
      <c r="D1119" s="266">
        <f>'Rommer Конвекторы внутрипольные'!I1079</f>
        <v>172000</v>
      </c>
    </row>
    <row r="1120" spans="1:4">
      <c r="A1120" s="267" t="str">
        <f>'Rommer Конвекторы внутрипольные'!A1080</f>
        <v>RCQ-1000-1238370</v>
      </c>
      <c r="B1120" s="267"/>
      <c r="C1120" s="266">
        <f>'Rommer Конвекторы внутрипольные'!F1080</f>
        <v>186305</v>
      </c>
      <c r="D1120" s="266">
        <f>'Rommer Конвекторы внутрипольные'!I1080</f>
        <v>167675</v>
      </c>
    </row>
    <row r="1121" spans="1:4">
      <c r="A1121" s="267" t="str">
        <f>'Rommer Конвекторы внутрипольные'!A1081</f>
        <v>RCQ-1000-1238390</v>
      </c>
      <c r="B1121" s="267"/>
      <c r="C1121" s="266">
        <f>'Rommer Конвекторы внутрипольные'!F1081</f>
        <v>195918</v>
      </c>
      <c r="D1121" s="266">
        <f>'Rommer Конвекторы внутрипольные'!I1081</f>
        <v>176326</v>
      </c>
    </row>
    <row r="1122" spans="1:4">
      <c r="A1122" s="267" t="str">
        <f>'Rommer Конвекторы внутрипольные'!A1082</f>
        <v>RCQ-1000-1238400</v>
      </c>
      <c r="B1122" s="267"/>
      <c r="C1122" s="266">
        <f>'Rommer Конвекторы внутрипольные'!F1082</f>
        <v>200724</v>
      </c>
      <c r="D1122" s="266">
        <f>'Rommer Конвекторы внутрипольные'!I1082</f>
        <v>180652</v>
      </c>
    </row>
    <row r="1123" spans="1:4">
      <c r="A1123" s="267" t="str">
        <f>'Rommer Конвекторы внутрипольные'!A1083</f>
        <v>RCQ-1000-1238410</v>
      </c>
      <c r="B1123" s="267"/>
      <c r="C1123" s="266">
        <f>'Rommer Конвекторы внутрипольные'!F1083</f>
        <v>205531</v>
      </c>
      <c r="D1123" s="266">
        <f>'Rommer Конвекторы внутрипольные'!I1083</f>
        <v>184978</v>
      </c>
    </row>
    <row r="1124" spans="1:4">
      <c r="A1124" s="267" t="str">
        <f>'Rommer Конвекторы внутрипольные'!A1084</f>
        <v>RCQ-1000-1238420</v>
      </c>
      <c r="B1124" s="267"/>
      <c r="C1124" s="266">
        <f>'Rommer Конвекторы внутрипольные'!F1084</f>
        <v>210338</v>
      </c>
      <c r="D1124" s="266">
        <f>'Rommer Конвекторы внутрипольные'!I1084</f>
        <v>189304</v>
      </c>
    </row>
    <row r="1125" spans="1:4">
      <c r="A1125" s="267" t="str">
        <f>'Rommer Конвекторы внутрипольные'!A1085</f>
        <v>RCQ-1000-1238430</v>
      </c>
      <c r="B1125" s="267"/>
      <c r="C1125" s="266">
        <f>'Rommer Конвекторы внутрипольные'!F1085</f>
        <v>215144</v>
      </c>
      <c r="D1125" s="266">
        <f>'Rommer Конвекторы внутрипольные'!I1085</f>
        <v>193630</v>
      </c>
    </row>
    <row r="1126" spans="1:4">
      <c r="A1126" s="267" t="str">
        <f>'Rommer Конвекторы внутрипольные'!A1086</f>
        <v>RCQ-1000-1238440</v>
      </c>
      <c r="B1126" s="267"/>
      <c r="C1126" s="266">
        <f>'Rommer Конвекторы внутрипольные'!F1086</f>
        <v>219951</v>
      </c>
      <c r="D1126" s="266">
        <f>'Rommer Конвекторы внутрипольные'!I1086</f>
        <v>197956</v>
      </c>
    </row>
    <row r="1127" spans="1:4">
      <c r="A1127" s="267" t="str">
        <f>'Rommer Конвекторы внутрипольные'!A1087</f>
        <v>RCQ-1000-1238450</v>
      </c>
      <c r="B1127" s="267"/>
      <c r="C1127" s="266">
        <f>'Rommer Конвекторы внутрипольные'!F1087</f>
        <v>224758</v>
      </c>
      <c r="D1127" s="266">
        <f>'Rommer Конвекторы внутрипольные'!I1087</f>
        <v>202282</v>
      </c>
    </row>
    <row r="1128" spans="1:4">
      <c r="A1128" s="267" t="str">
        <f>'Rommer Конвекторы внутрипольные'!A1088</f>
        <v>RCQ-1000-1238460</v>
      </c>
      <c r="B1128" s="267"/>
      <c r="C1128" s="266">
        <f>'Rommer Конвекторы внутрипольные'!F1088</f>
        <v>229564</v>
      </c>
      <c r="D1128" s="266">
        <f>'Rommer Конвекторы внутрипольные'!I1088</f>
        <v>206608</v>
      </c>
    </row>
    <row r="1129" spans="1:4">
      <c r="A1129" s="267" t="str">
        <f>'Rommer Конвекторы внутрипольные'!A1089</f>
        <v>RCQ-1000-1238470</v>
      </c>
      <c r="B1129" s="267"/>
      <c r="C1129" s="266">
        <f>'Rommer Конвекторы внутрипольные'!F1089</f>
        <v>234371</v>
      </c>
      <c r="D1129" s="266">
        <f>'Rommer Конвекторы внутрипольные'!I1089</f>
        <v>210934</v>
      </c>
    </row>
    <row r="1130" spans="1:4">
      <c r="A1130" s="267" t="str">
        <f>'Rommer Конвекторы внутрипольные'!A1090</f>
        <v>RCQ-1000-1238480</v>
      </c>
      <c r="B1130" s="267"/>
      <c r="C1130" s="266">
        <f>'Rommer Конвекторы внутрипольные'!F1090</f>
        <v>239178</v>
      </c>
      <c r="D1130" s="266">
        <f>'Rommer Конвекторы внутрипольные'!I1090</f>
        <v>215260</v>
      </c>
    </row>
    <row r="1131" spans="1:4">
      <c r="A1131" s="267" t="str">
        <f>'Rommer Конвекторы внутрипольные'!A1091</f>
        <v>RCQ-1000-1238490</v>
      </c>
      <c r="B1131" s="267"/>
      <c r="C1131" s="266">
        <f>'Rommer Конвекторы внутрипольные'!F1091</f>
        <v>243984</v>
      </c>
      <c r="D1131" s="266">
        <f>'Rommer Конвекторы внутрипольные'!I1091</f>
        <v>219586</v>
      </c>
    </row>
    <row r="1132" spans="1:4">
      <c r="A1132" s="267" t="str">
        <f>'Rommer Конвекторы внутрипольные'!A1092</f>
        <v>RCQ-1000-1238500</v>
      </c>
      <c r="B1132" s="267"/>
      <c r="C1132" s="266">
        <f>'Rommer Конвекторы внутрипольные'!F1092</f>
        <v>248791</v>
      </c>
      <c r="D1132" s="266">
        <f>'Rommer Конвекторы внутрипольные'!I1092</f>
        <v>223912</v>
      </c>
    </row>
    <row r="1133" spans="1:4">
      <c r="A1133" s="267" t="str">
        <f>'Rommer Конвекторы внутрипольные'!A1093</f>
        <v>RCQ-1000-1426080</v>
      </c>
      <c r="B1133" s="267"/>
      <c r="C1133" s="266">
        <f>'Rommer Конвекторы внутрипольные'!F1093</f>
        <v>41120</v>
      </c>
      <c r="D1133" s="266">
        <f>'Rommer Конвекторы внутрипольные'!I1093</f>
        <v>37008</v>
      </c>
    </row>
    <row r="1134" spans="1:4">
      <c r="A1134" s="267" t="str">
        <f>'Rommer Конвекторы внутрипольные'!A1094</f>
        <v>RCQ-1000-1426090</v>
      </c>
      <c r="B1134" s="267"/>
      <c r="C1134" s="266">
        <f>'Rommer Конвекторы внутрипольные'!F1094</f>
        <v>45299</v>
      </c>
      <c r="D1134" s="266">
        <f>'Rommer Конвекторы внутрипольные'!I1094</f>
        <v>40769</v>
      </c>
    </row>
    <row r="1135" spans="1:4">
      <c r="A1135" s="267" t="str">
        <f>'Rommer Конвекторы внутрипольные'!A1095</f>
        <v>RCQ-1000-1426100</v>
      </c>
      <c r="B1135" s="267"/>
      <c r="C1135" s="266">
        <f>'Rommer Конвекторы внутрипольные'!F1095</f>
        <v>49477</v>
      </c>
      <c r="D1135" s="266">
        <f>'Rommer Конвекторы внутрипольные'!I1095</f>
        <v>44529</v>
      </c>
    </row>
    <row r="1136" spans="1:4">
      <c r="A1136" s="267" t="str">
        <f>'Rommer Конвекторы внутрипольные'!A1096</f>
        <v>RCQ-1000-1426110</v>
      </c>
      <c r="B1136" s="267"/>
      <c r="C1136" s="266">
        <f>'Rommer Конвекторы внутрипольные'!F1096</f>
        <v>53653</v>
      </c>
      <c r="D1136" s="266">
        <f>'Rommer Конвекторы внутрипольные'!I1096</f>
        <v>48288</v>
      </c>
    </row>
    <row r="1137" spans="1:4">
      <c r="A1137" s="267" t="str">
        <f>'Rommer Конвекторы внутрипольные'!A1097</f>
        <v>RCQ-1000-1426120</v>
      </c>
      <c r="B1137" s="267"/>
      <c r="C1137" s="266">
        <f>'Rommer Конвекторы внутрипольные'!F1097</f>
        <v>57829</v>
      </c>
      <c r="D1137" s="266">
        <f>'Rommer Конвекторы внутрипольные'!I1097</f>
        <v>52046</v>
      </c>
    </row>
    <row r="1138" spans="1:4">
      <c r="A1138" s="267" t="str">
        <f>'Rommer Конвекторы внутрипольные'!A1098</f>
        <v>RCQ-1000-1426130</v>
      </c>
      <c r="B1138" s="267"/>
      <c r="C1138" s="266">
        <f>'Rommer Конвекторы внутрипольные'!F1098</f>
        <v>62007</v>
      </c>
      <c r="D1138" s="266">
        <f>'Rommer Конвекторы внутрипольные'!I1098</f>
        <v>55806</v>
      </c>
    </row>
    <row r="1139" spans="1:4">
      <c r="A1139" s="267" t="str">
        <f>'Rommer Конвекторы внутрипольные'!A1099</f>
        <v>RCQ-1000-1426140</v>
      </c>
      <c r="B1139" s="267"/>
      <c r="C1139" s="266">
        <f>'Rommer Конвекторы внутрипольные'!F1099</f>
        <v>66183</v>
      </c>
      <c r="D1139" s="266">
        <f>'Rommer Конвекторы внутрипольные'!I1099</f>
        <v>59565</v>
      </c>
    </row>
    <row r="1140" spans="1:4">
      <c r="A1140" s="267" t="str">
        <f>'Rommer Конвекторы внутрипольные'!A1100</f>
        <v>RCQ-1000-1426150</v>
      </c>
      <c r="B1140" s="267"/>
      <c r="C1140" s="266">
        <f>'Rommer Конвекторы внутрипольные'!F1100</f>
        <v>70361</v>
      </c>
      <c r="D1140" s="266">
        <f>'Rommer Конвекторы внутрипольные'!I1100</f>
        <v>63325</v>
      </c>
    </row>
    <row r="1141" spans="1:4">
      <c r="A1141" s="267" t="str">
        <f>'Rommer Конвекторы внутрипольные'!A1101</f>
        <v>RCQ-1000-1426160</v>
      </c>
      <c r="B1141" s="267"/>
      <c r="C1141" s="266">
        <f>'Rommer Конвекторы внутрипольные'!F1101</f>
        <v>74537</v>
      </c>
      <c r="D1141" s="266">
        <f>'Rommer Конвекторы внутрипольные'!I1101</f>
        <v>67083</v>
      </c>
    </row>
    <row r="1142" spans="1:4">
      <c r="A1142" s="267" t="str">
        <f>'Rommer Конвекторы внутрипольные'!A1102</f>
        <v>RCQ-1000-1426170</v>
      </c>
      <c r="B1142" s="267"/>
      <c r="C1142" s="266">
        <f>'Rommer Конвекторы внутрипольные'!F1102</f>
        <v>78716</v>
      </c>
      <c r="D1142" s="266">
        <f>'Rommer Конвекторы внутрипольные'!I1102</f>
        <v>70844</v>
      </c>
    </row>
    <row r="1143" spans="1:4">
      <c r="A1143" s="267" t="str">
        <f>'Rommer Конвекторы внутрипольные'!A1103</f>
        <v>RCQ-1000-1426180</v>
      </c>
      <c r="B1143" s="267"/>
      <c r="C1143" s="266">
        <f>'Rommer Конвекторы внутрипольные'!F1103</f>
        <v>82894</v>
      </c>
      <c r="D1143" s="266">
        <f>'Rommer Конвекторы внутрипольные'!I1103</f>
        <v>74605</v>
      </c>
    </row>
    <row r="1144" spans="1:4">
      <c r="A1144" s="267" t="str">
        <f>'Rommer Конвекторы внутрипольные'!A1104</f>
        <v>RCQ-1000-1426190</v>
      </c>
      <c r="B1144" s="267"/>
      <c r="C1144" s="266">
        <f>'Rommer Конвекторы внутрипольные'!F1104</f>
        <v>87070</v>
      </c>
      <c r="D1144" s="266">
        <f>'Rommer Конвекторы внутрипольные'!I1104</f>
        <v>78363</v>
      </c>
    </row>
    <row r="1145" spans="1:4">
      <c r="A1145" s="267" t="str">
        <f>'Rommer Конвекторы внутрипольные'!A1105</f>
        <v>RCQ-1000-1426200</v>
      </c>
      <c r="B1145" s="267"/>
      <c r="C1145" s="266">
        <f>'Rommer Конвекторы внутрипольные'!F1105</f>
        <v>91246</v>
      </c>
      <c r="D1145" s="266">
        <f>'Rommer Конвекторы внутрипольные'!I1105</f>
        <v>82121</v>
      </c>
    </row>
    <row r="1146" spans="1:4">
      <c r="A1146" s="267" t="str">
        <f>'Rommer Конвекторы внутрипольные'!A1106</f>
        <v>RCQ-1000-1426210</v>
      </c>
      <c r="B1146" s="267"/>
      <c r="C1146" s="266">
        <f>'Rommer Конвекторы внутрипольные'!F1106</f>
        <v>95424</v>
      </c>
      <c r="D1146" s="266">
        <f>'Rommer Конвекторы внутрипольные'!I1106</f>
        <v>85882</v>
      </c>
    </row>
    <row r="1147" spans="1:4">
      <c r="A1147" s="267" t="str">
        <f>'Rommer Конвекторы внутрипольные'!A1107</f>
        <v>RCQ-1000-1426220</v>
      </c>
      <c r="B1147" s="267"/>
      <c r="C1147" s="266">
        <f>'Rommer Конвекторы внутрипольные'!F1107</f>
        <v>99602</v>
      </c>
      <c r="D1147" s="266">
        <f>'Rommer Конвекторы внутрипольные'!I1107</f>
        <v>89642</v>
      </c>
    </row>
    <row r="1148" spans="1:4">
      <c r="A1148" s="267" t="str">
        <f>'Rommer Конвекторы внутрипольные'!A1108</f>
        <v>RCQ-1000-1426230</v>
      </c>
      <c r="B1148" s="267"/>
      <c r="C1148" s="266">
        <f>'Rommer Конвекторы внутрипольные'!F1108</f>
        <v>103778</v>
      </c>
      <c r="D1148" s="266">
        <f>'Rommer Конвекторы внутрипольные'!I1108</f>
        <v>93400</v>
      </c>
    </row>
    <row r="1149" spans="1:4">
      <c r="A1149" s="267" t="str">
        <f>'Rommer Конвекторы внутрипольные'!A1109</f>
        <v>RCQ-1000-1426240</v>
      </c>
      <c r="B1149" s="267"/>
      <c r="C1149" s="266">
        <f>'Rommer Конвекторы внутрипольные'!F1109</f>
        <v>107954</v>
      </c>
      <c r="D1149" s="266">
        <f>'Rommer Конвекторы внутрипольные'!I1109</f>
        <v>97159</v>
      </c>
    </row>
    <row r="1150" spans="1:4">
      <c r="A1150" s="267" t="str">
        <f>'Rommer Конвекторы внутрипольные'!A1110</f>
        <v>RCQ-1000-1426250</v>
      </c>
      <c r="B1150" s="267"/>
      <c r="C1150" s="266">
        <f>'Rommer Конвекторы внутрипольные'!F1110</f>
        <v>112133</v>
      </c>
      <c r="D1150" s="266">
        <f>'Rommer Конвекторы внутрипольные'!I1110</f>
        <v>100920</v>
      </c>
    </row>
    <row r="1151" spans="1:4">
      <c r="A1151" s="267" t="str">
        <f>'Rommer Конвекторы внутрипольные'!A1111</f>
        <v>RCQ-1000-1426260</v>
      </c>
      <c r="B1151" s="267"/>
      <c r="C1151" s="266">
        <f>'Rommer Конвекторы внутрипольные'!F1111</f>
        <v>116311</v>
      </c>
      <c r="D1151" s="266">
        <f>'Rommer Конвекторы внутрипольные'!I1111</f>
        <v>104680</v>
      </c>
    </row>
    <row r="1152" spans="1:4">
      <c r="A1152" s="267" t="str">
        <f>'Rommer Конвекторы внутрипольные'!A1112</f>
        <v>RCQ-1000-1426270</v>
      </c>
      <c r="B1152" s="267"/>
      <c r="C1152" s="266">
        <f>'Rommer Конвекторы внутрипольные'!F1112</f>
        <v>120487</v>
      </c>
      <c r="D1152" s="266">
        <f>'Rommer Конвекторы внутрипольные'!I1112</f>
        <v>108438</v>
      </c>
    </row>
    <row r="1153" spans="1:4">
      <c r="A1153" s="267" t="str">
        <f>'Rommer Конвекторы внутрипольные'!A1113</f>
        <v>RCQ-1000-1426280</v>
      </c>
      <c r="B1153" s="267"/>
      <c r="C1153" s="266">
        <f>'Rommer Конвекторы внутрипольные'!F1113</f>
        <v>124663</v>
      </c>
      <c r="D1153" s="266">
        <f>'Rommer Конвекторы внутрипольные'!I1113</f>
        <v>112197</v>
      </c>
    </row>
    <row r="1154" spans="1:4">
      <c r="A1154" s="267" t="str">
        <f>'Rommer Конвекторы внутрипольные'!A1114</f>
        <v>RCQ-1000-1426290</v>
      </c>
      <c r="B1154" s="267"/>
      <c r="C1154" s="266">
        <f>'Rommer Конвекторы внутрипольные'!F1114</f>
        <v>128841</v>
      </c>
      <c r="D1154" s="266">
        <f>'Rommer Конвекторы внутрипольные'!I1114</f>
        <v>115957</v>
      </c>
    </row>
    <row r="1155" spans="1:4">
      <c r="A1155" s="267" t="str">
        <f>'Rommer Конвекторы внутрипольные'!A1115</f>
        <v>RCQ-1000-1426300</v>
      </c>
      <c r="B1155" s="267"/>
      <c r="C1155" s="266">
        <f>'Rommer Конвекторы внутрипольные'!F1115</f>
        <v>133019</v>
      </c>
      <c r="D1155" s="266">
        <f>'Rommer Конвекторы внутрипольные'!I1115</f>
        <v>119717</v>
      </c>
    </row>
    <row r="1156" spans="1:4">
      <c r="A1156" s="267" t="str">
        <f>'Rommer Конвекторы внутрипольные'!A1116</f>
        <v>RCQ-1000-1426310</v>
      </c>
      <c r="B1156" s="267"/>
      <c r="C1156" s="266">
        <f>'Rommer Конвекторы внутрипольные'!F1116</f>
        <v>137195</v>
      </c>
      <c r="D1156" s="266">
        <f>'Rommer Конвекторы внутрипольные'!I1116</f>
        <v>123476</v>
      </c>
    </row>
    <row r="1157" spans="1:4">
      <c r="A1157" s="267" t="str">
        <f>'Rommer Конвекторы внутрипольные'!A1117</f>
        <v>RCQ-1000-1426320</v>
      </c>
      <c r="B1157" s="267"/>
      <c r="C1157" s="266">
        <f>'Rommer Конвекторы внутрипольные'!F1117</f>
        <v>141371</v>
      </c>
      <c r="D1157" s="266">
        <f>'Rommer Конвекторы внутрипольные'!I1117</f>
        <v>127234</v>
      </c>
    </row>
    <row r="1158" spans="1:4">
      <c r="A1158" s="267" t="str">
        <f>'Rommer Конвекторы внутрипольные'!A1118</f>
        <v>RCQ-1000-1426330</v>
      </c>
      <c r="B1158" s="267"/>
      <c r="C1158" s="266">
        <f>'Rommer Конвекторы внутрипольные'!F1118</f>
        <v>145550</v>
      </c>
      <c r="D1158" s="266">
        <f>'Rommer Конвекторы внутрипольные'!I1118</f>
        <v>130995</v>
      </c>
    </row>
    <row r="1159" spans="1:4">
      <c r="A1159" s="267" t="str">
        <f>'Rommer Конвекторы внутрипольные'!A1119</f>
        <v>RCQ-1000-1426340</v>
      </c>
      <c r="B1159" s="267"/>
      <c r="C1159" s="266">
        <f>'Rommer Конвекторы внутрипольные'!F1119</f>
        <v>149728</v>
      </c>
      <c r="D1159" s="266">
        <f>'Rommer Конвекторы внутрипольные'!I1119</f>
        <v>134755</v>
      </c>
    </row>
    <row r="1160" spans="1:4">
      <c r="A1160" s="267" t="str">
        <f>'Rommer Конвекторы внутрипольные'!A1120</f>
        <v>RCQ-1000-1426350</v>
      </c>
      <c r="B1160" s="267"/>
      <c r="C1160" s="266">
        <f>'Rommer Конвекторы внутрипольные'!F1120</f>
        <v>153904</v>
      </c>
      <c r="D1160" s="266">
        <f>'Rommer Конвекторы внутрипольные'!I1120</f>
        <v>138514</v>
      </c>
    </row>
    <row r="1161" spans="1:4">
      <c r="A1161" s="267" t="str">
        <f>'Rommer Конвекторы внутрипольные'!A1121</f>
        <v>RCQ-1000-1426360</v>
      </c>
      <c r="B1161" s="267"/>
      <c r="C1161" s="266">
        <f>'Rommer Конвекторы внутрипольные'!F1121</f>
        <v>158080</v>
      </c>
      <c r="D1161" s="266">
        <f>'Rommer Конвекторы внутрипольные'!I1121</f>
        <v>142272</v>
      </c>
    </row>
    <row r="1162" spans="1:4">
      <c r="A1162" s="267" t="str">
        <f>'Rommer Конвекторы внутрипольные'!A1122</f>
        <v>RCQ-1000-1426370</v>
      </c>
      <c r="B1162" s="267"/>
      <c r="C1162" s="266">
        <f>'Rommer Конвекторы внутрипольные'!F1122</f>
        <v>162258</v>
      </c>
      <c r="D1162" s="266">
        <f>'Rommer Конвекторы внутрипольные'!I1122</f>
        <v>146032</v>
      </c>
    </row>
    <row r="1163" spans="1:4">
      <c r="A1163" s="267" t="str">
        <f>'Rommer Конвекторы внутрипольные'!A1123</f>
        <v>RCQ-1000-1426380</v>
      </c>
      <c r="B1163" s="267"/>
      <c r="C1163" s="266">
        <f>'Rommer Конвекторы внутрипольные'!F1123</f>
        <v>166436</v>
      </c>
      <c r="D1163" s="266">
        <f>'Rommer Конвекторы внутрипольные'!I1123</f>
        <v>149792</v>
      </c>
    </row>
    <row r="1164" spans="1:4">
      <c r="A1164" s="267" t="str">
        <f>'Rommer Конвекторы внутрипольные'!A1124</f>
        <v>RCQ-1000-1426390</v>
      </c>
      <c r="B1164" s="267"/>
      <c r="C1164" s="266">
        <f>'Rommer Конвекторы внутрипольные'!F1124</f>
        <v>170612</v>
      </c>
      <c r="D1164" s="266">
        <f>'Rommer Конвекторы внутрипольные'!I1124</f>
        <v>153551</v>
      </c>
    </row>
    <row r="1165" spans="1:4">
      <c r="A1165" s="267" t="str">
        <f>'Rommer Конвекторы внутрипольные'!A1125</f>
        <v>RCQ-1000-1426400</v>
      </c>
      <c r="B1165" s="267"/>
      <c r="C1165" s="266">
        <f>'Rommer Конвекторы внутрипольные'!F1125</f>
        <v>174788</v>
      </c>
      <c r="D1165" s="266">
        <f>'Rommer Конвекторы внутрипольные'!I1125</f>
        <v>157309</v>
      </c>
    </row>
    <row r="1166" spans="1:4">
      <c r="A1166" s="267" t="str">
        <f>'Rommer Конвекторы внутрипольные'!A1126</f>
        <v>RCQ-1000-1426410</v>
      </c>
      <c r="B1166" s="267"/>
      <c r="C1166" s="266">
        <f>'Rommer Конвекторы внутрипольные'!F1126</f>
        <v>178967</v>
      </c>
      <c r="D1166" s="266">
        <f>'Rommer Конвекторы внутрипольные'!I1126</f>
        <v>161070</v>
      </c>
    </row>
    <row r="1167" spans="1:4">
      <c r="A1167" s="267" t="str">
        <f>'Rommer Конвекторы внутрипольные'!A1127</f>
        <v>RCQ-1000-1426420</v>
      </c>
      <c r="B1167" s="267"/>
      <c r="C1167" s="266">
        <f>'Rommer Конвекторы внутрипольные'!F1127</f>
        <v>183145</v>
      </c>
      <c r="D1167" s="266">
        <f>'Rommer Конвекторы внутрипольные'!I1127</f>
        <v>164831</v>
      </c>
    </row>
    <row r="1168" spans="1:4">
      <c r="A1168" s="267" t="str">
        <f>'Rommer Конвекторы внутрипольные'!A1128</f>
        <v>RCQ-1000-1426430</v>
      </c>
      <c r="B1168" s="267"/>
      <c r="C1168" s="266">
        <f>'Rommer Конвекторы внутрипольные'!F1128</f>
        <v>187321</v>
      </c>
      <c r="D1168" s="266">
        <f>'Rommer Конвекторы внутрипольные'!I1128</f>
        <v>168589</v>
      </c>
    </row>
    <row r="1169" spans="1:4">
      <c r="A1169" s="267" t="str">
        <f>'Rommer Конвекторы внутрипольные'!A1129</f>
        <v>RCQ-1000-1426440</v>
      </c>
      <c r="B1169" s="267"/>
      <c r="C1169" s="266">
        <f>'Rommer Конвекторы внутрипольные'!F1129</f>
        <v>191497</v>
      </c>
      <c r="D1169" s="266">
        <f>'Rommer Конвекторы внутрипольные'!I1129</f>
        <v>172347</v>
      </c>
    </row>
    <row r="1170" spans="1:4">
      <c r="A1170" s="267" t="str">
        <f>'Rommer Конвекторы внутрипольные'!A1130</f>
        <v>RCQ-1000-1426450</v>
      </c>
      <c r="B1170" s="267"/>
      <c r="C1170" s="266">
        <f>'Rommer Конвекторы внутрипольные'!F1130</f>
        <v>195675</v>
      </c>
      <c r="D1170" s="266">
        <f>'Rommer Конвекторы внутрипольные'!I1130</f>
        <v>176108</v>
      </c>
    </row>
    <row r="1171" spans="1:4">
      <c r="A1171" s="267" t="str">
        <f>'Rommer Конвекторы внутрипольные'!A1131</f>
        <v>RCQ-1000-1426460</v>
      </c>
      <c r="B1171" s="267"/>
      <c r="C1171" s="266">
        <f>'Rommer Конвекторы внутрипольные'!F1131</f>
        <v>199853</v>
      </c>
      <c r="D1171" s="266">
        <f>'Rommer Конвекторы внутрипольные'!I1131</f>
        <v>179868</v>
      </c>
    </row>
    <row r="1172" spans="1:4">
      <c r="A1172" s="267" t="str">
        <f>'Rommer Конвекторы внутрипольные'!A1132</f>
        <v>RCQ-1000-1426470</v>
      </c>
      <c r="B1172" s="267"/>
      <c r="C1172" s="266">
        <f>'Rommer Конвекторы внутрипольные'!F1132</f>
        <v>204029</v>
      </c>
      <c r="D1172" s="266">
        <f>'Rommer Конвекторы внутрипольные'!I1132</f>
        <v>183626</v>
      </c>
    </row>
    <row r="1173" spans="1:4">
      <c r="A1173" s="267" t="str">
        <f>'Rommer Конвекторы внутрипольные'!A1133</f>
        <v>RCQ-1000-1426480</v>
      </c>
      <c r="B1173" s="267"/>
      <c r="C1173" s="266">
        <f>'Rommer Конвекторы внутрипольные'!F1133</f>
        <v>208205</v>
      </c>
      <c r="D1173" s="266">
        <f>'Rommer Конвекторы внутрипольные'!I1133</f>
        <v>187385</v>
      </c>
    </row>
    <row r="1174" spans="1:4">
      <c r="A1174" s="267" t="str">
        <f>'Rommer Конвекторы внутрипольные'!A1134</f>
        <v>RCQ-1000-1426490</v>
      </c>
      <c r="B1174" s="267"/>
      <c r="C1174" s="266">
        <f>'Rommer Конвекторы внутрипольные'!F1134</f>
        <v>212384</v>
      </c>
      <c r="D1174" s="266">
        <f>'Rommer Конвекторы внутрипольные'!I1134</f>
        <v>191146</v>
      </c>
    </row>
    <row r="1175" spans="1:4">
      <c r="A1175" s="267" t="str">
        <f>'Rommer Конвекторы внутрипольные'!A1135</f>
        <v>RCQ-1000-1426500</v>
      </c>
      <c r="B1175" s="267"/>
      <c r="C1175" s="266">
        <f>'Rommer Конвекторы внутрипольные'!F1135</f>
        <v>216562</v>
      </c>
      <c r="D1175" s="266">
        <f>'Rommer Конвекторы внутрипольные'!I1135</f>
        <v>194906</v>
      </c>
    </row>
    <row r="1176" spans="1:4">
      <c r="A1176" s="267" t="str">
        <f>'Rommer Конвекторы внутрипольные'!A1136</f>
        <v>RCQ-1000-1430080</v>
      </c>
      <c r="B1176" s="267"/>
      <c r="C1176" s="266">
        <f>'Rommer Конвекторы внутрипольные'!F1136</f>
        <v>47879</v>
      </c>
      <c r="D1176" s="266">
        <f>'Rommer Конвекторы внутрипольные'!I1136</f>
        <v>43091</v>
      </c>
    </row>
    <row r="1177" spans="1:4">
      <c r="A1177" s="267" t="str">
        <f>'Rommer Конвекторы внутрипольные'!A1137</f>
        <v>RCQ-1000-1430090</v>
      </c>
      <c r="B1177" s="267"/>
      <c r="C1177" s="266">
        <f>'Rommer Конвекторы внутрипольные'!F1137</f>
        <v>52809</v>
      </c>
      <c r="D1177" s="266">
        <f>'Rommer Конвекторы внутрипольные'!I1137</f>
        <v>47528</v>
      </c>
    </row>
    <row r="1178" spans="1:4">
      <c r="A1178" s="267" t="str">
        <f>'Rommer Конвекторы внутрипольные'!A1138</f>
        <v>RCQ-1000-1430100</v>
      </c>
      <c r="B1178" s="267"/>
      <c r="C1178" s="266">
        <f>'Rommer Конвекторы внутрипольные'!F1138</f>
        <v>57744</v>
      </c>
      <c r="D1178" s="266">
        <f>'Rommer Конвекторы внутрипольные'!I1138</f>
        <v>51970</v>
      </c>
    </row>
    <row r="1179" spans="1:4">
      <c r="A1179" s="267" t="str">
        <f>'Rommer Конвекторы внутрипольные'!A1139</f>
        <v>RCQ-1000-1430110</v>
      </c>
      <c r="B1179" s="267"/>
      <c r="C1179" s="266">
        <f>'Rommer Конвекторы внутрипольные'!F1139</f>
        <v>62675</v>
      </c>
      <c r="D1179" s="266">
        <f>'Rommer Конвекторы внутрипольные'!I1139</f>
        <v>56408</v>
      </c>
    </row>
    <row r="1180" spans="1:4">
      <c r="A1180" s="267" t="str">
        <f>'Rommer Конвекторы внутрипольные'!A1140</f>
        <v>RCQ-1000-1430120</v>
      </c>
      <c r="B1180" s="267"/>
      <c r="C1180" s="266">
        <f>'Rommer Конвекторы внутрипольные'!F1140</f>
        <v>67607</v>
      </c>
      <c r="D1180" s="266">
        <f>'Rommer Конвекторы внутрипольные'!I1140</f>
        <v>60846</v>
      </c>
    </row>
    <row r="1181" spans="1:4">
      <c r="A1181" s="267" t="str">
        <f>'Rommer Конвекторы внутрипольные'!A1141</f>
        <v>RCQ-1000-1430130</v>
      </c>
      <c r="B1181" s="267"/>
      <c r="C1181" s="266">
        <f>'Rommer Конвекторы внутрипольные'!F1141</f>
        <v>72540</v>
      </c>
      <c r="D1181" s="266">
        <f>'Rommer Конвекторы внутрипольные'!I1141</f>
        <v>65286</v>
      </c>
    </row>
    <row r="1182" spans="1:4">
      <c r="A1182" s="267" t="str">
        <f>'Rommer Конвекторы внутрипольные'!A1142</f>
        <v>RCQ-1000-1430140</v>
      </c>
      <c r="B1182" s="267"/>
      <c r="C1182" s="266">
        <f>'Rommer Конвекторы внутрипольные'!F1142</f>
        <v>77475</v>
      </c>
      <c r="D1182" s="266">
        <f>'Rommer Конвекторы внутрипольные'!I1142</f>
        <v>69728</v>
      </c>
    </row>
    <row r="1183" spans="1:4">
      <c r="A1183" s="267" t="str">
        <f>'Rommer Конвекторы внутрипольные'!A1143</f>
        <v>RCQ-1000-1430150</v>
      </c>
      <c r="B1183" s="267"/>
      <c r="C1183" s="266">
        <f>'Rommer Конвекторы внутрипольные'!F1143</f>
        <v>82405</v>
      </c>
      <c r="D1183" s="266">
        <f>'Rommer Конвекторы внутрипольные'!I1143</f>
        <v>74165</v>
      </c>
    </row>
    <row r="1184" spans="1:4">
      <c r="A1184" s="267" t="str">
        <f>'Rommer Конвекторы внутрипольные'!A1144</f>
        <v>RCQ-1000-1430160</v>
      </c>
      <c r="B1184" s="267"/>
      <c r="C1184" s="266">
        <f>'Rommer Конвекторы внутрипольные'!F1144</f>
        <v>87340</v>
      </c>
      <c r="D1184" s="266">
        <f>'Rommer Конвекторы внутрипольные'!I1144</f>
        <v>78606</v>
      </c>
    </row>
    <row r="1185" spans="1:4">
      <c r="A1185" s="267" t="str">
        <f>'Rommer Конвекторы внутрипольные'!A1145</f>
        <v>RCQ-1000-1430170</v>
      </c>
      <c r="B1185" s="267"/>
      <c r="C1185" s="266">
        <f>'Rommer Конвекторы внутрипольные'!F1145</f>
        <v>92270</v>
      </c>
      <c r="D1185" s="266">
        <f>'Rommer Конвекторы внутрипольные'!I1145</f>
        <v>83043</v>
      </c>
    </row>
    <row r="1186" spans="1:4">
      <c r="A1186" s="267" t="str">
        <f>'Rommer Конвекторы внутрипольные'!A1146</f>
        <v>RCQ-1000-1430180</v>
      </c>
      <c r="B1186" s="267"/>
      <c r="C1186" s="266">
        <f>'Rommer Конвекторы внутрипольные'!F1146</f>
        <v>97205</v>
      </c>
      <c r="D1186" s="266">
        <f>'Rommer Конвекторы внутрипольные'!I1146</f>
        <v>87485</v>
      </c>
    </row>
    <row r="1187" spans="1:4">
      <c r="A1187" s="267" t="str">
        <f>'Rommer Конвекторы внутрипольные'!A1147</f>
        <v>RCQ-1000-1430190</v>
      </c>
      <c r="B1187" s="267"/>
      <c r="C1187" s="266">
        <f>'Rommer Конвекторы внутрипольные'!F1147</f>
        <v>102136</v>
      </c>
      <c r="D1187" s="266">
        <f>'Rommer Конвекторы внутрипольные'!I1147</f>
        <v>91922</v>
      </c>
    </row>
    <row r="1188" spans="1:4">
      <c r="A1188" s="267" t="str">
        <f>'Rommer Конвекторы внутрипольные'!A1148</f>
        <v>RCQ-1000-1430200</v>
      </c>
      <c r="B1188" s="267"/>
      <c r="C1188" s="266">
        <f>'Rommer Конвекторы внутрипольные'!F1148</f>
        <v>107071</v>
      </c>
      <c r="D1188" s="266">
        <f>'Rommer Конвекторы внутрипольные'!I1148</f>
        <v>96364</v>
      </c>
    </row>
    <row r="1189" spans="1:4">
      <c r="A1189" s="267" t="str">
        <f>'Rommer Конвекторы внутрипольные'!A1149</f>
        <v>RCQ-1000-1430210</v>
      </c>
      <c r="B1189" s="267"/>
      <c r="C1189" s="266">
        <f>'Rommer Конвекторы внутрипольные'!F1149</f>
        <v>112001</v>
      </c>
      <c r="D1189" s="266">
        <f>'Rommer Конвекторы внутрипольные'!I1149</f>
        <v>100801</v>
      </c>
    </row>
    <row r="1190" spans="1:4">
      <c r="A1190" s="267" t="str">
        <f>'Rommer Конвекторы внутрипольные'!A1150</f>
        <v>RCQ-1000-1430220</v>
      </c>
      <c r="B1190" s="267"/>
      <c r="C1190" s="266">
        <f>'Rommer Конвекторы внутрипольные'!F1150</f>
        <v>116936</v>
      </c>
      <c r="D1190" s="266">
        <f>'Rommer Конвекторы внутрипольные'!I1150</f>
        <v>105242</v>
      </c>
    </row>
    <row r="1191" spans="1:4">
      <c r="A1191" s="267" t="str">
        <f>'Rommer Конвекторы внутрипольные'!A1151</f>
        <v>RCQ-1000-1430230</v>
      </c>
      <c r="B1191" s="267"/>
      <c r="C1191" s="266">
        <f>'Rommer Конвекторы внутрипольные'!F1151</f>
        <v>121866</v>
      </c>
      <c r="D1191" s="266">
        <f>'Rommer Конвекторы внутрипольные'!I1151</f>
        <v>109679</v>
      </c>
    </row>
    <row r="1192" spans="1:4">
      <c r="A1192" s="267" t="str">
        <f>'Rommer Конвекторы внутрипольные'!A1152</f>
        <v>RCQ-1000-1430240</v>
      </c>
      <c r="B1192" s="267"/>
      <c r="C1192" s="266">
        <f>'Rommer Конвекторы внутрипольные'!F1152</f>
        <v>126801</v>
      </c>
      <c r="D1192" s="266">
        <f>'Rommer Конвекторы внутрипольные'!I1152</f>
        <v>114121</v>
      </c>
    </row>
    <row r="1193" spans="1:4">
      <c r="A1193" s="267" t="str">
        <f>'Rommer Конвекторы внутрипольные'!A1153</f>
        <v>RCQ-1000-1430250</v>
      </c>
      <c r="B1193" s="267"/>
      <c r="C1193" s="266">
        <f>'Rommer Конвекторы внутрипольные'!F1153</f>
        <v>131732</v>
      </c>
      <c r="D1193" s="266">
        <f>'Rommer Конвекторы внутрипольные'!I1153</f>
        <v>118559</v>
      </c>
    </row>
    <row r="1194" spans="1:4">
      <c r="A1194" s="267" t="str">
        <f>'Rommer Конвекторы внутрипольные'!A1154</f>
        <v>RCQ-1000-1430260</v>
      </c>
      <c r="B1194" s="267"/>
      <c r="C1194" s="266">
        <f>'Rommer Конвекторы внутрипольные'!F1154</f>
        <v>136667</v>
      </c>
      <c r="D1194" s="266">
        <f>'Rommer Конвекторы внутрипольные'!I1154</f>
        <v>123000</v>
      </c>
    </row>
    <row r="1195" spans="1:4">
      <c r="A1195" s="267" t="str">
        <f>'Rommer Конвекторы внутрипольные'!A1155</f>
        <v>RCQ-1000-1430270</v>
      </c>
      <c r="B1195" s="267"/>
      <c r="C1195" s="266">
        <f>'Rommer Конвекторы внутрипольные'!F1155</f>
        <v>141597</v>
      </c>
      <c r="D1195" s="266">
        <f>'Rommer Конвекторы внутрипольные'!I1155</f>
        <v>127437</v>
      </c>
    </row>
    <row r="1196" spans="1:4">
      <c r="A1196" s="267" t="str">
        <f>'Rommer Конвекторы внутрипольные'!A1156</f>
        <v>RCQ-1000-1430280</v>
      </c>
      <c r="B1196" s="267"/>
      <c r="C1196" s="266">
        <f>'Rommer Конвекторы внутрипольные'!F1156</f>
        <v>146532</v>
      </c>
      <c r="D1196" s="266">
        <f>'Rommer Конвекторы внутрипольные'!I1156</f>
        <v>131879</v>
      </c>
    </row>
    <row r="1197" spans="1:4">
      <c r="A1197" s="267" t="str">
        <f>'Rommer Конвекторы внутрипольные'!A1157</f>
        <v>RCQ-1000-1430290</v>
      </c>
      <c r="B1197" s="267"/>
      <c r="C1197" s="266">
        <f>'Rommer Конвекторы внутрипольные'!F1157</f>
        <v>151462</v>
      </c>
      <c r="D1197" s="266">
        <f>'Rommer Конвекторы внутрипольные'!I1157</f>
        <v>136316</v>
      </c>
    </row>
    <row r="1198" spans="1:4">
      <c r="A1198" s="267" t="str">
        <f>'Rommer Конвекторы внутрипольные'!A1158</f>
        <v>RCQ-1000-1430300</v>
      </c>
      <c r="B1198" s="267"/>
      <c r="C1198" s="266">
        <f>'Rommer Конвекторы внутрипольные'!F1158</f>
        <v>156397</v>
      </c>
      <c r="D1198" s="266">
        <f>'Rommer Конвекторы внутрипольные'!I1158</f>
        <v>140757</v>
      </c>
    </row>
    <row r="1199" spans="1:4">
      <c r="A1199" s="267" t="str">
        <f>'Rommer Конвекторы внутрипольные'!A1159</f>
        <v>RCQ-1000-1430310</v>
      </c>
      <c r="B1199" s="267"/>
      <c r="C1199" s="266">
        <f>'Rommer Конвекторы внутрипольные'!F1159</f>
        <v>161328</v>
      </c>
      <c r="D1199" s="266">
        <f>'Rommer Конвекторы внутрипольные'!I1159</f>
        <v>145195</v>
      </c>
    </row>
    <row r="1200" spans="1:4">
      <c r="A1200" s="267" t="str">
        <f>'Rommer Конвекторы внутрипольные'!A1160</f>
        <v>RCQ-1000-1430320</v>
      </c>
      <c r="B1200" s="267"/>
      <c r="C1200" s="266">
        <f>'Rommer Конвекторы внутрипольные'!F1160</f>
        <v>166263</v>
      </c>
      <c r="D1200" s="266">
        <f>'Rommer Конвекторы внутрипольные'!I1160</f>
        <v>149637</v>
      </c>
    </row>
    <row r="1201" spans="1:4">
      <c r="A1201" s="267" t="str">
        <f>'Rommer Конвекторы внутрипольные'!A1161</f>
        <v>RCQ-1000-1430330</v>
      </c>
      <c r="B1201" s="267"/>
      <c r="C1201" s="266">
        <f>'Rommer Конвекторы внутрипольные'!F1161</f>
        <v>171193</v>
      </c>
      <c r="D1201" s="266">
        <f>'Rommer Конвекторы внутрипольные'!I1161</f>
        <v>154074</v>
      </c>
    </row>
    <row r="1202" spans="1:4">
      <c r="A1202" s="267" t="str">
        <f>'Rommer Конвекторы внутрипольные'!A1162</f>
        <v>RCQ-1000-1430340</v>
      </c>
      <c r="B1202" s="267"/>
      <c r="C1202" s="266">
        <f>'Rommer Конвекторы внутрипольные'!F1162</f>
        <v>176128</v>
      </c>
      <c r="D1202" s="266">
        <f>'Rommer Конвекторы внутрипольные'!I1162</f>
        <v>158515</v>
      </c>
    </row>
    <row r="1203" spans="1:4">
      <c r="A1203" s="267" t="str">
        <f>'Rommer Конвекторы внутрипольные'!A1163</f>
        <v>RCQ-1000-1430350</v>
      </c>
      <c r="B1203" s="267"/>
      <c r="C1203" s="266">
        <f>'Rommer Конвекторы внутрипольные'!F1163</f>
        <v>181058</v>
      </c>
      <c r="D1203" s="266">
        <f>'Rommer Конвекторы внутрипольные'!I1163</f>
        <v>162952</v>
      </c>
    </row>
    <row r="1204" spans="1:4">
      <c r="A1204" s="267" t="str">
        <f>'Rommer Конвекторы внутрипольные'!A1164</f>
        <v>RCQ-1000-1430360</v>
      </c>
      <c r="B1204" s="267"/>
      <c r="C1204" s="266">
        <f>'Rommer Конвекторы внутрипольные'!F1164</f>
        <v>185993</v>
      </c>
      <c r="D1204" s="266">
        <f>'Rommer Конвекторы внутрипольные'!I1164</f>
        <v>167394</v>
      </c>
    </row>
    <row r="1205" spans="1:4">
      <c r="A1205" s="267" t="str">
        <f>'Rommer Конвекторы внутрипольные'!A1165</f>
        <v>RCQ-1000-1430370</v>
      </c>
      <c r="B1205" s="267"/>
      <c r="C1205" s="266">
        <f>'Rommer Конвекторы внутрипольные'!F1165</f>
        <v>190923</v>
      </c>
      <c r="D1205" s="266">
        <f>'Rommer Конвекторы внутрипольные'!I1165</f>
        <v>171831</v>
      </c>
    </row>
    <row r="1206" spans="1:4">
      <c r="A1206" s="267" t="str">
        <f>'Rommer Конвекторы внутрипольные'!A1166</f>
        <v>RCQ-1000-1430380</v>
      </c>
      <c r="B1206" s="267"/>
      <c r="C1206" s="266">
        <f>'Rommer Конвекторы внутрипольные'!F1166</f>
        <v>195858</v>
      </c>
      <c r="D1206" s="266">
        <f>'Rommer Конвекторы внутрипольные'!I1166</f>
        <v>176272</v>
      </c>
    </row>
    <row r="1207" spans="1:4">
      <c r="A1207" s="267" t="str">
        <f>'Rommer Конвекторы внутрипольные'!A1167</f>
        <v>RCQ-1000-1430390</v>
      </c>
      <c r="B1207" s="267"/>
      <c r="C1207" s="266">
        <f>'Rommer Конвекторы внутрипольные'!F1167</f>
        <v>200789</v>
      </c>
      <c r="D1207" s="266">
        <f>'Rommer Конвекторы внутрипольные'!I1167</f>
        <v>180710</v>
      </c>
    </row>
    <row r="1208" spans="1:4">
      <c r="A1208" s="267" t="str">
        <f>'Rommer Конвекторы внутрипольные'!A1168</f>
        <v>RCQ-1000-1430400</v>
      </c>
      <c r="B1208" s="267"/>
      <c r="C1208" s="266">
        <f>'Rommer Конвекторы внутрипольные'!F1168</f>
        <v>205724</v>
      </c>
      <c r="D1208" s="266">
        <f>'Rommer Конвекторы внутрипольные'!I1168</f>
        <v>185152</v>
      </c>
    </row>
    <row r="1209" spans="1:4">
      <c r="A1209" s="267" t="str">
        <f>'Rommer Конвекторы внутрипольные'!A1169</f>
        <v>RCQ-1000-1430410</v>
      </c>
      <c r="B1209" s="267"/>
      <c r="C1209" s="266">
        <f>'Rommer Конвекторы внутрипольные'!F1169</f>
        <v>210654</v>
      </c>
      <c r="D1209" s="266">
        <f>'Rommer Конвекторы внутрипольные'!I1169</f>
        <v>189589</v>
      </c>
    </row>
    <row r="1210" spans="1:4">
      <c r="A1210" s="267" t="str">
        <f>'Rommer Конвекторы внутрипольные'!A1170</f>
        <v>RCQ-1000-1430420</v>
      </c>
      <c r="B1210" s="267"/>
      <c r="C1210" s="266">
        <f>'Rommer Конвекторы внутрипольные'!F1170</f>
        <v>215589</v>
      </c>
      <c r="D1210" s="266">
        <f>'Rommer Конвекторы внутрипольные'!I1170</f>
        <v>194030</v>
      </c>
    </row>
    <row r="1211" spans="1:4">
      <c r="A1211" s="267" t="str">
        <f>'Rommer Конвекторы внутрипольные'!A1171</f>
        <v>RCQ-1000-1430430</v>
      </c>
      <c r="B1211" s="267"/>
      <c r="C1211" s="266">
        <f>'Rommer Конвекторы внутрипольные'!F1171</f>
        <v>220519</v>
      </c>
      <c r="D1211" s="266">
        <f>'Rommer Конвекторы внутрипольные'!I1171</f>
        <v>198467</v>
      </c>
    </row>
    <row r="1212" spans="1:4">
      <c r="A1212" s="267" t="str">
        <f>'Rommer Конвекторы внутрипольные'!A1172</f>
        <v>RCQ-1000-1430440</v>
      </c>
      <c r="B1212" s="267"/>
      <c r="C1212" s="266">
        <f>'Rommer Конвекторы внутрипольные'!F1172</f>
        <v>225454</v>
      </c>
      <c r="D1212" s="266">
        <f>'Rommer Конвекторы внутрипольные'!I1172</f>
        <v>202909</v>
      </c>
    </row>
    <row r="1213" spans="1:4">
      <c r="A1213" s="267" t="str">
        <f>'Rommer Конвекторы внутрипольные'!A1173</f>
        <v>RCQ-1000-1430450</v>
      </c>
      <c r="B1213" s="267"/>
      <c r="C1213" s="266">
        <f>'Rommer Конвекторы внутрипольные'!F1173</f>
        <v>230385</v>
      </c>
      <c r="D1213" s="266">
        <f>'Rommer Конвекторы внутрипольные'!I1173</f>
        <v>207347</v>
      </c>
    </row>
    <row r="1214" spans="1:4">
      <c r="A1214" s="267" t="str">
        <f>'Rommer Конвекторы внутрипольные'!A1174</f>
        <v>RCQ-1000-1430460</v>
      </c>
      <c r="B1214" s="267"/>
      <c r="C1214" s="266">
        <f>'Rommer Конвекторы внутрипольные'!F1174</f>
        <v>235320</v>
      </c>
      <c r="D1214" s="266">
        <f>'Rommer Конвекторы внутрипольные'!I1174</f>
        <v>211788</v>
      </c>
    </row>
    <row r="1215" spans="1:4">
      <c r="A1215" s="267" t="str">
        <f>'Rommer Конвекторы внутрипольные'!A1175</f>
        <v>RCQ-1000-1430470</v>
      </c>
      <c r="B1215" s="267"/>
      <c r="C1215" s="266">
        <f>'Rommer Конвекторы внутрипольные'!F1175</f>
        <v>240250</v>
      </c>
      <c r="D1215" s="266">
        <f>'Rommer Конвекторы внутрипольные'!I1175</f>
        <v>216225</v>
      </c>
    </row>
    <row r="1216" spans="1:4">
      <c r="A1216" s="267" t="str">
        <f>'Rommer Конвекторы внутрипольные'!A1176</f>
        <v>RCQ-1000-1430480</v>
      </c>
      <c r="B1216" s="267"/>
      <c r="C1216" s="266">
        <f>'Rommer Конвекторы внутрипольные'!F1176</f>
        <v>245183</v>
      </c>
      <c r="D1216" s="266">
        <f>'Rommer Конвекторы внутрипольные'!I1176</f>
        <v>220665</v>
      </c>
    </row>
    <row r="1217" spans="1:4">
      <c r="A1217" s="267" t="str">
        <f>'Rommer Конвекторы внутрипольные'!A1177</f>
        <v>RCQ-1000-1430490</v>
      </c>
      <c r="B1217" s="267"/>
      <c r="C1217" s="266">
        <f>'Rommer Конвекторы внутрипольные'!F1177</f>
        <v>250115</v>
      </c>
      <c r="D1217" s="266">
        <f>'Rommer Конвекторы внутрипольные'!I1177</f>
        <v>225104</v>
      </c>
    </row>
    <row r="1218" spans="1:4">
      <c r="A1218" s="267" t="str">
        <f>'Rommer Конвекторы внутрипольные'!A1178</f>
        <v>RCQ-1000-1430500</v>
      </c>
      <c r="B1218" s="267"/>
      <c r="C1218" s="266">
        <f>'Rommer Конвекторы внутрипольные'!F1178</f>
        <v>255048</v>
      </c>
      <c r="D1218" s="266">
        <f>'Rommer Конвекторы внутрипольные'!I1178</f>
        <v>229543</v>
      </c>
    </row>
    <row r="1219" spans="1:4">
      <c r="A1219" s="267" t="str">
        <f>'Rommer Конвекторы внутрипольные'!A1179</f>
        <v>RCQ-1000-1438080</v>
      </c>
      <c r="B1219" s="267"/>
      <c r="C1219" s="266">
        <f>'Rommer Конвекторы внутрипольные'!F1179</f>
        <v>55516</v>
      </c>
      <c r="D1219" s="266">
        <f>'Rommer Конвекторы внутрипольные'!I1179</f>
        <v>49964</v>
      </c>
    </row>
    <row r="1220" spans="1:4">
      <c r="A1220" s="267" t="str">
        <f>'Rommer Конвекторы внутрипольные'!A1180</f>
        <v>RCQ-1000-1438090</v>
      </c>
      <c r="B1220" s="267"/>
      <c r="C1220" s="266">
        <f>'Rommer Конвекторы внутрипольные'!F1180</f>
        <v>61286</v>
      </c>
      <c r="D1220" s="266">
        <f>'Rommer Конвекторы внутрипольные'!I1180</f>
        <v>55157</v>
      </c>
    </row>
    <row r="1221" spans="1:4">
      <c r="A1221" s="267" t="str">
        <f>'Rommer Конвекторы внутрипольные'!A1181</f>
        <v>RCQ-1000-1438100</v>
      </c>
      <c r="B1221" s="267"/>
      <c r="C1221" s="266">
        <f>'Rommer Конвекторы внутрипольные'!F1181</f>
        <v>67055</v>
      </c>
      <c r="D1221" s="266">
        <f>'Rommer Конвекторы внутрипольные'!I1181</f>
        <v>60350</v>
      </c>
    </row>
    <row r="1222" spans="1:4">
      <c r="A1222" s="267" t="str">
        <f>'Rommer Конвекторы внутрипольные'!A1182</f>
        <v>RCQ-1000-1438110</v>
      </c>
      <c r="B1222" s="267"/>
      <c r="C1222" s="266">
        <f>'Rommer Конвекторы внутрипольные'!F1182</f>
        <v>72827</v>
      </c>
      <c r="D1222" s="266">
        <f>'Rommer Конвекторы внутрипольные'!I1182</f>
        <v>65544</v>
      </c>
    </row>
    <row r="1223" spans="1:4">
      <c r="A1223" s="267" t="str">
        <f>'Rommer Конвекторы внутрипольные'!A1183</f>
        <v>RCQ-1000-1438120</v>
      </c>
      <c r="B1223" s="267"/>
      <c r="C1223" s="266">
        <f>'Rommer Конвекторы внутрипольные'!F1183</f>
        <v>78598</v>
      </c>
      <c r="D1223" s="266">
        <f>'Rommer Конвекторы внутрипольные'!I1183</f>
        <v>70738</v>
      </c>
    </row>
    <row r="1224" spans="1:4">
      <c r="A1224" s="267" t="str">
        <f>'Rommer Конвекторы внутрипольные'!A1184</f>
        <v>RCQ-1000-1438130</v>
      </c>
      <c r="B1224" s="267"/>
      <c r="C1224" s="266">
        <f>'Rommer Конвекторы внутрипольные'!F1184</f>
        <v>84367</v>
      </c>
      <c r="D1224" s="266">
        <f>'Rommer Конвекторы внутрипольные'!I1184</f>
        <v>75930</v>
      </c>
    </row>
    <row r="1225" spans="1:4">
      <c r="A1225" s="267" t="str">
        <f>'Rommer Конвекторы внутрипольные'!A1185</f>
        <v>RCQ-1000-1438140</v>
      </c>
      <c r="B1225" s="267"/>
      <c r="C1225" s="266">
        <f>'Rommer Конвекторы внутрипольные'!F1185</f>
        <v>90137</v>
      </c>
      <c r="D1225" s="266">
        <f>'Rommer Конвекторы внутрипольные'!I1185</f>
        <v>81123</v>
      </c>
    </row>
    <row r="1226" spans="1:4">
      <c r="A1226" s="267" t="str">
        <f>'Rommer Конвекторы внутрипольные'!A1186</f>
        <v>RCQ-1000-1438150</v>
      </c>
      <c r="B1226" s="267"/>
      <c r="C1226" s="266">
        <f>'Rommer Конвекторы внутрипольные'!F1186</f>
        <v>95908</v>
      </c>
      <c r="D1226" s="266">
        <f>'Rommer Конвекторы внутрипольные'!I1186</f>
        <v>86317</v>
      </c>
    </row>
    <row r="1227" spans="1:4">
      <c r="A1227" s="267" t="str">
        <f>'Rommer Конвекторы внутрипольные'!A1187</f>
        <v>RCQ-1000-1438160</v>
      </c>
      <c r="B1227" s="267"/>
      <c r="C1227" s="266">
        <f>'Rommer Конвекторы внутрипольные'!F1187</f>
        <v>101680</v>
      </c>
      <c r="D1227" s="266">
        <f>'Rommer Конвекторы внутрипольные'!I1187</f>
        <v>91512</v>
      </c>
    </row>
    <row r="1228" spans="1:4">
      <c r="A1228" s="267" t="str">
        <f>'Rommer Конвекторы внутрипольные'!A1188</f>
        <v>RCQ-1000-1438170</v>
      </c>
      <c r="B1228" s="267"/>
      <c r="C1228" s="266">
        <f>'Rommer Конвекторы внутрипольные'!F1188</f>
        <v>107449</v>
      </c>
      <c r="D1228" s="266">
        <f>'Rommer Конвекторы внутрипольные'!I1188</f>
        <v>96704</v>
      </c>
    </row>
    <row r="1229" spans="1:4">
      <c r="A1229" s="267" t="str">
        <f>'Rommer Конвекторы внутрипольные'!A1189</f>
        <v>RCQ-1000-1438180</v>
      </c>
      <c r="B1229" s="267"/>
      <c r="C1229" s="266">
        <f>'Rommer Конвекторы внутрипольные'!F1189</f>
        <v>113218</v>
      </c>
      <c r="D1229" s="266">
        <f>'Rommer Конвекторы внутрипольные'!I1189</f>
        <v>101896</v>
      </c>
    </row>
    <row r="1230" spans="1:4">
      <c r="A1230" s="267" t="str">
        <f>'Rommer Конвекторы внутрипольные'!A1190</f>
        <v>RCQ-1000-1438190</v>
      </c>
      <c r="B1230" s="267"/>
      <c r="C1230" s="266">
        <f>'Rommer Конвекторы внутрипольные'!F1190</f>
        <v>118990</v>
      </c>
      <c r="D1230" s="266">
        <f>'Rommer Конвекторы внутрипольные'!I1190</f>
        <v>107091</v>
      </c>
    </row>
    <row r="1231" spans="1:4">
      <c r="A1231" s="267" t="str">
        <f>'Rommer Конвекторы внутрипольные'!A1191</f>
        <v>RCQ-1000-1438200</v>
      </c>
      <c r="B1231" s="267"/>
      <c r="C1231" s="266">
        <f>'Rommer Конвекторы внутрипольные'!F1191</f>
        <v>124762</v>
      </c>
      <c r="D1231" s="266">
        <f>'Rommer Конвекторы внутрипольные'!I1191</f>
        <v>112286</v>
      </c>
    </row>
    <row r="1232" spans="1:4">
      <c r="A1232" s="267" t="str">
        <f>'Rommer Конвекторы внутрипольные'!A1192</f>
        <v>RCQ-1000-1438210</v>
      </c>
      <c r="B1232" s="267"/>
      <c r="C1232" s="266">
        <f>'Rommer Конвекторы внутрипольные'!F1192</f>
        <v>130531</v>
      </c>
      <c r="D1232" s="266">
        <f>'Rommer Конвекторы внутрипольные'!I1192</f>
        <v>117478</v>
      </c>
    </row>
    <row r="1233" spans="1:4">
      <c r="A1233" s="267" t="str">
        <f>'Rommer Конвекторы внутрипольные'!A1193</f>
        <v>RCQ-1000-1438220</v>
      </c>
      <c r="B1233" s="267"/>
      <c r="C1233" s="266">
        <f>'Rommer Конвекторы внутрипольные'!F1193</f>
        <v>136300</v>
      </c>
      <c r="D1233" s="266">
        <f>'Rommer Конвекторы внутрипольные'!I1193</f>
        <v>122670</v>
      </c>
    </row>
    <row r="1234" spans="1:4">
      <c r="A1234" s="267" t="str">
        <f>'Rommer Конвекторы внутрипольные'!A1194</f>
        <v>RCQ-1000-1438230</v>
      </c>
      <c r="B1234" s="267"/>
      <c r="C1234" s="266">
        <f>'Rommer Конвекторы внутрипольные'!F1194</f>
        <v>142072</v>
      </c>
      <c r="D1234" s="266">
        <f>'Rommer Конвекторы внутрипольные'!I1194</f>
        <v>127865</v>
      </c>
    </row>
    <row r="1235" spans="1:4">
      <c r="A1235" s="267" t="str">
        <f>'Rommer Конвекторы внутрипольные'!A1195</f>
        <v>RCQ-1000-1438240</v>
      </c>
      <c r="B1235" s="267"/>
      <c r="C1235" s="266">
        <f>'Rommer Конвекторы внутрипольные'!F1195</f>
        <v>147843</v>
      </c>
      <c r="D1235" s="266">
        <f>'Rommer Конвекторы внутрипольные'!I1195</f>
        <v>133059</v>
      </c>
    </row>
    <row r="1236" spans="1:4">
      <c r="A1236" s="267" t="str">
        <f>'Rommer Конвекторы внутрипольные'!A1196</f>
        <v>RCQ-1000-1438250</v>
      </c>
      <c r="B1236" s="267"/>
      <c r="C1236" s="266">
        <f>'Rommer Конвекторы внутрипольные'!F1196</f>
        <v>153612</v>
      </c>
      <c r="D1236" s="266">
        <f>'Rommer Конвекторы внутрипольные'!I1196</f>
        <v>138251</v>
      </c>
    </row>
    <row r="1237" spans="1:4">
      <c r="A1237" s="267" t="str">
        <f>'Rommer Конвекторы внутрипольные'!A1197</f>
        <v>RCQ-1000-1438260</v>
      </c>
      <c r="B1237" s="267"/>
      <c r="C1237" s="266">
        <f>'Rommer Конвекторы внутрипольные'!F1197</f>
        <v>159382</v>
      </c>
      <c r="D1237" s="266">
        <f>'Rommer Конвекторы внутрипольные'!I1197</f>
        <v>143444</v>
      </c>
    </row>
    <row r="1238" spans="1:4">
      <c r="A1238" s="267" t="str">
        <f>'Rommer Конвекторы внутрипольные'!A1198</f>
        <v>RCQ-1000-1438270</v>
      </c>
      <c r="B1238" s="267"/>
      <c r="C1238" s="266">
        <f>'Rommer Конвекторы внутрипольные'!F1198</f>
        <v>165153</v>
      </c>
      <c r="D1238" s="266">
        <f>'Rommer Конвекторы внутрипольные'!I1198</f>
        <v>148638</v>
      </c>
    </row>
    <row r="1239" spans="1:4">
      <c r="A1239" s="267" t="str">
        <f>'Rommer Конвекторы внутрипольные'!A1199</f>
        <v>RCQ-1000-1438280</v>
      </c>
      <c r="B1239" s="267"/>
      <c r="C1239" s="266">
        <f>'Rommer Конвекторы внутрипольные'!F1199</f>
        <v>170925</v>
      </c>
      <c r="D1239" s="266">
        <f>'Rommer Конвекторы внутрипольные'!I1199</f>
        <v>153833</v>
      </c>
    </row>
    <row r="1240" spans="1:4">
      <c r="A1240" s="267" t="str">
        <f>'Rommer Конвекторы внутрипольные'!A1200</f>
        <v>RCQ-1000-1438290</v>
      </c>
      <c r="B1240" s="267"/>
      <c r="C1240" s="266">
        <f>'Rommer Конвекторы внутрипольные'!F1200</f>
        <v>176694</v>
      </c>
      <c r="D1240" s="266">
        <f>'Rommer Конвекторы внутрипольные'!I1200</f>
        <v>159025</v>
      </c>
    </row>
    <row r="1241" spans="1:4">
      <c r="A1241" s="267" t="str">
        <f>'Rommer Конвекторы внутрипольные'!A1201</f>
        <v>RCQ-1000-1438300</v>
      </c>
      <c r="B1241" s="267"/>
      <c r="C1241" s="266">
        <f>'Rommer Конвекторы внутрипольные'!F1201</f>
        <v>182463</v>
      </c>
      <c r="D1241" s="266">
        <f>'Rommer Конвекторы внутрипольные'!I1201</f>
        <v>164217</v>
      </c>
    </row>
    <row r="1242" spans="1:4">
      <c r="A1242" s="267" t="str">
        <f>'Rommer Конвекторы внутрипольные'!A1202</f>
        <v>RCQ-1000-1438310</v>
      </c>
      <c r="B1242" s="267"/>
      <c r="C1242" s="266">
        <f>'Rommer Конвекторы внутрипольные'!F1202</f>
        <v>188235</v>
      </c>
      <c r="D1242" s="266">
        <f>'Rommer Конвекторы внутрипольные'!I1202</f>
        <v>169412</v>
      </c>
    </row>
    <row r="1243" spans="1:4">
      <c r="A1243" s="267" t="str">
        <f>'Rommer Конвекторы внутрипольные'!A1203</f>
        <v>RCQ-1000-1438320</v>
      </c>
      <c r="B1243" s="267"/>
      <c r="C1243" s="266">
        <f>'Rommer Конвекторы внутрипольные'!F1203</f>
        <v>194007</v>
      </c>
      <c r="D1243" s="266">
        <f>'Rommer Конвекторы внутрипольные'!I1203</f>
        <v>174606</v>
      </c>
    </row>
    <row r="1244" spans="1:4">
      <c r="A1244" s="267" t="str">
        <f>'Rommer Конвекторы внутрипольные'!A1204</f>
        <v>RCQ-1000-1438330</v>
      </c>
      <c r="B1244" s="267"/>
      <c r="C1244" s="266">
        <f>'Rommer Конвекторы внутрипольные'!F1204</f>
        <v>199776</v>
      </c>
      <c r="D1244" s="266">
        <f>'Rommer Конвекторы внутрипольные'!I1204</f>
        <v>179798</v>
      </c>
    </row>
    <row r="1245" spans="1:4">
      <c r="A1245" s="267" t="str">
        <f>'Rommer Конвекторы внутрипольные'!A1205</f>
        <v>RCQ-1000-1438340</v>
      </c>
      <c r="B1245" s="267"/>
      <c r="C1245" s="266">
        <f>'Rommer Конвекторы внутрипольные'!F1205</f>
        <v>205545</v>
      </c>
      <c r="D1245" s="266">
        <f>'Rommer Конвекторы внутрипольные'!I1205</f>
        <v>184991</v>
      </c>
    </row>
    <row r="1246" spans="1:4">
      <c r="A1246" s="267" t="str">
        <f>'Rommer Конвекторы внутрипольные'!A1206</f>
        <v>RCQ-1000-1438350</v>
      </c>
      <c r="B1246" s="267"/>
      <c r="C1246" s="266">
        <f>'Rommer Конвекторы внутрипольные'!F1206</f>
        <v>211317</v>
      </c>
      <c r="D1246" s="266">
        <f>'Rommer Конвекторы внутрипольные'!I1206</f>
        <v>190185</v>
      </c>
    </row>
    <row r="1247" spans="1:4">
      <c r="A1247" s="267" t="str">
        <f>'Rommer Конвекторы внутрипольные'!A1207</f>
        <v>RCQ-1000-1438360</v>
      </c>
      <c r="B1247" s="267"/>
      <c r="C1247" s="266">
        <f>'Rommer Конвекторы внутрипольные'!F1207</f>
        <v>217088</v>
      </c>
      <c r="D1247" s="266">
        <f>'Rommer Конвекторы внутрипольные'!I1207</f>
        <v>195379</v>
      </c>
    </row>
    <row r="1248" spans="1:4">
      <c r="A1248" s="267" t="str">
        <f>'Rommer Конвекторы внутрипольные'!A1208</f>
        <v>RCQ-1000-1438370</v>
      </c>
      <c r="B1248" s="267"/>
      <c r="C1248" s="266">
        <f>'Rommer Конвекторы внутрипольные'!F1208</f>
        <v>222858</v>
      </c>
      <c r="D1248" s="266">
        <f>'Rommer Конвекторы внутрипольные'!I1208</f>
        <v>200572</v>
      </c>
    </row>
    <row r="1249" spans="1:4">
      <c r="A1249" s="267" t="str">
        <f>'Rommer Конвекторы внутрипольные'!A1209</f>
        <v>RCQ-1000-1438380</v>
      </c>
      <c r="B1249" s="267"/>
      <c r="C1249" s="266">
        <f>'Rommer Конвекторы внутрипольные'!F1209</f>
        <v>228627</v>
      </c>
      <c r="D1249" s="266">
        <f>'Rommer Конвекторы внутрипольные'!I1209</f>
        <v>205764</v>
      </c>
    </row>
    <row r="1250" spans="1:4">
      <c r="A1250" s="267" t="str">
        <f>'Rommer Конвекторы внутрипольные'!A1210</f>
        <v>RCQ-1000-1438390</v>
      </c>
      <c r="B1250" s="267"/>
      <c r="C1250" s="266">
        <f>'Rommer Конвекторы внутрипольные'!F1210</f>
        <v>234398</v>
      </c>
      <c r="D1250" s="266">
        <f>'Rommer Конвекторы внутрипольные'!I1210</f>
        <v>210958</v>
      </c>
    </row>
    <row r="1251" spans="1:4">
      <c r="A1251" s="267" t="str">
        <f>'Rommer Конвекторы внутрипольные'!A1211</f>
        <v>RCQ-1000-1438400</v>
      </c>
      <c r="B1251" s="267"/>
      <c r="C1251" s="266">
        <f>'Rommer Конвекторы внутрипольные'!F1211</f>
        <v>240170</v>
      </c>
      <c r="D1251" s="266">
        <f>'Rommer Конвекторы внутрипольные'!I1211</f>
        <v>216153</v>
      </c>
    </row>
    <row r="1252" spans="1:4">
      <c r="A1252" s="267" t="str">
        <f>'Rommer Конвекторы внутрипольные'!A1212</f>
        <v>RCQ-1000-1438410</v>
      </c>
      <c r="B1252" s="267"/>
      <c r="C1252" s="266">
        <f>'Rommer Конвекторы внутрипольные'!F1212</f>
        <v>245939</v>
      </c>
      <c r="D1252" s="266">
        <f>'Rommer Конвекторы внутрипольные'!I1212</f>
        <v>221345</v>
      </c>
    </row>
    <row r="1253" spans="1:4">
      <c r="A1253" s="267" t="str">
        <f>'Rommer Конвекторы внутрипольные'!A1213</f>
        <v>RCQ-1000-1438420</v>
      </c>
      <c r="B1253" s="267"/>
      <c r="C1253" s="266">
        <f>'Rommer Конвекторы внутрипольные'!F1213</f>
        <v>251709</v>
      </c>
      <c r="D1253" s="266">
        <f>'Rommer Конвекторы внутрипольные'!I1213</f>
        <v>226538</v>
      </c>
    </row>
    <row r="1254" spans="1:4">
      <c r="A1254" s="267" t="str">
        <f>'Rommer Конвекторы внутрипольные'!A1214</f>
        <v>RCQ-1000-1438430</v>
      </c>
      <c r="B1254" s="267"/>
      <c r="C1254" s="266">
        <f>'Rommer Конвекторы внутрипольные'!F1214</f>
        <v>257480</v>
      </c>
      <c r="D1254" s="266">
        <f>'Rommer Конвекторы внутрипольные'!I1214</f>
        <v>231732</v>
      </c>
    </row>
    <row r="1255" spans="1:4">
      <c r="A1255" s="267" t="str">
        <f>'Rommer Конвекторы внутрипольные'!A1215</f>
        <v>RCQ-1000-1438440</v>
      </c>
      <c r="B1255" s="267"/>
      <c r="C1255" s="266">
        <f>'Rommer Конвекторы внутрипольные'!F1215</f>
        <v>263252</v>
      </c>
      <c r="D1255" s="266">
        <f>'Rommer Конвекторы внутрипольные'!I1215</f>
        <v>236927</v>
      </c>
    </row>
    <row r="1256" spans="1:4">
      <c r="A1256" s="267" t="str">
        <f>'Rommer Конвекторы внутрипольные'!A1216</f>
        <v>RCQ-1000-1438450</v>
      </c>
      <c r="B1256" s="267"/>
      <c r="C1256" s="266">
        <f>'Rommer Конвекторы внутрипольные'!F1216</f>
        <v>269021</v>
      </c>
      <c r="D1256" s="266">
        <f>'Rommer Конвекторы внутрипольные'!I1216</f>
        <v>242119</v>
      </c>
    </row>
    <row r="1257" spans="1:4">
      <c r="A1257" s="267" t="str">
        <f>'Rommer Конвекторы внутрипольные'!A1217</f>
        <v>RCQ-1000-1438460</v>
      </c>
      <c r="B1257" s="267"/>
      <c r="C1257" s="266">
        <f>'Rommer Конвекторы внутрипольные'!F1217</f>
        <v>274790</v>
      </c>
      <c r="D1257" s="266">
        <f>'Rommer Конвекторы внутрипольные'!I1217</f>
        <v>247311</v>
      </c>
    </row>
    <row r="1258" spans="1:4">
      <c r="A1258" s="267" t="str">
        <f>'Rommer Конвекторы внутрипольные'!A1218</f>
        <v>RCQ-1000-1438470</v>
      </c>
      <c r="B1258" s="267"/>
      <c r="C1258" s="266">
        <f>'Rommer Конвекторы внутрипольные'!F1218</f>
        <v>280562</v>
      </c>
      <c r="D1258" s="266">
        <f>'Rommer Конвекторы внутрипольные'!I1218</f>
        <v>252506</v>
      </c>
    </row>
    <row r="1259" spans="1:4">
      <c r="A1259" s="267" t="str">
        <f>'Rommer Конвекторы внутрипольные'!A1219</f>
        <v>RCQ-1000-1438480</v>
      </c>
      <c r="B1259" s="267"/>
      <c r="C1259" s="266">
        <f>'Rommer Конвекторы внутрипольные'!F1219</f>
        <v>286333</v>
      </c>
      <c r="D1259" s="266">
        <f>'Rommer Конвекторы внутрипольные'!I1219</f>
        <v>257700</v>
      </c>
    </row>
    <row r="1260" spans="1:4">
      <c r="A1260" s="267" t="str">
        <f>'Rommer Конвекторы внутрипольные'!A1220</f>
        <v>RCQ-1000-1438490</v>
      </c>
      <c r="B1260" s="267"/>
      <c r="C1260" s="266">
        <f>'Rommer Конвекторы внутрипольные'!F1220</f>
        <v>292103</v>
      </c>
      <c r="D1260" s="266">
        <f>'Rommer Конвекторы внутрипольные'!I1220</f>
        <v>262893</v>
      </c>
    </row>
    <row r="1261" spans="1:4">
      <c r="A1261" s="267" t="str">
        <f>'Rommer Конвекторы внутрипольные'!A1221</f>
        <v>RCQ-1000-1438500</v>
      </c>
      <c r="B1261" s="267"/>
      <c r="C1261" s="266">
        <f>'Rommer Конвекторы внутрипольные'!F1221</f>
        <v>297872</v>
      </c>
      <c r="D1261" s="266">
        <f>'Rommer Конвекторы внутрипольные'!I1221</f>
        <v>268085</v>
      </c>
    </row>
    <row r="1262" spans="1:4">
      <c r="A1262" s="267" t="str">
        <f>'Rommer Конвекторы внутрипольные'!A1222</f>
        <v>RCQF-1000-0826080</v>
      </c>
      <c r="B1262" s="267"/>
      <c r="C1262" s="266">
        <f>'Rommer Конвекторы внутрипольные'!F1222</f>
        <v>47405</v>
      </c>
      <c r="D1262" s="266">
        <f>'Rommer Конвекторы внутрипольные'!I1222</f>
        <v>42665</v>
      </c>
    </row>
    <row r="1263" spans="1:4">
      <c r="A1263" s="267" t="str">
        <f>'Rommer Конвекторы внутрипольные'!A1223</f>
        <v>RCQF-1000-0826090</v>
      </c>
      <c r="B1263" s="267"/>
      <c r="C1263" s="266">
        <f>'Rommer Конвекторы внутрипольные'!F1223</f>
        <v>50964</v>
      </c>
      <c r="D1263" s="266">
        <f>'Rommer Конвекторы внутрипольные'!I1223</f>
        <v>45868</v>
      </c>
    </row>
    <row r="1264" spans="1:4">
      <c r="A1264" s="267" t="str">
        <f>'Rommer Конвекторы внутрипольные'!A1224</f>
        <v>RCQF-1000-0826100</v>
      </c>
      <c r="B1264" s="267"/>
      <c r="C1264" s="266">
        <f>'Rommer Конвекторы внутрипольные'!F1224</f>
        <v>54524</v>
      </c>
      <c r="D1264" s="266">
        <f>'Rommer Конвекторы внутрипольные'!I1224</f>
        <v>49072</v>
      </c>
    </row>
    <row r="1265" spans="1:4">
      <c r="A1265" s="267" t="str">
        <f>'Rommer Конвекторы внутрипольные'!A1225</f>
        <v>RCQF-1000-0826110</v>
      </c>
      <c r="B1265" s="267"/>
      <c r="C1265" s="266">
        <f>'Rommer Конвекторы внутрипольные'!F1225</f>
        <v>58083</v>
      </c>
      <c r="D1265" s="266">
        <f>'Rommer Конвекторы внутрипольные'!I1225</f>
        <v>52275</v>
      </c>
    </row>
    <row r="1266" spans="1:4">
      <c r="A1266" s="267" t="str">
        <f>'Rommer Конвекторы внутрипольные'!A1226</f>
        <v>RCQF-1000-0826120</v>
      </c>
      <c r="B1266" s="267"/>
      <c r="C1266" s="266">
        <f>'Rommer Конвекторы внутрипольные'!F1226</f>
        <v>61642</v>
      </c>
      <c r="D1266" s="266">
        <f>'Rommer Конвекторы внутрипольные'!I1226</f>
        <v>55478</v>
      </c>
    </row>
    <row r="1267" spans="1:4">
      <c r="A1267" s="267" t="str">
        <f>'Rommer Конвекторы внутрипольные'!A1227</f>
        <v>RCQF-1000-0826130</v>
      </c>
      <c r="B1267" s="267"/>
      <c r="C1267" s="266">
        <f>'Rommer Конвекторы внутрипольные'!F1227</f>
        <v>65202</v>
      </c>
      <c r="D1267" s="266">
        <f>'Rommer Конвекторы внутрипольные'!I1227</f>
        <v>58682</v>
      </c>
    </row>
    <row r="1268" spans="1:4">
      <c r="A1268" s="267" t="str">
        <f>'Rommer Конвекторы внутрипольные'!A1228</f>
        <v>RCQF-1000-0826140</v>
      </c>
      <c r="B1268" s="267"/>
      <c r="C1268" s="266">
        <f>'Rommer Конвекторы внутрипольные'!F1228</f>
        <v>68761</v>
      </c>
      <c r="D1268" s="266">
        <f>'Rommer Конвекторы внутрипольные'!I1228</f>
        <v>61885</v>
      </c>
    </row>
    <row r="1269" spans="1:4">
      <c r="A1269" s="267" t="str">
        <f>'Rommer Конвекторы внутрипольные'!A1229</f>
        <v>RCQF-1000-0826150</v>
      </c>
      <c r="B1269" s="267"/>
      <c r="C1269" s="266">
        <f>'Rommer Конвекторы внутрипольные'!F1229</f>
        <v>72320</v>
      </c>
      <c r="D1269" s="266">
        <f>'Rommer Конвекторы внутрипольные'!I1229</f>
        <v>65088</v>
      </c>
    </row>
    <row r="1270" spans="1:4">
      <c r="A1270" s="267" t="str">
        <f>'Rommer Конвекторы внутрипольные'!A1230</f>
        <v>RCQF-1000-0826160</v>
      </c>
      <c r="B1270" s="267"/>
      <c r="C1270" s="266">
        <f>'Rommer Конвекторы внутрипольные'!F1230</f>
        <v>75880</v>
      </c>
      <c r="D1270" s="266">
        <f>'Rommer Конвекторы внутрипольные'!I1230</f>
        <v>68292</v>
      </c>
    </row>
    <row r="1271" spans="1:4">
      <c r="A1271" s="267" t="str">
        <f>'Rommer Конвекторы внутрипольные'!A1231</f>
        <v>RCQF-1000-0826170</v>
      </c>
      <c r="B1271" s="267"/>
      <c r="C1271" s="266">
        <f>'Rommer Конвекторы внутрипольные'!F1231</f>
        <v>79439</v>
      </c>
      <c r="D1271" s="266">
        <f>'Rommer Конвекторы внутрипольные'!I1231</f>
        <v>71495</v>
      </c>
    </row>
    <row r="1272" spans="1:4">
      <c r="A1272" s="267" t="str">
        <f>'Rommer Конвекторы внутрипольные'!A1232</f>
        <v>RCQF-1000-0826180</v>
      </c>
      <c r="B1272" s="267"/>
      <c r="C1272" s="266">
        <f>'Rommer Конвекторы внутрипольные'!F1232</f>
        <v>82998</v>
      </c>
      <c r="D1272" s="266">
        <f>'Rommer Конвекторы внутрипольные'!I1232</f>
        <v>74698</v>
      </c>
    </row>
    <row r="1273" spans="1:4">
      <c r="A1273" s="267" t="str">
        <f>'Rommer Конвекторы внутрипольные'!A1233</f>
        <v>RCQF-1000-0826190</v>
      </c>
      <c r="B1273" s="267"/>
      <c r="C1273" s="266">
        <f>'Rommer Конвекторы внутрипольные'!F1233</f>
        <v>86558</v>
      </c>
      <c r="D1273" s="266">
        <f>'Rommer Конвекторы внутрипольные'!I1233</f>
        <v>77902</v>
      </c>
    </row>
    <row r="1274" spans="1:4">
      <c r="A1274" s="267" t="str">
        <f>'Rommer Конвекторы внутрипольные'!A1234</f>
        <v>RCQF-1000-0826200</v>
      </c>
      <c r="B1274" s="267"/>
      <c r="C1274" s="266">
        <f>'Rommer Конвекторы внутрипольные'!F1234</f>
        <v>90117</v>
      </c>
      <c r="D1274" s="266">
        <f>'Rommer Конвекторы внутрипольные'!I1234</f>
        <v>81105</v>
      </c>
    </row>
    <row r="1275" spans="1:4">
      <c r="A1275" s="267" t="str">
        <f>'Rommer Конвекторы внутрипольные'!A1235</f>
        <v>RCQF-1000-0826210</v>
      </c>
      <c r="B1275" s="267"/>
      <c r="C1275" s="266">
        <f>'Rommer Конвекторы внутрипольные'!F1235</f>
        <v>93676</v>
      </c>
      <c r="D1275" s="266">
        <f>'Rommer Конвекторы внутрипольные'!I1235</f>
        <v>84308</v>
      </c>
    </row>
    <row r="1276" spans="1:4">
      <c r="A1276" s="267" t="str">
        <f>'Rommer Конвекторы внутрипольные'!A1236</f>
        <v>RCQF-1000-0826220</v>
      </c>
      <c r="B1276" s="267"/>
      <c r="C1276" s="266">
        <f>'Rommer Конвекторы внутрипольные'!F1236</f>
        <v>97236</v>
      </c>
      <c r="D1276" s="266">
        <f>'Rommer Конвекторы внутрипольные'!I1236</f>
        <v>87512</v>
      </c>
    </row>
    <row r="1277" spans="1:4">
      <c r="A1277" s="267" t="str">
        <f>'Rommer Конвекторы внутрипольные'!A1237</f>
        <v>RCQF-1000-0826230</v>
      </c>
      <c r="B1277" s="267"/>
      <c r="C1277" s="266">
        <f>'Rommer Конвекторы внутрипольные'!F1237</f>
        <v>100795</v>
      </c>
      <c r="D1277" s="266">
        <f>'Rommer Конвекторы внутрипольные'!I1237</f>
        <v>90716</v>
      </c>
    </row>
    <row r="1278" spans="1:4">
      <c r="A1278" s="267" t="str">
        <f>'Rommer Конвекторы внутрипольные'!A1238</f>
        <v>RCQF-1000-0826260</v>
      </c>
      <c r="B1278" s="267"/>
      <c r="C1278" s="266">
        <f>'Rommer Конвекторы внутрипольные'!F1238</f>
        <v>111473</v>
      </c>
      <c r="D1278" s="266">
        <f>'Rommer Конвекторы внутрипольные'!I1238</f>
        <v>100326</v>
      </c>
    </row>
    <row r="1279" spans="1:4">
      <c r="A1279" s="267" t="str">
        <f>'Rommer Конвекторы внутрипольные'!A1239</f>
        <v>RCQF-1000-0826250</v>
      </c>
      <c r="B1279" s="267"/>
      <c r="C1279" s="266">
        <f>'Rommer Конвекторы внутрипольные'!F1239</f>
        <v>107913</v>
      </c>
      <c r="D1279" s="266">
        <f>'Rommer Конвекторы внутрипольные'!I1239</f>
        <v>97122</v>
      </c>
    </row>
    <row r="1280" spans="1:4">
      <c r="A1280" s="267" t="str">
        <f>'Rommer Конвекторы внутрипольные'!A1240</f>
        <v>RCQF-1000-0826270</v>
      </c>
      <c r="B1280" s="267"/>
      <c r="C1280" s="266">
        <f>'Rommer Конвекторы внутрипольные'!F1240</f>
        <v>115032</v>
      </c>
      <c r="D1280" s="266">
        <f>'Rommer Конвекторы внутрипольные'!I1240</f>
        <v>103529</v>
      </c>
    </row>
    <row r="1281" spans="1:4">
      <c r="A1281" s="267" t="str">
        <f>'Rommer Конвекторы внутрипольные'!A1241</f>
        <v>RCQF-1000-0826280</v>
      </c>
      <c r="B1281" s="267"/>
      <c r="C1281" s="266">
        <f>'Rommer Конвекторы внутрипольные'!F1241</f>
        <v>118591</v>
      </c>
      <c r="D1281" s="266">
        <f>'Rommer Конвекторы внутрипольные'!I1241</f>
        <v>106732</v>
      </c>
    </row>
    <row r="1282" spans="1:4">
      <c r="A1282" s="267" t="str">
        <f>'Rommer Конвекторы внутрипольные'!A1242</f>
        <v>RCQF-1000-0826290</v>
      </c>
      <c r="B1282" s="267"/>
      <c r="C1282" s="266">
        <f>'Rommer Конвекторы внутрипольные'!F1242</f>
        <v>122151</v>
      </c>
      <c r="D1282" s="266">
        <f>'Rommer Конвекторы внутрипольные'!I1242</f>
        <v>109936</v>
      </c>
    </row>
    <row r="1283" spans="1:4">
      <c r="A1283" s="267" t="str">
        <f>'Rommer Конвекторы внутрипольные'!A1243</f>
        <v>RCQF-1000-0826300</v>
      </c>
      <c r="B1283" s="267"/>
      <c r="C1283" s="266">
        <f>'Rommer Конвекторы внутрипольные'!F1243</f>
        <v>125710</v>
      </c>
      <c r="D1283" s="266">
        <f>'Rommer Конвекторы внутрипольные'!I1243</f>
        <v>113139</v>
      </c>
    </row>
    <row r="1284" spans="1:4">
      <c r="A1284" s="267" t="str">
        <f>'Rommer Конвекторы внутрипольные'!A1244</f>
        <v>RCQF-1000-0826310</v>
      </c>
      <c r="B1284" s="267"/>
      <c r="C1284" s="266">
        <f>'Rommer Конвекторы внутрипольные'!F1244</f>
        <v>129269</v>
      </c>
      <c r="D1284" s="266">
        <f>'Rommer Конвекторы внутрипольные'!I1244</f>
        <v>116342</v>
      </c>
    </row>
    <row r="1285" spans="1:4">
      <c r="A1285" s="267" t="str">
        <f>'Rommer Конвекторы внутрипольные'!A1245</f>
        <v>RCQF-1000-0826320</v>
      </c>
      <c r="B1285" s="267"/>
      <c r="C1285" s="266">
        <f>'Rommer Конвекторы внутрипольные'!F1245</f>
        <v>132829</v>
      </c>
      <c r="D1285" s="266">
        <f>'Rommer Конвекторы внутрипольные'!I1245</f>
        <v>119546</v>
      </c>
    </row>
    <row r="1286" spans="1:4">
      <c r="A1286" s="267" t="str">
        <f>'Rommer Конвекторы внутрипольные'!A1246</f>
        <v>RCQF-1000-0826340</v>
      </c>
      <c r="B1286" s="267"/>
      <c r="C1286" s="266">
        <f>'Rommer Конвекторы внутрипольные'!F1246</f>
        <v>139947</v>
      </c>
      <c r="D1286" s="266">
        <f>'Rommer Конвекторы внутрипольные'!I1246</f>
        <v>125952</v>
      </c>
    </row>
    <row r="1287" spans="1:4">
      <c r="A1287" s="267" t="str">
        <f>'Rommer Конвекторы внутрипольные'!A1247</f>
        <v>RCQF-1000-0826350</v>
      </c>
      <c r="B1287" s="267"/>
      <c r="C1287" s="266">
        <f>'Rommer Конвекторы внутрипольные'!F1247</f>
        <v>143507</v>
      </c>
      <c r="D1287" s="266">
        <f>'Rommer Конвекторы внутрипольные'!I1247</f>
        <v>129156</v>
      </c>
    </row>
    <row r="1288" spans="1:4">
      <c r="A1288" s="267" t="str">
        <f>'Rommer Конвекторы внутрипольные'!A1248</f>
        <v>RCQF-1000-0826360</v>
      </c>
      <c r="B1288" s="267"/>
      <c r="C1288" s="266">
        <f>'Rommer Конвекторы внутрипольные'!F1248</f>
        <v>147066</v>
      </c>
      <c r="D1288" s="266">
        <f>'Rommer Конвекторы внутрипольные'!I1248</f>
        <v>132359</v>
      </c>
    </row>
    <row r="1289" spans="1:4">
      <c r="A1289" s="267" t="str">
        <f>'Rommer Конвекторы внутрипольные'!A1249</f>
        <v>RCQF-1000-0826370</v>
      </c>
      <c r="B1289" s="267"/>
      <c r="C1289" s="266">
        <f>'Rommer Конвекторы внутрипольные'!F1249</f>
        <v>150625</v>
      </c>
      <c r="D1289" s="266">
        <f>'Rommer Конвекторы внутрипольные'!I1249</f>
        <v>135563</v>
      </c>
    </row>
    <row r="1290" spans="1:4">
      <c r="A1290" s="267" t="str">
        <f>'Rommer Конвекторы внутрипольные'!A1250</f>
        <v>RCQF-1000-0826380</v>
      </c>
      <c r="B1290" s="267"/>
      <c r="C1290" s="266">
        <f>'Rommer Конвекторы внутрипольные'!F1250</f>
        <v>154184</v>
      </c>
      <c r="D1290" s="266">
        <f>'Rommer Конвекторы внутрипольные'!I1250</f>
        <v>138766</v>
      </c>
    </row>
    <row r="1291" spans="1:4">
      <c r="A1291" s="267" t="str">
        <f>'Rommer Конвекторы внутрипольные'!A1251</f>
        <v>RCQF-1000-0830080</v>
      </c>
      <c r="B1291" s="267"/>
      <c r="C1291" s="266">
        <f>'Rommer Конвекторы внутрипольные'!F1251</f>
        <v>51133</v>
      </c>
      <c r="D1291" s="266">
        <f>'Rommer Конвекторы внутрипольные'!I1251</f>
        <v>46020</v>
      </c>
    </row>
    <row r="1292" spans="1:4">
      <c r="A1292" s="267" t="str">
        <f>'Rommer Конвекторы внутрипольные'!A1252</f>
        <v>RCQF-1000-0830090</v>
      </c>
      <c r="B1292" s="267"/>
      <c r="C1292" s="266">
        <f>'Rommer Конвекторы внутрипольные'!F1252</f>
        <v>55119</v>
      </c>
      <c r="D1292" s="266">
        <f>'Rommer Конвекторы внутрипольные'!I1252</f>
        <v>49607</v>
      </c>
    </row>
    <row r="1293" spans="1:4">
      <c r="A1293" s="267" t="str">
        <f>'Rommer Конвекторы внутрипольные'!A1253</f>
        <v>RCQF-1000-0830100</v>
      </c>
      <c r="B1293" s="267"/>
      <c r="C1293" s="266">
        <f>'Rommer Конвекторы внутрипольные'!F1253</f>
        <v>59105</v>
      </c>
      <c r="D1293" s="266">
        <f>'Rommer Конвекторы внутрипольные'!I1253</f>
        <v>53195</v>
      </c>
    </row>
    <row r="1294" spans="1:4">
      <c r="A1294" s="267" t="str">
        <f>'Rommer Конвекторы внутрипольные'!A1254</f>
        <v>RCQF-1000-0830110</v>
      </c>
      <c r="B1294" s="267"/>
      <c r="C1294" s="266">
        <f>'Rommer Конвекторы внутрипольные'!F1254</f>
        <v>63091</v>
      </c>
      <c r="D1294" s="266">
        <f>'Rommer Конвекторы внутрипольные'!I1254</f>
        <v>56782</v>
      </c>
    </row>
    <row r="1295" spans="1:4">
      <c r="A1295" s="267" t="str">
        <f>'Rommer Конвекторы внутрипольные'!A1255</f>
        <v>RCQF-1000-0830120</v>
      </c>
      <c r="B1295" s="267"/>
      <c r="C1295" s="266">
        <f>'Rommer Конвекторы внутрипольные'!F1255</f>
        <v>67078</v>
      </c>
      <c r="D1295" s="266">
        <f>'Rommer Конвекторы внутрипольные'!I1255</f>
        <v>60370</v>
      </c>
    </row>
    <row r="1296" spans="1:4">
      <c r="A1296" s="267" t="str">
        <f>'Rommer Конвекторы внутрипольные'!A1256</f>
        <v>RCQF-1000-0830130</v>
      </c>
      <c r="B1296" s="267"/>
      <c r="C1296" s="266">
        <f>'Rommer Конвекторы внутрипольные'!F1256</f>
        <v>71064</v>
      </c>
      <c r="D1296" s="266">
        <f>'Rommer Конвекторы внутрипольные'!I1256</f>
        <v>63958</v>
      </c>
    </row>
    <row r="1297" spans="1:4">
      <c r="A1297" s="267" t="str">
        <f>'Rommer Конвекторы внутрипольные'!A1257</f>
        <v>RCQF-1000-0830140</v>
      </c>
      <c r="B1297" s="267"/>
      <c r="C1297" s="266">
        <f>'Rommer Конвекторы внутрипольные'!F1257</f>
        <v>75050</v>
      </c>
      <c r="D1297" s="266">
        <f>'Rommer Конвекторы внутрипольные'!I1257</f>
        <v>67545</v>
      </c>
    </row>
    <row r="1298" spans="1:4">
      <c r="A1298" s="267" t="str">
        <f>'Rommer Конвекторы внутрипольные'!A1258</f>
        <v>RCQF-1000-0830150</v>
      </c>
      <c r="B1298" s="267"/>
      <c r="C1298" s="266">
        <f>'Rommer Конвекторы внутрипольные'!F1258</f>
        <v>79037</v>
      </c>
      <c r="D1298" s="266">
        <f>'Rommer Конвекторы внутрипольные'!I1258</f>
        <v>71133</v>
      </c>
    </row>
    <row r="1299" spans="1:4">
      <c r="A1299" s="267" t="str">
        <f>'Rommer Конвекторы внутрипольные'!A1259</f>
        <v>RCQF-1000-0830160</v>
      </c>
      <c r="B1299" s="267"/>
      <c r="C1299" s="266">
        <f>'Rommer Конвекторы внутрипольные'!F1259</f>
        <v>83023</v>
      </c>
      <c r="D1299" s="266">
        <f>'Rommer Конвекторы внутрипольные'!I1259</f>
        <v>74721</v>
      </c>
    </row>
    <row r="1300" spans="1:4">
      <c r="A1300" s="267" t="str">
        <f>'Rommer Конвекторы внутрипольные'!A1260</f>
        <v>RCQF-1000-0830170</v>
      </c>
      <c r="B1300" s="267"/>
      <c r="C1300" s="266">
        <f>'Rommer Конвекторы внутрипольные'!F1260</f>
        <v>87009</v>
      </c>
      <c r="D1300" s="266">
        <f>'Rommer Конвекторы внутрипольные'!I1260</f>
        <v>78308</v>
      </c>
    </row>
    <row r="1301" spans="1:4">
      <c r="A1301" s="267" t="str">
        <f>'Rommer Конвекторы внутрипольные'!A1261</f>
        <v>RCQF-1000-0830180</v>
      </c>
      <c r="B1301" s="267"/>
      <c r="C1301" s="266">
        <f>'Rommer Конвекторы внутрипольные'!F1261</f>
        <v>90996</v>
      </c>
      <c r="D1301" s="266">
        <f>'Rommer Конвекторы внутрипольные'!I1261</f>
        <v>81896</v>
      </c>
    </row>
    <row r="1302" spans="1:4">
      <c r="A1302" s="267" t="str">
        <f>'Rommer Конвекторы внутрипольные'!A1262</f>
        <v>RCQF-1000-0830190</v>
      </c>
      <c r="B1302" s="267"/>
      <c r="C1302" s="266">
        <f>'Rommer Конвекторы внутрипольные'!F1262</f>
        <v>94982</v>
      </c>
      <c r="D1302" s="266">
        <f>'Rommer Конвекторы внутрипольные'!I1262</f>
        <v>85484</v>
      </c>
    </row>
    <row r="1303" spans="1:4">
      <c r="A1303" s="267" t="str">
        <f>'Rommer Конвекторы внутрипольные'!A1263</f>
        <v>RCQF-1000-0830200</v>
      </c>
      <c r="B1303" s="267"/>
      <c r="C1303" s="266">
        <f>'Rommer Конвекторы внутрипольные'!F1263</f>
        <v>98968</v>
      </c>
      <c r="D1303" s="266">
        <f>'Rommer Конвекторы внутрипольные'!I1263</f>
        <v>89071</v>
      </c>
    </row>
    <row r="1304" spans="1:4">
      <c r="A1304" s="267" t="str">
        <f>'Rommer Конвекторы внутрипольные'!A1264</f>
        <v>RCQF-1000-0830210</v>
      </c>
      <c r="B1304" s="267"/>
      <c r="C1304" s="266">
        <f>'Rommer Конвекторы внутрипольные'!F1264</f>
        <v>102954</v>
      </c>
      <c r="D1304" s="266">
        <f>'Rommer Конвекторы внутрипольные'!I1264</f>
        <v>92659</v>
      </c>
    </row>
    <row r="1305" spans="1:4">
      <c r="A1305" s="267" t="str">
        <f>'Rommer Конвекторы внутрипольные'!A1265</f>
        <v>RCQF-1000-0830220</v>
      </c>
      <c r="B1305" s="267"/>
      <c r="C1305" s="266">
        <f>'Rommer Конвекторы внутрипольные'!F1265</f>
        <v>106941</v>
      </c>
      <c r="D1305" s="266">
        <f>'Rommer Конвекторы внутрипольные'!I1265</f>
        <v>96247</v>
      </c>
    </row>
    <row r="1306" spans="1:4">
      <c r="A1306" s="267" t="str">
        <f>'Rommer Конвекторы внутрипольные'!A1266</f>
        <v>RCQF-1000-0830230</v>
      </c>
      <c r="B1306" s="267"/>
      <c r="C1306" s="266">
        <f>'Rommer Конвекторы внутрипольные'!F1266</f>
        <v>110927</v>
      </c>
      <c r="D1306" s="266">
        <f>'Rommer Конвекторы внутрипольные'!I1266</f>
        <v>99834</v>
      </c>
    </row>
    <row r="1307" spans="1:4">
      <c r="A1307" s="267" t="str">
        <f>'Rommer Конвекторы внутрипольные'!A1267</f>
        <v>RCQF-1000-0830300</v>
      </c>
      <c r="B1307" s="267"/>
      <c r="C1307" s="266">
        <f>'Rommer Конвекторы внутрипольные'!F1267</f>
        <v>138831</v>
      </c>
      <c r="D1307" s="266">
        <f>'Rommer Конвекторы внутрипольные'!I1267</f>
        <v>124948</v>
      </c>
    </row>
    <row r="1308" spans="1:4">
      <c r="A1308" s="267" t="str">
        <f>'Rommer Конвекторы внутрипольные'!A1268</f>
        <v>RCQF-1000-0830250</v>
      </c>
      <c r="B1308" s="267"/>
      <c r="C1308" s="266">
        <f>'Rommer Конвекторы внутрипольные'!F1268</f>
        <v>118900</v>
      </c>
      <c r="D1308" s="266">
        <f>'Rommer Конвекторы внутрипольные'!I1268</f>
        <v>107010</v>
      </c>
    </row>
    <row r="1309" spans="1:4">
      <c r="A1309" s="267" t="str">
        <f>'Rommer Конвекторы внутрипольные'!A1269</f>
        <v>RCQF-1000-0830260</v>
      </c>
      <c r="B1309" s="267"/>
      <c r="C1309" s="266">
        <f>'Rommer Конвекторы внутрипольные'!F1269</f>
        <v>122886</v>
      </c>
      <c r="D1309" s="266">
        <f>'Rommer Конвекторы внутрипольные'!I1269</f>
        <v>110597</v>
      </c>
    </row>
    <row r="1310" spans="1:4">
      <c r="A1310" s="267" t="str">
        <f>'Rommer Конвекторы внутрипольные'!A1270</f>
        <v>RCQF-1000-0830270</v>
      </c>
      <c r="B1310" s="267"/>
      <c r="C1310" s="266">
        <f>'Rommer Конвекторы внутрипольные'!F1270</f>
        <v>126872</v>
      </c>
      <c r="D1310" s="266">
        <f>'Rommer Конвекторы внутрипольные'!I1270</f>
        <v>114185</v>
      </c>
    </row>
    <row r="1311" spans="1:4">
      <c r="A1311" s="267" t="str">
        <f>'Rommer Конвекторы внутрипольные'!A1271</f>
        <v>RCQF-1000-0830280</v>
      </c>
      <c r="B1311" s="267"/>
      <c r="C1311" s="266">
        <f>'Rommer Конвекторы внутрипольные'!F1271</f>
        <v>130858</v>
      </c>
      <c r="D1311" s="266">
        <f>'Rommer Конвекторы внутрипольные'!I1271</f>
        <v>117772</v>
      </c>
    </row>
    <row r="1312" spans="1:4">
      <c r="A1312" s="267" t="str">
        <f>'Rommer Конвекторы внутрипольные'!A1272</f>
        <v>RCQF-1000-0830290</v>
      </c>
      <c r="B1312" s="267"/>
      <c r="C1312" s="266">
        <f>'Rommer Конвекторы внутрипольные'!F1272</f>
        <v>134845</v>
      </c>
      <c r="D1312" s="266">
        <f>'Rommer Конвекторы внутрипольные'!I1272</f>
        <v>121361</v>
      </c>
    </row>
    <row r="1313" spans="1:4">
      <c r="A1313" s="267" t="str">
        <f>'Rommer Конвекторы внутрипольные'!A1273</f>
        <v>RCQF-1000-0830310</v>
      </c>
      <c r="B1313" s="267"/>
      <c r="C1313" s="266">
        <f>'Rommer Конвекторы внутрипольные'!F1273</f>
        <v>142817</v>
      </c>
      <c r="D1313" s="266">
        <f>'Rommer Конвекторы внутрипольные'!I1273</f>
        <v>128535</v>
      </c>
    </row>
    <row r="1314" spans="1:4">
      <c r="A1314" s="267" t="str">
        <f>'Rommer Конвекторы внутрипольные'!A1274</f>
        <v>RCQF-1000-0830330</v>
      </c>
      <c r="B1314" s="267"/>
      <c r="C1314" s="266">
        <f>'Rommer Конвекторы внутрипольные'!F1274</f>
        <v>150790</v>
      </c>
      <c r="D1314" s="266">
        <f>'Rommer Конвекторы внутрипольные'!I1274</f>
        <v>135711</v>
      </c>
    </row>
    <row r="1315" spans="1:4">
      <c r="A1315" s="267" t="str">
        <f>'Rommer Конвекторы внутрипольные'!A1275</f>
        <v>RCQF-1000-0830340</v>
      </c>
      <c r="B1315" s="267"/>
      <c r="C1315" s="266">
        <f>'Rommer Конвекторы внутрипольные'!F1275</f>
        <v>154776</v>
      </c>
      <c r="D1315" s="266">
        <f>'Rommer Конвекторы внутрипольные'!I1275</f>
        <v>139298</v>
      </c>
    </row>
    <row r="1316" spans="1:4">
      <c r="A1316" s="267" t="str">
        <f>'Rommer Конвекторы внутрипольные'!A1276</f>
        <v>RCQF-1000-0830350</v>
      </c>
      <c r="B1316" s="267"/>
      <c r="C1316" s="266">
        <f>'Rommer Конвекторы внутрипольные'!F1276</f>
        <v>158763</v>
      </c>
      <c r="D1316" s="266">
        <f>'Rommer Конвекторы внутрипольные'!I1276</f>
        <v>142887</v>
      </c>
    </row>
    <row r="1317" spans="1:4">
      <c r="A1317" s="267" t="str">
        <f>'Rommer Конвекторы внутрипольные'!A1277</f>
        <v>RCQF-1000-0830360</v>
      </c>
      <c r="B1317" s="267"/>
      <c r="C1317" s="266">
        <f>'Rommer Конвекторы внутрипольные'!F1277</f>
        <v>162749</v>
      </c>
      <c r="D1317" s="266">
        <f>'Rommer Конвекторы внутрипольные'!I1277</f>
        <v>146474</v>
      </c>
    </row>
    <row r="1318" spans="1:4">
      <c r="A1318" s="267" t="str">
        <f>'Rommer Конвекторы внутрипольные'!A1278</f>
        <v>RCQF-1000-0830370</v>
      </c>
      <c r="B1318" s="267"/>
      <c r="C1318" s="266">
        <f>'Rommer Конвекторы внутрипольные'!F1278</f>
        <v>166735</v>
      </c>
      <c r="D1318" s="266">
        <f>'Rommer Конвекторы внутрипольные'!I1278</f>
        <v>150062</v>
      </c>
    </row>
    <row r="1319" spans="1:4">
      <c r="A1319" s="267" t="str">
        <f>'Rommer Конвекторы внутрипольные'!A1279</f>
        <v>RCQF-1000-0830380</v>
      </c>
      <c r="B1319" s="267"/>
      <c r="C1319" s="266">
        <f>'Rommer Конвекторы внутрипольные'!F1279</f>
        <v>170721</v>
      </c>
      <c r="D1319" s="266">
        <f>'Rommer Конвекторы внутрипольные'!I1279</f>
        <v>153649</v>
      </c>
    </row>
    <row r="1320" spans="1:4">
      <c r="A1320" s="267" t="str">
        <f>'Rommer Конвекторы внутрипольные'!A1280</f>
        <v>RCQF-1000-0838080</v>
      </c>
      <c r="B1320" s="267"/>
      <c r="C1320" s="266">
        <f>'Rommer Конвекторы внутрипольные'!F1280</f>
        <v>56028</v>
      </c>
      <c r="D1320" s="266">
        <f>'Rommer Конвекторы внутрипольные'!I1280</f>
        <v>50425</v>
      </c>
    </row>
    <row r="1321" spans="1:4">
      <c r="A1321" s="267" t="str">
        <f>'Rommer Конвекторы внутрипольные'!A1281</f>
        <v>RCQF-1000-0838090</v>
      </c>
      <c r="B1321" s="267"/>
      <c r="C1321" s="266">
        <f>'Rommer Конвекторы внутрипольные'!F1281</f>
        <v>60546</v>
      </c>
      <c r="D1321" s="266">
        <f>'Rommer Конвекторы внутрипольные'!I1281</f>
        <v>54491</v>
      </c>
    </row>
    <row r="1322" spans="1:4">
      <c r="A1322" s="267" t="str">
        <f>'Rommer Конвекторы внутрипольные'!A1282</f>
        <v>RCQF-1000-0838100</v>
      </c>
      <c r="B1322" s="267"/>
      <c r="C1322" s="266">
        <f>'Rommer Конвекторы внутрипольные'!F1282</f>
        <v>65065</v>
      </c>
      <c r="D1322" s="266">
        <f>'Rommer Конвекторы внутрипольные'!I1282</f>
        <v>58559</v>
      </c>
    </row>
    <row r="1323" spans="1:4">
      <c r="A1323" s="267" t="str">
        <f>'Rommer Конвекторы внутрипольные'!A1283</f>
        <v>RCQF-1000-0838110</v>
      </c>
      <c r="B1323" s="267"/>
      <c r="C1323" s="266">
        <f>'Rommer Конвекторы внутрипольные'!F1283</f>
        <v>69584</v>
      </c>
      <c r="D1323" s="266">
        <f>'Rommer Конвекторы внутрипольные'!I1283</f>
        <v>62626</v>
      </c>
    </row>
    <row r="1324" spans="1:4">
      <c r="A1324" s="267" t="str">
        <f>'Rommer Конвекторы внутрипольные'!A1284</f>
        <v>RCQF-1000-0838120</v>
      </c>
      <c r="B1324" s="267"/>
      <c r="C1324" s="266">
        <f>'Rommer Конвекторы внутрипольные'!F1284</f>
        <v>74102</v>
      </c>
      <c r="D1324" s="266">
        <f>'Rommer Конвекторы внутрипольные'!I1284</f>
        <v>66692</v>
      </c>
    </row>
    <row r="1325" spans="1:4">
      <c r="A1325" s="267" t="str">
        <f>'Rommer Конвекторы внутрипольные'!A1285</f>
        <v>RCQF-1000-0838130</v>
      </c>
      <c r="B1325" s="267"/>
      <c r="C1325" s="266">
        <f>'Rommer Конвекторы внутрипольные'!F1285</f>
        <v>78621</v>
      </c>
      <c r="D1325" s="266">
        <f>'Rommer Конвекторы внутрипольные'!I1285</f>
        <v>70759</v>
      </c>
    </row>
    <row r="1326" spans="1:4">
      <c r="A1326" s="267" t="str">
        <f>'Rommer Конвекторы внутрипольные'!A1286</f>
        <v>RCQF-1000-0838140</v>
      </c>
      <c r="B1326" s="267"/>
      <c r="C1326" s="266">
        <f>'Rommer Конвекторы внутрипольные'!F1286</f>
        <v>83139</v>
      </c>
      <c r="D1326" s="266">
        <f>'Rommer Конвекторы внутрипольные'!I1286</f>
        <v>74825</v>
      </c>
    </row>
    <row r="1327" spans="1:4">
      <c r="A1327" s="267" t="str">
        <f>'Rommer Конвекторы внутрипольные'!A1287</f>
        <v>RCQF-1000-0838150</v>
      </c>
      <c r="B1327" s="267"/>
      <c r="C1327" s="266">
        <f>'Rommer Конвекторы внутрипольные'!F1287</f>
        <v>87658</v>
      </c>
      <c r="D1327" s="266">
        <f>'Rommer Конвекторы внутрипольные'!I1287</f>
        <v>78892</v>
      </c>
    </row>
    <row r="1328" spans="1:4">
      <c r="A1328" s="267" t="str">
        <f>'Rommer Конвекторы внутрипольные'!A1288</f>
        <v>RCQF-1000-0838160</v>
      </c>
      <c r="B1328" s="267"/>
      <c r="C1328" s="266">
        <f>'Rommer Конвекторы внутрипольные'!F1288</f>
        <v>92177</v>
      </c>
      <c r="D1328" s="266">
        <f>'Rommer Конвекторы внутрипольные'!I1288</f>
        <v>82959</v>
      </c>
    </row>
    <row r="1329" spans="1:4">
      <c r="A1329" s="267" t="str">
        <f>'Rommer Конвекторы внутрипольные'!A1289</f>
        <v>RCQF-1000-0838170</v>
      </c>
      <c r="B1329" s="267"/>
      <c r="C1329" s="266">
        <f>'Rommer Конвекторы внутрипольные'!F1289</f>
        <v>96695</v>
      </c>
      <c r="D1329" s="266">
        <f>'Rommer Конвекторы внутрипольные'!I1289</f>
        <v>87026</v>
      </c>
    </row>
    <row r="1330" spans="1:4">
      <c r="A1330" s="267" t="str">
        <f>'Rommer Конвекторы внутрипольные'!A1290</f>
        <v>RCQF-1000-0838180</v>
      </c>
      <c r="B1330" s="267"/>
      <c r="C1330" s="266">
        <f>'Rommer Конвекторы внутрипольные'!F1290</f>
        <v>101214</v>
      </c>
      <c r="D1330" s="266">
        <f>'Rommer Конвекторы внутрипольные'!I1290</f>
        <v>91093</v>
      </c>
    </row>
    <row r="1331" spans="1:4">
      <c r="A1331" s="267" t="str">
        <f>'Rommer Конвекторы внутрипольные'!A1291</f>
        <v>RCQF-1000-0838190</v>
      </c>
      <c r="B1331" s="267"/>
      <c r="C1331" s="266">
        <f>'Rommer Конвекторы внутрипольные'!F1291</f>
        <v>105733</v>
      </c>
      <c r="D1331" s="266">
        <f>'Rommer Конвекторы внутрипольные'!I1291</f>
        <v>95160</v>
      </c>
    </row>
    <row r="1332" spans="1:4">
      <c r="A1332" s="267" t="str">
        <f>'Rommer Конвекторы внутрипольные'!A1292</f>
        <v>RCQF-1000-0838200</v>
      </c>
      <c r="B1332" s="267"/>
      <c r="C1332" s="266">
        <f>'Rommer Конвекторы внутрипольные'!F1292</f>
        <v>110251</v>
      </c>
      <c r="D1332" s="266">
        <f>'Rommer Конвекторы внутрипольные'!I1292</f>
        <v>99226</v>
      </c>
    </row>
    <row r="1333" spans="1:4">
      <c r="A1333" s="267" t="str">
        <f>'Rommer Конвекторы внутрипольные'!A1293</f>
        <v>RCQF-1000-0838210</v>
      </c>
      <c r="B1333" s="267"/>
      <c r="C1333" s="266">
        <f>'Rommer Конвекторы внутрипольные'!F1293</f>
        <v>114770</v>
      </c>
      <c r="D1333" s="266">
        <f>'Rommer Конвекторы внутрипольные'!I1293</f>
        <v>103293</v>
      </c>
    </row>
    <row r="1334" spans="1:4">
      <c r="A1334" s="267" t="str">
        <f>'Rommer Конвекторы внутрипольные'!A1294</f>
        <v>RCQF-1000-0838220</v>
      </c>
      <c r="B1334" s="267"/>
      <c r="C1334" s="266">
        <f>'Rommer Конвекторы внутрипольные'!F1294</f>
        <v>119288</v>
      </c>
      <c r="D1334" s="266">
        <f>'Rommer Конвекторы внутрипольные'!I1294</f>
        <v>107359</v>
      </c>
    </row>
    <row r="1335" spans="1:4">
      <c r="A1335" s="267" t="str">
        <f>'Rommer Конвекторы внутрипольные'!A1295</f>
        <v>RCQF-1000-0838230</v>
      </c>
      <c r="B1335" s="267"/>
      <c r="C1335" s="266">
        <f>'Rommer Конвекторы внутрипольные'!F1295</f>
        <v>123807</v>
      </c>
      <c r="D1335" s="266">
        <f>'Rommer Конвекторы внутрипольные'!I1295</f>
        <v>111426</v>
      </c>
    </row>
    <row r="1336" spans="1:4">
      <c r="A1336" s="267" t="str">
        <f>'Rommer Конвекторы внутрипольные'!A1296</f>
        <v>RCQF-1000-0838240</v>
      </c>
      <c r="B1336" s="267"/>
      <c r="C1336" s="266">
        <f>'Rommer Конвекторы внутрипольные'!F1296</f>
        <v>128326</v>
      </c>
      <c r="D1336" s="266">
        <f>'Rommer Конвекторы внутрипольные'!I1296</f>
        <v>115493</v>
      </c>
    </row>
    <row r="1337" spans="1:4">
      <c r="A1337" s="267" t="str">
        <f>'Rommer Конвекторы внутрипольные'!A1297</f>
        <v>RCQF-1000-0838250</v>
      </c>
      <c r="B1337" s="267"/>
      <c r="C1337" s="266">
        <f>'Rommer Конвекторы внутрипольные'!F1297</f>
        <v>132844</v>
      </c>
      <c r="D1337" s="266">
        <f>'Rommer Конвекторы внутрипольные'!I1297</f>
        <v>119560</v>
      </c>
    </row>
    <row r="1338" spans="1:4">
      <c r="A1338" s="267" t="str">
        <f>'Rommer Конвекторы внутрипольные'!A1298</f>
        <v>RCQF-1000-0838260</v>
      </c>
      <c r="B1338" s="267"/>
      <c r="C1338" s="266">
        <f>'Rommer Конвекторы внутрипольные'!F1298</f>
        <v>137363</v>
      </c>
      <c r="D1338" s="266">
        <f>'Rommer Конвекторы внутрипольные'!I1298</f>
        <v>123627</v>
      </c>
    </row>
    <row r="1339" spans="1:4">
      <c r="A1339" s="267" t="str">
        <f>'Rommer Конвекторы внутрипольные'!A1299</f>
        <v>RCQF-1000-0838270</v>
      </c>
      <c r="B1339" s="267"/>
      <c r="C1339" s="266">
        <f>'Rommer Конвекторы внутрипольные'!F1299</f>
        <v>141882</v>
      </c>
      <c r="D1339" s="266">
        <f>'Rommer Конвекторы внутрипольные'!I1299</f>
        <v>127694</v>
      </c>
    </row>
    <row r="1340" spans="1:4">
      <c r="A1340" s="267" t="str">
        <f>'Rommer Конвекторы внутрипольные'!A1300</f>
        <v>RCQF-1000-0838280</v>
      </c>
      <c r="B1340" s="267"/>
      <c r="C1340" s="266">
        <f>'Rommer Конвекторы внутрипольные'!F1300</f>
        <v>146400</v>
      </c>
      <c r="D1340" s="266">
        <f>'Rommer Конвекторы внутрипольные'!I1300</f>
        <v>131760</v>
      </c>
    </row>
    <row r="1341" spans="1:4">
      <c r="A1341" s="267" t="str">
        <f>'Rommer Конвекторы внутрипольные'!A1301</f>
        <v>RCQF-1000-0838290</v>
      </c>
      <c r="B1341" s="267"/>
      <c r="C1341" s="266">
        <f>'Rommer Конвекторы внутрипольные'!F1301</f>
        <v>150919</v>
      </c>
      <c r="D1341" s="266">
        <f>'Rommer Конвекторы внутрипольные'!I1301</f>
        <v>135827</v>
      </c>
    </row>
    <row r="1342" spans="1:4">
      <c r="A1342" s="267" t="str">
        <f>'Rommer Конвекторы внутрипольные'!A1302</f>
        <v>RCQF-1000-0838300</v>
      </c>
      <c r="B1342" s="267"/>
      <c r="C1342" s="266">
        <f>'Rommer Конвекторы внутрипольные'!F1302</f>
        <v>155437</v>
      </c>
      <c r="D1342" s="266">
        <f>'Rommer Конвекторы внутрипольные'!I1302</f>
        <v>139893</v>
      </c>
    </row>
    <row r="1343" spans="1:4">
      <c r="A1343" s="267" t="str">
        <f>'Rommer Конвекторы внутрипольные'!A1303</f>
        <v>RCQF-1000-0838310</v>
      </c>
      <c r="B1343" s="267"/>
      <c r="C1343" s="266">
        <f>'Rommer Конвекторы внутрипольные'!F1303</f>
        <v>159956</v>
      </c>
      <c r="D1343" s="266">
        <f>'Rommer Конвекторы внутрипольные'!I1303</f>
        <v>143960</v>
      </c>
    </row>
    <row r="1344" spans="1:4">
      <c r="A1344" s="267" t="str">
        <f>'Rommer Конвекторы внутрипольные'!A1304</f>
        <v>RCQF-1000-0838320</v>
      </c>
      <c r="B1344" s="267"/>
      <c r="C1344" s="266">
        <f>'Rommer Конвекторы внутрипольные'!F1304</f>
        <v>164475</v>
      </c>
      <c r="D1344" s="266">
        <f>'Rommer Конвекторы внутрипольные'!I1304</f>
        <v>148028</v>
      </c>
    </row>
    <row r="1345" spans="1:4">
      <c r="A1345" s="267" t="str">
        <f>'Rommer Конвекторы внутрипольные'!A1305</f>
        <v>RCQF-1000-0838330</v>
      </c>
      <c r="B1345" s="267"/>
      <c r="C1345" s="266">
        <f>'Rommer Конвекторы внутрипольные'!F1305</f>
        <v>168993</v>
      </c>
      <c r="D1345" s="266">
        <f>'Rommer Конвекторы внутрипольные'!I1305</f>
        <v>152094</v>
      </c>
    </row>
    <row r="1346" spans="1:4">
      <c r="A1346" s="267" t="str">
        <f>'Rommer Конвекторы внутрипольные'!A1306</f>
        <v>RCQF-1000-0838340</v>
      </c>
      <c r="B1346" s="267"/>
      <c r="C1346" s="266">
        <f>'Rommer Конвекторы внутрипольные'!F1306</f>
        <v>173512</v>
      </c>
      <c r="D1346" s="266">
        <f>'Rommer Конвекторы внутрипольные'!I1306</f>
        <v>156161</v>
      </c>
    </row>
    <row r="1347" spans="1:4">
      <c r="A1347" s="267" t="str">
        <f>'Rommer Конвекторы внутрипольные'!A1307</f>
        <v>RCQF-1000-0838350</v>
      </c>
      <c r="B1347" s="267"/>
      <c r="C1347" s="266">
        <f>'Rommer Конвекторы внутрипольные'!F1307</f>
        <v>178031</v>
      </c>
      <c r="D1347" s="266">
        <f>'Rommer Конвекторы внутрипольные'!I1307</f>
        <v>160228</v>
      </c>
    </row>
    <row r="1348" spans="1:4">
      <c r="A1348" s="267" t="str">
        <f>'Rommer Конвекторы внутрипольные'!A1308</f>
        <v>RCQF-1000-0838360</v>
      </c>
      <c r="B1348" s="267"/>
      <c r="C1348" s="266">
        <f>'Rommer Конвекторы внутрипольные'!F1308</f>
        <v>182549</v>
      </c>
      <c r="D1348" s="266">
        <f>'Rommer Конвекторы внутрипольные'!I1308</f>
        <v>164294</v>
      </c>
    </row>
    <row r="1349" spans="1:4">
      <c r="A1349" s="267" t="str">
        <f>'Rommer Конвекторы внутрипольные'!A1309</f>
        <v>RCQF-1000-0838370</v>
      </c>
      <c r="B1349" s="267"/>
      <c r="C1349" s="266">
        <f>'Rommer Конвекторы внутрипольные'!F1309</f>
        <v>187068</v>
      </c>
      <c r="D1349" s="266">
        <f>'Rommer Конвекторы внутрипольные'!I1309</f>
        <v>168361</v>
      </c>
    </row>
    <row r="1350" spans="1:4">
      <c r="A1350" s="267" t="str">
        <f>'Rommer Конвекторы внутрипольные'!A1310</f>
        <v>RCQF-1000-0838380</v>
      </c>
      <c r="B1350" s="267"/>
      <c r="C1350" s="266">
        <f>'Rommer Конвекторы внутрипольные'!F1310</f>
        <v>191586</v>
      </c>
      <c r="D1350" s="266">
        <f>'Rommer Конвекторы внутрипольные'!I1310</f>
        <v>172427</v>
      </c>
    </row>
    <row r="1351" spans="1:4">
      <c r="A1351" s="267" t="str">
        <f>'Rommer Конвекторы внутрипольные'!A1311</f>
        <v>RCQF-1000-1226080</v>
      </c>
      <c r="B1351" s="267"/>
      <c r="C1351" s="266">
        <f>'Rommer Конвекторы внутрипольные'!F1311</f>
        <v>47890</v>
      </c>
      <c r="D1351" s="266">
        <f>'Rommer Конвекторы внутрипольные'!I1311</f>
        <v>43101</v>
      </c>
    </row>
    <row r="1352" spans="1:4">
      <c r="A1352" s="267" t="str">
        <f>'Rommer Конвекторы внутрипольные'!A1312</f>
        <v>RCQF-1000-1226090</v>
      </c>
      <c r="B1352" s="267"/>
      <c r="C1352" s="266">
        <f>'Rommer Конвекторы внутрипольные'!F1312</f>
        <v>51497</v>
      </c>
      <c r="D1352" s="266">
        <f>'Rommer Конвекторы внутрипольные'!I1312</f>
        <v>46347</v>
      </c>
    </row>
    <row r="1353" spans="1:4">
      <c r="A1353" s="267" t="str">
        <f>'Rommer Конвекторы внутрипольные'!A1313</f>
        <v>RCQF-1000-1226100</v>
      </c>
      <c r="B1353" s="267"/>
      <c r="C1353" s="266">
        <f>'Rommer Конвекторы внутрипольные'!F1313</f>
        <v>55103</v>
      </c>
      <c r="D1353" s="266">
        <f>'Rommer Конвекторы внутрипольные'!I1313</f>
        <v>49593</v>
      </c>
    </row>
    <row r="1354" spans="1:4">
      <c r="A1354" s="267" t="str">
        <f>'Rommer Конвекторы внутрипольные'!A1314</f>
        <v>RCQF-1000-1226110</v>
      </c>
      <c r="B1354" s="267"/>
      <c r="C1354" s="266">
        <f>'Rommer Конвекторы внутрипольные'!F1314</f>
        <v>58710</v>
      </c>
      <c r="D1354" s="266">
        <f>'Rommer Конвекторы внутрипольные'!I1314</f>
        <v>52839</v>
      </c>
    </row>
    <row r="1355" spans="1:4">
      <c r="A1355" s="267" t="str">
        <f>'Rommer Конвекторы внутрипольные'!A1315</f>
        <v>RCQF-1000-1226120</v>
      </c>
      <c r="B1355" s="267"/>
      <c r="C1355" s="266">
        <f>'Rommer Конвекторы внутрипольные'!F1315</f>
        <v>62316</v>
      </c>
      <c r="D1355" s="266">
        <f>'Rommer Конвекторы внутрипольные'!I1315</f>
        <v>56084</v>
      </c>
    </row>
    <row r="1356" spans="1:4">
      <c r="A1356" s="267" t="str">
        <f>'Rommer Конвекторы внутрипольные'!A1316</f>
        <v>RCQF-1000-1226130</v>
      </c>
      <c r="B1356" s="267"/>
      <c r="C1356" s="266">
        <f>'Rommer Конвекторы внутрипольные'!F1316</f>
        <v>65922</v>
      </c>
      <c r="D1356" s="266">
        <f>'Rommer Конвекторы внутрипольные'!I1316</f>
        <v>59330</v>
      </c>
    </row>
    <row r="1357" spans="1:4">
      <c r="A1357" s="267" t="str">
        <f>'Rommer Конвекторы внутрипольные'!A1317</f>
        <v>RCQF-1000-1226140</v>
      </c>
      <c r="B1357" s="267"/>
      <c r="C1357" s="266">
        <f>'Rommer Конвекторы внутрипольные'!F1317</f>
        <v>69529</v>
      </c>
      <c r="D1357" s="266">
        <f>'Rommer Конвекторы внутрипольные'!I1317</f>
        <v>62576</v>
      </c>
    </row>
    <row r="1358" spans="1:4">
      <c r="A1358" s="267" t="str">
        <f>'Rommer Конвекторы внутрипольные'!A1318</f>
        <v>RCQF-1000-1226150</v>
      </c>
      <c r="B1358" s="267"/>
      <c r="C1358" s="266">
        <f>'Rommer Конвекторы внутрипольные'!F1318</f>
        <v>73135</v>
      </c>
      <c r="D1358" s="266">
        <f>'Rommer Конвекторы внутрипольные'!I1318</f>
        <v>65822</v>
      </c>
    </row>
    <row r="1359" spans="1:4">
      <c r="A1359" s="267" t="str">
        <f>'Rommer Конвекторы внутрипольные'!A1319</f>
        <v>RCQF-1000-1226160</v>
      </c>
      <c r="B1359" s="267"/>
      <c r="C1359" s="266">
        <f>'Rommer Конвекторы внутрипольные'!F1319</f>
        <v>76741</v>
      </c>
      <c r="D1359" s="266">
        <f>'Rommer Конвекторы внутрипольные'!I1319</f>
        <v>69067</v>
      </c>
    </row>
    <row r="1360" spans="1:4">
      <c r="A1360" s="267" t="str">
        <f>'Rommer Конвекторы внутрипольные'!A1320</f>
        <v>RCQF-1000-1226170</v>
      </c>
      <c r="B1360" s="267"/>
      <c r="C1360" s="266">
        <f>'Rommer Конвекторы внутрипольные'!F1320</f>
        <v>80348</v>
      </c>
      <c r="D1360" s="266">
        <f>'Rommer Конвекторы внутрипольные'!I1320</f>
        <v>72313</v>
      </c>
    </row>
    <row r="1361" spans="1:4">
      <c r="A1361" s="267" t="str">
        <f>'Rommer Конвекторы внутрипольные'!A1321</f>
        <v>RCQF-1000-1226180</v>
      </c>
      <c r="B1361" s="267"/>
      <c r="C1361" s="266">
        <f>'Rommer Конвекторы внутрипольные'!F1321</f>
        <v>83954</v>
      </c>
      <c r="D1361" s="266">
        <f>'Rommer Конвекторы внутрипольные'!I1321</f>
        <v>75559</v>
      </c>
    </row>
    <row r="1362" spans="1:4">
      <c r="A1362" s="267" t="str">
        <f>'Rommer Конвекторы внутрипольные'!A1322</f>
        <v>RCQF-1000-1226190</v>
      </c>
      <c r="B1362" s="267"/>
      <c r="C1362" s="266">
        <f>'Rommer Конвекторы внутрипольные'!F1322</f>
        <v>87561</v>
      </c>
      <c r="D1362" s="266">
        <f>'Rommer Конвекторы внутрипольные'!I1322</f>
        <v>78805</v>
      </c>
    </row>
    <row r="1363" spans="1:4">
      <c r="A1363" s="267" t="str">
        <f>'Rommer Конвекторы внутрипольные'!A1323</f>
        <v>RCQF-1000-1226200</v>
      </c>
      <c r="B1363" s="267"/>
      <c r="C1363" s="266">
        <f>'Rommer Конвекторы внутрипольные'!F1323</f>
        <v>91167</v>
      </c>
      <c r="D1363" s="266">
        <f>'Rommer Конвекторы внутрипольные'!I1323</f>
        <v>82050</v>
      </c>
    </row>
    <row r="1364" spans="1:4">
      <c r="A1364" s="267" t="str">
        <f>'Rommer Конвекторы внутрипольные'!A1324</f>
        <v>RCQF-1000-1226210</v>
      </c>
      <c r="B1364" s="267"/>
      <c r="C1364" s="266">
        <f>'Rommer Конвекторы внутрипольные'!F1324</f>
        <v>94773</v>
      </c>
      <c r="D1364" s="266">
        <f>'Rommer Конвекторы внутрипольные'!I1324</f>
        <v>85296</v>
      </c>
    </row>
    <row r="1365" spans="1:4">
      <c r="A1365" s="267" t="str">
        <f>'Rommer Конвекторы внутрипольные'!A1325</f>
        <v>RCQF-1000-1226220</v>
      </c>
      <c r="B1365" s="267"/>
      <c r="C1365" s="266">
        <f>'Rommer Конвекторы внутрипольные'!F1325</f>
        <v>98380</v>
      </c>
      <c r="D1365" s="266">
        <f>'Rommer Конвекторы внутрипольные'!I1325</f>
        <v>88542</v>
      </c>
    </row>
    <row r="1366" spans="1:4">
      <c r="A1366" s="267" t="str">
        <f>'Rommer Конвекторы внутрипольные'!A1326</f>
        <v>RCQF-1000-1226230</v>
      </c>
      <c r="B1366" s="267"/>
      <c r="C1366" s="266">
        <f>'Rommer Конвекторы внутрипольные'!F1326</f>
        <v>101986</v>
      </c>
      <c r="D1366" s="266">
        <f>'Rommer Конвекторы внутрипольные'!I1326</f>
        <v>91787</v>
      </c>
    </row>
    <row r="1367" spans="1:4">
      <c r="A1367" s="267" t="str">
        <f>'Rommer Конвекторы внутрипольные'!A1327</f>
        <v>RCQF-1000-1226240</v>
      </c>
      <c r="B1367" s="267"/>
      <c r="C1367" s="266">
        <f>'Rommer Конвекторы внутрипольные'!F1327</f>
        <v>105593</v>
      </c>
      <c r="D1367" s="266">
        <f>'Rommer Конвекторы внутрипольные'!I1327</f>
        <v>95034</v>
      </c>
    </row>
    <row r="1368" spans="1:4">
      <c r="A1368" s="267" t="str">
        <f>'Rommer Конвекторы внутрипольные'!A1328</f>
        <v>RCQF-1000-1226250</v>
      </c>
      <c r="B1368" s="267"/>
      <c r="C1368" s="266">
        <f>'Rommer Конвекторы внутрипольные'!F1328</f>
        <v>109199</v>
      </c>
      <c r="D1368" s="266">
        <f>'Rommer Конвекторы внутрипольные'!I1328</f>
        <v>98279</v>
      </c>
    </row>
    <row r="1369" spans="1:4">
      <c r="A1369" s="267" t="str">
        <f>'Rommer Конвекторы внутрипольные'!A1329</f>
        <v>RCQF-1000-1226260</v>
      </c>
      <c r="B1369" s="267"/>
      <c r="C1369" s="266">
        <f>'Rommer Конвекторы внутрипольные'!F1329</f>
        <v>112805</v>
      </c>
      <c r="D1369" s="266">
        <f>'Rommer Конвекторы внутрипольные'!I1329</f>
        <v>101525</v>
      </c>
    </row>
    <row r="1370" spans="1:4">
      <c r="A1370" s="267" t="str">
        <f>'Rommer Конвекторы внутрипольные'!A1330</f>
        <v>RCQF-1000-1226270</v>
      </c>
      <c r="B1370" s="267"/>
      <c r="C1370" s="266">
        <f>'Rommer Конвекторы внутрипольные'!F1330</f>
        <v>116412</v>
      </c>
      <c r="D1370" s="266">
        <f>'Rommer Конвекторы внутрипольные'!I1330</f>
        <v>104771</v>
      </c>
    </row>
    <row r="1371" spans="1:4">
      <c r="A1371" s="267" t="str">
        <f>'Rommer Конвекторы внутрипольные'!A1331</f>
        <v>RCQF-1000-1226280</v>
      </c>
      <c r="B1371" s="267"/>
      <c r="C1371" s="266">
        <f>'Rommer Конвекторы внутрипольные'!F1331</f>
        <v>120018</v>
      </c>
      <c r="D1371" s="266">
        <f>'Rommer Конвекторы внутрипольные'!I1331</f>
        <v>108016</v>
      </c>
    </row>
    <row r="1372" spans="1:4">
      <c r="A1372" s="267" t="str">
        <f>'Rommer Конвекторы внутрипольные'!A1332</f>
        <v>RCQF-1000-1226290</v>
      </c>
      <c r="B1372" s="267"/>
      <c r="C1372" s="266">
        <f>'Rommer Конвекторы внутрипольные'!F1332</f>
        <v>123624</v>
      </c>
      <c r="D1372" s="266">
        <f>'Rommer Конвекторы внутрипольные'!I1332</f>
        <v>111262</v>
      </c>
    </row>
    <row r="1373" spans="1:4">
      <c r="A1373" s="267" t="str">
        <f>'Rommer Конвекторы внутрипольные'!A1333</f>
        <v>RCQF-1000-1226300</v>
      </c>
      <c r="B1373" s="267"/>
      <c r="C1373" s="266">
        <f>'Rommer Конвекторы внутрипольные'!F1333</f>
        <v>127231</v>
      </c>
      <c r="D1373" s="266">
        <f>'Rommer Конвекторы внутрипольные'!I1333</f>
        <v>114508</v>
      </c>
    </row>
    <row r="1374" spans="1:4">
      <c r="A1374" s="267" t="str">
        <f>'Rommer Конвекторы внутрипольные'!A1334</f>
        <v>RCQF-1000-1226310</v>
      </c>
      <c r="B1374" s="267"/>
      <c r="C1374" s="266">
        <f>'Rommer Конвекторы внутрипольные'!F1334</f>
        <v>130837</v>
      </c>
      <c r="D1374" s="266">
        <f>'Rommer Конвекторы внутрипольные'!I1334</f>
        <v>117753</v>
      </c>
    </row>
    <row r="1375" spans="1:4">
      <c r="A1375" s="267" t="str">
        <f>'Rommer Конвекторы внутрипольные'!A1335</f>
        <v>RCQF-1000-1226320</v>
      </c>
      <c r="B1375" s="267"/>
      <c r="C1375" s="266">
        <f>'Rommer Конвекторы внутрипольные'!F1335</f>
        <v>134444</v>
      </c>
      <c r="D1375" s="266">
        <f>'Rommer Конвекторы внутрипольные'!I1335</f>
        <v>121000</v>
      </c>
    </row>
    <row r="1376" spans="1:4">
      <c r="A1376" s="267" t="str">
        <f>'Rommer Конвекторы внутрипольные'!A1336</f>
        <v>RCQF-1000-1226330</v>
      </c>
      <c r="B1376" s="267"/>
      <c r="C1376" s="266">
        <f>'Rommer Конвекторы внутрипольные'!F1336</f>
        <v>138050</v>
      </c>
      <c r="D1376" s="266">
        <f>'Rommer Конвекторы внутрипольные'!I1336</f>
        <v>124245</v>
      </c>
    </row>
    <row r="1377" spans="1:4">
      <c r="A1377" s="267" t="str">
        <f>'Rommer Конвекторы внутрипольные'!A1337</f>
        <v>RCQF-1000-1226340</v>
      </c>
      <c r="B1377" s="267"/>
      <c r="C1377" s="266">
        <f>'Rommer Конвекторы внутрипольные'!F1337</f>
        <v>141656</v>
      </c>
      <c r="D1377" s="266">
        <f>'Rommer Конвекторы внутрипольные'!I1337</f>
        <v>127490</v>
      </c>
    </row>
    <row r="1378" spans="1:4">
      <c r="A1378" s="267" t="str">
        <f>'Rommer Конвекторы внутрипольные'!A1338</f>
        <v>RCQF-1000-1226350</v>
      </c>
      <c r="B1378" s="267"/>
      <c r="C1378" s="266">
        <f>'Rommer Конвекторы внутрипольные'!F1338</f>
        <v>145263</v>
      </c>
      <c r="D1378" s="266">
        <f>'Rommer Конвекторы внутрипольные'!I1338</f>
        <v>130737</v>
      </c>
    </row>
    <row r="1379" spans="1:4">
      <c r="A1379" s="267" t="str">
        <f>'Rommer Конвекторы внутрипольные'!A1339</f>
        <v>RCQF-1000-1226360</v>
      </c>
      <c r="B1379" s="267"/>
      <c r="C1379" s="266">
        <f>'Rommer Конвекторы внутрипольные'!F1339</f>
        <v>148869</v>
      </c>
      <c r="D1379" s="266">
        <f>'Rommer Конвекторы внутрипольные'!I1339</f>
        <v>133982</v>
      </c>
    </row>
    <row r="1380" spans="1:4">
      <c r="A1380" s="267" t="str">
        <f>'Rommer Конвекторы внутрипольные'!A1340</f>
        <v>RCQF-1000-1226370</v>
      </c>
      <c r="B1380" s="267"/>
      <c r="C1380" s="266">
        <f>'Rommer Конвекторы внутрипольные'!F1340</f>
        <v>152475</v>
      </c>
      <c r="D1380" s="266">
        <f>'Rommer Конвекторы внутрипольные'!I1340</f>
        <v>137228</v>
      </c>
    </row>
    <row r="1381" spans="1:4">
      <c r="A1381" s="267" t="str">
        <f>'Rommer Конвекторы внутрипольные'!A1341</f>
        <v>RCQF-1000-1226380</v>
      </c>
      <c r="B1381" s="267"/>
      <c r="C1381" s="266">
        <f>'Rommer Конвекторы внутрипольные'!F1341</f>
        <v>156082</v>
      </c>
      <c r="D1381" s="266">
        <f>'Rommer Конвекторы внутрипольные'!I1341</f>
        <v>140474</v>
      </c>
    </row>
    <row r="1382" spans="1:4">
      <c r="A1382" s="267" t="str">
        <f>'Rommer Конвекторы внутрипольные'!A1342</f>
        <v>RCQF-1000-1226390</v>
      </c>
      <c r="B1382" s="267"/>
      <c r="C1382" s="266">
        <f>'Rommer Конвекторы внутрипольные'!F1342</f>
        <v>159688</v>
      </c>
      <c r="D1382" s="266">
        <f>'Rommer Конвекторы внутрипольные'!I1342</f>
        <v>143719</v>
      </c>
    </row>
    <row r="1383" spans="1:4">
      <c r="A1383" s="267" t="str">
        <f>'Rommer Конвекторы внутрипольные'!A1343</f>
        <v>RCQF-1000-1226400</v>
      </c>
      <c r="B1383" s="267"/>
      <c r="C1383" s="266">
        <f>'Rommer Конвекторы внутрипольные'!F1343</f>
        <v>163295</v>
      </c>
      <c r="D1383" s="266">
        <f>'Rommer Конвекторы внутрипольные'!I1343</f>
        <v>146966</v>
      </c>
    </row>
    <row r="1384" spans="1:4">
      <c r="A1384" s="267" t="str">
        <f>'Rommer Конвекторы внутрипольные'!A1344</f>
        <v>RCQF-1000-1226410</v>
      </c>
      <c r="B1384" s="267"/>
      <c r="C1384" s="266">
        <f>'Rommer Конвекторы внутрипольные'!F1344</f>
        <v>166901</v>
      </c>
      <c r="D1384" s="266">
        <f>'Rommer Конвекторы внутрипольные'!I1344</f>
        <v>150211</v>
      </c>
    </row>
    <row r="1385" spans="1:4">
      <c r="A1385" s="267" t="str">
        <f>'Rommer Конвекторы внутрипольные'!A1345</f>
        <v>RCQF-1000-1226420</v>
      </c>
      <c r="B1385" s="267"/>
      <c r="C1385" s="266">
        <f>'Rommer Конвекторы внутрипольные'!F1345</f>
        <v>170507</v>
      </c>
      <c r="D1385" s="266">
        <f>'Rommer Конвекторы внутрипольные'!I1345</f>
        <v>153456</v>
      </c>
    </row>
    <row r="1386" spans="1:4">
      <c r="A1386" s="267" t="str">
        <f>'Rommer Конвекторы внутрипольные'!A1346</f>
        <v>RCQF-1000-1226430</v>
      </c>
      <c r="B1386" s="267"/>
      <c r="C1386" s="266">
        <f>'Rommer Конвекторы внутрипольные'!F1346</f>
        <v>174114</v>
      </c>
      <c r="D1386" s="266">
        <f>'Rommer Конвекторы внутрипольные'!I1346</f>
        <v>156703</v>
      </c>
    </row>
    <row r="1387" spans="1:4">
      <c r="A1387" s="267" t="str">
        <f>'Rommer Конвекторы внутрипольные'!A1347</f>
        <v>RCQF-1000-1226440</v>
      </c>
      <c r="B1387" s="267"/>
      <c r="C1387" s="266">
        <f>'Rommer Конвекторы внутрипольные'!F1347</f>
        <v>177720</v>
      </c>
      <c r="D1387" s="266">
        <f>'Rommer Конвекторы внутрипольные'!I1347</f>
        <v>159948</v>
      </c>
    </row>
    <row r="1388" spans="1:4">
      <c r="A1388" s="267" t="str">
        <f>'Rommer Конвекторы внутрипольные'!A1348</f>
        <v>RCQF-1000-1226450</v>
      </c>
      <c r="B1388" s="267"/>
      <c r="C1388" s="266">
        <f>'Rommer Конвекторы внутрипольные'!F1348</f>
        <v>181326</v>
      </c>
      <c r="D1388" s="266">
        <f>'Rommer Конвекторы внутрипольные'!I1348</f>
        <v>163193</v>
      </c>
    </row>
    <row r="1389" spans="1:4">
      <c r="A1389" s="267" t="str">
        <f>'Rommer Конвекторы внутрипольные'!A1349</f>
        <v>RCQF-1000-1226460</v>
      </c>
      <c r="B1389" s="267"/>
      <c r="C1389" s="266">
        <f>'Rommer Конвекторы внутрипольные'!F1349</f>
        <v>184933</v>
      </c>
      <c r="D1389" s="266">
        <f>'Rommer Конвекторы внутрипольные'!I1349</f>
        <v>166440</v>
      </c>
    </row>
    <row r="1390" spans="1:4">
      <c r="A1390" s="267" t="str">
        <f>'Rommer Конвекторы внутрипольные'!A1350</f>
        <v>RCQF-1000-1226470</v>
      </c>
      <c r="B1390" s="267"/>
      <c r="C1390" s="266">
        <f>'Rommer Конвекторы внутрипольные'!F1350</f>
        <v>188539</v>
      </c>
      <c r="D1390" s="266">
        <f>'Rommer Конвекторы внутрипольные'!I1350</f>
        <v>169685</v>
      </c>
    </row>
    <row r="1391" spans="1:4">
      <c r="A1391" s="267" t="str">
        <f>'Rommer Конвекторы внутрипольные'!A1351</f>
        <v>RCQF-1000-1226480</v>
      </c>
      <c r="B1391" s="267"/>
      <c r="C1391" s="266">
        <f>'Rommer Конвекторы внутрипольные'!F1351</f>
        <v>192146</v>
      </c>
      <c r="D1391" s="266">
        <f>'Rommer Конвекторы внутрипольные'!I1351</f>
        <v>172931</v>
      </c>
    </row>
    <row r="1392" spans="1:4">
      <c r="A1392" s="267" t="str">
        <f>'Rommer Конвекторы внутрипольные'!A1352</f>
        <v>RCQF-1000-1226490</v>
      </c>
      <c r="B1392" s="267"/>
      <c r="C1392" s="266">
        <f>'Rommer Конвекторы внутрипольные'!F1352</f>
        <v>195752</v>
      </c>
      <c r="D1392" s="266">
        <f>'Rommer Конвекторы внутрипольные'!I1352</f>
        <v>176177</v>
      </c>
    </row>
    <row r="1393" spans="1:4">
      <c r="A1393" s="267" t="str">
        <f>'Rommer Конвекторы внутрипольные'!A1353</f>
        <v>RCQF-1000-1226500</v>
      </c>
      <c r="B1393" s="267"/>
      <c r="C1393" s="266">
        <f>'Rommer Конвекторы внутрипольные'!F1353</f>
        <v>199358</v>
      </c>
      <c r="D1393" s="266">
        <f>'Rommer Конвекторы внутрипольные'!I1353</f>
        <v>179422</v>
      </c>
    </row>
    <row r="1394" spans="1:4">
      <c r="A1394" s="267" t="str">
        <f>'Rommer Конвекторы внутрипольные'!A1354</f>
        <v>RCQF-1000-1230080</v>
      </c>
      <c r="B1394" s="267"/>
      <c r="C1394" s="266">
        <f>'Rommer Конвекторы внутрипольные'!F1354</f>
        <v>53746</v>
      </c>
      <c r="D1394" s="266">
        <f>'Rommer Конвекторы внутрипольные'!I1354</f>
        <v>48371</v>
      </c>
    </row>
    <row r="1395" spans="1:4">
      <c r="A1395" s="267" t="str">
        <f>'Rommer Конвекторы внутрипольные'!A1355</f>
        <v>RCQF-1000-1230090</v>
      </c>
      <c r="B1395" s="267"/>
      <c r="C1395" s="266">
        <f>'Rommer Конвекторы внутрипольные'!F1355</f>
        <v>57992</v>
      </c>
      <c r="D1395" s="266">
        <f>'Rommer Конвекторы внутрипольные'!I1355</f>
        <v>52193</v>
      </c>
    </row>
    <row r="1396" spans="1:4">
      <c r="A1396" s="267" t="str">
        <f>'Rommer Конвекторы внутрипольные'!A1356</f>
        <v>RCQF-1000-1230100</v>
      </c>
      <c r="B1396" s="267"/>
      <c r="C1396" s="266">
        <f>'Rommer Конвекторы внутрипольные'!F1356</f>
        <v>62239</v>
      </c>
      <c r="D1396" s="266">
        <f>'Rommer Конвекторы внутрипольные'!I1356</f>
        <v>56015</v>
      </c>
    </row>
    <row r="1397" spans="1:4">
      <c r="A1397" s="267" t="str">
        <f>'Rommer Конвекторы внутрипольные'!A1357</f>
        <v>RCQF-1000-1230110</v>
      </c>
      <c r="B1397" s="267"/>
      <c r="C1397" s="266">
        <f>'Rommer Конвекторы внутрипольные'!F1357</f>
        <v>66485</v>
      </c>
      <c r="D1397" s="266">
        <f>'Rommer Конвекторы внутрипольные'!I1357</f>
        <v>59837</v>
      </c>
    </row>
    <row r="1398" spans="1:4">
      <c r="A1398" s="267" t="str">
        <f>'Rommer Конвекторы внутрипольные'!A1358</f>
        <v>RCQF-1000-1230120</v>
      </c>
      <c r="B1398" s="267"/>
      <c r="C1398" s="266">
        <f>'Rommer Конвекторы внутрипольные'!F1358</f>
        <v>70731</v>
      </c>
      <c r="D1398" s="266">
        <f>'Rommer Конвекторы внутрипольные'!I1358</f>
        <v>63658</v>
      </c>
    </row>
    <row r="1399" spans="1:4">
      <c r="A1399" s="267" t="str">
        <f>'Rommer Конвекторы внутрипольные'!A1359</f>
        <v>RCQF-1000-1230130</v>
      </c>
      <c r="B1399" s="267"/>
      <c r="C1399" s="266">
        <f>'Rommer Конвекторы внутрипольные'!F1359</f>
        <v>74978</v>
      </c>
      <c r="D1399" s="266">
        <f>'Rommer Конвекторы внутрипольные'!I1359</f>
        <v>67480</v>
      </c>
    </row>
    <row r="1400" spans="1:4">
      <c r="A1400" s="267" t="str">
        <f>'Rommer Конвекторы внутрипольные'!A1360</f>
        <v>RCQF-1000-1230140</v>
      </c>
      <c r="B1400" s="267"/>
      <c r="C1400" s="266">
        <f>'Rommer Конвекторы внутрипольные'!F1360</f>
        <v>79224</v>
      </c>
      <c r="D1400" s="266">
        <f>'Rommer Конвекторы внутрипольные'!I1360</f>
        <v>71302</v>
      </c>
    </row>
    <row r="1401" spans="1:4">
      <c r="A1401" s="267" t="str">
        <f>'Rommer Конвекторы внутрипольные'!A1361</f>
        <v>RCQF-1000-1230150</v>
      </c>
      <c r="B1401" s="267"/>
      <c r="C1401" s="266">
        <f>'Rommer Конвекторы внутрипольные'!F1361</f>
        <v>83470</v>
      </c>
      <c r="D1401" s="266">
        <f>'Rommer Конвекторы внутрипольные'!I1361</f>
        <v>75123</v>
      </c>
    </row>
    <row r="1402" spans="1:4">
      <c r="A1402" s="267" t="str">
        <f>'Rommer Конвекторы внутрипольные'!A1362</f>
        <v>RCQF-1000-1230160</v>
      </c>
      <c r="B1402" s="267"/>
      <c r="C1402" s="266">
        <f>'Rommer Конвекторы внутрипольные'!F1362</f>
        <v>87716</v>
      </c>
      <c r="D1402" s="266">
        <f>'Rommer Конвекторы внутрипольные'!I1362</f>
        <v>78944</v>
      </c>
    </row>
    <row r="1403" spans="1:4">
      <c r="A1403" s="267" t="str">
        <f>'Rommer Конвекторы внутрипольные'!A1363</f>
        <v>RCQF-1000-1230170</v>
      </c>
      <c r="B1403" s="267"/>
      <c r="C1403" s="266">
        <f>'Rommer Конвекторы внутрипольные'!F1363</f>
        <v>91963</v>
      </c>
      <c r="D1403" s="266">
        <f>'Rommer Конвекторы внутрипольные'!I1363</f>
        <v>82767</v>
      </c>
    </row>
    <row r="1404" spans="1:4">
      <c r="A1404" s="267" t="str">
        <f>'Rommer Конвекторы внутрипольные'!A1364</f>
        <v>RCQF-1000-1230180</v>
      </c>
      <c r="B1404" s="267"/>
      <c r="C1404" s="266">
        <f>'Rommer Конвекторы внутрипольные'!F1364</f>
        <v>96209</v>
      </c>
      <c r="D1404" s="266">
        <f>'Rommer Конвекторы внутрипольные'!I1364</f>
        <v>86588</v>
      </c>
    </row>
    <row r="1405" spans="1:4">
      <c r="A1405" s="267" t="str">
        <f>'Rommer Конвекторы внутрипольные'!A1365</f>
        <v>RCQF-1000-1230190</v>
      </c>
      <c r="B1405" s="267"/>
      <c r="C1405" s="266">
        <f>'Rommer Конвекторы внутрипольные'!F1365</f>
        <v>100455</v>
      </c>
      <c r="D1405" s="266">
        <f>'Rommer Конвекторы внутрипольные'!I1365</f>
        <v>90410</v>
      </c>
    </row>
    <row r="1406" spans="1:4">
      <c r="A1406" s="267" t="str">
        <f>'Rommer Конвекторы внутрипольные'!A1366</f>
        <v>RCQF-1000-1230200</v>
      </c>
      <c r="B1406" s="267"/>
      <c r="C1406" s="266">
        <f>'Rommer Конвекторы внутрипольные'!F1366</f>
        <v>104702</v>
      </c>
      <c r="D1406" s="266">
        <f>'Rommer Конвекторы внутрипольные'!I1366</f>
        <v>94232</v>
      </c>
    </row>
    <row r="1407" spans="1:4">
      <c r="A1407" s="267" t="str">
        <f>'Rommer Конвекторы внутрипольные'!A1367</f>
        <v>RCQF-1000-1230210</v>
      </c>
      <c r="B1407" s="267"/>
      <c r="C1407" s="266">
        <f>'Rommer Конвекторы внутрипольные'!F1367</f>
        <v>108948</v>
      </c>
      <c r="D1407" s="266">
        <f>'Rommer Конвекторы внутрипольные'!I1367</f>
        <v>98053</v>
      </c>
    </row>
    <row r="1408" spans="1:4">
      <c r="A1408" s="267" t="str">
        <f>'Rommer Конвекторы внутрипольные'!A1368</f>
        <v>RCQF-1000-1230220</v>
      </c>
      <c r="B1408" s="267"/>
      <c r="C1408" s="266">
        <f>'Rommer Конвекторы внутрипольные'!F1368</f>
        <v>113194</v>
      </c>
      <c r="D1408" s="266">
        <f>'Rommer Конвекторы внутрипольные'!I1368</f>
        <v>101875</v>
      </c>
    </row>
    <row r="1409" spans="1:4">
      <c r="A1409" s="267" t="str">
        <f>'Rommer Конвекторы внутрипольные'!A1369</f>
        <v>RCQF-1000-1230230</v>
      </c>
      <c r="B1409" s="267"/>
      <c r="C1409" s="266">
        <f>'Rommer Конвекторы внутрипольные'!F1369</f>
        <v>117440</v>
      </c>
      <c r="D1409" s="266">
        <f>'Rommer Конвекторы внутрипольные'!I1369</f>
        <v>105696</v>
      </c>
    </row>
    <row r="1410" spans="1:4">
      <c r="A1410" s="267" t="str">
        <f>'Rommer Конвекторы внутрипольные'!A1370</f>
        <v>RCQF-1000-1230240</v>
      </c>
      <c r="B1410" s="267"/>
      <c r="C1410" s="266">
        <f>'Rommer Конвекторы внутрипольные'!F1370</f>
        <v>121687</v>
      </c>
      <c r="D1410" s="266">
        <f>'Rommer Конвекторы внутрипольные'!I1370</f>
        <v>109518</v>
      </c>
    </row>
    <row r="1411" spans="1:4">
      <c r="A1411" s="267" t="str">
        <f>'Rommer Конвекторы внутрипольные'!A1371</f>
        <v>RCQF-1000-1230250</v>
      </c>
      <c r="B1411" s="267"/>
      <c r="C1411" s="266">
        <f>'Rommer Конвекторы внутрипольные'!F1371</f>
        <v>125933</v>
      </c>
      <c r="D1411" s="266">
        <f>'Rommer Конвекторы внутрипольные'!I1371</f>
        <v>113340</v>
      </c>
    </row>
    <row r="1412" spans="1:4">
      <c r="A1412" s="267" t="str">
        <f>'Rommer Конвекторы внутрипольные'!A1372</f>
        <v>RCQF-1000-1230260</v>
      </c>
      <c r="B1412" s="267"/>
      <c r="C1412" s="266">
        <f>'Rommer Конвекторы внутрипольные'!F1372</f>
        <v>130179</v>
      </c>
      <c r="D1412" s="266">
        <f>'Rommer Конвекторы внутрипольные'!I1372</f>
        <v>117161</v>
      </c>
    </row>
    <row r="1413" spans="1:4">
      <c r="A1413" s="267" t="str">
        <f>'Rommer Конвекторы внутрипольные'!A1373</f>
        <v>RCQF-1000-1230270</v>
      </c>
      <c r="B1413" s="267"/>
      <c r="C1413" s="266">
        <f>'Rommer Конвекторы внутрипольные'!F1373</f>
        <v>134426</v>
      </c>
      <c r="D1413" s="266">
        <f>'Rommer Конвекторы внутрипольные'!I1373</f>
        <v>120983</v>
      </c>
    </row>
    <row r="1414" spans="1:4">
      <c r="A1414" s="267" t="str">
        <f>'Rommer Конвекторы внутрипольные'!A1374</f>
        <v>RCQF-1000-1230280</v>
      </c>
      <c r="B1414" s="267"/>
      <c r="C1414" s="266">
        <f>'Rommer Конвекторы внутрипольные'!F1374</f>
        <v>138672</v>
      </c>
      <c r="D1414" s="266">
        <f>'Rommer Конвекторы внутрипольные'!I1374</f>
        <v>124805</v>
      </c>
    </row>
    <row r="1415" spans="1:4">
      <c r="A1415" s="267" t="str">
        <f>'Rommer Конвекторы внутрипольные'!A1375</f>
        <v>RCQF-1000-1230290</v>
      </c>
      <c r="B1415" s="267"/>
      <c r="C1415" s="266">
        <f>'Rommer Конвекторы внутрипольные'!F1375</f>
        <v>142918</v>
      </c>
      <c r="D1415" s="266">
        <f>'Rommer Конвекторы внутрипольные'!I1375</f>
        <v>128626</v>
      </c>
    </row>
    <row r="1416" spans="1:4">
      <c r="A1416" s="267" t="str">
        <f>'Rommer Конвекторы внутрипольные'!A1376</f>
        <v>RCQF-1000-1230300</v>
      </c>
      <c r="B1416" s="267"/>
      <c r="C1416" s="266">
        <f>'Rommer Конвекторы внутрипольные'!F1376</f>
        <v>147164</v>
      </c>
      <c r="D1416" s="266">
        <f>'Rommer Конвекторы внутрипольные'!I1376</f>
        <v>132448</v>
      </c>
    </row>
    <row r="1417" spans="1:4">
      <c r="A1417" s="267" t="str">
        <f>'Rommer Конвекторы внутрипольные'!A1377</f>
        <v>RCQF-1000-1230310</v>
      </c>
      <c r="B1417" s="267"/>
      <c r="C1417" s="266">
        <f>'Rommer Конвекторы внутрипольные'!F1377</f>
        <v>151411</v>
      </c>
      <c r="D1417" s="266">
        <f>'Rommer Конвекторы внутрипольные'!I1377</f>
        <v>136270</v>
      </c>
    </row>
    <row r="1418" spans="1:4">
      <c r="A1418" s="267" t="str">
        <f>'Rommer Конвекторы внутрипольные'!A1378</f>
        <v>RCQF-1000-1230320</v>
      </c>
      <c r="B1418" s="267"/>
      <c r="C1418" s="266">
        <f>'Rommer Конвекторы внутрипольные'!F1378</f>
        <v>155657</v>
      </c>
      <c r="D1418" s="266">
        <f>'Rommer Конвекторы внутрипольные'!I1378</f>
        <v>140091</v>
      </c>
    </row>
    <row r="1419" spans="1:4">
      <c r="A1419" s="267" t="str">
        <f>'Rommer Конвекторы внутрипольные'!A1379</f>
        <v>RCQF-1000-1230330</v>
      </c>
      <c r="B1419" s="267"/>
      <c r="C1419" s="266">
        <f>'Rommer Конвекторы внутрипольные'!F1379</f>
        <v>159903</v>
      </c>
      <c r="D1419" s="266">
        <f>'Rommer Конвекторы внутрипольные'!I1379</f>
        <v>143913</v>
      </c>
    </row>
    <row r="1420" spans="1:4">
      <c r="A1420" s="267" t="str">
        <f>'Rommer Конвекторы внутрипольные'!A1380</f>
        <v>RCQF-1000-1230340</v>
      </c>
      <c r="B1420" s="267"/>
      <c r="C1420" s="266">
        <f>'Rommer Конвекторы внутрипольные'!F1380</f>
        <v>164150</v>
      </c>
      <c r="D1420" s="266">
        <f>'Rommer Конвекторы внутрипольные'!I1380</f>
        <v>147735</v>
      </c>
    </row>
    <row r="1421" spans="1:4">
      <c r="A1421" s="267" t="str">
        <f>'Rommer Конвекторы внутрипольные'!A1381</f>
        <v>RCQF-1000-1230350</v>
      </c>
      <c r="B1421" s="267"/>
      <c r="C1421" s="266">
        <f>'Rommer Конвекторы внутрипольные'!F1381</f>
        <v>168396</v>
      </c>
      <c r="D1421" s="266">
        <f>'Rommer Конвекторы внутрипольные'!I1381</f>
        <v>151556</v>
      </c>
    </row>
    <row r="1422" spans="1:4">
      <c r="A1422" s="267" t="str">
        <f>'Rommer Конвекторы внутрипольные'!A1382</f>
        <v>RCQF-1000-1230360</v>
      </c>
      <c r="B1422" s="267"/>
      <c r="C1422" s="266">
        <f>'Rommer Конвекторы внутрипольные'!F1382</f>
        <v>172642</v>
      </c>
      <c r="D1422" s="266">
        <f>'Rommer Конвекторы внутрипольные'!I1382</f>
        <v>155378</v>
      </c>
    </row>
    <row r="1423" spans="1:4">
      <c r="A1423" s="267" t="str">
        <f>'Rommer Конвекторы внутрипольные'!A1383</f>
        <v>RCQF-1000-1230370</v>
      </c>
      <c r="B1423" s="267"/>
      <c r="C1423" s="266">
        <f>'Rommer Конвекторы внутрипольные'!F1383</f>
        <v>176889</v>
      </c>
      <c r="D1423" s="266">
        <f>'Rommer Конвекторы внутрипольные'!I1383</f>
        <v>159200</v>
      </c>
    </row>
    <row r="1424" spans="1:4">
      <c r="A1424" s="267" t="str">
        <f>'Rommer Конвекторы внутрипольные'!A1384</f>
        <v>RCQF-1000-1230380</v>
      </c>
      <c r="B1424" s="267"/>
      <c r="C1424" s="266">
        <f>'Rommer Конвекторы внутрипольные'!F1384</f>
        <v>181135</v>
      </c>
      <c r="D1424" s="266">
        <f>'Rommer Конвекторы внутрипольные'!I1384</f>
        <v>163022</v>
      </c>
    </row>
    <row r="1425" spans="1:4">
      <c r="A1425" s="267" t="str">
        <f>'Rommer Конвекторы внутрипольные'!A1385</f>
        <v>RCQF-1000-1230390</v>
      </c>
      <c r="B1425" s="267"/>
      <c r="C1425" s="266">
        <f>'Rommer Конвекторы внутрипольные'!F1385</f>
        <v>185381</v>
      </c>
      <c r="D1425" s="266">
        <f>'Rommer Конвекторы внутрипольные'!I1385</f>
        <v>166843</v>
      </c>
    </row>
    <row r="1426" spans="1:4">
      <c r="A1426" s="267" t="str">
        <f>'Rommer Конвекторы внутрипольные'!A1386</f>
        <v>RCQF-1000-1230400</v>
      </c>
      <c r="B1426" s="267"/>
      <c r="C1426" s="266">
        <f>'Rommer Конвекторы внутрипольные'!F1386</f>
        <v>189627</v>
      </c>
      <c r="D1426" s="266">
        <f>'Rommer Конвекторы внутрипольные'!I1386</f>
        <v>170664</v>
      </c>
    </row>
    <row r="1427" spans="1:4">
      <c r="A1427" s="267" t="str">
        <f>'Rommer Конвекторы внутрипольные'!A1387</f>
        <v>RCQF-1000-1230410</v>
      </c>
      <c r="B1427" s="267"/>
      <c r="C1427" s="266">
        <f>'Rommer Конвекторы внутрипольные'!F1387</f>
        <v>193874</v>
      </c>
      <c r="D1427" s="266">
        <f>'Rommer Конвекторы внутрипольные'!I1387</f>
        <v>174487</v>
      </c>
    </row>
    <row r="1428" spans="1:4">
      <c r="A1428" s="267" t="str">
        <f>'Rommer Конвекторы внутрипольные'!A1388</f>
        <v>RCQF-1000-1230420</v>
      </c>
      <c r="B1428" s="267"/>
      <c r="C1428" s="266">
        <f>'Rommer Конвекторы внутрипольные'!F1388</f>
        <v>198120</v>
      </c>
      <c r="D1428" s="266">
        <f>'Rommer Конвекторы внутрипольные'!I1388</f>
        <v>178308</v>
      </c>
    </row>
    <row r="1429" spans="1:4">
      <c r="A1429" s="267" t="str">
        <f>'Rommer Конвекторы внутрипольные'!A1389</f>
        <v>RCQF-1000-1230430</v>
      </c>
      <c r="B1429" s="267"/>
      <c r="C1429" s="266">
        <f>'Rommer Конвекторы внутрипольные'!F1389</f>
        <v>202366</v>
      </c>
      <c r="D1429" s="266">
        <f>'Rommer Конвекторы внутрипольные'!I1389</f>
        <v>182129</v>
      </c>
    </row>
    <row r="1430" spans="1:4">
      <c r="A1430" s="267" t="str">
        <f>'Rommer Конвекторы внутрипольные'!A1390</f>
        <v>RCQF-1000-1230440</v>
      </c>
      <c r="B1430" s="267"/>
      <c r="C1430" s="266">
        <f>'Rommer Конвекторы внутрипольные'!F1390</f>
        <v>206613</v>
      </c>
      <c r="D1430" s="266">
        <f>'Rommer Конвекторы внутрипольные'!I1390</f>
        <v>185952</v>
      </c>
    </row>
    <row r="1431" spans="1:4">
      <c r="A1431" s="267" t="str">
        <f>'Rommer Конвекторы внутрипольные'!A1391</f>
        <v>RCQF-1000-1230450</v>
      </c>
      <c r="B1431" s="267"/>
      <c r="C1431" s="266">
        <f>'Rommer Конвекторы внутрипольные'!F1391</f>
        <v>210859</v>
      </c>
      <c r="D1431" s="266">
        <f>'Rommer Конвекторы внутрипольные'!I1391</f>
        <v>189773</v>
      </c>
    </row>
    <row r="1432" spans="1:4">
      <c r="A1432" s="267" t="str">
        <f>'Rommer Конвекторы внутрипольные'!A1392</f>
        <v>RCQF-1000-1230460</v>
      </c>
      <c r="B1432" s="267"/>
      <c r="C1432" s="266">
        <f>'Rommer Конвекторы внутрипольные'!F1392</f>
        <v>215105</v>
      </c>
      <c r="D1432" s="266">
        <f>'Rommer Конвекторы внутрипольные'!I1392</f>
        <v>193595</v>
      </c>
    </row>
    <row r="1433" spans="1:4">
      <c r="A1433" s="267" t="str">
        <f>'Rommer Конвекторы внутрипольные'!A1393</f>
        <v>RCQF-1000-1230470</v>
      </c>
      <c r="B1433" s="267"/>
      <c r="C1433" s="266">
        <f>'Rommer Конвекторы внутрипольные'!F1393</f>
        <v>219351</v>
      </c>
      <c r="D1433" s="266">
        <f>'Rommer Конвекторы внутрипольные'!I1393</f>
        <v>197416</v>
      </c>
    </row>
    <row r="1434" spans="1:4">
      <c r="A1434" s="267" t="str">
        <f>'Rommer Конвекторы внутрипольные'!A1394</f>
        <v>RCQF-1000-1230480</v>
      </c>
      <c r="B1434" s="267"/>
      <c r="C1434" s="266">
        <f>'Rommer Конвекторы внутрипольные'!F1394</f>
        <v>223598</v>
      </c>
      <c r="D1434" s="266">
        <f>'Rommer Конвекторы внутрипольные'!I1394</f>
        <v>201238</v>
      </c>
    </row>
    <row r="1435" spans="1:4">
      <c r="A1435" s="267" t="str">
        <f>'Rommer Конвекторы внутрипольные'!A1395</f>
        <v>RCQF-1000-1230490</v>
      </c>
      <c r="B1435" s="267"/>
      <c r="C1435" s="266">
        <f>'Rommer Конвекторы внутрипольные'!F1395</f>
        <v>227844</v>
      </c>
      <c r="D1435" s="266">
        <f>'Rommer Конвекторы внутрипольные'!I1395</f>
        <v>205060</v>
      </c>
    </row>
    <row r="1436" spans="1:4">
      <c r="A1436" s="267" t="str">
        <f>'Rommer Конвекторы внутрипольные'!A1396</f>
        <v>RCQF-1000-1230500</v>
      </c>
      <c r="B1436" s="267"/>
      <c r="C1436" s="266">
        <f>'Rommer Конвекторы внутрипольные'!F1396</f>
        <v>232090</v>
      </c>
      <c r="D1436" s="266">
        <f>'Rommer Конвекторы внутрипольные'!I1396</f>
        <v>208881</v>
      </c>
    </row>
    <row r="1437" spans="1:4">
      <c r="A1437" s="267" t="str">
        <f>'Rommer Конвекторы внутрипольные'!A1397</f>
        <v>RCQF-1000-1238080</v>
      </c>
      <c r="B1437" s="267"/>
      <c r="C1437" s="266">
        <f>'Rommer Конвекторы внутрипольные'!F1397</f>
        <v>58915</v>
      </c>
      <c r="D1437" s="266">
        <f>'Rommer Конвекторы внутрипольные'!I1397</f>
        <v>53024</v>
      </c>
    </row>
    <row r="1438" spans="1:4">
      <c r="A1438" s="267" t="str">
        <f>'Rommer Конвекторы внутрипольные'!A1398</f>
        <v>RCQF-1000-1238090</v>
      </c>
      <c r="B1438" s="267"/>
      <c r="C1438" s="266">
        <f>'Rommer Конвекторы внутрипольные'!F1398</f>
        <v>63721</v>
      </c>
      <c r="D1438" s="266">
        <f>'Rommer Конвекторы внутрипольные'!I1398</f>
        <v>57349</v>
      </c>
    </row>
    <row r="1439" spans="1:4">
      <c r="A1439" s="267" t="str">
        <f>'Rommer Конвекторы внутрипольные'!A1399</f>
        <v>RCQF-1000-1238100</v>
      </c>
      <c r="B1439" s="267"/>
      <c r="C1439" s="266">
        <f>'Rommer Конвекторы внутрипольные'!F1399</f>
        <v>68528</v>
      </c>
      <c r="D1439" s="266">
        <f>'Rommer Конвекторы внутрипольные'!I1399</f>
        <v>61675</v>
      </c>
    </row>
    <row r="1440" spans="1:4">
      <c r="A1440" s="267" t="str">
        <f>'Rommer Конвекторы внутрипольные'!A1400</f>
        <v>RCQF-1000-1238110</v>
      </c>
      <c r="B1440" s="267"/>
      <c r="C1440" s="266">
        <f>'Rommer Конвекторы внутрипольные'!F1400</f>
        <v>73335</v>
      </c>
      <c r="D1440" s="266">
        <f>'Rommer Конвекторы внутрипольные'!I1400</f>
        <v>66002</v>
      </c>
    </row>
    <row r="1441" spans="1:4">
      <c r="A1441" s="267" t="str">
        <f>'Rommer Конвекторы внутрипольные'!A1401</f>
        <v>RCQF-1000-1238120</v>
      </c>
      <c r="B1441" s="267"/>
      <c r="C1441" s="266">
        <f>'Rommer Конвекторы внутрипольные'!F1401</f>
        <v>78141</v>
      </c>
      <c r="D1441" s="266">
        <f>'Rommer Конвекторы внутрипольные'!I1401</f>
        <v>70327</v>
      </c>
    </row>
    <row r="1442" spans="1:4">
      <c r="A1442" s="267" t="str">
        <f>'Rommer Конвекторы внутрипольные'!A1402</f>
        <v>RCQF-1000-1238130</v>
      </c>
      <c r="B1442" s="267"/>
      <c r="C1442" s="266">
        <f>'Rommer Конвекторы внутрипольные'!F1402</f>
        <v>82948</v>
      </c>
      <c r="D1442" s="266">
        <f>'Rommer Конвекторы внутрипольные'!I1402</f>
        <v>74653</v>
      </c>
    </row>
    <row r="1443" spans="1:4">
      <c r="A1443" s="267" t="str">
        <f>'Rommer Конвекторы внутрипольные'!A1403</f>
        <v>RCQF-1000-1238140</v>
      </c>
      <c r="B1443" s="267"/>
      <c r="C1443" s="266">
        <f>'Rommer Конвекторы внутрипольные'!F1403</f>
        <v>87754</v>
      </c>
      <c r="D1443" s="266">
        <f>'Rommer Конвекторы внутрипольные'!I1403</f>
        <v>78979</v>
      </c>
    </row>
    <row r="1444" spans="1:4">
      <c r="A1444" s="267" t="str">
        <f>'Rommer Конвекторы внутрипольные'!A1404</f>
        <v>RCQF-1000-1238150</v>
      </c>
      <c r="B1444" s="267"/>
      <c r="C1444" s="266">
        <f>'Rommer Конвекторы внутрипольные'!F1404</f>
        <v>92561</v>
      </c>
      <c r="D1444" s="266">
        <f>'Rommer Конвекторы внутрипольные'!I1404</f>
        <v>83305</v>
      </c>
    </row>
    <row r="1445" spans="1:4">
      <c r="A1445" s="267" t="str">
        <f>'Rommer Конвекторы внутрипольные'!A1405</f>
        <v>RCQF-1000-1238160</v>
      </c>
      <c r="B1445" s="267"/>
      <c r="C1445" s="266">
        <f>'Rommer Конвекторы внутрипольные'!F1405</f>
        <v>97368</v>
      </c>
      <c r="D1445" s="266">
        <f>'Rommer Конвекторы внутрипольные'!I1405</f>
        <v>87631</v>
      </c>
    </row>
    <row r="1446" spans="1:4">
      <c r="A1446" s="267" t="str">
        <f>'Rommer Конвекторы внутрипольные'!A1406</f>
        <v>RCQF-1000-1238170</v>
      </c>
      <c r="B1446" s="267"/>
      <c r="C1446" s="266">
        <f>'Rommer Конвекторы внутрипольные'!F1406</f>
        <v>102174</v>
      </c>
      <c r="D1446" s="266">
        <f>'Rommer Конвекторы внутрипольные'!I1406</f>
        <v>91957</v>
      </c>
    </row>
    <row r="1447" spans="1:4">
      <c r="A1447" s="267" t="str">
        <f>'Rommer Конвекторы внутрипольные'!A1407</f>
        <v>RCQF-1000-1238180</v>
      </c>
      <c r="B1447" s="267"/>
      <c r="C1447" s="266">
        <f>'Rommer Конвекторы внутрипольные'!F1407</f>
        <v>106981</v>
      </c>
      <c r="D1447" s="266">
        <f>'Rommer Конвекторы внутрипольные'!I1407</f>
        <v>96283</v>
      </c>
    </row>
    <row r="1448" spans="1:4">
      <c r="A1448" s="267" t="str">
        <f>'Rommer Конвекторы внутрипольные'!A1408</f>
        <v>RCQF-1000-1238190</v>
      </c>
      <c r="B1448" s="267"/>
      <c r="C1448" s="266">
        <f>'Rommer Конвекторы внутрипольные'!F1408</f>
        <v>111788</v>
      </c>
      <c r="D1448" s="266">
        <f>'Rommer Конвекторы внутрипольные'!I1408</f>
        <v>100609</v>
      </c>
    </row>
    <row r="1449" spans="1:4">
      <c r="A1449" s="267" t="str">
        <f>'Rommer Конвекторы внутрипольные'!A1409</f>
        <v>RCQF-1000-1238200</v>
      </c>
      <c r="B1449" s="267"/>
      <c r="C1449" s="266">
        <f>'Rommer Конвекторы внутрипольные'!F1409</f>
        <v>116594</v>
      </c>
      <c r="D1449" s="266">
        <f>'Rommer Конвекторы внутрипольные'!I1409</f>
        <v>104935</v>
      </c>
    </row>
    <row r="1450" spans="1:4">
      <c r="A1450" s="267" t="str">
        <f>'Rommer Конвекторы внутрипольные'!A1410</f>
        <v>RCQF-1000-1238210</v>
      </c>
      <c r="B1450" s="267"/>
      <c r="C1450" s="266">
        <f>'Rommer Конвекторы внутрипольные'!F1410</f>
        <v>121401</v>
      </c>
      <c r="D1450" s="266">
        <f>'Rommer Конвекторы внутрипольные'!I1410</f>
        <v>109261</v>
      </c>
    </row>
    <row r="1451" spans="1:4">
      <c r="A1451" s="267" t="str">
        <f>'Rommer Конвекторы внутрипольные'!A1411</f>
        <v>RCQF-1000-1238220</v>
      </c>
      <c r="B1451" s="267"/>
      <c r="C1451" s="266">
        <f>'Rommer Конвекторы внутрипольные'!F1411</f>
        <v>126208</v>
      </c>
      <c r="D1451" s="266">
        <f>'Rommer Конвекторы внутрипольные'!I1411</f>
        <v>113587</v>
      </c>
    </row>
    <row r="1452" spans="1:4">
      <c r="A1452" s="267" t="str">
        <f>'Rommer Конвекторы внутрипольные'!A1412</f>
        <v>RCQF-1000-1238230</v>
      </c>
      <c r="B1452" s="267"/>
      <c r="C1452" s="266">
        <f>'Rommer Конвекторы внутрипольные'!F1412</f>
        <v>131014</v>
      </c>
      <c r="D1452" s="266">
        <f>'Rommer Конвекторы внутрипольные'!I1412</f>
        <v>117913</v>
      </c>
    </row>
    <row r="1453" spans="1:4">
      <c r="A1453" s="267" t="str">
        <f>'Rommer Конвекторы внутрипольные'!A1413</f>
        <v>RCQF-1000-1238260</v>
      </c>
      <c r="B1453" s="267"/>
      <c r="C1453" s="266">
        <f>'Rommer Конвекторы внутрипольные'!F1413</f>
        <v>145434</v>
      </c>
      <c r="D1453" s="266">
        <f>'Rommer Конвекторы внутрипольные'!I1413</f>
        <v>130891</v>
      </c>
    </row>
    <row r="1454" spans="1:4">
      <c r="A1454" s="267" t="str">
        <f>'Rommer Конвекторы внутрипольные'!A1414</f>
        <v>RCQF-1000-1238250</v>
      </c>
      <c r="B1454" s="267"/>
      <c r="C1454" s="266">
        <f>'Rommer Конвекторы внутрипольные'!F1414</f>
        <v>140628</v>
      </c>
      <c r="D1454" s="266">
        <f>'Rommer Конвекторы внутрипольные'!I1414</f>
        <v>126565</v>
      </c>
    </row>
    <row r="1455" spans="1:4">
      <c r="A1455" s="267" t="str">
        <f>'Rommer Конвекторы внутрипольные'!A1415</f>
        <v>RCQF-1000-1238270</v>
      </c>
      <c r="B1455" s="267"/>
      <c r="C1455" s="266">
        <f>'Rommer Конвекторы внутрипольные'!F1415</f>
        <v>150241</v>
      </c>
      <c r="D1455" s="266">
        <f>'Rommer Конвекторы внутрипольные'!I1415</f>
        <v>135217</v>
      </c>
    </row>
    <row r="1456" spans="1:4">
      <c r="A1456" s="267" t="str">
        <f>'Rommer Конвекторы внутрипольные'!A1416</f>
        <v>RCQF-1000-1238280</v>
      </c>
      <c r="B1456" s="267"/>
      <c r="C1456" s="266">
        <f>'Rommer Конвекторы внутрипольные'!F1416</f>
        <v>155047</v>
      </c>
      <c r="D1456" s="266">
        <f>'Rommer Конвекторы внутрипольные'!I1416</f>
        <v>139542</v>
      </c>
    </row>
    <row r="1457" spans="1:4">
      <c r="A1457" s="267" t="str">
        <f>'Rommer Конвекторы внутрипольные'!A1417</f>
        <v>RCQF-1000-1238290</v>
      </c>
      <c r="B1457" s="267"/>
      <c r="C1457" s="266">
        <f>'Rommer Конвекторы внутрипольные'!F1417</f>
        <v>159854</v>
      </c>
      <c r="D1457" s="266">
        <f>'Rommer Конвекторы внутрипольные'!I1417</f>
        <v>143869</v>
      </c>
    </row>
    <row r="1458" spans="1:4">
      <c r="A1458" s="267" t="str">
        <f>'Rommer Конвекторы внутрипольные'!A1418</f>
        <v>RCQF-1000-1238300</v>
      </c>
      <c r="B1458" s="267"/>
      <c r="C1458" s="266">
        <f>'Rommer Конвекторы внутрипольные'!F1418</f>
        <v>164661</v>
      </c>
      <c r="D1458" s="266">
        <f>'Rommer Конвекторы внутрипольные'!I1418</f>
        <v>148195</v>
      </c>
    </row>
    <row r="1459" spans="1:4">
      <c r="A1459" s="267" t="str">
        <f>'Rommer Конвекторы внутрипольные'!A1419</f>
        <v>RCQF-1000-1238310</v>
      </c>
      <c r="B1459" s="267"/>
      <c r="C1459" s="266">
        <f>'Rommer Конвекторы внутрипольные'!F1419</f>
        <v>169467</v>
      </c>
      <c r="D1459" s="266">
        <f>'Rommer Конвекторы внутрипольные'!I1419</f>
        <v>152520</v>
      </c>
    </row>
    <row r="1460" spans="1:4">
      <c r="A1460" s="267" t="str">
        <f>'Rommer Конвекторы внутрипольные'!A1420</f>
        <v>RCQF-1000-1238320</v>
      </c>
      <c r="B1460" s="267"/>
      <c r="C1460" s="266">
        <f>'Rommer Конвекторы внутрипольные'!F1420</f>
        <v>174274</v>
      </c>
      <c r="D1460" s="266">
        <f>'Rommer Конвекторы внутрипольные'!I1420</f>
        <v>156847</v>
      </c>
    </row>
    <row r="1461" spans="1:4">
      <c r="A1461" s="267" t="str">
        <f>'Rommer Конвекторы внутрипольные'!A1421</f>
        <v>RCQF-1000-1238330</v>
      </c>
      <c r="B1461" s="267"/>
      <c r="C1461" s="266">
        <f>'Rommer Конвекторы внутрипольные'!F1421</f>
        <v>179081</v>
      </c>
      <c r="D1461" s="266">
        <f>'Rommer Конвекторы внутрипольные'!I1421</f>
        <v>161173</v>
      </c>
    </row>
    <row r="1462" spans="1:4">
      <c r="A1462" s="267" t="str">
        <f>'Rommer Конвекторы внутрипольные'!A1422</f>
        <v>RCQF-1000-1238340</v>
      </c>
      <c r="B1462" s="267"/>
      <c r="C1462" s="266">
        <f>'Rommer Конвекторы внутрипольные'!F1422</f>
        <v>183887</v>
      </c>
      <c r="D1462" s="266">
        <f>'Rommer Конвекторы внутрипольные'!I1422</f>
        <v>165498</v>
      </c>
    </row>
    <row r="1463" spans="1:4">
      <c r="A1463" s="267" t="str">
        <f>'Rommer Конвекторы внутрипольные'!A1423</f>
        <v>RCQF-1000-1238350</v>
      </c>
      <c r="B1463" s="267"/>
      <c r="C1463" s="266">
        <f>'Rommer Конвекторы внутрипольные'!F1423</f>
        <v>188694</v>
      </c>
      <c r="D1463" s="266">
        <f>'Rommer Конвекторы внутрипольные'!I1423</f>
        <v>169825</v>
      </c>
    </row>
    <row r="1464" spans="1:4">
      <c r="A1464" s="267" t="str">
        <f>'Rommer Конвекторы внутрипольные'!A1424</f>
        <v>RCQF-1000-1238380</v>
      </c>
      <c r="B1464" s="267"/>
      <c r="C1464" s="266">
        <f>'Rommer Конвекторы внутрипольные'!F1424</f>
        <v>203114</v>
      </c>
      <c r="D1464" s="266">
        <f>'Rommer Конвекторы внутрипольные'!I1424</f>
        <v>182803</v>
      </c>
    </row>
    <row r="1465" spans="1:4">
      <c r="A1465" s="267" t="str">
        <f>'Rommer Конвекторы внутрипольные'!A1425</f>
        <v>RCQF-1000-1238370</v>
      </c>
      <c r="B1465" s="267"/>
      <c r="C1465" s="266">
        <f>'Rommer Конвекторы внутрипольные'!F1425</f>
        <v>198307</v>
      </c>
      <c r="D1465" s="266">
        <f>'Rommer Конвекторы внутрипольные'!I1425</f>
        <v>178476</v>
      </c>
    </row>
    <row r="1466" spans="1:4">
      <c r="A1466" s="267" t="str">
        <f>'Rommer Конвекторы внутрипольные'!A1426</f>
        <v>RCQF-1000-1238390</v>
      </c>
      <c r="B1466" s="267"/>
      <c r="C1466" s="266">
        <f>'Rommer Конвекторы внутрипольные'!F1426</f>
        <v>207920</v>
      </c>
      <c r="D1466" s="266">
        <f>'Rommer Конвекторы внутрипольные'!I1426</f>
        <v>187128</v>
      </c>
    </row>
    <row r="1467" spans="1:4">
      <c r="A1467" s="267" t="str">
        <f>'Rommer Конвекторы внутрипольные'!A1427</f>
        <v>RCQF-1000-1238400</v>
      </c>
      <c r="B1467" s="267"/>
      <c r="C1467" s="266">
        <f>'Rommer Конвекторы внутрипольные'!F1427</f>
        <v>212727</v>
      </c>
      <c r="D1467" s="266">
        <f>'Rommer Конвекторы внутрипольные'!I1427</f>
        <v>191454</v>
      </c>
    </row>
    <row r="1468" spans="1:4">
      <c r="A1468" s="267" t="str">
        <f>'Rommer Конвекторы внутрипольные'!A1428</f>
        <v>RCQF-1000-1238410</v>
      </c>
      <c r="B1468" s="267"/>
      <c r="C1468" s="266">
        <f>'Rommer Конвекторы внутрипольные'!F1428</f>
        <v>217534</v>
      </c>
      <c r="D1468" s="266">
        <f>'Rommer Конвекторы внутрипольные'!I1428</f>
        <v>195781</v>
      </c>
    </row>
    <row r="1469" spans="1:4">
      <c r="A1469" s="267" t="str">
        <f>'Rommer Конвекторы внутрипольные'!A1429</f>
        <v>RCQF-1000-1238420</v>
      </c>
      <c r="B1469" s="267"/>
      <c r="C1469" s="266">
        <f>'Rommer Конвекторы внутрипольные'!F1429</f>
        <v>222340</v>
      </c>
      <c r="D1469" s="266">
        <f>'Rommer Конвекторы внутрипольные'!I1429</f>
        <v>200106</v>
      </c>
    </row>
    <row r="1470" spans="1:4">
      <c r="A1470" s="267" t="str">
        <f>'Rommer Конвекторы внутрипольные'!A1430</f>
        <v>RCQF-1000-1238430</v>
      </c>
      <c r="B1470" s="267"/>
      <c r="C1470" s="266">
        <f>'Rommer Конвекторы внутрипольные'!F1430</f>
        <v>227147</v>
      </c>
      <c r="D1470" s="266">
        <f>'Rommer Конвекторы внутрипольные'!I1430</f>
        <v>204432</v>
      </c>
    </row>
    <row r="1471" spans="1:4">
      <c r="A1471" s="267" t="str">
        <f>'Rommer Конвекторы внутрипольные'!A1431</f>
        <v>RCQF-1000-1238440</v>
      </c>
      <c r="B1471" s="267"/>
      <c r="C1471" s="266">
        <f>'Rommer Конвекторы внутрипольные'!F1431</f>
        <v>231954</v>
      </c>
      <c r="D1471" s="266">
        <f>'Rommer Конвекторы внутрипольные'!I1431</f>
        <v>208759</v>
      </c>
    </row>
    <row r="1472" spans="1:4">
      <c r="A1472" s="267" t="str">
        <f>'Rommer Конвекторы внутрипольные'!A1432</f>
        <v>RCQF-1000-1238450</v>
      </c>
      <c r="B1472" s="267"/>
      <c r="C1472" s="266">
        <f>'Rommer Конвекторы внутрипольные'!F1432</f>
        <v>236760</v>
      </c>
      <c r="D1472" s="266">
        <f>'Rommer Конвекторы внутрипольные'!I1432</f>
        <v>213084</v>
      </c>
    </row>
    <row r="1473" spans="1:4">
      <c r="A1473" s="267" t="str">
        <f>'Rommer Конвекторы внутрипольные'!A1433</f>
        <v>RCQF-1000-1238460</v>
      </c>
      <c r="B1473" s="267"/>
      <c r="C1473" s="266">
        <f>'Rommer Конвекторы внутрипольные'!F1433</f>
        <v>241567</v>
      </c>
      <c r="D1473" s="266">
        <f>'Rommer Конвекторы внутрипольные'!I1433</f>
        <v>217410</v>
      </c>
    </row>
    <row r="1474" spans="1:4">
      <c r="A1474" s="267" t="str">
        <f>'Rommer Конвекторы внутрипольные'!A1434</f>
        <v>RCQF-1000-1238470</v>
      </c>
      <c r="B1474" s="267"/>
      <c r="C1474" s="266">
        <f>'Rommer Конвекторы внутрипольные'!F1434</f>
        <v>246374</v>
      </c>
      <c r="D1474" s="266">
        <f>'Rommer Конвекторы внутрипольные'!I1434</f>
        <v>221737</v>
      </c>
    </row>
    <row r="1475" spans="1:4">
      <c r="A1475" s="267" t="str">
        <f>'Rommer Конвекторы внутрипольные'!A1435</f>
        <v>RCQF-1000-1238480</v>
      </c>
      <c r="B1475" s="267"/>
      <c r="C1475" s="266">
        <f>'Rommer Конвекторы внутрипольные'!F1435</f>
        <v>251180</v>
      </c>
      <c r="D1475" s="266">
        <f>'Rommer Конвекторы внутрипольные'!I1435</f>
        <v>226062</v>
      </c>
    </row>
    <row r="1476" spans="1:4">
      <c r="A1476" s="267" t="str">
        <f>'Rommer Конвекторы внутрипольные'!A1436</f>
        <v>RCQF-1000-1238490</v>
      </c>
      <c r="B1476" s="267"/>
      <c r="C1476" s="266">
        <f>'Rommer Конвекторы внутрипольные'!F1436</f>
        <v>255987</v>
      </c>
      <c r="D1476" s="266">
        <f>'Rommer Конвекторы внутрипольные'!I1436</f>
        <v>230388</v>
      </c>
    </row>
    <row r="1477" spans="1:4">
      <c r="A1477" s="267" t="str">
        <f>'Rommer Конвекторы внутрипольные'!A1437</f>
        <v>RCQF-1000-1238500</v>
      </c>
      <c r="B1477" s="267"/>
      <c r="C1477" s="266">
        <f>'Rommer Конвекторы внутрипольные'!F1437</f>
        <v>260793</v>
      </c>
      <c r="D1477" s="266">
        <f>'Rommer Конвекторы внутрипольные'!I1437</f>
        <v>234714</v>
      </c>
    </row>
    <row r="1478" spans="1:4">
      <c r="A1478" s="267" t="str">
        <f>'Rommer Конвекторы внутрипольные'!A1438</f>
        <v>RCQF-1000-1426080</v>
      </c>
      <c r="B1478" s="267"/>
      <c r="C1478" s="266">
        <f>'Rommer Конвекторы внутрипольные'!F1438</f>
        <v>53166</v>
      </c>
      <c r="D1478" s="266">
        <f>'Rommer Конвекторы внутрипольные'!I1438</f>
        <v>47849</v>
      </c>
    </row>
    <row r="1479" spans="1:4">
      <c r="A1479" s="267" t="str">
        <f>'Rommer Конвекторы внутрипольные'!A1439</f>
        <v>RCQF-1000-1426090</v>
      </c>
      <c r="B1479" s="267"/>
      <c r="C1479" s="266">
        <f>'Rommer Конвекторы внутрипольные'!F1439</f>
        <v>57342</v>
      </c>
      <c r="D1479" s="266">
        <f>'Rommer Конвекторы внутрипольные'!I1439</f>
        <v>51608</v>
      </c>
    </row>
    <row r="1480" spans="1:4">
      <c r="A1480" s="267" t="str">
        <f>'Rommer Конвекторы внутрипольные'!A1440</f>
        <v>RCQF-1000-1426100</v>
      </c>
      <c r="B1480" s="267"/>
      <c r="C1480" s="266">
        <f>'Rommer Конвекторы внутрипольные'!F1440</f>
        <v>61518</v>
      </c>
      <c r="D1480" s="266">
        <f>'Rommer Конвекторы внутрипольные'!I1440</f>
        <v>55366</v>
      </c>
    </row>
    <row r="1481" spans="1:4">
      <c r="A1481" s="267" t="str">
        <f>'Rommer Конвекторы внутрипольные'!A1441</f>
        <v>RCQF-1000-1426110</v>
      </c>
      <c r="B1481" s="267"/>
      <c r="C1481" s="266">
        <f>'Rommer Конвекторы внутрипольные'!F1441</f>
        <v>65697</v>
      </c>
      <c r="D1481" s="266">
        <f>'Rommer Конвекторы внутрипольные'!I1441</f>
        <v>59127</v>
      </c>
    </row>
    <row r="1482" spans="1:4">
      <c r="A1482" s="267" t="str">
        <f>'Rommer Конвекторы внутрипольные'!A1442</f>
        <v>RCQF-1000-1426120</v>
      </c>
      <c r="B1482" s="267"/>
      <c r="C1482" s="266">
        <f>'Rommer Конвекторы внутрипольные'!F1442</f>
        <v>69875</v>
      </c>
      <c r="D1482" s="266">
        <f>'Rommer Конвекторы внутрипольные'!I1442</f>
        <v>62888</v>
      </c>
    </row>
    <row r="1483" spans="1:4">
      <c r="A1483" s="267" t="str">
        <f>'Rommer Конвекторы внутрипольные'!A1443</f>
        <v>RCQF-1000-1426130</v>
      </c>
      <c r="B1483" s="267"/>
      <c r="C1483" s="266">
        <f>'Rommer Конвекторы внутрипольные'!F1443</f>
        <v>74051</v>
      </c>
      <c r="D1483" s="266">
        <f>'Rommer Конвекторы внутрипольные'!I1443</f>
        <v>66646</v>
      </c>
    </row>
    <row r="1484" spans="1:4">
      <c r="A1484" s="267" t="str">
        <f>'Rommer Конвекторы внутрипольные'!A1444</f>
        <v>RCQF-1000-1426140</v>
      </c>
      <c r="B1484" s="267"/>
      <c r="C1484" s="266">
        <f>'Rommer Конвекторы внутрипольные'!F1444</f>
        <v>78227</v>
      </c>
      <c r="D1484" s="266">
        <f>'Rommer Конвекторы внутрипольные'!I1444</f>
        <v>70404</v>
      </c>
    </row>
    <row r="1485" spans="1:4">
      <c r="A1485" s="267" t="str">
        <f>'Rommer Конвекторы внутрипольные'!A1445</f>
        <v>RCQF-1000-1426150</v>
      </c>
      <c r="B1485" s="267"/>
      <c r="C1485" s="266">
        <f>'Rommer Конвекторы внутрипольные'!F1445</f>
        <v>82405</v>
      </c>
      <c r="D1485" s="266">
        <f>'Rommer Конвекторы внутрипольные'!I1445</f>
        <v>74165</v>
      </c>
    </row>
    <row r="1486" spans="1:4">
      <c r="A1486" s="267" t="str">
        <f>'Rommer Конвекторы внутрипольные'!A1446</f>
        <v>RCQF-1000-1426160</v>
      </c>
      <c r="B1486" s="267"/>
      <c r="C1486" s="266">
        <f>'Rommer Конвекторы внутрипольные'!F1446</f>
        <v>86583</v>
      </c>
      <c r="D1486" s="266">
        <f>'Rommer Конвекторы внутрипольные'!I1446</f>
        <v>77925</v>
      </c>
    </row>
    <row r="1487" spans="1:4">
      <c r="A1487" s="267" t="str">
        <f>'Rommer Конвекторы внутрипольные'!A1447</f>
        <v>RCQF-1000-1426170</v>
      </c>
      <c r="B1487" s="267"/>
      <c r="C1487" s="266">
        <f>'Rommer Конвекторы внутрипольные'!F1447</f>
        <v>90759</v>
      </c>
      <c r="D1487" s="266">
        <f>'Rommer Конвекторы внутрипольные'!I1447</f>
        <v>81683</v>
      </c>
    </row>
    <row r="1488" spans="1:4">
      <c r="A1488" s="267" t="str">
        <f>'Rommer Конвекторы внутрипольные'!A1448</f>
        <v>RCQF-1000-1426180</v>
      </c>
      <c r="B1488" s="267"/>
      <c r="C1488" s="266">
        <f>'Rommer Конвекторы внутрипольные'!F1448</f>
        <v>94935</v>
      </c>
      <c r="D1488" s="266">
        <f>'Rommer Конвекторы внутрипольные'!I1448</f>
        <v>85442</v>
      </c>
    </row>
    <row r="1489" spans="1:4">
      <c r="A1489" s="267" t="str">
        <f>'Rommer Конвекторы внутрипольные'!A1449</f>
        <v>RCQF-1000-1426190</v>
      </c>
      <c r="B1489" s="267"/>
      <c r="C1489" s="266">
        <f>'Rommer Конвекторы внутрипольные'!F1449</f>
        <v>99114</v>
      </c>
      <c r="D1489" s="266">
        <f>'Rommer Конвекторы внутрипольные'!I1449</f>
        <v>89203</v>
      </c>
    </row>
    <row r="1490" spans="1:4">
      <c r="A1490" s="267" t="str">
        <f>'Rommer Конвекторы внутрипольные'!A1450</f>
        <v>RCQF-1000-1426200</v>
      </c>
      <c r="B1490" s="267"/>
      <c r="C1490" s="266">
        <f>'Rommer Конвекторы внутрипольные'!F1450</f>
        <v>103292</v>
      </c>
      <c r="D1490" s="266">
        <f>'Rommer Конвекторы внутрипольные'!I1450</f>
        <v>92963</v>
      </c>
    </row>
    <row r="1491" spans="1:4">
      <c r="A1491" s="267" t="str">
        <f>'Rommer Конвекторы внутрипольные'!A1451</f>
        <v>RCQF-1000-1426210</v>
      </c>
      <c r="B1491" s="267"/>
      <c r="C1491" s="266">
        <f>'Rommer Конвекторы внутрипольные'!F1451</f>
        <v>107468</v>
      </c>
      <c r="D1491" s="266">
        <f>'Rommer Конвекторы внутрипольные'!I1451</f>
        <v>96721</v>
      </c>
    </row>
    <row r="1492" spans="1:4">
      <c r="A1492" s="267" t="str">
        <f>'Rommer Конвекторы внутрипольные'!A1452</f>
        <v>RCQF-1000-1426220</v>
      </c>
      <c r="B1492" s="267"/>
      <c r="C1492" s="266">
        <f>'Rommer Конвекторы внутрипольные'!F1452</f>
        <v>111644</v>
      </c>
      <c r="D1492" s="266">
        <f>'Rommer Конвекторы внутрипольные'!I1452</f>
        <v>100480</v>
      </c>
    </row>
    <row r="1493" spans="1:4">
      <c r="A1493" s="267" t="str">
        <f>'Rommer Конвекторы внутрипольные'!A1453</f>
        <v>RCQF-1000-1426230</v>
      </c>
      <c r="B1493" s="267"/>
      <c r="C1493" s="266">
        <f>'Rommer Конвекторы внутрипольные'!F1453</f>
        <v>115822</v>
      </c>
      <c r="D1493" s="266">
        <f>'Rommer Конвекторы внутрипольные'!I1453</f>
        <v>104240</v>
      </c>
    </row>
    <row r="1494" spans="1:4">
      <c r="A1494" s="267" t="str">
        <f>'Rommer Конвекторы внутрипольные'!A1454</f>
        <v>RCQF-1000-1426240</v>
      </c>
      <c r="B1494" s="267"/>
      <c r="C1494" s="266">
        <f>'Rommer Конвекторы внутрипольные'!F1454</f>
        <v>120000</v>
      </c>
      <c r="D1494" s="266">
        <f>'Rommer Конвекторы внутрипольные'!I1454</f>
        <v>108000</v>
      </c>
    </row>
    <row r="1495" spans="1:4">
      <c r="A1495" s="267" t="str">
        <f>'Rommer Конвекторы внутрипольные'!A1455</f>
        <v>RCQF-1000-1426250</v>
      </c>
      <c r="B1495" s="267"/>
      <c r="C1495" s="266">
        <f>'Rommer Конвекторы внутрипольные'!F1455</f>
        <v>124176</v>
      </c>
      <c r="D1495" s="266">
        <f>'Rommer Конвекторы внутрипольные'!I1455</f>
        <v>111758</v>
      </c>
    </row>
    <row r="1496" spans="1:4">
      <c r="A1496" s="267" t="str">
        <f>'Rommer Конвекторы внутрипольные'!A1456</f>
        <v>RCQF-1000-1426260</v>
      </c>
      <c r="B1496" s="267"/>
      <c r="C1496" s="266">
        <f>'Rommer Конвекторы внутрипольные'!F1456</f>
        <v>128352</v>
      </c>
      <c r="D1496" s="266">
        <f>'Rommer Конвекторы внутрипольные'!I1456</f>
        <v>115517</v>
      </c>
    </row>
    <row r="1497" spans="1:4">
      <c r="A1497" s="267" t="str">
        <f>'Rommer Конвекторы внутрипольные'!A1457</f>
        <v>RCQF-1000-1426270</v>
      </c>
      <c r="B1497" s="267"/>
      <c r="C1497" s="266">
        <f>'Rommer Конвекторы внутрипольные'!F1457</f>
        <v>132531</v>
      </c>
      <c r="D1497" s="266">
        <f>'Rommer Конвекторы внутрипольные'!I1457</f>
        <v>119278</v>
      </c>
    </row>
    <row r="1498" spans="1:4">
      <c r="A1498" s="267" t="str">
        <f>'Rommer Конвекторы внутрипольные'!A1458</f>
        <v>RCQF-1000-1426280</v>
      </c>
      <c r="B1498" s="267"/>
      <c r="C1498" s="266">
        <f>'Rommer Конвекторы внутрипольные'!F1458</f>
        <v>136709</v>
      </c>
      <c r="D1498" s="266">
        <f>'Rommer Конвекторы внутрипольные'!I1458</f>
        <v>123038</v>
      </c>
    </row>
    <row r="1499" spans="1:4">
      <c r="A1499" s="267" t="str">
        <f>'Rommer Конвекторы внутрипольные'!A1459</f>
        <v>RCQF-1000-1426290</v>
      </c>
      <c r="B1499" s="267"/>
      <c r="C1499" s="266">
        <f>'Rommer Конвекторы внутрипольные'!F1459</f>
        <v>140885</v>
      </c>
      <c r="D1499" s="266">
        <f>'Rommer Конвекторы внутрипольные'!I1459</f>
        <v>126797</v>
      </c>
    </row>
    <row r="1500" spans="1:4">
      <c r="A1500" s="267" t="str">
        <f>'Rommer Конвекторы внутрипольные'!A1460</f>
        <v>RCQF-1000-1426300</v>
      </c>
      <c r="B1500" s="267"/>
      <c r="C1500" s="266">
        <f>'Rommer Конвекторы внутрипольные'!F1460</f>
        <v>145061</v>
      </c>
      <c r="D1500" s="266">
        <f>'Rommer Конвекторы внутрипольные'!I1460</f>
        <v>130555</v>
      </c>
    </row>
    <row r="1501" spans="1:4">
      <c r="A1501" s="267" t="str">
        <f>'Rommer Конвекторы внутрипольные'!A1461</f>
        <v>RCQF-1000-1426310</v>
      </c>
      <c r="B1501" s="267"/>
      <c r="C1501" s="266">
        <f>'Rommer Конвекторы внутрипольные'!F1461</f>
        <v>149239</v>
      </c>
      <c r="D1501" s="266">
        <f>'Rommer Конвекторы внутрипольные'!I1461</f>
        <v>134315</v>
      </c>
    </row>
    <row r="1502" spans="1:4">
      <c r="A1502" s="267" t="str">
        <f>'Rommer Конвекторы внутрипольные'!A1462</f>
        <v>RCQF-1000-1426320</v>
      </c>
      <c r="B1502" s="267"/>
      <c r="C1502" s="266">
        <f>'Rommer Конвекторы внутрипольные'!F1462</f>
        <v>153417</v>
      </c>
      <c r="D1502" s="266">
        <f>'Rommer Конвекторы внутрипольные'!I1462</f>
        <v>138075</v>
      </c>
    </row>
    <row r="1503" spans="1:4">
      <c r="A1503" s="267" t="str">
        <f>'Rommer Конвекторы внутрипольные'!A1463</f>
        <v>RCQF-1000-1426330</v>
      </c>
      <c r="B1503" s="267"/>
      <c r="C1503" s="266">
        <f>'Rommer Конвекторы внутрипольные'!F1463</f>
        <v>157593</v>
      </c>
      <c r="D1503" s="266">
        <f>'Rommer Конвекторы внутрипольные'!I1463</f>
        <v>141834</v>
      </c>
    </row>
    <row r="1504" spans="1:4">
      <c r="A1504" s="267" t="str">
        <f>'Rommer Конвекторы внутрипольные'!A1464</f>
        <v>RCQF-1000-1426340</v>
      </c>
      <c r="B1504" s="267"/>
      <c r="C1504" s="266">
        <f>'Rommer Конвекторы внутрипольные'!F1464</f>
        <v>161769</v>
      </c>
      <c r="D1504" s="266">
        <f>'Rommer Конвекторы внутрипольные'!I1464</f>
        <v>145592</v>
      </c>
    </row>
    <row r="1505" spans="1:4">
      <c r="A1505" s="267" t="str">
        <f>'Rommer Конвекторы внутрипольные'!A1465</f>
        <v>RCQF-1000-1426350</v>
      </c>
      <c r="B1505" s="267"/>
      <c r="C1505" s="266">
        <f>'Rommer Конвекторы внутрипольные'!F1465</f>
        <v>165948</v>
      </c>
      <c r="D1505" s="266">
        <f>'Rommer Конвекторы внутрипольные'!I1465</f>
        <v>149353</v>
      </c>
    </row>
    <row r="1506" spans="1:4">
      <c r="A1506" s="267" t="str">
        <f>'Rommer Конвекторы внутрипольные'!A1466</f>
        <v>RCQF-1000-1426360</v>
      </c>
      <c r="B1506" s="267"/>
      <c r="C1506" s="266">
        <f>'Rommer Конвекторы внутрипольные'!F1466</f>
        <v>170126</v>
      </c>
      <c r="D1506" s="266">
        <f>'Rommer Конвекторы внутрипольные'!I1466</f>
        <v>153113</v>
      </c>
    </row>
    <row r="1507" spans="1:4">
      <c r="A1507" s="267" t="str">
        <f>'Rommer Конвекторы внутрипольные'!A1467</f>
        <v>RCQF-1000-1426370</v>
      </c>
      <c r="B1507" s="267"/>
      <c r="C1507" s="266">
        <f>'Rommer Конвекторы внутрипольные'!F1467</f>
        <v>174302</v>
      </c>
      <c r="D1507" s="266">
        <f>'Rommer Конвекторы внутрипольные'!I1467</f>
        <v>156872</v>
      </c>
    </row>
    <row r="1508" spans="1:4">
      <c r="A1508" s="267" t="str">
        <f>'Rommer Конвекторы внутрипольные'!A1468</f>
        <v>RCQF-1000-1426380</v>
      </c>
      <c r="B1508" s="267"/>
      <c r="C1508" s="266">
        <f>'Rommer Конвекторы внутрипольные'!F1468</f>
        <v>178478</v>
      </c>
      <c r="D1508" s="266">
        <f>'Rommer Конвекторы внутрипольные'!I1468</f>
        <v>160630</v>
      </c>
    </row>
    <row r="1509" spans="1:4">
      <c r="A1509" s="267" t="str">
        <f>'Rommer Конвекторы внутрипольные'!A1469</f>
        <v>RCQF-1000-1426390</v>
      </c>
      <c r="B1509" s="267"/>
      <c r="C1509" s="266">
        <f>'Rommer Конвекторы внутрипольные'!F1469</f>
        <v>182656</v>
      </c>
      <c r="D1509" s="266">
        <f>'Rommer Конвекторы внутрипольные'!I1469</f>
        <v>164390</v>
      </c>
    </row>
    <row r="1510" spans="1:4">
      <c r="A1510" s="267" t="str">
        <f>'Rommer Конвекторы внутрипольные'!A1470</f>
        <v>RCQF-1000-1426400</v>
      </c>
      <c r="B1510" s="267"/>
      <c r="C1510" s="266">
        <f>'Rommer Конвекторы внутрипольные'!F1470</f>
        <v>186834</v>
      </c>
      <c r="D1510" s="266">
        <f>'Rommer Конвекторы внутрипольные'!I1470</f>
        <v>168151</v>
      </c>
    </row>
    <row r="1511" spans="1:4">
      <c r="A1511" s="267" t="str">
        <f>'Rommer Конвекторы внутрипольные'!A1471</f>
        <v>RCQF-1000-1426410</v>
      </c>
      <c r="B1511" s="267"/>
      <c r="C1511" s="266">
        <f>'Rommer Конвекторы внутрипольные'!F1471</f>
        <v>191010</v>
      </c>
      <c r="D1511" s="266">
        <f>'Rommer Конвекторы внутрипольные'!I1471</f>
        <v>171909</v>
      </c>
    </row>
    <row r="1512" spans="1:4">
      <c r="A1512" s="267" t="str">
        <f>'Rommer Конвекторы внутрипольные'!A1472</f>
        <v>RCQF-1000-1426420</v>
      </c>
      <c r="B1512" s="267"/>
      <c r="C1512" s="266">
        <f>'Rommer Конвекторы внутрипольные'!F1472</f>
        <v>195186</v>
      </c>
      <c r="D1512" s="266">
        <f>'Rommer Конвекторы внутрипольные'!I1472</f>
        <v>175667</v>
      </c>
    </row>
    <row r="1513" spans="1:4">
      <c r="A1513" s="267" t="str">
        <f>'Rommer Конвекторы внутрипольные'!A1473</f>
        <v>RCQF-1000-1426430</v>
      </c>
      <c r="B1513" s="267"/>
      <c r="C1513" s="266">
        <f>'Rommer Конвекторы внутрипольные'!F1473</f>
        <v>199365</v>
      </c>
      <c r="D1513" s="266">
        <f>'Rommer Конвекторы внутрипольные'!I1473</f>
        <v>179429</v>
      </c>
    </row>
    <row r="1514" spans="1:4">
      <c r="A1514" s="267" t="str">
        <f>'Rommer Конвекторы внутрипольные'!A1474</f>
        <v>RCQF-1000-1426440</v>
      </c>
      <c r="B1514" s="267"/>
      <c r="C1514" s="266">
        <f>'Rommer Конвекторы внутрипольные'!F1474</f>
        <v>203543</v>
      </c>
      <c r="D1514" s="266">
        <f>'Rommer Конвекторы внутрипольные'!I1474</f>
        <v>183189</v>
      </c>
    </row>
    <row r="1515" spans="1:4">
      <c r="A1515" s="267" t="str">
        <f>'Rommer Конвекторы внутрипольные'!A1475</f>
        <v>RCQF-1000-1426450</v>
      </c>
      <c r="B1515" s="267"/>
      <c r="C1515" s="266">
        <f>'Rommer Конвекторы внутрипольные'!F1475</f>
        <v>207719</v>
      </c>
      <c r="D1515" s="266">
        <f>'Rommer Конвекторы внутрипольные'!I1475</f>
        <v>186947</v>
      </c>
    </row>
    <row r="1516" spans="1:4">
      <c r="A1516" s="267" t="str">
        <f>'Rommer Конвекторы внутрипольные'!A1476</f>
        <v>RCQF-1000-1426460</v>
      </c>
      <c r="B1516" s="267"/>
      <c r="C1516" s="266">
        <f>'Rommer Конвекторы внутрипольные'!F1476</f>
        <v>211895</v>
      </c>
      <c r="D1516" s="266">
        <f>'Rommer Конвекторы внутрипольные'!I1476</f>
        <v>190706</v>
      </c>
    </row>
    <row r="1517" spans="1:4">
      <c r="A1517" s="267" t="str">
        <f>'Rommer Конвекторы внутрипольные'!A1477</f>
        <v>RCQF-1000-1426470</v>
      </c>
      <c r="B1517" s="267"/>
      <c r="C1517" s="266">
        <f>'Rommer Конвекторы внутрипольные'!F1477</f>
        <v>216073</v>
      </c>
      <c r="D1517" s="266">
        <f>'Rommer Конвекторы внутрипольные'!I1477</f>
        <v>194466</v>
      </c>
    </row>
    <row r="1518" spans="1:4">
      <c r="A1518" s="267" t="str">
        <f>'Rommer Конвекторы внутрипольные'!A1478</f>
        <v>RCQF-1000-1426480</v>
      </c>
      <c r="B1518" s="267"/>
      <c r="C1518" s="266">
        <f>'Rommer Конвекторы внутрипольные'!F1478</f>
        <v>220251</v>
      </c>
      <c r="D1518" s="266">
        <f>'Rommer Конвекторы внутрипольные'!I1478</f>
        <v>198226</v>
      </c>
    </row>
    <row r="1519" spans="1:4">
      <c r="A1519" s="267" t="str">
        <f>'Rommer Конвекторы внутрипольные'!A1479</f>
        <v>RCQF-1000-1426490</v>
      </c>
      <c r="B1519" s="267"/>
      <c r="C1519" s="266">
        <f>'Rommer Конвекторы внутрипольные'!F1479</f>
        <v>224427</v>
      </c>
      <c r="D1519" s="266">
        <f>'Rommer Конвекторы внутрипольные'!I1479</f>
        <v>201984</v>
      </c>
    </row>
    <row r="1520" spans="1:4">
      <c r="A1520" s="267" t="str">
        <f>'Rommer Конвекторы внутрипольные'!A1480</f>
        <v>RCQF-1000-1426500</v>
      </c>
      <c r="B1520" s="267"/>
      <c r="C1520" s="266">
        <f>'Rommer Конвекторы внутрипольные'!F1480</f>
        <v>228603</v>
      </c>
      <c r="D1520" s="266">
        <f>'Rommer Конвекторы внутрипольные'!I1480</f>
        <v>205743</v>
      </c>
    </row>
    <row r="1521" spans="1:4">
      <c r="A1521" s="267" t="str">
        <f>'Rommer Конвекторы внутрипольные'!A1481</f>
        <v>RCQF-1000-1430080</v>
      </c>
      <c r="B1521" s="267"/>
      <c r="C1521" s="266">
        <f>'Rommer Конвекторы внутрипольные'!F1481</f>
        <v>59920</v>
      </c>
      <c r="D1521" s="266">
        <f>'Rommer Конвекторы внутрипольные'!I1481</f>
        <v>53928</v>
      </c>
    </row>
    <row r="1522" spans="1:4">
      <c r="A1522" s="267" t="str">
        <f>'Rommer Конвекторы внутрипольные'!A1482</f>
        <v>RCQF-1000-1430090</v>
      </c>
      <c r="B1522" s="267"/>
      <c r="C1522" s="266">
        <f>'Rommer Конвекторы внутрипольные'!F1482</f>
        <v>64855</v>
      </c>
      <c r="D1522" s="266">
        <f>'Rommer Конвекторы внутрипольные'!I1482</f>
        <v>58370</v>
      </c>
    </row>
    <row r="1523" spans="1:4">
      <c r="A1523" s="267" t="str">
        <f>'Rommer Конвекторы внутрипольные'!A1483</f>
        <v>RCQF-1000-1430100</v>
      </c>
      <c r="B1523" s="267"/>
      <c r="C1523" s="266">
        <f>'Rommer Конвекторы внутрипольные'!F1483</f>
        <v>69786</v>
      </c>
      <c r="D1523" s="266">
        <f>'Rommer Конвекторы внутрипольные'!I1483</f>
        <v>62807</v>
      </c>
    </row>
    <row r="1524" spans="1:4">
      <c r="A1524" s="267" t="str">
        <f>'Rommer Конвекторы внутрипольные'!A1484</f>
        <v>RCQF-1000-1430110</v>
      </c>
      <c r="B1524" s="267"/>
      <c r="C1524" s="266">
        <f>'Rommer Конвекторы внутрипольные'!F1484</f>
        <v>74721</v>
      </c>
      <c r="D1524" s="266">
        <f>'Rommer Конвекторы внутрипольные'!I1484</f>
        <v>67249</v>
      </c>
    </row>
    <row r="1525" spans="1:4">
      <c r="A1525" s="267" t="str">
        <f>'Rommer Конвекторы внутрипольные'!A1485</f>
        <v>RCQF-1000-1430120</v>
      </c>
      <c r="B1525" s="267"/>
      <c r="C1525" s="266">
        <f>'Rommer Конвекторы внутрипольные'!F1485</f>
        <v>79651</v>
      </c>
      <c r="D1525" s="266">
        <f>'Rommer Конвекторы внутрипольные'!I1485</f>
        <v>71686</v>
      </c>
    </row>
    <row r="1526" spans="1:4">
      <c r="A1526" s="267" t="str">
        <f>'Rommer Конвекторы внутрипольные'!A1486</f>
        <v>RCQF-1000-1430130</v>
      </c>
      <c r="B1526" s="267"/>
      <c r="C1526" s="266">
        <f>'Rommer Конвекторы внутрипольные'!F1486</f>
        <v>84586</v>
      </c>
      <c r="D1526" s="266">
        <f>'Rommer Конвекторы внутрипольные'!I1486</f>
        <v>76127</v>
      </c>
    </row>
    <row r="1527" spans="1:4">
      <c r="A1527" s="267" t="str">
        <f>'Rommer Конвекторы внутрипольные'!A1487</f>
        <v>RCQF-1000-1430140</v>
      </c>
      <c r="B1527" s="267"/>
      <c r="C1527" s="266">
        <f>'Rommer Конвекторы внутрипольные'!F1487</f>
        <v>89516</v>
      </c>
      <c r="D1527" s="266">
        <f>'Rommer Конвекторы внутрипольные'!I1487</f>
        <v>80564</v>
      </c>
    </row>
    <row r="1528" spans="1:4">
      <c r="A1528" s="267" t="str">
        <f>'Rommer Конвекторы внутрипольные'!A1488</f>
        <v>RCQF-1000-1430150</v>
      </c>
      <c r="B1528" s="267"/>
      <c r="C1528" s="266">
        <f>'Rommer Конвекторы внутрипольные'!F1488</f>
        <v>94451</v>
      </c>
      <c r="D1528" s="266">
        <f>'Rommer Конвекторы внутрипольные'!I1488</f>
        <v>85006</v>
      </c>
    </row>
    <row r="1529" spans="1:4">
      <c r="A1529" s="267" t="str">
        <f>'Rommer Конвекторы внутрипольные'!A1489</f>
        <v>RCQF-1000-1430160</v>
      </c>
      <c r="B1529" s="267"/>
      <c r="C1529" s="266">
        <f>'Rommer Конвекторы внутрипольные'!F1489</f>
        <v>99382</v>
      </c>
      <c r="D1529" s="266">
        <f>'Rommer Конвекторы внутрипольные'!I1489</f>
        <v>89444</v>
      </c>
    </row>
    <row r="1530" spans="1:4">
      <c r="A1530" s="267" t="str">
        <f>'Rommer Конвекторы внутрипольные'!A1490</f>
        <v>RCQF-1000-1430170</v>
      </c>
      <c r="B1530" s="267"/>
      <c r="C1530" s="266">
        <f>'Rommer Конвекторы внутрипольные'!F1490</f>
        <v>104317</v>
      </c>
      <c r="D1530" s="266">
        <f>'Rommer Конвекторы внутрипольные'!I1490</f>
        <v>93885</v>
      </c>
    </row>
    <row r="1531" spans="1:4">
      <c r="A1531" s="267" t="str">
        <f>'Rommer Конвекторы внутрипольные'!A1491</f>
        <v>RCQF-1000-1430180</v>
      </c>
      <c r="B1531" s="267"/>
      <c r="C1531" s="266">
        <f>'Rommer Конвекторы внутрипольные'!F1491</f>
        <v>109247</v>
      </c>
      <c r="D1531" s="266">
        <f>'Rommer Конвекторы внутрипольные'!I1491</f>
        <v>98322</v>
      </c>
    </row>
    <row r="1532" spans="1:4">
      <c r="A1532" s="267" t="str">
        <f>'Rommer Конвекторы внутрипольные'!A1492</f>
        <v>RCQF-1000-1430190</v>
      </c>
      <c r="B1532" s="267"/>
      <c r="C1532" s="266">
        <f>'Rommer Конвекторы внутрипольные'!F1492</f>
        <v>114182</v>
      </c>
      <c r="D1532" s="266">
        <f>'Rommer Конвекторы внутрипольные'!I1492</f>
        <v>102764</v>
      </c>
    </row>
    <row r="1533" spans="1:4">
      <c r="A1533" s="267" t="str">
        <f>'Rommer Конвекторы внутрипольные'!A1493</f>
        <v>RCQF-1000-1430200</v>
      </c>
      <c r="B1533" s="267"/>
      <c r="C1533" s="266">
        <f>'Rommer Конвекторы внутрипольные'!F1493</f>
        <v>119112</v>
      </c>
      <c r="D1533" s="266">
        <f>'Rommer Конвекторы внутрипольные'!I1493</f>
        <v>107201</v>
      </c>
    </row>
    <row r="1534" spans="1:4">
      <c r="A1534" s="267" t="str">
        <f>'Rommer Конвекторы внутрипольные'!A1494</f>
        <v>RCQF-1000-1430210</v>
      </c>
      <c r="B1534" s="267"/>
      <c r="C1534" s="266">
        <f>'Rommer Конвекторы внутрипольные'!F1494</f>
        <v>124047</v>
      </c>
      <c r="D1534" s="266">
        <f>'Rommer Конвекторы внутрипольные'!I1494</f>
        <v>111642</v>
      </c>
    </row>
    <row r="1535" spans="1:4">
      <c r="A1535" s="267" t="str">
        <f>'Rommer Конвекторы внутрипольные'!A1495</f>
        <v>RCQF-1000-1430220</v>
      </c>
      <c r="B1535" s="267"/>
      <c r="C1535" s="266">
        <f>'Rommer Конвекторы внутрипольные'!F1495</f>
        <v>128977</v>
      </c>
      <c r="D1535" s="266">
        <f>'Rommer Конвекторы внутрипольные'!I1495</f>
        <v>116079</v>
      </c>
    </row>
    <row r="1536" spans="1:4">
      <c r="A1536" s="267" t="str">
        <f>'Rommer Конвекторы внутрипольные'!A1496</f>
        <v>RCQF-1000-1430230</v>
      </c>
      <c r="B1536" s="267"/>
      <c r="C1536" s="266">
        <f>'Rommer Конвекторы внутрипольные'!F1496</f>
        <v>133912</v>
      </c>
      <c r="D1536" s="266">
        <f>'Rommer Конвекторы внутрипольные'!I1496</f>
        <v>120521</v>
      </c>
    </row>
    <row r="1537" spans="1:4">
      <c r="A1537" s="267" t="str">
        <f>'Rommer Конвекторы внутрипольные'!A1497</f>
        <v>RCQF-1000-1430240</v>
      </c>
      <c r="B1537" s="267"/>
      <c r="C1537" s="266">
        <f>'Rommer Конвекторы внутрипольные'!F1497</f>
        <v>138843</v>
      </c>
      <c r="D1537" s="266">
        <f>'Rommer Конвекторы внутрипольные'!I1497</f>
        <v>124959</v>
      </c>
    </row>
    <row r="1538" spans="1:4">
      <c r="A1538" s="267" t="str">
        <f>'Rommer Конвекторы внутрипольные'!A1498</f>
        <v>RCQF-1000-1430250</v>
      </c>
      <c r="B1538" s="267"/>
      <c r="C1538" s="266">
        <f>'Rommer Конвекторы внутрипольные'!F1498</f>
        <v>143778</v>
      </c>
      <c r="D1538" s="266">
        <f>'Rommer Конвекторы внутрипольные'!I1498</f>
        <v>129400</v>
      </c>
    </row>
    <row r="1539" spans="1:4">
      <c r="A1539" s="267" t="str">
        <f>'Rommer Конвекторы внутрипольные'!A1499</f>
        <v>RCQF-1000-1430260</v>
      </c>
      <c r="B1539" s="267"/>
      <c r="C1539" s="266">
        <f>'Rommer Конвекторы внутрипольные'!F1499</f>
        <v>148708</v>
      </c>
      <c r="D1539" s="266">
        <f>'Rommer Конвекторы внутрипольные'!I1499</f>
        <v>133837</v>
      </c>
    </row>
    <row r="1540" spans="1:4">
      <c r="A1540" s="267" t="str">
        <f>'Rommer Конвекторы внутрипольные'!A1500</f>
        <v>RCQF-1000-1430270</v>
      </c>
      <c r="B1540" s="267"/>
      <c r="C1540" s="266">
        <f>'Rommer Конвекторы внутрипольные'!F1500</f>
        <v>153643</v>
      </c>
      <c r="D1540" s="266">
        <f>'Rommer Конвекторы внутрипольные'!I1500</f>
        <v>138279</v>
      </c>
    </row>
    <row r="1541" spans="1:4">
      <c r="A1541" s="267" t="str">
        <f>'Rommer Конвекторы внутрипольные'!A1501</f>
        <v>RCQF-1000-1430280</v>
      </c>
      <c r="B1541" s="267"/>
      <c r="C1541" s="266">
        <f>'Rommer Конвекторы внутрипольные'!F1501</f>
        <v>158573</v>
      </c>
      <c r="D1541" s="266">
        <f>'Rommer Конвекторы внутрипольные'!I1501</f>
        <v>142716</v>
      </c>
    </row>
    <row r="1542" spans="1:4">
      <c r="A1542" s="267" t="str">
        <f>'Rommer Конвекторы внутрипольные'!A1502</f>
        <v>RCQF-1000-1430290</v>
      </c>
      <c r="B1542" s="267"/>
      <c r="C1542" s="266">
        <f>'Rommer Конвекторы внутрипольные'!F1502</f>
        <v>163508</v>
      </c>
      <c r="D1542" s="266">
        <f>'Rommer Конвекторы внутрипольные'!I1502</f>
        <v>147157</v>
      </c>
    </row>
    <row r="1543" spans="1:4">
      <c r="A1543" s="267" t="str">
        <f>'Rommer Конвекторы внутрипольные'!A1503</f>
        <v>RCQF-1000-1430300</v>
      </c>
      <c r="B1543" s="267"/>
      <c r="C1543" s="266">
        <f>'Rommer Конвекторы внутрипольные'!F1503</f>
        <v>168439</v>
      </c>
      <c r="D1543" s="266">
        <f>'Rommer Конвекторы внутрипольные'!I1503</f>
        <v>151595</v>
      </c>
    </row>
    <row r="1544" spans="1:4">
      <c r="A1544" s="267" t="str">
        <f>'Rommer Конвекторы внутрипольные'!A1504</f>
        <v>RCQF-1000-1430310</v>
      </c>
      <c r="B1544" s="267"/>
      <c r="C1544" s="266">
        <f>'Rommer Конвекторы внутрипольные'!F1504</f>
        <v>173374</v>
      </c>
      <c r="D1544" s="266">
        <f>'Rommer Конвекторы внутрипольные'!I1504</f>
        <v>156037</v>
      </c>
    </row>
    <row r="1545" spans="1:4">
      <c r="A1545" s="267" t="str">
        <f>'Rommer Конвекторы внутрипольные'!A1505</f>
        <v>RCQF-1000-1430320</v>
      </c>
      <c r="B1545" s="267"/>
      <c r="C1545" s="266">
        <f>'Rommer Конвекторы внутрипольные'!F1505</f>
        <v>178304</v>
      </c>
      <c r="D1545" s="266">
        <f>'Rommer Конвекторы внутрипольные'!I1505</f>
        <v>160474</v>
      </c>
    </row>
    <row r="1546" spans="1:4">
      <c r="A1546" s="267" t="str">
        <f>'Rommer Конвекторы внутрипольные'!A1506</f>
        <v>RCQF-1000-1430330</v>
      </c>
      <c r="B1546" s="267"/>
      <c r="C1546" s="266">
        <f>'Rommer Конвекторы внутрипольные'!F1506</f>
        <v>183239</v>
      </c>
      <c r="D1546" s="266">
        <f>'Rommer Конвекторы внутрипольные'!I1506</f>
        <v>164915</v>
      </c>
    </row>
    <row r="1547" spans="1:4">
      <c r="A1547" s="267" t="str">
        <f>'Rommer Конвекторы внутрипольные'!A1507</f>
        <v>RCQF-1000-1430340</v>
      </c>
      <c r="B1547" s="267"/>
      <c r="C1547" s="266">
        <f>'Rommer Конвекторы внутрипольные'!F1507</f>
        <v>188169</v>
      </c>
      <c r="D1547" s="266">
        <f>'Rommer Конвекторы внутрипольные'!I1507</f>
        <v>169352</v>
      </c>
    </row>
    <row r="1548" spans="1:4">
      <c r="A1548" s="267" t="str">
        <f>'Rommer Конвекторы внутрипольные'!A1508</f>
        <v>RCQF-1000-1430350</v>
      </c>
      <c r="B1548" s="267"/>
      <c r="C1548" s="266">
        <f>'Rommer Конвекторы внутрипольные'!F1508</f>
        <v>193104</v>
      </c>
      <c r="D1548" s="266">
        <f>'Rommer Конвекторы внутрипольные'!I1508</f>
        <v>173794</v>
      </c>
    </row>
    <row r="1549" spans="1:4">
      <c r="A1549" s="267" t="str">
        <f>'Rommer Конвекторы внутрипольные'!A1509</f>
        <v>RCQF-1000-1430360</v>
      </c>
      <c r="B1549" s="267"/>
      <c r="C1549" s="266">
        <f>'Rommer Конвекторы внутрипольные'!F1509</f>
        <v>198035</v>
      </c>
      <c r="D1549" s="266">
        <f>'Rommer Конвекторы внутрипольные'!I1509</f>
        <v>178232</v>
      </c>
    </row>
    <row r="1550" spans="1:4">
      <c r="A1550" s="267" t="str">
        <f>'Rommer Конвекторы внутрипольные'!A1510</f>
        <v>RCQF-1000-1430370</v>
      </c>
      <c r="B1550" s="267"/>
      <c r="C1550" s="266">
        <f>'Rommer Конвекторы внутрипольные'!F1510</f>
        <v>202970</v>
      </c>
      <c r="D1550" s="266">
        <f>'Rommer Конвекторы внутрипольные'!I1510</f>
        <v>182673</v>
      </c>
    </row>
    <row r="1551" spans="1:4">
      <c r="A1551" s="267" t="str">
        <f>'Rommer Конвекторы внутрипольные'!A1511</f>
        <v>RCQF-1000-1430380</v>
      </c>
      <c r="B1551" s="267"/>
      <c r="C1551" s="266">
        <f>'Rommer Конвекторы внутрипольные'!F1511</f>
        <v>207900</v>
      </c>
      <c r="D1551" s="266">
        <f>'Rommer Конвекторы внутрипольные'!I1511</f>
        <v>187110</v>
      </c>
    </row>
    <row r="1552" spans="1:4">
      <c r="A1552" s="267" t="str">
        <f>'Rommer Конвекторы внутрипольные'!A1512</f>
        <v>RCQF-1000-1430390</v>
      </c>
      <c r="B1552" s="267"/>
      <c r="C1552" s="266">
        <f>'Rommer Конвекторы внутрипольные'!F1512</f>
        <v>212835</v>
      </c>
      <c r="D1552" s="266">
        <f>'Rommer Конвекторы внутрипольные'!I1512</f>
        <v>191552</v>
      </c>
    </row>
    <row r="1553" spans="1:4">
      <c r="A1553" s="267" t="str">
        <f>'Rommer Конвекторы внутрипольные'!A1513</f>
        <v>RCQF-1000-1430400</v>
      </c>
      <c r="B1553" s="267"/>
      <c r="C1553" s="266">
        <f>'Rommer Конвекторы внутрипольные'!F1513</f>
        <v>217765</v>
      </c>
      <c r="D1553" s="266">
        <f>'Rommer Конвекторы внутрипольные'!I1513</f>
        <v>195989</v>
      </c>
    </row>
    <row r="1554" spans="1:4">
      <c r="A1554" s="267" t="str">
        <f>'Rommer Конвекторы внутрипольные'!A1514</f>
        <v>RCQF-1000-1430410</v>
      </c>
      <c r="B1554" s="267"/>
      <c r="C1554" s="266">
        <f>'Rommer Конвекторы внутрипольные'!F1514</f>
        <v>222700</v>
      </c>
      <c r="D1554" s="266">
        <f>'Rommer Конвекторы внутрипольные'!I1514</f>
        <v>200430</v>
      </c>
    </row>
    <row r="1555" spans="1:4">
      <c r="A1555" s="267" t="str">
        <f>'Rommer Конвекторы внутрипольные'!A1515</f>
        <v>RCQF-1000-1430420</v>
      </c>
      <c r="B1555" s="267"/>
      <c r="C1555" s="266">
        <f>'Rommer Конвекторы внутрипольные'!F1515</f>
        <v>227630</v>
      </c>
      <c r="D1555" s="266">
        <f>'Rommer Конвекторы внутрипольные'!I1515</f>
        <v>204867</v>
      </c>
    </row>
    <row r="1556" spans="1:4">
      <c r="A1556" s="267" t="str">
        <f>'Rommer Конвекторы внутрипольные'!A1516</f>
        <v>RCQF-1000-1430430</v>
      </c>
      <c r="B1556" s="267"/>
      <c r="C1556" s="266">
        <f>'Rommer Конвекторы внутрипольные'!F1516</f>
        <v>232565</v>
      </c>
      <c r="D1556" s="266">
        <f>'Rommer Конвекторы внутрипольные'!I1516</f>
        <v>209309</v>
      </c>
    </row>
    <row r="1557" spans="1:4">
      <c r="A1557" s="267" t="str">
        <f>'Rommer Конвекторы внутрипольные'!A1517</f>
        <v>RCQF-1000-1430440</v>
      </c>
      <c r="B1557" s="267"/>
      <c r="C1557" s="266">
        <f>'Rommer Конвекторы внутрипольные'!F1517</f>
        <v>237496</v>
      </c>
      <c r="D1557" s="266">
        <f>'Rommer Конвекторы внутрипольные'!I1517</f>
        <v>213746</v>
      </c>
    </row>
    <row r="1558" spans="1:4">
      <c r="A1558" s="267" t="str">
        <f>'Rommer Конвекторы внутрипольные'!A1518</f>
        <v>RCQF-1000-1430450</v>
      </c>
      <c r="B1558" s="267"/>
      <c r="C1558" s="266">
        <f>'Rommer Конвекторы внутрипольные'!F1518</f>
        <v>242431</v>
      </c>
      <c r="D1558" s="266">
        <f>'Rommer Конвекторы внутрипольные'!I1518</f>
        <v>218188</v>
      </c>
    </row>
    <row r="1559" spans="1:4">
      <c r="A1559" s="267" t="str">
        <f>'Rommer Конвекторы внутрипольные'!A1519</f>
        <v>RCQF-1000-1430460</v>
      </c>
      <c r="B1559" s="267"/>
      <c r="C1559" s="266">
        <f>'Rommer Конвекторы внутрипольные'!F1519</f>
        <v>247361</v>
      </c>
      <c r="D1559" s="266">
        <f>'Rommer Конвекторы внутрипольные'!I1519</f>
        <v>222625</v>
      </c>
    </row>
    <row r="1560" spans="1:4">
      <c r="A1560" s="267" t="str">
        <f>'Rommer Конвекторы внутрипольные'!A1520</f>
        <v>RCQF-1000-1430470</v>
      </c>
      <c r="B1560" s="267"/>
      <c r="C1560" s="266">
        <f>'Rommer Конвекторы внутрипольные'!F1520</f>
        <v>252294</v>
      </c>
      <c r="D1560" s="266">
        <f>'Rommer Конвекторы внутрипольные'!I1520</f>
        <v>227065</v>
      </c>
    </row>
    <row r="1561" spans="1:4">
      <c r="A1561" s="267" t="str">
        <f>'Rommer Конвекторы внутрипольные'!A1521</f>
        <v>RCQF-1000-1430480</v>
      </c>
      <c r="B1561" s="267"/>
      <c r="C1561" s="266">
        <f>'Rommer Конвекторы внутрипольные'!F1521</f>
        <v>257226</v>
      </c>
      <c r="D1561" s="266">
        <f>'Rommer Конвекторы внутрипольные'!I1521</f>
        <v>231503</v>
      </c>
    </row>
    <row r="1562" spans="1:4">
      <c r="A1562" s="267" t="str">
        <f>'Rommer Конвекторы внутрипольные'!A1522</f>
        <v>RCQF-1000-1430490</v>
      </c>
      <c r="B1562" s="267"/>
      <c r="C1562" s="266">
        <f>'Rommer Конвекторы внутрипольные'!F1522</f>
        <v>262159</v>
      </c>
      <c r="D1562" s="266">
        <f>'Rommer Конвекторы внутрипольные'!I1522</f>
        <v>235943</v>
      </c>
    </row>
    <row r="1563" spans="1:4">
      <c r="A1563" s="267" t="str">
        <f>'Rommer Конвекторы внутрипольные'!A1523</f>
        <v>RCQF-1000-1430500</v>
      </c>
      <c r="B1563" s="267"/>
      <c r="C1563" s="266">
        <f>'Rommer Конвекторы внутрипольные'!F1523</f>
        <v>267092</v>
      </c>
      <c r="D1563" s="266">
        <f>'Rommer Конвекторы внутрипольные'!I1523</f>
        <v>240383</v>
      </c>
    </row>
    <row r="1564" spans="1:4">
      <c r="A1564" s="267" t="str">
        <f>'Rommer Конвекторы внутрипольные'!A1524</f>
        <v>RCQF-1000-1438080</v>
      </c>
      <c r="B1564" s="267"/>
      <c r="C1564" s="266">
        <f>'Rommer Конвекторы внутрипольные'!F1524</f>
        <v>67558</v>
      </c>
      <c r="D1564" s="266">
        <f>'Rommer Конвекторы внутрипольные'!I1524</f>
        <v>60802</v>
      </c>
    </row>
    <row r="1565" spans="1:4">
      <c r="A1565" s="267" t="str">
        <f>'Rommer Конвекторы внутрипольные'!A1525</f>
        <v>RCQF-1000-1438090</v>
      </c>
      <c r="B1565" s="267"/>
      <c r="C1565" s="266">
        <f>'Rommer Конвекторы внутрипольные'!F1525</f>
        <v>73329</v>
      </c>
      <c r="D1565" s="266">
        <f>'Rommer Конвекторы внутрипольные'!I1525</f>
        <v>65996</v>
      </c>
    </row>
    <row r="1566" spans="1:4">
      <c r="A1566" s="267" t="str">
        <f>'Rommer Конвекторы внутрипольные'!A1526</f>
        <v>RCQF-1000-1438100</v>
      </c>
      <c r="B1566" s="267"/>
      <c r="C1566" s="266">
        <f>'Rommer Конвекторы внутрипольные'!F1526</f>
        <v>79101</v>
      </c>
      <c r="D1566" s="266">
        <f>'Rommer Конвекторы внутрипольные'!I1526</f>
        <v>71191</v>
      </c>
    </row>
    <row r="1567" spans="1:4">
      <c r="A1567" s="267" t="str">
        <f>'Rommer Конвекторы внутрипольные'!A1527</f>
        <v>RCQF-1000-1438110</v>
      </c>
      <c r="B1567" s="267"/>
      <c r="C1567" s="266">
        <f>'Rommer Конвекторы внутрипольные'!F1527</f>
        <v>84870</v>
      </c>
      <c r="D1567" s="266">
        <f>'Rommer Конвекторы внутрипольные'!I1527</f>
        <v>76383</v>
      </c>
    </row>
    <row r="1568" spans="1:4">
      <c r="A1568" s="267" t="str">
        <f>'Rommer Конвекторы внутрипольные'!A1528</f>
        <v>RCQF-1000-1438120</v>
      </c>
      <c r="B1568" s="267"/>
      <c r="C1568" s="266">
        <f>'Rommer Конвекторы внутрипольные'!F1528</f>
        <v>90640</v>
      </c>
      <c r="D1568" s="266">
        <f>'Rommer Конвекторы внутрипольные'!I1528</f>
        <v>81576</v>
      </c>
    </row>
    <row r="1569" spans="1:4">
      <c r="A1569" s="267" t="str">
        <f>'Rommer Конвекторы внутрипольные'!A1529</f>
        <v>RCQF-1000-1438130</v>
      </c>
      <c r="B1569" s="267"/>
      <c r="C1569" s="266">
        <f>'Rommer Конвекторы внутрипольные'!F1529</f>
        <v>96411</v>
      </c>
      <c r="D1569" s="266">
        <f>'Rommer Конвекторы внутрипольные'!I1529</f>
        <v>86770</v>
      </c>
    </row>
    <row r="1570" spans="1:4">
      <c r="A1570" s="267" t="str">
        <f>'Rommer Конвекторы внутрипольные'!A1530</f>
        <v>RCQF-1000-1438140</v>
      </c>
      <c r="B1570" s="267"/>
      <c r="C1570" s="266">
        <f>'Rommer Конвекторы внутрипольные'!F1530</f>
        <v>102183</v>
      </c>
      <c r="D1570" s="266">
        <f>'Rommer Конвекторы внутрипольные'!I1530</f>
        <v>91965</v>
      </c>
    </row>
    <row r="1571" spans="1:4">
      <c r="A1571" s="267" t="str">
        <f>'Rommer Конвекторы внутрипольные'!A1531</f>
        <v>RCQF-1000-1438150</v>
      </c>
      <c r="B1571" s="267"/>
      <c r="C1571" s="266">
        <f>'Rommer Конвекторы внутрипольные'!F1531</f>
        <v>107952</v>
      </c>
      <c r="D1571" s="266">
        <f>'Rommer Конвекторы внутрипольные'!I1531</f>
        <v>97157</v>
      </c>
    </row>
    <row r="1572" spans="1:4">
      <c r="A1572" s="267" t="str">
        <f>'Rommer Конвекторы внутрипольные'!A1532</f>
        <v>RCQF-1000-1438160</v>
      </c>
      <c r="B1572" s="267"/>
      <c r="C1572" s="266">
        <f>'Rommer Конвекторы внутрипольные'!F1532</f>
        <v>113721</v>
      </c>
      <c r="D1572" s="266">
        <f>'Rommer Конвекторы внутрипольные'!I1532</f>
        <v>102349</v>
      </c>
    </row>
    <row r="1573" spans="1:4">
      <c r="A1573" s="267" t="str">
        <f>'Rommer Конвекторы внутрипольные'!A1533</f>
        <v>RCQF-1000-1438170</v>
      </c>
      <c r="B1573" s="267"/>
      <c r="C1573" s="266">
        <f>'Rommer Конвекторы внутрипольные'!F1533</f>
        <v>119493</v>
      </c>
      <c r="D1573" s="266">
        <f>'Rommer Конвекторы внутрипольные'!I1533</f>
        <v>107544</v>
      </c>
    </row>
    <row r="1574" spans="1:4">
      <c r="A1574" s="267" t="str">
        <f>'Rommer Конвекторы внутрипольные'!A1534</f>
        <v>RCQF-1000-1438180</v>
      </c>
      <c r="B1574" s="267"/>
      <c r="C1574" s="266">
        <f>'Rommer Конвекторы внутрипольные'!F1534</f>
        <v>125264</v>
      </c>
      <c r="D1574" s="266">
        <f>'Rommer Конвекторы внутрипольные'!I1534</f>
        <v>112738</v>
      </c>
    </row>
    <row r="1575" spans="1:4">
      <c r="A1575" s="267" t="str">
        <f>'Rommer Конвекторы внутрипольные'!A1535</f>
        <v>RCQF-1000-1438190</v>
      </c>
      <c r="B1575" s="267"/>
      <c r="C1575" s="266">
        <f>'Rommer Конвекторы внутрипольные'!F1535</f>
        <v>131034</v>
      </c>
      <c r="D1575" s="266">
        <f>'Rommer Конвекторы внутрипольные'!I1535</f>
        <v>117931</v>
      </c>
    </row>
    <row r="1576" spans="1:4">
      <c r="A1576" s="267" t="str">
        <f>'Rommer Конвекторы внутрипольные'!A1536</f>
        <v>RCQF-1000-1438200</v>
      </c>
      <c r="B1576" s="267"/>
      <c r="C1576" s="266">
        <f>'Rommer Конвекторы внутрипольные'!F1536</f>
        <v>136803</v>
      </c>
      <c r="D1576" s="266">
        <f>'Rommer Конвекторы внутрипольные'!I1536</f>
        <v>123123</v>
      </c>
    </row>
    <row r="1577" spans="1:4">
      <c r="A1577" s="267" t="str">
        <f>'Rommer Конвекторы внутрипольные'!A1537</f>
        <v>RCQF-1000-1438210</v>
      </c>
      <c r="B1577" s="267"/>
      <c r="C1577" s="266">
        <f>'Rommer Конвекторы внутрипольные'!F1537</f>
        <v>142575</v>
      </c>
      <c r="D1577" s="266">
        <f>'Rommer Конвекторы внутрипольные'!I1537</f>
        <v>128318</v>
      </c>
    </row>
    <row r="1578" spans="1:4">
      <c r="A1578" s="267" t="str">
        <f>'Rommer Конвекторы внутрипольные'!A1538</f>
        <v>RCQF-1000-1438220</v>
      </c>
      <c r="B1578" s="267"/>
      <c r="C1578" s="266">
        <f>'Rommer Конвекторы внутрипольные'!F1538</f>
        <v>148346</v>
      </c>
      <c r="D1578" s="266">
        <f>'Rommer Конвекторы внутрипольные'!I1538</f>
        <v>133511</v>
      </c>
    </row>
    <row r="1579" spans="1:4">
      <c r="A1579" s="267" t="str">
        <f>'Rommer Конвекторы внутрипольные'!A1539</f>
        <v>RCQF-1000-1438230</v>
      </c>
      <c r="B1579" s="267"/>
      <c r="C1579" s="266">
        <f>'Rommer Конвекторы внутрипольные'!F1539</f>
        <v>154115</v>
      </c>
      <c r="D1579" s="266">
        <f>'Rommer Конвекторы внутрипольные'!I1539</f>
        <v>138704</v>
      </c>
    </row>
    <row r="1580" spans="1:4">
      <c r="A1580" s="267" t="str">
        <f>'Rommer Конвекторы внутрипольные'!A1540</f>
        <v>RCQF-1000-1438240</v>
      </c>
      <c r="B1580" s="267"/>
      <c r="C1580" s="266">
        <f>'Rommer Конвекторы внутрипольные'!F1540</f>
        <v>159885</v>
      </c>
      <c r="D1580" s="266">
        <f>'Rommer Конвекторы внутрипольные'!I1540</f>
        <v>143897</v>
      </c>
    </row>
    <row r="1581" spans="1:4">
      <c r="A1581" s="267" t="str">
        <f>'Rommer Конвекторы внутрипольные'!A1541</f>
        <v>RCQF-1000-1438250</v>
      </c>
      <c r="B1581" s="267"/>
      <c r="C1581" s="266">
        <f>'Rommer Конвекторы внутрипольные'!F1541</f>
        <v>165656</v>
      </c>
      <c r="D1581" s="266">
        <f>'Rommer Конвекторы внутрипольные'!I1541</f>
        <v>149090</v>
      </c>
    </row>
    <row r="1582" spans="1:4">
      <c r="A1582" s="267" t="str">
        <f>'Rommer Конвекторы внутрипольные'!A1542</f>
        <v>RCQF-1000-1438260</v>
      </c>
      <c r="B1582" s="267"/>
      <c r="C1582" s="266">
        <f>'Rommer Конвекторы внутрипольные'!F1542</f>
        <v>171428</v>
      </c>
      <c r="D1582" s="266">
        <f>'Rommer Конвекторы внутрипольные'!I1542</f>
        <v>154285</v>
      </c>
    </row>
    <row r="1583" spans="1:4">
      <c r="A1583" s="267" t="str">
        <f>'Rommer Конвекторы внутрипольные'!A1543</f>
        <v>RCQF-1000-1438270</v>
      </c>
      <c r="B1583" s="267"/>
      <c r="C1583" s="266">
        <f>'Rommer Конвекторы внутрипольные'!F1543</f>
        <v>177197</v>
      </c>
      <c r="D1583" s="266">
        <f>'Rommer Конвекторы внутрипольные'!I1543</f>
        <v>159477</v>
      </c>
    </row>
    <row r="1584" spans="1:4">
      <c r="A1584" s="267" t="str">
        <f>'Rommer Конвекторы внутрипольные'!A1544</f>
        <v>RCQF-1000-1438280</v>
      </c>
      <c r="B1584" s="267"/>
      <c r="C1584" s="266">
        <f>'Rommer Конвекторы внутрипольные'!F1544</f>
        <v>182966</v>
      </c>
      <c r="D1584" s="266">
        <f>'Rommer Конвекторы внутрипольные'!I1544</f>
        <v>164669</v>
      </c>
    </row>
    <row r="1585" spans="1:4">
      <c r="A1585" s="267" t="str">
        <f>'Rommer Конвекторы внутрипольные'!A1545</f>
        <v>RCQF-1000-1438290</v>
      </c>
      <c r="B1585" s="267"/>
      <c r="C1585" s="266">
        <f>'Rommer Конвекторы внутрипольные'!F1545</f>
        <v>188738</v>
      </c>
      <c r="D1585" s="266">
        <f>'Rommer Конвекторы внутрипольные'!I1545</f>
        <v>169864</v>
      </c>
    </row>
    <row r="1586" spans="1:4">
      <c r="A1586" s="267" t="str">
        <f>'Rommer Конвекторы внутрипольные'!A1546</f>
        <v>RCQF-1000-1438300</v>
      </c>
      <c r="B1586" s="267"/>
      <c r="C1586" s="266">
        <f>'Rommer Конвекторы внутрипольные'!F1546</f>
        <v>194510</v>
      </c>
      <c r="D1586" s="266">
        <f>'Rommer Конвекторы внутрипольные'!I1546</f>
        <v>175059</v>
      </c>
    </row>
    <row r="1587" spans="1:4">
      <c r="A1587" s="267" t="str">
        <f>'Rommer Конвекторы внутрипольные'!A1547</f>
        <v>RCQF-1000-1438310</v>
      </c>
      <c r="B1587" s="267"/>
      <c r="C1587" s="266">
        <f>'Rommer Конвекторы внутрипольные'!F1547</f>
        <v>200279</v>
      </c>
      <c r="D1587" s="266">
        <f>'Rommer Конвекторы внутрипольные'!I1547</f>
        <v>180251</v>
      </c>
    </row>
    <row r="1588" spans="1:4">
      <c r="A1588" s="267" t="str">
        <f>'Rommer Конвекторы внутрипольные'!A1548</f>
        <v>RCQF-1000-1438320</v>
      </c>
      <c r="B1588" s="267"/>
      <c r="C1588" s="266">
        <f>'Rommer Конвекторы внутрипольные'!F1548</f>
        <v>206048</v>
      </c>
      <c r="D1588" s="266">
        <f>'Rommer Конвекторы внутрипольные'!I1548</f>
        <v>185443</v>
      </c>
    </row>
    <row r="1589" spans="1:4">
      <c r="A1589" s="267" t="str">
        <f>'Rommer Конвекторы внутрипольные'!A1549</f>
        <v>RCQF-1000-1438330</v>
      </c>
      <c r="B1589" s="267"/>
      <c r="C1589" s="266">
        <f>'Rommer Конвекторы внутрипольные'!F1549</f>
        <v>211820</v>
      </c>
      <c r="D1589" s="266">
        <f>'Rommer Конвекторы внутрипольные'!I1549</f>
        <v>190638</v>
      </c>
    </row>
    <row r="1590" spans="1:4">
      <c r="A1590" s="267" t="str">
        <f>'Rommer Конвекторы внутрипольные'!A1550</f>
        <v>RCQF-1000-1438340</v>
      </c>
      <c r="B1590" s="267"/>
      <c r="C1590" s="266">
        <f>'Rommer Конвекторы внутрипольные'!F1550</f>
        <v>217591</v>
      </c>
      <c r="D1590" s="266">
        <f>'Rommer Конвекторы внутрипольные'!I1550</f>
        <v>195832</v>
      </c>
    </row>
    <row r="1591" spans="1:4">
      <c r="A1591" s="267" t="str">
        <f>'Rommer Конвекторы внутрипольные'!A1551</f>
        <v>RCQF-1000-1438350</v>
      </c>
      <c r="B1591" s="267"/>
      <c r="C1591" s="266">
        <f>'Rommer Конвекторы внутрипольные'!F1551</f>
        <v>223360</v>
      </c>
      <c r="D1591" s="266">
        <f>'Rommer Конвекторы внутрипольные'!I1551</f>
        <v>201024</v>
      </c>
    </row>
    <row r="1592" spans="1:4">
      <c r="A1592" s="267" t="str">
        <f>'Rommer Конвекторы внутрипольные'!A1552</f>
        <v>RCQF-1000-1438360</v>
      </c>
      <c r="B1592" s="267"/>
      <c r="C1592" s="266">
        <f>'Rommer Конвекторы внутрипольные'!F1552</f>
        <v>229130</v>
      </c>
      <c r="D1592" s="266">
        <f>'Rommer Конвекторы внутрипольные'!I1552</f>
        <v>206217</v>
      </c>
    </row>
    <row r="1593" spans="1:4">
      <c r="A1593" s="267" t="str">
        <f>'Rommer Конвекторы внутрипольные'!A1553</f>
        <v>RCQF-1000-1438370</v>
      </c>
      <c r="B1593" s="267"/>
      <c r="C1593" s="266">
        <f>'Rommer Конвекторы внутрипольные'!F1553</f>
        <v>234901</v>
      </c>
      <c r="D1593" s="266">
        <f>'Rommer Конвекторы внутрипольные'!I1553</f>
        <v>211411</v>
      </c>
    </row>
    <row r="1594" spans="1:4">
      <c r="A1594" s="267" t="str">
        <f>'Rommer Конвекторы внутрипольные'!A1554</f>
        <v>RCQF-1000-1438380</v>
      </c>
      <c r="B1594" s="267"/>
      <c r="C1594" s="266">
        <f>'Rommer Конвекторы внутрипольные'!F1554</f>
        <v>240673</v>
      </c>
      <c r="D1594" s="266">
        <f>'Rommer Конвекторы внутрипольные'!I1554</f>
        <v>216606</v>
      </c>
    </row>
    <row r="1595" spans="1:4">
      <c r="A1595" s="267" t="str">
        <f>'Rommer Конвекторы внутрипольные'!A1555</f>
        <v>RCQF-1000-1438390</v>
      </c>
      <c r="B1595" s="267"/>
      <c r="C1595" s="266">
        <f>'Rommer Конвекторы внутрипольные'!F1555</f>
        <v>246442</v>
      </c>
      <c r="D1595" s="266">
        <f>'Rommer Конвекторы внутрипольные'!I1555</f>
        <v>221798</v>
      </c>
    </row>
    <row r="1596" spans="1:4">
      <c r="A1596" s="267" t="str">
        <f>'Rommer Конвекторы внутрипольные'!A1556</f>
        <v>RCQF-1000-1438400</v>
      </c>
      <c r="B1596" s="267"/>
      <c r="C1596" s="266">
        <f>'Rommer Конвекторы внутрипольные'!F1556</f>
        <v>252211</v>
      </c>
      <c r="D1596" s="266">
        <f>'Rommer Конвекторы внутрипольные'!I1556</f>
        <v>226990</v>
      </c>
    </row>
    <row r="1597" spans="1:4">
      <c r="A1597" s="267" t="str">
        <f>'Rommer Конвекторы внутрипольные'!A1557</f>
        <v>RCQF-1000-1438410</v>
      </c>
      <c r="B1597" s="267"/>
      <c r="C1597" s="266">
        <f>'Rommer Конвекторы внутрипольные'!F1557</f>
        <v>257983</v>
      </c>
      <c r="D1597" s="266">
        <f>'Rommer Конвекторы внутрипольные'!I1557</f>
        <v>232185</v>
      </c>
    </row>
    <row r="1598" spans="1:4">
      <c r="A1598" s="267" t="str">
        <f>'Rommer Конвекторы внутрипольные'!A1558</f>
        <v>RCQF-1000-1438420</v>
      </c>
      <c r="B1598" s="267"/>
      <c r="C1598" s="266">
        <f>'Rommer Конвекторы внутрипольные'!F1558</f>
        <v>263755</v>
      </c>
      <c r="D1598" s="266">
        <f>'Rommer Конвекторы внутрипольные'!I1558</f>
        <v>237380</v>
      </c>
    </row>
    <row r="1599" spans="1:4">
      <c r="A1599" s="267" t="str">
        <f>'Rommer Конвекторы внутрипольные'!A1559</f>
        <v>RCQF-1000-1438430</v>
      </c>
      <c r="B1599" s="267"/>
      <c r="C1599" s="266">
        <f>'Rommer Конвекторы внутрипольные'!F1559</f>
        <v>269524</v>
      </c>
      <c r="D1599" s="266">
        <f>'Rommer Конвекторы внутрипольные'!I1559</f>
        <v>242572</v>
      </c>
    </row>
    <row r="1600" spans="1:4">
      <c r="A1600" s="267" t="str">
        <f>'Rommer Конвекторы внутрипольные'!A1560</f>
        <v>RCQF-1000-1438440</v>
      </c>
      <c r="B1600" s="267"/>
      <c r="C1600" s="266">
        <f>'Rommer Конвекторы внутрипольные'!F1560</f>
        <v>275293</v>
      </c>
      <c r="D1600" s="266">
        <f>'Rommer Конвекторы внутрипольные'!I1560</f>
        <v>247764</v>
      </c>
    </row>
    <row r="1601" spans="1:4">
      <c r="A1601" s="267" t="str">
        <f>'Rommer Конвекторы внутрипольные'!A1561</f>
        <v>RCQF-1000-1438450</v>
      </c>
      <c r="B1601" s="267"/>
      <c r="C1601" s="266">
        <f>'Rommer Конвекторы внутрипольные'!F1561</f>
        <v>281065</v>
      </c>
      <c r="D1601" s="266">
        <f>'Rommer Конвекторы внутрипольные'!I1561</f>
        <v>252959</v>
      </c>
    </row>
    <row r="1602" spans="1:4">
      <c r="A1602" s="267" t="str">
        <f>'Rommer Конвекторы внутрипольные'!A1562</f>
        <v>RCQF-1000-1438460</v>
      </c>
      <c r="B1602" s="267"/>
      <c r="C1602" s="266">
        <f>'Rommer Конвекторы внутрипольные'!F1562</f>
        <v>286836</v>
      </c>
      <c r="D1602" s="266">
        <f>'Rommer Конвекторы внутрипольные'!I1562</f>
        <v>258152</v>
      </c>
    </row>
    <row r="1603" spans="1:4">
      <c r="A1603" s="267" t="str">
        <f>'Rommer Конвекторы внутрипольные'!A1563</f>
        <v>RCQF-1000-1438470</v>
      </c>
      <c r="B1603" s="267"/>
      <c r="C1603" s="266">
        <f>'Rommer Конвекторы внутрипольные'!F1563</f>
        <v>292606</v>
      </c>
      <c r="D1603" s="266">
        <f>'Rommer Конвекторы внутрипольные'!I1563</f>
        <v>263345</v>
      </c>
    </row>
    <row r="1604" spans="1:4">
      <c r="A1604" s="267" t="str">
        <f>'Rommer Конвекторы внутрипольные'!A1564</f>
        <v>RCQF-1000-1438480</v>
      </c>
      <c r="B1604" s="267"/>
      <c r="C1604" s="266">
        <f>'Rommer Конвекторы внутрипольные'!F1564</f>
        <v>298375</v>
      </c>
      <c r="D1604" s="266">
        <f>'Rommer Конвекторы внутрипольные'!I1564</f>
        <v>268538</v>
      </c>
    </row>
    <row r="1605" spans="1:4">
      <c r="A1605" s="267" t="str">
        <f>'Rommer Конвекторы внутрипольные'!A1565</f>
        <v>RCQF-1000-1438490</v>
      </c>
      <c r="B1605" s="267"/>
      <c r="C1605" s="266">
        <f>'Rommer Конвекторы внутрипольные'!F1565</f>
        <v>304146</v>
      </c>
      <c r="D1605" s="266">
        <f>'Rommer Конвекторы внутрипольные'!I1565</f>
        <v>273731</v>
      </c>
    </row>
    <row r="1606" spans="1:4">
      <c r="A1606" s="267" t="str">
        <f>'Rommer Конвекторы внутрипольные'!A1566</f>
        <v>RCQF-1000-1438500</v>
      </c>
      <c r="B1606" s="267"/>
      <c r="C1606" s="266">
        <f>'Rommer Конвекторы внутрипольные'!F1566</f>
        <v>309918</v>
      </c>
      <c r="D1606" s="266">
        <f>'Rommer Конвекторы внутрипольные'!I1566</f>
        <v>278926</v>
      </c>
    </row>
    <row r="1607" spans="1:4">
      <c r="A1607" s="1464" t="s">
        <v>3241</v>
      </c>
      <c r="B1607" s="1464"/>
      <c r="C1607" s="1464"/>
      <c r="D1607" s="1464"/>
    </row>
    <row r="1608" spans="1:4">
      <c r="A1608" s="264" t="str">
        <f>'Rommer шаровые краны (Китай)'!A19</f>
        <v>Артикул</v>
      </c>
      <c r="B1608" s="264" t="str">
        <f>'Rommer шаровые краны (Китай)'!B19</f>
        <v>Наименование</v>
      </c>
      <c r="C1608" s="265" t="str">
        <f>'Rommer шаровые краны (Китай)'!G19</f>
        <v>Цена Руб.</v>
      </c>
      <c r="D1608" s="339" t="str">
        <f>'Rommer шаровые краны (Китай)'!J19</f>
        <v>РИЦ</v>
      </c>
    </row>
    <row r="1609" spans="1:4">
      <c r="A1609" s="267" t="str">
        <f>'Rommer шаровые краны (Китай)'!A21</f>
        <v>RBV-0001-0110315</v>
      </c>
      <c r="B1609" s="267" t="str">
        <f>'Rommer шаровые краны (Китай)'!B21</f>
        <v>Rommer шаровой кран 1/2" ВН/ВН, ручка рычаг RBV-0001-0110315</v>
      </c>
      <c r="C1609" s="266">
        <f>'Rommer шаровые краны (Китай)'!G21</f>
        <v>289.54091972477102</v>
      </c>
      <c r="D1609" s="266">
        <f>'Rommer шаровые краны (Китай)'!J21</f>
        <v>261</v>
      </c>
    </row>
    <row r="1610" spans="1:4">
      <c r="A1610" s="267" t="str">
        <f>'Rommer шаровые краны (Китай)'!A22</f>
        <v>RBV-0001-0110320</v>
      </c>
      <c r="B1610" s="267" t="str">
        <f>'Rommer шаровые краны (Китай)'!B22</f>
        <v>Rommer шаровой кран 3/4" ВН/ВН, ручка рычаг RBV-0001-0110320</v>
      </c>
      <c r="C1610" s="266">
        <f>'Rommer шаровые краны (Китай)'!G22</f>
        <v>453.94691322366248</v>
      </c>
      <c r="D1610" s="266">
        <f>'Rommer шаровые краны (Китай)'!J22</f>
        <v>409</v>
      </c>
    </row>
    <row r="1611" spans="1:4">
      <c r="A1611" s="267" t="str">
        <f>'Rommer шаровые краны (Китай)'!A23</f>
        <v>RBV-0001-0110325</v>
      </c>
      <c r="B1611" s="267" t="str">
        <f>'Rommer шаровые краны (Китай)'!B23</f>
        <v>Rommer шаровой кран 1" ВН/ВН, ручка рычаг RBV-0001-0110325</v>
      </c>
      <c r="C1611" s="266">
        <f>'Rommer шаровые краны (Китай)'!G23</f>
        <v>880.58728122963555</v>
      </c>
      <c r="D1611" s="266">
        <f>'Rommer шаровые краны (Китай)'!J23</f>
        <v>793</v>
      </c>
    </row>
    <row r="1612" spans="1:4">
      <c r="A1612" s="267" t="str">
        <f>'Rommer шаровые краны (Китай)'!A24</f>
        <v>RBV-0001-0110332</v>
      </c>
      <c r="B1612" s="267" t="str">
        <f>'Rommer шаровые краны (Китай)'!B24</f>
        <v>Rommer шаровой кран 1 1/4" ВН/ВН, ручка рычаг RBV-0001-0110332</v>
      </c>
      <c r="C1612" s="266">
        <f>'Rommer шаровые краны (Китай)'!G24</f>
        <v>1409.0582165631572</v>
      </c>
      <c r="D1612" s="266">
        <f>'Rommer шаровые краны (Китай)'!J24</f>
        <v>1268</v>
      </c>
    </row>
    <row r="1613" spans="1:4">
      <c r="A1613" s="267" t="str">
        <f>'Rommer шаровые краны (Китай)'!A25</f>
        <v>RBV-0001-0110340</v>
      </c>
      <c r="B1613" s="267" t="str">
        <f>'Rommer шаровые краны (Китай)'!B25</f>
        <v>Rommer шаровой кран 1 1/2" ВН/ВН, ручка рычаг RBV-0001-0110340</v>
      </c>
      <c r="C1613" s="266">
        <f>'Rommer шаровые краны (Китай)'!G25</f>
        <v>2204.3957543140591</v>
      </c>
      <c r="D1613" s="266">
        <f>'Rommer шаровые краны (Китай)'!J25</f>
        <v>1984</v>
      </c>
    </row>
    <row r="1614" spans="1:4">
      <c r="A1614" s="267" t="str">
        <f>'Rommer шаровые краны (Китай)'!A26</f>
        <v>RBV-0001-0110350</v>
      </c>
      <c r="B1614" s="267" t="str">
        <f>'Rommer шаровые краны (Китай)'!B26</f>
        <v>Rommer шаровой кран 2" ВН/ВН, ручка рычаг RBV-0001-0110350</v>
      </c>
      <c r="C1614" s="266">
        <f>'Rommer шаровые краны (Китай)'!G26</f>
        <v>3404.0147595936246</v>
      </c>
      <c r="D1614" s="266">
        <f>'Rommer шаровые краны (Китай)'!J26</f>
        <v>3064</v>
      </c>
    </row>
    <row r="1615" spans="1:4">
      <c r="A1615" s="267" t="str">
        <f>'Rommer шаровые краны (Китай)'!A28</f>
        <v>RBV-0002-0210315</v>
      </c>
      <c r="B1615" s="267" t="str">
        <f>'Rommer шаровые краны (Китай)'!B28</f>
        <v>Rommer шаровой кран 1/2" ВН/НР, ручка рычаг RBV-0002-0210315</v>
      </c>
      <c r="C1615" s="266">
        <f>'Rommer шаровые краны (Китай)'!G28</f>
        <v>303.51875722872586</v>
      </c>
      <c r="D1615" s="266">
        <f>'Rommer шаровые краны (Китай)'!J28</f>
        <v>273</v>
      </c>
    </row>
    <row r="1616" spans="1:4">
      <c r="A1616" s="267" t="str">
        <f>'Rommer шаровые краны (Китай)'!A29</f>
        <v>RBV-0002-0210320</v>
      </c>
      <c r="B1616" s="267" t="str">
        <f>'Rommer шаровые краны (Китай)'!B29</f>
        <v>Rommer шаровой кран 3/4" ВН/НР, ручка рычаг RBV-0002-0210320</v>
      </c>
      <c r="C1616" s="266">
        <f>'Rommer шаровые краны (Китай)'!G29</f>
        <v>481.14188959190221</v>
      </c>
      <c r="D1616" s="266">
        <f>'Rommer шаровые краны (Китай)'!J29</f>
        <v>433</v>
      </c>
    </row>
    <row r="1617" spans="1:4">
      <c r="A1617" s="267" t="str">
        <f>'Rommer шаровые краны (Китай)'!A30</f>
        <v>RBV-0002-0210325</v>
      </c>
      <c r="B1617" s="267" t="str">
        <f>'Rommer шаровые краны (Китай)'!B30</f>
        <v>Rommer шаровой кран 1" ВН/НР, ручка рычаг RBV-0002-0210325</v>
      </c>
      <c r="C1617" s="266">
        <f>'Rommer шаровые краны (Китай)'!G30</f>
        <v>954.60500384890361</v>
      </c>
      <c r="D1617" s="266">
        <f>'Rommer шаровые краны (Китай)'!J30</f>
        <v>859</v>
      </c>
    </row>
    <row r="1618" spans="1:4">
      <c r="A1618" s="267" t="str">
        <f>'Rommer шаровые краны (Китай)'!A31</f>
        <v>RBV-0002-0210332</v>
      </c>
      <c r="B1618" s="267" t="str">
        <f>'Rommer шаровые краны (Китай)'!B31</f>
        <v>Rommer шаровой кран 1 1/4" ВН/НР, ручка рычаг RBV-0002-0210332</v>
      </c>
      <c r="C1618" s="266">
        <f>'Rommer шаровые краны (Китай)'!G31</f>
        <v>1666.1267532841553</v>
      </c>
      <c r="D1618" s="266">
        <f>'Rommer шаровые краны (Китай)'!J31</f>
        <v>1500</v>
      </c>
    </row>
    <row r="1619" spans="1:4">
      <c r="A1619" s="267" t="str">
        <f>'Rommer шаровые краны (Китай)'!A32</f>
        <v>RBV-0002-0210340</v>
      </c>
      <c r="B1619" s="267" t="str">
        <f>'Rommer шаровые краны (Китай)'!B32</f>
        <v>Rommer шаровой кран 1 1/2" ВН/НР, ручка рычаг RBV-0002-0210340</v>
      </c>
      <c r="C1619" s="266">
        <f>'Rommer шаровые краны (Китай)'!G32</f>
        <v>2509.6693928916216</v>
      </c>
      <c r="D1619" s="266">
        <f>'Rommer шаровые краны (Китай)'!J32</f>
        <v>2259</v>
      </c>
    </row>
    <row r="1620" spans="1:4">
      <c r="A1620" s="267" t="str">
        <f>'Rommer шаровые краны (Китай)'!A33</f>
        <v>RBV-0002-0210350</v>
      </c>
      <c r="B1620" s="267" t="str">
        <f>'Rommer шаровые краны (Китай)'!B33</f>
        <v>Rommer шаровой кран 2" ВН/НР, ручка рычаг RBV-0002-0210350</v>
      </c>
      <c r="C1620" s="266">
        <f>'Rommer шаровые краны (Китай)'!G33</f>
        <v>3724.4603617873317</v>
      </c>
      <c r="D1620" s="266">
        <f>'Rommer шаровые краны (Китай)'!J33</f>
        <v>3352</v>
      </c>
    </row>
    <row r="1621" spans="1:4">
      <c r="A1621" s="267" t="str">
        <f>'Rommer шаровые краны (Китай)'!A35</f>
        <v>RBV-0003-0110215</v>
      </c>
      <c r="B1621" s="267" t="str">
        <f>'Rommer шаровые краны (Китай)'!B35</f>
        <v>Rommer шаровой кран 1/2" ВН/ВН, ручка бабочка RBV-0003-0110215</v>
      </c>
      <c r="C1621" s="266">
        <f>'Rommer шаровые краны (Китай)'!G35</f>
        <v>281.55358400822615</v>
      </c>
      <c r="D1621" s="266">
        <f>'Rommer шаровые краны (Китай)'!J35</f>
        <v>253</v>
      </c>
    </row>
    <row r="1622" spans="1:4">
      <c r="A1622" s="267" t="str">
        <f>'Rommer шаровые краны (Китай)'!A36</f>
        <v>RBV-0003-0110220</v>
      </c>
      <c r="B1622" s="267" t="str">
        <f>'Rommer шаровые краны (Китай)'!B36</f>
        <v>Rommer шаровой кран 3/4" ВН/ВН, ручка бабочка RBV-0003-0110220</v>
      </c>
      <c r="C1622" s="266">
        <f>'Rommer шаровые краны (Китай)'!G36</f>
        <v>441.39538566909187</v>
      </c>
      <c r="D1622" s="266">
        <f>'Rommer шаровые краны (Китай)'!J36</f>
        <v>397</v>
      </c>
    </row>
    <row r="1623" spans="1:4">
      <c r="A1623" s="267" t="str">
        <f>'Rommer шаровые краны (Китай)'!A37</f>
        <v>RBV-0003-0110225</v>
      </c>
      <c r="B1623" s="267" t="str">
        <f>'Rommer шаровые краны (Китай)'!B37</f>
        <v>Rommer шаровой кран 1" ВН/ВН, ручка бабочка RBV-0003-0110225</v>
      </c>
      <c r="C1623" s="266">
        <f>'Rommer шаровые краны (Китай)'!G37</f>
        <v>861.15820762736428</v>
      </c>
      <c r="D1623" s="266">
        <f>'Rommer шаровые краны (Китай)'!J37</f>
        <v>775</v>
      </c>
    </row>
    <row r="1624" spans="1:4">
      <c r="A1624" s="267" t="str">
        <f>'Rommer шаровые краны (Китай)'!A38</f>
        <v>RBV-0003-0110232</v>
      </c>
      <c r="B1624" s="267" t="str">
        <f>'Rommer шаровые краны (Китай)'!B38</f>
        <v>Rommer шаровой кран 1 1/4" ВН/ВН, ручка бабочка RBV-0003-0110232</v>
      </c>
      <c r="C1624" s="266">
        <f>'Rommer шаровые краны (Китай)'!G38</f>
        <v>1362.3119454497007</v>
      </c>
      <c r="D1624" s="266">
        <f>'Rommer шаровые краны (Китай)'!J38</f>
        <v>1226</v>
      </c>
    </row>
    <row r="1625" spans="1:4">
      <c r="A1625" s="267" t="str">
        <f>'Rommer шаровые краны (Китай)'!A40</f>
        <v>RBV-0004-0210215</v>
      </c>
      <c r="B1625" s="267" t="str">
        <f>'Rommer шаровые краны (Китай)'!B40</f>
        <v>Rommer шаровой кран 1/2" ВН/НР, ручка бабочка RBV-0004-0210215</v>
      </c>
      <c r="C1625" s="266">
        <f>'Rommer шаровые краны (Китай)'!G40</f>
        <v>295.53142151217878</v>
      </c>
      <c r="D1625" s="266">
        <f>'Rommer шаровые краны (Китай)'!J40</f>
        <v>266</v>
      </c>
    </row>
    <row r="1626" spans="1:4">
      <c r="A1626" s="267" t="str">
        <f>'Rommer шаровые краны (Китай)'!A41</f>
        <v>RBV-0004-0210220</v>
      </c>
      <c r="B1626" s="267" t="str">
        <f>'Rommer шаровые краны (Китай)'!B41</f>
        <v>Rommer шаровой кран 3/4" ВН/НР, ручка бабочка RBV-0004-0210220</v>
      </c>
      <c r="C1626" s="266">
        <f>'Rommer шаровые краны (Китай)'!G41</f>
        <v>472.77420455551959</v>
      </c>
      <c r="D1626" s="266">
        <f>'Rommer шаровые краны (Китай)'!J41</f>
        <v>425</v>
      </c>
    </row>
    <row r="1627" spans="1:4">
      <c r="A1627" s="267" t="str">
        <f>'Rommer шаровые краны (Китай)'!A42</f>
        <v>RBV-0004-0210225</v>
      </c>
      <c r="B1627" s="267" t="str">
        <f>'Rommer шаровые краны (Китай)'!B42</f>
        <v>Rommer шаровой кран 1" ВН/НР, ручка бабочка RBV-0004-0210225</v>
      </c>
      <c r="C1627" s="266">
        <f>'Rommer шаровые краны (Китай)'!G42</f>
        <v>934.97401755327962</v>
      </c>
      <c r="D1627" s="266">
        <f>'Rommer шаровые краны (Китай)'!J42</f>
        <v>841</v>
      </c>
    </row>
    <row r="1628" spans="1:4">
      <c r="A1628" s="267" t="str">
        <f>'Rommer шаровые краны (Китай)'!A43</f>
        <v>RBV-0004-0210232</v>
      </c>
      <c r="B1628" s="267" t="str">
        <f>'Rommer шаровые краны (Китай)'!B43</f>
        <v>Rommer шаровой кран 1 1/4" ВН/НР, ручка бабочка RBV-0004-0210232</v>
      </c>
      <c r="C1628" s="266">
        <f>'Rommer шаровые краны (Китай)'!G43</f>
        <v>1544.3443708161312</v>
      </c>
      <c r="D1628" s="266">
        <f>'Rommer шаровые краны (Китай)'!J43</f>
        <v>1390</v>
      </c>
    </row>
    <row r="1629" spans="1:4">
      <c r="A1629" s="267" t="str">
        <f>'Rommer шаровые краны (Китай)'!A45</f>
        <v>RBV-0005-0510215</v>
      </c>
      <c r="B1629" s="267" t="str">
        <f>'Rommer шаровые краны (Китай)'!B45</f>
        <v>Rommer шаровой кран с американкой 1/2" ВН/НР, ручка бабочка RBV-0005-0510215</v>
      </c>
      <c r="C1629" s="266">
        <f>'Rommer шаровые краны (Китай)'!G45</f>
        <v>397.36995189813456</v>
      </c>
      <c r="D1629" s="266">
        <f>'Rommer шаровые краны (Китай)'!J45</f>
        <v>358</v>
      </c>
    </row>
    <row r="1630" spans="1:4">
      <c r="A1630" s="267" t="str">
        <f>'Rommer шаровые краны (Китай)'!A46</f>
        <v>RBV-0005-0510220</v>
      </c>
      <c r="B1630" s="267" t="str">
        <f>'Rommer шаровые краны (Китай)'!B46</f>
        <v>Rommer шаровой кран с американкой 3/4" ВН/НР, ручка бабочка RBV-0005-0510220</v>
      </c>
      <c r="C1630" s="266">
        <f>'Rommer шаровые краны (Китай)'!G46</f>
        <v>640.12790528313735</v>
      </c>
      <c r="D1630" s="266">
        <f>'Rommer шаровые краны (Китай)'!J46</f>
        <v>576</v>
      </c>
    </row>
    <row r="1631" spans="1:4">
      <c r="A1631" s="267" t="str">
        <f>'Rommer шаровые краны (Китай)'!A47</f>
        <v>RBV-0005-0510225</v>
      </c>
      <c r="B1631" s="267" t="str">
        <f>'Rommer шаровые краны (Китай)'!B47</f>
        <v>Rommer шаровой кран с американкой 1" ВН/НР, ручка бабочка RBV-0005-0510225</v>
      </c>
      <c r="C1631" s="266">
        <f>'Rommer шаровые краны (Китай)'!G47</f>
        <v>1371.4329032122087</v>
      </c>
      <c r="D1631" s="266">
        <f>'Rommer шаровые краны (Китай)'!J47</f>
        <v>1234</v>
      </c>
    </row>
    <row r="1632" spans="1:4">
      <c r="A1632" s="267" t="str">
        <f>'Rommer шаровые краны (Китай)'!A48</f>
        <v>RBV-0005-0510232</v>
      </c>
      <c r="B1632" s="267" t="str">
        <f>'Rommer шаровые краны (Китай)'!B48</f>
        <v>Rommer шаровой кран с американкой 1 1/4" ВН/НР, ручка бабочка RBV-0005-0510232</v>
      </c>
      <c r="C1632" s="266">
        <f>'Rommer шаровые краны (Китай)'!G48</f>
        <v>2075.3431621640207</v>
      </c>
      <c r="D1632" s="266">
        <f>'Rommer шаровые краны (Китай)'!J48</f>
        <v>1868</v>
      </c>
    </row>
    <row r="1633" spans="1:4">
      <c r="A1633" s="267" t="str">
        <f>'Rommer шаровые краны (Китай)'!A50</f>
        <v>RBV-0006-0610215</v>
      </c>
      <c r="B1633" s="267" t="str">
        <f>'Rommer шаровые краны (Китай)'!B50</f>
        <v>Rommer шаровой кран угловой с американкой 1/2" ВН/НР, ручка бабочка RBV-0006-0610215</v>
      </c>
      <c r="C1633" s="266">
        <f>'Rommer шаровые краны (Китай)'!G50</f>
        <v>423.32879297690681</v>
      </c>
      <c r="D1633" s="266">
        <f>'Rommer шаровые краны (Китай)'!J50</f>
        <v>381</v>
      </c>
    </row>
    <row r="1634" spans="1:4">
      <c r="A1634" s="267" t="str">
        <f>'Rommer шаровые краны (Китай)'!A51</f>
        <v>RBV-0006-0610220</v>
      </c>
      <c r="B1634" s="267" t="str">
        <f>'Rommer шаровые краны (Китай)'!B51</f>
        <v>Rommer шаровой кран угловой с американкой 3/4" ВН/НР, ручка бабочка RBV-0006-0610220</v>
      </c>
      <c r="C1634" s="266">
        <f>'Rommer шаровые краны (Китай)'!G51</f>
        <v>709.16130683328151</v>
      </c>
      <c r="D1634" s="266">
        <f>'Rommer шаровые краны (Китай)'!J51</f>
        <v>638</v>
      </c>
    </row>
    <row r="1635" spans="1:4">
      <c r="A1635" s="267" t="str">
        <f>'Rommer шаровые краны (Китай)'!A52</f>
        <v>RBV-0006-0610225</v>
      </c>
      <c r="B1635" s="267" t="str">
        <f>'Rommer шаровые краны (Китай)'!B52</f>
        <v>Rommer шаровой кран угловой с американкой 1" ВН/НР, ручка бабочка RBV-0006-0610225</v>
      </c>
      <c r="C1635" s="266">
        <f>'Rommer шаровые краны (Китай)'!G52</f>
        <v>1611.3225547280801</v>
      </c>
      <c r="D1635" s="266">
        <f>'Rommer шаровые краны (Китай)'!J52</f>
        <v>1450</v>
      </c>
    </row>
    <row r="1636" spans="1:4">
      <c r="A1636" s="267" t="str">
        <f>'Rommer шаровые краны (Китай)'!A54</f>
        <v>RBV-0007-0410215</v>
      </c>
      <c r="B1636" s="267" t="str">
        <f>'Rommer шаровые краны (Китай)'!B54</f>
        <v>Rommer шаровой кран 1/2" НР/НР, ручка бабочка RBV-0007-0410215</v>
      </c>
      <c r="C1636" s="266">
        <f>'Rommer шаровые краны (Китай)'!G54</f>
        <v>311.50609294527078</v>
      </c>
      <c r="D1636" s="266">
        <f>'Rommer шаровые краны (Китай)'!J54</f>
        <v>280</v>
      </c>
    </row>
    <row r="1637" spans="1:4">
      <c r="A1637" s="267" t="str">
        <f>'Rommer шаровые краны (Китай)'!A55</f>
        <v>RBV-0007-0410220</v>
      </c>
      <c r="B1637" s="267" t="str">
        <f>'Rommer шаровые краны (Китай)'!B55</f>
        <v>Rommer шаровой кран 3/4" НР/НР, ручка бабочка RBV-0007-0410220</v>
      </c>
      <c r="C1637" s="266">
        <f>'Rommer шаровые краны (Китай)'!G55</f>
        <v>497.8772596646632</v>
      </c>
      <c r="D1637" s="266">
        <f>'Rommer шаровые краны (Китай)'!J55</f>
        <v>448</v>
      </c>
    </row>
    <row r="1638" spans="1:4">
      <c r="A1638" s="267" t="str">
        <f>'Rommer шаровые краны (Китай)'!A56</f>
        <v>RBV-0007-0410225</v>
      </c>
      <c r="B1638" s="267" t="str">
        <f>'Rommer шаровые краны (Китай)'!B56</f>
        <v>Rommer шаровой кран 1" НР/НР, ручка бабочка RBV-0007-0410225</v>
      </c>
      <c r="C1638" s="266">
        <f>'Rommer шаровые краны (Китай)'!G56</f>
        <v>984.1226820824993</v>
      </c>
      <c r="D1638" s="266">
        <f>'Rommer шаровые краны (Китай)'!J56</f>
        <v>886</v>
      </c>
    </row>
    <row r="1639" spans="1:4">
      <c r="A1639" s="267" t="str">
        <f>'Rommer шаровые краны (Китай)'!A57</f>
        <v>RBV-0007-0410232</v>
      </c>
      <c r="B1639" s="267" t="str">
        <f>'Rommer шаровые краны (Китай)'!B57</f>
        <v>Rommer шаровой кран 1 1/4" НР/НР, ручка бабочка RBV-0007-0410232</v>
      </c>
      <c r="C1639" s="266">
        <f>'Rommer шаровые краны (Китай)'!G57</f>
        <v>1530.3392828256326</v>
      </c>
      <c r="D1639" s="266">
        <f>'Rommer шаровые краны (Китай)'!J57</f>
        <v>1377</v>
      </c>
    </row>
    <row r="1640" spans="1:4">
      <c r="A1640" s="1464" t="s">
        <v>6488</v>
      </c>
      <c r="B1640" s="1464"/>
      <c r="C1640" s="1464"/>
      <c r="D1640" s="1464"/>
    </row>
    <row r="1641" spans="1:4" ht="24.75" customHeight="1">
      <c r="A1641" s="264" t="str">
        <f>'ROMMER ГБМ (Россия)'!C10</f>
        <v>Артикул</v>
      </c>
      <c r="B1641" s="264"/>
      <c r="C1641" s="265" t="str">
        <f>'ROMMER ГБМ (Россия)'!G10</f>
        <v>Цена с НДС, Руб.</v>
      </c>
      <c r="D1641" s="339" t="str">
        <f>'ROMMER ГБМ (Россия)'!I10</f>
        <v>РИЦ</v>
      </c>
    </row>
    <row r="1642" spans="1:4">
      <c r="A1642" s="239" t="str">
        <f>'ROMMER ГБМ (Россия)'!C12</f>
        <v>RDG-0016-004002</v>
      </c>
      <c r="B1642" s="239"/>
      <c r="C1642" s="266">
        <f>'ROMMER ГБМ (Россия)'!G12</f>
        <v>10644.7</v>
      </c>
      <c r="D1642" s="266">
        <f>'ROMMER ГБМ (Россия)'!I12</f>
        <v>9580</v>
      </c>
    </row>
    <row r="1643" spans="1:4">
      <c r="A1643" s="239" t="str">
        <f>'ROMMER ГБМ (Россия)'!C13</f>
        <v>RDG-0016-004023</v>
      </c>
      <c r="B1643" s="239"/>
      <c r="C1643" s="266">
        <f>'ROMMER ГБМ (Россия)'!G13</f>
        <v>11749.1</v>
      </c>
      <c r="D1643" s="266">
        <f>'ROMMER ГБМ (Россия)'!I13</f>
        <v>10574</v>
      </c>
    </row>
    <row r="1644" spans="1:4">
      <c r="A1644" s="239" t="str">
        <f>'ROMMER ГБМ (Россия)'!C14</f>
        <v>RDG-0016-004003</v>
      </c>
      <c r="B1644" s="239"/>
      <c r="C1644" s="266">
        <f>'ROMMER ГБМ (Россия)'!G14</f>
        <v>13511.3</v>
      </c>
      <c r="D1644" s="266">
        <f>'ROMMER ГБМ (Россия)'!I14</f>
        <v>12161</v>
      </c>
    </row>
    <row r="1645" spans="1:4">
      <c r="A1645" s="239" t="str">
        <f>'ROMMER ГБМ (Россия)'!C15</f>
        <v>RDG-0016-004034</v>
      </c>
      <c r="B1645" s="239"/>
      <c r="C1645" s="266">
        <f>'ROMMER ГБМ (Россия)'!G15</f>
        <v>15125</v>
      </c>
      <c r="D1645" s="266">
        <f>'ROMMER ГБМ (Россия)'!I15</f>
        <v>13613</v>
      </c>
    </row>
    <row r="1646" spans="1:4">
      <c r="A1646" s="239" t="str">
        <f>'ROMMER ГБМ (Россия)'!C16</f>
        <v>RDG-0016-004004</v>
      </c>
      <c r="B1646" s="239"/>
      <c r="C1646" s="266">
        <f>'ROMMER ГБМ (Россия)'!G16</f>
        <v>17573.599999999999</v>
      </c>
      <c r="D1646" s="266">
        <f>'ROMMER ГБМ (Россия)'!I16</f>
        <v>15816</v>
      </c>
    </row>
    <row r="1647" spans="1:4">
      <c r="A1647" s="239" t="str">
        <f>'ROMMER ГБМ (Россия)'!C17</f>
        <v>RDG-0016-004045</v>
      </c>
      <c r="B1647" s="239"/>
      <c r="C1647" s="266">
        <f>'ROMMER ГБМ (Россия)'!G17</f>
        <v>18489.900000000001</v>
      </c>
      <c r="D1647" s="266">
        <f>'ROMMER ГБМ (Россия)'!I17</f>
        <v>16641</v>
      </c>
    </row>
    <row r="1648" spans="1:4">
      <c r="A1648" s="239" t="str">
        <f>'ROMMER ГБМ (Россия)'!C18</f>
        <v>RDG-0016-004035</v>
      </c>
      <c r="B1648" s="239"/>
      <c r="C1648" s="266">
        <f>'ROMMER ГБМ (Россия)'!G18</f>
        <v>20445.7</v>
      </c>
      <c r="D1648" s="266">
        <f>'ROMMER ГБМ (Россия)'!I18</f>
        <v>18401</v>
      </c>
    </row>
    <row r="1649" spans="1:4">
      <c r="A1649" s="239" t="str">
        <f>'ROMMER ГБМ (Россия)'!C19</f>
        <v>RDG-0016-004046</v>
      </c>
      <c r="B1649" s="239"/>
      <c r="C1649" s="266">
        <f>'ROMMER ГБМ (Россия)'!G19</f>
        <v>22544.5</v>
      </c>
      <c r="D1649" s="266">
        <f>'ROMMER ГБМ (Россия)'!I19</f>
        <v>20291</v>
      </c>
    </row>
    <row r="1650" spans="1:4">
      <c r="A1650" s="239" t="str">
        <f>'ROMMER ГБМ (Россия)'!C22</f>
        <v>RDG-0017-004002</v>
      </c>
      <c r="B1650" s="239"/>
      <c r="C1650" s="266">
        <f>'ROMMER ГБМ (Россия)'!G22</f>
        <v>12474</v>
      </c>
      <c r="D1650" s="266">
        <f>'ROMMER ГБМ (Россия)'!I22</f>
        <v>11227</v>
      </c>
    </row>
    <row r="1651" spans="1:4">
      <c r="A1651" s="239" t="str">
        <f>'ROMMER ГБМ (Россия)'!C23</f>
        <v>RDG-0017-004003</v>
      </c>
      <c r="B1651" s="239"/>
      <c r="C1651" s="266">
        <f>'ROMMER ГБМ (Россия)'!G23</f>
        <v>15402.2</v>
      </c>
      <c r="D1651" s="266">
        <f>'ROMMER ГБМ (Россия)'!I23</f>
        <v>13862</v>
      </c>
    </row>
    <row r="1652" spans="1:4">
      <c r="A1652" s="239" t="str">
        <f>'ROMMER ГБМ (Россия)'!C24</f>
        <v>RDG-0017-004004</v>
      </c>
      <c r="B1652" s="239"/>
      <c r="C1652" s="266">
        <f>'ROMMER ГБМ (Россия)'!G24</f>
        <v>19655.900000000001</v>
      </c>
      <c r="D1652" s="266">
        <f>'ROMMER ГБМ (Россия)'!I24</f>
        <v>17690</v>
      </c>
    </row>
    <row r="1653" spans="1:4">
      <c r="A1653" s="239" t="str">
        <f>'ROMMER ГБМ (Россия)'!C25</f>
        <v>RDG-0017-004034</v>
      </c>
      <c r="B1653" s="239"/>
      <c r="C1653" s="266">
        <f>'ROMMER ГБМ (Россия)'!G25</f>
        <v>19342.400000000001</v>
      </c>
      <c r="D1653" s="266">
        <f>'ROMMER ГБМ (Россия)'!I25</f>
        <v>17409</v>
      </c>
    </row>
    <row r="1654" spans="1:4">
      <c r="A1654" s="239" t="str">
        <f>'ROMMER ГБМ (Россия)'!C26</f>
        <v>RDG-0017-004005</v>
      </c>
      <c r="B1654" s="239"/>
      <c r="C1654" s="266">
        <f>'ROMMER ГБМ (Россия)'!G26</f>
        <v>24868.799999999999</v>
      </c>
      <c r="D1654" s="266">
        <f>'ROMMER ГБМ (Россия)'!I26</f>
        <v>22382</v>
      </c>
    </row>
    <row r="1655" spans="1:4">
      <c r="A1655" s="239" t="str">
        <f>'ROMMER ГБМ (Россия)'!C27</f>
        <v>RDG-0017-004045</v>
      </c>
      <c r="B1655" s="239"/>
      <c r="C1655" s="266">
        <f>'ROMMER ГБМ (Россия)'!G27</f>
        <v>26606.799999999999</v>
      </c>
      <c r="D1655" s="266">
        <f>'ROMMER ГБМ (Россия)'!I27</f>
        <v>23946</v>
      </c>
    </row>
    <row r="1656" spans="1:4">
      <c r="A1656" s="239" t="str">
        <f>'ROMMER ГБМ (Россия)'!C28</f>
        <v>RDG-0017-004046</v>
      </c>
      <c r="B1656" s="239"/>
      <c r="C1656" s="266">
        <f>'ROMMER ГБМ (Россия)'!G28</f>
        <v>29496.5</v>
      </c>
      <c r="D1656" s="266">
        <f>'ROMMER ГБМ (Россия)'!I28</f>
        <v>26547</v>
      </c>
    </row>
    <row r="1657" spans="1:4">
      <c r="A1657" s="239" t="str">
        <f>'ROMMER ГБМ (Россия)'!C30</f>
        <v>RDG-0017-005003</v>
      </c>
      <c r="B1657" s="239"/>
      <c r="C1657" s="266">
        <f>'ROMMER ГБМ (Россия)'!G30</f>
        <v>26888.400000000001</v>
      </c>
      <c r="D1657" s="266">
        <f>'ROMMER ГБМ (Россия)'!I30</f>
        <v>24200</v>
      </c>
    </row>
    <row r="1658" spans="1:4">
      <c r="A1658" s="239" t="str">
        <f>'ROMMER ГБМ (Россия)'!C31</f>
        <v>RDG-0017-005034</v>
      </c>
      <c r="B1658" s="239"/>
      <c r="C1658" s="266">
        <f>'ROMMER ГБМ (Россия)'!G31</f>
        <v>28805.7</v>
      </c>
      <c r="D1658" s="266">
        <f>'ROMMER ГБМ (Россия)'!I31</f>
        <v>25925</v>
      </c>
    </row>
    <row r="1659" spans="1:4">
      <c r="A1659" s="239" t="str">
        <f>'ROMMER ГБМ (Россия)'!C32</f>
        <v>RDG-0017-005045</v>
      </c>
      <c r="B1659" s="239"/>
      <c r="C1659" s="266">
        <f>'ROMMER ГБМ (Россия)'!G32</f>
        <v>31387.4</v>
      </c>
      <c r="D1659" s="266">
        <f>'ROMMER ГБМ (Россия)'!I32</f>
        <v>28249</v>
      </c>
    </row>
    <row r="1660" spans="1:4">
      <c r="A1660" s="239" t="str">
        <f>'ROMMER ГБМ (Россия)'!C33</f>
        <v>RDG-0017-005046</v>
      </c>
      <c r="B1660" s="239"/>
      <c r="C1660" s="266">
        <f>'ROMMER ГБМ (Россия)'!G33</f>
        <v>33107.800000000003</v>
      </c>
      <c r="D1660" s="266">
        <f>'ROMMER ГБМ (Россия)'!I33</f>
        <v>29797</v>
      </c>
    </row>
    <row r="1661" spans="1:4">
      <c r="A1661" s="239" t="str">
        <f>'ROMMER ГБМ (Россия)'!C35</f>
        <v>RDG-0018-004002</v>
      </c>
      <c r="B1661" s="239"/>
      <c r="C1661" s="266">
        <f>'ROMMER ГБМ (Россия)'!G35</f>
        <v>11255.2</v>
      </c>
      <c r="D1661" s="266">
        <f>'ROMMER ГБМ (Россия)'!I35</f>
        <v>10130</v>
      </c>
    </row>
    <row r="1662" spans="1:4">
      <c r="A1662" s="239" t="str">
        <f>'ROMMER ГБМ (Россия)'!C37</f>
        <v>RDG-0015-004001</v>
      </c>
      <c r="B1662" s="239"/>
      <c r="C1662" s="266">
        <f>'ROMMER ГБМ (Россия)'!G37</f>
        <v>7465.7</v>
      </c>
      <c r="D1662" s="266">
        <f>'ROMMER ГБМ (Россия)'!I37</f>
        <v>6719</v>
      </c>
    </row>
    <row r="1663" spans="1:4">
      <c r="A1663" s="239" t="str">
        <f>'ROMMER ГБМ (Россия)'!C38</f>
        <v>RDG-0015-004002</v>
      </c>
      <c r="B1663" s="239"/>
      <c r="C1663" s="266">
        <f>'ROMMER ГБМ (Россия)'!G38</f>
        <v>8061.9</v>
      </c>
      <c r="D1663" s="266">
        <f>'ROMMER ГБМ (Россия)'!I38</f>
        <v>7256</v>
      </c>
    </row>
    <row r="1664" spans="1:4">
      <c r="A1664" s="239" t="str">
        <f>'ROMMER ГБМ (Россия)'!C39</f>
        <v>RDG-0015-004003</v>
      </c>
      <c r="B1664" s="239"/>
      <c r="C1664" s="266">
        <f>'ROMMER ГБМ (Россия)'!G39</f>
        <v>8697.7000000000007</v>
      </c>
      <c r="D1664" s="266">
        <f>'ROMMER ГБМ (Россия)'!I39</f>
        <v>7828</v>
      </c>
    </row>
    <row r="1665" spans="1:5">
      <c r="A1665" s="239" t="str">
        <f>'ROMMER ГБМ (Россия)'!C40</f>
        <v>RDG-0015-004005</v>
      </c>
      <c r="B1665" s="239"/>
      <c r="C1665" s="266">
        <f>'ROMMER ГБМ (Россия)'!G40</f>
        <v>15468.2</v>
      </c>
      <c r="D1665" s="266">
        <f>'ROMMER ГБМ (Россия)'!I40</f>
        <v>13922</v>
      </c>
    </row>
    <row r="1666" spans="1:5">
      <c r="A1666" s="239" t="str">
        <f>'ROMMER ГБМ (Россия)'!C41</f>
        <v>RDG-0015-004006</v>
      </c>
      <c r="B1666" s="239"/>
      <c r="C1666" s="266">
        <f>'ROMMER ГБМ (Россия)'!G41</f>
        <v>16164.5</v>
      </c>
      <c r="D1666" s="266">
        <f>'ROMMER ГБМ (Россия)'!I41</f>
        <v>14549</v>
      </c>
    </row>
    <row r="1667" spans="1:5">
      <c r="A1667" s="239" t="str">
        <f>'ROMMER ГБМ (Россия)'!C44</f>
        <v>RDG-0019-000001</v>
      </c>
      <c r="B1667" s="239"/>
      <c r="C1667" s="266">
        <f>'ROMMER ГБМ (Россия)'!G44</f>
        <v>996.6</v>
      </c>
      <c r="D1667" s="266">
        <f>'ROMMER ГБМ (Россия)'!I44</f>
        <v>897</v>
      </c>
    </row>
    <row r="1668" spans="1:5">
      <c r="A1668" s="239" t="str">
        <f>'ROMMER ГБМ (Россия)'!C45</f>
        <v>RDG-0019-000002</v>
      </c>
      <c r="B1668" s="239"/>
      <c r="C1668" s="266">
        <f>'ROMMER ГБМ (Россия)'!G45</f>
        <v>689.7</v>
      </c>
      <c r="D1668" s="266">
        <f>'ROMMER ГБМ (Россия)'!I45</f>
        <v>620</v>
      </c>
    </row>
    <row r="1669" spans="1:5">
      <c r="A1669" s="239" t="str">
        <f>'ROMMER ГБМ (Россия)'!C46</f>
        <v>RDG-0019-000003</v>
      </c>
      <c r="B1669" s="239"/>
      <c r="C1669" s="266">
        <f>'ROMMER ГБМ (Россия)'!G46</f>
        <v>996.6</v>
      </c>
      <c r="D1669" s="266">
        <f>'ROMMER ГБМ (Россия)'!I46</f>
        <v>897</v>
      </c>
    </row>
    <row r="1670" spans="1:5">
      <c r="A1670" s="239" t="str">
        <f>'ROMMER ГБМ (Россия)'!C49</f>
        <v>RDG-0018-014023</v>
      </c>
      <c r="B1670" s="239"/>
      <c r="C1670" s="266">
        <f>'ROMMER ГБМ (Россия)'!G49</f>
        <v>16128.2</v>
      </c>
      <c r="D1670" s="266">
        <f>'ROMMER ГБМ (Россия)'!I49</f>
        <v>14516</v>
      </c>
    </row>
    <row r="1671" spans="1:5">
      <c r="A1671" s="239" t="str">
        <f>'ROMMER ГБМ (Россия)'!C50</f>
        <v>RDG-0018-014034</v>
      </c>
      <c r="B1671" s="239"/>
      <c r="C1671" s="266">
        <f>'ROMMER ГБМ (Россия)'!G50</f>
        <v>19641.599999999999</v>
      </c>
      <c r="D1671" s="266">
        <f>'ROMMER ГБМ (Россия)'!I50</f>
        <v>17677</v>
      </c>
    </row>
    <row r="1672" spans="1:5">
      <c r="A1672" s="239" t="str">
        <f>'ROMMER ГБМ (Россия)'!C51</f>
        <v>RDG-0018-014045</v>
      </c>
      <c r="B1672" s="239"/>
      <c r="C1672" s="266">
        <f>'ROMMER ГБМ (Россия)'!G51</f>
        <v>24867.7</v>
      </c>
      <c r="D1672" s="266">
        <f>'ROMMER ГБМ (Россия)'!I51</f>
        <v>22381</v>
      </c>
    </row>
    <row r="1673" spans="1:5">
      <c r="A1673" s="239" t="str">
        <f>'ROMMER ГБМ (Россия)'!C52</f>
        <v>RDG-0018-014056</v>
      </c>
      <c r="B1673" s="239"/>
      <c r="C1673" s="266">
        <f>'ROMMER ГБМ (Россия)'!G52</f>
        <v>29212.7</v>
      </c>
      <c r="D1673" s="266">
        <f>'ROMMER ГБМ (Россия)'!I52</f>
        <v>26291</v>
      </c>
    </row>
    <row r="1674" spans="1:5">
      <c r="A1674" s="239" t="str">
        <f>'ROMMER ГБМ (Россия)'!C53</f>
        <v>RDG-0018-024013</v>
      </c>
      <c r="B1674" s="239"/>
      <c r="C1674" s="266">
        <f>'ROMMER ГБМ (Россия)'!G53</f>
        <v>16093</v>
      </c>
      <c r="D1674" s="266">
        <f>'ROMMER ГБМ (Россия)'!I53</f>
        <v>14484</v>
      </c>
    </row>
    <row r="1675" spans="1:5">
      <c r="A1675" s="239" t="str">
        <f>'ROMMER ГБМ (Россия)'!C54</f>
        <v>RDG-0018-024024</v>
      </c>
      <c r="B1675" s="239"/>
      <c r="C1675" s="266">
        <f>'ROMMER ГБМ (Россия)'!G54</f>
        <v>20298.3</v>
      </c>
      <c r="D1675" s="266">
        <f>'ROMMER ГБМ (Россия)'!I54</f>
        <v>18269</v>
      </c>
    </row>
    <row r="1676" spans="1:5">
      <c r="A1676" s="239" t="str">
        <f>'ROMMER ГБМ (Россия)'!C55</f>
        <v>RDG-0018-024025</v>
      </c>
      <c r="B1676" s="239"/>
      <c r="C1676" s="266">
        <f>'ROMMER ГБМ (Россия)'!G55</f>
        <v>23332.1</v>
      </c>
      <c r="D1676" s="266">
        <f>'ROMMER ГБМ (Россия)'!I55</f>
        <v>20999</v>
      </c>
      <c r="E1676" s="180"/>
    </row>
    <row r="1677" spans="1:5">
      <c r="A1677" s="239" t="str">
        <f>'ROMMER ГБМ (Россия)'!C56</f>
        <v>RDG-0018-024035</v>
      </c>
      <c r="B1677" s="239"/>
      <c r="C1677" s="266">
        <f>'ROMMER ГБМ (Россия)'!G56</f>
        <v>24528.9</v>
      </c>
      <c r="D1677" s="266">
        <f>'ROMMER ГБМ (Россия)'!I56</f>
        <v>22076</v>
      </c>
    </row>
    <row r="1678" spans="1:5">
      <c r="A1678" s="239" t="str">
        <f>'ROMMER ГБМ (Россия)'!C57</f>
        <v>RDG-0018-024036</v>
      </c>
      <c r="B1678" s="239"/>
      <c r="C1678" s="266">
        <f>'ROMMER ГБМ (Россия)'!G57</f>
        <v>27284.400000000001</v>
      </c>
      <c r="D1678" s="266">
        <f>'ROMMER ГБМ (Россия)'!I57</f>
        <v>24556</v>
      </c>
    </row>
    <row r="1679" spans="1:5">
      <c r="A1679" s="239" t="str">
        <f>'ROMMER ГБМ (Россия)'!C58</f>
        <v>RDG-0018-024037</v>
      </c>
      <c r="B1679" s="239"/>
      <c r="C1679" s="266">
        <f>'ROMMER ГБМ (Россия)'!G58</f>
        <v>29942</v>
      </c>
      <c r="D1679" s="266">
        <f>'ROMMER ГБМ (Россия)'!I58</f>
        <v>26948</v>
      </c>
    </row>
    <row r="1680" spans="1:5">
      <c r="A1680" s="239" t="str">
        <f>'ROMMER ГБМ (Россия)'!C59</f>
        <v>RDG-0019-000004</v>
      </c>
      <c r="B1680" s="239"/>
      <c r="C1680" s="266">
        <f>'ROMMER ГБМ (Россия)'!G59</f>
        <v>996.6</v>
      </c>
      <c r="D1680" s="266">
        <f>'ROMMER ГБМ (Россия)'!I59</f>
        <v>897</v>
      </c>
    </row>
    <row r="1681" spans="1:5">
      <c r="A1681" s="239" t="str">
        <f>'ROMMER ГБМ (Россия)'!C62</f>
        <v>RDG-0060-014023</v>
      </c>
      <c r="B1681" s="239"/>
      <c r="C1681" s="266">
        <f>'ROMMER ГБМ (Россия)'!G62</f>
        <v>16000.6</v>
      </c>
      <c r="D1681" s="266">
        <f>'ROMMER ГБМ (Россия)'!I62</f>
        <v>14400</v>
      </c>
    </row>
    <row r="1682" spans="1:5">
      <c r="A1682" s="239" t="str">
        <f>'ROMMER ГБМ (Россия)'!C63</f>
        <v>RDG-0060-014034</v>
      </c>
      <c r="B1682" s="239"/>
      <c r="C1682" s="266">
        <f>'ROMMER ГБМ (Россия)'!G63</f>
        <v>18078.5</v>
      </c>
      <c r="D1682" s="266">
        <f>'ROMMER ГБМ (Россия)'!I63</f>
        <v>16271</v>
      </c>
    </row>
    <row r="1683" spans="1:5">
      <c r="A1683" s="239" t="str">
        <f>'ROMMER ГБМ (Россия)'!C64</f>
        <v>RDG-0060-014045</v>
      </c>
      <c r="B1683" s="239"/>
      <c r="C1683" s="266">
        <f>'ROMMER ГБМ (Россия)'!G64</f>
        <v>21246.5</v>
      </c>
      <c r="D1683" s="266">
        <f>'ROMMER ГБМ (Россия)'!I64</f>
        <v>19122</v>
      </c>
      <c r="E1683" s="180"/>
    </row>
    <row r="1684" spans="1:5">
      <c r="A1684" s="239" t="str">
        <f>'ROMMER ГБМ (Россия)'!C65</f>
        <v>RDG-0060-014056</v>
      </c>
      <c r="B1684" s="239"/>
      <c r="C1684" s="266">
        <f>'ROMMER ГБМ (Россия)'!G65</f>
        <v>25715.8</v>
      </c>
      <c r="D1684" s="266">
        <f>'ROMMER ГБМ (Россия)'!I65</f>
        <v>23144</v>
      </c>
      <c r="E1684" s="180"/>
    </row>
    <row r="1685" spans="1:5">
      <c r="A1685" s="239" t="str">
        <f>'ROMMER ГБМ (Россия)'!C66</f>
        <v>RDG-0060-024013</v>
      </c>
      <c r="B1685" s="239"/>
      <c r="C1685" s="266">
        <f>'ROMMER ГБМ (Россия)'!G66</f>
        <v>14754.3</v>
      </c>
      <c r="D1685" s="266">
        <f>'ROMMER ГБМ (Россия)'!I66</f>
        <v>13279</v>
      </c>
      <c r="E1685" s="180"/>
    </row>
    <row r="1686" spans="1:5">
      <c r="A1686" s="239" t="str">
        <f>'ROMMER ГБМ (Россия)'!C67</f>
        <v>RDG-0060-024024</v>
      </c>
      <c r="B1686" s="239"/>
      <c r="C1686" s="266">
        <f>'ROMMER ГБМ (Россия)'!G67</f>
        <v>18830.900000000001</v>
      </c>
      <c r="D1686" s="266">
        <f>'ROMMER ГБМ (Россия)'!I67</f>
        <v>16948</v>
      </c>
      <c r="E1686" s="180"/>
    </row>
    <row r="1687" spans="1:5">
      <c r="A1687" s="239" t="str">
        <f>'ROMMER ГБМ (Россия)'!C68</f>
        <v>RDG-0060-024025</v>
      </c>
      <c r="B1687" s="239"/>
      <c r="C1687" s="266">
        <f>'ROMMER ГБМ (Россия)'!G68</f>
        <v>21480.799999999999</v>
      </c>
      <c r="D1687" s="266">
        <f>'ROMMER ГБМ (Россия)'!I68</f>
        <v>19333</v>
      </c>
      <c r="E1687" s="180"/>
    </row>
    <row r="1688" spans="1:5">
      <c r="A1688" s="239" t="str">
        <f>'ROMMER ГБМ (Россия)'!C69</f>
        <v>RDG-0060-024035</v>
      </c>
      <c r="B1688" s="239"/>
      <c r="C1688" s="266">
        <f>'ROMMER ГБМ (Россия)'!G69</f>
        <v>21580.9</v>
      </c>
      <c r="D1688" s="266">
        <f>'ROMMER ГБМ (Россия)'!I69</f>
        <v>19423</v>
      </c>
      <c r="E1688" s="180"/>
    </row>
    <row r="1689" spans="1:5">
      <c r="A1689" s="239" t="str">
        <f>'ROMMER ГБМ (Россия)'!C70</f>
        <v>RDG-0060-024036</v>
      </c>
      <c r="B1689" s="239"/>
      <c r="C1689" s="266">
        <f>'ROMMER ГБМ (Россия)'!G70</f>
        <v>26199.8</v>
      </c>
      <c r="D1689" s="266">
        <f>'ROMMER ГБМ (Россия)'!I70</f>
        <v>23580</v>
      </c>
      <c r="E1689" s="180"/>
    </row>
    <row r="1690" spans="1:5">
      <c r="A1690" s="239" t="str">
        <f>'ROMMER ГБМ (Россия)'!C71</f>
        <v>RDG-0060-024037</v>
      </c>
      <c r="B1690" s="239"/>
      <c r="C1690" s="266">
        <f>'ROMMER ГБМ (Россия)'!G71</f>
        <v>30225.8</v>
      </c>
      <c r="D1690" s="266">
        <f>'ROMMER ГБМ (Россия)'!I71</f>
        <v>27203</v>
      </c>
      <c r="E1690" s="180"/>
    </row>
    <row r="1691" spans="1:5" s="180" customFormat="1">
      <c r="A1691" s="473" t="str">
        <f>'ROMMER ГБМ (Россия)'!C20</f>
        <v>RDG-0016-004005</v>
      </c>
      <c r="B1691" s="473"/>
      <c r="C1691" s="473">
        <f>'ROMMER ГБМ (Россия)'!G20</f>
        <v>19556.900000000001</v>
      </c>
      <c r="D1691" s="474">
        <f>'ROMMER ГБМ (Россия)'!I20</f>
        <v>17601</v>
      </c>
      <c r="E1691"/>
    </row>
    <row r="1692" spans="1:5" s="180" customFormat="1">
      <c r="A1692" s="473" t="str">
        <f>'ROMMER ГБМ (Россия)'!C47</f>
        <v>RDG-0019-000005</v>
      </c>
      <c r="B1692" s="473"/>
      <c r="C1692" s="473">
        <f>'ROMMER ГБМ (Россия)'!G47</f>
        <v>996.6</v>
      </c>
      <c r="D1692" s="474">
        <f>'ROMMER ГБМ (Россия)'!I47</f>
        <v>897</v>
      </c>
      <c r="E1692"/>
    </row>
    <row r="1693" spans="1:5" s="180" customFormat="1">
      <c r="A1693" s="473" t="str">
        <f>'ROMMER ГБМ (Россия)'!C73</f>
        <v>WGN</v>
      </c>
      <c r="B1693" s="473"/>
      <c r="C1693" s="473">
        <f>'ROMMER ГБМ (Россия)'!G73</f>
        <v>1723.7</v>
      </c>
      <c r="D1693" s="474">
        <f>'ROMMER ГБМ (Россия)'!I73</f>
        <v>1552</v>
      </c>
      <c r="E1693"/>
    </row>
    <row r="1694" spans="1:5" s="180" customFormat="1">
      <c r="A1694" s="473" t="str">
        <f>'ROMMER ГБМ (Россия)'!C42</f>
        <v>RDG-0015-005008</v>
      </c>
      <c r="B1694" s="473"/>
      <c r="C1694" s="473">
        <f>'ROMMER ГБМ (Россия)'!G42</f>
        <v>19955.099999999999</v>
      </c>
      <c r="D1694" s="474">
        <f>'ROMMER ГБМ (Россия)'!I42</f>
        <v>17960</v>
      </c>
      <c r="E1694"/>
    </row>
    <row r="1695" spans="1:5" s="180" customFormat="1">
      <c r="A1695" s="473" t="str">
        <f>'ROMMER ГБМ (Россия)'!C6</f>
        <v>RDG-0001-012501</v>
      </c>
      <c r="B1695" s="473"/>
      <c r="C1695" s="474">
        <f>'ROMMER ГБМ (Россия)'!G6</f>
        <v>15948.9</v>
      </c>
      <c r="D1695" s="474">
        <f>'ROMMER ГБМ (Россия)'!I6</f>
        <v>14354</v>
      </c>
      <c r="E1695"/>
    </row>
    <row r="1696" spans="1:5" s="180" customFormat="1">
      <c r="A1696" s="473" t="str">
        <f>'ROMMER ГБМ (Россия)'!C7</f>
        <v>RDG-0003-012501</v>
      </c>
      <c r="B1696" s="473"/>
      <c r="C1696" s="474">
        <f>'ROMMER ГБМ (Россия)'!G7</f>
        <v>18464.599999999999</v>
      </c>
      <c r="D1696" s="474">
        <f>'ROMMER ГБМ (Россия)'!I7</f>
        <v>16618</v>
      </c>
      <c r="E1696"/>
    </row>
    <row r="1697" spans="1:5" s="180" customFormat="1">
      <c r="A1697" s="473" t="str">
        <f>'ROMMER ГБМ (Россия)'!C8</f>
        <v>RDG-0002-012501</v>
      </c>
      <c r="B1697" s="473"/>
      <c r="C1697" s="474">
        <f>'ROMMER ГБМ (Россия)'!G8</f>
        <v>25188.9</v>
      </c>
      <c r="D1697" s="474">
        <f>'ROMMER ГБМ (Россия)'!I8</f>
        <v>22670</v>
      </c>
      <c r="E1697"/>
    </row>
    <row r="1698" spans="1:5" s="180" customFormat="1" ht="18.75" customHeight="1">
      <c r="A1698" s="473" t="str">
        <f>'ROMMER ГБМ (Россия)'!C9</f>
        <v>RDG-0002-012503</v>
      </c>
      <c r="B1698" s="473"/>
      <c r="C1698" s="474">
        <f>'ROMMER ГБМ (Россия)'!G9</f>
        <v>25188.9</v>
      </c>
      <c r="D1698" s="474">
        <f>'ROMMER ГБМ (Россия)'!I9</f>
        <v>22670</v>
      </c>
      <c r="E1698"/>
    </row>
    <row r="1699" spans="1:5" s="180" customFormat="1" ht="18.75" customHeight="1">
      <c r="A1699" s="473" t="str">
        <f>'ROMMER ГБМ (Россия)'!C79</f>
        <v>RDG-2001-012501</v>
      </c>
      <c r="B1699" s="1168"/>
      <c r="C1699" s="474">
        <f>'ROMMER ГБМ (Россия)'!G79</f>
        <v>19091.599999999999</v>
      </c>
      <c r="D1699" s="474">
        <f>'ROMMER ГБМ (Россия)'!I79</f>
        <v>17181</v>
      </c>
    </row>
    <row r="1700" spans="1:5" s="180" customFormat="1" ht="18.75" customHeight="1">
      <c r="A1700" s="473" t="str">
        <f>'ROMMER ГБМ (Россия)'!C80</f>
        <v>RDG-2002-012501</v>
      </c>
      <c r="B1700" s="1168"/>
      <c r="C1700" s="474">
        <f>'ROMMER ГБМ (Россия)'!G80</f>
        <v>27330.6</v>
      </c>
      <c r="D1700" s="474">
        <f>'ROMMER ГБМ (Россия)'!I80</f>
        <v>24597</v>
      </c>
    </row>
    <row r="1701" spans="1:5" s="180" customFormat="1" ht="18.75" customHeight="1">
      <c r="A1701" s="473" t="str">
        <f>'ROMMER ГБМ (Россия)'!C81</f>
        <v>RDG-2002-012503</v>
      </c>
      <c r="B1701" s="1168"/>
      <c r="C1701" s="474">
        <f>'ROMMER ГБМ (Россия)'!G81</f>
        <v>27330.6</v>
      </c>
      <c r="D1701" s="474">
        <f>'ROMMER ГБМ (Россия)'!I81</f>
        <v>24597</v>
      </c>
    </row>
    <row r="1702" spans="1:5" s="180" customFormat="1" ht="18.75" customHeight="1">
      <c r="A1702" s="473" t="str">
        <f>'ROMMER ГБМ (Россия)'!C82</f>
        <v>RDG-2003-012501</v>
      </c>
      <c r="B1702" s="1168"/>
      <c r="C1702" s="474">
        <f>'ROMMER ГБМ (Россия)'!G82</f>
        <v>21184.9</v>
      </c>
      <c r="D1702" s="474">
        <f>'ROMMER ГБМ (Россия)'!I82</f>
        <v>19066</v>
      </c>
    </row>
    <row r="1703" spans="1:5" s="180" customFormat="1" ht="18.75" customHeight="1">
      <c r="A1703" s="473" t="str">
        <f>'ROMMER ГБМ (Россия)'!C85</f>
        <v>RDG-1015-004001</v>
      </c>
      <c r="B1703" s="1168"/>
      <c r="C1703" s="474">
        <f>'ROMMER ГБМ (Россия)'!G85</f>
        <v>10311.4</v>
      </c>
      <c r="D1703" s="474">
        <f>'ROMMER ГБМ (Россия)'!I85</f>
        <v>9281</v>
      </c>
    </row>
    <row r="1704" spans="1:5" s="180" customFormat="1" ht="18.75" customHeight="1">
      <c r="A1704" s="473" t="str">
        <f>'ROMMER ГБМ (Россия)'!C86</f>
        <v>RDG-1015-004002</v>
      </c>
      <c r="B1704" s="1168"/>
      <c r="C1704" s="474">
        <f>'ROMMER ГБМ (Россия)'!G86</f>
        <v>10872.4</v>
      </c>
      <c r="D1704" s="474">
        <f>'ROMMER ГБМ (Россия)'!I86</f>
        <v>9786</v>
      </c>
    </row>
    <row r="1705" spans="1:5" s="180" customFormat="1" ht="18.75" customHeight="1">
      <c r="A1705" s="473" t="str">
        <f>'ROMMER ГБМ (Россия)'!C87</f>
        <v>RDG-1015-104003</v>
      </c>
      <c r="B1705" s="1168"/>
      <c r="C1705" s="474">
        <f>'ROMMER ГБМ (Россия)'!G87</f>
        <v>11545.6</v>
      </c>
      <c r="D1705" s="474">
        <f>'ROMMER ГБМ (Россия)'!I87</f>
        <v>10391</v>
      </c>
    </row>
    <row r="1706" spans="1:5" s="180" customFormat="1" ht="18.75" customHeight="1">
      <c r="A1706" s="473" t="str">
        <f>'ROMMER ГБМ (Россия)'!C90</f>
        <v>RDG-1060-014023</v>
      </c>
      <c r="B1706" s="1168"/>
      <c r="C1706" s="474">
        <f>'ROMMER ГБМ (Россия)'!G90</f>
        <v>20286.2</v>
      </c>
      <c r="D1706" s="474">
        <f>'ROMMER ГБМ (Россия)'!I90</f>
        <v>18258</v>
      </c>
    </row>
    <row r="1707" spans="1:5" s="180" customFormat="1" ht="18.75" customHeight="1">
      <c r="A1707" s="473" t="str">
        <f>'ROMMER ГБМ (Россия)'!C91</f>
        <v>RDG-1060-014034</v>
      </c>
      <c r="B1707" s="1168"/>
      <c r="C1707" s="474">
        <f>'ROMMER ГБМ (Россия)'!G91</f>
        <v>24325.4</v>
      </c>
      <c r="D1707" s="474">
        <f>'ROMMER ГБМ (Россия)'!I91</f>
        <v>21893</v>
      </c>
    </row>
    <row r="1708" spans="1:5" s="180" customFormat="1" ht="18.75" customHeight="1">
      <c r="A1708" s="473" t="str">
        <f>'ROMMER ГБМ (Россия)'!C92</f>
        <v>RDG-1060-014045</v>
      </c>
      <c r="B1708" s="1168"/>
      <c r="C1708" s="474">
        <f>'ROMMER ГБМ (Россия)'!G92</f>
        <v>29150</v>
      </c>
      <c r="D1708" s="474">
        <f>'ROMMER ГБМ (Россия)'!I92</f>
        <v>26235</v>
      </c>
    </row>
    <row r="1709" spans="1:5" s="180" customFormat="1" ht="18.75" customHeight="1">
      <c r="A1709" s="473" t="str">
        <f>'ROMMER ГБМ (Россия)'!C93</f>
        <v>RDG-1060-014056</v>
      </c>
      <c r="B1709" s="1168"/>
      <c r="C1709" s="474">
        <f>'ROMMER ГБМ (Россия)'!G93</f>
        <v>35094.400000000001</v>
      </c>
      <c r="D1709" s="474">
        <f>'ROMMER ГБМ (Россия)'!I93</f>
        <v>31585</v>
      </c>
    </row>
    <row r="1710" spans="1:5" s="180" customFormat="1" ht="18.75" customHeight="1">
      <c r="A1710" s="473" t="str">
        <f>'ROMMER ГБМ (Россия)'!C94</f>
        <v>RDG-1060-024013</v>
      </c>
      <c r="B1710" s="1168"/>
      <c r="C1710" s="474">
        <f>'ROMMER ГБМ (Россия)'!G94</f>
        <v>19220.3</v>
      </c>
      <c r="D1710" s="474">
        <f>'ROMMER ГБМ (Россия)'!I94</f>
        <v>17299</v>
      </c>
    </row>
    <row r="1711" spans="1:5" s="180" customFormat="1" ht="18.75" customHeight="1">
      <c r="A1711" s="473" t="str">
        <f>'ROMMER ГБМ (Россия)'!C95</f>
        <v>RDG-1060-024024</v>
      </c>
      <c r="B1711" s="1168"/>
      <c r="C1711" s="474">
        <f>'ROMMER ГБМ (Россия)'!G95</f>
        <v>22922.9</v>
      </c>
      <c r="D1711" s="474">
        <f>'ROMMER ГБМ (Россия)'!I95</f>
        <v>20631</v>
      </c>
    </row>
    <row r="1712" spans="1:5" s="180" customFormat="1" ht="18.75" customHeight="1">
      <c r="A1712" s="473" t="str">
        <f>'ROMMER ГБМ (Россия)'!C96</f>
        <v>RDG-1060-024025</v>
      </c>
      <c r="B1712" s="1168"/>
      <c r="C1712" s="474">
        <f>'ROMMER ГБМ (Россия)'!G96</f>
        <v>27410.9</v>
      </c>
      <c r="D1712" s="474">
        <f>'ROMMER ГБМ (Россия)'!I96</f>
        <v>24670</v>
      </c>
    </row>
    <row r="1713" spans="1:4" s="180" customFormat="1" ht="18.75" customHeight="1">
      <c r="A1713" s="473" t="str">
        <f>'ROMMER ГБМ (Россия)'!C97</f>
        <v>RDG-1060-024035</v>
      </c>
      <c r="B1713" s="1168"/>
      <c r="C1713" s="474">
        <f>'ROMMER ГБМ (Россия)'!G97</f>
        <v>29150</v>
      </c>
      <c r="D1713" s="474">
        <f>'ROMMER ГБМ (Россия)'!I97</f>
        <v>26235</v>
      </c>
    </row>
    <row r="1714" spans="1:4" s="180" customFormat="1" ht="18.75" customHeight="1">
      <c r="A1714" s="473" t="str">
        <f>'ROMMER ГБМ (Россия)'!C98</f>
        <v>RDG-1060-024036</v>
      </c>
      <c r="B1714" s="1168"/>
      <c r="C1714" s="474">
        <f>'ROMMER ГБМ (Россия)'!G98</f>
        <v>35769.800000000003</v>
      </c>
      <c r="D1714" s="474">
        <f>'ROMMER ГБМ (Россия)'!I98</f>
        <v>32193</v>
      </c>
    </row>
    <row r="1715" spans="1:4" s="180" customFormat="1" ht="18.75" customHeight="1">
      <c r="A1715" s="473" t="str">
        <f>'ROMMER ГБМ (Россия)'!C99</f>
        <v>RDG-1060-024037</v>
      </c>
      <c r="B1715" s="1168"/>
      <c r="C1715" s="474">
        <f>'ROMMER ГБМ (Россия)'!G99</f>
        <v>42143.199999999997</v>
      </c>
      <c r="D1715" s="474">
        <f>'ROMMER ГБМ (Россия)'!I99</f>
        <v>37929</v>
      </c>
    </row>
    <row r="1716" spans="1:4" s="180" customFormat="1" ht="18.75" customHeight="1">
      <c r="A1716" s="473" t="str">
        <f>'ROMMER ГБМ (Россия)'!C102</f>
        <v>RDG-1018-014023</v>
      </c>
      <c r="B1716" s="1168"/>
      <c r="C1716" s="474">
        <f>'ROMMER ГБМ (Россия)'!G102</f>
        <v>20959.400000000001</v>
      </c>
      <c r="D1716" s="474">
        <f>'ROMMER ГБМ (Россия)'!I102</f>
        <v>18864</v>
      </c>
    </row>
    <row r="1717" spans="1:4" s="180" customFormat="1" ht="18.75" customHeight="1">
      <c r="A1717" s="473" t="str">
        <f>'ROMMER ГБМ (Россия)'!C103</f>
        <v>RDG-1018-014034</v>
      </c>
      <c r="B1717" s="1168"/>
      <c r="C1717" s="474">
        <f>'ROMMER ГБМ (Россия)'!G103</f>
        <v>25335.200000000001</v>
      </c>
      <c r="D1717" s="474">
        <f>'ROMMER ГБМ (Россия)'!I103</f>
        <v>22802</v>
      </c>
    </row>
    <row r="1718" spans="1:4" s="180" customFormat="1" ht="18.75" customHeight="1">
      <c r="A1718" s="473" t="str">
        <f>'ROMMER ГБМ (Россия)'!C104</f>
        <v>RDG-1018-014045</v>
      </c>
      <c r="B1718" s="1168"/>
      <c r="C1718" s="474">
        <f>'ROMMER ГБМ (Россия)'!G104</f>
        <v>32628.2</v>
      </c>
      <c r="D1718" s="474">
        <f>'ROMMER ГБМ (Россия)'!I104</f>
        <v>29366</v>
      </c>
    </row>
    <row r="1719" spans="1:4" s="180" customFormat="1" ht="18.75" customHeight="1">
      <c r="A1719" s="473" t="str">
        <f>'ROMMER ГБМ (Россия)'!C105</f>
        <v>RDG-1018-014056</v>
      </c>
      <c r="B1719" s="1168"/>
      <c r="C1719" s="474">
        <f>'ROMMER ГБМ (Россия)'!G105</f>
        <v>37789.4</v>
      </c>
      <c r="D1719" s="474">
        <f>'ROMMER ГБМ (Россия)'!I105</f>
        <v>34011</v>
      </c>
    </row>
    <row r="1720" spans="1:4" s="180" customFormat="1" ht="18.75" customHeight="1">
      <c r="A1720" s="473" t="str">
        <f>'ROMMER ГБМ (Россия)'!C106</f>
        <v>RDG-1018-024013</v>
      </c>
      <c r="B1720" s="1168"/>
      <c r="C1720" s="474">
        <f>'ROMMER ГБМ (Россия)'!G106</f>
        <v>20286.2</v>
      </c>
      <c r="D1720" s="474">
        <f>'ROMMER ГБМ (Россия)'!I106</f>
        <v>18258</v>
      </c>
    </row>
    <row r="1721" spans="1:4" s="180" customFormat="1" ht="18.75" customHeight="1">
      <c r="A1721" s="473" t="str">
        <f>'ROMMER ГБМ (Россия)'!C107</f>
        <v>RDG-1018-024024</v>
      </c>
      <c r="B1721" s="1168"/>
      <c r="C1721" s="474">
        <f>'ROMMER ГБМ (Россия)'!G107</f>
        <v>26569.4</v>
      </c>
      <c r="D1721" s="474">
        <f>'ROMMER ГБМ (Россия)'!I107</f>
        <v>23913</v>
      </c>
    </row>
    <row r="1722" spans="1:4" s="180" customFormat="1" ht="18.75" customHeight="1">
      <c r="A1722" s="473" t="str">
        <f>'ROMMER ГБМ (Россия)'!C108</f>
        <v>RDG-1018-024025</v>
      </c>
      <c r="B1722" s="1168"/>
      <c r="C1722" s="474">
        <f>'ROMMER ГБМ (Россия)'!G108</f>
        <v>29262.2</v>
      </c>
      <c r="D1722" s="474">
        <f>'ROMMER ГБМ (Россия)'!I108</f>
        <v>26336</v>
      </c>
    </row>
    <row r="1723" spans="1:4" s="180" customFormat="1" ht="18.75" customHeight="1">
      <c r="A1723" s="473" t="str">
        <f>'ROMMER ГБМ (Россия)'!C109</f>
        <v>RDG-1018-024035</v>
      </c>
      <c r="B1723" s="1168"/>
      <c r="C1723" s="474">
        <f>'ROMMER ГБМ (Россия)'!G109</f>
        <v>30945.200000000001</v>
      </c>
      <c r="D1723" s="474">
        <f>'ROMMER ГБМ (Россия)'!I109</f>
        <v>27851</v>
      </c>
    </row>
    <row r="1724" spans="1:4" s="180" customFormat="1" ht="18.75" customHeight="1">
      <c r="A1724" s="473" t="str">
        <f>'ROMMER ГБМ (Россия)'!C110</f>
        <v>RDG-1018-024036</v>
      </c>
      <c r="B1724" s="1168"/>
      <c r="C1724" s="474">
        <f>'ROMMER ГБМ (Россия)'!G110</f>
        <v>33638</v>
      </c>
      <c r="D1724" s="474">
        <f>'ROMMER ГБМ (Россия)'!I110</f>
        <v>30274</v>
      </c>
    </row>
    <row r="1725" spans="1:4" s="180" customFormat="1" ht="18.75" customHeight="1">
      <c r="A1725" s="473" t="str">
        <f>'ROMMER ГБМ (Россия)'!C111</f>
        <v>RDG-1018-024037</v>
      </c>
      <c r="B1725" s="1168"/>
      <c r="C1725" s="474">
        <f>'ROMMER ГБМ (Россия)'!G111</f>
        <v>37789.4</v>
      </c>
      <c r="D1725" s="474">
        <f>'ROMMER ГБМ (Россия)'!I111</f>
        <v>34011</v>
      </c>
    </row>
    <row r="1726" spans="1:4" s="180" customFormat="1" ht="18.75" customHeight="1">
      <c r="A1726" s="473" t="str">
        <f>'ROMMER ГБМ (Россия)'!C114</f>
        <v>RDG-1016-004002</v>
      </c>
      <c r="B1726" s="1168"/>
      <c r="C1726" s="474">
        <f>'ROMMER ГБМ (Россия)'!G114</f>
        <v>13722.5</v>
      </c>
      <c r="D1726" s="474">
        <f>'ROMMER ГБМ (Россия)'!I114</f>
        <v>12351</v>
      </c>
    </row>
    <row r="1727" spans="1:4" s="180" customFormat="1" ht="18.75" customHeight="1">
      <c r="A1727" s="473" t="str">
        <f>'ROMMER ГБМ (Россия)'!C115</f>
        <v>RDG-1016-004003</v>
      </c>
      <c r="B1727" s="1168"/>
      <c r="C1727" s="474">
        <f>'ROMMER ГБМ (Россия)'!G115</f>
        <v>17256.8</v>
      </c>
      <c r="D1727" s="474">
        <f>'ROMMER ГБМ (Россия)'!I115</f>
        <v>15531</v>
      </c>
    </row>
    <row r="1728" spans="1:4" s="180" customFormat="1" ht="18.75" customHeight="1">
      <c r="A1728" s="473" t="str">
        <f>'ROMMER ГБМ (Россия)'!C116</f>
        <v>RDG-1016-004004</v>
      </c>
      <c r="B1728" s="1168"/>
      <c r="C1728" s="474">
        <f>'ROMMER ГБМ (Россия)'!G116</f>
        <v>23764.400000000001</v>
      </c>
      <c r="D1728" s="474">
        <f>'ROMMER ГБМ (Россия)'!I116</f>
        <v>21388</v>
      </c>
    </row>
    <row r="1729" spans="1:4" s="180" customFormat="1" ht="18.75" customHeight="1">
      <c r="A1729" s="473" t="str">
        <f>'ROMMER ГБМ (Россия)'!C117</f>
        <v>RDG-1016-004005</v>
      </c>
      <c r="B1729" s="1168"/>
      <c r="C1729" s="474">
        <f>'ROMMER ГБМ (Россия)'!G117</f>
        <v>29150</v>
      </c>
      <c r="D1729" s="474">
        <f>'ROMMER ГБМ (Россия)'!I117</f>
        <v>26235</v>
      </c>
    </row>
    <row r="1730" spans="1:4" s="180" customFormat="1" ht="18.75" customHeight="1">
      <c r="A1730" s="473" t="str">
        <f>'ROMMER ГБМ (Россия)'!C118</f>
        <v>RDG-1016-004023</v>
      </c>
      <c r="B1730" s="1168"/>
      <c r="C1730" s="474">
        <f>'ROMMER ГБМ (Россия)'!G118</f>
        <v>16583.599999999999</v>
      </c>
      <c r="D1730" s="474">
        <f>'ROMMER ГБМ (Россия)'!I118</f>
        <v>14925</v>
      </c>
    </row>
    <row r="1731" spans="1:4" s="180" customFormat="1" ht="18.75" customHeight="1">
      <c r="A1731" s="473" t="str">
        <f>'ROMMER ГБМ (Россия)'!C119</f>
        <v>RDG-1016-004034</v>
      </c>
      <c r="B1731" s="1168"/>
      <c r="C1731" s="474">
        <f>'ROMMER ГБМ (Россия)'!G119</f>
        <v>20398.400000000001</v>
      </c>
      <c r="D1731" s="474">
        <f>'ROMMER ГБМ (Россия)'!I119</f>
        <v>18359</v>
      </c>
    </row>
    <row r="1732" spans="1:4" s="180" customFormat="1" ht="18.75" customHeight="1">
      <c r="A1732" s="473" t="str">
        <f>'ROMMER ГБМ (Россия)'!C120</f>
        <v>RDG-1016-004035</v>
      </c>
      <c r="B1732" s="1168"/>
      <c r="C1732" s="474">
        <f>'ROMMER ГБМ (Россия)'!G120</f>
        <v>27018.2</v>
      </c>
      <c r="D1732" s="474">
        <f>'ROMMER ГБМ (Россия)'!I120</f>
        <v>24317</v>
      </c>
    </row>
    <row r="1733" spans="1:4" s="180" customFormat="1" ht="18.75" customHeight="1">
      <c r="A1733" s="473" t="str">
        <f>'ROMMER ГБМ (Россия)'!C121</f>
        <v>RDG-1016-004045</v>
      </c>
      <c r="B1733" s="1168"/>
      <c r="C1733" s="474">
        <f>'ROMMER ГБМ (Россия)'!G121</f>
        <v>27467</v>
      </c>
      <c r="D1733" s="474">
        <f>'ROMMER ГБМ (Россия)'!I121</f>
        <v>24720</v>
      </c>
    </row>
    <row r="1734" spans="1:4" s="180" customFormat="1" ht="18.75" customHeight="1">
      <c r="A1734" s="473" t="str">
        <f>'ROMMER ГБМ (Россия)'!C122</f>
        <v>RDG-1016-004046</v>
      </c>
      <c r="B1734" s="1168"/>
      <c r="C1734" s="474">
        <f>'ROMMER ГБМ (Россия)'!G122</f>
        <v>28925.599999999999</v>
      </c>
      <c r="D1734" s="474">
        <f>'ROMMER ГБМ (Россия)'!I122</f>
        <v>26033</v>
      </c>
    </row>
    <row r="1735" spans="1:4" s="180" customFormat="1" ht="18.75" customHeight="1">
      <c r="A1735" s="473" t="str">
        <f>'ROMMER ГБМ (Россия)'!C123</f>
        <v>RDG-1017-004002</v>
      </c>
      <c r="B1735" s="1168"/>
      <c r="C1735" s="474">
        <f>'ROMMER ГБМ (Россия)'!G123</f>
        <v>15573.8</v>
      </c>
      <c r="D1735" s="474">
        <f>'ROMMER ГБМ (Россия)'!I123</f>
        <v>14016</v>
      </c>
    </row>
    <row r="1736" spans="1:4" s="180" customFormat="1" ht="18.75" customHeight="1">
      <c r="A1736" s="473" t="str">
        <f>'ROMMER ГБМ (Россия)'!C124</f>
        <v>RDG-1017-004003</v>
      </c>
      <c r="B1736" s="1168"/>
      <c r="C1736" s="474">
        <f>'ROMMER ГБМ (Россия)'!G124</f>
        <v>18939.8</v>
      </c>
      <c r="D1736" s="474">
        <f>'ROMMER ГБМ (Россия)'!I124</f>
        <v>17046</v>
      </c>
    </row>
    <row r="1737" spans="1:4" s="180" customFormat="1" ht="18.75" customHeight="1">
      <c r="A1737" s="473" t="str">
        <f>'ROMMER ГБМ (Россия)'!C125</f>
        <v>RDG-1017-004004</v>
      </c>
      <c r="B1737" s="1168"/>
      <c r="C1737" s="474">
        <f>'ROMMER ГБМ (Россия)'!G125</f>
        <v>26345</v>
      </c>
      <c r="D1737" s="474">
        <f>'ROMMER ГБМ (Россия)'!I125</f>
        <v>23711</v>
      </c>
    </row>
    <row r="1738" spans="1:4" s="180" customFormat="1" ht="18.75" customHeight="1">
      <c r="A1738" s="473" t="str">
        <f>'ROMMER ГБМ (Россия)'!C126</f>
        <v>RDG-1017-004005</v>
      </c>
      <c r="B1738" s="1168"/>
      <c r="C1738" s="474">
        <f>'ROMMER ГБМ (Россия)'!G126</f>
        <v>32291.599999999999</v>
      </c>
      <c r="D1738" s="474">
        <f>'ROMMER ГБМ (Россия)'!I126</f>
        <v>29062</v>
      </c>
    </row>
    <row r="1739" spans="1:4" s="180" customFormat="1" ht="18.75" customHeight="1">
      <c r="A1739" s="473" t="str">
        <f>'ROMMER ГБМ (Россия)'!C127</f>
        <v>RDG-1017-004023</v>
      </c>
      <c r="B1739" s="1168"/>
      <c r="C1739" s="474">
        <f>'ROMMER ГБМ (Россия)'!G127</f>
        <v>21183.8</v>
      </c>
      <c r="D1739" s="474">
        <f>'ROMMER ГБМ (Россия)'!I127</f>
        <v>19065</v>
      </c>
    </row>
    <row r="1740" spans="1:4" s="180" customFormat="1" ht="18.75" customHeight="1">
      <c r="A1740" s="473" t="str">
        <f>'ROMMER ГБМ (Россия)'!C128</f>
        <v>RDG-1017-004034</v>
      </c>
      <c r="B1740" s="1168"/>
      <c r="C1740" s="474">
        <f>'ROMMER ГБМ (Россия)'!G128</f>
        <v>24774.2</v>
      </c>
      <c r="D1740" s="474">
        <f>'ROMMER ГБМ (Россия)'!I128</f>
        <v>22297</v>
      </c>
    </row>
    <row r="1741" spans="1:4" s="180" customFormat="1" ht="18.75" customHeight="1">
      <c r="A1741" s="473" t="str">
        <f>'ROMMER ГБМ (Россия)'!C129</f>
        <v>RDG-1017-004035</v>
      </c>
      <c r="B1741" s="1168"/>
      <c r="C1741" s="474">
        <f>'ROMMER ГБМ (Россия)'!G129</f>
        <v>29037.8</v>
      </c>
      <c r="D1741" s="474">
        <f>'ROMMER ГБМ (Россия)'!I129</f>
        <v>26134</v>
      </c>
    </row>
    <row r="1742" spans="1:4" s="180" customFormat="1" ht="18.75" customHeight="1">
      <c r="A1742" s="473" t="str">
        <f>'ROMMER ГБМ (Россия)'!C130</f>
        <v>RDG-1017-004045</v>
      </c>
      <c r="B1742" s="1168"/>
      <c r="C1742" s="474">
        <f>'ROMMER ГБМ (Россия)'!G130</f>
        <v>33525.800000000003</v>
      </c>
      <c r="D1742" s="474">
        <f>'ROMMER ГБМ (Россия)'!I130</f>
        <v>30173</v>
      </c>
    </row>
    <row r="1743" spans="1:4" s="180" customFormat="1" ht="18.75" customHeight="1">
      <c r="A1743" s="473" t="str">
        <f>'ROMMER ГБМ (Россия)'!C131</f>
        <v>RDG-1017-004046</v>
      </c>
      <c r="B1743" s="1168"/>
      <c r="C1743" s="474">
        <f>'ROMMER ГБМ (Россия)'!G131</f>
        <v>37565</v>
      </c>
      <c r="D1743" s="474">
        <f>'ROMMER ГБМ (Россия)'!I131</f>
        <v>33809</v>
      </c>
    </row>
    <row r="1744" spans="1:4" s="180" customFormat="1" ht="18.75" customHeight="1">
      <c r="A1744" s="473" t="str">
        <f>'ROMMER ГБМ (Россия)'!C133</f>
        <v>RDG-0019-000006</v>
      </c>
      <c r="B1744" s="1168"/>
      <c r="C1744" s="474">
        <f>'ROMMER ГБМ (Россия)'!G133</f>
        <v>1111</v>
      </c>
      <c r="D1744" s="474">
        <f>'ROMMER ГБМ (Россия)'!I133</f>
        <v>1000</v>
      </c>
    </row>
    <row r="1745" spans="1:4" s="180" customFormat="1" ht="18.75" customHeight="1">
      <c r="A1745" s="473" t="str">
        <f>'ROMMER ГБМ (Россия)'!C134</f>
        <v>RDG-0019-000007</v>
      </c>
      <c r="B1745" s="1168"/>
      <c r="C1745" s="474">
        <f>'ROMMER ГБМ (Россия)'!G134</f>
        <v>1111</v>
      </c>
      <c r="D1745" s="474">
        <f>'ROMMER ГБМ (Россия)'!I134</f>
        <v>1000</v>
      </c>
    </row>
    <row r="1746" spans="1:4" s="180" customFormat="1" ht="18.75" customHeight="1">
      <c r="A1746" s="473" t="str">
        <f>'ROMMER ГБМ (Россия)'!C135</f>
        <v>RDG-0019-000008</v>
      </c>
      <c r="B1746" s="1168"/>
      <c r="C1746" s="474">
        <f>'ROMMER ГБМ (Россия)'!G135</f>
        <v>1223.2</v>
      </c>
      <c r="D1746" s="474">
        <f>'ROMMER ГБМ (Россия)'!I135</f>
        <v>1101</v>
      </c>
    </row>
    <row r="1747" spans="1:4">
      <c r="A1747" s="1464" t="s">
        <v>6489</v>
      </c>
      <c r="B1747" s="1464"/>
      <c r="C1747" s="1464"/>
      <c r="D1747" s="1464"/>
    </row>
    <row r="1748" spans="1:4" ht="30">
      <c r="A1748" s="264" t="str">
        <f>'ROMMER теплоизоляция'!A5</f>
        <v>Артикул</v>
      </c>
      <c r="B1748" s="264" t="str">
        <f>'ROMMER теплоизоляция'!B5</f>
        <v>Наименование</v>
      </c>
      <c r="C1748" s="265" t="str">
        <f>'ROMMER теплоизоляция'!G5</f>
        <v>Цена с НДС, РУБ. за 1 м2</v>
      </c>
      <c r="D1748" s="339" t="str">
        <f>'ROMMER теплоизоляция'!J5</f>
        <v>РИЦ</v>
      </c>
    </row>
    <row r="1749" spans="1:4">
      <c r="A1749" s="239" t="str">
        <f>'ROMMER теплоизоляция'!A6</f>
        <v>RMF-0001-032530</v>
      </c>
      <c r="B1749" s="239" t="str">
        <f>'ROMMER теплоизоляция'!B6</f>
        <v>Подложка для теплого пола 3 мм / длина 25 м, 30 м2</v>
      </c>
      <c r="C1749" s="266">
        <f>'ROMMER теплоизоляция'!G6</f>
        <v>97.27</v>
      </c>
      <c r="D1749" s="266">
        <f>'ROMMER теплоизоляция'!J6</f>
        <v>83</v>
      </c>
    </row>
    <row r="1750" spans="1:4" s="180" customFormat="1">
      <c r="A1750" s="239" t="str">
        <f>'ROMMER теплоизоляция'!A11</f>
        <v>RIC-0001-180602</v>
      </c>
      <c r="B1750" s="239" t="str">
        <f>'ROMMER теплоизоляция'!B11</f>
        <v>Трубка ROMMER ПРОТЕКТ ПРО 18/6, длина 2м (синяя)</v>
      </c>
      <c r="C1750" s="266">
        <f>'ROMMER теплоизоляция'!F11</f>
        <v>27.586206896551726</v>
      </c>
      <c r="D1750" s="266">
        <f>'ROMMER теплоизоляция'!J11</f>
        <v>27</v>
      </c>
    </row>
    <row r="1751" spans="1:4" s="180" customFormat="1">
      <c r="A1751" s="239" t="str">
        <f>'ROMMER теплоизоляция'!A12</f>
        <v>RIC-0001-220602</v>
      </c>
      <c r="B1751" s="239" t="str">
        <f>'ROMMER теплоизоляция'!B12</f>
        <v>Трубка ROMMER ПРОТЕКТ ПРО  22/6 длина 2м (синяя)</v>
      </c>
      <c r="C1751" s="266">
        <f>'ROMMER теплоизоляция'!F12</f>
        <v>29.31034482758621</v>
      </c>
      <c r="D1751" s="266">
        <f>'ROMMER теплоизоляция'!J12</f>
        <v>29</v>
      </c>
    </row>
    <row r="1752" spans="1:4" s="180" customFormat="1">
      <c r="A1752" s="239" t="str">
        <f>'ROMMER теплоизоляция'!A13</f>
        <v>RIC-0001-280602</v>
      </c>
      <c r="B1752" s="239" t="str">
        <f>'ROMMER теплоизоляция'!B13</f>
        <v>Трубка ROMMER ПРОТЕКТ ПРО  28/6 длина 2м (синяя)</v>
      </c>
      <c r="C1752" s="266">
        <f>'ROMMER теплоизоляция'!F13</f>
        <v>36.206896551724142</v>
      </c>
      <c r="D1752" s="266">
        <f>'ROMMER теплоизоляция'!J13</f>
        <v>36</v>
      </c>
    </row>
    <row r="1753" spans="1:4" s="180" customFormat="1">
      <c r="A1753" s="239" t="str">
        <f>'ROMMER теплоизоляция'!A14</f>
        <v>RIC-0002-180602</v>
      </c>
      <c r="B1753" s="239" t="str">
        <f>'ROMMER теплоизоляция'!B14</f>
        <v>Трубка ROMMER ПРОТЕКТ ПРО  18/6 длина 2м (красная)</v>
      </c>
      <c r="C1753" s="266">
        <f>'ROMMER теплоизоляция'!F14</f>
        <v>27.586206896551726</v>
      </c>
      <c r="D1753" s="266">
        <f>'ROMMER теплоизоляция'!J14</f>
        <v>27</v>
      </c>
    </row>
    <row r="1754" spans="1:4" s="180" customFormat="1">
      <c r="A1754" s="239" t="str">
        <f>'ROMMER теплоизоляция'!A15</f>
        <v>RIC-0002-220602</v>
      </c>
      <c r="B1754" s="239" t="str">
        <f>'ROMMER теплоизоляция'!B15</f>
        <v>Трубка ROMMER ПРОТЕКТ ПРО  22/6 длина 2м (красная)</v>
      </c>
      <c r="C1754" s="266">
        <f>'ROMMER теплоизоляция'!F15</f>
        <v>29.31034482758621</v>
      </c>
      <c r="D1754" s="266">
        <f>'ROMMER теплоизоляция'!J15</f>
        <v>29</v>
      </c>
    </row>
    <row r="1755" spans="1:4" s="180" customFormat="1">
      <c r="A1755" s="239" t="str">
        <f>'ROMMER теплоизоляция'!A16</f>
        <v>RIC-0002-280602</v>
      </c>
      <c r="B1755" s="239" t="str">
        <f>'ROMMER теплоизоляция'!B16</f>
        <v>Трубка ROMMER ПРОТЕКТ ПРО  28/6 длина 2м (красная)</v>
      </c>
      <c r="C1755" s="266">
        <f>'ROMMER теплоизоляция'!F16</f>
        <v>36.206896551724142</v>
      </c>
      <c r="D1755" s="266">
        <f>'ROMMER теплоизоляция'!J16</f>
        <v>36</v>
      </c>
    </row>
    <row r="1756" spans="1:4">
      <c r="A1756" s="1464" t="s">
        <v>6490</v>
      </c>
      <c r="B1756" s="1464"/>
      <c r="C1756" s="1464"/>
      <c r="D1756" s="1464"/>
    </row>
    <row r="1757" spans="1:4">
      <c r="A1757" s="264" t="str">
        <f>'ROMMER Инструмент (Россия)'!B4</f>
        <v>Артикул</v>
      </c>
      <c r="B1757" s="264"/>
      <c r="C1757" s="265" t="str">
        <f>'ROMMER Инструмент (Россия)'!E4</f>
        <v>Цена с НДС, руб</v>
      </c>
      <c r="D1757" s="339" t="s">
        <v>1984</v>
      </c>
    </row>
    <row r="1758" spans="1:4">
      <c r="A1758" s="266" t="str">
        <f>'ROMMER Инструмент (Россия)'!B5</f>
        <v>RMT-0002-002025</v>
      </c>
      <c r="B1758" s="266"/>
      <c r="C1758" s="266">
        <f>'ROMMER Инструмент (Россия)'!E5</f>
        <v>1214.3712</v>
      </c>
      <c r="D1758" s="266">
        <f>'ROMMER Инструмент (Россия)'!H5</f>
        <v>1214</v>
      </c>
    </row>
    <row r="1759" spans="1:4">
      <c r="A1759" s="266" t="str">
        <f>'ROMMER Инструмент (Россия)'!B6</f>
        <v>RMT-0002-003240</v>
      </c>
      <c r="B1759" s="266"/>
      <c r="C1759" s="266">
        <f>'ROMMER Инструмент (Россия)'!E6</f>
        <v>2134.8906000000002</v>
      </c>
      <c r="D1759" s="266">
        <f>'ROMMER Инструмент (Россия)'!H6</f>
        <v>2135</v>
      </c>
    </row>
    <row r="1760" spans="1:4">
      <c r="A1760" s="266" t="str">
        <f>'ROMMER Инструмент (Россия)'!B7</f>
        <v>RMT-0002-005063</v>
      </c>
      <c r="B1760" s="266"/>
      <c r="C1760" s="266">
        <f>'ROMMER Инструмент (Россия)'!E7</f>
        <v>3466.2048</v>
      </c>
      <c r="D1760" s="266">
        <f>'ROMMER Инструмент (Россия)'!H7</f>
        <v>3466</v>
      </c>
    </row>
    <row r="1761" spans="1:4">
      <c r="A1761" s="266" t="str">
        <f>'ROMMER Инструмент (Россия)'!B8</f>
        <v>RMT-0003-002025</v>
      </c>
      <c r="B1761" s="266"/>
      <c r="C1761" s="266">
        <f>'ROMMER Инструмент (Россия)'!E8</f>
        <v>1481.2338</v>
      </c>
      <c r="D1761" s="266">
        <f>'ROMMER Инструмент (Россия)'!H8</f>
        <v>1481</v>
      </c>
    </row>
    <row r="1762" spans="1:4">
      <c r="A1762" s="266" t="str">
        <f>'ROMMER Инструмент (Россия)'!B9</f>
        <v>RMT-0003-002532</v>
      </c>
      <c r="B1762" s="266"/>
      <c r="C1762" s="266">
        <f>'ROMMER Инструмент (Россия)'!E9</f>
        <v>1898.0159999999998</v>
      </c>
      <c r="D1762" s="266">
        <f>'ROMMER Инструмент (Россия)'!H9</f>
        <v>1898</v>
      </c>
    </row>
    <row r="1763" spans="1:4">
      <c r="A1763" s="266" t="str">
        <f>'ROMMER Инструмент (Россия)'!B10</f>
        <v>RMT-0003-003240</v>
      </c>
      <c r="B1763" s="266"/>
      <c r="C1763" s="266">
        <f>'ROMMER Инструмент (Россия)'!E10</f>
        <v>2488.7082</v>
      </c>
      <c r="D1763" s="266">
        <f>'ROMMER Инструмент (Россия)'!H10</f>
        <v>2489</v>
      </c>
    </row>
    <row r="1764" spans="1:4">
      <c r="A1764" s="266" t="str">
        <f>'ROMMER Инструмент (Россия)'!B11</f>
        <v>RMT-0003-005063</v>
      </c>
      <c r="B1764" s="266"/>
      <c r="C1764" s="266">
        <f>'ROMMER Инструмент (Россия)'!E11</f>
        <v>3894.9821999999999</v>
      </c>
      <c r="D1764" s="266">
        <f>'ROMMER Инструмент (Россия)'!H11</f>
        <v>3895</v>
      </c>
    </row>
    <row r="1765" spans="1:4">
      <c r="A1765" s="266" t="str">
        <f>'ROMMER Инструмент (Россия)'!B12</f>
        <v>RMT-0004-000020</v>
      </c>
      <c r="B1765" s="266"/>
      <c r="C1765" s="266">
        <f>'ROMMER Инструмент (Россия)'!E12</f>
        <v>1274.337</v>
      </c>
      <c r="D1765" s="266">
        <f>'ROMMER Инструмент (Россия)'!H12</f>
        <v>1274</v>
      </c>
    </row>
    <row r="1766" spans="1:4">
      <c r="A1766" s="266" t="str">
        <f>'ROMMER Инструмент (Россия)'!B13</f>
        <v>RMT-0004-000025</v>
      </c>
      <c r="B1766" s="266"/>
      <c r="C1766" s="266">
        <f>'ROMMER Инструмент (Россия)'!E13</f>
        <v>1544.1984</v>
      </c>
      <c r="D1766" s="266">
        <f>'ROMMER Инструмент (Россия)'!H13</f>
        <v>1544</v>
      </c>
    </row>
    <row r="1767" spans="1:4">
      <c r="A1767" s="266" t="str">
        <f>'ROMMER Инструмент (Россия)'!B14</f>
        <v>RMT-0004-000032</v>
      </c>
      <c r="B1767" s="266"/>
      <c r="C1767" s="266">
        <f>'ROMMER Инструмент (Россия)'!E14</f>
        <v>1951.9944</v>
      </c>
      <c r="D1767" s="266">
        <f>'ROMMER Инструмент (Россия)'!H14</f>
        <v>1952</v>
      </c>
    </row>
    <row r="1768" spans="1:4">
      <c r="A1768" s="1464" t="s">
        <v>6491</v>
      </c>
      <c r="B1768" s="1464"/>
      <c r="C1768" s="1464"/>
      <c r="D1768" s="1464"/>
    </row>
    <row r="1769" spans="1:4">
      <c r="A1769" s="264" t="str">
        <f>'ROMMER Твердотопливные котлы '!A4</f>
        <v>Артикул</v>
      </c>
      <c r="B1769" s="264" t="str">
        <f>'ROMMER Твердотопливные котлы '!B4</f>
        <v>Наименование</v>
      </c>
      <c r="C1769" s="265" t="str">
        <f>'ROMMER Твердотопливные котлы '!J4</f>
        <v>Цена руб. с НДС</v>
      </c>
      <c r="D1769" s="339" t="str">
        <f>'ROMMER Твердотопливные котлы '!M4</f>
        <v>РИЦ</v>
      </c>
    </row>
    <row r="1770" spans="1:4">
      <c r="A1770" s="239" t="str">
        <f>'ROMMER Твердотопливные котлы '!A5</f>
        <v>RSB-1110-000016</v>
      </c>
      <c r="B1770" s="239" t="str">
        <f>'ROMMER Твердотопливные котлы '!B5</f>
        <v>Котел отопительный "Rommer" 16 кВт</v>
      </c>
      <c r="C1770" s="266">
        <f>'ROMMER Твердотопливные котлы '!J5</f>
        <v>78642</v>
      </c>
      <c r="D1770" s="266">
        <f>'ROMMER Твердотопливные котлы '!M5</f>
        <v>70778</v>
      </c>
    </row>
    <row r="1771" spans="1:4">
      <c r="A1771" s="239" t="str">
        <f>'ROMMER Твердотопливные котлы '!A6</f>
        <v>RSB-1110-000021</v>
      </c>
      <c r="B1771" s="239" t="str">
        <f>'ROMMER Твердотопливные котлы '!B6</f>
        <v>Котел отопительный "Rommer" 21 кВт</v>
      </c>
      <c r="C1771" s="266">
        <f>'ROMMER Твердотопливные котлы '!J6</f>
        <v>89122.5</v>
      </c>
      <c r="D1771" s="266">
        <f>'ROMMER Твердотопливные котлы '!M6</f>
        <v>80210</v>
      </c>
    </row>
    <row r="1772" spans="1:4">
      <c r="A1772" s="239" t="str">
        <f>'ROMMER Твердотопливные котлы '!A7</f>
        <v>RSB-1110-000031</v>
      </c>
      <c r="B1772" s="239" t="str">
        <f>'ROMMER Твердотопливные котлы '!B7</f>
        <v>Котел отопительный "Rommer" 31 кВт</v>
      </c>
      <c r="C1772" s="266">
        <f>'ROMMER Твердотопливные котлы '!J7</f>
        <v>99399</v>
      </c>
      <c r="D1772" s="266">
        <f>'ROMMER Твердотопливные котлы '!M7</f>
        <v>89459</v>
      </c>
    </row>
    <row r="1773" spans="1:4">
      <c r="A1773" s="239" t="str">
        <f>'ROMMER Твердотопливные котлы '!A9</f>
        <v>RSB-1110-005696</v>
      </c>
      <c r="B1773" s="239" t="str">
        <f>'ROMMER Твердотопливные котлы '!B9</f>
        <v>Регулятор тяги FR 124 (RT 493112 002)</v>
      </c>
      <c r="C1773" s="266">
        <f>'ROMMER Твердотопливные котлы '!J9</f>
        <v>5739.8868000000002</v>
      </c>
      <c r="D1773" s="266">
        <f>'ROMMER Твердотопливные котлы '!M9</f>
        <v>5166</v>
      </c>
    </row>
    <row r="1774" spans="1:4">
      <c r="A1774" s="239" t="str">
        <f>'ROMMER Твердотопливные котлы '!A10</f>
        <v>RSB-1110-041393</v>
      </c>
      <c r="B1774" s="239" t="str">
        <f>'ROMMER Твердотопливные котлы '!B10</f>
        <v>Патрубок дымохода D=120, L=168</v>
      </c>
      <c r="C1774" s="266">
        <f>'ROMMER Твердотопливные котлы '!J10</f>
        <v>3801.4615384615381</v>
      </c>
      <c r="D1774" s="266">
        <f>'ROMMER Твердотопливные котлы '!M10</f>
        <v>3421</v>
      </c>
    </row>
    <row r="1775" spans="1:4">
      <c r="A1775" s="239" t="str">
        <f>'ROMMER Твердотопливные котлы '!A11</f>
        <v>RSB-1110-041394</v>
      </c>
      <c r="B1775" s="239" t="str">
        <f>'ROMMER Твердотопливные котлы '!B11</f>
        <v>Патрубок дымохода вертикальный D=120, L=247, H=346</v>
      </c>
      <c r="C1775" s="266">
        <f>'ROMMER Твердотопливные котлы '!J11</f>
        <v>5078.4230769230762</v>
      </c>
      <c r="D1775" s="266">
        <f>'ROMMER Твердотопливные котлы '!M11</f>
        <v>4571</v>
      </c>
    </row>
    <row r="1776" spans="1:4">
      <c r="A1776" s="239" t="str">
        <f>'ROMMER Твердотопливные котлы '!A12</f>
        <v>RSB-1110-041396</v>
      </c>
      <c r="B1776" s="239" t="str">
        <f>'ROMMER Твердотопливные котлы '!B12</f>
        <v>Патрубок дымохода D=150, L=197</v>
      </c>
      <c r="C1776" s="266">
        <f>'ROMMER Твердотопливные котлы '!J12</f>
        <v>3978</v>
      </c>
      <c r="D1776" s="266">
        <f>'ROMMER Твердотопливные котлы '!M12</f>
        <v>3580</v>
      </c>
    </row>
    <row r="1777" spans="1:4">
      <c r="A1777" s="239" t="str">
        <f>'ROMMER Твердотопливные котлы '!A13</f>
        <v>RSB-1110-041395</v>
      </c>
      <c r="B1777" s="239" t="str">
        <f>'ROMMER Твердотопливные котлы '!B13</f>
        <v>Патрубок дымохода вертикальный D=150, L=304, H=396</v>
      </c>
      <c r="C1777" s="266">
        <f>'ROMMER Твердотопливные котлы '!J13</f>
        <v>5355</v>
      </c>
      <c r="D1777" s="266">
        <f>'ROMMER Твердотопливные котлы '!M13</f>
        <v>4820</v>
      </c>
    </row>
    <row r="1778" spans="1:4">
      <c r="A1778" s="239" t="str">
        <f>'ROMMER Твердотопливные котлы '!A14</f>
        <v>RSB-1110-045987</v>
      </c>
      <c r="B1778" s="239" t="str">
        <f>'ROMMER Твердотопливные котлы '!B14</f>
        <v>Горелка пеллетная приставная  "Rommer" - 25 (горелка+ПУ+механизм+бункер 200 л.)</v>
      </c>
      <c r="C1778" s="266">
        <f>'ROMMER Твердотопливные котлы '!J14</f>
        <v>197284.90846153843</v>
      </c>
      <c r="D1778" s="266">
        <f>'ROMMER Твердотопливные котлы '!M14</f>
        <v>177556</v>
      </c>
    </row>
    <row r="1779" spans="1:4">
      <c r="A1779" s="239" t="str">
        <f>'ROMMER Твердотопливные котлы '!A15</f>
        <v>RSB-1110-162131</v>
      </c>
      <c r="B1779" s="239" t="str">
        <f>'ROMMER Твердотопливные котлы '!B15</f>
        <v>Комплект автоматики "Вентилятор-Контроллер-Адаптер" для Rommer 16; 21; 31</v>
      </c>
      <c r="C1779" s="266">
        <f>'ROMMER Твердотопливные котлы '!J15</f>
        <v>37854.789230769231</v>
      </c>
      <c r="D1779" s="266">
        <f>'ROMMER Твердотопливные котлы '!M15</f>
        <v>34069</v>
      </c>
    </row>
    <row r="1780" spans="1:4">
      <c r="A1780" s="239" t="str">
        <f>'ROMMER Твердотопливные котлы '!A16</f>
        <v>RSB-1110-162132</v>
      </c>
      <c r="B1780" s="239" t="str">
        <f>'ROMMER Твердотопливные котлы '!B16</f>
        <v>Комплект подключения ТЭНБ-6 кВт (2") Rommer (блок управления, ТЭН, кабель.)</v>
      </c>
      <c r="C1780" s="266">
        <f>'ROMMER Твердотопливные котлы '!J16</f>
        <v>20178.346153846156</v>
      </c>
      <c r="D1780" s="266">
        <f>'ROMMER Твердотопливные котлы '!M16</f>
        <v>18161</v>
      </c>
    </row>
    <row r="1781" spans="1:4">
      <c r="A1781" s="1464" t="s">
        <v>3203</v>
      </c>
      <c r="B1781" s="1464"/>
      <c r="C1781" s="1464"/>
      <c r="D1781" s="1464"/>
    </row>
    <row r="1782" spans="1:4">
      <c r="A1782" s="264" t="str">
        <f>'ROMMER Дымоходы'!C6</f>
        <v>Артикулы ROMMER</v>
      </c>
      <c r="B1782" s="264" t="str">
        <f>'ROMMER Дымоходы'!D6</f>
        <v>Наименование</v>
      </c>
      <c r="C1782" s="265" t="str">
        <f>'ROMMER Дымоходы'!E6</f>
        <v>Цена руб. С НДС</v>
      </c>
      <c r="D1782" s="339" t="str">
        <f>'ROMMER Дымоходы'!H6</f>
        <v>РИЦ</v>
      </c>
    </row>
    <row r="1783" spans="1:4">
      <c r="A1783" s="239" t="str">
        <f>'ROMMER Дымоходы'!C17</f>
        <v>RCA-6010-002000</v>
      </c>
      <c r="B1783" s="239" t="str">
        <f>'ROMMER Дымоходы'!D17</f>
        <v>ROMMER RCA-6010-002000 Удлинитель дымохода коакс. раструбн. 60/100 L 2000</v>
      </c>
      <c r="C1783" s="266">
        <f>'ROMMER Дымоходы'!E17</f>
        <v>5586.6705600000005</v>
      </c>
      <c r="D1783" s="266">
        <f>'ROMMER Дымоходы'!H17</f>
        <v>5028</v>
      </c>
    </row>
    <row r="1784" spans="1:4">
      <c r="A1784" s="239" t="str">
        <f>'ROMMER Дымоходы'!C18</f>
        <v>RCA-6010-001500</v>
      </c>
      <c r="B1784" s="239" t="str">
        <f>'ROMMER Дымоходы'!D18</f>
        <v>ROMMER RCA-6010-001500 Удлинитель дымохода коакс. раструбн. 60/100 L 1500</v>
      </c>
      <c r="C1784" s="266">
        <f>'ROMMER Дымоходы'!E18</f>
        <v>4001.5252800000003</v>
      </c>
      <c r="D1784" s="266">
        <f>'ROMMER Дымоходы'!H18</f>
        <v>3601</v>
      </c>
    </row>
    <row r="1785" spans="1:4">
      <c r="A1785" s="239" t="str">
        <f>'ROMMER Дымоходы'!C19</f>
        <v>RCA-6010-001000</v>
      </c>
      <c r="B1785" s="239" t="str">
        <f>'ROMMER Дымоходы'!D19</f>
        <v xml:space="preserve">ROMMER RCA-6010-001000 Удлинитель дымохода коакс. раструбн. 60/100 L 1000 </v>
      </c>
      <c r="C1785" s="266">
        <f>'ROMMER Дымоходы'!E19</f>
        <v>1986.2643600000001</v>
      </c>
      <c r="D1785" s="266">
        <f>'ROMMER Дымоходы'!H19</f>
        <v>1788</v>
      </c>
    </row>
    <row r="1786" spans="1:4">
      <c r="A1786" s="239" t="str">
        <f>'ROMMER Дымоходы'!C20</f>
        <v>RCA-6010-000500</v>
      </c>
      <c r="B1786" s="239" t="str">
        <f>'ROMMER Дымоходы'!D20</f>
        <v xml:space="preserve">ROMMER RCA-6010-000500 Удлинитель дымохода коакс. раструбн. 60/100 L 500 </v>
      </c>
      <c r="C1786" s="266">
        <f>'ROMMER Дымоходы'!E20</f>
        <v>1227.5210400000001</v>
      </c>
      <c r="D1786" s="266">
        <f>'ROMMER Дымоходы'!H20</f>
        <v>1105</v>
      </c>
    </row>
    <row r="1787" spans="1:4">
      <c r="A1787" s="239" t="str">
        <f>'ROMMER Дымоходы'!C21</f>
        <v>RCA-6010-000250</v>
      </c>
      <c r="B1787" s="239" t="str">
        <f>'ROMMER Дымоходы'!D21</f>
        <v xml:space="preserve">ROMMER RCA-6010-000250 Удлинитель дымохода коакс. раструбн. 60/100 L 250 </v>
      </c>
      <c r="C1787" s="266">
        <f>'ROMMER Дымоходы'!E21</f>
        <v>852.98214000000007</v>
      </c>
      <c r="D1787" s="266">
        <f>'ROMMER Дымоходы'!H21</f>
        <v>767</v>
      </c>
    </row>
    <row r="1788" spans="1:4">
      <c r="A1788" s="239" t="str">
        <f>'ROMMER Дымоходы'!C22</f>
        <v>RCA-6010-000333</v>
      </c>
      <c r="B1788" s="239" t="str">
        <f>'ROMMER Дымоходы'!D22</f>
        <v>ROMMER RCA-6010-000333 Наконечник антилёд ремонтный 60/100 (насадка)</v>
      </c>
      <c r="C1788" s="266">
        <f>'ROMMER Дымоходы'!E22</f>
        <v>1026.9614999999999</v>
      </c>
      <c r="D1788" s="266">
        <f>'ROMMER Дымоходы'!H22</f>
        <v>924</v>
      </c>
    </row>
    <row r="1789" spans="1:4">
      <c r="A1789" s="239" t="str">
        <f>'ROMMER Дымоходы'!C23</f>
        <v>RCA-6010-000334</v>
      </c>
      <c r="B1789" s="239" t="str">
        <f>'ROMMER Дымоходы'!D23</f>
        <v>ROMMER RCA-6010-000334 Оголовок с ветрозащитой D 60/100 БЕЛЫЙ (Алюминий)</v>
      </c>
      <c r="C1789" s="266">
        <f>'ROMMER Дымоходы'!E23</f>
        <v>4477.5521399999998</v>
      </c>
      <c r="D1789" s="266">
        <f>'ROMMER Дымоходы'!H23</f>
        <v>4029</v>
      </c>
    </row>
    <row r="1790" spans="1:4">
      <c r="A1790" s="239" t="str">
        <f>'ROMMER Дымоходы'!C24</f>
        <v>RCA-6010-000003</v>
      </c>
      <c r="B1790" s="239" t="str">
        <f>'ROMMER Дымоходы'!D24</f>
        <v>ROMMER RCA-6010-000003 Крепление к стене D100 белое RAL металлическое ( хомут)</v>
      </c>
      <c r="C1790" s="266">
        <f>'ROMMER Дымоходы'!E24</f>
        <v>343.12596000000002</v>
      </c>
      <c r="D1790" s="266">
        <f>'ROMMER Дымоходы'!H24</f>
        <v>309</v>
      </c>
    </row>
    <row r="1791" spans="1:4">
      <c r="A1791" s="239" t="str">
        <f>'ROMMER Дымоходы'!C25</f>
        <v>RCA-6010-001751</v>
      </c>
      <c r="B1791" s="239" t="str">
        <f>'ROMMER Дымоходы'!D25</f>
        <v>ROMMER RCA-6010-001751 Труба с наконечником АНТИЛЁД 60/100 (900мм) рабочая 750мм</v>
      </c>
      <c r="C1791" s="266">
        <f>'ROMMER Дымоходы'!E25</f>
        <v>1727.7117000000001</v>
      </c>
      <c r="D1791" s="266">
        <f>'ROMMER Дымоходы'!H25</f>
        <v>1555</v>
      </c>
    </row>
    <row r="1792" spans="1:4">
      <c r="A1792" s="239" t="str">
        <f>'ROMMER Дымоходы'!C26</f>
        <v>RCA-6010-001001</v>
      </c>
      <c r="B1792" s="239" t="str">
        <f>'ROMMER Дымоходы'!D26</f>
        <v>ROMMER RCA-6010-001001 Труба с наконечником АНТИЛЁД 60/100 (1145мм) рабочая 1000мм</v>
      </c>
      <c r="C1792" s="266">
        <f>'ROMMER Дымоходы'!E26</f>
        <v>2097.4178400000001</v>
      </c>
      <c r="D1792" s="266">
        <f>'ROMMER Дымоходы'!H26</f>
        <v>1888</v>
      </c>
    </row>
    <row r="1793" spans="1:4">
      <c r="A1793" s="239" t="str">
        <f>'ROMMER Дымоходы'!C27</f>
        <v>RCA-6010-000700</v>
      </c>
      <c r="B1793" s="239" t="str">
        <f>'ROMMER Дымоходы'!D27</f>
        <v>ROMMER SCA-6010-000700 Труба с наконечником СТАНДАРТ 60/100 (770мм) рабочая 700мм</v>
      </c>
      <c r="C1793" s="266">
        <f>'ROMMER Дымоходы'!E27</f>
        <v>1652.8039200000001</v>
      </c>
      <c r="D1793" s="266">
        <f>'ROMMER Дымоходы'!H27</f>
        <v>1487</v>
      </c>
    </row>
    <row r="1794" spans="1:4">
      <c r="A1794" s="239" t="str">
        <f>'ROMMER Дымоходы'!C28</f>
        <v>RCA-6010-210190</v>
      </c>
      <c r="B1794" s="239" t="str">
        <f>'ROMMER Дымоходы'!D28</f>
        <v>ROMMER RCA-6010-210190 Начальный участок 60/100 (Baxi (кроме ECO Nova/Classic), Ariston, Vaillant, Viessmann, Kiturami, Mizudo, Beretta, Oasis, Wolf, Haier, Tiberis, DeDietrich, Arderia  ) хомут в комплекте + втулка D60 L-50</v>
      </c>
      <c r="C1794" s="266">
        <f>'ROMMER Дымоходы'!E28</f>
        <v>1865.4453600000002</v>
      </c>
      <c r="D1794" s="266">
        <f>'ROMMER Дымоходы'!H28</f>
        <v>1679</v>
      </c>
    </row>
    <row r="1795" spans="1:4">
      <c r="A1795" s="239" t="str">
        <f>'ROMMER Дымоходы'!C29</f>
        <v>RCA-6010-250100</v>
      </c>
      <c r="B1795" s="239" t="str">
        <f>'ROMMER Дымоходы'!D29</f>
        <v xml:space="preserve">ROMMER RCA-6010-250100 Начальный участок универсальный 60/100 (кроме Immergas и Navien Deluxe 75/100 стар.)  </v>
      </c>
      <c r="C1795" s="266">
        <f>'ROMMER Дымоходы'!E29</f>
        <v>1870.2781200000002</v>
      </c>
      <c r="D1795" s="266">
        <f>'ROMMER Дымоходы'!H29</f>
        <v>1683</v>
      </c>
    </row>
    <row r="1796" spans="1:4">
      <c r="A1796" s="239" t="str">
        <f>'ROMMER Дымоходы'!C30</f>
        <v>RCA-6010-240190</v>
      </c>
      <c r="B1796" s="239" t="str">
        <f>'ROMMER Дымоходы'!D30</f>
        <v>ROMMER RCA-6010-240190 Начальный участок 60/100 (Bosch, Buderus, Navien S/C/E, Baxi ECO Nova/Classic,   Baltur, Лемакс, Fondital  ) в комплекте фланец</v>
      </c>
      <c r="C1796" s="266">
        <f>'ROMMER Дымоходы'!E30</f>
        <v>1860.6126000000002</v>
      </c>
      <c r="D1796" s="266">
        <f>'ROMMER Дымоходы'!H30</f>
        <v>1675</v>
      </c>
    </row>
    <row r="1797" spans="1:4">
      <c r="A1797" s="239" t="str">
        <f>'ROMMER Дымоходы'!C31</f>
        <v>RCA-6010-000090</v>
      </c>
      <c r="B1797" s="239" t="str">
        <f>'ROMMER Дымоходы'!D31</f>
        <v>ROMMER RCA-6010-000090 Отвод промежуточный раструбн. 90 гр. 60/100 (наружный диаметр мама/папа)</v>
      </c>
      <c r="C1797" s="266">
        <f>'ROMMER Дымоходы'!E31</f>
        <v>1674.55134</v>
      </c>
      <c r="D1797" s="266">
        <f>'ROMMER Дымоходы'!H31</f>
        <v>1507</v>
      </c>
    </row>
    <row r="1798" spans="1:4">
      <c r="A1798" s="239" t="str">
        <f>'ROMMER Дымоходы'!C32</f>
        <v>RCA-6010-000045</v>
      </c>
      <c r="B1798" s="239" t="str">
        <f>'ROMMER Дымоходы'!D32</f>
        <v>ROMMER RCA-6010-000045 Отвод промежуточный раструбн. 45 гр. 60/100 (наружный диаметр мама/папа)</v>
      </c>
      <c r="C1798" s="266">
        <f>'ROMMER Дымоходы'!E32</f>
        <v>1592.3944199999999</v>
      </c>
      <c r="D1798" s="266">
        <f>'ROMMER Дымоходы'!H32</f>
        <v>1433</v>
      </c>
    </row>
    <row r="1799" spans="1:4">
      <c r="A1799" s="239" t="str">
        <f>'ROMMER Дымоходы'!C33</f>
        <v>RCA-6010-210100</v>
      </c>
      <c r="B1799" s="239" t="str">
        <f>'ROMMER Дымоходы'!D33</f>
        <v>ROMMER RCA-6010-210100 Адаптер вертикальный коакс. 60/100 (Baxi (кроме ECO Nova/Classic), Ariston, Vaillant, Viessmann, Kiturami, Mizudo, Beretta, Oasis, Wolf, Haier, Tiberis, DeDietrich, Arderia  ) хомут в комплекте + втулка D60 L-50</v>
      </c>
      <c r="C1799" s="266">
        <f>'ROMMER Дымоходы'!E33</f>
        <v>1232.3538000000001</v>
      </c>
      <c r="D1799" s="266">
        <f>'ROMMER Дымоходы'!H33</f>
        <v>1109</v>
      </c>
    </row>
    <row r="1800" spans="1:4">
      <c r="A1800" s="239" t="str">
        <f>'ROMMER Дымоходы'!C34</f>
        <v>RCA-6010-240100</v>
      </c>
      <c r="B1800" s="239" t="str">
        <f>'ROMMER Дымоходы'!D34</f>
        <v>ROMMER RCA-6010-240100 Адаптер вертикальный коакс. 60/100 (Bosch, Buderus, Navien S/C/E, Baxi ECO Nova/Classic,   Baltur, Лемакс, Fondital  ) в комплекте фланец</v>
      </c>
      <c r="C1800" s="266">
        <f>'ROMMER Дымоходы'!E34</f>
        <v>1242.0193200000001</v>
      </c>
      <c r="D1800" s="266">
        <f>'ROMMER Дымоходы'!H34</f>
        <v>1118</v>
      </c>
    </row>
    <row r="1801" spans="1:4">
      <c r="A1801" s="239" t="str">
        <f>'ROMMER Дымоходы'!C35</f>
        <v>RCA-6010-000060</v>
      </c>
      <c r="B1801" s="239" t="str">
        <f>'ROMMER Дымоходы'!D35</f>
        <v>ROMMER RCA-6010-000060 Уплотнение силиконовое D60</v>
      </c>
      <c r="C1801" s="266">
        <f>'ROMMER Дымоходы'!E35</f>
        <v>137.73366000000001</v>
      </c>
      <c r="D1801" s="266">
        <f>'ROMMER Дымоходы'!H35</f>
        <v>124</v>
      </c>
    </row>
    <row r="1802" spans="1:4">
      <c r="A1802" s="239" t="str">
        <f>'ROMMER Дымоходы'!C36</f>
        <v>RCA-6010-000100</v>
      </c>
      <c r="B1802" s="239" t="str">
        <f>'ROMMER Дымоходы'!D36</f>
        <v>ROMMER RCA-6010-000100 Уплотнение силиконовое D100</v>
      </c>
      <c r="C1802" s="266">
        <f>'ROMMER Дымоходы'!E36</f>
        <v>309.29664000000002</v>
      </c>
      <c r="D1802" s="266">
        <f>'ROMMER Дымоходы'!H36</f>
        <v>278</v>
      </c>
    </row>
    <row r="1803" spans="1:4">
      <c r="A1803" s="239" t="str">
        <f>'ROMMER Дымоходы'!C37</f>
        <v>RCA-6010-000006</v>
      </c>
      <c r="B1803" s="239" t="str">
        <f>'ROMMER Дымоходы'!D37</f>
        <v>ROMMER RCA-6010-000006 Адаптер соединительный D60 М/М</v>
      </c>
      <c r="C1803" s="266">
        <f>'ROMMER Дымоходы'!E37</f>
        <v>480.85962000000001</v>
      </c>
      <c r="D1803" s="266">
        <f>'ROMMER Дымоходы'!H37</f>
        <v>433</v>
      </c>
    </row>
    <row r="1804" spans="1:4">
      <c r="A1804" s="239" t="str">
        <f>'ROMMER Дымоходы'!C38</f>
        <v>RCA-6010-000001</v>
      </c>
      <c r="B1804" s="239" t="str">
        <f>'ROMMER Дымоходы'!D38</f>
        <v>ROMMER RCA-6010-000001 Хомут комплект D100 (резиновый хомут, хомут стальн. гнутый, саморезы 2 шт.)</v>
      </c>
      <c r="C1804" s="266">
        <f>'ROMMER Дымоходы'!E38</f>
        <v>222.30696</v>
      </c>
      <c r="D1804" s="266">
        <f>'ROMMER Дымоходы'!H38</f>
        <v>200</v>
      </c>
    </row>
    <row r="1805" spans="1:4">
      <c r="A1805" s="239" t="str">
        <f>'ROMMER Дымоходы'!C39</f>
        <v>RCA-6010-000005</v>
      </c>
      <c r="B1805" s="239" t="str">
        <f>'ROMMER Дымоходы'!D39</f>
        <v>ROMMER RCA-6010-000005 Фланец пластиковый (комплект) D100</v>
      </c>
      <c r="C1805" s="266">
        <f>'ROMMER Дымоходы'!E39</f>
        <v>299.63112000000001</v>
      </c>
      <c r="D1805" s="266">
        <f>'ROMMER Дымоходы'!H39</f>
        <v>270</v>
      </c>
    </row>
    <row r="1806" spans="1:4">
      <c r="A1806" s="239" t="str">
        <f>'ROMMER Дымоходы'!C40</f>
        <v>RCA-6010-000106</v>
      </c>
      <c r="B1806" s="239" t="str">
        <f>'ROMMER Дымоходы'!D40</f>
        <v>ROMMER RCA-6010-000106 Накладка декоративная D100 (белая)</v>
      </c>
      <c r="C1806" s="266">
        <f>'ROMMER Дымоходы'!E40</f>
        <v>161.89746</v>
      </c>
      <c r="D1806" s="266">
        <f>'ROMMER Дымоходы'!H40</f>
        <v>145</v>
      </c>
    </row>
    <row r="1807" spans="1:4" s="180" customFormat="1">
      <c r="A1807" s="239" t="str">
        <f>'ROMMER Дымоходы'!C41</f>
        <v>RCA-6010-000007</v>
      </c>
      <c r="B1807" s="473" t="str">
        <f>'ROMMER Дымоходы'!D41</f>
        <v>ROMMER RCA-6010-000007 Втулка D 60 L-50 (папа/папа)</v>
      </c>
      <c r="C1807" s="474">
        <f>'ROMMER Дымоходы'!E41</f>
        <v>167.0454</v>
      </c>
      <c r="D1807" s="474">
        <f>'ROMMER Дымоходы'!H41</f>
        <v>150</v>
      </c>
    </row>
    <row r="1808" spans="1:4">
      <c r="A1808" s="239" t="str">
        <f>'ROMMER Дымоходы'!C43</f>
        <v>RCA-0080-002000</v>
      </c>
      <c r="B1808" s="239" t="str">
        <f>'ROMMER Дымоходы'!D43</f>
        <v>ROMMER RCA-0080-002000 Удлинитель D 80 L 2000 мм</v>
      </c>
      <c r="C1808" s="266">
        <f>'ROMMER Дымоходы'!E43</f>
        <v>2882.7413399999996</v>
      </c>
      <c r="D1808" s="266">
        <f>'ROMMER Дымоходы'!H43</f>
        <v>2595</v>
      </c>
    </row>
    <row r="1809" spans="1:4">
      <c r="A1809" s="239" t="str">
        <f>'ROMMER Дымоходы'!C44</f>
        <v>RCA-0080-001500</v>
      </c>
      <c r="B1809" s="239" t="str">
        <f>'ROMMER Дымоходы'!D44</f>
        <v>ROMMER RCA-0080-001500 Удлинитель D 80 L 1500 мм</v>
      </c>
      <c r="C1809" s="266">
        <f>'ROMMER Дымоходы'!E44</f>
        <v>2128.8307800000002</v>
      </c>
      <c r="D1809" s="266">
        <f>'ROMMER Дымоходы'!H44</f>
        <v>1916</v>
      </c>
    </row>
    <row r="1810" spans="1:4">
      <c r="A1810" s="239" t="str">
        <f>'ROMMER Дымоходы'!C45</f>
        <v>RCA-0080-001000</v>
      </c>
      <c r="B1810" s="239" t="str">
        <f>'ROMMER Дымоходы'!D45</f>
        <v>ROMMER RCA-0080-001000 Удлинитель D 80 L 1000 мм</v>
      </c>
      <c r="C1810" s="266">
        <f>'ROMMER Дымоходы'!E45</f>
        <v>1297.5960599999999</v>
      </c>
      <c r="D1810" s="266">
        <f>'ROMMER Дымоходы'!H45</f>
        <v>1168</v>
      </c>
    </row>
    <row r="1811" spans="1:4">
      <c r="A1811" s="239" t="str">
        <f>'ROMMER Дымоходы'!C46</f>
        <v>RCA-0080-000500</v>
      </c>
      <c r="B1811" s="239" t="str">
        <f>'ROMMER Дымоходы'!D46</f>
        <v>ROMMER RCA-0080-000500 Удлинитель D 80 L 500 мм</v>
      </c>
      <c r="C1811" s="266">
        <f>'ROMMER Дымоходы'!E46</f>
        <v>823.98558000000003</v>
      </c>
      <c r="D1811" s="266">
        <f>'ROMMER Дымоходы'!H46</f>
        <v>742</v>
      </c>
    </row>
    <row r="1812" spans="1:4">
      <c r="A1812" s="239" t="str">
        <f>'ROMMER Дымоходы'!C47</f>
        <v>RCA-0080-000250</v>
      </c>
      <c r="B1812" s="239" t="str">
        <f>'ROMMER Дымоходы'!D47</f>
        <v>ROMMER RCA-0080-000250 Удлинитель D 80 L 250 мм</v>
      </c>
      <c r="C1812" s="266">
        <f>'ROMMER Дымоходы'!E47</f>
        <v>565.43292000000008</v>
      </c>
      <c r="D1812" s="266">
        <f>'ROMMER Дымоходы'!H47</f>
        <v>509</v>
      </c>
    </row>
    <row r="1813" spans="1:4">
      <c r="A1813" s="239" t="str">
        <f>'ROMMER Дымоходы'!C48</f>
        <v>RCA-0080-020111</v>
      </c>
      <c r="B1813" s="239" t="str">
        <f>'ROMMER Дымоходы'!D48</f>
        <v>ROMMER RCA-0080-020111 Крепление к стене D80 белое металлическое ( хомут)</v>
      </c>
      <c r="C1813" s="266">
        <f>'ROMMER Дымоходы'!E48</f>
        <v>328.62768</v>
      </c>
      <c r="D1813" s="266">
        <f>'ROMMER Дымоходы'!H48</f>
        <v>296</v>
      </c>
    </row>
    <row r="1814" spans="1:4">
      <c r="A1814" s="239" t="str">
        <f>'ROMMER Дымоходы'!C49</f>
        <v>RCA-0080-010005</v>
      </c>
      <c r="B1814" s="239" t="str">
        <f>'ROMMER Дымоходы'!D49</f>
        <v>ROMMER RCA-0080-010005 Зонт для вертикальной системы D80 (Нержавейка)</v>
      </c>
      <c r="C1814" s="266">
        <f>'ROMMER Дымоходы'!E49</f>
        <v>944.80457999999999</v>
      </c>
      <c r="D1814" s="266">
        <f>'ROMMER Дымоходы'!H49</f>
        <v>851</v>
      </c>
    </row>
    <row r="1815" spans="1:4">
      <c r="A1815" s="239" t="str">
        <f>'ROMMER Дымоходы'!C50</f>
        <v>RCA-0080-010006</v>
      </c>
      <c r="B1815" s="239" t="str">
        <f>'ROMMER Дымоходы'!D50</f>
        <v>ROMMER RCA-0080-010006 Оголовок с ветрозащитой D 80 ЧЕРНЫЙ (Алюминий)</v>
      </c>
      <c r="C1815" s="266">
        <f>'ROMMER Дымоходы'!E50</f>
        <v>3008.3930999999998</v>
      </c>
      <c r="D1815" s="266">
        <f>'ROMMER Дымоходы'!H50</f>
        <v>2708</v>
      </c>
    </row>
    <row r="1816" spans="1:4">
      <c r="A1816" s="239" t="str">
        <f>'ROMMER Дымоходы'!C51</f>
        <v>RCA-0080-010004</v>
      </c>
      <c r="B1816" s="239" t="str">
        <f>'ROMMER Дымоходы'!D51</f>
        <v>ROMMER RCA-0080-010004 Наконечник белый D80 (алюминий)</v>
      </c>
      <c r="C1816" s="266">
        <f>'ROMMER Дымоходы'!E51</f>
        <v>758.74332000000004</v>
      </c>
      <c r="D1816" s="266">
        <f>'ROMMER Дымоходы'!H51</f>
        <v>683</v>
      </c>
    </row>
    <row r="1817" spans="1:4">
      <c r="A1817" s="239" t="str">
        <f>'ROMMER Дымоходы'!C52</f>
        <v>RCA-0080-010003</v>
      </c>
      <c r="B1817" s="239" t="str">
        <f>'ROMMER Дымоходы'!D52</f>
        <v>ROMMER RCA-0080-010003 Наконечник - решетка  D80 (алюминий)</v>
      </c>
      <c r="C1817" s="266">
        <f>'ROMMER Дымоходы'!E52</f>
        <v>393.86994000000004</v>
      </c>
      <c r="D1817" s="266">
        <f>'ROMMER Дымоходы'!H52</f>
        <v>354</v>
      </c>
    </row>
    <row r="1818" spans="1:4">
      <c r="A1818" s="239" t="str">
        <f>'ROMMER Дымоходы'!C53</f>
        <v>RCA-0080-000090</v>
      </c>
      <c r="B1818" s="239" t="str">
        <f>'ROMMER Дымоходы'!D53</f>
        <v>ROMMER RCA-0080-000090 Отвод D 80 угол 90гр. M/F (мама/папа)</v>
      </c>
      <c r="C1818" s="266">
        <f>'ROMMER Дымоходы'!E53</f>
        <v>944.80457999999999</v>
      </c>
      <c r="D1818" s="266">
        <f>'ROMMER Дымоходы'!H53</f>
        <v>851</v>
      </c>
    </row>
    <row r="1819" spans="1:4">
      <c r="A1819" s="239" t="str">
        <f>'ROMMER Дымоходы'!C55</f>
        <v>RCA-0080-000045</v>
      </c>
      <c r="B1819" s="239" t="str">
        <f>'ROMMER Дымоходы'!D55</f>
        <v>ROMMER RCA-0080-000045 Отвод D 80 угол 45гр. M/F (мама/папа)</v>
      </c>
      <c r="C1819" s="266">
        <f>'ROMMER Дымоходы'!E55</f>
        <v>947.22095999999999</v>
      </c>
      <c r="D1819" s="266">
        <f>'ROMMER Дымоходы'!H55</f>
        <v>853</v>
      </c>
    </row>
    <row r="1820" spans="1:4">
      <c r="A1820" s="239" t="str">
        <f>'ROMMER Дымоходы'!C57</f>
        <v>RCA-8080-210002</v>
      </c>
      <c r="B1820" s="239" t="str">
        <f>'ROMMER Дымоходы'!D57</f>
        <v>ROMMER RCA-8080-210002 Адаптер моноблочный для перехода на двухтрубную систему 80/80 (Baxi (кроме ECO Nova/Classic), Viessmann, Kiturami, Mizudo, Beretta, Oasis, Wolf, Haier, DeDietrich) в комплекте хомут</v>
      </c>
      <c r="C1820" s="266">
        <f>'ROMMER Дымоходы'!E57</f>
        <v>2534.78262</v>
      </c>
      <c r="D1820" s="266">
        <f>'ROMMER Дымоходы'!H57</f>
        <v>2281</v>
      </c>
    </row>
    <row r="1821" spans="1:4">
      <c r="A1821" s="239" t="str">
        <f>'ROMMER Дымоходы'!C58</f>
        <v>RCA-8080-240002</v>
      </c>
      <c r="B1821" s="239" t="str">
        <f>'ROMMER Дымоходы'!D58</f>
        <v>ROMMER RCA-8080-240002 Адаптер моноблочный для перехода на двухтрубную систему 80/80 (Ferroli, Bosch, Buderus, Navien S/C/E, Baxi ECO Nova/Classic,   Baltur, Fondital  ) в комплекте фланец и втулка D60 L-50</v>
      </c>
      <c r="C1821" s="266">
        <f>'ROMMER Дымоходы'!E58</f>
        <v>2587.9429799999998</v>
      </c>
      <c r="D1821" s="266">
        <f>'ROMMER Дымоходы'!H58</f>
        <v>2329</v>
      </c>
    </row>
    <row r="1822" spans="1:4">
      <c r="A1822" s="239" t="str">
        <f>'ROMMER Дымоходы'!C59</f>
        <v>RCA-8080-250002</v>
      </c>
      <c r="B1822" s="239" t="str">
        <f>'ROMMER Дымоходы'!D59</f>
        <v xml:space="preserve">ROMMER RCA-8080-250002 Адаптер моноблочный универсальный для перехода на двухтрубную систему 80/80 (кроме Immergas и Navien Deluxe 75/100 стар.)  </v>
      </c>
      <c r="C1822" s="266">
        <f>'ROMMER Дымоходы'!E59</f>
        <v>2716.0111200000001</v>
      </c>
      <c r="D1822" s="266">
        <f>'ROMMER Дымоходы'!H59</f>
        <v>2444</v>
      </c>
    </row>
    <row r="1823" spans="1:4">
      <c r="A1823" s="239" t="str">
        <f>'ROMMER Дымоходы'!C60</f>
        <v>RCA-8080-260022</v>
      </c>
      <c r="B1823" s="239" t="str">
        <f>'ROMMER Дымоходы'!D60</f>
        <v>RCA-8080-260022 Комплект для раздельной системы D80 IMMERGAS</v>
      </c>
      <c r="C1823" s="266">
        <f>'ROMMER Дымоходы'!E60</f>
        <v>2694.2637</v>
      </c>
      <c r="D1823" s="266">
        <f>'ROMMER Дымоходы'!H60</f>
        <v>2425</v>
      </c>
    </row>
    <row r="1824" spans="1:4">
      <c r="A1824" s="239" t="str">
        <f>'ROMMER Дымоходы'!C61</f>
        <v>RCA-0080-020137</v>
      </c>
      <c r="B1824" s="239" t="str">
        <f>'ROMMER Дымоходы'!D61</f>
        <v xml:space="preserve">ROMMER RCA-0080-020137 Конденсатоотводчик  универсальный D 80  </v>
      </c>
      <c r="C1824" s="266">
        <f>'ROMMER Дымоходы'!E61</f>
        <v>2133.66354</v>
      </c>
      <c r="D1824" s="266">
        <f>'ROMMER Дымоходы'!H61</f>
        <v>1920</v>
      </c>
    </row>
    <row r="1825" spans="1:5">
      <c r="A1825" s="239" t="str">
        <f>'ROMMER Дымоходы'!C62</f>
        <v>RCA-0080-010002</v>
      </c>
      <c r="B1825" s="239" t="str">
        <f>'ROMMER Дымоходы'!D62</f>
        <v>ROMMER RCA-0080-010002 Накладка декоративная D80 (белая)</v>
      </c>
      <c r="C1825" s="266">
        <f>'ROMMER Дымоходы'!E62</f>
        <v>157.06470000000002</v>
      </c>
      <c r="D1825" s="266">
        <f>'ROMMER Дымоходы'!H62</f>
        <v>141</v>
      </c>
    </row>
    <row r="1826" spans="1:5">
      <c r="A1826" s="239" t="str">
        <f>'ROMMER Дымоходы'!C63</f>
        <v>RCA-0080-010007</v>
      </c>
      <c r="B1826" s="239" t="str">
        <f>'ROMMER Дымоходы'!D63</f>
        <v>ROMMER RCA-0080-010007 Хомут стальной</v>
      </c>
      <c r="C1826" s="266">
        <f>'ROMMER Дымоходы'!E63</f>
        <v>135.31728000000001</v>
      </c>
      <c r="D1826" s="266">
        <f>'ROMMER Дымоходы'!H63</f>
        <v>122</v>
      </c>
    </row>
    <row r="1827" spans="1:5">
      <c r="A1827" s="239" t="str">
        <f>'ROMMER Дымоходы'!C64</f>
        <v>RCA-0080-010008</v>
      </c>
      <c r="B1827" s="239" t="str">
        <f>'ROMMER Дымоходы'!D64</f>
        <v>ROMMER RCA-0080-010008 Уплотнение под хомут</v>
      </c>
      <c r="C1827" s="266">
        <f>'ROMMER Дымоходы'!E64</f>
        <v>149.81556</v>
      </c>
      <c r="D1827" s="266">
        <f>'ROMMER Дымоходы'!H64</f>
        <v>135</v>
      </c>
    </row>
    <row r="1828" spans="1:5">
      <c r="A1828" s="239" t="str">
        <f>'ROMMER Дымоходы'!C65</f>
        <v>RCA-0080-010009</v>
      </c>
      <c r="B1828" s="239" t="str">
        <f>'ROMMER Дымоходы'!D65</f>
        <v>ROMMER RCA-0080-010009 Прокладка фланца D100</v>
      </c>
      <c r="C1828" s="266">
        <f>'ROMMER Дымоходы'!E65</f>
        <v>193.31040000000002</v>
      </c>
      <c r="D1828" s="266">
        <f>'ROMMER Дымоходы'!H65</f>
        <v>174</v>
      </c>
    </row>
    <row r="1829" spans="1:5">
      <c r="A1829" s="239" t="str">
        <f>'ROMMER Дымоходы'!C66</f>
        <v>RCA-0080-010080</v>
      </c>
      <c r="B1829" s="239" t="str">
        <f>'ROMMER Дымоходы'!D66</f>
        <v>ROMMER RCA-0080-010080 Уплотнение силиконовое D80</v>
      </c>
      <c r="C1829" s="266">
        <f>'ROMMER Дымоходы'!E66</f>
        <v>244.05438000000001</v>
      </c>
      <c r="D1829" s="266">
        <f>'ROMMER Дымоходы'!H66</f>
        <v>219</v>
      </c>
    </row>
    <row r="1830" spans="1:5">
      <c r="A1830" s="239" t="str">
        <f>'ROMMER Дымоходы'!C67</f>
        <v>RCA-0080-020136</v>
      </c>
      <c r="B1830" s="239" t="str">
        <f>'ROMMER Дымоходы'!D67</f>
        <v>ROMMER RCA-0080-020136 Адаптер соединительный D80 М/М</v>
      </c>
      <c r="C1830" s="266">
        <f>'ROMMER Дымоходы'!E67</f>
        <v>809.4873</v>
      </c>
      <c r="D1830" s="266">
        <f>'ROMMER Дымоходы'!H67</f>
        <v>728</v>
      </c>
    </row>
    <row r="1831" spans="1:5">
      <c r="A1831" s="239" t="str">
        <f>'ROMMER Дымоходы'!C72</f>
        <v>RCA-8610-210090</v>
      </c>
      <c r="B1831" s="239" t="str">
        <f>'ROMMER Дымоходы'!D72</f>
        <v>ROMMER RCA-8610-210090 Комплект универсальн. для конденсационных котлов Viessmann ,Vaillant, Wolf, Ariston, Baxi, Fondital,  Ferroli, Navien   Ø60/100</v>
      </c>
      <c r="C1831" s="266">
        <f>'ROMMER Дымоходы'!E72</f>
        <v>5187.9678599999997</v>
      </c>
      <c r="D1831" s="266">
        <f>'ROMMER Дымоходы'!H72</f>
        <v>4669</v>
      </c>
    </row>
    <row r="1832" spans="1:5">
      <c r="A1832" s="239" t="str">
        <f>'ROMMER Дымоходы'!C73</f>
        <v>RCA-8610-010090</v>
      </c>
      <c r="B1832" s="239" t="str">
        <f>'ROMMER Дымоходы'!D73</f>
        <v>ROMMER RCA-8610-010090 Отвод конденсационный угол 90гр. Ø60/100</v>
      </c>
      <c r="C1832" s="266">
        <f>'ROMMER Дымоходы'!E73</f>
        <v>1853.36346</v>
      </c>
      <c r="D1832" s="266">
        <f>'ROMMER Дымоходы'!H73</f>
        <v>1668</v>
      </c>
    </row>
    <row r="1833" spans="1:5">
      <c r="A1833" s="239" t="str">
        <f>'ROMMER Дымоходы'!C74</f>
        <v>RCA-8610-000045</v>
      </c>
      <c r="B1833" s="239" t="str">
        <f>'ROMMER Дымоходы'!D74</f>
        <v>ROMMER RCA-8610-000045 Отвод конденсационный угол 45гр. Ø60/100</v>
      </c>
      <c r="C1833" s="266">
        <f>'ROMMER Дымоходы'!E74</f>
        <v>2039.42472</v>
      </c>
      <c r="D1833" s="266">
        <f>'ROMMER Дымоходы'!H74</f>
        <v>1835</v>
      </c>
    </row>
    <row r="1834" spans="1:5">
      <c r="A1834" s="239" t="str">
        <f>'ROMMER Дымоходы'!C75</f>
        <v>RCA-8610-000250</v>
      </c>
      <c r="B1834" s="239" t="str">
        <f>'ROMMER Дымоходы'!D75</f>
        <v>ROMMER RCA-8610-000250 Удлинитель 250 мм конденсационный Ø60/100</v>
      </c>
      <c r="C1834" s="266">
        <f>'ROMMER Дымоходы'!E75</f>
        <v>1756.7082599999999</v>
      </c>
      <c r="D1834" s="266">
        <f>'ROMMER Дымоходы'!H75</f>
        <v>1581</v>
      </c>
    </row>
    <row r="1835" spans="1:5">
      <c r="A1835" s="239" t="str">
        <f>'ROMMER Дымоходы'!C76</f>
        <v>RCA-8610-000500</v>
      </c>
      <c r="B1835" s="239" t="str">
        <f>'ROMMER Дымоходы'!D76</f>
        <v>ROMMER RCA-8610-000500 Удлинитель 500 мм конденсационный Ø60/100</v>
      </c>
      <c r="C1835" s="266">
        <f>'ROMMER Дымоходы'!E76</f>
        <v>2711.1783599999999</v>
      </c>
      <c r="D1835" s="266">
        <f>'ROMMER Дымоходы'!H76</f>
        <v>2440</v>
      </c>
    </row>
    <row r="1836" spans="1:5">
      <c r="A1836" s="239" t="str">
        <f>'ROMMER Дымоходы'!C77</f>
        <v>RCA-8610-001000</v>
      </c>
      <c r="B1836" s="239" t="str">
        <f>'ROMMER Дымоходы'!D77</f>
        <v>ROMMER RCA-8610-001000 Удлинитель 1000 мм конденсационный Ø60/100</v>
      </c>
      <c r="C1836" s="266">
        <f>'ROMMER Дымоходы'!E77</f>
        <v>4303.5727799999995</v>
      </c>
      <c r="D1836" s="266">
        <f>'ROMMER Дымоходы'!H77</f>
        <v>3873</v>
      </c>
      <c r="E1836" s="180"/>
    </row>
    <row r="1837" spans="1:5">
      <c r="A1837" s="239" t="str">
        <f>'ROMMER Дымоходы'!C81</f>
        <v>RCA-0808-00000250</v>
      </c>
      <c r="B1837" s="239" t="str">
        <f>'ROMMER Дымоходы'!D81</f>
        <v>ROMMER RCA-0808-00000250 Удлинитель 250 мм конденсационный Ø80</v>
      </c>
      <c r="C1837" s="266">
        <f>'ROMMER Дымоходы'!E81</f>
        <v>981.05028000000004</v>
      </c>
      <c r="D1837" s="266">
        <f>'ROMMER Дымоходы'!H81</f>
        <v>883</v>
      </c>
    </row>
    <row r="1838" spans="1:5">
      <c r="A1838" s="239" t="str">
        <f>'ROMMER Дымоходы'!C82</f>
        <v>RCA-0808-00000500</v>
      </c>
      <c r="B1838" s="239" t="str">
        <f>'ROMMER Дымоходы'!D82</f>
        <v>ROMMER RCA-0808-00000500 Удлинитель 500 мм конденсационный Ø80</v>
      </c>
      <c r="C1838" s="266">
        <f>'ROMMER Дымоходы'!E82</f>
        <v>1585.1452800000002</v>
      </c>
      <c r="D1838" s="266">
        <f>'ROMMER Дымоходы'!H82</f>
        <v>1427</v>
      </c>
    </row>
    <row r="1839" spans="1:5">
      <c r="A1839" s="239" t="str">
        <f>'ROMMER Дымоходы'!C83</f>
        <v>RCA-0808-00001000</v>
      </c>
      <c r="B1839" s="239" t="str">
        <f>'ROMMER Дымоходы'!D83</f>
        <v>ROMMER RCA-0808-00001000 Удлинитель 1000 мм конденсационный Ø80</v>
      </c>
      <c r="C1839" s="266">
        <f>'ROMMER Дымоходы'!E83</f>
        <v>2520.2843400000002</v>
      </c>
      <c r="D1839" s="266">
        <f>'ROMMER Дымоходы'!H83</f>
        <v>2268</v>
      </c>
    </row>
    <row r="1840" spans="1:5">
      <c r="A1840" s="239" t="str">
        <f>'ROMMER Дымоходы'!C84</f>
        <v>RCA-0808-00002000</v>
      </c>
      <c r="B1840" s="239" t="str">
        <f>'ROMMER Дымоходы'!D84</f>
        <v>ROMMER RCA-0808-00002000 Удлинитель 2000 мм конденсационный Ø80</v>
      </c>
      <c r="C1840" s="266">
        <f>'ROMMER Дымоходы'!E84</f>
        <v>4900.4186399999999</v>
      </c>
      <c r="D1840" s="266">
        <f>'ROMMER Дымоходы'!H84</f>
        <v>4410</v>
      </c>
    </row>
    <row r="1841" spans="1:4">
      <c r="A1841" s="239" t="str">
        <f>'ROMMER Дымоходы'!C85</f>
        <v>RCA-0808-0000090</v>
      </c>
      <c r="B1841" s="239" t="str">
        <f>'ROMMER Дымоходы'!D85</f>
        <v>ROMMER RCA-0808-0000090 Отвод конденсационный угол 90гр. Ø80</v>
      </c>
      <c r="C1841" s="266">
        <f>'ROMMER Дымоходы'!E85</f>
        <v>1275.8486400000002</v>
      </c>
      <c r="D1841" s="266">
        <f>'ROMMER Дымоходы'!H85</f>
        <v>1148</v>
      </c>
    </row>
    <row r="1842" spans="1:4">
      <c r="A1842" s="239" t="str">
        <f>'ROMMER Дымоходы'!C86</f>
        <v>RCA-0808-0000045</v>
      </c>
      <c r="B1842" s="239" t="str">
        <f>'ROMMER Дымоходы'!D86</f>
        <v>ROMMER RCA-0808-0000045 Отвод конденсационный угол 45гр. Ø80</v>
      </c>
      <c r="C1842" s="266">
        <f>'ROMMER Дымоходы'!E86</f>
        <v>1275.8486400000002</v>
      </c>
      <c r="D1842" s="266">
        <f>'ROMMER Дымоходы'!H86</f>
        <v>1148</v>
      </c>
    </row>
    <row r="1843" spans="1:4">
      <c r="A1843" s="239" t="str">
        <f>'ROMMER Дымоходы'!C87</f>
        <v>RCA-0808-000102</v>
      </c>
      <c r="B1843" s="239" t="str">
        <f>'ROMMER Дымоходы'!D87</f>
        <v>ROMMER RCA-0808-000102 Уплотнение Ø80 для конденсационных труб</v>
      </c>
      <c r="C1843" s="266">
        <f>'ROMMER Дымоходы'!E87</f>
        <v>381.78804000000002</v>
      </c>
      <c r="D1843" s="266">
        <f>'ROMMER Дымоходы'!H87</f>
        <v>344</v>
      </c>
    </row>
    <row r="1844" spans="1:4">
      <c r="A1844" s="239" t="str">
        <f>'ROMMER Дымоходы'!C88</f>
        <v>RCA-0880-250000</v>
      </c>
      <c r="B1844" s="239" t="str">
        <f>'ROMMER Дымоходы'!D88</f>
        <v>ROMMER RCA-0880-250000 Адаптер моноблочный переход с Ø60/100 на 80/80 конденсационный</v>
      </c>
      <c r="C1844" s="266">
        <f>'ROMMER Дымоходы'!E88</f>
        <v>5156.5549199999996</v>
      </c>
      <c r="D1844" s="266">
        <f>'ROMMER Дымоходы'!H88</f>
        <v>4641</v>
      </c>
    </row>
    <row r="1845" spans="1:4">
      <c r="A1845" s="239" t="str">
        <f>'ROMMER Дымоходы'!C91</f>
        <v>RCA-0080-800090</v>
      </c>
      <c r="B1845" s="239" t="str">
        <f>'ROMMER Дымоходы'!D91</f>
        <v xml:space="preserve">ROMMER RCA-0080-800090 Отвод утеп. д.80/100 - 90гр </v>
      </c>
      <c r="C1845" s="266">
        <f>'ROMMER Дымоходы'!E91</f>
        <v>2411.5472399999999</v>
      </c>
      <c r="D1845" s="266">
        <f>'ROMMER Дымоходы'!H91</f>
        <v>2170</v>
      </c>
    </row>
    <row r="1846" spans="1:4">
      <c r="A1846" s="239" t="str">
        <f>'ROMMER Дымоходы'!C92</f>
        <v>RCA-0080-800250</v>
      </c>
      <c r="B1846" s="239" t="str">
        <f>'ROMMER Дымоходы'!D92</f>
        <v xml:space="preserve">ROMMER RCA-0080-800250 Удлинение утеп. д.80/100 - 250 мм. </v>
      </c>
      <c r="C1846" s="266">
        <f>'ROMMER Дымоходы'!E92</f>
        <v>1618.9746</v>
      </c>
      <c r="D1846" s="266">
        <f>'ROMMER Дымоходы'!H92</f>
        <v>1457</v>
      </c>
    </row>
    <row r="1847" spans="1:4">
      <c r="A1847" s="239" t="str">
        <f>'ROMMER Дымоходы'!C93</f>
        <v>RCA-0080-800500</v>
      </c>
      <c r="B1847" s="239" t="str">
        <f>'ROMMER Дымоходы'!D93</f>
        <v xml:space="preserve">ROMMER RCA-0080-800500 Удлинение утеп. д.80/100 - 500 мм. </v>
      </c>
      <c r="C1847" s="266">
        <f>'ROMMER Дымоходы'!E93</f>
        <v>2803.0008000000003</v>
      </c>
      <c r="D1847" s="266">
        <f>'ROMMER Дымоходы'!H93</f>
        <v>2522</v>
      </c>
    </row>
    <row r="1848" spans="1:4">
      <c r="A1848" s="239" t="str">
        <f>'ROMMER Дымоходы'!C94</f>
        <v>RCA-0080-801000</v>
      </c>
      <c r="B1848" s="239" t="str">
        <f>'ROMMER Дымоходы'!D94</f>
        <v xml:space="preserve">ROMMER RCA-0080-801000 Удлинение утеп. д.80/100 - 1000 мм. </v>
      </c>
      <c r="C1848" s="266">
        <f>'ROMMER Дымоходы'!E94</f>
        <v>5052.6505799999995</v>
      </c>
      <c r="D1848" s="266">
        <f>'ROMMER Дымоходы'!H94</f>
        <v>4547</v>
      </c>
    </row>
    <row r="1849" spans="1:4">
      <c r="A1849" s="239" t="str">
        <f>'ROMMER Дымоходы'!C95</f>
        <v>RCA-0080-801500</v>
      </c>
      <c r="B1849" s="239" t="str">
        <f>'ROMMER Дымоходы'!D95</f>
        <v>ROMMER RCA-0080-801500 Удлинение утеп. д.80/100 - 1500 мм.</v>
      </c>
      <c r="C1849" s="266">
        <f>'ROMMER Дымоходы'!E95</f>
        <v>9477.0423600000013</v>
      </c>
      <c r="D1849" s="266">
        <f>'ROMMER Дымоходы'!H95</f>
        <v>8529</v>
      </c>
    </row>
    <row r="1850" spans="1:4">
      <c r="A1850" s="239" t="str">
        <f>'ROMMER Дымоходы'!C96</f>
        <v>RCA-0080-802000</v>
      </c>
      <c r="B1850" s="239" t="str">
        <f>'ROMMER Дымоходы'!D96</f>
        <v>ROMMER RCA-0080-802000 Удлинение утеп. д.80/100 - 2000 мм.</v>
      </c>
      <c r="C1850" s="266">
        <f>'ROMMER Дымоходы'!E96</f>
        <v>12835.81056</v>
      </c>
      <c r="D1850" s="266">
        <f>'ROMMER Дымоходы'!H96</f>
        <v>11552</v>
      </c>
    </row>
    <row r="1851" spans="1:4" s="180" customFormat="1">
      <c r="A1851" s="473" t="str">
        <f>'ROMMER Дымоходы'!C98</f>
        <v>RCA-8012-000045</v>
      </c>
      <c r="B1851" s="473" t="str">
        <f>'ROMMER Дымоходы'!D98</f>
        <v>ROMMER RCA-8012-000045 Отвод промежуточный коаксиальный раструбн. конденсационный 45 гр. 80/125</v>
      </c>
      <c r="C1851" s="473">
        <f>'ROMMER Дымоходы'!E98</f>
        <v>3605.2389600000001</v>
      </c>
      <c r="D1851" s="473">
        <f>'ROMMER Дымоходы'!H98</f>
        <v>3245</v>
      </c>
    </row>
    <row r="1852" spans="1:4" s="180" customFormat="1">
      <c r="A1852" s="473" t="str">
        <f>'ROMMER Дымоходы'!C99</f>
        <v>RCA-8012-000090</v>
      </c>
      <c r="B1852" s="473" t="str">
        <f>'ROMMER Дымоходы'!D99</f>
        <v>ROMMER RCA-8012-000090 Отвод промежуточный коаксиальный раструбн. конденсационный 90 гр. 80/125</v>
      </c>
      <c r="C1852" s="473">
        <f>'ROMMER Дымоходы'!E99</f>
        <v>3276.6112800000001</v>
      </c>
      <c r="D1852" s="473">
        <f>'ROMMER Дымоходы'!H99</f>
        <v>2949</v>
      </c>
    </row>
    <row r="1853" spans="1:4" s="180" customFormat="1">
      <c r="A1853" s="473" t="str">
        <f>'ROMMER Дымоходы'!C100</f>
        <v>RCA-8012-000500</v>
      </c>
      <c r="B1853" s="473" t="str">
        <f>'ROMMER Дымоходы'!D100</f>
        <v>ROMMER RCA-8012-000500 Удлинитель коаксиальный конденсационный 80/125 L 500</v>
      </c>
      <c r="C1853" s="473">
        <f>'ROMMER Дымоходы'!E100</f>
        <v>3465.0889200000001</v>
      </c>
      <c r="D1853" s="473">
        <f>'ROMMER Дымоходы'!H100</f>
        <v>3119</v>
      </c>
    </row>
    <row r="1854" spans="1:4" s="180" customFormat="1">
      <c r="A1854" s="473" t="str">
        <f>'ROMMER Дымоходы'!C101</f>
        <v>RCA-8012-001000</v>
      </c>
      <c r="B1854" s="473" t="str">
        <f>'ROMMER Дымоходы'!D101</f>
        <v>ROMMER RCA-8012-001000 Удлинитель коаксиальный конденсационный 80/125 L 1000</v>
      </c>
      <c r="C1854" s="473">
        <f>'ROMMER Дымоходы'!E101</f>
        <v>6002.0778</v>
      </c>
      <c r="D1854" s="473">
        <f>'ROMMER Дымоходы'!H101</f>
        <v>5402</v>
      </c>
    </row>
    <row r="1855" spans="1:4" s="180" customFormat="1">
      <c r="A1855" s="473" t="str">
        <f>'ROMMER Дымоходы'!C102</f>
        <v>RCA-8012-250800</v>
      </c>
      <c r="B1855" s="473" t="str">
        <f>'ROMMER Дымоходы'!D102</f>
        <v>ROMMER RCA-8012-250800 Комплект дымохода конденсационный 80/125 - 800 мм</v>
      </c>
      <c r="C1855" s="473">
        <f>'ROMMER Дымоходы'!E102</f>
        <v>9418.628999999999</v>
      </c>
      <c r="D1855" s="473">
        <f>'ROMMER Дымоходы'!H102</f>
        <v>8477</v>
      </c>
    </row>
    <row r="1856" spans="1:4" s="180" customFormat="1">
      <c r="A1856" s="473" t="str">
        <f>'ROMMER Дымоходы'!C108</f>
        <v>RCA-8125-000045</v>
      </c>
      <c r="B1856" s="473" t="str">
        <f>'ROMMER Дымоходы'!D108</f>
        <v>ROMMER RCA-8125-000045 Отвод промежуточный раструбн. 45 гр. 80/125 (наружный диаметр мама/папа)</v>
      </c>
      <c r="C1856" s="473">
        <f>'ROMMER Дымоходы'!E108</f>
        <v>3511.0001399999996</v>
      </c>
      <c r="D1856" s="473">
        <f>'ROMMER Дымоходы'!H108</f>
        <v>3160</v>
      </c>
    </row>
    <row r="1857" spans="1:4" s="180" customFormat="1">
      <c r="A1857" s="473" t="str">
        <f>'ROMMER Дымоходы'!C109</f>
        <v>RCA-8125-000090</v>
      </c>
      <c r="B1857" s="473" t="str">
        <f>'ROMMER Дымоходы'!D109</f>
        <v>ROMMER RCA-8125-000090 Отвод промежуточный раструбн. 90 гр. 80/125 (наружный диаметр мама/папа)</v>
      </c>
      <c r="C1857" s="473">
        <f>'ROMMER Дымоходы'!E109</f>
        <v>3315.2733600000001</v>
      </c>
      <c r="D1857" s="473">
        <f>'ROMMER Дымоходы'!H109</f>
        <v>2984</v>
      </c>
    </row>
    <row r="1858" spans="1:4" s="180" customFormat="1">
      <c r="A1858" s="473" t="str">
        <f>'ROMMER Дымоходы'!C110</f>
        <v>RCA-8125-000101</v>
      </c>
      <c r="B1858" s="473" t="str">
        <f>'ROMMER Дымоходы'!D110</f>
        <v>ROMMER RCA-8125-000101 Конденсатоотводчик коаксиальный универсальный 80/125</v>
      </c>
      <c r="C1858" s="473">
        <f>'ROMMER Дымоходы'!E110</f>
        <v>4869.0056999999997</v>
      </c>
      <c r="D1858" s="473">
        <f>'ROMMER Дымоходы'!H110</f>
        <v>4382</v>
      </c>
    </row>
    <row r="1859" spans="1:4" s="180" customFormat="1">
      <c r="A1859" s="473" t="str">
        <f>'ROMMER Дымоходы'!C111</f>
        <v>RCA-8125-000500</v>
      </c>
      <c r="B1859" s="473" t="str">
        <f>'ROMMER Дымоходы'!D111</f>
        <v>ROMMER RCA-8125-000500 Удлинитель дымохода коаксиальный раструбн. 80/125 L 500</v>
      </c>
      <c r="C1859" s="473">
        <f>'ROMMER Дымоходы'!E111</f>
        <v>3315.2733600000001</v>
      </c>
      <c r="D1859" s="473">
        <f>'ROMMER Дымоходы'!H111</f>
        <v>2984</v>
      </c>
    </row>
    <row r="1860" spans="1:4" s="180" customFormat="1">
      <c r="A1860" s="473" t="str">
        <f>'ROMMER Дымоходы'!C112</f>
        <v>RCA-8125-001000</v>
      </c>
      <c r="B1860" s="473" t="str">
        <f>'ROMMER Дымоходы'!D112</f>
        <v>ROMMER RCA-8125-001000 Удлинитель дымохода коаксиальный раструбн. 80/125 L 1000</v>
      </c>
      <c r="C1860" s="473">
        <f>'ROMMER Дымоходы'!E112</f>
        <v>5804.1447599999992</v>
      </c>
      <c r="D1860" s="473">
        <f>'ROMMER Дымоходы'!H112</f>
        <v>5224</v>
      </c>
    </row>
    <row r="1861" spans="1:4" s="180" customFormat="1">
      <c r="A1861" s="473" t="str">
        <f>'ROMMER Дымоходы'!C113</f>
        <v>RCA-8125-250800</v>
      </c>
      <c r="B1861" s="473" t="str">
        <f>'ROMMER Дымоходы'!D113</f>
        <v>ROMMER RCA-8125-250800 Комплект дымохода традиционный 80/125 - 800 мм</v>
      </c>
      <c r="C1861" s="474">
        <f>'ROMMER Дымоходы'!E113</f>
        <v>8950.2715200000002</v>
      </c>
      <c r="D1861" s="474">
        <f>'ROMMER Дымоходы'!H113</f>
        <v>8056</v>
      </c>
    </row>
    <row r="1862" spans="1:4" s="180" customFormat="1">
      <c r="A1862" s="473" t="str">
        <f>'ROMMER Дымоходы'!C68</f>
        <v>RCA-8080-270002</v>
      </c>
      <c r="B1862" s="473" t="str">
        <f>'ROMMER Дымоходы'!D68</f>
        <v>ROMMER RCA-8080-270002 Адаптер-переход с 60/100 на DN80 (с забором воздуха из помещения)</v>
      </c>
      <c r="C1862" s="474">
        <f>'ROMMER Дымоходы'!E68</f>
        <v>2151.1034999999997</v>
      </c>
      <c r="D1862" s="474">
        <f>'ROMMER Дымоходы'!H68</f>
        <v>1936</v>
      </c>
    </row>
    <row r="1863" spans="1:4" s="180" customFormat="1">
      <c r="A1863" s="473" t="str">
        <f>'ROMMER Дымоходы'!C69</f>
        <v>RCA-8080-280002</v>
      </c>
      <c r="B1863" s="473" t="str">
        <f>'ROMMER Дымоходы'!D69</f>
        <v>ROMMER RCA-8080-280002 Комплект адаптеров (воздуховод + газоход) для перехода на двухтрубную систему 80/80 (Navien E/S/C и др. с фланцевым подключением)</v>
      </c>
      <c r="C1863" s="474">
        <f>'ROMMER Дымоходы'!E69</f>
        <v>2040.7904999999998</v>
      </c>
      <c r="D1863" s="474">
        <f>'ROMMER Дымоходы'!H69</f>
        <v>1836</v>
      </c>
    </row>
    <row r="1864" spans="1:4" s="180" customFormat="1">
      <c r="A1864" s="473" t="str">
        <f>'ROMMER Дымоходы'!C70</f>
        <v>RCA-8080-290002</v>
      </c>
      <c r="B1864" s="473" t="str">
        <f>'ROMMER Дымоходы'!D70</f>
        <v>ROMMER RCA-8080-290002 Комплект адаптеров D80 для перехода на раздельную систему Kiturami, Hubert, Haier, Arderia, Baxi (кроме ECO Nova/Classic)</v>
      </c>
      <c r="C1864" s="474">
        <f>'ROMMER Дымоходы'!E70</f>
        <v>2040.7904999999998</v>
      </c>
      <c r="D1864" s="474">
        <f>'ROMMER Дымоходы'!H70</f>
        <v>1836</v>
      </c>
    </row>
    <row r="1865" spans="1:4" s="180" customFormat="1">
      <c r="A1865" s="473" t="str">
        <f>'ROMMER Дымоходы'!C78</f>
        <v>RCA-8610-000001</v>
      </c>
      <c r="B1865" s="473" t="str">
        <f>'ROMMER Дымоходы'!D78</f>
        <v>ROMMER RCA-8610-000001 Оголовок с ветрозащитой вертикальный конденсационный Ø60/100</v>
      </c>
      <c r="C1865" s="474">
        <f>'ROMMER Дымоходы'!E78</f>
        <v>9235.4043600000005</v>
      </c>
      <c r="D1865" s="474">
        <f>'ROMMER Дымоходы'!H78</f>
        <v>8312</v>
      </c>
    </row>
    <row r="1866" spans="1:4" s="180" customFormat="1">
      <c r="A1866" s="473" t="str">
        <f>'ROMMER Дымоходы'!C79</f>
        <v>RCA-8610-002000</v>
      </c>
      <c r="B1866" s="473" t="str">
        <f>'ROMMER Дымоходы'!D79</f>
        <v>ROMMER RCA-8610-002000 Удлинитель 2000 мм конденсационный O60/100</v>
      </c>
      <c r="C1866" s="474">
        <f>'ROMMER Дымоходы'!E79</f>
        <v>6570.2422800000004</v>
      </c>
      <c r="D1866" s="474">
        <f>'ROMMER Дымоходы'!H79</f>
        <v>5913</v>
      </c>
    </row>
    <row r="1867" spans="1:4" s="180" customFormat="1">
      <c r="A1867" s="473" t="str">
        <f>'ROMMER Дымоходы'!C89</f>
        <v>RCA-0880-251000</v>
      </c>
      <c r="B1867" s="180" t="str">
        <f>'ROMMER Дымоходы'!D89</f>
        <v>ROMMER RCA-0880-251000 Адаптер моноблочный переход с 80/125 на 80/80 конденсационный</v>
      </c>
      <c r="C1867" s="474">
        <f>'ROMMER Дымоходы'!E89</f>
        <v>6424.6291199999996</v>
      </c>
      <c r="D1867" s="474">
        <f>'ROMMER Дымоходы'!H89</f>
        <v>5782</v>
      </c>
    </row>
    <row r="1868" spans="1:4" s="180" customFormat="1">
      <c r="A1868" s="473" t="str">
        <f>'ROMMER Дымоходы'!C103</f>
        <v>RCA-8012-000002</v>
      </c>
      <c r="B1868" s="473" t="str">
        <f>'ROMMER Дымоходы'!D103</f>
        <v>ROMMER RCA-8012-000002 Переход с Ø60/100 на Ø80/125 конденсационный</v>
      </c>
      <c r="C1868" s="474">
        <f>'ROMMER Дымоходы'!F103</f>
        <v>2373.9357599999998</v>
      </c>
      <c r="D1868" s="474">
        <f>'ROMMER Дымоходы'!H103</f>
        <v>2136</v>
      </c>
    </row>
    <row r="1869" spans="1:4" s="180" customFormat="1">
      <c r="A1869" s="473" t="str">
        <f>'ROMMER Дымоходы'!C104</f>
        <v>RCA-8012-000001</v>
      </c>
      <c r="B1869" s="473" t="str">
        <f>'ROMMER Дымоходы'!D104</f>
        <v>ROMMER RCA-8012-000001 Оголовок с ветрозащитой вертикальный конденсационный Ø80/125</v>
      </c>
      <c r="C1869" s="474">
        <f>'ROMMER Дымоходы'!F104</f>
        <v>8816.2149600000012</v>
      </c>
      <c r="D1869" s="474">
        <f>'ROMMER Дымоходы'!H104</f>
        <v>7934</v>
      </c>
    </row>
    <row r="1870" spans="1:4" s="180" customFormat="1">
      <c r="A1870" s="473" t="str">
        <f>'ROMMER Дымоходы'!C105</f>
        <v>RCA-8012-000250</v>
      </c>
      <c r="B1870" s="473" t="str">
        <f>'ROMMER Дымоходы'!D105</f>
        <v>ROMMER RCA-8012-000250 Удлинитель коаксиальный конденсационный 80/125 L 250</v>
      </c>
      <c r="C1870" s="474">
        <f>'ROMMER Дымоходы'!F105</f>
        <v>1806.9269400000001</v>
      </c>
      <c r="D1870" s="474">
        <f>'ROMMER Дымоходы'!H105</f>
        <v>1626</v>
      </c>
    </row>
    <row r="1871" spans="1:4" s="180" customFormat="1">
      <c r="A1871" s="473" t="str">
        <f>'ROMMER Дымоходы'!C106</f>
        <v>RCA-8012-002000</v>
      </c>
      <c r="B1871" s="473" t="str">
        <f>'ROMMER Дымоходы'!D106</f>
        <v>ROMMER RCA-8012-002000 Удлинитель коаксиальный конденсационный 80/125 L 2000</v>
      </c>
      <c r="C1871" s="474">
        <f>'ROMMER Дымоходы'!F106</f>
        <v>16348.3866</v>
      </c>
      <c r="D1871" s="474">
        <f>'ROMMER Дымоходы'!H106</f>
        <v>14714</v>
      </c>
    </row>
    <row r="1872" spans="1:4" s="180" customFormat="1">
      <c r="A1872" s="473" t="str">
        <f>'ROMMER Дымоходы'!C114</f>
        <v>RCA-8125-000102</v>
      </c>
      <c r="B1872" s="473" t="str">
        <f>'ROMMER Дымоходы'!D114</f>
        <v>ROMMER RCA-8125-000102 Переход с 60/100 на 80/125 с конденсатоотводом и инспекцией</v>
      </c>
      <c r="C1872" s="474">
        <f>'ROMMER Дымоходы'!F114</f>
        <v>8261.9184000000005</v>
      </c>
      <c r="D1872" s="474">
        <f>'ROMMER Дымоходы'!H114</f>
        <v>7436</v>
      </c>
    </row>
    <row r="1873" spans="1:4" s="180" customFormat="1">
      <c r="A1873" s="473" t="str">
        <f>'ROMMER Дымоходы'!C115</f>
        <v>RCA-8125-000103</v>
      </c>
      <c r="B1873" s="473" t="str">
        <f>'ROMMER Дымоходы'!D115</f>
        <v>ROMMER RCA-8125-000103 Крепление к стене D125 белое металлическое</v>
      </c>
      <c r="C1873" s="474">
        <f>'ROMMER Дымоходы'!F115</f>
        <v>496.4085</v>
      </c>
      <c r="D1873" s="474">
        <f>'ROMMER Дымоходы'!H115</f>
        <v>447</v>
      </c>
    </row>
    <row r="1874" spans="1:4" s="180" customFormat="1">
      <c r="A1874" s="473" t="str">
        <f>'ROMMER Дымоходы'!C116</f>
        <v>RCA-8125-000104</v>
      </c>
      <c r="B1874" s="473" t="str">
        <f>'ROMMER Дымоходы'!D116</f>
        <v>ROMMER RCA-8125-000104 Фланец пластиковый  D125</v>
      </c>
      <c r="C1874" s="474">
        <f>'ROMMER Дымоходы'!F116</f>
        <v>1116.3675600000001</v>
      </c>
      <c r="D1874" s="474">
        <f>'ROMMER Дымоходы'!H116</f>
        <v>1004</v>
      </c>
    </row>
    <row r="1875" spans="1:4" s="180" customFormat="1">
      <c r="A1875" s="473" t="str">
        <f>'ROMMER Дымоходы'!C117</f>
        <v>RCA-8125-000105</v>
      </c>
      <c r="B1875" s="473" t="str">
        <f>'ROMMER Дымоходы'!D117</f>
        <v>ROMMER RCA-8125-000105 Переход с Ø60/100 на Ø80/125 (алюминий)</v>
      </c>
      <c r="C1875" s="474">
        <f>'ROMMER Дымоходы'!F117</f>
        <v>2373.9357599999998</v>
      </c>
      <c r="D1875" s="474">
        <f>'ROMMER Дымоходы'!H117</f>
        <v>2136</v>
      </c>
    </row>
    <row r="1876" spans="1:4" s="180" customFormat="1">
      <c r="A1876" s="473" t="str">
        <f>'ROMMER Дымоходы'!C118</f>
        <v>RCA-8125-002000</v>
      </c>
      <c r="B1876" s="473" t="str">
        <f>'ROMMER Дымоходы'!D118</f>
        <v>ROMMER RCA-8125-002000 Удлинитель дымохода коаксиальный раструбн. 80/125 L 2000</v>
      </c>
      <c r="C1876" s="474">
        <f>'ROMMER Дымоходы'!F118</f>
        <v>9608.2623000000003</v>
      </c>
      <c r="D1876" s="474">
        <f>'ROMMER Дымоходы'!H118</f>
        <v>8648</v>
      </c>
    </row>
    <row r="1877" spans="1:4" s="180" customFormat="1">
      <c r="A1877" s="473" t="str">
        <f>'ROMMER Дымоходы'!C119</f>
        <v>RCA-8125-000250</v>
      </c>
      <c r="B1877" s="473" t="str">
        <f>'ROMMER Дымоходы'!D119</f>
        <v>ROMMER RCA-8125-002000 Удлинитель дымохода коаксиальный раструбн. 80/125 L 250</v>
      </c>
      <c r="C1877" s="474">
        <f>'ROMMER Дымоходы'!F119</f>
        <v>1758.38922</v>
      </c>
      <c r="D1877" s="474">
        <f>'ROMMER Дымоходы'!H119</f>
        <v>1582</v>
      </c>
    </row>
    <row r="1878" spans="1:4" s="180" customFormat="1">
      <c r="A1878" s="473" t="str">
        <f>'ROMMER Дымоходы'!C120</f>
        <v>RCA-8125-000106</v>
      </c>
      <c r="B1878" s="473" t="str">
        <f>'ROMMER Дымоходы'!D120</f>
        <v>ROMMER RCA-8125-000106 Оголовок с ветрозащитой вертикальный D 80/125 БЕЛЫЙ</v>
      </c>
      <c r="C1878" s="474">
        <f>'ROMMER Дымоходы'!F120</f>
        <v>8953.0030800000004</v>
      </c>
      <c r="D1878" s="474">
        <f>'ROMMER Дымоходы'!H120</f>
        <v>8058</v>
      </c>
    </row>
    <row r="1879" spans="1:4" s="180" customFormat="1">
      <c r="A1879" s="473" t="str">
        <f>'ROMMER Дымоходы'!C54</f>
        <v>RCA-0080-100090</v>
      </c>
      <c r="B1879" s="473" t="str">
        <f>'ROMMER Дымоходы'!D54</f>
        <v>ROMMER RCA-0080-100090 Отвод D 80 угол 90гр. M/F (мама/папа) (Ver. 2)</v>
      </c>
      <c r="C1879" s="474">
        <f>'ROMMER Дымоходы'!E54</f>
        <v>944.80457999999999</v>
      </c>
      <c r="D1879" s="474">
        <f>'ROMMER Дымоходы'!H54</f>
        <v>851</v>
      </c>
    </row>
    <row r="1880" spans="1:4" s="180" customFormat="1">
      <c r="A1880" s="473" t="str">
        <f>'ROMMER Дымоходы'!C56</f>
        <v>RCA-0080-100045</v>
      </c>
      <c r="B1880" s="473" t="str">
        <f>'ROMMER Дымоходы'!D56</f>
        <v>RCA-0080-100045 ROMMER Отвод 45° традиционный D80(п-м) сварной</v>
      </c>
      <c r="C1880" s="474">
        <f>'ROMMER Дымоходы'!E56</f>
        <v>947.21889999999996</v>
      </c>
      <c r="D1880" s="474">
        <f>'ROMMER Дымоходы'!H56</f>
        <v>853</v>
      </c>
    </row>
    <row r="1881" spans="1:4" s="180" customFormat="1">
      <c r="A1881" s="473" t="str">
        <f>'ROMMER Дымоходы'!C8</f>
        <v>RCA-6010-751000</v>
      </c>
      <c r="B1881" s="473" t="str">
        <f>'ROMMER Дымоходы'!D8</f>
        <v>RCA-6010-751000 ROMMER Комплект дымохода традиц. АНТИЛЕД УНИВЕРСАЛЬНЫЙ D60/100, L1000 (кроме Immergas и Navien Deluxe 75/100) однонаправл.</v>
      </c>
      <c r="C1881" s="474">
        <f>'ROMMER Дымоходы'!E8</f>
        <v>3170.2884999999997</v>
      </c>
      <c r="D1881" s="474">
        <f>'ROMMER Дымоходы'!H8</f>
        <v>2854</v>
      </c>
    </row>
    <row r="1882" spans="1:4" s="180" customFormat="1">
      <c r="A1882" s="473" t="str">
        <f>'ROMMER Дымоходы'!C9</f>
        <v>RCA-6010-750900</v>
      </c>
      <c r="B1882" s="473" t="str">
        <f>'ROMMER Дымоходы'!D9</f>
        <v>RCA-6010-750900 ROMMER Комплект дымохода традиц. СТАНДАРТ УНИВЕРСАЛЬНЫЙ D60/100, L900 (кроме Immergas и Navien Deluxe 75/100) однонаправл.</v>
      </c>
      <c r="C1882" s="474">
        <f>'ROMMER Дымоходы'!E9</f>
        <v>3180.64</v>
      </c>
      <c r="D1882" s="474">
        <f>'ROMMER Дымоходы'!H9</f>
        <v>2862</v>
      </c>
    </row>
    <row r="1883" spans="1:4" s="180" customFormat="1">
      <c r="A1883" s="473" t="str">
        <f>'ROMMER Дымоходы'!C10</f>
        <v>RCA-6010-751220</v>
      </c>
      <c r="B1883" s="473" t="str">
        <f>'ROMMER Дымоходы'!D10</f>
        <v>RCA-6010-751220 ROMMER Комплект дымохода традиц. АНТИЛЕД УНИВЕРСАЛЬНЫЙ D60/100, L1220 (кроме Immergas и Navien Deluxe 75/100) однонаправл.</v>
      </c>
      <c r="C1883" s="474">
        <f>'ROMMER Дымоходы'!E10</f>
        <v>3731.69</v>
      </c>
      <c r="D1883" s="474">
        <f>'ROMMER Дымоходы'!H10</f>
        <v>3359</v>
      </c>
    </row>
    <row r="1884" spans="1:4" s="180" customFormat="1">
      <c r="A1884" s="473" t="str">
        <f>'ROMMER Дымоходы'!C11</f>
        <v>RCA-6010-700700</v>
      </c>
      <c r="B1884" s="473" t="str">
        <f>'ROMMER Дымоходы'!D11</f>
        <v>RCA-6010-700700 ROMMER Труба с наконечником традиц. коаксиальная СТАНДАРТ D60(п)/100(п), L770 (рабочая длина 700мм) однонаправл.</v>
      </c>
      <c r="C1884" s="474">
        <f>'ROMMER Дымоходы'!E11</f>
        <v>1653.15</v>
      </c>
      <c r="D1884" s="474">
        <f>'ROMMER Дымоходы'!H11</f>
        <v>1488</v>
      </c>
    </row>
    <row r="1885" spans="1:4" s="180" customFormat="1">
      <c r="A1885" s="473" t="str">
        <f>'ROMMER Дымоходы'!C12</f>
        <v>RCA-6010-701001</v>
      </c>
      <c r="B1885" s="473" t="str">
        <f>'ROMMER Дымоходы'!D12</f>
        <v>RCA-6010-701001 ROMMER Труба с наконечником традиц. коаксиальная АНТИЛЁД D60(п)/100(п), L1145 (рабочая длина 1000мм) однонаправл.</v>
      </c>
      <c r="C1885" s="474">
        <f>'ROMMER Дымоходы'!E12</f>
        <v>2098.11</v>
      </c>
      <c r="D1885" s="474">
        <f>'ROMMER Дымоходы'!H12</f>
        <v>1888</v>
      </c>
    </row>
    <row r="1886" spans="1:4" s="180" customFormat="1">
      <c r="A1886" s="473" t="str">
        <f>'ROMMER Дымоходы'!C13</f>
        <v>RCA-6010-701751</v>
      </c>
      <c r="B1886" s="473" t="str">
        <f>'ROMMER Дымоходы'!D13</f>
        <v>RCA-6010-701751 ROMMER Труба с наконечником традиц. коаксиальная АНТИЛЁД D60(п)/100(п), L900 (рабочая длина 750мм) однонаправл.</v>
      </c>
      <c r="C1886" s="474">
        <f>'ROMMER Дымоходы'!E13</f>
        <v>1728.34</v>
      </c>
      <c r="D1886" s="474">
        <f>'ROMMER Дымоходы'!H13</f>
        <v>1555</v>
      </c>
    </row>
    <row r="1887" spans="1:4" s="180" customFormat="1">
      <c r="A1887" s="473" t="str">
        <f>'ROMMER Дымоходы'!C14</f>
        <v>RCA-6010-700334</v>
      </c>
      <c r="B1887" s="473" t="str">
        <f>'ROMMER Дымоходы'!D14</f>
        <v>RCA-6010-700334 ROMMER Оголовок с ветрозащитой традиционный D60(м)/100(м) (алюминий) БЕЛЫЙ однонаправл.</v>
      </c>
      <c r="C1887" s="474">
        <f>'ROMMER Дымоходы'!E14</f>
        <v>4478.4399999999996</v>
      </c>
      <c r="D1887" s="474">
        <f>'ROMMER Дымоходы'!H14</f>
        <v>4030</v>
      </c>
    </row>
    <row r="1888" spans="1:4" s="180" customFormat="1">
      <c r="A1888" s="473" t="str">
        <f>'ROMMER Дымоходы'!C15</f>
        <v>RCA-6010-750100</v>
      </c>
      <c r="B1888" s="473" t="str">
        <f>'ROMMER Дымоходы'!D15</f>
        <v>RCA-6010-750100 ROMMER Начальный участок традиц. 90° универсальный коаксиальный D60(м-м)/100(п-м) (кроме Immergas и Navien Deluxe 75/100 стар.) однонаправл.</v>
      </c>
      <c r="C1888" s="474">
        <f>'ROMMER Дымоходы'!E15</f>
        <v>1870.48</v>
      </c>
      <c r="D1888" s="474">
        <f>'ROMMER Дымоходы'!H15</f>
        <v>1684</v>
      </c>
    </row>
    <row r="1889" spans="1:5" s="180" customFormat="1">
      <c r="A1889" s="473" t="str">
        <f>'ROMMER Дымоходы'!C16</f>
        <v>RCA-6010-740100</v>
      </c>
      <c r="B1889" s="473" t="str">
        <f>'ROMMER Дымоходы'!D16</f>
        <v>RCA-6010-740100 ROMMER Начальный участок традиц. вертикальный универсальный коаксиальный D60(м-м)/100(п-м) (кроме Immergas и Navien Deluxe 75/100 стар.) однонаправл.</v>
      </c>
      <c r="C1889" s="474">
        <f>'ROMMER Дымоходы'!E16</f>
        <v>1242.18</v>
      </c>
      <c r="D1889" s="474">
        <f>'ROMMER Дымоходы'!H16</f>
        <v>1119</v>
      </c>
    </row>
    <row r="1890" spans="1:5">
      <c r="A1890" s="1464" t="s">
        <v>3242</v>
      </c>
      <c r="B1890" s="1464"/>
      <c r="C1890" s="1464"/>
      <c r="D1890" s="1464"/>
    </row>
    <row r="1891" spans="1:5">
      <c r="A1891" s="264" t="str">
        <f>'Rommer СПР (Россия)'!AD8</f>
        <v>АРТИКУЛ</v>
      </c>
      <c r="B1891" s="264" t="str">
        <f>'Rommer СПР (Россия)'!AE8</f>
        <v>Наименование</v>
      </c>
      <c r="C1891" s="265" t="str">
        <f>'Rommer СПР (Россия)'!AF8</f>
        <v>Цена с НДС, руб</v>
      </c>
      <c r="D1891" s="339" t="str">
        <f>'Rommer СПР (Россия)'!AG8</f>
        <v>РИЦ</v>
      </c>
    </row>
    <row r="1892" spans="1:5">
      <c r="A1892" s="239" t="str">
        <f>'Rommer СПР (Россия)'!AD9</f>
        <v>RRS-2010-103040</v>
      </c>
      <c r="B1892" s="239" t="str">
        <f>'Rommer СПР (Россия)'!AE9</f>
        <v>RRS-2010-103040 ROMMER 10/300/400 радиатор стальной панельный боковое подключение Compact</v>
      </c>
      <c r="C1892" s="266">
        <f>'Rommer СПР (Россия)'!AF9</f>
        <v>3255.75</v>
      </c>
      <c r="D1892" s="266">
        <f>'Rommer СПР (Россия)'!AG9</f>
        <v>2605</v>
      </c>
    </row>
    <row r="1893" spans="1:5">
      <c r="A1893" s="239" t="str">
        <f>'Rommer СПР (Россия)'!AD10</f>
        <v>RRS-2010-103050</v>
      </c>
      <c r="B1893" s="239" t="str">
        <f>'Rommer СПР (Россия)'!AE10</f>
        <v>RRS-2010-103050 ROMMER 10/300/500 радиатор стальной панельный боковое подключение Compact</v>
      </c>
      <c r="C1893" s="266">
        <f>'Rommer СПР (Россия)'!AF10</f>
        <v>3705.5</v>
      </c>
      <c r="D1893" s="266">
        <f>'Rommer СПР (Россия)'!AG10</f>
        <v>2965</v>
      </c>
      <c r="E1893" s="180"/>
    </row>
    <row r="1894" spans="1:5">
      <c r="A1894" s="239" t="str">
        <f>'Rommer СПР (Россия)'!AD11</f>
        <v>RRS-2010-103060</v>
      </c>
      <c r="B1894" s="239" t="str">
        <f>'Rommer СПР (Россия)'!AE11</f>
        <v>RRS-2010-103060 ROMMER 10/300/600 радиатор стальной панельный боковое подключение Compact</v>
      </c>
      <c r="C1894" s="266">
        <f>'Rommer СПР (Россия)'!AF11</f>
        <v>4199.04</v>
      </c>
      <c r="D1894" s="266">
        <f>'Rommer СПР (Россия)'!AG11</f>
        <v>3359</v>
      </c>
    </row>
    <row r="1895" spans="1:5">
      <c r="A1895" s="239" t="str">
        <f>'Rommer СПР (Россия)'!AD12</f>
        <v>RRS-2010-103070</v>
      </c>
      <c r="B1895" s="239" t="str">
        <f>'Rommer СПР (Россия)'!AE12</f>
        <v>RRS-2010-103070 ROMMER 10/300/700 радиатор стальной панельный боковое подключение Compact</v>
      </c>
      <c r="C1895" s="266">
        <f>'Rommer СПР (Россия)'!AF12</f>
        <v>4664.71</v>
      </c>
      <c r="D1895" s="266">
        <f>'Rommer СПР (Россия)'!AG12</f>
        <v>3732</v>
      </c>
    </row>
    <row r="1896" spans="1:5">
      <c r="A1896" s="239" t="str">
        <f>'Rommer СПР (Россия)'!AD13</f>
        <v>RRS-2010-103080</v>
      </c>
      <c r="B1896" s="239" t="str">
        <f>'Rommer СПР (Россия)'!AE13</f>
        <v>RRS-2010-103080 ROMMER 10/300/800 радиатор стальной панельный боковое подключение Compact</v>
      </c>
      <c r="C1896" s="266">
        <f>'Rommer СПР (Россия)'!AF13</f>
        <v>5158.25</v>
      </c>
      <c r="D1896" s="266">
        <f>'Rommer СПР (Россия)'!AG13</f>
        <v>4127</v>
      </c>
    </row>
    <row r="1897" spans="1:5">
      <c r="A1897" s="239" t="str">
        <f>'Rommer СПР (Россия)'!AD14</f>
        <v>RRS-2010-103090</v>
      </c>
      <c r="B1897" s="267" t="str">
        <f>'Rommer СПР (Россия)'!AE14</f>
        <v>RRS-2010-103090 ROMMER 10/300/900 радиатор стальной панельный боковое подключение Compact</v>
      </c>
      <c r="C1897" s="266">
        <f>'Rommer СПР (Россия)'!AF14</f>
        <v>5568.2</v>
      </c>
      <c r="D1897" s="266">
        <f>'Rommer СПР (Россия)'!AG14</f>
        <v>4455</v>
      </c>
      <c r="E1897" s="180"/>
    </row>
    <row r="1898" spans="1:5">
      <c r="A1898" s="239" t="str">
        <f>'Rommer СПР (Россия)'!AD15</f>
        <v>RRS-2010-103100</v>
      </c>
      <c r="B1898" s="239" t="str">
        <f>'Rommer СПР (Россия)'!AE15</f>
        <v>RRS-2010-103100 ROMMER 10/300/1000 радиатор стальной панельный боковое подключение Compact</v>
      </c>
      <c r="C1898" s="266">
        <f>'Rommer СПР (Россия)'!AF15</f>
        <v>5985.13</v>
      </c>
      <c r="D1898" s="266">
        <f>'Rommer СПР (Россия)'!AG15</f>
        <v>4788</v>
      </c>
    </row>
    <row r="1899" spans="1:5">
      <c r="A1899" s="239" t="str">
        <f>'Rommer СПР (Россия)'!AD16</f>
        <v>RRS-2010-103110</v>
      </c>
      <c r="B1899" s="239" t="str">
        <f>'Rommer СПР (Россия)'!AE16</f>
        <v>RRS-2010-103110 ROMMER 10/300/1100 радиатор стальной панельный боковое подключение Compact</v>
      </c>
      <c r="C1899" s="266">
        <f>'Rommer СПР (Россия)'!AF16</f>
        <v>6751.02</v>
      </c>
      <c r="D1899" s="266">
        <f>'Rommer СПР (Россия)'!AG16</f>
        <v>5401</v>
      </c>
    </row>
    <row r="1900" spans="1:5">
      <c r="A1900" s="239" t="str">
        <f>'Rommer СПР (Россия)'!AD17</f>
        <v>RRS-2010-103120</v>
      </c>
      <c r="B1900" s="239" t="str">
        <f>'Rommer СПР (Россия)'!AE17</f>
        <v>RRS-2010-103120 ROMMER 10/300/1200 радиатор стальной панельный боковое подключение Compact</v>
      </c>
      <c r="C1900" s="266">
        <f>'Rommer СПР (Россия)'!AF17</f>
        <v>7251.91</v>
      </c>
      <c r="D1900" s="266">
        <f>'Rommer СПР (Россия)'!AG17</f>
        <v>5802</v>
      </c>
    </row>
    <row r="1901" spans="1:5">
      <c r="A1901" s="239" t="str">
        <f>'Rommer СПР (Россия)'!AD18</f>
        <v>RRS-2010-103130</v>
      </c>
      <c r="B1901" s="239" t="str">
        <f>'Rommer СПР (Россия)'!AE18</f>
        <v>RRS-2010-103130 ROMMER 10/300/1300 радиатор стальной панельный боковое подключение Compact</v>
      </c>
      <c r="C1901" s="266">
        <f>'Rommer СПР (Россия)'!AF18</f>
        <v>7678.34</v>
      </c>
      <c r="D1901" s="266">
        <f>'Rommer СПР (Россия)'!AG18</f>
        <v>6143</v>
      </c>
    </row>
    <row r="1902" spans="1:5">
      <c r="A1902" s="239" t="str">
        <f>'Rommer СПР (Россия)'!AD19</f>
        <v>RRS-2010-103140</v>
      </c>
      <c r="B1902" s="239" t="str">
        <f>'Rommer СПР (Россия)'!AE19</f>
        <v>RRS-2010-103140 ROMMER 10/300/1400 радиатор стальной панельный боковое подключение Compact</v>
      </c>
      <c r="C1902" s="266">
        <f>'Rommer СПР (Россия)'!AF19</f>
        <v>8147.97</v>
      </c>
      <c r="D1902" s="266">
        <f>'Rommer СПР (Россия)'!AG19</f>
        <v>6518</v>
      </c>
    </row>
    <row r="1903" spans="1:5">
      <c r="A1903" s="239" t="str">
        <f>'Rommer СПР (Россия)'!AD20</f>
        <v>RRS-2010-103150</v>
      </c>
      <c r="B1903" s="239" t="str">
        <f>'Rommer СПР (Россия)'!AE20</f>
        <v>RRS-2010-103150 ROMMER 10/300/1500 радиатор стальной панельный боковое подключение Compact</v>
      </c>
      <c r="C1903" s="266">
        <f>'Rommer СПР (Россия)'!AF20</f>
        <v>8570.34</v>
      </c>
      <c r="D1903" s="266">
        <f>'Rommer СПР (Россия)'!AG20</f>
        <v>6855</v>
      </c>
    </row>
    <row r="1904" spans="1:5">
      <c r="A1904" s="239" t="str">
        <f>'Rommer СПР (Россия)'!AD21</f>
        <v>RRS-2010-103160</v>
      </c>
      <c r="B1904" s="239" t="str">
        <f>'Rommer СПР (Россия)'!AE21</f>
        <v>RRS-2010-103160 ROMMER 10/300/1600 радиатор стальной панельный боковое подключение Compact</v>
      </c>
      <c r="C1904" s="266">
        <f>'Rommer СПР (Россия)'!AF21</f>
        <v>9167.91</v>
      </c>
      <c r="D1904" s="266">
        <f>'Rommer СПР (Россия)'!AG21</f>
        <v>7334</v>
      </c>
    </row>
    <row r="1905" spans="1:4">
      <c r="A1905" s="239" t="str">
        <f>'Rommer СПР (Россия)'!AD22</f>
        <v>RRS-2010-103170</v>
      </c>
      <c r="B1905" s="239" t="str">
        <f>'Rommer СПР (Россия)'!AE22</f>
        <v>RRS-2010-103170 ROMMER 10/300/1700 радиатор стальной панельный боковое подключение Compact</v>
      </c>
      <c r="C1905" s="266">
        <f>'Rommer СПР (Россия)'!AF22</f>
        <v>10072.530000000001</v>
      </c>
      <c r="D1905" s="266">
        <f>'Rommer СПР (Россия)'!AG22</f>
        <v>8057</v>
      </c>
    </row>
    <row r="1906" spans="1:4">
      <c r="A1906" s="239" t="str">
        <f>'Rommer СПР (Россия)'!AD23</f>
        <v>RRS-2010-103180</v>
      </c>
      <c r="B1906" s="239" t="str">
        <f>'Rommer СПР (Россия)'!AE23</f>
        <v>RRS-2010-103180 ROMMER 10/300/1800 радиатор стальной панельный боковое подключение Compact</v>
      </c>
      <c r="C1906" s="266">
        <f>'Rommer СПР (Россия)'!AF23</f>
        <v>10493.03</v>
      </c>
      <c r="D1906" s="266">
        <f>'Rommer СПР (Россия)'!AG23</f>
        <v>8394</v>
      </c>
    </row>
    <row r="1907" spans="1:4">
      <c r="A1907" s="239" t="str">
        <f>'Rommer СПР (Россия)'!AD24</f>
        <v>RRS-2010-103190</v>
      </c>
      <c r="B1907" s="239" t="str">
        <f>'Rommer СПР (Россия)'!AE24</f>
        <v>RRS-2010-103190 ROMMER 10/300/1900 радиатор стальной панельный боковое подключение Compact</v>
      </c>
      <c r="C1907" s="266">
        <f>'Rommer СПР (Россия)'!AF24</f>
        <v>11039.03</v>
      </c>
      <c r="D1907" s="266">
        <f>'Rommer СПР (Россия)'!AG24</f>
        <v>8831</v>
      </c>
    </row>
    <row r="1908" spans="1:4">
      <c r="A1908" s="239" t="str">
        <f>'Rommer СПР (Россия)'!AD25</f>
        <v>RRS-2010-103200</v>
      </c>
      <c r="B1908" s="239" t="str">
        <f>'Rommer СПР (Россия)'!AE25</f>
        <v>RRS-2010-103200 ROMMER 10/300/2000 радиатор стальной панельный боковое подключение Compact</v>
      </c>
      <c r="C1908" s="266">
        <f>'Rommer СПР (Россия)'!AF25</f>
        <v>11932.58</v>
      </c>
      <c r="D1908" s="266">
        <f>'Rommer СПР (Россия)'!AG25</f>
        <v>9546</v>
      </c>
    </row>
    <row r="1909" spans="1:4">
      <c r="A1909" s="239" t="str">
        <f>'Rommer СПР (Россия)'!AD26</f>
        <v>RRS-2010-103210</v>
      </c>
      <c r="B1909" s="239" t="str">
        <f>'Rommer СПР (Россия)'!AE26</f>
        <v>RRS-2010-103210 ROMMER 10/300/2100 радиатор стальной панельный боковое подключение Compact</v>
      </c>
      <c r="C1909" s="266">
        <f>'Rommer СПР (Россия)'!AF26</f>
        <v>12438.88</v>
      </c>
      <c r="D1909" s="266">
        <f>'Rommer СПР (Россия)'!AG26</f>
        <v>9951</v>
      </c>
    </row>
    <row r="1910" spans="1:4">
      <c r="A1910" s="239" t="str">
        <f>'Rommer СПР (Россия)'!AD27</f>
        <v>RRS-2010-103220</v>
      </c>
      <c r="B1910" s="239" t="str">
        <f>'Rommer СПР (Россия)'!AE27</f>
        <v>RRS-2010-103220 ROMMER 10/300/2200 радиатор стальной панельный боковое подключение Compact</v>
      </c>
      <c r="C1910" s="266">
        <f>'Rommer СПР (Россия)'!AF27</f>
        <v>12928.04</v>
      </c>
      <c r="D1910" s="266">
        <f>'Rommer СПР (Россия)'!AG27</f>
        <v>10344</v>
      </c>
    </row>
    <row r="1911" spans="1:4">
      <c r="A1911" s="239" t="str">
        <f>'Rommer СПР (Россия)'!AD28</f>
        <v>RRS-2010-103230</v>
      </c>
      <c r="B1911" s="239" t="str">
        <f>'Rommer СПР (Россия)'!AE28</f>
        <v>RRS-2010-103230 ROMMER 10/300/2300 радиатор стальной панельный боковое подключение Compact</v>
      </c>
      <c r="C1911" s="266">
        <f>'Rommer СПР (Россия)'!AF28</f>
        <v>13489.06</v>
      </c>
      <c r="D1911" s="266">
        <f>'Rommer СПР (Россия)'!AG28</f>
        <v>10792</v>
      </c>
    </row>
    <row r="1912" spans="1:4">
      <c r="A1912" s="239" t="str">
        <f>'Rommer СПР (Россия)'!AD29</f>
        <v>RRS-2010-103240</v>
      </c>
      <c r="B1912" s="239" t="str">
        <f>'Rommer СПР (Россия)'!AE29</f>
        <v>RRS-2010-103240 ROMMER 10/300/2400 радиатор стальной панельный боковое подключение Compact</v>
      </c>
      <c r="C1912" s="266">
        <f>'Rommer СПР (Россия)'!AF29</f>
        <v>14020.02</v>
      </c>
      <c r="D1912" s="266">
        <f>'Rommer СПР (Россия)'!AG29</f>
        <v>11216</v>
      </c>
    </row>
    <row r="1913" spans="1:4">
      <c r="A1913" s="239" t="str">
        <f>'Rommer СПР (Россия)'!AD30</f>
        <v>RRS-2010-103250</v>
      </c>
      <c r="B1913" s="239" t="str">
        <f>'Rommer СПР (Россия)'!AE30</f>
        <v>RRS-2010-103250 ROMMER 10/300/2500 радиатор стальной панельный боковое подключение Compact</v>
      </c>
      <c r="C1913" s="266">
        <f>'Rommer СПР (Россия)'!AF30</f>
        <v>14530.64</v>
      </c>
      <c r="D1913" s="266">
        <f>'Rommer СПР (Россия)'!AG30</f>
        <v>11625</v>
      </c>
    </row>
    <row r="1914" spans="1:4">
      <c r="A1914" s="239" t="str">
        <f>'Rommer СПР (Россия)'!AD31</f>
        <v>RRS-2010-103260</v>
      </c>
      <c r="B1914" s="239" t="str">
        <f>'Rommer СПР (Россия)'!AE31</f>
        <v>RRS-2010-103260 ROMMER 10/300/2600 радиатор стальной панельный боковое подключение Compact</v>
      </c>
      <c r="C1914" s="266">
        <f>'Rommer СПР (Россия)'!AF31</f>
        <v>15435.98</v>
      </c>
      <c r="D1914" s="266">
        <f>'Rommer СПР (Россия)'!AG31</f>
        <v>12349</v>
      </c>
    </row>
    <row r="1915" spans="1:4">
      <c r="A1915" s="239" t="str">
        <f>'Rommer СПР (Россия)'!AD32</f>
        <v>RRS-2010-103280</v>
      </c>
      <c r="B1915" s="239" t="str">
        <f>'Rommer СПР (Россия)'!AE32</f>
        <v>RRS-2010-103280 ROMMER 10/300/2800 радиатор стальной панельный боковое подключение Compact</v>
      </c>
      <c r="C1915" s="266">
        <f>'Rommer СПР (Россия)'!AF32</f>
        <v>16855.16</v>
      </c>
      <c r="D1915" s="266">
        <f>'Rommer СПР (Россия)'!AG32</f>
        <v>13485</v>
      </c>
    </row>
    <row r="1916" spans="1:4">
      <c r="A1916" s="239" t="str">
        <f>'Rommer СПР (Россия)'!AD33</f>
        <v>RRS-2010-103300</v>
      </c>
      <c r="B1916" s="239" t="str">
        <f>'Rommer СПР (Россия)'!AE33</f>
        <v>RRS-2010-103300 ROMMER 10/300/3000 радиатор стальной панельный боковое подключение Compact</v>
      </c>
      <c r="C1916" s="266">
        <f>'Rommer СПР (Россия)'!AF33</f>
        <v>17623.21</v>
      </c>
      <c r="D1916" s="266">
        <f>'Rommer СПР (Россия)'!AG33</f>
        <v>14098</v>
      </c>
    </row>
    <row r="1917" spans="1:4">
      <c r="A1917" s="239" t="str">
        <f>'Rommer СПР (Россия)'!AD34</f>
        <v>RRS-2010-104040</v>
      </c>
      <c r="B1917" s="239" t="str">
        <f>'Rommer СПР (Россия)'!AE34</f>
        <v>RRS-2010-104040 ROMMER 10/400/400 радиатор стальной панельный боковое подключение Compact</v>
      </c>
      <c r="C1917" s="266">
        <f>'Rommer СПР (Россия)'!AF34</f>
        <v>3586.74</v>
      </c>
      <c r="D1917" s="266">
        <f>'Rommer СПР (Россия)'!AG34</f>
        <v>2870</v>
      </c>
    </row>
    <row r="1918" spans="1:4">
      <c r="A1918" s="239" t="str">
        <f>'Rommer СПР (Россия)'!AD35</f>
        <v>RRS-2010-104050</v>
      </c>
      <c r="B1918" s="239" t="str">
        <f>'Rommer СПР (Россия)'!AE35</f>
        <v>RRS-2010-104050 ROMMER 10/400/500 радиатор стальной панельный боковое подключение Compact</v>
      </c>
      <c r="C1918" s="266">
        <f>'Rommer СПР (Россия)'!AF35</f>
        <v>4085.83</v>
      </c>
      <c r="D1918" s="266">
        <f>'Rommer СПР (Россия)'!AG35</f>
        <v>3269</v>
      </c>
    </row>
    <row r="1919" spans="1:4">
      <c r="A1919" s="239" t="str">
        <f>'Rommer СПР (Россия)'!AD36</f>
        <v>RRS-2010-104060</v>
      </c>
      <c r="B1919" s="239" t="str">
        <f>'Rommer СПР (Россия)'!AE36</f>
        <v>RRS-2010-104060 ROMMER 10/400/600 радиатор стальной панельный боковое подключение Compact</v>
      </c>
      <c r="C1919" s="266">
        <f>'Rommer СПР (Россия)'!AF36</f>
        <v>4629.29</v>
      </c>
      <c r="D1919" s="266">
        <f>'Rommer СПР (Россия)'!AG36</f>
        <v>3703</v>
      </c>
    </row>
    <row r="1920" spans="1:4">
      <c r="A1920" s="239" t="str">
        <f>'Rommer СПР (Россия)'!AD37</f>
        <v>RRS-2010-104070</v>
      </c>
      <c r="B1920" s="239" t="str">
        <f>'Rommer СПР (Россия)'!AE37</f>
        <v>RRS-2010-104070 ROMMER 10/400/700 радиатор стальной панельный боковое подключение Compact</v>
      </c>
      <c r="C1920" s="266">
        <f>'Rommer СПР (Россия)'!AF37</f>
        <v>5149.13</v>
      </c>
      <c r="D1920" s="266">
        <f>'Rommer СПР (Россия)'!AG37</f>
        <v>4119</v>
      </c>
    </row>
    <row r="1921" spans="1:4">
      <c r="A1921" s="239" t="str">
        <f>'Rommer СПР (Россия)'!AD38</f>
        <v>RRS-2010-104080</v>
      </c>
      <c r="B1921" s="239" t="str">
        <f>'Rommer СПР (Россия)'!AE38</f>
        <v>RRS-2010-104080 ROMMER 10/400/800 радиатор стальной панельный боковое подключение Compact</v>
      </c>
      <c r="C1921" s="266">
        <f>'Rommer СПР (Россия)'!AF38</f>
        <v>5704.65</v>
      </c>
      <c r="D1921" s="266">
        <f>'Rommer СПР (Россия)'!AG38</f>
        <v>4563</v>
      </c>
    </row>
    <row r="1922" spans="1:4">
      <c r="A1922" s="239" t="str">
        <f>'Rommer СПР (Россия)'!AD39</f>
        <v>RRS-2010-104090</v>
      </c>
      <c r="B1922" s="239" t="str">
        <f>'Rommer СПР (Россия)'!AE39</f>
        <v>RRS-2010-104090 ROMMER 10/400/900 радиатор стальной панельный боковое подключение Compact</v>
      </c>
      <c r="C1922" s="266">
        <f>'Rommer СПР (Россия)'!AF39</f>
        <v>6075.76</v>
      </c>
      <c r="D1922" s="266">
        <f>'Rommer СПР (Россия)'!AG39</f>
        <v>4860</v>
      </c>
    </row>
    <row r="1923" spans="1:4">
      <c r="A1923" s="239" t="str">
        <f>'Rommer СПР (Россия)'!AD40</f>
        <v>RRS-2010-104100</v>
      </c>
      <c r="B1923" s="239" t="str">
        <f>'Rommer СПР (Россия)'!AE40</f>
        <v>RRS-2010-104100 ROMMER 10/400/1000 радиатор стальной панельный боковое подключение Compact</v>
      </c>
      <c r="C1923" s="266">
        <f>'Rommer СПР (Россия)'!AF40</f>
        <v>6615.62</v>
      </c>
      <c r="D1923" s="266">
        <f>'Rommer СПР (Россия)'!AG40</f>
        <v>5292</v>
      </c>
    </row>
    <row r="1924" spans="1:4">
      <c r="A1924" s="239" t="str">
        <f>'Rommer СПР (Россия)'!AD41</f>
        <v>RRS-2010-104110</v>
      </c>
      <c r="B1924" s="239" t="str">
        <f>'Rommer СПР (Россия)'!AE41</f>
        <v>RRS-2010-104110 ROMMER 10/400/1100 радиатор стальной панельный боковое подключение Compact</v>
      </c>
      <c r="C1924" s="266">
        <f>'Rommer СПР (Россия)'!AF41</f>
        <v>7272.68</v>
      </c>
      <c r="D1924" s="266">
        <f>'Rommer СПР (Россия)'!AG41</f>
        <v>5818</v>
      </c>
    </row>
    <row r="1925" spans="1:4">
      <c r="A1925" s="239" t="str">
        <f>'Rommer СПР (Россия)'!AD42</f>
        <v>RRS-2010-104120</v>
      </c>
      <c r="B1925" s="239" t="str">
        <f>'Rommer СПР (Россия)'!AE42</f>
        <v>RRS-2010-104120 ROMMER 10/400/1200 радиатор стальной панельный боковое подключение Compact</v>
      </c>
      <c r="C1925" s="266">
        <f>'Rommer СПР (Россия)'!AF42</f>
        <v>7744.32</v>
      </c>
      <c r="D1925" s="266">
        <f>'Rommer СПР (Россия)'!AG42</f>
        <v>6195</v>
      </c>
    </row>
    <row r="1926" spans="1:4">
      <c r="A1926" s="239" t="str">
        <f>'Rommer СПР (Россия)'!AD43</f>
        <v>RRS-2010-104130</v>
      </c>
      <c r="B1926" s="239" t="str">
        <f>'Rommer СПР (Россия)'!AE43</f>
        <v>RRS-2010-104130 ROMMER 10/400/1300 радиатор стальной панельный боковое подключение Compact</v>
      </c>
      <c r="C1926" s="266">
        <f>'Rommer СПР (Россия)'!AF43</f>
        <v>8225.24</v>
      </c>
      <c r="D1926" s="266">
        <f>'Rommer СПР (Россия)'!AG43</f>
        <v>6581</v>
      </c>
    </row>
    <row r="1927" spans="1:4">
      <c r="A1927" s="239" t="str">
        <f>'Rommer СПР (Россия)'!AD44</f>
        <v>RRS-2010-104140</v>
      </c>
      <c r="B1927" s="239" t="str">
        <f>'Rommer СПР (Россия)'!AE44</f>
        <v>RRS-2010-104140 ROMMER 10/400/1400 радиатор стальной панельный боковое подключение Compact</v>
      </c>
      <c r="C1927" s="266">
        <f>'Rommer СПР (Россия)'!AF44</f>
        <v>8732.2000000000007</v>
      </c>
      <c r="D1927" s="266">
        <f>'Rommer СПР (Россия)'!AG44</f>
        <v>6986</v>
      </c>
    </row>
    <row r="1928" spans="1:4">
      <c r="A1928" s="239" t="str">
        <f>'Rommer СПР (Россия)'!AD45</f>
        <v>RRS-2010-104150</v>
      </c>
      <c r="B1928" s="239" t="str">
        <f>'Rommer СПР (Россия)'!AE45</f>
        <v>RRS-2010-104150 ROMMER 10/400/1500 радиатор стальной панельный боковое подключение Compact</v>
      </c>
      <c r="C1928" s="266">
        <f>'Rommer СПР (Россия)'!AF45</f>
        <v>9240.69</v>
      </c>
      <c r="D1928" s="266">
        <f>'Rommer СПР (Россия)'!AG45</f>
        <v>7392</v>
      </c>
    </row>
    <row r="1929" spans="1:4">
      <c r="A1929" s="239" t="str">
        <f>'Rommer СПР (Россия)'!AD46</f>
        <v>RRS-2010-104160</v>
      </c>
      <c r="B1929" s="239" t="str">
        <f>'Rommer СПР (Россия)'!AE46</f>
        <v>RRS-2010-104160 ROMMER 10/400/1600 радиатор стальной панельный боковое подключение Compact</v>
      </c>
      <c r="C1929" s="266">
        <f>'Rommer СПР (Россия)'!AF46</f>
        <v>9908.7800000000007</v>
      </c>
      <c r="D1929" s="266">
        <f>'Rommer СПР (Россия)'!AG46</f>
        <v>7928</v>
      </c>
    </row>
    <row r="1930" spans="1:4">
      <c r="A1930" s="239" t="str">
        <f>'Rommer СПР (Россия)'!AD47</f>
        <v>RRS-2010-104170</v>
      </c>
      <c r="B1930" s="239" t="str">
        <f>'Rommer СПР (Россия)'!AE47</f>
        <v>RRS-2010-104170 ROMMER 10/400/1700 радиатор стальной панельный боковое подключение Compact</v>
      </c>
      <c r="C1930" s="266">
        <f>'Rommer СПР (Россия)'!AF47</f>
        <v>10734.36</v>
      </c>
      <c r="D1930" s="266">
        <f>'Rommer СПР (Россия)'!AG47</f>
        <v>8588</v>
      </c>
    </row>
    <row r="1931" spans="1:4">
      <c r="A1931" s="239" t="str">
        <f>'Rommer СПР (Россия)'!AD48</f>
        <v>RRS-2010-104180</v>
      </c>
      <c r="B1931" s="239" t="str">
        <f>'Rommer СПР (Россия)'!AE48</f>
        <v>RRS-2010-104180 ROMMER 10/400/1800 радиатор стальной панельный боковое подключение Compact</v>
      </c>
      <c r="C1931" s="266">
        <f>'Rommer СПР (Россия)'!AF48</f>
        <v>11267.72</v>
      </c>
      <c r="D1931" s="266">
        <f>'Rommer СПР (Россия)'!AG48</f>
        <v>9014</v>
      </c>
    </row>
    <row r="1932" spans="1:4">
      <c r="A1932" s="239" t="str">
        <f>'Rommer СПР (Россия)'!AD49</f>
        <v>RRS-2010-104190</v>
      </c>
      <c r="B1932" s="239" t="str">
        <f>'Rommer СПР (Россия)'!AE49</f>
        <v>RRS-2010-104190 ROMMER 10/400/1900 радиатор стальной панельный боковое подключение Compact</v>
      </c>
      <c r="C1932" s="266">
        <f>'Rommer СПР (Россия)'!AF49</f>
        <v>11765.3</v>
      </c>
      <c r="D1932" s="266">
        <f>'Rommer СПР (Россия)'!AG49</f>
        <v>9411</v>
      </c>
    </row>
    <row r="1933" spans="1:4">
      <c r="A1933" s="239" t="str">
        <f>'Rommer СПР (Россия)'!AD50</f>
        <v>RRS-2010-104200</v>
      </c>
      <c r="B1933" s="239" t="str">
        <f>'Rommer СПР (Россия)'!AE50</f>
        <v>RRS-2010-104200 ROMMER 10/400/2000 радиатор стальной панельный боковое подключение Compact</v>
      </c>
      <c r="C1933" s="266">
        <f>'Rommer СПР (Россия)'!AF50</f>
        <v>12764.33</v>
      </c>
      <c r="D1933" s="266">
        <f>'Rommer СПР (Россия)'!AG50</f>
        <v>10212</v>
      </c>
    </row>
    <row r="1934" spans="1:4">
      <c r="A1934" s="239" t="str">
        <f>'Rommer СПР (Россия)'!AD51</f>
        <v>RRS-2010-104210</v>
      </c>
      <c r="B1934" s="239" t="str">
        <f>'Rommer СПР (Россия)'!AE51</f>
        <v>RRS-2010-104210 ROMMER 10/400/2100 радиатор стальной панельный боковое подключение Compact</v>
      </c>
      <c r="C1934" s="266">
        <f>'Rommer СПР (Россия)'!AF51</f>
        <v>13311.2</v>
      </c>
      <c r="D1934" s="266">
        <f>'Rommer СПР (Россия)'!AG51</f>
        <v>10649</v>
      </c>
    </row>
    <row r="1935" spans="1:4">
      <c r="A1935" s="239" t="str">
        <f>'Rommer СПР (Россия)'!AD52</f>
        <v>RRS-2010-104220</v>
      </c>
      <c r="B1935" s="239" t="str">
        <f>'Rommer СПР (Россия)'!AE52</f>
        <v>RRS-2010-104220 ROMMER 10/400/2200 радиатор стальной панельный боковое подключение Compact</v>
      </c>
      <c r="C1935" s="266">
        <f>'Rommer СПР (Россия)'!AF52</f>
        <v>13861.93</v>
      </c>
      <c r="D1935" s="266">
        <f>'Rommer СПР (Россия)'!AG52</f>
        <v>11090</v>
      </c>
    </row>
    <row r="1936" spans="1:4">
      <c r="A1936" s="239" t="str">
        <f>'Rommer СПР (Россия)'!AD53</f>
        <v>RRS-2010-104230</v>
      </c>
      <c r="B1936" s="239" t="str">
        <f>'Rommer СПР (Россия)'!AE53</f>
        <v>RRS-2010-104230 ROMMER 10/400/2300 радиатор стальной панельный боковое подключение Compact</v>
      </c>
      <c r="C1936" s="266">
        <f>'Rommer СПР (Россия)'!AF53</f>
        <v>14444.54</v>
      </c>
      <c r="D1936" s="266">
        <f>'Rommer СПР (Россия)'!AG53</f>
        <v>11555</v>
      </c>
    </row>
    <row r="1937" spans="1:4">
      <c r="A1937" s="239" t="str">
        <f>'Rommer СПР (Россия)'!AD54</f>
        <v>RRS-2010-104240</v>
      </c>
      <c r="B1937" s="239" t="str">
        <f>'Rommer СПР (Россия)'!AE54</f>
        <v>RRS-2010-104240 ROMMER 10/400/2400 радиатор стальной панельный боковое подключение Compact</v>
      </c>
      <c r="C1937" s="266">
        <f>'Rommer СПР (Россия)'!AF54</f>
        <v>15065.79</v>
      </c>
      <c r="D1937" s="266">
        <f>'Rommer СПР (Россия)'!AG54</f>
        <v>12053</v>
      </c>
    </row>
    <row r="1938" spans="1:4">
      <c r="A1938" s="239" t="str">
        <f>'Rommer СПР (Россия)'!AD55</f>
        <v>RRS-2010-104250</v>
      </c>
      <c r="B1938" s="239" t="str">
        <f>'Rommer СПР (Россия)'!AE55</f>
        <v>RRS-2010-104250 ROMMER 10/400/2500 радиатор стальной панельный боковое подключение Compact</v>
      </c>
      <c r="C1938" s="266">
        <f>'Rommer СПР (Россия)'!AF55</f>
        <v>15615.55</v>
      </c>
      <c r="D1938" s="266">
        <f>'Rommer СПР (Россия)'!AG55</f>
        <v>12493</v>
      </c>
    </row>
    <row r="1939" spans="1:4">
      <c r="A1939" s="239" t="str">
        <f>'Rommer СПР (Россия)'!AD56</f>
        <v>RRS-2010-104260</v>
      </c>
      <c r="B1939" s="239" t="str">
        <f>'Rommer СПР (Россия)'!AE56</f>
        <v>RRS-2010-104260 ROMMER 10/400/2600 радиатор стальной панельный боковое подключение Compact</v>
      </c>
      <c r="C1939" s="266">
        <f>'Rommer СПР (Россия)'!AF56</f>
        <v>16578.849999999999</v>
      </c>
      <c r="D1939" s="266">
        <f>'Rommer СПР (Россия)'!AG56</f>
        <v>13264</v>
      </c>
    </row>
    <row r="1940" spans="1:4">
      <c r="A1940" s="239" t="str">
        <f>'Rommer СПР (Россия)'!AD57</f>
        <v>RRS-2010-104280</v>
      </c>
      <c r="B1940" s="239" t="str">
        <f>'Rommer СПР (Россия)'!AE57</f>
        <v>RRS-2010-104280 ROMMER 10/400/2800 радиатор стальной панельный боковое подключение Compact</v>
      </c>
      <c r="C1940" s="266">
        <f>'Rommer СПР (Россия)'!AF57</f>
        <v>18210.28</v>
      </c>
      <c r="D1940" s="266">
        <f>'Rommer СПР (Россия)'!AG57</f>
        <v>14568</v>
      </c>
    </row>
    <row r="1941" spans="1:4">
      <c r="A1941" s="239" t="str">
        <f>'Rommer СПР (Россия)'!AD58</f>
        <v>RRS-2010-104300</v>
      </c>
      <c r="B1941" s="239" t="str">
        <f>'Rommer СПР (Россия)'!AE58</f>
        <v>RRS-2010-104300 ROMMER 10/400/3000 радиатор стальной панельный боковое подключение Compact</v>
      </c>
      <c r="C1941" s="266">
        <f>'Rommer СПР (Россия)'!AF58</f>
        <v>18905.23</v>
      </c>
      <c r="D1941" s="266">
        <f>'Rommer СПР (Россия)'!AG58</f>
        <v>15124</v>
      </c>
    </row>
    <row r="1942" spans="1:4">
      <c r="A1942" s="239" t="str">
        <f>'Rommer СПР (Россия)'!AD59</f>
        <v>RRS-2010-105040</v>
      </c>
      <c r="B1942" s="239" t="str">
        <f>'Rommer СПР (Россия)'!AE59</f>
        <v>RRS-2010-105040 ROMMER 10/500/400 радиатор стальной панельный боковое подключение Compact</v>
      </c>
      <c r="C1942" s="266">
        <f>'Rommer СПР (Россия)'!AF59</f>
        <v>3743.95</v>
      </c>
      <c r="D1942" s="266">
        <f>'Rommer СПР (Россия)'!AG59</f>
        <v>2996</v>
      </c>
    </row>
    <row r="1943" spans="1:4">
      <c r="A1943" s="239" t="str">
        <f>'Rommer СПР (Россия)'!AD60</f>
        <v>RRS-2010-105050</v>
      </c>
      <c r="B1943" s="239" t="str">
        <f>'Rommer СПР (Россия)'!AE60</f>
        <v>RRS-2010-105050 ROMMER 10/500/500 радиатор стальной панельный боковое подключение Compact</v>
      </c>
      <c r="C1943" s="266">
        <f>'Rommer СПР (Россия)'!AF60</f>
        <v>4340.8999999999996</v>
      </c>
      <c r="D1943" s="266">
        <f>'Rommer СПР (Россия)'!AG60</f>
        <v>3472</v>
      </c>
    </row>
    <row r="1944" spans="1:4">
      <c r="A1944" s="239" t="str">
        <f>'Rommer СПР (Россия)'!AD61</f>
        <v>RRS-2010-105060</v>
      </c>
      <c r="B1944" s="239" t="str">
        <f>'Rommer СПР (Россия)'!AE61</f>
        <v>RRS-2010-105060 ROMMER 10/500/600 радиатор стальной панельный боковое подключение Compact</v>
      </c>
      <c r="C1944" s="266">
        <f>'Rommer СПР (Россия)'!AF61</f>
        <v>5002.1400000000003</v>
      </c>
      <c r="D1944" s="266">
        <f>'Rommer СПР (Россия)'!AG61</f>
        <v>4002</v>
      </c>
    </row>
    <row r="1945" spans="1:4">
      <c r="A1945" s="239" t="str">
        <f>'Rommer СПР (Россия)'!AD62</f>
        <v>RRS-2010-105070</v>
      </c>
      <c r="B1945" s="239" t="str">
        <f>'Rommer СПР (Россия)'!AE62</f>
        <v>RRS-2010-105070 ROMMER 10/500/700 радиатор стальной панельный боковое подключение Compact</v>
      </c>
      <c r="C1945" s="266">
        <f>'Rommer СПР (Россия)'!AF62</f>
        <v>5462.34</v>
      </c>
      <c r="D1945" s="266">
        <f>'Rommer СПР (Россия)'!AG62</f>
        <v>4370</v>
      </c>
    </row>
    <row r="1946" spans="1:4">
      <c r="A1946" s="239" t="str">
        <f>'Rommer СПР (Россия)'!AD63</f>
        <v>RRS-2010-105080</v>
      </c>
      <c r="B1946" s="239" t="str">
        <f>'Rommer СПР (Россия)'!AE63</f>
        <v>RRS-2010-105080 ROMMER 10/500/800 радиатор стальной панельный боковое подключение Compact</v>
      </c>
      <c r="C1946" s="266">
        <f>'Rommer СПР (Россия)'!AF63</f>
        <v>5992.97</v>
      </c>
      <c r="D1946" s="266">
        <f>'Rommer СПР (Россия)'!AG63</f>
        <v>4794</v>
      </c>
    </row>
    <row r="1947" spans="1:4">
      <c r="A1947" s="239" t="str">
        <f>'Rommer СПР (Россия)'!AD64</f>
        <v>RRS-2010-105090</v>
      </c>
      <c r="B1947" s="239" t="str">
        <f>'Rommer СПР (Россия)'!AE64</f>
        <v>RRS-2010-105090 ROMMER 10/500/900 радиатор стальной панельный боковое подключение Compact</v>
      </c>
      <c r="C1947" s="266">
        <f>'Rommer СПР (Россия)'!AF64</f>
        <v>6541.95</v>
      </c>
      <c r="D1947" s="266">
        <f>'Rommer СПР (Россия)'!AG64</f>
        <v>5234</v>
      </c>
    </row>
    <row r="1948" spans="1:4">
      <c r="A1948" s="239" t="str">
        <f>'Rommer СПР (Россия)'!AD65</f>
        <v>RRS-2010-105100</v>
      </c>
      <c r="B1948" s="239" t="str">
        <f>'Rommer СПР (Россия)'!AE65</f>
        <v>RRS-2010-105100 ROMMER 10/500/1000 радиатор стальной панельный боковое подключение Compact</v>
      </c>
      <c r="C1948" s="266">
        <f>'Rommer СПР (Россия)'!AF65</f>
        <v>7138.9</v>
      </c>
      <c r="D1948" s="266">
        <f>'Rommer СПР (Россия)'!AG65</f>
        <v>5711</v>
      </c>
    </row>
    <row r="1949" spans="1:4">
      <c r="A1949" s="239" t="str">
        <f>'Rommer СПР (Россия)'!AD66</f>
        <v>RRS-2010-105110</v>
      </c>
      <c r="B1949" s="239" t="str">
        <f>'Rommer СПР (Россия)'!AE66</f>
        <v>RRS-2010-105110 ROMMER 10/500/1100 радиатор стальной панельный боковое подключение Compact</v>
      </c>
      <c r="C1949" s="266">
        <f>'Rommer СПР (Россия)'!AF66</f>
        <v>8021.75</v>
      </c>
      <c r="D1949" s="266">
        <f>'Rommer СПР (Россия)'!AG66</f>
        <v>6418</v>
      </c>
    </row>
    <row r="1950" spans="1:4">
      <c r="A1950" s="239" t="str">
        <f>'Rommer СПР (Россия)'!AD67</f>
        <v>RRS-2010-105120</v>
      </c>
      <c r="B1950" s="239" t="str">
        <f>'Rommer СПР (Россия)'!AE67</f>
        <v>RRS-2010-105120 ROMMER 10/500/1200 радиатор стальной панельный боковое подключение Compact</v>
      </c>
      <c r="C1950" s="266">
        <f>'Rommer СПР (Россия)'!AF67</f>
        <v>8593.27</v>
      </c>
      <c r="D1950" s="266">
        <f>'Rommer СПР (Россия)'!AG67</f>
        <v>6874</v>
      </c>
    </row>
    <row r="1951" spans="1:4">
      <c r="A1951" s="239" t="str">
        <f>'Rommer СПР (Россия)'!AD68</f>
        <v>RRS-2010-105130</v>
      </c>
      <c r="B1951" s="239" t="str">
        <f>'Rommer СПР (Россия)'!AE68</f>
        <v>RRS-2010-105130 ROMMER 10/500/1300 радиатор стальной панельный боковое подключение Compact</v>
      </c>
      <c r="C1951" s="266">
        <f>'Rommer СПР (Россия)'!AF68</f>
        <v>9169.09</v>
      </c>
      <c r="D1951" s="266">
        <f>'Rommer СПР (Россия)'!AG68</f>
        <v>7335</v>
      </c>
    </row>
    <row r="1952" spans="1:4">
      <c r="A1952" s="239" t="str">
        <f>'Rommer СПР (Россия)'!AD69</f>
        <v>RRS-2010-105140</v>
      </c>
      <c r="B1952" s="239" t="str">
        <f>'Rommer СПР (Россия)'!AE69</f>
        <v>RRS-2010-105140 ROMMER 10/500/1400 радиатор стальной панельный боковое подключение Compact</v>
      </c>
      <c r="C1952" s="266">
        <f>'Rommer СПР (Россия)'!AF69</f>
        <v>9812.9599999999991</v>
      </c>
      <c r="D1952" s="266">
        <f>'Rommer СПР (Россия)'!AG69</f>
        <v>7850</v>
      </c>
    </row>
    <row r="1953" spans="1:4">
      <c r="A1953" s="239" t="str">
        <f>'Rommer СПР (Россия)'!AD70</f>
        <v>RRS-2010-105150</v>
      </c>
      <c r="B1953" s="239" t="str">
        <f>'Rommer СПР (Россия)'!AE70</f>
        <v>RRS-2010-105150 ROMMER 10/500/1500 радиатор стальной панельный боковое подключение Compact</v>
      </c>
      <c r="C1953" s="266">
        <f>'Rommer СПР (Россия)'!AF70</f>
        <v>10388.77</v>
      </c>
      <c r="D1953" s="266">
        <f>'Rommer СПР (Россия)'!AG70</f>
        <v>8311</v>
      </c>
    </row>
    <row r="1954" spans="1:4">
      <c r="A1954" s="239" t="str">
        <f>'Rommer СПР (Россия)'!AD71</f>
        <v>RRS-2010-105160</v>
      </c>
      <c r="B1954" s="239" t="str">
        <f>'Rommer СПР (Россия)'!AE71</f>
        <v>RRS-2010-105160 ROMMER 10/500/1600 радиатор стальной панельный боковое подключение Compact</v>
      </c>
      <c r="C1954" s="266">
        <f>'Rommer СПР (Россия)'!AF71</f>
        <v>11175.31</v>
      </c>
      <c r="D1954" s="266">
        <f>'Rommer СПР (Россия)'!AG71</f>
        <v>8941</v>
      </c>
    </row>
    <row r="1955" spans="1:4">
      <c r="A1955" s="239" t="str">
        <f>'Rommer СПР (Россия)'!AD72</f>
        <v>RRS-2010-105170</v>
      </c>
      <c r="B1955" s="239" t="str">
        <f>'Rommer СПР (Россия)'!AE72</f>
        <v>RRS-2010-105170 ROMMER 10/500/1700 радиатор стальной панельный боковое подключение Compact</v>
      </c>
      <c r="C1955" s="266">
        <f>'Rommer СПР (Россия)'!AF72</f>
        <v>12206.22</v>
      </c>
      <c r="D1955" s="266">
        <f>'Rommer СПР (Россия)'!AG72</f>
        <v>9764</v>
      </c>
    </row>
    <row r="1956" spans="1:4">
      <c r="A1956" s="239" t="str">
        <f>'Rommer СПР (Россия)'!AD73</f>
        <v>RRS-2010-105180</v>
      </c>
      <c r="B1956" s="239" t="str">
        <f>'Rommer СПР (Россия)'!AE73</f>
        <v>RRS-2010-105180 ROMMER 10/500/1800 радиатор стальной панельный боковое подключение Compact</v>
      </c>
      <c r="C1956" s="266">
        <f>'Rommer СПР (Россия)'!AF73</f>
        <v>12811.09</v>
      </c>
      <c r="D1956" s="266">
        <f>'Rommer СПР (Россия)'!AG73</f>
        <v>10249</v>
      </c>
    </row>
    <row r="1957" spans="1:4">
      <c r="A1957" s="239" t="str">
        <f>'Rommer СПР (Россия)'!AD74</f>
        <v>RRS-2010-105190</v>
      </c>
      <c r="B1957" s="239" t="str">
        <f>'Rommer СПР (Россия)'!AE74</f>
        <v>RRS-2010-105190 ROMMER 10/500/1900 радиатор стальной панельный боковое подключение Compact</v>
      </c>
      <c r="C1957" s="266">
        <f>'Rommer СПР (Россия)'!AF74</f>
        <v>13415.99</v>
      </c>
      <c r="D1957" s="266">
        <f>'Rommer СПР (Россия)'!AG74</f>
        <v>10733</v>
      </c>
    </row>
    <row r="1958" spans="1:4">
      <c r="A1958" s="239" t="str">
        <f>'Rommer СПР (Россия)'!AD75</f>
        <v>RRS-2010-105200</v>
      </c>
      <c r="B1958" s="239" t="str">
        <f>'Rommer СПР (Россия)'!AE75</f>
        <v>RRS-2010-105200 ROMMER 10/500/2000 радиатор стальной панельный боковое подключение Compact</v>
      </c>
      <c r="C1958" s="266">
        <f>'Rommer СПР (Россия)'!AF75</f>
        <v>14422.62</v>
      </c>
      <c r="D1958" s="266">
        <f>'Rommer СПР (Россия)'!AG75</f>
        <v>11537</v>
      </c>
    </row>
    <row r="1959" spans="1:4">
      <c r="A1959" s="239" t="str">
        <f>'Rommer СПР (Россия)'!AD76</f>
        <v>RRS-2010-105210</v>
      </c>
      <c r="B1959" s="239" t="str">
        <f>'Rommer СПР (Россия)'!AE76</f>
        <v>RRS-2010-105210 ROMMER 10/500/2100 радиатор стальной панельный боковое подключение Compact</v>
      </c>
      <c r="C1959" s="266">
        <f>'Rommer СПР (Россия)'!AF76</f>
        <v>15266.83</v>
      </c>
      <c r="D1959" s="266">
        <f>'Rommer СПР (Россия)'!AG76</f>
        <v>12214</v>
      </c>
    </row>
    <row r="1960" spans="1:4">
      <c r="A1960" s="239" t="str">
        <f>'Rommer СПР (Россия)'!AD77</f>
        <v>RRS-2010-105220</v>
      </c>
      <c r="B1960" s="239" t="str">
        <f>'Rommer СПР (Россия)'!AE77</f>
        <v>RRS-2010-105220 ROMMER 10/500/2200 радиатор стальной панельный боковое подключение Compact</v>
      </c>
      <c r="C1960" s="266">
        <f>'Rommer СПР (Россия)'!AF77</f>
        <v>15791.57</v>
      </c>
      <c r="D1960" s="266">
        <f>'Rommer СПР (Россия)'!AG77</f>
        <v>12634</v>
      </c>
    </row>
    <row r="1961" spans="1:4">
      <c r="A1961" s="239" t="str">
        <f>'Rommer СПР (Россия)'!AD78</f>
        <v>RRS-2010-105230</v>
      </c>
      <c r="B1961" s="239" t="str">
        <f>'Rommer СПР (Россия)'!AE78</f>
        <v>RRS-2010-105230 ROMMER 10/500/2300 радиатор стальной панельный боковое подключение Compact</v>
      </c>
      <c r="C1961" s="266">
        <f>'Rommer СПР (Россия)'!AF78</f>
        <v>16484.25</v>
      </c>
      <c r="D1961" s="266">
        <f>'Rommer СПР (Россия)'!AG78</f>
        <v>13188</v>
      </c>
    </row>
    <row r="1962" spans="1:4">
      <c r="A1962" s="239" t="str">
        <f>'Rommer СПР (Россия)'!AD79</f>
        <v>RRS-2010-105240</v>
      </c>
      <c r="B1962" s="239" t="str">
        <f>'Rommer СПР (Россия)'!AE79</f>
        <v>RRS-2010-105240 ROMMER 10/500/2400 радиатор стальной панельный боковое подключение Compact</v>
      </c>
      <c r="C1962" s="266">
        <f>'Rommer СПР (Россия)'!AF79</f>
        <v>17156.099999999999</v>
      </c>
      <c r="D1962" s="266">
        <f>'Rommer СПР (Россия)'!AG79</f>
        <v>13725</v>
      </c>
    </row>
    <row r="1963" spans="1:4">
      <c r="A1963" s="239" t="str">
        <f>'Rommer СПР (Россия)'!AD80</f>
        <v>RRS-2010-105250</v>
      </c>
      <c r="B1963" s="239" t="str">
        <f>'Rommer СПР (Россия)'!AE80</f>
        <v>RRS-2010-105250 ROMMER 10/500/2500 радиатор стальной панельный боковое подключение Compact</v>
      </c>
      <c r="C1963" s="266">
        <f>'Rommer СПР (Россия)'!AF80</f>
        <v>17742.32</v>
      </c>
      <c r="D1963" s="266">
        <f>'Rommer СПР (Россия)'!AG80</f>
        <v>14194</v>
      </c>
    </row>
    <row r="1964" spans="1:4">
      <c r="A1964" s="239" t="str">
        <f>'Rommer СПР (Россия)'!AD81</f>
        <v>RRS-2010-105260</v>
      </c>
      <c r="B1964" s="239" t="str">
        <f>'Rommer СПР (Россия)'!AE81</f>
        <v>RRS-2010-105260 ROMMER 10/500/2600 радиатор стальной панельный боковое подключение Compact</v>
      </c>
      <c r="C1964" s="266">
        <f>'Rommer СПР (Россия)'!AF81</f>
        <v>18837.91</v>
      </c>
      <c r="D1964" s="266">
        <f>'Rommer СПР (Россия)'!AG81</f>
        <v>15071</v>
      </c>
    </row>
    <row r="1965" spans="1:4">
      <c r="A1965" s="239" t="str">
        <f>'Rommer СПР (Россия)'!AD82</f>
        <v>RRS-2010-105280</v>
      </c>
      <c r="B1965" s="239" t="str">
        <f>'Rommer СПР (Россия)'!AE82</f>
        <v>RRS-2010-105280 ROMMER 10/500/2800 радиатор стальной панельный боковое подключение Compact</v>
      </c>
      <c r="C1965" s="266">
        <f>'Rommer СПР (Россия)'!AF82</f>
        <v>19963.150000000001</v>
      </c>
      <c r="D1965" s="266">
        <f>'Rommer СПР (Россия)'!AG82</f>
        <v>15972</v>
      </c>
    </row>
    <row r="1966" spans="1:4">
      <c r="A1966" s="239" t="str">
        <f>'Rommer СПР (Россия)'!AD83</f>
        <v>RRS-2010-105300</v>
      </c>
      <c r="B1966" s="239" t="str">
        <f>'Rommer СПР (Россия)'!AE83</f>
        <v>RRS-2010-105300 ROMMER 10/500/3000 радиатор стальной панельный боковое подключение Compact</v>
      </c>
      <c r="C1966" s="266">
        <f>'Rommer СПР (Россия)'!AF83</f>
        <v>20962.11</v>
      </c>
      <c r="D1966" s="266">
        <f>'Rommer СПР (Россия)'!AG83</f>
        <v>16770</v>
      </c>
    </row>
    <row r="1967" spans="1:4">
      <c r="A1967" s="239" t="str">
        <f>'Rommer СПР (Россия)'!AD84</f>
        <v>RRS-2010-106040</v>
      </c>
      <c r="B1967" s="239" t="str">
        <f>'Rommer СПР (Россия)'!AE84</f>
        <v>RRS-2010-106040 ROMMER 10/600/400 радиатор стальной панельный боковое подключение Compact</v>
      </c>
      <c r="C1967" s="266">
        <f>'Rommer СПР (Россия)'!AF84</f>
        <v>4978.13</v>
      </c>
      <c r="D1967" s="266">
        <f>'Rommer СПР (Россия)'!AG84</f>
        <v>3983</v>
      </c>
    </row>
    <row r="1968" spans="1:4">
      <c r="A1968" s="239" t="str">
        <f>'Rommer СПР (Россия)'!AD85</f>
        <v>RRS-2010-106050</v>
      </c>
      <c r="B1968" s="239" t="str">
        <f>'Rommer СПР (Россия)'!AE85</f>
        <v>RRS-2010-106050 ROMMER 10/600/500 радиатор стальной панельный боковое подключение Compact</v>
      </c>
      <c r="C1968" s="266">
        <f>'Rommer СПР (Россия)'!AF85</f>
        <v>5730.85</v>
      </c>
      <c r="D1968" s="266">
        <f>'Rommer СПР (Россия)'!AG85</f>
        <v>4585</v>
      </c>
    </row>
    <row r="1969" spans="1:4">
      <c r="A1969" s="239" t="str">
        <f>'Rommer СПР (Россия)'!AD86</f>
        <v>RRS-2010-106060</v>
      </c>
      <c r="B1969" s="239" t="str">
        <f>'Rommer СПР (Россия)'!AE86</f>
        <v>RRS-2010-106060 ROMMER 10/600/600 радиатор стальной панельный боковое подключение Compact</v>
      </c>
      <c r="C1969" s="266">
        <f>'Rommer СПР (Россия)'!AF86</f>
        <v>6561.45</v>
      </c>
      <c r="D1969" s="266">
        <f>'Rommer СПР (Россия)'!AG86</f>
        <v>5249</v>
      </c>
    </row>
    <row r="1970" spans="1:4">
      <c r="A1970" s="239" t="str">
        <f>'Rommer СПР (Россия)'!AD87</f>
        <v>RRS-2010-106070</v>
      </c>
      <c r="B1970" s="239" t="str">
        <f>'Rommer СПР (Россия)'!AE87</f>
        <v>RRS-2010-106070 ROMMER 10/600/700 радиатор стальной панельный боковое подключение Compact</v>
      </c>
      <c r="C1970" s="266">
        <f>'Rommer СПР (Россия)'!AF87</f>
        <v>7273.56</v>
      </c>
      <c r="D1970" s="266">
        <f>'Rommer СПР (Россия)'!AG87</f>
        <v>5819</v>
      </c>
    </row>
    <row r="1971" spans="1:4">
      <c r="A1971" s="239" t="str">
        <f>'Rommer СПР (Россия)'!AD88</f>
        <v>RRS-2010-106080</v>
      </c>
      <c r="B1971" s="239" t="str">
        <f>'Rommer СПР (Россия)'!AE88</f>
        <v>RRS-2010-106080 ROMMER 10/600/800 радиатор стальной панельный боковое подключение Compact</v>
      </c>
      <c r="C1971" s="266">
        <f>'Rommer СПР (Россия)'!AF88</f>
        <v>8026.26</v>
      </c>
      <c r="D1971" s="266">
        <f>'Rommer СПР (Россия)'!AG88</f>
        <v>6421</v>
      </c>
    </row>
    <row r="1972" spans="1:4">
      <c r="A1972" s="239" t="str">
        <f>'Rommer СПР (Россия)'!AD89</f>
        <v>RRS-2010-106090</v>
      </c>
      <c r="B1972" s="239" t="str">
        <f>'Rommer СПР (Россия)'!AE89</f>
        <v>RRS-2010-106090 ROMMER 10/600/900 радиатор стальной панельный боковое подключение Compact</v>
      </c>
      <c r="C1972" s="266">
        <f>'Rommer СПР (Россия)'!AF89</f>
        <v>8735.07</v>
      </c>
      <c r="D1972" s="266">
        <f>'Rommer СПР (Россия)'!AG89</f>
        <v>6988</v>
      </c>
    </row>
    <row r="1973" spans="1:4">
      <c r="A1973" s="239" t="str">
        <f>'Rommer СПР (Россия)'!AD90</f>
        <v>RRS-2010-106100</v>
      </c>
      <c r="B1973" s="239" t="str">
        <f>'Rommer СПР (Россия)'!AE90</f>
        <v>RRS-2010-106100 ROMMER 10/600/1000 радиатор стальной панельный боковое подключение Compact</v>
      </c>
      <c r="C1973" s="266">
        <f>'Rommer СПР (Россия)'!AF90</f>
        <v>9564.58</v>
      </c>
      <c r="D1973" s="266">
        <f>'Rommer СПР (Россия)'!AG90</f>
        <v>7651</v>
      </c>
    </row>
    <row r="1974" spans="1:4">
      <c r="A1974" s="239" t="str">
        <f>'Rommer СПР (Россия)'!AD91</f>
        <v>RRS-2010-106110</v>
      </c>
      <c r="B1974" s="239" t="str">
        <f>'Rommer СПР (Россия)'!AE91</f>
        <v>RRS-2010-106110 ROMMER 10/600/1100 радиатор стальной панельный боковое подключение Compact</v>
      </c>
      <c r="C1974" s="266">
        <f>'Rommer СПР (Россия)'!AF91</f>
        <v>10276.67</v>
      </c>
      <c r="D1974" s="266">
        <f>'Rommer СПР (Россия)'!AG91</f>
        <v>8222</v>
      </c>
    </row>
    <row r="1975" spans="1:4">
      <c r="A1975" s="239" t="str">
        <f>'Rommer СПР (Россия)'!AD92</f>
        <v>RRS-2010-106120</v>
      </c>
      <c r="B1975" s="239" t="str">
        <f>'Rommer СПР (Россия)'!AE92</f>
        <v>RRS-2010-106120 ROMMER 10/600/1200 радиатор стальной панельный боковое подключение Compact</v>
      </c>
      <c r="C1975" s="266">
        <f>'Rommer СПР (Россия)'!AF92</f>
        <v>10985.47</v>
      </c>
      <c r="D1975" s="266">
        <f>'Rommer СПР (Россия)'!AG92</f>
        <v>8789</v>
      </c>
    </row>
    <row r="1976" spans="1:4">
      <c r="A1976" s="239" t="str">
        <f>'Rommer СПР (Россия)'!AD93</f>
        <v>RRS-2010-106130</v>
      </c>
      <c r="B1976" s="239" t="str">
        <f>'Rommer СПР (Россия)'!AE93</f>
        <v>RRS-2010-106130 ROMMER 10/600/1300 радиатор стальной панельный боковое подключение Compact</v>
      </c>
      <c r="C1976" s="266">
        <f>'Rommer СПР (Россия)'!AF93</f>
        <v>11778.8</v>
      </c>
      <c r="D1976" s="266">
        <f>'Rommer СПР (Россия)'!AG93</f>
        <v>9424</v>
      </c>
    </row>
    <row r="1977" spans="1:4">
      <c r="A1977" s="239" t="str">
        <f>'Rommer СПР (Россия)'!AD94</f>
        <v>RRS-2010-106140</v>
      </c>
      <c r="B1977" s="239" t="str">
        <f>'Rommer СПР (Россия)'!AE94</f>
        <v>RRS-2010-106140 ROMMER 10/600/1400 радиатор стальной панельный боковое подключение Compact</v>
      </c>
      <c r="C1977" s="266">
        <f>'Rommer СПР (Россия)'!AF94</f>
        <v>12646.68</v>
      </c>
      <c r="D1977" s="266">
        <f>'Rommer СПР (Россия)'!AG94</f>
        <v>10118</v>
      </c>
    </row>
    <row r="1978" spans="1:4">
      <c r="A1978" s="239" t="str">
        <f>'Rommer СПР (Россия)'!AD95</f>
        <v>RRS-2010-106150</v>
      </c>
      <c r="B1978" s="239" t="str">
        <f>'Rommer СПР (Россия)'!AE95</f>
        <v>RRS-2010-106150 ROMMER 10/600/1500 радиатор стальной панельный боковое подключение Compact</v>
      </c>
      <c r="C1978" s="266">
        <f>'Rommer СПР (Россия)'!AF95</f>
        <v>13399.4</v>
      </c>
      <c r="D1978" s="266">
        <f>'Rommer СПР (Россия)'!AG95</f>
        <v>10719</v>
      </c>
    </row>
    <row r="1979" spans="1:4">
      <c r="A1979" s="239" t="str">
        <f>'Rommer СПР (Россия)'!AD96</f>
        <v>RRS-2010-106160</v>
      </c>
      <c r="B1979" s="239" t="str">
        <f>'Rommer СПР (Россия)'!AE96</f>
        <v>RRS-2010-106160 ROMMER 10/600/1600 радиатор стальной панельный боковое подключение Compact</v>
      </c>
      <c r="C1979" s="266">
        <f>'Rommer СПР (Россия)'!AF96</f>
        <v>14425.31</v>
      </c>
      <c r="D1979" s="266">
        <f>'Rommer СПР (Россия)'!AG96</f>
        <v>11540</v>
      </c>
    </row>
    <row r="1980" spans="1:4">
      <c r="A1980" s="239" t="str">
        <f>'Rommer СПР (Россия)'!AD97</f>
        <v>RRS-2010-106170</v>
      </c>
      <c r="B1980" s="239" t="str">
        <f>'Rommer СПР (Россия)'!AE97</f>
        <v>RRS-2010-106170 ROMMER 10/600/1700 радиатор стальной панельный боковое подключение Compact</v>
      </c>
      <c r="C1980" s="266">
        <f>'Rommer СПР (Россия)'!AF97</f>
        <v>15321.72</v>
      </c>
      <c r="D1980" s="266">
        <f>'Rommer СПР (Россия)'!AG97</f>
        <v>12259</v>
      </c>
    </row>
    <row r="1981" spans="1:4">
      <c r="A1981" s="239" t="str">
        <f>'Rommer СПР (Россия)'!AD98</f>
        <v>RRS-2010-106180</v>
      </c>
      <c r="B1981" s="239" t="str">
        <f>'Rommer СПР (Россия)'!AE98</f>
        <v>RRS-2010-106180 ROMMER 10/600/1800 радиатор стальной панельный боковое подключение Compact</v>
      </c>
      <c r="C1981" s="266">
        <f>'Rommer СПР (Россия)'!AF98</f>
        <v>15927.7</v>
      </c>
      <c r="D1981" s="266">
        <f>'Rommer СПР (Россия)'!AG98</f>
        <v>12742</v>
      </c>
    </row>
    <row r="1982" spans="1:4">
      <c r="A1982" s="239" t="str">
        <f>'Rommer СПР (Россия)'!AD99</f>
        <v>RRS-2010-106190</v>
      </c>
      <c r="B1982" s="239" t="str">
        <f>'Rommer СПР (Россия)'!AE99</f>
        <v>RRS-2010-106190 ROMMER 10/600/1900 радиатор стальной панельный боковое подключение Compact</v>
      </c>
      <c r="C1982" s="266">
        <f>'Rommer СПР (Россия)'!AF99</f>
        <v>16529.27</v>
      </c>
      <c r="D1982" s="266">
        <f>'Rommer СПР (Россия)'!AG99</f>
        <v>13224</v>
      </c>
    </row>
    <row r="1983" spans="1:4">
      <c r="A1983" s="239" t="str">
        <f>'Rommer СПР (Россия)'!AD100</f>
        <v>RRS-2010-106200</v>
      </c>
      <c r="B1983" s="239" t="str">
        <f>'Rommer СПР (Россия)'!AE100</f>
        <v>RRS-2010-106200 ROMMER 10/600/2000 радиатор стальной панельный боковое подключение Compact</v>
      </c>
      <c r="C1983" s="266">
        <f>'Rommer СПР (Россия)'!AF100</f>
        <v>17795.009999999998</v>
      </c>
      <c r="D1983" s="266">
        <f>'Rommer СПР (Россия)'!AG100</f>
        <v>14236</v>
      </c>
    </row>
    <row r="1984" spans="1:4">
      <c r="A1984" s="239" t="str">
        <f>'Rommer СПР (Россия)'!AD101</f>
        <v>RRS-2010-106210</v>
      </c>
      <c r="B1984" s="239" t="str">
        <f>'Rommer СПР (Россия)'!AE101</f>
        <v>RRS-2010-106210 ROMMER 10/600/2100 радиатор стальной панельный боковое подключение Compact</v>
      </c>
      <c r="C1984" s="266">
        <f>'Rommer СПР (Россия)'!AF101</f>
        <v>18460.259999999998</v>
      </c>
      <c r="D1984" s="266">
        <f>'Rommer СПР (Россия)'!AG101</f>
        <v>14768</v>
      </c>
    </row>
    <row r="1985" spans="1:4">
      <c r="A1985" s="239" t="str">
        <f>'Rommer СПР (Россия)'!AD102</f>
        <v>RRS-2010-106220</v>
      </c>
      <c r="B1985" s="239" t="str">
        <f>'Rommer СПР (Россия)'!AE102</f>
        <v>RRS-2010-106220 ROMMER 10/600/2200 радиатор стальной панельный боковое подключение Compact</v>
      </c>
      <c r="C1985" s="266">
        <f>'Rommer СПР (Россия)'!AF102</f>
        <v>19080.52</v>
      </c>
      <c r="D1985" s="266">
        <f>'Rommer СПР (Россия)'!AG102</f>
        <v>15264</v>
      </c>
    </row>
    <row r="1986" spans="1:4">
      <c r="A1986" s="239" t="str">
        <f>'Rommer СПР (Россия)'!AD103</f>
        <v>RRS-2010-106230</v>
      </c>
      <c r="B1986" s="239" t="str">
        <f>'Rommer СПР (Россия)'!AE103</f>
        <v>RRS-2010-106230 ROMMER 10/600/2300 радиатор стальной панельный боковое подключение Compact</v>
      </c>
      <c r="C1986" s="266">
        <f>'Rommer СПР (Россия)'!AF103</f>
        <v>19789.689999999999</v>
      </c>
      <c r="D1986" s="266">
        <f>'Rommer СПР (Россия)'!AG103</f>
        <v>15832</v>
      </c>
    </row>
    <row r="1987" spans="1:4">
      <c r="A1987" s="239" t="str">
        <f>'Rommer СПР (Россия)'!AD104</f>
        <v>RRS-2010-106240</v>
      </c>
      <c r="B1987" s="239" t="str">
        <f>'Rommer СПР (Россия)'!AE104</f>
        <v>RRS-2010-106240 ROMMER 10/600/2400 радиатор стальной панельный боковое подключение Compact</v>
      </c>
      <c r="C1987" s="266">
        <f>'Rommer СПР (Россия)'!AF104</f>
        <v>20491.169999999998</v>
      </c>
      <c r="D1987" s="266">
        <f>'Rommer СПР (Россия)'!AG104</f>
        <v>16393</v>
      </c>
    </row>
    <row r="1988" spans="1:4">
      <c r="A1988" s="239" t="str">
        <f>'Rommer СПР (Россия)'!AD105</f>
        <v>RRS-2010-106250</v>
      </c>
      <c r="B1988" s="239" t="str">
        <f>'Rommer СПР (Россия)'!AE105</f>
        <v>RRS-2010-106250 ROMMER 10/600/2500 радиатор стальной панельный боковое подключение Compact</v>
      </c>
      <c r="C1988" s="266">
        <f>'Rommer СПР (Россия)'!AF105</f>
        <v>21155.34</v>
      </c>
      <c r="D1988" s="266">
        <f>'Rommer СПР (Россия)'!AG105</f>
        <v>16924</v>
      </c>
    </row>
    <row r="1989" spans="1:4">
      <c r="A1989" s="239" t="str">
        <f>'Rommer СПР (Россия)'!AD106</f>
        <v>RRS-2010-106260</v>
      </c>
      <c r="B1989" s="239" t="str">
        <f>'Rommer СПР (Россия)'!AE106</f>
        <v>RRS-2010-106260 ROMMER 10/600/2600 радиатор стальной панельный боковое подключение Compact</v>
      </c>
      <c r="C1989" s="266">
        <f>'Rommer СПР (Россия)'!AF106</f>
        <v>22428.75</v>
      </c>
      <c r="D1989" s="266">
        <f>'Rommer СПР (Россия)'!AG106</f>
        <v>17943</v>
      </c>
    </row>
    <row r="1990" spans="1:4">
      <c r="A1990" s="239" t="str">
        <f>'Rommer СПР (Россия)'!AD107</f>
        <v>RRS-2010-106280</v>
      </c>
      <c r="B1990" s="239" t="str">
        <f>'Rommer СПР (Россия)'!AE107</f>
        <v>RRS-2010-106280 ROMMER 10/600/2800 радиатор стальной панельный боковое подключение Compact</v>
      </c>
      <c r="C1990" s="266">
        <f>'Rommer СПР (Россия)'!AF107</f>
        <v>23964.53</v>
      </c>
      <c r="D1990" s="266">
        <f>'Rommer СПР (Россия)'!AG107</f>
        <v>19172</v>
      </c>
    </row>
    <row r="1991" spans="1:4">
      <c r="A1991" s="239" t="str">
        <f>'Rommer СПР (Россия)'!AD108</f>
        <v>RRS-2010-106300</v>
      </c>
      <c r="B1991" s="239" t="str">
        <f>'Rommer СПР (Россия)'!AE108</f>
        <v>RRS-2010-106300 ROMMER 10/600/3000 радиатор стальной панельный боковое подключение Compact</v>
      </c>
      <c r="C1991" s="266">
        <f>'Rommer СПР (Россия)'!AF108</f>
        <v>25290.67</v>
      </c>
      <c r="D1991" s="266">
        <f>'Rommer СПР (Россия)'!AG108</f>
        <v>20232</v>
      </c>
    </row>
    <row r="1992" spans="1:4">
      <c r="A1992" s="239" t="str">
        <f>'Rommer СПР (Россия)'!AD109</f>
        <v>RRS-2110-103040</v>
      </c>
      <c r="B1992" s="239" t="str">
        <f>'Rommer СПР (Россия)'!AE109</f>
        <v>RRS-2110-103040 ROMMER 10/300/400 радиатор стальной панельный боковое подключение Compact Hygiene</v>
      </c>
      <c r="C1992" s="266">
        <f>'Rommer СПР (Россия)'!AF109</f>
        <v>3503.85</v>
      </c>
      <c r="D1992" s="266">
        <f>'Rommer СПР (Россия)'!AG109</f>
        <v>2802</v>
      </c>
    </row>
    <row r="1993" spans="1:4">
      <c r="A1993" s="239" t="str">
        <f>'Rommer СПР (Россия)'!AD110</f>
        <v>RRS-2110-103050</v>
      </c>
      <c r="B1993" s="239" t="str">
        <f>'Rommer СПР (Россия)'!AE110</f>
        <v>RRS-2110-103050 ROMMER 10/300/500 радиатор стальной панельный боковое подключение Compact Hygiene</v>
      </c>
      <c r="C1993" s="266">
        <f>'Rommer СПР (Россия)'!AF110</f>
        <v>3987.89</v>
      </c>
      <c r="D1993" s="266">
        <f>'Rommer СПР (Россия)'!AG110</f>
        <v>3190</v>
      </c>
    </row>
    <row r="1994" spans="1:4">
      <c r="A1994" s="239" t="str">
        <f>'Rommer СПР (Россия)'!AD111</f>
        <v>RRS-2110-103060</v>
      </c>
      <c r="B1994" s="239" t="str">
        <f>'Rommer СПР (Россия)'!AE111</f>
        <v>RRS-2110-103060 ROMMER 10/300/600 радиатор стальной панельный боковое подключение Compact Hygiene</v>
      </c>
      <c r="C1994" s="266">
        <f>'Rommer СПР (Россия)'!AF111</f>
        <v>4519.03</v>
      </c>
      <c r="D1994" s="266">
        <f>'Rommer СПР (Россия)'!AG111</f>
        <v>3615</v>
      </c>
    </row>
    <row r="1995" spans="1:4">
      <c r="A1995" s="239" t="str">
        <f>'Rommer СПР (Россия)'!AD112</f>
        <v>RRS-2110-103070</v>
      </c>
      <c r="B1995" s="239" t="str">
        <f>'Rommer СПР (Россия)'!AE112</f>
        <v>RRS-2110-103070 ROMMER 10/300/700 радиатор стальной панельный боковое подключение Compact Hygiene</v>
      </c>
      <c r="C1995" s="266">
        <f>'Rommer СПР (Россия)'!AF112</f>
        <v>5020.21</v>
      </c>
      <c r="D1995" s="266">
        <f>'Rommer СПР (Россия)'!AG112</f>
        <v>4016</v>
      </c>
    </row>
    <row r="1996" spans="1:4">
      <c r="A1996" s="239" t="str">
        <f>'Rommer СПР (Россия)'!AD113</f>
        <v>RRS-2110-103080</v>
      </c>
      <c r="B1996" s="239" t="str">
        <f>'Rommer СПР (Россия)'!AE113</f>
        <v>RRS-2110-103080 ROMMER 10/300/800 радиатор стальной панельный боковое подключение Compact Hygiene</v>
      </c>
      <c r="C1996" s="266">
        <f>'Rommer СПР (Россия)'!AF113</f>
        <v>5551.35</v>
      </c>
      <c r="D1996" s="266">
        <f>'Rommer СПР (Россия)'!AG113</f>
        <v>4442</v>
      </c>
    </row>
    <row r="1997" spans="1:4">
      <c r="A1997" s="239" t="str">
        <f>'Rommer СПР (Россия)'!AD114</f>
        <v>RRS-2110-103090</v>
      </c>
      <c r="B1997" s="239" t="str">
        <f>'Rommer СПР (Россия)'!AE114</f>
        <v>RRS-2110-103090 ROMMER 10/300/900 радиатор стальной панельный боковое подключение Compact Hygiene</v>
      </c>
      <c r="C1997" s="266">
        <f>'Rommer СПР (Россия)'!AF114</f>
        <v>5992.55</v>
      </c>
      <c r="D1997" s="266">
        <f>'Rommer СПР (Россия)'!AG114</f>
        <v>4794</v>
      </c>
    </row>
    <row r="1998" spans="1:4">
      <c r="A1998" s="239" t="str">
        <f>'Rommer СПР (Россия)'!AD115</f>
        <v>RRS-2110-103100</v>
      </c>
      <c r="B1998" s="239" t="str">
        <f>'Rommer СПР (Россия)'!AE115</f>
        <v>RRS-2110-103100 ROMMER 10/300/1000 радиатор стальной панельный боковое подключение Compact Hygiene</v>
      </c>
      <c r="C1998" s="266">
        <f>'Rommer СПР (Россия)'!AF115</f>
        <v>6441.26</v>
      </c>
      <c r="D1998" s="266">
        <f>'Rommer СПР (Россия)'!AG115</f>
        <v>5153</v>
      </c>
    </row>
    <row r="1999" spans="1:4">
      <c r="A1999" s="239" t="str">
        <f>'Rommer СПР (Россия)'!AD116</f>
        <v>RRS-2110-103110</v>
      </c>
      <c r="B1999" s="239" t="str">
        <f>'Rommer СПР (Россия)'!AE116</f>
        <v>RRS-2110-103110 ROMMER 10/300/1100 радиатор стальной панельный боковое подключение Compact Hygiene</v>
      </c>
      <c r="C1999" s="266">
        <f>'Rommer СПР (Россия)'!AF116</f>
        <v>6960.6</v>
      </c>
      <c r="D1999" s="266">
        <f>'Rommer СПР (Россия)'!AG116</f>
        <v>5568</v>
      </c>
    </row>
    <row r="2000" spans="1:4">
      <c r="A2000" s="239" t="str">
        <f>'Rommer СПР (Россия)'!AD117</f>
        <v>RRS-2110-103120</v>
      </c>
      <c r="B2000" s="239" t="str">
        <f>'Rommer СПР (Россия)'!AE117</f>
        <v>RRS-2110-103120 ROMMER 10/300/1200 радиатор стальной панельный боковое подключение Compact Hygiene</v>
      </c>
      <c r="C2000" s="266">
        <f>'Rommer СПР (Россия)'!AF117</f>
        <v>7484.26</v>
      </c>
      <c r="D2000" s="266">
        <f>'Rommer СПР (Россия)'!AG117</f>
        <v>5987</v>
      </c>
    </row>
    <row r="2001" spans="1:4">
      <c r="A2001" s="239" t="str">
        <f>'Rommer СПР (Россия)'!AD118</f>
        <v>RRS-2110-103130</v>
      </c>
      <c r="B2001" s="239" t="str">
        <f>'Rommer СПР (Россия)'!AE118</f>
        <v>RRS-2110-103130 ROMMER 10/300/1300 радиатор стальной панельный боковое подключение Compact Hygiene</v>
      </c>
      <c r="C2001" s="266">
        <f>'Rommer СПР (Россия)'!AF118</f>
        <v>7924.38</v>
      </c>
      <c r="D2001" s="266">
        <f>'Rommer СПР (Россия)'!AG118</f>
        <v>6339</v>
      </c>
    </row>
    <row r="2002" spans="1:4">
      <c r="A2002" s="239" t="str">
        <f>'Rommer СПР (Россия)'!AD119</f>
        <v>RRS-2110-103140</v>
      </c>
      <c r="B2002" s="239" t="str">
        <f>'Rommer СПР (Россия)'!AE119</f>
        <v>RRS-2110-103140 ROMMER 10/300/1400 радиатор стальной панельный боковое подключение Compact Hygiene</v>
      </c>
      <c r="C2002" s="266">
        <f>'Rommer СПР (Россия)'!AF119</f>
        <v>8400.92</v>
      </c>
      <c r="D2002" s="266">
        <f>'Rommer СПР (Россия)'!AG119</f>
        <v>6721</v>
      </c>
    </row>
    <row r="2003" spans="1:4">
      <c r="A2003" s="239" t="str">
        <f>'Rommer СПР (Россия)'!AD120</f>
        <v>RRS-2110-103150</v>
      </c>
      <c r="B2003" s="239" t="str">
        <f>'Rommer СПР (Россия)'!AE120</f>
        <v>RRS-2110-103150 ROMMER 10/300/1500 радиатор стальной панельный боковое подключение Compact Hygiene</v>
      </c>
      <c r="C2003" s="266">
        <f>'Rommer СПР (Россия)'!AF120</f>
        <v>8837.9</v>
      </c>
      <c r="D2003" s="266">
        <f>'Rommer СПР (Россия)'!AG120</f>
        <v>7071</v>
      </c>
    </row>
    <row r="2004" spans="1:4">
      <c r="A2004" s="239" t="str">
        <f>'Rommer СПР (Россия)'!AD121</f>
        <v>RRS-2110-103160</v>
      </c>
      <c r="B2004" s="239" t="str">
        <f>'Rommer СПР (Россия)'!AE121</f>
        <v>RRS-2110-103160 ROMMER 10/300/1600 радиатор стальной панельный боковое подключение Compact Hygiene</v>
      </c>
      <c r="C2004" s="266">
        <f>'Rommer СПР (Россия)'!AF121</f>
        <v>9499.7800000000007</v>
      </c>
      <c r="D2004" s="266">
        <f>'Rommer СПР (Россия)'!AG121</f>
        <v>7600</v>
      </c>
    </row>
    <row r="2005" spans="1:4">
      <c r="A2005" s="239" t="str">
        <f>'Rommer СПР (Россия)'!AD122</f>
        <v>RRS-2110-103170</v>
      </c>
      <c r="B2005" s="239" t="str">
        <f>'Rommer СПР (Россия)'!AE122</f>
        <v>RRS-2110-103170 ROMMER 10/300/1700 радиатор стальной панельный боковое подключение Compact Hygiene</v>
      </c>
      <c r="C2005" s="266">
        <f>'Rommer СПР (Россия)'!AF122</f>
        <v>10060.450000000001</v>
      </c>
      <c r="D2005" s="266">
        <f>'Rommer СПР (Россия)'!AG122</f>
        <v>8048</v>
      </c>
    </row>
    <row r="2006" spans="1:4">
      <c r="A2006" s="239" t="str">
        <f>'Rommer СПР (Россия)'!AD123</f>
        <v>RRS-2110-103180</v>
      </c>
      <c r="B2006" s="239" t="str">
        <f>'Rommer СПР (Россия)'!AE123</f>
        <v>RRS-2110-103180 ROMMER 10/300/1800 радиатор стальной панельный боковое подключение Compact Hygiene</v>
      </c>
      <c r="C2006" s="266">
        <f>'Rommer СПР (Россия)'!AF123</f>
        <v>10480.41</v>
      </c>
      <c r="D2006" s="266">
        <f>'Rommer СПР (Россия)'!AG123</f>
        <v>8384</v>
      </c>
    </row>
    <row r="2007" spans="1:4">
      <c r="A2007" s="239" t="str">
        <f>'Rommer СПР (Россия)'!AD124</f>
        <v>RRS-2110-103190</v>
      </c>
      <c r="B2007" s="239" t="str">
        <f>'Rommer СПР (Россия)'!AE124</f>
        <v>RRS-2110-103190 ROMMER 10/300/1900 радиатор стальной панельный боковое подключение Compact Hygiene</v>
      </c>
      <c r="C2007" s="266">
        <f>'Rommer СПР (Россия)'!AF124</f>
        <v>11025.78</v>
      </c>
      <c r="D2007" s="266">
        <f>'Rommer СПР (Россия)'!AG124</f>
        <v>8821</v>
      </c>
    </row>
    <row r="2008" spans="1:4">
      <c r="A2008" s="239" t="str">
        <f>'Rommer СПР (Россия)'!AD125</f>
        <v>RRS-2110-103200</v>
      </c>
      <c r="B2008" s="239" t="str">
        <f>'Rommer СПР (Россия)'!AE125</f>
        <v>RRS-2110-103200 ROMMER 10/300/2000 радиатор стальной панельный боковое подключение Compact Hygiene</v>
      </c>
      <c r="C2008" s="266">
        <f>'Rommer СПР (Россия)'!AF125</f>
        <v>11918.24</v>
      </c>
      <c r="D2008" s="266">
        <f>'Rommer СПР (Россия)'!AG125</f>
        <v>9534</v>
      </c>
    </row>
    <row r="2009" spans="1:4">
      <c r="A2009" s="239" t="str">
        <f>'Rommer СПР (Россия)'!AD126</f>
        <v>RRS-2110-103210</v>
      </c>
      <c r="B2009" s="239" t="str">
        <f>'Rommer СПР (Россия)'!AE126</f>
        <v>RRS-2110-103210 ROMMER 10/300/2100 радиатор стальной панельный боковое подключение Compact Hygiene</v>
      </c>
      <c r="C2009" s="266">
        <f>'Rommer СПР (Россия)'!AF126</f>
        <v>12423.93</v>
      </c>
      <c r="D2009" s="266">
        <f>'Rommer СПР (Россия)'!AG126</f>
        <v>9938</v>
      </c>
    </row>
    <row r="2010" spans="1:4">
      <c r="A2010" s="239" t="str">
        <f>'Rommer СПР (Россия)'!AD127</f>
        <v>RRS-2110-103220</v>
      </c>
      <c r="B2010" s="239" t="str">
        <f>'Rommer СПР (Россия)'!AE127</f>
        <v>RRS-2110-103220 ROMMER 10/300/2200 радиатор стальной панельный боковое подключение Compact Hygiene</v>
      </c>
      <c r="C2010" s="266">
        <f>'Rommer СПР (Россия)'!AF127</f>
        <v>12912.49</v>
      </c>
      <c r="D2010" s="266">
        <f>'Rommer СПР (Россия)'!AG127</f>
        <v>10329</v>
      </c>
    </row>
    <row r="2011" spans="1:4">
      <c r="A2011" s="239" t="str">
        <f>'Rommer СПР (Россия)'!AD128</f>
        <v>RRS-2110-103230</v>
      </c>
      <c r="B2011" s="239" t="str">
        <f>'Rommer СПР (Россия)'!AE128</f>
        <v>RRS-2110-103230 ROMMER 10/300/2300 радиатор стальной панельный боковое подключение Compact Hygiene</v>
      </c>
      <c r="C2011" s="266">
        <f>'Rommer СПР (Россия)'!AF128</f>
        <v>13472.84</v>
      </c>
      <c r="D2011" s="266">
        <f>'Rommer СПР (Россия)'!AG128</f>
        <v>10779</v>
      </c>
    </row>
    <row r="2012" spans="1:4">
      <c r="A2012" s="239" t="str">
        <f>'Rommer СПР (Россия)'!AD129</f>
        <v>RRS-2110-103240</v>
      </c>
      <c r="B2012" s="239" t="str">
        <f>'Rommer СПР (Россия)'!AE129</f>
        <v>RRS-2110-103240 ROMMER 10/300/2400 радиатор стальной панельный боковое подключение Compact Hygiene</v>
      </c>
      <c r="C2012" s="266">
        <f>'Rommer СПР (Россия)'!AF129</f>
        <v>14003.18</v>
      </c>
      <c r="D2012" s="266">
        <f>'Rommer СПР (Россия)'!AG129</f>
        <v>11202</v>
      </c>
    </row>
    <row r="2013" spans="1:4">
      <c r="A2013" s="239" t="str">
        <f>'Rommer СПР (Россия)'!AD130</f>
        <v>RRS-2110-103250</v>
      </c>
      <c r="B2013" s="239" t="str">
        <f>'Rommer СПР (Россия)'!AE130</f>
        <v>RRS-2110-103250 ROMMER 10/300/2500 радиатор стальной панельный боковое подключение Compact Hygiene</v>
      </c>
      <c r="C2013" s="266">
        <f>'Rommer СПР (Россия)'!AF130</f>
        <v>14513.16</v>
      </c>
      <c r="D2013" s="266">
        <f>'Rommer СПР (Россия)'!AG130</f>
        <v>11611</v>
      </c>
    </row>
    <row r="2014" spans="1:4">
      <c r="A2014" s="239" t="str">
        <f>'Rommer СПР (Россия)'!AD131</f>
        <v>RRS-2110-103260</v>
      </c>
      <c r="B2014" s="239" t="str">
        <f>'Rommer СПР (Россия)'!AE131</f>
        <v>RRS-2110-103260 ROMMER 10/300/2600 радиатор стальной панельный боковое подключение Compact Hygiene</v>
      </c>
      <c r="C2014" s="266">
        <f>'Rommer СПР (Россия)'!AF131</f>
        <v>15417.41</v>
      </c>
      <c r="D2014" s="266">
        <f>'Rommer СПР (Россия)'!AG131</f>
        <v>12334</v>
      </c>
    </row>
    <row r="2015" spans="1:4">
      <c r="A2015" s="239" t="str">
        <f>'Rommer СПР (Россия)'!AD132</f>
        <v>RRS-2110-103280</v>
      </c>
      <c r="B2015" s="239" t="str">
        <f>'Rommer СПР (Россия)'!AE132</f>
        <v>RRS-2110-103280 ROMMER 10/300/2800 радиатор стальной панельный боковое подключение Compact Hygiene</v>
      </c>
      <c r="C2015" s="266">
        <f>'Rommer СПР (Россия)'!AF132</f>
        <v>16834.89</v>
      </c>
      <c r="D2015" s="266">
        <f>'Rommer СПР (Россия)'!AG132</f>
        <v>13468</v>
      </c>
    </row>
    <row r="2016" spans="1:4">
      <c r="A2016" s="239" t="str">
        <f>'Rommer СПР (Россия)'!AD133</f>
        <v>RRS-2110-103300</v>
      </c>
      <c r="B2016" s="239" t="str">
        <f>'Rommer СПР (Россия)'!AE133</f>
        <v>RRS-2110-103300 ROMMER 10/300/3000 радиатор стальной панельный боковое подключение Compact Hygiene</v>
      </c>
      <c r="C2016" s="266">
        <f>'Rommer СПР (Россия)'!AF133</f>
        <v>17602.009999999998</v>
      </c>
      <c r="D2016" s="266">
        <f>'Rommer СПР (Россия)'!AG133</f>
        <v>14082</v>
      </c>
    </row>
    <row r="2017" spans="1:4">
      <c r="A2017" s="239" t="str">
        <f>'Rommer СПР (Россия)'!AD134</f>
        <v>RRS-2110-104040</v>
      </c>
      <c r="B2017" s="239" t="str">
        <f>'Rommer СПР (Россия)'!AE134</f>
        <v>RRS-2110-104040 ROMMER 10/400/400 радиатор стальной панельный боковое подключение Compact Hygiene</v>
      </c>
      <c r="C2017" s="266">
        <f>'Rommer СПР (Россия)'!AF134</f>
        <v>3777.33</v>
      </c>
      <c r="D2017" s="266">
        <f>'Rommer СПР (Россия)'!AG134</f>
        <v>3022</v>
      </c>
    </row>
    <row r="2018" spans="1:4">
      <c r="A2018" s="239" t="str">
        <f>'Rommer СПР (Россия)'!AD135</f>
        <v>RRS-2110-104050</v>
      </c>
      <c r="B2018" s="239" t="str">
        <f>'Rommer СПР (Россия)'!AE135</f>
        <v>RRS-2110-104050 ROMMER 10/400/500 радиатор стальной панельный боковое подключение Compact Hygiene</v>
      </c>
      <c r="C2018" s="266">
        <f>'Rommer СПР (Россия)'!AF135</f>
        <v>4324.78</v>
      </c>
      <c r="D2018" s="266">
        <f>'Rommer СПР (Россия)'!AG135</f>
        <v>3460</v>
      </c>
    </row>
    <row r="2019" spans="1:4">
      <c r="A2019" s="239" t="str">
        <f>'Rommer СПР (Россия)'!AD136</f>
        <v>RRS-2110-104060</v>
      </c>
      <c r="B2019" s="239" t="str">
        <f>'Rommer СПР (Россия)'!AE136</f>
        <v>RRS-2110-104060 ROMMER 10/400/600 радиатор стальной панельный боковое подключение Compact Hygiene</v>
      </c>
      <c r="C2019" s="266">
        <f>'Rommer СПР (Россия)'!AF136</f>
        <v>4875.29</v>
      </c>
      <c r="D2019" s="266">
        <f>'Rommer СПР (Россия)'!AG136</f>
        <v>3900</v>
      </c>
    </row>
    <row r="2020" spans="1:4">
      <c r="A2020" s="239" t="str">
        <f>'Rommer СПР (Россия)'!AD137</f>
        <v>RRS-2110-104070</v>
      </c>
      <c r="B2020" s="239" t="str">
        <f>'Rommer СПР (Россия)'!AE137</f>
        <v>RRS-2110-104070 ROMMER 10/400/700 радиатор стальной панельный боковое подключение Compact Hygiene</v>
      </c>
      <c r="C2020" s="266">
        <f>'Rommer СПР (Россия)'!AF137</f>
        <v>5422.76</v>
      </c>
      <c r="D2020" s="266">
        <f>'Rommer СПР (Россия)'!AG137</f>
        <v>4338</v>
      </c>
    </row>
    <row r="2021" spans="1:4">
      <c r="A2021" s="239" t="str">
        <f>'Rommer СПР (Россия)'!AD138</f>
        <v>RRS-2110-104080</v>
      </c>
      <c r="B2021" s="239" t="str">
        <f>'Rommer СПР (Россия)'!AE138</f>
        <v>RRS-2110-104080 ROMMER 10/400/800 радиатор стальной панельный боковое подключение Compact Hygiene</v>
      </c>
      <c r="C2021" s="266">
        <f>'Rommer СПР (Россия)'!AF138</f>
        <v>6007.79</v>
      </c>
      <c r="D2021" s="266">
        <f>'Rommer СПР (Россия)'!AG138</f>
        <v>4807</v>
      </c>
    </row>
    <row r="2022" spans="1:4">
      <c r="A2022" s="239" t="str">
        <f>'Rommer СПР (Россия)'!AD139</f>
        <v>RRS-2110-104090</v>
      </c>
      <c r="B2022" s="239" t="str">
        <f>'Rommer СПР (Россия)'!AE139</f>
        <v>RRS-2110-104090 ROMMER 10/400/900 радиатор стальной панельный боковое подключение Compact Hygiene</v>
      </c>
      <c r="C2022" s="266">
        <f>'Rommer СПР (Россия)'!AF139</f>
        <v>6431.09</v>
      </c>
      <c r="D2022" s="266">
        <f>'Rommer СПР (Россия)'!AG139</f>
        <v>5145</v>
      </c>
    </row>
    <row r="2023" spans="1:4">
      <c r="A2023" s="239" t="str">
        <f>'Rommer СПР (Россия)'!AD140</f>
        <v>RRS-2110-104100</v>
      </c>
      <c r="B2023" s="239" t="str">
        <f>'Rommer СПР (Россия)'!AE140</f>
        <v>RRS-2110-104100 ROMMER 10/400/1000 радиатор стальной панельный боковое подключение Compact Hygiene</v>
      </c>
      <c r="C2023" s="266">
        <f>'Rommer СПР (Россия)'!AF140</f>
        <v>6966.45</v>
      </c>
      <c r="D2023" s="266">
        <f>'Rommer СПР (Россия)'!AG140</f>
        <v>5573</v>
      </c>
    </row>
    <row r="2024" spans="1:4">
      <c r="A2024" s="239" t="str">
        <f>'Rommer СПР (Россия)'!AD141</f>
        <v>RRS-2110-104110</v>
      </c>
      <c r="B2024" s="239" t="str">
        <f>'Rommer СПР (Россия)'!AE141</f>
        <v>RRS-2110-104110 ROMMER 10/400/1100 радиатор стальной панельный боковое подключение Compact Hygiene</v>
      </c>
      <c r="C2024" s="266">
        <f>'Rommer СПР (Россия)'!AF141</f>
        <v>7500.44</v>
      </c>
      <c r="D2024" s="266">
        <f>'Rommer СПР (Россия)'!AG141</f>
        <v>6000</v>
      </c>
    </row>
    <row r="2025" spans="1:4">
      <c r="A2025" s="239" t="str">
        <f>'Rommer СПР (Россия)'!AD142</f>
        <v>RRS-2110-104120</v>
      </c>
      <c r="B2025" s="239" t="str">
        <f>'Rommer СПР (Россия)'!AE142</f>
        <v>RRS-2110-104120 ROMMER 10/400/1200 радиатор стальной панельный боковое подключение Compact Hygiene</v>
      </c>
      <c r="C2025" s="266">
        <f>'Rommer СПР (Россия)'!AF142</f>
        <v>8070.87</v>
      </c>
      <c r="D2025" s="266">
        <f>'Rommer СПР (Россия)'!AG142</f>
        <v>6458</v>
      </c>
    </row>
    <row r="2026" spans="1:4">
      <c r="A2026" s="239" t="str">
        <f>'Rommer СПР (Россия)'!AD143</f>
        <v>RRS-2110-104130</v>
      </c>
      <c r="B2026" s="239" t="str">
        <f>'Rommer СПР (Россия)'!AE143</f>
        <v>RRS-2110-104130 ROMMER 10/400/1300 радиатор стальной панельный боковое подключение Compact Hygiene</v>
      </c>
      <c r="C2026" s="266">
        <f>'Rommer СПР (Россия)'!AF143</f>
        <v>8528.99</v>
      </c>
      <c r="D2026" s="266">
        <f>'Rommer СПР (Россия)'!AG143</f>
        <v>6823</v>
      </c>
    </row>
    <row r="2027" spans="1:4">
      <c r="A2027" s="239" t="str">
        <f>'Rommer СПР (Россия)'!AD144</f>
        <v>RRS-2110-104140</v>
      </c>
      <c r="B2027" s="239" t="str">
        <f>'Rommer СПР (Россия)'!AE144</f>
        <v>RRS-2110-104140 ROMMER 10/400/1400 радиатор стальной панельный боковое подключение Compact Hygiene</v>
      </c>
      <c r="C2027" s="266">
        <f>'Rommer СПР (Россия)'!AF144</f>
        <v>9100.41</v>
      </c>
      <c r="D2027" s="266">
        <f>'Rommer СПР (Россия)'!AG144</f>
        <v>7281</v>
      </c>
    </row>
    <row r="2028" spans="1:4">
      <c r="A2028" s="239" t="str">
        <f>'Rommer СПР (Россия)'!AD145</f>
        <v>RRS-2110-104150</v>
      </c>
      <c r="B2028" s="239" t="str">
        <f>'Rommer СПР (Россия)'!AE145</f>
        <v>RRS-2110-104150 ROMMER 10/400/1500 радиатор стальной панельный боковое подключение Compact Hygiene</v>
      </c>
      <c r="C2028" s="266">
        <f>'Rommer СПР (Россия)'!AF145</f>
        <v>9535.09</v>
      </c>
      <c r="D2028" s="266">
        <f>'Rommer СПР (Россия)'!AG145</f>
        <v>7628</v>
      </c>
    </row>
    <row r="2029" spans="1:4">
      <c r="A2029" s="239" t="str">
        <f>'Rommer СПР (Россия)'!AD146</f>
        <v>RRS-2110-104160</v>
      </c>
      <c r="B2029" s="239" t="str">
        <f>'Rommer СПР (Россия)'!AE146</f>
        <v>RRS-2110-104160 ROMMER 10/400/1600 радиатор стальной панельный боковое подключение Compact Hygiene</v>
      </c>
      <c r="C2029" s="266">
        <f>'Rommer СПР (Россия)'!AF146</f>
        <v>10224.44</v>
      </c>
      <c r="D2029" s="266">
        <f>'Rommer СПР (Россия)'!AG146</f>
        <v>8180</v>
      </c>
    </row>
    <row r="2030" spans="1:4">
      <c r="A2030" s="239" t="str">
        <f>'Rommer СПР (Россия)'!AD147</f>
        <v>RRS-2110-104170</v>
      </c>
      <c r="B2030" s="239" t="str">
        <f>'Rommer СПР (Россия)'!AE147</f>
        <v>RRS-2110-104170 ROMMER 10/400/1700 радиатор стальной панельный боковое подключение Compact Hygiene</v>
      </c>
      <c r="C2030" s="266">
        <f>'Rommer СПР (Россия)'!AF147</f>
        <v>11030.33</v>
      </c>
      <c r="D2030" s="266">
        <f>'Rommer СПР (Россия)'!AG147</f>
        <v>8824</v>
      </c>
    </row>
    <row r="2031" spans="1:4">
      <c r="A2031" s="239" t="str">
        <f>'Rommer СПР (Россия)'!AD148</f>
        <v>RRS-2110-104180</v>
      </c>
      <c r="B2031" s="239" t="str">
        <f>'Rommer СПР (Россия)'!AE148</f>
        <v>RRS-2110-104180 ROMMER 10/400/1800 радиатор стальной панельный боковое подключение Compact Hygiene</v>
      </c>
      <c r="C2031" s="266">
        <f>'Rommer СПР (Россия)'!AF148</f>
        <v>11578.39</v>
      </c>
      <c r="D2031" s="266">
        <f>'Rommer СПР (Россия)'!AG148</f>
        <v>9262</v>
      </c>
    </row>
    <row r="2032" spans="1:4">
      <c r="A2032" s="239" t="str">
        <f>'Rommer СПР (Россия)'!AD149</f>
        <v>RRS-2110-104190</v>
      </c>
      <c r="B2032" s="239" t="str">
        <f>'Rommer СПР (Россия)'!AE149</f>
        <v>RRS-2110-104190 ROMMER 10/400/1900 радиатор стальной панельный боковое подключение Compact Hygiene</v>
      </c>
      <c r="C2032" s="266">
        <f>'Rommer СПР (Россия)'!AF149</f>
        <v>12089.71</v>
      </c>
      <c r="D2032" s="266">
        <f>'Rommer СПР (Россия)'!AG149</f>
        <v>9672</v>
      </c>
    </row>
    <row r="2033" spans="1:4">
      <c r="A2033" s="239" t="str">
        <f>'Rommer СПР (Россия)'!AD150</f>
        <v>RRS-2110-104200</v>
      </c>
      <c r="B2033" s="239" t="str">
        <f>'Rommer СПР (Россия)'!AE150</f>
        <v>RRS-2110-104200 ROMMER 10/400/2000 радиатор стальной панельный боковое подключение Compact Hygiene</v>
      </c>
      <c r="C2033" s="266">
        <f>'Rommer СПР (Россия)'!AF150</f>
        <v>13116.3</v>
      </c>
      <c r="D2033" s="266">
        <f>'Rommer СПР (Россия)'!AG150</f>
        <v>10494</v>
      </c>
    </row>
    <row r="2034" spans="1:4">
      <c r="A2034" s="239" t="str">
        <f>'Rommer СПР (Россия)'!AD151</f>
        <v>RRS-2110-104210</v>
      </c>
      <c r="B2034" s="239" t="str">
        <f>'Rommer СПР (Россия)'!AE151</f>
        <v>RRS-2110-104210 ROMMER 10/400/2100 радиатор стальной панельный боковое подключение Compact Hygiene</v>
      </c>
      <c r="C2034" s="266">
        <f>'Rommer СПР (Россия)'!AF151</f>
        <v>13678.26</v>
      </c>
      <c r="D2034" s="266">
        <f>'Rommer СПР (Россия)'!AG151</f>
        <v>10942</v>
      </c>
    </row>
    <row r="2035" spans="1:4">
      <c r="A2035" s="239" t="str">
        <f>'Rommer СПР (Россия)'!AD152</f>
        <v>RRS-2110-104220</v>
      </c>
      <c r="B2035" s="239" t="str">
        <f>'Rommer СПР (Россия)'!AE152</f>
        <v>RRS-2110-104220 ROMMER 10/400/2200 радиатор стальной панельный боковое подключение Compact Hygiene</v>
      </c>
      <c r="C2035" s="266">
        <f>'Rommer СПР (Россия)'!AF152</f>
        <v>14244.15</v>
      </c>
      <c r="D2035" s="266">
        <f>'Rommer СПР (Россия)'!AG152</f>
        <v>11396</v>
      </c>
    </row>
    <row r="2036" spans="1:4">
      <c r="A2036" s="239" t="str">
        <f>'Rommer СПР (Россия)'!AD153</f>
        <v>RRS-2110-104230</v>
      </c>
      <c r="B2036" s="239" t="str">
        <f>'Rommer СПР (Россия)'!AE153</f>
        <v>RRS-2110-104230 ROMMER 10/400/2300 радиатор стальной панельный боковое подключение Compact Hygiene</v>
      </c>
      <c r="C2036" s="266">
        <f>'Rommer СПР (Россия)'!AF153</f>
        <v>14842.81</v>
      </c>
      <c r="D2036" s="266">
        <f>'Rommer СПР (Россия)'!AG153</f>
        <v>11874</v>
      </c>
    </row>
    <row r="2037" spans="1:4">
      <c r="A2037" s="239" t="str">
        <f>'Rommer СПР (Россия)'!AD154</f>
        <v>RRS-2110-104240</v>
      </c>
      <c r="B2037" s="239" t="str">
        <f>'Rommer СПР (Россия)'!AE154</f>
        <v>RRS-2110-104240 ROMMER 10/400/2400 радиатор стальной панельный боковое подключение Compact Hygiene</v>
      </c>
      <c r="C2037" s="266">
        <f>'Rommer СПР (Россия)'!AF154</f>
        <v>15481.21</v>
      </c>
      <c r="D2037" s="266">
        <f>'Rommer СПР (Россия)'!AG154</f>
        <v>12384</v>
      </c>
    </row>
    <row r="2038" spans="1:4">
      <c r="A2038" s="239" t="str">
        <f>'Rommer СПР (Россия)'!AD155</f>
        <v>RRS-2110-104250</v>
      </c>
      <c r="B2038" s="239" t="str">
        <f>'Rommer СПР (Россия)'!AE155</f>
        <v>RRS-2110-104250 ROMMER 10/400/2500 радиатор стальной панельный боковое подключение Compact Hygiene</v>
      </c>
      <c r="C2038" s="266">
        <f>'Rommer СПР (Россия)'!AF155</f>
        <v>16046.13</v>
      </c>
      <c r="D2038" s="266">
        <f>'Rommer СПР (Россия)'!AG155</f>
        <v>12837</v>
      </c>
    </row>
    <row r="2039" spans="1:4">
      <c r="A2039" s="239" t="str">
        <f>'Rommer СПР (Россия)'!AD156</f>
        <v>RRS-2110-104260</v>
      </c>
      <c r="B2039" s="239" t="str">
        <f>'Rommer СПР (Россия)'!AE156</f>
        <v>RRS-2110-104260 ROMMER 10/400/2600 радиатор стальной панельный боковое подключение Compact Hygiene</v>
      </c>
      <c r="C2039" s="266">
        <f>'Rommer СПР (Россия)'!AF156</f>
        <v>17036</v>
      </c>
      <c r="D2039" s="266">
        <f>'Rommer СПР (Россия)'!AG156</f>
        <v>13629</v>
      </c>
    </row>
    <row r="2040" spans="1:4">
      <c r="A2040" s="239" t="str">
        <f>'Rommer СПР (Россия)'!AD157</f>
        <v>RRS-2110-104280</v>
      </c>
      <c r="B2040" s="239" t="str">
        <f>'Rommer СПР (Россия)'!AE157</f>
        <v>RRS-2110-104280 ROMMER 10/400/2800 радиатор стальной панельный боковое подключение Compact Hygiene</v>
      </c>
      <c r="C2040" s="266">
        <f>'Rommer СПР (Россия)'!AF157</f>
        <v>18350.490000000002</v>
      </c>
      <c r="D2040" s="266">
        <f>'Rommer СПР (Россия)'!AG157</f>
        <v>14681</v>
      </c>
    </row>
    <row r="2041" spans="1:4">
      <c r="A2041" s="239" t="str">
        <f>'Rommer СПР (Россия)'!AD158</f>
        <v>RRS-2110-104300</v>
      </c>
      <c r="B2041" s="239" t="str">
        <f>'Rommer СПР (Россия)'!AE158</f>
        <v>RRS-2110-104300 ROMMER 10/400/3000 радиатор стальной панельный боковое подключение Compact Hygiene</v>
      </c>
      <c r="C2041" s="266">
        <f>'Rommer СПР (Россия)'!AF158</f>
        <v>19391</v>
      </c>
      <c r="D2041" s="266">
        <f>'Rommer СПР (Россия)'!AG158</f>
        <v>15513</v>
      </c>
    </row>
    <row r="2042" spans="1:4">
      <c r="A2042" s="239" t="str">
        <f>'Rommer СПР (Россия)'!AD159</f>
        <v>RRS-2110-105040</v>
      </c>
      <c r="B2042" s="239" t="str">
        <f>'Rommer СПР (Россия)'!AE159</f>
        <v>RRS-2110-105040 ROMMER 10/500/400 радиатор стальной панельный боковое подключение Compact Hygiene</v>
      </c>
      <c r="C2042" s="266">
        <f>'Rommer СПР (Россия)'!AF159</f>
        <v>4044.57</v>
      </c>
      <c r="D2042" s="266">
        <f>'Rommer СПР (Россия)'!AG159</f>
        <v>3236</v>
      </c>
    </row>
    <row r="2043" spans="1:4">
      <c r="A2043" s="239" t="str">
        <f>'Rommer СПР (Россия)'!AD160</f>
        <v>RRS-2110-105050</v>
      </c>
      <c r="B2043" s="239" t="str">
        <f>'Rommer СПР (Россия)'!AE160</f>
        <v>RRS-2110-105050 ROMMER 10/500/500 радиатор стальной панельный боковое подключение Compact Hygiene</v>
      </c>
      <c r="C2043" s="266">
        <f>'Rommer СПР (Россия)'!AF160</f>
        <v>4689.43</v>
      </c>
      <c r="D2043" s="266">
        <f>'Rommer СПР (Россия)'!AG160</f>
        <v>3752</v>
      </c>
    </row>
    <row r="2044" spans="1:4">
      <c r="A2044" s="239" t="str">
        <f>'Rommer СПР (Россия)'!AD161</f>
        <v>RRS-2110-105060</v>
      </c>
      <c r="B2044" s="239" t="str">
        <f>'Rommer СПР (Россия)'!AE161</f>
        <v>RRS-2110-105060 ROMMER 10/500/600 радиатор стальной панельный боковое подключение Compact Hygiene</v>
      </c>
      <c r="C2044" s="266">
        <f>'Rommer СПР (Россия)'!AF161</f>
        <v>5403.75</v>
      </c>
      <c r="D2044" s="266">
        <f>'Rommer СПР (Россия)'!AG161</f>
        <v>4323</v>
      </c>
    </row>
    <row r="2045" spans="1:4">
      <c r="A2045" s="239" t="str">
        <f>'Rommer СПР (Россия)'!AD162</f>
        <v>RRS-2110-105070</v>
      </c>
      <c r="B2045" s="239" t="str">
        <f>'Rommer СПР (Россия)'!AE162</f>
        <v>RRS-2110-105070 ROMMER 10/500/700 радиатор стальной панельный боковое подключение Compact Hygiene</v>
      </c>
      <c r="C2045" s="266">
        <f>'Rommer СПР (Россия)'!AF162</f>
        <v>5900.94</v>
      </c>
      <c r="D2045" s="266">
        <f>'Rommer СПР (Россия)'!AG162</f>
        <v>4720</v>
      </c>
    </row>
    <row r="2046" spans="1:4">
      <c r="A2046" s="239" t="str">
        <f>'Rommer СПР (Россия)'!AD163</f>
        <v>RRS-2110-105080</v>
      </c>
      <c r="B2046" s="239" t="str">
        <f>'Rommer СПР (Россия)'!AE163</f>
        <v>RRS-2110-105080 ROMMER 10/500/800 радиатор стальной панельный боковое подключение Compact Hygiene</v>
      </c>
      <c r="C2046" s="266">
        <f>'Rommer СПР (Россия)'!AF163</f>
        <v>6474.16</v>
      </c>
      <c r="D2046" s="266">
        <f>'Rommer СПР (Россия)'!AG163</f>
        <v>5180</v>
      </c>
    </row>
    <row r="2047" spans="1:4">
      <c r="A2047" s="239" t="str">
        <f>'Rommer СПР (Россия)'!AD164</f>
        <v>RRS-2110-105090</v>
      </c>
      <c r="B2047" s="239" t="str">
        <f>'Rommer СПР (Россия)'!AE164</f>
        <v>RRS-2110-105090 ROMMER 10/500/900 радиатор стальной панельный боковое подключение Compact Hygiene</v>
      </c>
      <c r="C2047" s="266">
        <f>'Rommer СПР (Россия)'!AF164</f>
        <v>7067.24</v>
      </c>
      <c r="D2047" s="266">
        <f>'Rommer СПР (Россия)'!AG164</f>
        <v>5654</v>
      </c>
    </row>
    <row r="2048" spans="1:4">
      <c r="A2048" s="239" t="str">
        <f>'Rommer СПР (Россия)'!AD165</f>
        <v>RRS-2110-105100</v>
      </c>
      <c r="B2048" s="239" t="str">
        <f>'Rommer СПР (Россия)'!AE165</f>
        <v>RRS-2110-105100 ROMMER 10/500/1000 радиатор стальной панельный боковое подключение Compact Hygiene</v>
      </c>
      <c r="C2048" s="266">
        <f>'Rommer СПР (Россия)'!AF165</f>
        <v>7712.1</v>
      </c>
      <c r="D2048" s="266">
        <f>'Rommer СПР (Россия)'!AG165</f>
        <v>6170</v>
      </c>
    </row>
    <row r="2049" spans="1:4">
      <c r="A2049" s="239" t="str">
        <f>'Rommer СПР (Россия)'!AD166</f>
        <v>RRS-2110-105110</v>
      </c>
      <c r="B2049" s="239" t="str">
        <f>'Rommer СПР (Россия)'!AE166</f>
        <v>RRS-2110-105110 ROMMER 10/500/1100 радиатор стальной панельный боковое подключение Compact Hygiene</v>
      </c>
      <c r="C2049" s="266">
        <f>'Rommer СПР (Россия)'!AF166</f>
        <v>8308.48</v>
      </c>
      <c r="D2049" s="266">
        <f>'Rommer СПР (Россия)'!AG166</f>
        <v>6648</v>
      </c>
    </row>
    <row r="2050" spans="1:4">
      <c r="A2050" s="239" t="str">
        <f>'Rommer СПР (Россия)'!AD167</f>
        <v>RRS-2110-105120</v>
      </c>
      <c r="B2050" s="239" t="str">
        <f>'Rommer СПР (Россия)'!AE167</f>
        <v>RRS-2110-105120 ROMMER 10/500/1200 радиатор стальной панельный боковое подключение Compact Hygiene</v>
      </c>
      <c r="C2050" s="266">
        <f>'Rommer СПР (Россия)'!AF167</f>
        <v>8900.4500000000007</v>
      </c>
      <c r="D2050" s="266">
        <f>'Rommer СПР (Россия)'!AG167</f>
        <v>7120</v>
      </c>
    </row>
    <row r="2051" spans="1:4">
      <c r="A2051" s="239" t="str">
        <f>'Rommer СПР (Россия)'!AD168</f>
        <v>RRS-2110-105130</v>
      </c>
      <c r="B2051" s="239" t="str">
        <f>'Rommer СПР (Россия)'!AE168</f>
        <v>RRS-2110-105130 ROMMER 10/500/1300 радиатор стальной панельный боковое подключение Compact Hygiene</v>
      </c>
      <c r="C2051" s="266">
        <f>'Rommer СПР (Россия)'!AF168</f>
        <v>9496.82</v>
      </c>
      <c r="D2051" s="266">
        <f>'Rommer СПР (Россия)'!AG168</f>
        <v>7598</v>
      </c>
    </row>
    <row r="2052" spans="1:4">
      <c r="A2052" s="239" t="str">
        <f>'Rommer СПР (Россия)'!AD169</f>
        <v>RRS-2110-105140</v>
      </c>
      <c r="B2052" s="239" t="str">
        <f>'Rommer СПР (Россия)'!AE169</f>
        <v>RRS-2110-105140 ROMMER 10/500/1400 радиатор стальной панельный боковое подключение Compact Hygiene</v>
      </c>
      <c r="C2052" s="266">
        <f>'Rommer СПР (Россия)'!AF169</f>
        <v>10163.74</v>
      </c>
      <c r="D2052" s="266">
        <f>'Rommer СПР (Россия)'!AG169</f>
        <v>8130</v>
      </c>
    </row>
    <row r="2053" spans="1:4">
      <c r="A2053" s="239" t="str">
        <f>'Rommer СПР (Россия)'!AD170</f>
        <v>RRS-2110-105150</v>
      </c>
      <c r="B2053" s="239" t="str">
        <f>'Rommer СПР (Россия)'!AE170</f>
        <v>RRS-2110-105150 ROMMER 10/500/1500 радиатор стальной панельный боковое подключение Compact Hygiene</v>
      </c>
      <c r="C2053" s="266">
        <f>'Rommer СПР (Россия)'!AF170</f>
        <v>10760.14</v>
      </c>
      <c r="D2053" s="266">
        <f>'Rommer СПР (Россия)'!AG170</f>
        <v>8608</v>
      </c>
    </row>
    <row r="2054" spans="1:4">
      <c r="A2054" s="239" t="str">
        <f>'Rommer СПР (Россия)'!AD171</f>
        <v>RRS-2110-105160</v>
      </c>
      <c r="B2054" s="239" t="str">
        <f>'Rommer СПР (Россия)'!AE171</f>
        <v>RRS-2110-105160 ROMMER 10/500/1600 радиатор стальной панельный боковое подключение Compact Hygiene</v>
      </c>
      <c r="C2054" s="266">
        <f>'Rommer СПР (Россия)'!AF171</f>
        <v>11574.76</v>
      </c>
      <c r="D2054" s="266">
        <f>'Rommer СПР (Россия)'!AG171</f>
        <v>9260</v>
      </c>
    </row>
    <row r="2055" spans="1:4">
      <c r="A2055" s="239" t="str">
        <f>'Rommer СПР (Россия)'!AD172</f>
        <v>RRS-2110-105170</v>
      </c>
      <c r="B2055" s="239" t="str">
        <f>'Rommer СПР (Россия)'!AE172</f>
        <v>RRS-2110-105170 ROMMER 10/500/1700 радиатор стальной панельный боковое подключение Compact Hygiene</v>
      </c>
      <c r="C2055" s="266">
        <f>'Rommer СПР (Россия)'!AF172</f>
        <v>12263.27</v>
      </c>
      <c r="D2055" s="266">
        <f>'Rommer СПР (Россия)'!AG172</f>
        <v>9811</v>
      </c>
    </row>
    <row r="2056" spans="1:4">
      <c r="A2056" s="239" t="str">
        <f>'Rommer СПР (Россия)'!AD173</f>
        <v>RRS-2110-105180</v>
      </c>
      <c r="B2056" s="239" t="str">
        <f>'Rommer СПР (Россия)'!AE173</f>
        <v>RRS-2110-105180 ROMMER 10/500/1800 радиатор стальной панельный боковое подключение Compact Hygiene</v>
      </c>
      <c r="C2056" s="266">
        <f>'Rommer СПР (Россия)'!AF173</f>
        <v>12870.96</v>
      </c>
      <c r="D2056" s="266">
        <f>'Rommer СПР (Россия)'!AG173</f>
        <v>10297</v>
      </c>
    </row>
    <row r="2057" spans="1:4">
      <c r="A2057" s="239" t="str">
        <f>'Rommer СПР (Россия)'!AD174</f>
        <v>RRS-2110-105190</v>
      </c>
      <c r="B2057" s="239" t="str">
        <f>'Rommer СПР (Россия)'!AE174</f>
        <v>RRS-2110-105190 ROMMER 10/500/1900 радиатор стальной панельный боковое подключение Compact Hygiene</v>
      </c>
      <c r="C2057" s="266">
        <f>'Rommer СПР (Россия)'!AF174</f>
        <v>13478.66</v>
      </c>
      <c r="D2057" s="266">
        <f>'Rommer СПР (Россия)'!AG174</f>
        <v>10784</v>
      </c>
    </row>
    <row r="2058" spans="1:4">
      <c r="A2058" s="239" t="str">
        <f>'Rommer СПР (Россия)'!AD175</f>
        <v>RRS-2110-105200</v>
      </c>
      <c r="B2058" s="239" t="str">
        <f>'Rommer СПР (Россия)'!AE175</f>
        <v>RRS-2110-105200 ROMMER 10/500/2000 радиатор стальной панельный боковое подключение Compact Hygiene</v>
      </c>
      <c r="C2058" s="266">
        <f>'Rommer СПР (Россия)'!AF175</f>
        <v>14490.03</v>
      </c>
      <c r="D2058" s="266">
        <f>'Rommer СПР (Россия)'!AG175</f>
        <v>11592</v>
      </c>
    </row>
    <row r="2059" spans="1:4">
      <c r="A2059" s="239" t="str">
        <f>'Rommer СПР (Россия)'!AD176</f>
        <v>RRS-2110-105210</v>
      </c>
      <c r="B2059" s="239" t="str">
        <f>'Rommer СПР (Россия)'!AE176</f>
        <v>RRS-2110-105210 ROMMER 10/500/2100 радиатор стальной панельный боковое подключение Compact Hygiene</v>
      </c>
      <c r="C2059" s="266">
        <f>'Rommer СПР (Россия)'!AF176</f>
        <v>15338.18</v>
      </c>
      <c r="D2059" s="266">
        <f>'Rommer СПР (Россия)'!AG176</f>
        <v>12271</v>
      </c>
    </row>
    <row r="2060" spans="1:4">
      <c r="A2060" s="239" t="str">
        <f>'Rommer СПР (Россия)'!AD177</f>
        <v>RRS-2110-105220</v>
      </c>
      <c r="B2060" s="239" t="str">
        <f>'Rommer СПР (Россия)'!AE177</f>
        <v>RRS-2110-105220 ROMMER 10/500/2200 радиатор стальной панельный боковое подключение Compact Hygiene</v>
      </c>
      <c r="C2060" s="266">
        <f>'Rommer СПР (Россия)'!AF177</f>
        <v>15865.37</v>
      </c>
      <c r="D2060" s="266">
        <f>'Rommer СПР (Россия)'!AG177</f>
        <v>12692</v>
      </c>
    </row>
    <row r="2061" spans="1:4">
      <c r="A2061" s="239" t="str">
        <f>'Rommer СПР (Россия)'!AD178</f>
        <v>RRS-2110-105230</v>
      </c>
      <c r="B2061" s="239" t="str">
        <f>'Rommer СПР (Россия)'!AE178</f>
        <v>RRS-2110-105230 ROMMER 10/500/2300 радиатор стальной панельный боковое подключение Compact Hygiene</v>
      </c>
      <c r="C2061" s="266">
        <f>'Rommer СПР (Россия)'!AF178</f>
        <v>16561.3</v>
      </c>
      <c r="D2061" s="266">
        <f>'Rommer СПР (Россия)'!AG178</f>
        <v>13248</v>
      </c>
    </row>
    <row r="2062" spans="1:4">
      <c r="A2062" s="239" t="str">
        <f>'Rommer СПР (Россия)'!AD179</f>
        <v>RRS-2110-105240</v>
      </c>
      <c r="B2062" s="239" t="str">
        <f>'Rommer СПР (Россия)'!AE179</f>
        <v>RRS-2110-105240 ROMMER 10/500/2400 радиатор стальной панельный боковое подключение Compact Hygiene</v>
      </c>
      <c r="C2062" s="266">
        <f>'Rommer СПР (Россия)'!AF179</f>
        <v>17236.259999999998</v>
      </c>
      <c r="D2062" s="266">
        <f>'Rommer СПР (Россия)'!AG179</f>
        <v>13790</v>
      </c>
    </row>
    <row r="2063" spans="1:4">
      <c r="A2063" s="239" t="str">
        <f>'Rommer СПР (Россия)'!AD180</f>
        <v>RRS-2110-105250</v>
      </c>
      <c r="B2063" s="239" t="str">
        <f>'Rommer СПР (Россия)'!AE180</f>
        <v>RRS-2110-105250 ROMMER 10/500/2500 радиатор стальной панельный боковое подключение Compact Hygiene</v>
      </c>
      <c r="C2063" s="266">
        <f>'Rommer СПР (Россия)'!AF180</f>
        <v>17825.21</v>
      </c>
      <c r="D2063" s="266">
        <f>'Rommer СПР (Россия)'!AG180</f>
        <v>14260</v>
      </c>
    </row>
    <row r="2064" spans="1:4">
      <c r="A2064" s="239" t="str">
        <f>'Rommer СПР (Россия)'!AD181</f>
        <v>RRS-2110-105260</v>
      </c>
      <c r="B2064" s="239" t="str">
        <f>'Rommer СПР (Россия)'!AE181</f>
        <v>RRS-2110-105260 ROMMER 10/500/2600 радиатор стальной панельный боковое подключение Compact Hygiene</v>
      </c>
      <c r="C2064" s="266">
        <f>'Rommer СПР (Россия)'!AF181</f>
        <v>18925.939999999999</v>
      </c>
      <c r="D2064" s="266">
        <f>'Rommer СПР (Россия)'!AG181</f>
        <v>15141</v>
      </c>
    </row>
    <row r="2065" spans="1:4">
      <c r="A2065" s="239" t="str">
        <f>'Rommer СПР (Россия)'!AD182</f>
        <v>RRS-2110-105280</v>
      </c>
      <c r="B2065" s="239" t="str">
        <f>'Rommer СПР (Россия)'!AE182</f>
        <v>RRS-2110-105280 ROMMER 10/500/2800 радиатор стальной панельный боковое подключение Compact Hygiene</v>
      </c>
      <c r="C2065" s="266">
        <f>'Rommer СПР (Россия)'!AF182</f>
        <v>20056.43</v>
      </c>
      <c r="D2065" s="266">
        <f>'Rommer СПР (Россия)'!AG182</f>
        <v>16045</v>
      </c>
    </row>
    <row r="2066" spans="1:4">
      <c r="A2066" s="239" t="str">
        <f>'Rommer СПР (Россия)'!AD183</f>
        <v>RRS-2110-105300</v>
      </c>
      <c r="B2066" s="239" t="str">
        <f>'Rommer СПР (Россия)'!AE183</f>
        <v>RRS-2110-105300 ROMMER 10/500/3000 радиатор стальной панельный боковое подключение Compact Hygiene</v>
      </c>
      <c r="C2066" s="266">
        <f>'Rommer СПР (Россия)'!AF183</f>
        <v>21060.06</v>
      </c>
      <c r="D2066" s="266">
        <f>'Rommer СПР (Россия)'!AG183</f>
        <v>16848</v>
      </c>
    </row>
    <row r="2067" spans="1:4">
      <c r="A2067" s="239" t="str">
        <f>'Rommer СПР (Россия)'!AD184</f>
        <v>RRS-2110-106040</v>
      </c>
      <c r="B2067" s="239" t="str">
        <f>'Rommer СПР (Россия)'!AE184</f>
        <v>RRS-2110-106040 ROMMER 10/600/400 радиатор стальной панельный боковое подключение Compact Hygiene</v>
      </c>
      <c r="C2067" s="266">
        <f>'Rommer СПР (Россия)'!AF184</f>
        <v>5001.3999999999996</v>
      </c>
      <c r="D2067" s="266">
        <f>'Rommer СПР (Россия)'!AG184</f>
        <v>4002</v>
      </c>
    </row>
    <row r="2068" spans="1:4">
      <c r="A2068" s="239" t="str">
        <f>'Rommer СПР (Россия)'!AD185</f>
        <v>RRS-2110-106050</v>
      </c>
      <c r="B2068" s="239" t="str">
        <f>'Rommer СПР (Россия)'!AE185</f>
        <v>RRS-2110-106050 ROMMER 10/600/500 радиатор стальной панельный боковое подключение Compact Hygiene</v>
      </c>
      <c r="C2068" s="266">
        <f>'Rommer СПР (Россия)'!AF185</f>
        <v>5757.62</v>
      </c>
      <c r="D2068" s="266">
        <f>'Rommer СПР (Россия)'!AG185</f>
        <v>4606</v>
      </c>
    </row>
    <row r="2069" spans="1:4">
      <c r="A2069" s="239" t="str">
        <f>'Rommer СПР (Россия)'!AD186</f>
        <v>RRS-2110-106060</v>
      </c>
      <c r="B2069" s="239" t="str">
        <f>'Rommer СПР (Россия)'!AE186</f>
        <v>RRS-2110-106060 ROMMER 10/600/600 радиатор стальной панельный боковое подключение Compact Hygiene</v>
      </c>
      <c r="C2069" s="266">
        <f>'Rommer СПР (Россия)'!AF186</f>
        <v>6592.12</v>
      </c>
      <c r="D2069" s="266">
        <f>'Rommer СПР (Россия)'!AG186</f>
        <v>5274</v>
      </c>
    </row>
    <row r="2070" spans="1:4">
      <c r="A2070" s="239" t="str">
        <f>'Rommer СПР (Россия)'!AD187</f>
        <v>RRS-2110-106070</v>
      </c>
      <c r="B2070" s="239" t="str">
        <f>'Rommer СПР (Россия)'!AE187</f>
        <v>RRS-2110-106070 ROMMER 10/600/700 радиатор стальной панельный боковое подключение Compact Hygiene</v>
      </c>
      <c r="C2070" s="266">
        <f>'Rommer СПР (Россия)'!AF187</f>
        <v>7307.55</v>
      </c>
      <c r="D2070" s="266">
        <f>'Rommer СПР (Россия)'!AG187</f>
        <v>5846</v>
      </c>
    </row>
    <row r="2071" spans="1:4">
      <c r="A2071" s="239" t="str">
        <f>'Rommer СПР (Россия)'!AD188</f>
        <v>RRS-2110-106080</v>
      </c>
      <c r="B2071" s="239" t="str">
        <f>'Rommer СПР (Россия)'!AE188</f>
        <v>RRS-2110-106080 ROMMER 10/600/800 радиатор стальной панельный боковое подключение Compact Hygiene</v>
      </c>
      <c r="C2071" s="266">
        <f>'Rommer СПР (Россия)'!AF188</f>
        <v>8063.76</v>
      </c>
      <c r="D2071" s="266">
        <f>'Rommer СПР (Россия)'!AG188</f>
        <v>6451</v>
      </c>
    </row>
    <row r="2072" spans="1:4">
      <c r="A2072" s="239" t="str">
        <f>'Rommer СПР (Россия)'!AD189</f>
        <v>RRS-2110-106090</v>
      </c>
      <c r="B2072" s="239" t="str">
        <f>'Rommer СПР (Россия)'!AE189</f>
        <v>RRS-2110-106090 ROMMER 10/600/900 радиатор стальной панельный боковое подключение Compact Hygiene</v>
      </c>
      <c r="C2072" s="266">
        <f>'Rommer СПР (Россия)'!AF189</f>
        <v>8775.8799999999992</v>
      </c>
      <c r="D2072" s="266">
        <f>'Rommer СПР (Россия)'!AG189</f>
        <v>7021</v>
      </c>
    </row>
    <row r="2073" spans="1:4">
      <c r="A2073" s="239" t="str">
        <f>'Rommer СПР (Россия)'!AD190</f>
        <v>RRS-2110-106100</v>
      </c>
      <c r="B2073" s="239" t="str">
        <f>'Rommer СПР (Россия)'!AE190</f>
        <v>RRS-2110-106100 ROMMER 10/600/1000 радиатор стальной панельный боковое подключение Compact Hygiene</v>
      </c>
      <c r="C2073" s="266">
        <f>'Rommer СПР (Россия)'!AF190</f>
        <v>9609.27</v>
      </c>
      <c r="D2073" s="266">
        <f>'Rommer СПР (Россия)'!AG190</f>
        <v>7687</v>
      </c>
    </row>
    <row r="2074" spans="1:4">
      <c r="A2074" s="239" t="str">
        <f>'Rommer СПР (Россия)'!AD191</f>
        <v>RRS-2110-106110</v>
      </c>
      <c r="B2074" s="239" t="str">
        <f>'Rommer СПР (Россия)'!AE191</f>
        <v>RRS-2110-106110 ROMMER 10/600/1100 радиатор стальной панельный боковое подключение Compact Hygiene</v>
      </c>
      <c r="C2074" s="266">
        <f>'Rommer СПР (Россия)'!AF191</f>
        <v>10324.68</v>
      </c>
      <c r="D2074" s="266">
        <f>'Rommer СПР (Россия)'!AG191</f>
        <v>8259</v>
      </c>
    </row>
    <row r="2075" spans="1:4">
      <c r="A2075" s="239" t="str">
        <f>'Rommer СПР (Россия)'!AD192</f>
        <v>RRS-2110-106120</v>
      </c>
      <c r="B2075" s="239" t="str">
        <f>'Rommer СПР (Россия)'!AE192</f>
        <v>RRS-2110-106120 ROMMER 10/600/1200 радиатор стальной панельный боковое подключение Compact Hygiene</v>
      </c>
      <c r="C2075" s="266">
        <f>'Rommer СПР (Россия)'!AF192</f>
        <v>11036.8</v>
      </c>
      <c r="D2075" s="266">
        <f>'Rommer СПР (Россия)'!AG192</f>
        <v>8829</v>
      </c>
    </row>
    <row r="2076" spans="1:4">
      <c r="A2076" s="239" t="str">
        <f>'Rommer СПР (Россия)'!AD193</f>
        <v>RRS-2110-106130</v>
      </c>
      <c r="B2076" s="239" t="str">
        <f>'Rommer СПР (Россия)'!AE193</f>
        <v>RRS-2110-106130 ROMMER 10/600/1300 радиатор стальной панельный боковое подключение Compact Hygiene</v>
      </c>
      <c r="C2076" s="266">
        <f>'Rommer СПР (Россия)'!AF193</f>
        <v>11833.83</v>
      </c>
      <c r="D2076" s="266">
        <f>'Rommer СПР (Россия)'!AG193</f>
        <v>9467</v>
      </c>
    </row>
    <row r="2077" spans="1:4">
      <c r="A2077" s="239" t="str">
        <f>'Rommer СПР (Россия)'!AD194</f>
        <v>RRS-2110-106140</v>
      </c>
      <c r="B2077" s="239" t="str">
        <f>'Rommer СПР (Россия)'!AE194</f>
        <v>RRS-2110-106140  ROMMER 10/600/1400 радиатор стальной панельный боковое подключение Compact Hygiene</v>
      </c>
      <c r="C2077" s="266">
        <f>'Rommer СПР (Россия)'!AF194</f>
        <v>12705.78</v>
      </c>
      <c r="D2077" s="266">
        <f>'Rommer СПР (Россия)'!AG194</f>
        <v>10165</v>
      </c>
    </row>
    <row r="2078" spans="1:4">
      <c r="A2078" s="239" t="str">
        <f>'Rommer СПР (Россия)'!AD195</f>
        <v>RRS-2110-106150</v>
      </c>
      <c r="B2078" s="239" t="str">
        <f>'Rommer СПР (Россия)'!AE195</f>
        <v>RRS-2110-106150 ROMMER 10/600/1500 радиатор стальной панельный боковое подключение Compact Hygiene</v>
      </c>
      <c r="C2078" s="266">
        <f>'Rommer СПР (Россия)'!AF195</f>
        <v>13462.02</v>
      </c>
      <c r="D2078" s="266">
        <f>'Rommer СПР (Россия)'!AG195</f>
        <v>10770</v>
      </c>
    </row>
    <row r="2079" spans="1:4">
      <c r="A2079" s="239" t="str">
        <f>'Rommer СПР (Россия)'!AD196</f>
        <v>RRS-2110-106160</v>
      </c>
      <c r="B2079" s="239" t="str">
        <f>'Rommer СПР (Россия)'!AE196</f>
        <v>RRS-2110-106160 ROMMER 10/600/1600 радиатор стальной панельный боковое подключение Compact  Hygiene</v>
      </c>
      <c r="C2079" s="266">
        <f>'Rommer СПР (Россия)'!AF196</f>
        <v>14492.72</v>
      </c>
      <c r="D2079" s="266">
        <f>'Rommer СПР (Россия)'!AG196</f>
        <v>11594</v>
      </c>
    </row>
    <row r="2080" spans="1:4">
      <c r="A2080" s="239" t="str">
        <f>'Rommer СПР (Россия)'!AD197</f>
        <v>RRS-2110-106170</v>
      </c>
      <c r="B2080" s="239" t="str">
        <f>'Rommer СПР (Россия)'!AE197</f>
        <v>RRS-2110-106170 ROMMER 10/600/1700 радиатор стальной панельный боковое подключение Compact Hygiene</v>
      </c>
      <c r="C2080" s="266">
        <f>'Rommer СПР (Россия)'!AF197</f>
        <v>15355.64</v>
      </c>
      <c r="D2080" s="266">
        <f>'Rommer СПР (Россия)'!AG197</f>
        <v>12285</v>
      </c>
    </row>
    <row r="2081" spans="1:4">
      <c r="A2081" s="239" t="str">
        <f>'Rommer СПР (Россия)'!AD198</f>
        <v>RRS-2110-106180</v>
      </c>
      <c r="B2081" s="239" t="str">
        <f>'Rommer СПР (Россия)'!AE198</f>
        <v>RRS-2110-106180 ROMMER 10/600/1800 радиатор стальной панельный боковое подключение Compact Hygiene</v>
      </c>
      <c r="C2081" s="266">
        <f>'Rommer СПР (Россия)'!AF198</f>
        <v>15962.42</v>
      </c>
      <c r="D2081" s="266">
        <f>'Rommer СПР (Россия)'!AG198</f>
        <v>12770</v>
      </c>
    </row>
    <row r="2082" spans="1:4">
      <c r="A2082" s="239" t="str">
        <f>'Rommer СПР (Россия)'!AD199</f>
        <v>RRS-2110-106190</v>
      </c>
      <c r="B2082" s="239" t="str">
        <f>'Rommer СПР (Россия)'!AE199</f>
        <v>RRS-2110-106190 ROMMER 10/600/1900 радиатор стальной панельный боковое подключение Compact Hygiene</v>
      </c>
      <c r="C2082" s="266">
        <f>'Rommer СПР (Россия)'!AF199</f>
        <v>16565.55</v>
      </c>
      <c r="D2082" s="266">
        <f>'Rommer СПР (Россия)'!AG199</f>
        <v>13252</v>
      </c>
    </row>
    <row r="2083" spans="1:4">
      <c r="A2083" s="239" t="str">
        <f>'Rommer СПР (Россия)'!AD200</f>
        <v>RRS-2110-106200</v>
      </c>
      <c r="B2083" s="239" t="str">
        <f>'Rommer СПР (Россия)'!AE200</f>
        <v>RRS-2110-106200 ROMMER 10/600/2000 радиатор стальной панельный боковое подключение Compact Hygiene</v>
      </c>
      <c r="C2083" s="266">
        <f>'Rommer СПР (Россия)'!AF200</f>
        <v>17834.7</v>
      </c>
      <c r="D2083" s="266">
        <f>'Rommer СПР (Россия)'!AG200</f>
        <v>14267</v>
      </c>
    </row>
    <row r="2084" spans="1:4">
      <c r="A2084" s="239" t="str">
        <f>'Rommer СПР (Россия)'!AD201</f>
        <v>RRS-2110-106210</v>
      </c>
      <c r="B2084" s="239" t="str">
        <f>'Rommer СПР (Россия)'!AE201</f>
        <v>RRS-2110-106210 ROMMER 10/600/2100 радиатор стальной панельный боковое подключение Compact Hygiene</v>
      </c>
      <c r="C2084" s="266">
        <f>'Rommer СПР (Россия)'!AF201</f>
        <v>18500.810000000001</v>
      </c>
      <c r="D2084" s="266">
        <f>'Rommer СПР (Россия)'!AG201</f>
        <v>14801</v>
      </c>
    </row>
    <row r="2085" spans="1:4">
      <c r="A2085" s="239" t="str">
        <f>'Rommer СПР (Россия)'!AD202</f>
        <v>RRS-2110-106220</v>
      </c>
      <c r="B2085" s="239" t="str">
        <f>'Rommer СПР (Россия)'!AE202</f>
        <v>RRS-2110-106220 ROMMER 10/600/2200 радиатор стальной панельный боковое подключение Compact Hygiene</v>
      </c>
      <c r="C2085" s="266">
        <f>'Rommer СПР (Россия)'!AF202</f>
        <v>19122.439999999999</v>
      </c>
      <c r="D2085" s="266">
        <f>'Rommer СПР (Россия)'!AG202</f>
        <v>15297</v>
      </c>
    </row>
    <row r="2086" spans="1:4">
      <c r="A2086" s="239" t="str">
        <f>'Rommer СПР (Россия)'!AD203</f>
        <v>RRS-2110-106230</v>
      </c>
      <c r="B2086" s="239" t="str">
        <f>'Rommer СПР (Россия)'!AE203</f>
        <v>RRS-2110-106230 ROMMER 10/600/2300 радиатор стальной панельный боковое подключение Compact Hygiene</v>
      </c>
      <c r="C2086" s="266">
        <f>'Rommer СПР (Россия)'!AF203</f>
        <v>19832.810000000001</v>
      </c>
      <c r="D2086" s="266">
        <f>'Rommer СПР (Россия)'!AG203</f>
        <v>15867</v>
      </c>
    </row>
    <row r="2087" spans="1:4">
      <c r="A2087" s="239" t="str">
        <f>'Rommer СПР (Россия)'!AD204</f>
        <v>RRS-2110-106240</v>
      </c>
      <c r="B2087" s="239" t="str">
        <f>'Rommer СПР (Россия)'!AE204</f>
        <v>RRS-2110-106240 ROMMER 10/600/2400 радиатор стальной панельный боковое подключение Compact Hygiene</v>
      </c>
      <c r="C2087" s="266">
        <f>'Rommer СПР (Россия)'!AF204</f>
        <v>20535.88</v>
      </c>
      <c r="D2087" s="266">
        <f>'Rommer СПР (Россия)'!AG204</f>
        <v>16428</v>
      </c>
    </row>
    <row r="2088" spans="1:4">
      <c r="A2088" s="239" t="str">
        <f>'Rommer СПР (Россия)'!AD205</f>
        <v>RRS-2110-106250</v>
      </c>
      <c r="B2088" s="239" t="str">
        <f>'Rommer СПР (Россия)'!AE205</f>
        <v>RRS-2110-106250 ROMMER 10/600/2500 радиатор стальной панельный боковое подключение Compact Hygiene</v>
      </c>
      <c r="C2088" s="266">
        <f>'Rommer СПР (Россия)'!AF205</f>
        <v>21201.88</v>
      </c>
      <c r="D2088" s="266">
        <f>'Rommer СПР (Россия)'!AG205</f>
        <v>16962</v>
      </c>
    </row>
    <row r="2089" spans="1:4">
      <c r="A2089" s="239" t="str">
        <f>'Rommer СПР (Россия)'!AD206</f>
        <v>RRS-2110-106260</v>
      </c>
      <c r="B2089" s="239" t="str">
        <f>'Rommer СПР (Россия)'!AE206</f>
        <v>RRS-2110-106260 ROMMER 10/600/2600 радиатор стальной панельный боковое подключение Compact Hygiene</v>
      </c>
      <c r="C2089" s="266">
        <f>'Rommer СПР (Россия)'!AF206</f>
        <v>22478.48</v>
      </c>
      <c r="D2089" s="266">
        <f>'Rommer СПР (Россия)'!AG206</f>
        <v>17982</v>
      </c>
    </row>
    <row r="2090" spans="1:4">
      <c r="A2090" s="239" t="str">
        <f>'Rommer СПР (Россия)'!AD207</f>
        <v>RRS-2110-106280</v>
      </c>
      <c r="B2090" s="239" t="str">
        <f>'Rommer СПР (Россия)'!AE207</f>
        <v>RRS-2110-106280 ROMMER 10/600/2800 радиатор стальной панельный боковое подключение Compact Hygiene</v>
      </c>
      <c r="C2090" s="266">
        <f>'Rommer СПР (Россия)'!AF207</f>
        <v>24017.759999999998</v>
      </c>
      <c r="D2090" s="266">
        <f>'Rommer СПР (Россия)'!AG207</f>
        <v>19214</v>
      </c>
    </row>
    <row r="2091" spans="1:4">
      <c r="A2091" s="239" t="str">
        <f>'Rommer СПР (Россия)'!AD208</f>
        <v>RRS-2110-106300</v>
      </c>
      <c r="B2091" s="239" t="str">
        <f>'Rommer СПР (Россия)'!AE208</f>
        <v>RRS-2110-106300 ROMMER 10/600/3000 радиатор стальной панельный боковое подключение Compact Hygiene</v>
      </c>
      <c r="C2091" s="266">
        <f>'Rommer СПР (Россия)'!AF208</f>
        <v>25346.09</v>
      </c>
      <c r="D2091" s="266">
        <f>'Rommer СПР (Россия)'!AG208</f>
        <v>20277</v>
      </c>
    </row>
    <row r="2092" spans="1:4">
      <c r="A2092" s="239" t="str">
        <f>'Rommer СПР (Россия)'!AD209</f>
        <v>RRS-2010-113040</v>
      </c>
      <c r="B2092" s="239" t="str">
        <f>'Rommer СПР (Россия)'!AE209</f>
        <v>RRS-2010-113040 ROMMER 11/300/400 радиатор стальной панельный боковое подключение Compact</v>
      </c>
      <c r="C2092" s="266">
        <f>'Rommer СПР (Россия)'!AF209</f>
        <v>3681.46</v>
      </c>
      <c r="D2092" s="266">
        <f>'Rommer СПР (Россия)'!AG209</f>
        <v>2944</v>
      </c>
    </row>
    <row r="2093" spans="1:4">
      <c r="A2093" s="239" t="str">
        <f>'Rommer СПР (Россия)'!AD210</f>
        <v>RRS-2010-113050</v>
      </c>
      <c r="B2093" s="239" t="str">
        <f>'Rommer СПР (Россия)'!AE210</f>
        <v>RRS-2010-113050 ROMMER 11/300/500 радиатор стальной панельный боковое подключение Compact</v>
      </c>
      <c r="C2093" s="266">
        <f>'Rommer СПР (Россия)'!AF210</f>
        <v>4219.71</v>
      </c>
      <c r="D2093" s="266">
        <f>'Rommer СПР (Россия)'!AG210</f>
        <v>3376</v>
      </c>
    </row>
    <row r="2094" spans="1:4">
      <c r="A2094" s="239" t="str">
        <f>'Rommer СПР (Россия)'!AD211</f>
        <v>RRS-2010-113060</v>
      </c>
      <c r="B2094" s="239" t="str">
        <f>'Rommer СПР (Россия)'!AE211</f>
        <v>RRS-2010-113060 ROMMER 11/300/600 радиатор стальной панельный боковое подключение Compact</v>
      </c>
      <c r="C2094" s="266">
        <f>'Rommer СПР (Россия)'!AF211</f>
        <v>4755.2299999999996</v>
      </c>
      <c r="D2094" s="266">
        <f>'Rommer СПР (Россия)'!AG211</f>
        <v>3804</v>
      </c>
    </row>
    <row r="2095" spans="1:4">
      <c r="A2095" s="239" t="str">
        <f>'Rommer СПР (Россия)'!AD212</f>
        <v>RRS-2010-113070</v>
      </c>
      <c r="B2095" s="239" t="str">
        <f>'Rommer СПР (Россия)'!AE212</f>
        <v>RRS-2010-113070 ROMMER 11/300/700 радиатор стальной панельный боковое подключение Compact</v>
      </c>
      <c r="C2095" s="266">
        <f>'Rommer СПР (Россия)'!AF212</f>
        <v>5275</v>
      </c>
      <c r="D2095" s="266">
        <f>'Rommer СПР (Россия)'!AG212</f>
        <v>4220</v>
      </c>
    </row>
    <row r="2096" spans="1:4">
      <c r="A2096" s="239" t="str">
        <f>'Rommer СПР (Россия)'!AD213</f>
        <v>RRS-2010-113080</v>
      </c>
      <c r="B2096" s="239" t="str">
        <f>'Rommer СПР (Россия)'!AE213</f>
        <v>RRS-2010-113080 ROMMER 11/300/800 радиатор стальной панельный боковое подключение Compact</v>
      </c>
      <c r="C2096" s="266">
        <f>'Rommer СПР (Россия)'!AF213</f>
        <v>5866.68</v>
      </c>
      <c r="D2096" s="266">
        <f>'Rommer СПР (Россия)'!AG213</f>
        <v>4692</v>
      </c>
    </row>
    <row r="2097" spans="1:4">
      <c r="A2097" s="239" t="str">
        <f>'Rommer СПР (Россия)'!AD214</f>
        <v>RRS-2010-113090</v>
      </c>
      <c r="B2097" s="239" t="str">
        <f>'Rommer СПР (Россия)'!AE214</f>
        <v>RRS-2010-113090 ROMMER 11/300/900 радиатор стальной панельный боковое подключение Compact</v>
      </c>
      <c r="C2097" s="266">
        <f>'Rommer СПР (Россия)'!AF214</f>
        <v>6380.86</v>
      </c>
      <c r="D2097" s="266">
        <f>'Rommer СПР (Россия)'!AG214</f>
        <v>5105</v>
      </c>
    </row>
    <row r="2098" spans="1:4">
      <c r="A2098" s="239" t="str">
        <f>'Rommer СПР (Россия)'!AD215</f>
        <v>RRS-2010-113100</v>
      </c>
      <c r="B2098" s="239" t="str">
        <f>'Rommer СПР (Россия)'!AE215</f>
        <v>RRS-2010-113100 ROMMER 11/300/1000 радиатор стальной панельный боковое подключение Compact</v>
      </c>
      <c r="C2098" s="266">
        <f>'Rommer СПР (Россия)'!AF215</f>
        <v>6997.88</v>
      </c>
      <c r="D2098" s="266">
        <f>'Rommer СПР (Россия)'!AG215</f>
        <v>5599</v>
      </c>
    </row>
    <row r="2099" spans="1:4">
      <c r="A2099" s="239" t="str">
        <f>'Rommer СПР (Россия)'!AD216</f>
        <v>RRS-2010-113110</v>
      </c>
      <c r="B2099" s="239" t="str">
        <f>'Rommer СПР (Россия)'!AE216</f>
        <v>RRS-2010-113110 ROMMER 11/300/1100 радиатор стальной панельный боковое подключение Compact</v>
      </c>
      <c r="C2099" s="266">
        <f>'Rommer СПР (Россия)'!AF216</f>
        <v>7842.73</v>
      </c>
      <c r="D2099" s="266">
        <f>'Rommer СПР (Россия)'!AG216</f>
        <v>6275</v>
      </c>
    </row>
    <row r="2100" spans="1:4">
      <c r="A2100" s="239" t="str">
        <f>'Rommer СПР (Россия)'!AD217</f>
        <v>RRS-2010-113120</v>
      </c>
      <c r="B2100" s="239" t="str">
        <f>'Rommer СПР (Россия)'!AE217</f>
        <v>RRS-2010-113120 ROMMER 11/300/1200 радиатор стальной панельный боковое подключение Compact</v>
      </c>
      <c r="C2100" s="266">
        <f>'Rommer СПР (Россия)'!AF217</f>
        <v>8407.92</v>
      </c>
      <c r="D2100" s="266">
        <f>'Rommer СПР (Россия)'!AG217</f>
        <v>6726</v>
      </c>
    </row>
    <row r="2101" spans="1:4">
      <c r="A2101" s="239" t="str">
        <f>'Rommer СПР (Россия)'!AD218</f>
        <v>RRS-2010-113130</v>
      </c>
      <c r="B2101" s="239" t="str">
        <f>'Rommer СПР (Россия)'!AE218</f>
        <v>RRS-2010-113130 ROMMER 11/300/1300 радиатор стальной панельный боковое подключение Compact</v>
      </c>
      <c r="C2101" s="266">
        <f>'Rommer СПР (Россия)'!AF218</f>
        <v>8923.83</v>
      </c>
      <c r="D2101" s="266">
        <f>'Rommer СПР (Россия)'!AG218</f>
        <v>7138</v>
      </c>
    </row>
    <row r="2102" spans="1:4">
      <c r="A2102" s="239" t="str">
        <f>'Rommer СПР (Россия)'!AD219</f>
        <v>RRS-2010-113140</v>
      </c>
      <c r="B2102" s="239" t="str">
        <f>'Rommer СПР (Россия)'!AE219</f>
        <v>RRS-2010-113140 ROMMER 11/300/1400 радиатор стальной панельный боковое подключение Compact</v>
      </c>
      <c r="C2102" s="266">
        <f>'Rommer СПР (Россия)'!AF219</f>
        <v>9502.99</v>
      </c>
      <c r="D2102" s="266">
        <f>'Rommer СПР (Россия)'!AG219</f>
        <v>7602</v>
      </c>
    </row>
    <row r="2103" spans="1:4">
      <c r="A2103" s="239" t="str">
        <f>'Rommer СПР (Россия)'!AD220</f>
        <v>RRS-2010-113150</v>
      </c>
      <c r="B2103" s="239" t="str">
        <f>'Rommer СПР (Россия)'!AE220</f>
        <v>RRS-2010-113150 ROMMER 11/300/1500 радиатор стальной панельный боковое подключение Compact</v>
      </c>
      <c r="C2103" s="266">
        <f>'Rommer СПР (Россия)'!AF220</f>
        <v>10037.99</v>
      </c>
      <c r="D2103" s="266">
        <f>'Rommer СПР (Россия)'!AG220</f>
        <v>8030</v>
      </c>
    </row>
    <row r="2104" spans="1:4">
      <c r="A2104" s="239" t="str">
        <f>'Rommer СПР (Россия)'!AD221</f>
        <v>RRS-2010-113160</v>
      </c>
      <c r="B2104" s="239" t="str">
        <f>'Rommer СПР (Россия)'!AE221</f>
        <v>RRS-2010-113160 ROMMER 11/300/1600 радиатор стальной панельный боковое подключение Compact</v>
      </c>
      <c r="C2104" s="266">
        <f>'Rommer СПР (Россия)'!AF221</f>
        <v>10731.25</v>
      </c>
      <c r="D2104" s="266">
        <f>'Rommer СПР (Россия)'!AG221</f>
        <v>8585</v>
      </c>
    </row>
    <row r="2105" spans="1:4">
      <c r="A2105" s="239" t="str">
        <f>'Rommer СПР (Россия)'!AD222</f>
        <v>RRS-2010-113170</v>
      </c>
      <c r="B2105" s="239" t="str">
        <f>'Rommer СПР (Россия)'!AE222</f>
        <v>RRS-2010-113170 ROMMER 11/300/1700 радиатор стальной панельный боковое подключение Compact</v>
      </c>
      <c r="C2105" s="266">
        <f>'Rommer СПР (Россия)'!AF222</f>
        <v>11909.9</v>
      </c>
      <c r="D2105" s="266">
        <f>'Rommer СПР (Россия)'!AG222</f>
        <v>9528</v>
      </c>
    </row>
    <row r="2106" spans="1:4">
      <c r="A2106" s="239" t="str">
        <f>'Rommer СПР (Россия)'!AD223</f>
        <v>RRS-2010-113180</v>
      </c>
      <c r="B2106" s="239" t="str">
        <f>'Rommer СПР (Россия)'!AE223</f>
        <v>RRS-2010-113180 ROMMER 11/300/1800 радиатор стальной панельный боковое подключение Compact</v>
      </c>
      <c r="C2106" s="266">
        <f>'Rommer СПР (Россия)'!AF223</f>
        <v>12489.57</v>
      </c>
      <c r="D2106" s="266">
        <f>'Rommer СПР (Россия)'!AG223</f>
        <v>9993</v>
      </c>
    </row>
    <row r="2107" spans="1:4">
      <c r="A2107" s="239" t="str">
        <f>'Rommer СПР (Россия)'!AD224</f>
        <v>RRS-2010-113190</v>
      </c>
      <c r="B2107" s="239" t="str">
        <f>'Rommer СПР (Россия)'!AE224</f>
        <v>RRS-2010-113190 ROMMER 11/300/1900 радиатор стальной панельный боковое подключение Compact</v>
      </c>
      <c r="C2107" s="266">
        <f>'Rommer СПР (Россия)'!AF224</f>
        <v>13082.31</v>
      </c>
      <c r="D2107" s="266">
        <f>'Rommer СПР (Россия)'!AG224</f>
        <v>10466</v>
      </c>
    </row>
    <row r="2108" spans="1:4">
      <c r="A2108" s="239" t="str">
        <f>'Rommer СПР (Россия)'!AD225</f>
        <v>RRS-2010-113200</v>
      </c>
      <c r="B2108" s="239" t="str">
        <f>'Rommer СПР (Россия)'!AE225</f>
        <v>RRS-2010-113200 ROMMER 11/300/2000 радиатор стальной панельный боковое подключение Compact</v>
      </c>
      <c r="C2108" s="266">
        <f>'Rommer СПР (Россия)'!AF225</f>
        <v>14162.56</v>
      </c>
      <c r="D2108" s="266">
        <f>'Rommer СПР (Россия)'!AG225</f>
        <v>11330</v>
      </c>
    </row>
    <row r="2109" spans="1:4">
      <c r="A2109" s="239" t="str">
        <f>'Rommer СПР (Россия)'!AD226</f>
        <v>RRS-2010-113210</v>
      </c>
      <c r="B2109" s="239" t="str">
        <f>'Rommer СПР (Россия)'!AE226</f>
        <v>RRS-2010-113210 ROMMER 11/300/2100 радиатор стальной панельный боковое подключение Compact</v>
      </c>
      <c r="C2109" s="266">
        <f>'Rommer СПР (Россия)'!AF226</f>
        <v>14772.49</v>
      </c>
      <c r="D2109" s="266">
        <f>'Rommer СПР (Россия)'!AG226</f>
        <v>11817</v>
      </c>
    </row>
    <row r="2110" spans="1:4">
      <c r="A2110" s="239" t="str">
        <f>'Rommer СПР (Россия)'!AD227</f>
        <v>RRS-2010-113220</v>
      </c>
      <c r="B2110" s="239" t="str">
        <f>'Rommer СПР (Россия)'!AE227</f>
        <v>RRS-2010-113220 ROMMER 11/300/2200 радиатор стальной панельный боковое подключение Compact</v>
      </c>
      <c r="C2110" s="266">
        <f>'Rommer СПР (Россия)'!AF227</f>
        <v>15382.43</v>
      </c>
      <c r="D2110" s="266">
        <f>'Rommer СПР (Россия)'!AG227</f>
        <v>12306</v>
      </c>
    </row>
    <row r="2111" spans="1:4">
      <c r="A2111" s="239" t="str">
        <f>'Rommer СПР (Россия)'!AD228</f>
        <v>RRS-2010-113230</v>
      </c>
      <c r="B2111" s="239" t="str">
        <f>'Rommer СПР (Россия)'!AE228</f>
        <v>RRS-2010-113230 ROMMER 11/300/2300 радиатор стальной панельный боковое подключение Compact</v>
      </c>
      <c r="C2111" s="266">
        <f>'Rommer СПР (Россия)'!AF228</f>
        <v>16038.52</v>
      </c>
      <c r="D2111" s="266">
        <f>'Rommer СПР (Россия)'!AG228</f>
        <v>12832</v>
      </c>
    </row>
    <row r="2112" spans="1:4">
      <c r="A2112" s="239" t="str">
        <f>'Rommer СПР (Россия)'!AD229</f>
        <v>RRS-2010-113240</v>
      </c>
      <c r="B2112" s="239" t="str">
        <f>'Rommer СПР (Россия)'!AE229</f>
        <v>RRS-2010-113240 ROMMER 11/300/2400 радиатор стальной панельный боковое подключение Compact</v>
      </c>
      <c r="C2112" s="266">
        <f>'Rommer СПР (Россия)'!AF229</f>
        <v>16695.68</v>
      </c>
      <c r="D2112" s="266">
        <f>'Rommer СПР (Россия)'!AG229</f>
        <v>13357</v>
      </c>
    </row>
    <row r="2113" spans="1:4">
      <c r="A2113" s="239" t="str">
        <f>'Rommer СПР (Россия)'!AD230</f>
        <v>RRS-2010-113250</v>
      </c>
      <c r="B2113" s="239" t="str">
        <f>'Rommer СПР (Россия)'!AE230</f>
        <v>RRS-2010-113250 ROMMER 11/300/2500 радиатор стальной панельный боковое подключение Compact</v>
      </c>
      <c r="C2113" s="266">
        <f>'Rommer СПР (Россия)'!AF230</f>
        <v>17304.560000000001</v>
      </c>
      <c r="D2113" s="266">
        <f>'Rommer СПР (Россия)'!AG230</f>
        <v>13844</v>
      </c>
    </row>
    <row r="2114" spans="1:4">
      <c r="A2114" s="239" t="str">
        <f>'Rommer СПР (Россия)'!AD231</f>
        <v>RRS-2010-113260</v>
      </c>
      <c r="B2114" s="239" t="str">
        <f>'Rommer СПР (Россия)'!AE231</f>
        <v>RRS-2010-113260 ROMMER 11/300/2600 радиатор стальной панельный боковое подключение Compact</v>
      </c>
      <c r="C2114" s="266">
        <f>'Rommer СПР (Россия)'!AF231</f>
        <v>18417.05</v>
      </c>
      <c r="D2114" s="266">
        <f>'Rommer СПР (Россия)'!AG231</f>
        <v>14733</v>
      </c>
    </row>
    <row r="2115" spans="1:4">
      <c r="A2115" s="239" t="str">
        <f>'Rommer СПР (Россия)'!AD232</f>
        <v>RRS-2010-113280</v>
      </c>
      <c r="B2115" s="239" t="str">
        <f>'Rommer СПР (Россия)'!AE232</f>
        <v>RRS-2010-113280 ROMMER 11/300/2800 радиатор стальной панельный боковое подключение Compact</v>
      </c>
      <c r="C2115" s="266">
        <f>'Rommer СПР (Россия)'!AF232</f>
        <v>19815.14</v>
      </c>
      <c r="D2115" s="266">
        <f>'Rommer СПР (Россия)'!AG232</f>
        <v>15852</v>
      </c>
    </row>
    <row r="2116" spans="1:4">
      <c r="A2116" s="239" t="str">
        <f>'Rommer СПР (Россия)'!AD233</f>
        <v>RRS-2010-113300</v>
      </c>
      <c r="B2116" s="239" t="str">
        <f>'Rommer СПР (Россия)'!AE233</f>
        <v>RRS-2010-113300 ROMMER 11/300/3000 радиатор стальной панельный боковое подключение Compact</v>
      </c>
      <c r="C2116" s="266">
        <f>'Rommer СПР (Россия)'!AF233</f>
        <v>20923.3</v>
      </c>
      <c r="D2116" s="266">
        <f>'Rommer СПР (Россия)'!AG233</f>
        <v>16739</v>
      </c>
    </row>
    <row r="2117" spans="1:4">
      <c r="A2117" s="239" t="str">
        <f>'Rommer СПР (Россия)'!AD234</f>
        <v>RRS-2010-114040</v>
      </c>
      <c r="B2117" s="239" t="str">
        <f>'Rommer СПР (Россия)'!AE234</f>
        <v>RRS-2010-114040 ROMMER 11/400/400 радиатор стальной панельный боковое подключение Compact</v>
      </c>
      <c r="C2117" s="266">
        <f>'Rommer СПР (Россия)'!AF234</f>
        <v>4213.2700000000004</v>
      </c>
      <c r="D2117" s="266">
        <f>'Rommer СПР (Россия)'!AG234</f>
        <v>3371</v>
      </c>
    </row>
    <row r="2118" spans="1:4">
      <c r="A2118" s="239" t="str">
        <f>'Rommer СПР (Россия)'!AD235</f>
        <v>RRS-2010-114050</v>
      </c>
      <c r="B2118" s="239" t="str">
        <f>'Rommer СПР (Россия)'!AE235</f>
        <v>RRS-2010-114050 ROMMER 11/400/500 радиатор стальной панельный боковое подключение Compact</v>
      </c>
      <c r="C2118" s="266">
        <f>'Rommer СПР (Россия)'!AF235</f>
        <v>4823.6899999999996</v>
      </c>
      <c r="D2118" s="266">
        <f>'Rommer СПР (Россия)'!AG235</f>
        <v>3859</v>
      </c>
    </row>
    <row r="2119" spans="1:4">
      <c r="A2119" s="239" t="str">
        <f>'Rommer СПР (Россия)'!AD236</f>
        <v>RRS-2010-114060</v>
      </c>
      <c r="B2119" s="239" t="str">
        <f>'Rommer СПР (Россия)'!AE236</f>
        <v>RRS-2010-114060 ROMMER 11/400/600 радиатор стальной панельный боковое подключение Compact</v>
      </c>
      <c r="C2119" s="266">
        <f>'Rommer СПР (Россия)'!AF236</f>
        <v>5438.2</v>
      </c>
      <c r="D2119" s="266">
        <f>'Rommer СПР (Россия)'!AG236</f>
        <v>4351</v>
      </c>
    </row>
    <row r="2120" spans="1:4">
      <c r="A2120" s="239" t="str">
        <f>'Rommer СПР (Россия)'!AD237</f>
        <v>RRS-2010-114070</v>
      </c>
      <c r="B2120" s="239" t="str">
        <f>'Rommer СПР (Россия)'!AE237</f>
        <v>RRS-2010-114070 ROMMER 11/400/700 радиатор стальной панельный боковое подключение Compact</v>
      </c>
      <c r="C2120" s="266">
        <f>'Rommer СПР (Россия)'!AF237</f>
        <v>6048.62</v>
      </c>
      <c r="D2120" s="266">
        <f>'Rommer СПР (Россия)'!AG237</f>
        <v>4839</v>
      </c>
    </row>
    <row r="2121" spans="1:4">
      <c r="A2121" s="239" t="str">
        <f>'Rommer СПР (Россия)'!AD238</f>
        <v>RRS-2010-114080</v>
      </c>
      <c r="B2121" s="239" t="str">
        <f>'Rommer СПР (Россия)'!AE238</f>
        <v>RRS-2010-114080 ROMMER 11/400/800 радиатор стальной панельный боковое подключение Compact</v>
      </c>
      <c r="C2121" s="266">
        <f>'Rommer СПР (Россия)'!AF238</f>
        <v>6701.16</v>
      </c>
      <c r="D2121" s="266">
        <f>'Rommer СПР (Россия)'!AG238</f>
        <v>5361</v>
      </c>
    </row>
    <row r="2122" spans="1:4">
      <c r="A2122" s="239" t="str">
        <f>'Rommer СПР (Россия)'!AD239</f>
        <v>RRS-2010-114090</v>
      </c>
      <c r="B2122" s="239" t="str">
        <f>'Rommer СПР (Россия)'!AE239</f>
        <v>RRS-2010-114090 ROMMER 11/400/900 радиатор стальной панельный боковое подключение Compact</v>
      </c>
      <c r="C2122" s="266">
        <f>'Rommer СПР (Россия)'!AF239</f>
        <v>7319.81</v>
      </c>
      <c r="D2122" s="266">
        <f>'Rommer СПР (Россия)'!AG239</f>
        <v>5856</v>
      </c>
    </row>
    <row r="2123" spans="1:4">
      <c r="A2123" s="239" t="str">
        <f>'Rommer СПР (Россия)'!AD240</f>
        <v>RRS-2010-114100</v>
      </c>
      <c r="B2123" s="239" t="str">
        <f>'Rommer СПР (Россия)'!AE240</f>
        <v>RRS-2010-114100 ROMMER 11/400/1000 радиатор стальной панельный боковое подключение Compact</v>
      </c>
      <c r="C2123" s="266">
        <f>'Rommer СПР (Россия)'!AF240</f>
        <v>8010.37</v>
      </c>
      <c r="D2123" s="266">
        <f>'Rommer СПР (Россия)'!AG240</f>
        <v>6408</v>
      </c>
    </row>
    <row r="2124" spans="1:4">
      <c r="A2124" s="239" t="str">
        <f>'Rommer СПР (Россия)'!AD241</f>
        <v>RRS-2010-114110</v>
      </c>
      <c r="B2124" s="239" t="str">
        <f>'Rommer СПР (Россия)'!AE241</f>
        <v>RRS-2010-114110 ROMMER 11/400/1100 радиатор стальной панельный боковое подключение Compact</v>
      </c>
      <c r="C2124" s="266">
        <f>'Rommer СПР (Россия)'!AF241</f>
        <v>8807.83</v>
      </c>
      <c r="D2124" s="266">
        <f>'Rommer СПР (Россия)'!AG241</f>
        <v>7046</v>
      </c>
    </row>
    <row r="2125" spans="1:4">
      <c r="A2125" s="239" t="str">
        <f>'Rommer СПР (Россия)'!AD242</f>
        <v>RRS-2010-114120</v>
      </c>
      <c r="B2125" s="239" t="str">
        <f>'Rommer СПР (Россия)'!AE242</f>
        <v>RRS-2010-114120 ROMMER 11/400/1200 радиатор стальной панельный боковое подключение Compact</v>
      </c>
      <c r="C2125" s="266">
        <f>'Rommer СПР (Россия)'!AF242</f>
        <v>9478.39</v>
      </c>
      <c r="D2125" s="266">
        <f>'Rommer СПР (Россия)'!AG242</f>
        <v>7583</v>
      </c>
    </row>
    <row r="2126" spans="1:4">
      <c r="A2126" s="239" t="str">
        <f>'Rommer СПР (Россия)'!AD243</f>
        <v>RRS-2010-114130</v>
      </c>
      <c r="B2126" s="239" t="str">
        <f>'Rommer СПР (Россия)'!AE243</f>
        <v>RRS-2010-114130 ROMMER 11/400/1300 радиатор стальной панельный боковое подключение Compact</v>
      </c>
      <c r="C2126" s="266">
        <f>'Rommer СПР (Россия)'!AF243</f>
        <v>10016.76</v>
      </c>
      <c r="D2126" s="266">
        <f>'Rommer СПР (Россия)'!AG243</f>
        <v>8014</v>
      </c>
    </row>
    <row r="2127" spans="1:4">
      <c r="A2127" s="239" t="str">
        <f>'Rommer СПР (Россия)'!AD245</f>
        <v>RRS-2010-114150</v>
      </c>
      <c r="B2127" s="239" t="str">
        <f>'Rommer СПР (Россия)'!AE245</f>
        <v>RRS-2010-114150 ROMMER 11/400/1500 радиатор стальной панельный боковое подключение Compact</v>
      </c>
      <c r="C2127" s="266">
        <f>'Rommer СПР (Россия)'!AF245</f>
        <v>11313.84</v>
      </c>
      <c r="D2127" s="266">
        <f>'Rommer СПР (Россия)'!AG245</f>
        <v>9051</v>
      </c>
    </row>
    <row r="2128" spans="1:4">
      <c r="A2128" s="239" t="str">
        <f>'Rommer СПР (Россия)'!AD247</f>
        <v>RRS-2010-114170</v>
      </c>
      <c r="B2128" s="239" t="str">
        <f>'Rommer СПР (Россия)'!AE247</f>
        <v>RRS-2010-114170 ROMMER 11/400/1700 радиатор стальной панельный боковое подключение Compact</v>
      </c>
      <c r="C2128" s="266">
        <f>'Rommer СПР (Россия)'!AF247</f>
        <v>13457.13</v>
      </c>
      <c r="D2128" s="266">
        <f>'Rommer СПР (Россия)'!AG247</f>
        <v>10766</v>
      </c>
    </row>
    <row r="2129" spans="1:4">
      <c r="A2129" s="239" t="str">
        <f>'Rommer СПР (Россия)'!AD248</f>
        <v>RRS-2010-114180</v>
      </c>
      <c r="B2129" s="239" t="str">
        <f>'Rommer СПР (Россия)'!AE248</f>
        <v>RRS-2010-114180 ROMMER 11/400/1800 радиатор стальной панельный боковое подключение Compact</v>
      </c>
      <c r="C2129" s="266">
        <f>'Rommer СПР (Россия)'!AF248</f>
        <v>14126.25</v>
      </c>
      <c r="D2129" s="266">
        <f>'Rommer СПР (Россия)'!AG248</f>
        <v>11301</v>
      </c>
    </row>
    <row r="2130" spans="1:4">
      <c r="A2130" s="239" t="str">
        <f>'Rommer СПР (Россия)'!AD249</f>
        <v>RRS-2010-114190</v>
      </c>
      <c r="B2130" s="239" t="str">
        <f>'Rommer СПР (Россия)'!AE249</f>
        <v>RRS-2010-114190 ROMMER 11/400/1900 радиатор стальной панельный боковое подключение Compact</v>
      </c>
      <c r="C2130" s="266">
        <f>'Rommer СПР (Россия)'!AF249</f>
        <v>14751.4</v>
      </c>
      <c r="D2130" s="266">
        <f>'Rommer СПР (Россия)'!AG249</f>
        <v>11801</v>
      </c>
    </row>
    <row r="2131" spans="1:4">
      <c r="A2131" s="239" t="str">
        <f>'Rommer СПР (Россия)'!AD250</f>
        <v>RRS-2010-114200</v>
      </c>
      <c r="B2131" s="239" t="str">
        <f>'Rommer СПР (Россия)'!AE250</f>
        <v>RRS-2010-114200 ROMMER 11/400/2000 радиатор стальной панельный боковое подключение Compact</v>
      </c>
      <c r="C2131" s="266">
        <f>'Rommer СПР (Россия)'!AF250</f>
        <v>16003.95</v>
      </c>
      <c r="D2131" s="266">
        <f>'Rommer СПР (Россия)'!AG250</f>
        <v>12803</v>
      </c>
    </row>
    <row r="2132" spans="1:4">
      <c r="A2132" s="239" t="str">
        <f>'Rommer СПР (Россия)'!AD251</f>
        <v>RRS-2010-114210</v>
      </c>
      <c r="B2132" s="239" t="str">
        <f>'Rommer СПР (Россия)'!AE251</f>
        <v>RRS-2010-114210 ROMMER 11/400/2100 радиатор стальной панельный боковое подключение Compact</v>
      </c>
      <c r="C2132" s="266">
        <f>'Rommer СПР (Россия)'!AF251</f>
        <v>16688.47</v>
      </c>
      <c r="D2132" s="266">
        <f>'Rommer СПР (Россия)'!AG251</f>
        <v>13352</v>
      </c>
    </row>
    <row r="2133" spans="1:4">
      <c r="A2133" s="239" t="str">
        <f>'Rommer СПР (Россия)'!AD252</f>
        <v>RRS-2010-114220</v>
      </c>
      <c r="B2133" s="239" t="str">
        <f>'Rommer СПР (Россия)'!AE252</f>
        <v>RRS-2010-114220 ROMMER 11/400/2200 радиатор стальной панельный боковое подключение Compact</v>
      </c>
      <c r="C2133" s="266">
        <f>'Rommer СПР (Россия)'!AF252</f>
        <v>17378.46</v>
      </c>
      <c r="D2133" s="266">
        <f>'Rommer СПР (Россия)'!AG252</f>
        <v>13903</v>
      </c>
    </row>
    <row r="2134" spans="1:4">
      <c r="A2134" s="239" t="str">
        <f>'Rommer СПР (Россия)'!AD253</f>
        <v>RRS-2010-114230</v>
      </c>
      <c r="B2134" s="239" t="str">
        <f>'Rommer СПР (Россия)'!AE253</f>
        <v>RRS-2010-114230 ROMMER 11/400/2300 радиатор стальной панельный боковое подключение Compact</v>
      </c>
      <c r="C2134" s="266">
        <f>'Rommer СПР (Россия)'!AF253</f>
        <v>18109.099999999999</v>
      </c>
      <c r="D2134" s="266">
        <f>'Rommer СПР (Россия)'!AG253</f>
        <v>14488</v>
      </c>
    </row>
    <row r="2135" spans="1:4">
      <c r="A2135" s="239" t="str">
        <f>'Rommer СПР (Россия)'!AD254</f>
        <v>RRS-2010-114240</v>
      </c>
      <c r="B2135" s="239" t="str">
        <f>'Rommer СПР (Россия)'!AE254</f>
        <v>RRS-2010-114240 ROMMER 11/400/2400 радиатор стальной панельный боковое подключение Compact</v>
      </c>
      <c r="C2135" s="266">
        <f>'Rommer СПР (Россия)'!AF254</f>
        <v>18888.09</v>
      </c>
      <c r="D2135" s="266">
        <f>'Rommer СПР (Россия)'!AG254</f>
        <v>15111</v>
      </c>
    </row>
    <row r="2136" spans="1:4">
      <c r="A2136" s="239" t="str">
        <f>'Rommer СПР (Россия)'!AD255</f>
        <v>RRS-2010-114250</v>
      </c>
      <c r="B2136" s="239" t="str">
        <f>'Rommer СПР (Россия)'!AE255</f>
        <v>RRS-2010-114250 ROMMER 11/400/2500 радиатор стальной панельный боковое подключение Compact</v>
      </c>
      <c r="C2136" s="266">
        <f>'Rommer СПР (Россия)'!AF255</f>
        <v>19728.849999999999</v>
      </c>
      <c r="D2136" s="266">
        <f>'Rommer СПР (Россия)'!AG255</f>
        <v>15783</v>
      </c>
    </row>
    <row r="2137" spans="1:4">
      <c r="A2137" s="239" t="str">
        <f>'Rommer СПР (Россия)'!AD256</f>
        <v>RRS-2010-114260</v>
      </c>
      <c r="B2137" s="239" t="str">
        <f>'Rommer СПР (Россия)'!AE256</f>
        <v>RRS-2010-114260 ROMMER 11/400/2600 радиатор стальной панельный боковое подключение Compact</v>
      </c>
      <c r="C2137" s="266">
        <f>'Rommer СПР (Россия)'!AF256</f>
        <v>20785.580000000002</v>
      </c>
      <c r="D2137" s="266">
        <f>'Rommer СПР (Россия)'!AG256</f>
        <v>16629</v>
      </c>
    </row>
    <row r="2138" spans="1:4">
      <c r="A2138" s="239" t="str">
        <f>'Rommer СПР (Россия)'!AD257</f>
        <v>RRS-2010-114280</v>
      </c>
      <c r="B2138" s="239" t="str">
        <f>'Rommer СПР (Россия)'!AE257</f>
        <v>RRS-2010-114280 ROMMER 11/400/2800 радиатор стальной панельный боковое подключение Compact</v>
      </c>
      <c r="C2138" s="266">
        <f>'Rommer СПР (Россия)'!AF257</f>
        <v>22389.7</v>
      </c>
      <c r="D2138" s="266">
        <f>'Rommer СПР (Россия)'!AG257</f>
        <v>17912</v>
      </c>
    </row>
    <row r="2139" spans="1:4">
      <c r="A2139" s="239" t="str">
        <f>'Rommer СПР (Россия)'!AD258</f>
        <v>RRS-2010-114300</v>
      </c>
      <c r="B2139" s="239" t="str">
        <f>'Rommer СПР (Россия)'!AE258</f>
        <v>RRS-2010-114300 ROMMER 11/400/3000 радиатор стальной панельный боковое подключение Compact</v>
      </c>
      <c r="C2139" s="266">
        <f>'Rommer СПР (Россия)'!AF258</f>
        <v>23658.74</v>
      </c>
      <c r="D2139" s="266">
        <f>'Rommer СПР (Россия)'!AG258</f>
        <v>18926</v>
      </c>
    </row>
    <row r="2140" spans="1:4">
      <c r="A2140" s="239" t="str">
        <f>'Rommer СПР (Россия)'!AD259</f>
        <v>RRS-2010-115040</v>
      </c>
      <c r="B2140" s="239" t="str">
        <f>'Rommer СПР (Россия)'!AE259</f>
        <v>RRS-2010-115040 ROMMER 11/500/400 радиатор стальной панельный боковое подключение Compact</v>
      </c>
      <c r="C2140" s="266">
        <f>'Rommer СПР (Россия)'!AF259</f>
        <v>4509.26</v>
      </c>
      <c r="D2140" s="266">
        <f>'Rommer СПР (Россия)'!AG259</f>
        <v>3608</v>
      </c>
    </row>
    <row r="2141" spans="1:4">
      <c r="A2141" s="239" t="str">
        <f>'Rommer СПР (Россия)'!AD260</f>
        <v>RRS-2010-115050</v>
      </c>
      <c r="B2141" s="239" t="str">
        <f>'Rommer СПР (Россия)'!AE260</f>
        <v>RRS-2010-115050 ROMMER 11/500/500 радиатор стальной панельный боковое подключение Compact</v>
      </c>
      <c r="C2141" s="266">
        <f>'Rommer СПР (Россия)'!AF260</f>
        <v>5194.8900000000003</v>
      </c>
      <c r="D2141" s="266">
        <f>'Rommer СПР (Россия)'!AG260</f>
        <v>4155</v>
      </c>
    </row>
    <row r="2142" spans="1:4">
      <c r="A2142" s="239" t="str">
        <f>'Rommer СПР (Россия)'!AD261</f>
        <v>RRS-2010-115060</v>
      </c>
      <c r="B2142" s="239" t="str">
        <f>'Rommer СПР (Россия)'!AE261</f>
        <v>RRS-2010-115060 ROMMER 11/500/600 радиатор стальной панельный боковое подключение Compact</v>
      </c>
      <c r="C2142" s="266">
        <f>'Rommer СПР (Россия)'!AF261</f>
        <v>5936.16</v>
      </c>
      <c r="D2142" s="266">
        <f>'Rommer СПР (Россия)'!AG261</f>
        <v>4748</v>
      </c>
    </row>
    <row r="2143" spans="1:4">
      <c r="A2143" s="239" t="str">
        <f>'Rommer СПР (Россия)'!AD262</f>
        <v>RRS-2010-115070</v>
      </c>
      <c r="B2143" s="239" t="str">
        <f>'Rommer СПР (Россия)'!AE262</f>
        <v>RRS-2010-115070 ROMMER 11/500/700 радиатор стальной панельный боковое подключение Compact</v>
      </c>
      <c r="C2143" s="266">
        <f>'Rommer СПР (Россия)'!AF262</f>
        <v>6577.09</v>
      </c>
      <c r="D2143" s="266">
        <f>'Rommer СПР (Россия)'!AG262</f>
        <v>5261</v>
      </c>
    </row>
    <row r="2144" spans="1:4">
      <c r="A2144" s="239" t="str">
        <f>'Rommer СПР (Россия)'!AD263</f>
        <v>RRS-2010-115080</v>
      </c>
      <c r="B2144" s="239" t="str">
        <f>'Rommer СПР (Россия)'!AE263</f>
        <v>RRS-2010-115080 ROMMER 11/500/800 радиатор стальной панельный боковое подключение Compact</v>
      </c>
      <c r="C2144" s="266">
        <f>'Rommer СПР (Россия)'!AF263</f>
        <v>7280.61</v>
      </c>
      <c r="D2144" s="266">
        <f>'Rommer СПР (Россия)'!AG263</f>
        <v>5825</v>
      </c>
    </row>
    <row r="2145" spans="1:4">
      <c r="A2145" s="239" t="str">
        <f>'Rommer СПР (Россия)'!AD264</f>
        <v>RRS-2010-115090</v>
      </c>
      <c r="B2145" s="239" t="str">
        <f>'Rommer СПР (Россия)'!AE264</f>
        <v>RRS-2010-115090 ROMMER 11/500/900 радиатор стальной панельный боковое подключение Compact</v>
      </c>
      <c r="C2145" s="266">
        <f>'Rommer СПР (Россия)'!AF264</f>
        <v>7922.51</v>
      </c>
      <c r="D2145" s="266">
        <f>'Rommer СПР (Россия)'!AG264</f>
        <v>6338</v>
      </c>
    </row>
    <row r="2146" spans="1:4">
      <c r="A2146" s="239" t="str">
        <f>'Rommer СПР (Россия)'!AD265</f>
        <v>RRS-2010-115100</v>
      </c>
      <c r="B2146" s="239" t="str">
        <f>'Rommer СПР (Россия)'!AE265</f>
        <v>RRS-2010-115100 ROMMER 11/500/1000 радиатор стальной панельный боковое подключение Compact</v>
      </c>
      <c r="C2146" s="266">
        <f>'Rommer СПР (Россия)'!AF265</f>
        <v>8645.9</v>
      </c>
      <c r="D2146" s="266">
        <f>'Rommer СПР (Россия)'!AG265</f>
        <v>6917</v>
      </c>
    </row>
    <row r="2147" spans="1:4">
      <c r="A2147" s="239" t="str">
        <f>'Rommer СПР (Россия)'!AD266</f>
        <v>RRS-2010-115110</v>
      </c>
      <c r="B2147" s="239" t="str">
        <f>'Rommer СПР (Россия)'!AE266</f>
        <v>RRS-2010-115110 ROMMER 11/500/1100 радиатор стальной панельный боковое подключение Compact</v>
      </c>
      <c r="C2147" s="266">
        <f>'Rommer СПР (Россия)'!AF266</f>
        <v>9604.7199999999993</v>
      </c>
      <c r="D2147" s="266">
        <f>'Rommer СПР (Россия)'!AG266</f>
        <v>7683</v>
      </c>
    </row>
    <row r="2148" spans="1:4">
      <c r="A2148" s="239" t="str">
        <f>'Rommer СПР (Россия)'!AD267</f>
        <v>RRS-2010-115120</v>
      </c>
      <c r="B2148" s="239" t="str">
        <f>'Rommer СПР (Россия)'!AE267</f>
        <v>RRS-2010-115120 ROMMER 11/500/1200 радиатор стальной панельный боковое подключение Compact</v>
      </c>
      <c r="C2148" s="266">
        <f>'Rommer СПР (Россия)'!AF267</f>
        <v>10298.4</v>
      </c>
      <c r="D2148" s="266">
        <f>'Rommer СПР (Россия)'!AG267</f>
        <v>8239</v>
      </c>
    </row>
    <row r="2149" spans="1:4">
      <c r="A2149" s="239" t="str">
        <f>'Rommer СПР (Россия)'!AD268</f>
        <v>RRS-2010-115130</v>
      </c>
      <c r="B2149" s="239" t="str">
        <f>'Rommer СПР (Россия)'!AE268</f>
        <v>RRS-2010-115130 ROMMER 11/500/1300 радиатор стальной панельный боковое подключение Compact</v>
      </c>
      <c r="C2149" s="266">
        <f>'Rommer СПР (Россия)'!AF268</f>
        <v>11319.26</v>
      </c>
      <c r="D2149" s="266">
        <f>'Rommer СПР (Россия)'!AG268</f>
        <v>9055</v>
      </c>
    </row>
    <row r="2150" spans="1:4">
      <c r="A2150" s="239" t="str">
        <f>'Rommer СПР (Россия)'!AD269</f>
        <v>RRS-2010-115140</v>
      </c>
      <c r="B2150" s="239" t="str">
        <f>'Rommer СПР (Россия)'!AE269</f>
        <v>RRS-2010-115140 ROMMER 11/500/1400 радиатор стальной панельный боковое подключение Compact</v>
      </c>
      <c r="C2150" s="266">
        <f>'Rommer СПР (Россия)'!AF269</f>
        <v>11842.35</v>
      </c>
      <c r="D2150" s="266">
        <f>'Rommer СПР (Россия)'!AG269</f>
        <v>9474</v>
      </c>
    </row>
    <row r="2151" spans="1:4">
      <c r="A2151" s="239" t="str">
        <f>'Rommer СПР (Россия)'!AD270</f>
        <v>RRS-2010-115150</v>
      </c>
      <c r="B2151" s="239" t="str">
        <f>'Rommer СПР (Россия)'!AE270</f>
        <v>RRS-2010-115150 ROMMER 11/500/1500 радиатор стальной панельный боковое подключение Compact</v>
      </c>
      <c r="C2151" s="266">
        <f>'Rommer СПР (Россия)'!AF270</f>
        <v>12836.81</v>
      </c>
      <c r="D2151" s="266">
        <f>'Rommer СПР (Россия)'!AG270</f>
        <v>10270</v>
      </c>
    </row>
    <row r="2152" spans="1:4">
      <c r="A2152" s="239" t="str">
        <f>'Rommer СПР (Россия)'!AD271</f>
        <v>RRS-2010-115160</v>
      </c>
      <c r="B2152" s="239" t="str">
        <f>'Rommer СПР (Россия)'!AE271</f>
        <v>RRS-2010-115160 ROMMER 11/500/1600 радиатор стальной панельный боковое подключение Compact</v>
      </c>
      <c r="C2152" s="266">
        <f>'Rommer СПР (Россия)'!AF271</f>
        <v>13492.98</v>
      </c>
      <c r="D2152" s="266">
        <f>'Rommer СПР (Россия)'!AG271</f>
        <v>10794</v>
      </c>
    </row>
    <row r="2153" spans="1:4">
      <c r="A2153" s="239" t="str">
        <f>'Rommer СПР (Россия)'!AD272</f>
        <v>RRS-2010-115170</v>
      </c>
      <c r="B2153" s="239" t="str">
        <f>'Rommer СПР (Россия)'!AE272</f>
        <v>RRS-2010-115170 ROMMER 11/500/1700 радиатор стальной панельный боковое подключение Compact</v>
      </c>
      <c r="C2153" s="266">
        <f>'Rommer СПР (Россия)'!AF272</f>
        <v>15390.48</v>
      </c>
      <c r="D2153" s="266">
        <f>'Rommer СПР (Россия)'!AG272</f>
        <v>12312</v>
      </c>
    </row>
    <row r="2154" spans="1:4">
      <c r="A2154" s="239" t="str">
        <f>'Rommer СПР (Россия)'!AD273</f>
        <v>RRS-2010-115180</v>
      </c>
      <c r="B2154" s="239" t="str">
        <f>'Rommer СПР (Россия)'!AE273</f>
        <v>RRS-2010-115180 ROMMER 11/500/1800 радиатор стальной панельный боковое подключение Compact</v>
      </c>
      <c r="C2154" s="266">
        <f>'Rommer СПР (Россия)'!AF273</f>
        <v>16000.65</v>
      </c>
      <c r="D2154" s="266">
        <f>'Rommer СПР (Россия)'!AG273</f>
        <v>12801</v>
      </c>
    </row>
    <row r="2155" spans="1:4">
      <c r="A2155" s="239" t="str">
        <f>'Rommer СПР (Россия)'!AD274</f>
        <v>RRS-2010-115190</v>
      </c>
      <c r="B2155" s="239" t="str">
        <f>'Rommer СПР (Россия)'!AE274</f>
        <v>RRS-2010-115190 ROMMER 11/500/1900 радиатор стальной панельный боковое подключение Compact</v>
      </c>
      <c r="C2155" s="266">
        <f>'Rommer СПР (Россия)'!AF274</f>
        <v>16589.82</v>
      </c>
      <c r="D2155" s="266">
        <f>'Rommer СПР (Россия)'!AG274</f>
        <v>13272</v>
      </c>
    </row>
    <row r="2156" spans="1:4">
      <c r="A2156" s="239" t="str">
        <f>'Rommer СПР (Россия)'!AD275</f>
        <v>RRS-2010-115200</v>
      </c>
      <c r="B2156" s="239" t="str">
        <f>'Rommer СПР (Россия)'!AE275</f>
        <v>RRS-2010-115200 ROMMER 11/500/2000 радиатор стальной панельный боковое подключение Compact</v>
      </c>
      <c r="C2156" s="266">
        <f>'Rommer СПР (Россия)'!AF275</f>
        <v>17910.77</v>
      </c>
      <c r="D2156" s="266">
        <f>'Rommer СПР (Россия)'!AG275</f>
        <v>14329</v>
      </c>
    </row>
    <row r="2157" spans="1:4">
      <c r="A2157" s="239" t="str">
        <f>'Rommer СПР (Россия)'!AD276</f>
        <v>RRS-2010-115210</v>
      </c>
      <c r="B2157" s="239" t="str">
        <f>'Rommer СПР (Россия)'!AE276</f>
        <v>RRS-2010-115210 ROMMER 11/500/2100 радиатор стальной панельный боковое подключение Compact</v>
      </c>
      <c r="C2157" s="266">
        <f>'Rommer СПР (Россия)'!AF276</f>
        <v>18583.98</v>
      </c>
      <c r="D2157" s="266">
        <f>'Rommer СПР (Россия)'!AG276</f>
        <v>14867</v>
      </c>
    </row>
    <row r="2158" spans="1:4">
      <c r="A2158" s="239" t="str">
        <f>'Rommer СПР (Россия)'!AD277</f>
        <v>RRS-2010-115220</v>
      </c>
      <c r="B2158" s="239" t="str">
        <f>'Rommer СПР (Россия)'!AE277</f>
        <v>RRS-2010-115220 ROMMER 11/500/2200 радиатор стальной панельный боковое подключение Compact</v>
      </c>
      <c r="C2158" s="266">
        <f>'Rommer СПР (Россия)'!AF277</f>
        <v>19143.3</v>
      </c>
      <c r="D2158" s="266">
        <f>'Rommer СПР (Россия)'!AG277</f>
        <v>15314</v>
      </c>
    </row>
    <row r="2159" spans="1:4">
      <c r="A2159" s="239" t="str">
        <f>'Rommer СПР (Россия)'!AD278</f>
        <v>RRS-2010-115230</v>
      </c>
      <c r="B2159" s="239" t="str">
        <f>'Rommer СПР (Россия)'!AE278</f>
        <v>RRS-2010-115230 ROMMER 11/500/2300 радиатор стальной панельный боковое подключение Compact</v>
      </c>
      <c r="C2159" s="266">
        <f>'Rommer СПР (Россия)'!AF278</f>
        <v>19915.97</v>
      </c>
      <c r="D2159" s="266">
        <f>'Rommer СПР (Россия)'!AG278</f>
        <v>15933</v>
      </c>
    </row>
    <row r="2160" spans="1:4">
      <c r="A2160" s="239" t="str">
        <f>'Rommer СПР (Россия)'!AD279</f>
        <v>RRS-2010-115240</v>
      </c>
      <c r="B2160" s="239" t="str">
        <f>'Rommer СПР (Россия)'!AE279</f>
        <v>RRS-2010-115240 ROMMER 11/500/2400 радиатор стальной панельный боковое подключение Compact</v>
      </c>
      <c r="C2160" s="266">
        <f>'Rommer СПР (Россия)'!AF279</f>
        <v>20664.330000000002</v>
      </c>
      <c r="D2160" s="266">
        <f>'Rommer СПР (Россия)'!AG279</f>
        <v>16531</v>
      </c>
    </row>
    <row r="2161" spans="1:4">
      <c r="A2161" s="239" t="str">
        <f>'Rommer СПР (Россия)'!AD280</f>
        <v>RRS-2010-115250</v>
      </c>
      <c r="B2161" s="239" t="str">
        <f>'Rommer СПР (Россия)'!AE280</f>
        <v>RRS-2010-115250 ROMMER 11/500/2500 радиатор стальной панельный боковое подключение Compact</v>
      </c>
      <c r="C2161" s="266">
        <f>'Rommer СПР (Россия)'!AF280</f>
        <v>21338.61</v>
      </c>
      <c r="D2161" s="266">
        <f>'Rommer СПР (Россия)'!AG280</f>
        <v>17071</v>
      </c>
    </row>
    <row r="2162" spans="1:4">
      <c r="A2162" s="239" t="str">
        <f>'Rommer СПР (Россия)'!AD281</f>
        <v>RRS-2010-115260</v>
      </c>
      <c r="B2162" s="239" t="str">
        <f>'Rommer СПР (Россия)'!AE281</f>
        <v>RRS-2010-115260 ROMMER 11/500/2600 радиатор стальной панельный боковое подключение Compact</v>
      </c>
      <c r="C2162" s="266">
        <f>'Rommer СПР (Россия)'!AF281</f>
        <v>22583.3</v>
      </c>
      <c r="D2162" s="266">
        <f>'Rommer СПР (Россия)'!AG281</f>
        <v>18066</v>
      </c>
    </row>
    <row r="2163" spans="1:4">
      <c r="A2163" s="239" t="str">
        <f>'Rommer СПР (Россия)'!AD282</f>
        <v>RRS-2010-115280</v>
      </c>
      <c r="B2163" s="239" t="str">
        <f>'Rommer СПР (Россия)'!AE282</f>
        <v>RRS-2010-115280 ROMMER 11/500/2800 радиатор стальной панельный боковое подключение Compact</v>
      </c>
      <c r="C2163" s="266">
        <f>'Rommer СПР (Россия)'!AF282</f>
        <v>24119.81</v>
      </c>
      <c r="D2163" s="266">
        <f>'Rommer СПР (Россия)'!AG282</f>
        <v>19297</v>
      </c>
    </row>
    <row r="2164" spans="1:4">
      <c r="A2164" s="239" t="str">
        <f>'Rommer СПР (Россия)'!AD283</f>
        <v>RRS-2010-115300</v>
      </c>
      <c r="B2164" s="239" t="str">
        <f>'Rommer СПР (Россия)'!AE283</f>
        <v>RRS-2010-115300 ROMMER 11/500/3000 радиатор стальной панельный боковое подключение Compact</v>
      </c>
      <c r="C2164" s="266">
        <f>'Rommer СПР (Россия)'!AF283</f>
        <v>25459.55</v>
      </c>
      <c r="D2164" s="266">
        <f>'Rommer СПР (Россия)'!AG283</f>
        <v>20368</v>
      </c>
    </row>
    <row r="2165" spans="1:4">
      <c r="A2165" s="239" t="str">
        <f>'Rommer СПР (Россия)'!AD284</f>
        <v>RRS-2010-116040</v>
      </c>
      <c r="B2165" s="239" t="str">
        <f>'Rommer СПР (Россия)'!AE284</f>
        <v>RRS-2010-116040 ROMMER 11/600/400 радиатор стальной панельный боковое подключение Compact</v>
      </c>
      <c r="C2165" s="266">
        <f>'Rommer СПР (Россия)'!AF284</f>
        <v>5474.1</v>
      </c>
      <c r="D2165" s="266">
        <f>'Rommer СПР (Россия)'!AG284</f>
        <v>4380</v>
      </c>
    </row>
    <row r="2166" spans="1:4">
      <c r="A2166" s="239" t="str">
        <f>'Rommer СПР (Россия)'!AD285</f>
        <v>RRS-2010-116050</v>
      </c>
      <c r="B2166" s="239" t="str">
        <f>'Rommer СПР (Россия)'!AE285</f>
        <v>RRS-2010-116050 ROMMER 11/600/500 радиатор стальной панельный боковое подключение Compact</v>
      </c>
      <c r="C2166" s="266">
        <f>'Rommer СПР (Россия)'!AF285</f>
        <v>6301.41</v>
      </c>
      <c r="D2166" s="266">
        <f>'Rommer СПР (Россия)'!AG285</f>
        <v>5041</v>
      </c>
    </row>
    <row r="2167" spans="1:4">
      <c r="A2167" s="239" t="str">
        <f>'Rommer СПР (Россия)'!AD286</f>
        <v>RRS-2010-116060</v>
      </c>
      <c r="B2167" s="239" t="str">
        <f>'Rommer СПР (Россия)'!AE286</f>
        <v>RRS-2010-116060 ROMMER 11/600/600 радиатор стальной панельный боковое подключение Compact</v>
      </c>
      <c r="C2167" s="266">
        <f>'Rommer СПР (Россия)'!AF286</f>
        <v>7214.3</v>
      </c>
      <c r="D2167" s="266">
        <f>'Rommer СПР (Россия)'!AG286</f>
        <v>5771</v>
      </c>
    </row>
    <row r="2168" spans="1:4">
      <c r="A2168" s="239" t="str">
        <f>'Rommer СПР (Россия)'!AD287</f>
        <v>RRS-2010-116070</v>
      </c>
      <c r="B2168" s="239" t="str">
        <f>'Rommer СПР (Россия)'!AE287</f>
        <v>RRS-2010-116070 ROMMER 11/600/700 радиатор стальной панельный боковое подключение Compact</v>
      </c>
      <c r="C2168" s="266">
        <f>'Rommer СПР (Россия)'!AF287</f>
        <v>7997.72</v>
      </c>
      <c r="D2168" s="266">
        <f>'Rommer СПР (Россия)'!AG287</f>
        <v>6398</v>
      </c>
    </row>
    <row r="2169" spans="1:4">
      <c r="A2169" s="239" t="str">
        <f>'Rommer СПР (Россия)'!AD288</f>
        <v>RRS-2010-116080</v>
      </c>
      <c r="B2169" s="239" t="str">
        <f>'Rommer СПР (Россия)'!AE288</f>
        <v>RRS-2010-116080 ROMMER 11/600/800 радиатор стальной панельный боковое подключение Compact</v>
      </c>
      <c r="C2169" s="266">
        <f>'Rommer СПР (Россия)'!AF288</f>
        <v>8825.02</v>
      </c>
      <c r="D2169" s="266">
        <f>'Rommer СПР (Россия)'!AG288</f>
        <v>7060</v>
      </c>
    </row>
    <row r="2170" spans="1:4">
      <c r="A2170" s="239" t="str">
        <f>'Rommer СПР (Россия)'!AD289</f>
        <v>RRS-2010-116090</v>
      </c>
      <c r="B2170" s="239" t="str">
        <f>'Rommer СПР (Россия)'!AE289</f>
        <v>RRS-2010-116090 ROMMER 11/600/900 радиатор стальной панельный боковое подключение Compact</v>
      </c>
      <c r="C2170" s="266">
        <f>'Rommer СПР (Россия)'!AF289</f>
        <v>9604.08</v>
      </c>
      <c r="D2170" s="266">
        <f>'Rommer СПР (Россия)'!AG289</f>
        <v>7683</v>
      </c>
    </row>
    <row r="2171" spans="1:4">
      <c r="A2171" s="239" t="str">
        <f>'Rommer СПР (Россия)'!AD290</f>
        <v>RRS-2010-116100</v>
      </c>
      <c r="B2171" s="239" t="str">
        <f>'Rommer СПР (Россия)'!AE290</f>
        <v>RRS-2010-116100 ROMMER 11/600/1000 радиатор стальной панельный боковое подключение Compact</v>
      </c>
      <c r="C2171" s="266">
        <f>'Rommer СПР (Россия)'!AF290</f>
        <v>10516.97</v>
      </c>
      <c r="D2171" s="266">
        <f>'Rommer СПР (Россия)'!AG290</f>
        <v>8414</v>
      </c>
    </row>
    <row r="2172" spans="1:4">
      <c r="A2172" s="239" t="str">
        <f>'Rommer СПР (Россия)'!AD291</f>
        <v>RRS-2010-116110</v>
      </c>
      <c r="B2172" s="239" t="str">
        <f>'Rommer СПР (Россия)'!AE291</f>
        <v>RRS-2010-116110 ROMMER 11/600/1100 радиатор стальной панельный боковое подключение Compact</v>
      </c>
      <c r="C2172" s="266">
        <f>'Rommer СПР (Россия)'!AF291</f>
        <v>11300.39</v>
      </c>
      <c r="D2172" s="266">
        <f>'Rommer СПР (Россия)'!AG291</f>
        <v>9041</v>
      </c>
    </row>
    <row r="2173" spans="1:4">
      <c r="A2173" s="239" t="str">
        <f>'Rommer СПР (Россия)'!AD292</f>
        <v>RRS-2010-116120</v>
      </c>
      <c r="B2173" s="239" t="str">
        <f>'Rommer СПР (Россия)'!AE292</f>
        <v>RRS-2010-116120 ROMMER 11/600/1200 радиатор стальной панельный боковое подключение Compact</v>
      </c>
      <c r="C2173" s="266">
        <f>'Rommer СПР (Россия)'!AF292</f>
        <v>12079.44</v>
      </c>
      <c r="D2173" s="266">
        <f>'Rommer СПР (Россия)'!AG292</f>
        <v>9663</v>
      </c>
    </row>
    <row r="2174" spans="1:4">
      <c r="A2174" s="239" t="str">
        <f>'Rommer СПР (Россия)'!AD293</f>
        <v>RRS-2010-116130</v>
      </c>
      <c r="B2174" s="239" t="str">
        <f>'Rommer СПР (Россия)'!AE293</f>
        <v>RRS-2010-116130 ROMMER 11/600/1300 радиатор стальной панельный боковое подключение Compact</v>
      </c>
      <c r="C2174" s="266">
        <f>'Rommer СПР (Россия)'!AF293</f>
        <v>12951.72</v>
      </c>
      <c r="D2174" s="266">
        <f>'Rommer СПР (Россия)'!AG293</f>
        <v>10361</v>
      </c>
    </row>
    <row r="2175" spans="1:4">
      <c r="A2175" s="239" t="str">
        <f>'Rommer СПР (Россия)'!AD294</f>
        <v>RRS-2010-116140</v>
      </c>
      <c r="B2175" s="239" t="str">
        <f>'Rommer СПР (Россия)'!AE294</f>
        <v>RRS-2010-116140 ROMMER 11/600/1400 радиатор стальной панельный боковое подключение Compact</v>
      </c>
      <c r="C2175" s="266">
        <f>'Rommer СПР (Россия)'!AF294</f>
        <v>13905.21</v>
      </c>
      <c r="D2175" s="266">
        <f>'Rommer СПР (Россия)'!AG294</f>
        <v>11125</v>
      </c>
    </row>
    <row r="2176" spans="1:4">
      <c r="A2176" s="239" t="str">
        <f>'Rommer СПР (Россия)'!AD295</f>
        <v>RRS-2010-116150</v>
      </c>
      <c r="B2176" s="239" t="str">
        <f>'Rommer СПР (Россия)'!AE295</f>
        <v>RRS-2010-116150 ROMMER 11/600/1500 радиатор стальной панельный боковое подключение Compact</v>
      </c>
      <c r="C2176" s="266">
        <f>'Rommer СПР (Россия)'!AF295</f>
        <v>14733.62</v>
      </c>
      <c r="D2176" s="266">
        <f>'Rommer СПР (Россия)'!AG295</f>
        <v>11787</v>
      </c>
    </row>
    <row r="2177" spans="1:4">
      <c r="A2177" s="239" t="str">
        <f>'Rommer СПР (Россия)'!AD296</f>
        <v>RRS-2010-116160</v>
      </c>
      <c r="B2177" s="239" t="str">
        <f>'Rommer СПР (Россия)'!AE296</f>
        <v>RRS-2010-116160 ROMMER 11/600/1600 радиатор стальной панельный боковое подключение Compact</v>
      </c>
      <c r="C2177" s="266">
        <f>'Rommer СПР (Россия)'!AF296</f>
        <v>15861.58</v>
      </c>
      <c r="D2177" s="266">
        <f>'Rommer СПР (Россия)'!AG296</f>
        <v>12689</v>
      </c>
    </row>
    <row r="2178" spans="1:4">
      <c r="A2178" s="239" t="str">
        <f>'Rommer СПР (Россия)'!AD297</f>
        <v>RRS-2010-116170</v>
      </c>
      <c r="B2178" s="239" t="str">
        <f>'Rommer СПР (Россия)'!AE297</f>
        <v>RRS-2010-116170 ROMMER 11/600/1700 радиатор стальной панельный боковое подключение Compact</v>
      </c>
      <c r="C2178" s="266">
        <f>'Rommer СПР (Россия)'!AF297</f>
        <v>17041.29</v>
      </c>
      <c r="D2178" s="266">
        <f>'Rommer СПР (Россия)'!AG297</f>
        <v>13633</v>
      </c>
    </row>
    <row r="2179" spans="1:4">
      <c r="A2179" s="239" t="str">
        <f>'Rommer СПР (Россия)'!AD298</f>
        <v>RRS-2010-116180</v>
      </c>
      <c r="B2179" s="239" t="str">
        <f>'Rommer СПР (Россия)'!AE298</f>
        <v>RRS-2010-116180 ROMMER 11/600/1800 радиатор стальной панельный боковое подключение Compact</v>
      </c>
      <c r="C2179" s="266">
        <f>'Rommer СПР (Россия)'!AF298</f>
        <v>17714.18</v>
      </c>
      <c r="D2179" s="266">
        <f>'Rommer СПР (Россия)'!AG298</f>
        <v>14171</v>
      </c>
    </row>
    <row r="2180" spans="1:4">
      <c r="A2180" s="239" t="str">
        <f>'Rommer СПР (Россия)'!AD299</f>
        <v>RRS-2010-116190</v>
      </c>
      <c r="B2180" s="239" t="str">
        <f>'Rommer СПР (Россия)'!AE299</f>
        <v>RRS-2010-116190 ROMMER 11/600/1900 радиатор стальной панельный боковое подключение Compact</v>
      </c>
      <c r="C2180" s="266">
        <f>'Rommer СПР (Россия)'!AF299</f>
        <v>18383.77</v>
      </c>
      <c r="D2180" s="266">
        <f>'Rommer СПР (Россия)'!AG299</f>
        <v>14707</v>
      </c>
    </row>
    <row r="2181" spans="1:4">
      <c r="A2181" s="239" t="str">
        <f>'Rommer СПР (Россия)'!AD300</f>
        <v>RRS-2010-116200</v>
      </c>
      <c r="B2181" s="239" t="str">
        <f>'Rommer СПР (Россия)'!AE300</f>
        <v>RRS-2010-116200 ROMMER 11/600/2000 радиатор стальной панельный боковое подключение Compact</v>
      </c>
      <c r="C2181" s="266">
        <f>'Rommer СПР (Россия)'!AF300</f>
        <v>19792.86</v>
      </c>
      <c r="D2181" s="266">
        <f>'Rommer СПР (Россия)'!AG300</f>
        <v>15834</v>
      </c>
    </row>
    <row r="2182" spans="1:4">
      <c r="A2182" s="239" t="str">
        <f>'Rommer СПР (Россия)'!AD301</f>
        <v>RRS-2010-116210</v>
      </c>
      <c r="B2182" s="239" t="str">
        <f>'Rommer СПР (Россия)'!AE301</f>
        <v>RRS-2010-116210 ROMMER 11/600/2100 радиатор стальной панельный боковое подключение Compact</v>
      </c>
      <c r="C2182" s="266">
        <f>'Rommer СПР (Россия)'!AF301</f>
        <v>20531.25</v>
      </c>
      <c r="D2182" s="266">
        <f>'Rommer СПР (Россия)'!AG301</f>
        <v>16425</v>
      </c>
    </row>
    <row r="2183" spans="1:4">
      <c r="A2183" s="239" t="str">
        <f>'Rommer СПР (Россия)'!AD302</f>
        <v>RRS-2010-116220</v>
      </c>
      <c r="B2183" s="239" t="str">
        <f>'Rommer СПР (Россия)'!AE302</f>
        <v>RRS-2010-116220 ROMMER 11/600/2200 радиатор стальной панельный боковое подключение Compact</v>
      </c>
      <c r="C2183" s="266">
        <f>'Rommer СПР (Россия)'!AF302</f>
        <v>21221.919999999998</v>
      </c>
      <c r="D2183" s="266">
        <f>'Rommer СПР (Россия)'!AG302</f>
        <v>16979</v>
      </c>
    </row>
    <row r="2184" spans="1:4">
      <c r="A2184" s="239" t="str">
        <f>'Rommer СПР (Россия)'!AD303</f>
        <v>RRS-2010-116230</v>
      </c>
      <c r="B2184" s="239" t="str">
        <f>'Rommer СПР (Россия)'!AE303</f>
        <v>RRS-2010-116230 ROMMER 11/600/2300 радиатор стальной панельный боковое подключение Compact</v>
      </c>
      <c r="C2184" s="266">
        <f>'Rommer СПР (Россия)'!AF303</f>
        <v>22010.31</v>
      </c>
      <c r="D2184" s="266">
        <f>'Rommer СПР (Россия)'!AG303</f>
        <v>17609</v>
      </c>
    </row>
    <row r="2185" spans="1:4">
      <c r="A2185" s="239" t="str">
        <f>'Rommer СПР (Россия)'!AD304</f>
        <v>RRS-2010-116240</v>
      </c>
      <c r="B2185" s="239" t="str">
        <f>'Rommer СПР (Россия)'!AE304</f>
        <v>RRS-2010-116240 ROMMER 11/600/2400 радиатор стальной панельный боковое подключение Compact</v>
      </c>
      <c r="C2185" s="266">
        <f>'Rommer СПР (Россия)'!AF304</f>
        <v>22789.8</v>
      </c>
      <c r="D2185" s="266">
        <f>'Rommer СПР (Россия)'!AG304</f>
        <v>18232</v>
      </c>
    </row>
    <row r="2186" spans="1:4">
      <c r="A2186" s="239" t="str">
        <f>'Rommer СПР (Россия)'!AD305</f>
        <v>RRS-2010-116250</v>
      </c>
      <c r="B2186" s="239" t="str">
        <f>'Rommer СПР (Россия)'!AE305</f>
        <v>RRS-2010-116250 ROMMER 11/600/2600 радиатор стальной панельный боковое подключение Compact</v>
      </c>
      <c r="C2186" s="266">
        <f>'Rommer СПР (Россия)'!AF305</f>
        <v>23529.33</v>
      </c>
      <c r="D2186" s="266">
        <f>'Rommer СПР (Россия)'!AG305</f>
        <v>18823</v>
      </c>
    </row>
    <row r="2187" spans="1:4">
      <c r="A2187" s="239" t="str">
        <f>'Rommer СПР (Россия)'!AD306</f>
        <v>RRS-2010-116260</v>
      </c>
      <c r="B2187" s="239" t="str">
        <f>'Rommer СПР (Россия)'!AE306</f>
        <v>RRS-2010-116260 ROMMER 11/600/2600 радиатор стальной панельный боковое подключение Compact</v>
      </c>
      <c r="C2187" s="266">
        <f>'Rommer СПР (Россия)'!AF306</f>
        <v>24946.19</v>
      </c>
      <c r="D2187" s="266">
        <f>'Rommer СПР (Россия)'!AG306</f>
        <v>19957</v>
      </c>
    </row>
    <row r="2188" spans="1:4">
      <c r="A2188" s="239" t="str">
        <f>'Rommer СПР (Россия)'!AD307</f>
        <v>RRS-2010-116280</v>
      </c>
      <c r="B2188" s="239" t="str">
        <f>'Rommer СПР (Россия)'!AE307</f>
        <v>RRS-2010-116280 ROMMER 11/600/2800 радиатор стальной панельный боковое подключение Compact</v>
      </c>
      <c r="C2188" s="266">
        <f>'Rommer СПР (Россия)'!AF307</f>
        <v>26653.99</v>
      </c>
      <c r="D2188" s="266">
        <f>'Rommer СПР (Россия)'!AG307</f>
        <v>21323</v>
      </c>
    </row>
    <row r="2189" spans="1:4">
      <c r="A2189" s="239" t="str">
        <f>'Rommer СПР (Россия)'!AD308</f>
        <v>RRS-2010-116300</v>
      </c>
      <c r="B2189" s="239" t="str">
        <f>'Rommer СПР (Россия)'!AE308</f>
        <v>RRS-2010-116300 ROMMER 11/600/3000 радиатор стальной панельный боковое подключение Compact</v>
      </c>
      <c r="C2189" s="266">
        <f>'Rommer СПР (Россия)'!AF308</f>
        <v>28128.6</v>
      </c>
      <c r="D2189" s="266">
        <f>'Rommer СПР (Россия)'!AG308</f>
        <v>22504</v>
      </c>
    </row>
    <row r="2190" spans="1:4">
      <c r="A2190" s="239" t="str">
        <f>'Rommer СПР (Россия)'!AD309</f>
        <v>RRS-2010-203040</v>
      </c>
      <c r="B2190" s="239" t="str">
        <f>'Rommer СПР (Россия)'!AE309</f>
        <v>RRS-2010-203040 ROMMER 20/300/400 радиатор стальной панельный боковое подключение Compact</v>
      </c>
      <c r="C2190" s="266">
        <f>'Rommer СПР (Россия)'!AF309</f>
        <v>5147.1499999999996</v>
      </c>
      <c r="D2190" s="266">
        <f>'Rommer СПР (Россия)'!AG309</f>
        <v>4117</v>
      </c>
    </row>
    <row r="2191" spans="1:4">
      <c r="A2191" s="239" t="str">
        <f>'Rommer СПР (Россия)'!AD310</f>
        <v>RRS-2010-203050</v>
      </c>
      <c r="B2191" s="239" t="str">
        <f>'Rommer СПР (Россия)'!AE310</f>
        <v>RRS-2010-203050 ROMMER 20/300/500 радиатор стальной панельный боковое подключение Compact</v>
      </c>
      <c r="C2191" s="266">
        <f>'Rommer СПР (Россия)'!AF310</f>
        <v>5823.72</v>
      </c>
      <c r="D2191" s="266">
        <f>'Rommer СПР (Россия)'!AG310</f>
        <v>4660</v>
      </c>
    </row>
    <row r="2192" spans="1:4">
      <c r="A2192" s="239" t="str">
        <f>'Rommer СПР (Россия)'!AD311</f>
        <v>RRS-2010-203060</v>
      </c>
      <c r="B2192" s="239" t="str">
        <f>'Rommer СПР (Россия)'!AE311</f>
        <v>RRS-2010-203060 ROMMER 20/300/600 радиатор стальной панельный боковое подключение Compact</v>
      </c>
      <c r="C2192" s="266">
        <f>'Rommer СПР (Россия)'!AF311</f>
        <v>6575.8</v>
      </c>
      <c r="D2192" s="266">
        <f>'Rommer СПР (Россия)'!AG311</f>
        <v>5261</v>
      </c>
    </row>
    <row r="2193" spans="1:4">
      <c r="A2193" s="239" t="str">
        <f>'Rommer СПР (Россия)'!AD312</f>
        <v>RRS-2010-203070</v>
      </c>
      <c r="B2193" s="239" t="str">
        <f>'Rommer СПР (Россия)'!AE312</f>
        <v>RRS-2010-203070 ROMMER 20/300/700 радиатор стальной панельный боковое подключение Compact</v>
      </c>
      <c r="C2193" s="266">
        <f>'Rommer СПР (Россия)'!AF312</f>
        <v>7302.72</v>
      </c>
      <c r="D2193" s="266">
        <f>'Rommer СПР (Россия)'!AG312</f>
        <v>5842</v>
      </c>
    </row>
    <row r="2194" spans="1:4">
      <c r="A2194" s="239" t="str">
        <f>'Rommer СПР (Россия)'!AD313</f>
        <v>RRS-2010-203080</v>
      </c>
      <c r="B2194" s="239" t="str">
        <f>'Rommer СПР (Россия)'!AE313</f>
        <v>RRS-2010-203080 ROMMER 20/300/800 радиатор стальной панельный боковое подключение Compact</v>
      </c>
      <c r="C2194" s="266">
        <f>'Rommer СПР (Россия)'!AF313</f>
        <v>8071.61</v>
      </c>
      <c r="D2194" s="266">
        <f>'Rommer СПР (Россия)'!AG313</f>
        <v>6458</v>
      </c>
    </row>
    <row r="2195" spans="1:4">
      <c r="A2195" s="239" t="str">
        <f>'Rommer СПР (Россия)'!AD314</f>
        <v>RRS-2010-203090</v>
      </c>
      <c r="B2195" s="239" t="str">
        <f>'Rommer СПР (Россия)'!AE314</f>
        <v>RRS-2010-203090 ROMMER 20/300/900 радиатор стальной панельный боковое подключение Compact</v>
      </c>
      <c r="C2195" s="266">
        <f>'Rommer СПР (Россия)'!AF314</f>
        <v>8773.33</v>
      </c>
      <c r="D2195" s="266">
        <f>'Rommer СПР (Россия)'!AG314</f>
        <v>7019</v>
      </c>
    </row>
    <row r="2196" spans="1:4">
      <c r="A2196" s="239" t="str">
        <f>'Rommer СПР (Россия)'!AD315</f>
        <v>RRS-2010-203100</v>
      </c>
      <c r="B2196" s="239" t="str">
        <f>'Rommer СПР (Россия)'!AE315</f>
        <v>RRS-2010-203100 ROMMER 20/300/1000 радиатор стальной панельный боковое подключение Compact</v>
      </c>
      <c r="C2196" s="266">
        <f>'Rommer СПР (Россия)'!AF315</f>
        <v>9567.4</v>
      </c>
      <c r="D2196" s="266">
        <f>'Rommer СПР (Россия)'!AG315</f>
        <v>7655</v>
      </c>
    </row>
    <row r="2197" spans="1:4">
      <c r="A2197" s="239" t="str">
        <f>'Rommer СПР (Россия)'!AD316</f>
        <v>RRS-2010-203110</v>
      </c>
      <c r="B2197" s="239" t="str">
        <f>'Rommer СПР (Россия)'!AE316</f>
        <v>RRS-2010-203110 ROMMER 20/300/1100 радиатор стальной панельный боковое подключение Compact</v>
      </c>
      <c r="C2197" s="266">
        <f>'Rommer СПР (Россия)'!AF316</f>
        <v>10732.69</v>
      </c>
      <c r="D2197" s="266">
        <f>'Rommer СПР (Россия)'!AG316</f>
        <v>8587</v>
      </c>
    </row>
    <row r="2198" spans="1:4">
      <c r="A2198" s="239" t="str">
        <f>'Rommer СПР (Россия)'!AD317</f>
        <v>RRS-2010-203120</v>
      </c>
      <c r="B2198" s="239" t="str">
        <f>'Rommer СПР (Россия)'!AE317</f>
        <v>RRS-2010-203120 ROMMER 20/300/1200 радиатор стальной панельный боковое подключение Compact</v>
      </c>
      <c r="C2198" s="266">
        <f>'Rommer СПР (Россия)'!AF317</f>
        <v>11469</v>
      </c>
      <c r="D2198" s="266">
        <f>'Rommer СПР (Россия)'!AG317</f>
        <v>9175</v>
      </c>
    </row>
    <row r="2199" spans="1:4">
      <c r="A2199" s="239" t="str">
        <f>'Rommer СПР (Россия)'!AD318</f>
        <v>RRS-2010-203130</v>
      </c>
      <c r="B2199" s="239" t="str">
        <f>'Rommer СПР (Россия)'!AE318</f>
        <v>RRS-2010-203130 ROMMER 20/300/1300 радиатор стальной панельный боковое подключение Compact</v>
      </c>
      <c r="C2199" s="266">
        <f>'Rommer СПР (Россия)'!AF318</f>
        <v>12222.79</v>
      </c>
      <c r="D2199" s="266">
        <f>'Rommer СПР (Россия)'!AG318</f>
        <v>9779</v>
      </c>
    </row>
    <row r="2200" spans="1:4">
      <c r="A2200" s="239" t="str">
        <f>'Rommer СПР (Россия)'!AD319</f>
        <v>RRS-2010-203140</v>
      </c>
      <c r="B2200" s="239" t="str">
        <f>'Rommer СПР (Россия)'!AE319</f>
        <v>RRS-2010-203140 ROMMER 20/300/1400 радиатор стальной панельный боковое подключение Compact</v>
      </c>
      <c r="C2200" s="266">
        <f>'Rommer СПР (Россия)'!AF319</f>
        <v>13076.16</v>
      </c>
      <c r="D2200" s="266">
        <f>'Rommer СПР (Россия)'!AG319</f>
        <v>10460</v>
      </c>
    </row>
    <row r="2201" spans="1:4">
      <c r="A2201" s="239" t="str">
        <f>'Rommer СПР (Россия)'!AD320</f>
        <v>RRS-2010-203150</v>
      </c>
      <c r="B2201" s="239" t="str">
        <f>'Rommer СПР (Россия)'!AE320</f>
        <v>RRS-2010-203150 ROMMER 20/300/1500 радиатор стальной панельный боковое подключение Compact</v>
      </c>
      <c r="C2201" s="266">
        <f>'Rommer СПР (Россия)'!AF320</f>
        <v>13713.41</v>
      </c>
      <c r="D2201" s="266">
        <f>'Rommer СПР (Россия)'!AG320</f>
        <v>10970</v>
      </c>
    </row>
    <row r="2202" spans="1:4">
      <c r="A2202" s="239" t="str">
        <f>'Rommer СПР (Россия)'!AD321</f>
        <v>RRS-2010-203160</v>
      </c>
      <c r="B2202" s="239" t="str">
        <f>'Rommer СПР (Россия)'!AE321</f>
        <v>RRS-2010-203160 ROMMER 20/300/1600 радиатор стальной панельный боковое подключение Compact</v>
      </c>
      <c r="C2202" s="266">
        <f>'Rommer СПР (Россия)'!AF321</f>
        <v>14601.11</v>
      </c>
      <c r="D2202" s="266">
        <f>'Rommer СПР (Россия)'!AG321</f>
        <v>11680</v>
      </c>
    </row>
    <row r="2203" spans="1:4">
      <c r="A2203" s="239" t="str">
        <f>'Rommer СПР (Россия)'!AD322</f>
        <v>RRS-2010-203170</v>
      </c>
      <c r="B2203" s="239" t="str">
        <f>'Rommer СПР (Россия)'!AE322</f>
        <v>RRS-2010-203170 ROMMER 20/300/1700 радиатор стальной панельный боковое подключение Compact</v>
      </c>
      <c r="C2203" s="266">
        <f>'Rommer СПР (Россия)'!AF322</f>
        <v>16290.47</v>
      </c>
      <c r="D2203" s="266">
        <f>'Rommer СПР (Россия)'!AG322</f>
        <v>13032</v>
      </c>
    </row>
    <row r="2204" spans="1:4">
      <c r="A2204" s="239" t="str">
        <f>'Rommer СПР (Россия)'!AD323</f>
        <v>RRS-2010-203180</v>
      </c>
      <c r="B2204" s="239" t="str">
        <f>'Rommer СПР (Россия)'!AE323</f>
        <v>RRS-2010-203180 ROMMER 20/300/1800 радиатор стальной панельный боковое подключение Compact</v>
      </c>
      <c r="C2204" s="266">
        <f>'Rommer СПР (Россия)'!AF323</f>
        <v>17088.560000000001</v>
      </c>
      <c r="D2204" s="266">
        <f>'Rommer СПР (Россия)'!AG323</f>
        <v>13671</v>
      </c>
    </row>
    <row r="2205" spans="1:4">
      <c r="A2205" s="239" t="str">
        <f>'Rommer СПР (Россия)'!AD324</f>
        <v>RRS-2010-203190</v>
      </c>
      <c r="B2205" s="239" t="str">
        <f>'Rommer СПР (Россия)'!AE324</f>
        <v>RRS-2010-203190 ROMMER 20/300/1900 радиатор стальной панельный боковое подключение Compact</v>
      </c>
      <c r="C2205" s="266">
        <f>'Rommer СПР (Россия)'!AF324</f>
        <v>17833.490000000002</v>
      </c>
      <c r="D2205" s="266">
        <f>'Rommer СПР (Россия)'!AG324</f>
        <v>14267</v>
      </c>
    </row>
    <row r="2206" spans="1:4">
      <c r="A2206" s="239" t="str">
        <f>'Rommer СПР (Россия)'!AD325</f>
        <v>RRS-2010-203200</v>
      </c>
      <c r="B2206" s="239" t="str">
        <f>'Rommer СПР (Россия)'!AE325</f>
        <v>RRS-2010-203200 ROMMER 20/300/2000 радиатор стальной панельный боковое подключение Compact</v>
      </c>
      <c r="C2206" s="266">
        <f>'Rommer СПР (Россия)'!AF325</f>
        <v>19078.36</v>
      </c>
      <c r="D2206" s="266">
        <f>'Rommer СПР (Россия)'!AG325</f>
        <v>15263</v>
      </c>
    </row>
    <row r="2207" spans="1:4">
      <c r="A2207" s="239" t="str">
        <f>'Rommer СПР (Россия)'!AD326</f>
        <v>RRS-2010-203210</v>
      </c>
      <c r="B2207" s="239" t="str">
        <f>'Rommer СПР (Россия)'!AE326</f>
        <v>RRS-2010-203210 ROMMER 20/300/2100 радиатор стальной панельный боковое подключение Compact</v>
      </c>
      <c r="C2207" s="266">
        <f>'Rommer СПР (Россия)'!AF326</f>
        <v>19891.97</v>
      </c>
      <c r="D2207" s="266">
        <f>'Rommer СПР (Россия)'!AG326</f>
        <v>15914</v>
      </c>
    </row>
    <row r="2208" spans="1:4">
      <c r="A2208" s="239" t="str">
        <f>'Rommer СПР (Россия)'!AD327</f>
        <v>RRS-2010-203220</v>
      </c>
      <c r="B2208" s="239" t="str">
        <f>'Rommer СПР (Россия)'!AE327</f>
        <v>RRS-2010-203220 ROMMER 20/300/2200 радиатор стальной панельный боковое подключение Compact</v>
      </c>
      <c r="C2208" s="266">
        <f>'Rommer СПР (Россия)'!AF327</f>
        <v>20706.689999999999</v>
      </c>
      <c r="D2208" s="266">
        <f>'Rommer СПР (Россия)'!AG327</f>
        <v>16565</v>
      </c>
    </row>
    <row r="2209" spans="1:4">
      <c r="A2209" s="239" t="str">
        <f>'Rommer СПР (Россия)'!AD328</f>
        <v>RRS-2010-203230</v>
      </c>
      <c r="B2209" s="239" t="str">
        <f>'Rommer СПР (Россия)'!AE328</f>
        <v>RRS-2010-203230 ROMMER 20/300/2300 радиатор стальной панельный боковое подключение Compact</v>
      </c>
      <c r="C2209" s="266">
        <f>'Rommer СПР (Россия)'!AF328</f>
        <v>21595.37</v>
      </c>
      <c r="D2209" s="266">
        <f>'Rommer СПР (Россия)'!AG328</f>
        <v>17276</v>
      </c>
    </row>
    <row r="2210" spans="1:4">
      <c r="A2210" s="239" t="str">
        <f>'Rommer СПР (Россия)'!AD329</f>
        <v>RRS-2010-203240</v>
      </c>
      <c r="B2210" s="239" t="str">
        <f>'Rommer СПР (Россия)'!AE329</f>
        <v>RRS-2010-203240 ROMMER 20/300/2400 радиатор стальной панельный боковое подключение Compact</v>
      </c>
      <c r="C2210" s="266">
        <f>'Rommer СПР (Россия)'!AF329</f>
        <v>22534.52</v>
      </c>
      <c r="D2210" s="266">
        <f>'Rommer СПР (Россия)'!AG329</f>
        <v>18029</v>
      </c>
    </row>
    <row r="2211" spans="1:4">
      <c r="A2211" s="239" t="str">
        <f>'Rommer СПР (Россия)'!AD330</f>
        <v>RRS-2010-203250</v>
      </c>
      <c r="B2211" s="239" t="str">
        <f>'Rommer СПР (Россия)'!AE330</f>
        <v>RRS-2010-203250 ROMMER 20/300/2500 радиатор стальной панельный боковое подключение Compact</v>
      </c>
      <c r="C2211" s="266">
        <f>'Rommer СПР (Россия)'!AF330</f>
        <v>23502.76</v>
      </c>
      <c r="D2211" s="266">
        <f>'Rommer СПР (Россия)'!AG330</f>
        <v>18802</v>
      </c>
    </row>
    <row r="2212" spans="1:4">
      <c r="A2212" s="239" t="str">
        <f>'Rommer СПР (Россия)'!AD331</f>
        <v>RRS-2010-203260</v>
      </c>
      <c r="B2212" s="239" t="str">
        <f>'Rommer СПР (Россия)'!AE331</f>
        <v>RRS-2010-203260 ROMMER 20/300/2600 радиатор стальной панельный боковое подключение Compact</v>
      </c>
      <c r="C2212" s="266">
        <f>'Rommer СПР (Россия)'!AF331</f>
        <v>24630.19</v>
      </c>
      <c r="D2212" s="266">
        <f>'Rommer СПР (Россия)'!AG331</f>
        <v>19704</v>
      </c>
    </row>
    <row r="2213" spans="1:4">
      <c r="A2213" s="239" t="str">
        <f>'Rommer СПР (Россия)'!AD332</f>
        <v>RRS-2010-203280</v>
      </c>
      <c r="B2213" s="239" t="str">
        <f>'Rommer СПР (Россия)'!AE332</f>
        <v>RRS-2010-203280 ROMMER 20/300/2800 радиатор стальной панельный боковое подключение Compact</v>
      </c>
      <c r="C2213" s="266">
        <f>'Rommer СПР (Россия)'!AF332</f>
        <v>26250.67</v>
      </c>
      <c r="D2213" s="266">
        <f>'Rommer СПР (Россия)'!AG332</f>
        <v>21001</v>
      </c>
    </row>
    <row r="2214" spans="1:4">
      <c r="A2214" s="239" t="str">
        <f>'Rommer СПР (Россия)'!AD333</f>
        <v>RRS-2010-203300</v>
      </c>
      <c r="B2214" s="239" t="str">
        <f>'Rommer СПР (Россия)'!AE333</f>
        <v>RRS-2010-203300 ROMMER 20/300/3000 радиатор стальной панельный боковое подключение Compact</v>
      </c>
      <c r="C2214" s="266">
        <f>'Rommer СПР (Россия)'!AF333</f>
        <v>27686.26</v>
      </c>
      <c r="D2214" s="266">
        <f>'Rommer СПР (Россия)'!AG333</f>
        <v>22150</v>
      </c>
    </row>
    <row r="2215" spans="1:4">
      <c r="A2215" s="239" t="str">
        <f>'Rommer СПР (Россия)'!AD334</f>
        <v>RRS-2010-204040</v>
      </c>
      <c r="B2215" s="239" t="str">
        <f>'Rommer СПР (Россия)'!AE334</f>
        <v>RRS-2010-204040 ROMMER 20/400/400 радиатор стальной панельный боковое подключение Compact</v>
      </c>
      <c r="C2215" s="266">
        <f>'Rommer СПР (Россия)'!AF334</f>
        <v>5815.57</v>
      </c>
      <c r="D2215" s="266">
        <f>'Rommer СПР (Россия)'!AG334</f>
        <v>4652</v>
      </c>
    </row>
    <row r="2216" spans="1:4">
      <c r="A2216" s="239" t="str">
        <f>'Rommer СПР (Россия)'!AD335</f>
        <v>RRS-2010-204050</v>
      </c>
      <c r="B2216" s="239" t="str">
        <f>'Rommer СПР (Россия)'!AE335</f>
        <v>RRS-2010-204050 ROMMER 20/400/500 радиатор стальной панельный боковое подключение Compact</v>
      </c>
      <c r="C2216" s="266">
        <f>'Rommer СПР (Россия)'!AF335</f>
        <v>6573.4</v>
      </c>
      <c r="D2216" s="266">
        <f>'Rommer СПР (Россия)'!AG335</f>
        <v>5258</v>
      </c>
    </row>
    <row r="2217" spans="1:4">
      <c r="A2217" s="239" t="str">
        <f>'Rommer СПР (Россия)'!AD336</f>
        <v>RRS-2010-204060</v>
      </c>
      <c r="B2217" s="239" t="str">
        <f>'Rommer СПР (Россия)'!AE336</f>
        <v>RRS-2010-204060 ROMMER 20/400/600 радиатор стальной панельный боковое подключение Compact</v>
      </c>
      <c r="C2217" s="266">
        <f>'Rommer СПР (Россия)'!AF336</f>
        <v>7330.76</v>
      </c>
      <c r="D2217" s="266">
        <f>'Rommer СПР (Россия)'!AG336</f>
        <v>5865</v>
      </c>
    </row>
    <row r="2218" spans="1:4">
      <c r="A2218" s="239" t="str">
        <f>'Rommer СПР (Россия)'!AD337</f>
        <v>RRS-2010-204070</v>
      </c>
      <c r="B2218" s="239" t="str">
        <f>'Rommer СПР (Россия)'!AE337</f>
        <v>RRS-2010-204070 ROMMER 20/400/700 радиатор стальной панельный боковое подключение Compact</v>
      </c>
      <c r="C2218" s="266">
        <f>'Rommer СПР (Россия)'!AF337</f>
        <v>8141.1</v>
      </c>
      <c r="D2218" s="266">
        <f>'Rommer СПР (Россия)'!AG337</f>
        <v>6513</v>
      </c>
    </row>
    <row r="2219" spans="1:4">
      <c r="A2219" s="239" t="str">
        <f>'Rommer СПР (Россия)'!AD338</f>
        <v>RRS-2010-204080</v>
      </c>
      <c r="B2219" s="239" t="str">
        <f>'Rommer СПР (Россия)'!AE338</f>
        <v>RRS-2010-204080 ROMMER 20/400/800 радиатор стальной панельный боковое подключение Compact</v>
      </c>
      <c r="C2219" s="266">
        <f>'Rommer СПР (Россия)'!AF338</f>
        <v>9024.9599999999991</v>
      </c>
      <c r="D2219" s="266">
        <f>'Rommer СПР (Россия)'!AG338</f>
        <v>7220</v>
      </c>
    </row>
    <row r="2220" spans="1:4">
      <c r="A2220" s="239" t="str">
        <f>'Rommer СПР (Россия)'!AD339</f>
        <v>RRS-2010-204090</v>
      </c>
      <c r="B2220" s="239" t="str">
        <f>'Rommer СПР (Россия)'!AE339</f>
        <v>RRS-2010-204090 ROMMER 20/400/900 радиатор стальной панельный боковое подключение Compact</v>
      </c>
      <c r="C2220" s="266">
        <f>'Rommer СПР (Россия)'!AF339</f>
        <v>9772.19</v>
      </c>
      <c r="D2220" s="266">
        <f>'Rommer СПР (Россия)'!AG339</f>
        <v>7818</v>
      </c>
    </row>
    <row r="2221" spans="1:4">
      <c r="A2221" s="239" t="str">
        <f>'Rommer СПР (Россия)'!AD340</f>
        <v>RRS-2010-204100</v>
      </c>
      <c r="B2221" s="239" t="str">
        <f>'Rommer СПР (Россия)'!AE340</f>
        <v>RRS-2010-204100 ROMMER 20/400/1000 радиатор стальной панельный боковое подключение Compact</v>
      </c>
      <c r="C2221" s="266">
        <f>'Rommer СПР (Россия)'!AF340</f>
        <v>10675.62</v>
      </c>
      <c r="D2221" s="266">
        <f>'Rommer СПР (Россия)'!AG340</f>
        <v>8540</v>
      </c>
    </row>
    <row r="2222" spans="1:4">
      <c r="A2222" s="239" t="str">
        <f>'Rommer СПР (Россия)'!AD341</f>
        <v>RRS-2010-204110</v>
      </c>
      <c r="B2222" s="239" t="str">
        <f>'Rommer СПР (Россия)'!AE341</f>
        <v>RRS-2010-204110 ROMMER 20/400/1100 радиатор стальной панельный боковое подключение Compact</v>
      </c>
      <c r="C2222" s="266">
        <f>'Rommer СПР (Россия)'!AF341</f>
        <v>11518.47</v>
      </c>
      <c r="D2222" s="266">
        <f>'Rommer СПР (Россия)'!AG341</f>
        <v>9215</v>
      </c>
    </row>
    <row r="2223" spans="1:4">
      <c r="A2223" s="239" t="str">
        <f>'Rommer СПР (Россия)'!AD342</f>
        <v>RRS-2010-204120</v>
      </c>
      <c r="B2223" s="239" t="str">
        <f>'Rommer СПР (Россия)'!AE342</f>
        <v>RRS-2010-204120 ROMMER 20/400/1200 радиатор стальной панельный боковое подключение Compact</v>
      </c>
      <c r="C2223" s="266">
        <f>'Rommer СПР (Россия)'!AF342</f>
        <v>12194.81</v>
      </c>
      <c r="D2223" s="266">
        <f>'Rommer СПР (Россия)'!AG342</f>
        <v>9756</v>
      </c>
    </row>
    <row r="2224" spans="1:4">
      <c r="A2224" s="239" t="str">
        <f>'Rommer СПР (Россия)'!AD343</f>
        <v>RRS-2010-204130</v>
      </c>
      <c r="B2224" s="239" t="str">
        <f>'Rommer СПР (Россия)'!AE343</f>
        <v>RRS-2010-204130 ROMMER 20/400/1300 радиатор стальной панельный боковое подключение Compact</v>
      </c>
      <c r="C2224" s="266">
        <f>'Rommer СПР (Россия)'!AF343</f>
        <v>13039.4</v>
      </c>
      <c r="D2224" s="266">
        <f>'Rommer СПР (Россия)'!AG343</f>
        <v>10432</v>
      </c>
    </row>
    <row r="2225" spans="1:4">
      <c r="A2225" s="239" t="str">
        <f>'Rommer СПР (Россия)'!AD344</f>
        <v>RRS-2010-204140</v>
      </c>
      <c r="B2225" s="239" t="str">
        <f>'Rommer СПР (Россия)'!AE344</f>
        <v>RRS-2010-204140 ROMMER 20/400/1400 радиатор стальной панельный боковое подключение Compact</v>
      </c>
      <c r="C2225" s="266">
        <f>'Rommer СПР (Россия)'!AF344</f>
        <v>14057.66</v>
      </c>
      <c r="D2225" s="266">
        <f>'Rommer СПР (Россия)'!AG344</f>
        <v>11246</v>
      </c>
    </row>
    <row r="2226" spans="1:4">
      <c r="A2226" s="239" t="str">
        <f>'Rommer СПР (Россия)'!AD345</f>
        <v>RRS-2010-204150</v>
      </c>
      <c r="B2226" s="239" t="str">
        <f>'Rommer СПР (Россия)'!AE345</f>
        <v>RRS-2010-204150 ROMMER 20/400/1500 радиатор стальной панельный боковое подключение Compact</v>
      </c>
      <c r="C2226" s="266">
        <f>'Rommer СПР (Россия)'!AF345</f>
        <v>14845.86</v>
      </c>
      <c r="D2226" s="266">
        <f>'Rommer СПР (Россия)'!AG345</f>
        <v>11877</v>
      </c>
    </row>
    <row r="2227" spans="1:4">
      <c r="A2227" s="239" t="str">
        <f>'Rommer СПР (Россия)'!AD346</f>
        <v>RRS-2010-204160</v>
      </c>
      <c r="B2227" s="239" t="str">
        <f>'Rommer СПР (Россия)'!AE346</f>
        <v>RRS-2010-204160 ROMMER 20/400/1600 радиатор стальной панельный боковое подключение Compact</v>
      </c>
      <c r="C2227" s="266">
        <f>'Rommer СПР (Россия)'!AF346</f>
        <v>15905.07</v>
      </c>
      <c r="D2227" s="266">
        <f>'Rommer СПР (Россия)'!AG346</f>
        <v>12724</v>
      </c>
    </row>
    <row r="2228" spans="1:4">
      <c r="A2228" s="239" t="str">
        <f>'Rommer СПР (Россия)'!AD347</f>
        <v>RRS-2010-204170</v>
      </c>
      <c r="B2228" s="239" t="str">
        <f>'Rommer СПР (Россия)'!AE347</f>
        <v>RRS-2010-204170 ROMMER 20/400/1700 радиатор стальной панельный боковое подключение Compact</v>
      </c>
      <c r="C2228" s="266">
        <f>'Rommer СПР (Россия)'!AF347</f>
        <v>17517.96</v>
      </c>
      <c r="D2228" s="266">
        <f>'Rommer СПР (Россия)'!AG347</f>
        <v>14014</v>
      </c>
    </row>
    <row r="2229" spans="1:4">
      <c r="A2229" s="239" t="str">
        <f>'Rommer СПР (Россия)'!AD348</f>
        <v>RRS-2010-204180</v>
      </c>
      <c r="B2229" s="239" t="str">
        <f>'Rommer СПР (Россия)'!AE348</f>
        <v>RRS-2010-204180 ROMMER 20/400/1800 радиатор стальной панельный боковое подключение Compact</v>
      </c>
      <c r="C2229" s="266">
        <f>'Rommer СПР (Россия)'!AF348</f>
        <v>18332.73</v>
      </c>
      <c r="D2229" s="266">
        <f>'Rommer СПР (Россия)'!AG348</f>
        <v>14666</v>
      </c>
    </row>
    <row r="2230" spans="1:4">
      <c r="A2230" s="239" t="str">
        <f>'Rommer СПР (Россия)'!AD349</f>
        <v>RRS-2010-204190</v>
      </c>
      <c r="B2230" s="239" t="str">
        <f>'Rommer СПР (Россия)'!AE349</f>
        <v>RRS-2010-204190 ROMMER 20/400/1900 радиатор стальной панельный боковое подключение Compact</v>
      </c>
      <c r="C2230" s="266">
        <f>'Rommer СПР (Россия)'!AF349</f>
        <v>19155.09</v>
      </c>
      <c r="D2230" s="266">
        <f>'Rommer СПР (Россия)'!AG349</f>
        <v>15325</v>
      </c>
    </row>
    <row r="2231" spans="1:4">
      <c r="A2231" s="239" t="str">
        <f>'Rommer СПР (Россия)'!AD350</f>
        <v>RRS-2010-204200</v>
      </c>
      <c r="B2231" s="239" t="str">
        <f>'Rommer СПР (Россия)'!AE350</f>
        <v>RRS-2010-204200 ROMMER 20/400/2000 радиатор стальной панельный боковое подключение Compact</v>
      </c>
      <c r="C2231" s="266">
        <f>'Rommer СПР (Россия)'!AF350</f>
        <v>20542.32</v>
      </c>
      <c r="D2231" s="266">
        <f>'Rommer СПР (Россия)'!AG350</f>
        <v>16434</v>
      </c>
    </row>
    <row r="2232" spans="1:4">
      <c r="A2232" s="239" t="str">
        <f>'Rommer СПР (Россия)'!AD351</f>
        <v>RRS-2010-204210</v>
      </c>
      <c r="B2232" s="239" t="str">
        <f>'Rommer СПР (Россия)'!AE351</f>
        <v>RRS-2010-204210 ROMMER 20/400/2100 радиатор стальной панельный боковое подключение Compact</v>
      </c>
      <c r="C2232" s="266">
        <f>'Rommer СПР (Россия)'!AF351</f>
        <v>21375.85</v>
      </c>
      <c r="D2232" s="266">
        <f>'Rommer СПР (Россия)'!AG351</f>
        <v>17100</v>
      </c>
    </row>
    <row r="2233" spans="1:4">
      <c r="A2233" s="239" t="str">
        <f>'Rommer СПР (Россия)'!AD352</f>
        <v>RRS-2010-204220</v>
      </c>
      <c r="B2233" s="239" t="str">
        <f>'Rommer СПР (Россия)'!AE352</f>
        <v>RRS-2010-204220 ROMMER 20/400/2200 радиатор стальной панельный боковое подключение Compact</v>
      </c>
      <c r="C2233" s="266">
        <f>'Rommer СПР (Россия)'!AF352</f>
        <v>22434.79</v>
      </c>
      <c r="D2233" s="266">
        <f>'Rommer СПР (Россия)'!AG352</f>
        <v>17949</v>
      </c>
    </row>
    <row r="2234" spans="1:4">
      <c r="A2234" s="239" t="str">
        <f>'Rommer СПР (Россия)'!AD353</f>
        <v>RRS-2010-204230</v>
      </c>
      <c r="B2234" s="239" t="str">
        <f>'Rommer СПР (Россия)'!AE353</f>
        <v>RRS-2010-204230 ROMMER 20/400/2300 радиатор стальной панельный боковое подключение Compact</v>
      </c>
      <c r="C2234" s="266">
        <f>'Rommer СПР (Россия)'!AF353</f>
        <v>23375.77</v>
      </c>
      <c r="D2234" s="266">
        <f>'Rommer СПР (Россия)'!AG353</f>
        <v>18701</v>
      </c>
    </row>
    <row r="2235" spans="1:4">
      <c r="A2235" s="239" t="str">
        <f>'Rommer СПР (Россия)'!AD354</f>
        <v>RRS-2010-204240</v>
      </c>
      <c r="B2235" s="239" t="str">
        <f>'Rommer СПР (Россия)'!AE354</f>
        <v>RRS-2010-204240 ROMMER 20/400/2400 радиатор стальной панельный боковое подключение Compact</v>
      </c>
      <c r="C2235" s="266">
        <f>'Rommer СПР (Россия)'!AF354</f>
        <v>24319.97</v>
      </c>
      <c r="D2235" s="266">
        <f>'Rommer СПР (Россия)'!AG354</f>
        <v>19455</v>
      </c>
    </row>
    <row r="2236" spans="1:4">
      <c r="A2236" s="239" t="str">
        <f>'Rommer СПР (Россия)'!AD355</f>
        <v>RRS-2010-204250</v>
      </c>
      <c r="B2236" s="239" t="str">
        <f>'Rommer СПР (Россия)'!AE355</f>
        <v>RRS-2010-204250 ROMMER 20/400/2500 радиатор стальной панельный боковое подключение Compact</v>
      </c>
      <c r="C2236" s="266">
        <f>'Rommer СПР (Россия)'!AF355</f>
        <v>25428.03</v>
      </c>
      <c r="D2236" s="266">
        <f>'Rommer СПР (Россия)'!AG355</f>
        <v>20343</v>
      </c>
    </row>
    <row r="2237" spans="1:4">
      <c r="A2237" s="239" t="str">
        <f>'Rommer СПР (Россия)'!AD356</f>
        <v>RRS-2010-204260</v>
      </c>
      <c r="B2237" s="239" t="str">
        <f>'Rommer СПР (Россия)'!AE356</f>
        <v>RRS-2010-204260 ROMMER 20/400/2600 радиатор стальной панельный боковое подключение Compact</v>
      </c>
      <c r="C2237" s="266">
        <f>'Rommer СПР (Россия)'!AF356</f>
        <v>26502.02</v>
      </c>
      <c r="D2237" s="266">
        <f>'Rommer СПР (Россия)'!AG356</f>
        <v>21201</v>
      </c>
    </row>
    <row r="2238" spans="1:4">
      <c r="A2238" s="239" t="str">
        <f>'Rommer СПР (Россия)'!AD357</f>
        <v>RRS-2010-204280</v>
      </c>
      <c r="B2238" s="239" t="str">
        <f>'Rommer СПР (Россия)'!AE357</f>
        <v>RRS-2010-204280 ROMMER 20/400/2800 радиатор стальной панельный боковое подключение Compact</v>
      </c>
      <c r="C2238" s="266">
        <f>'Rommer СПР (Россия)'!AF357</f>
        <v>28203.29</v>
      </c>
      <c r="D2238" s="266">
        <f>'Rommer СПР (Россия)'!AG357</f>
        <v>22562</v>
      </c>
    </row>
    <row r="2239" spans="1:4">
      <c r="A2239" s="239" t="str">
        <f>'Rommer СПР (Россия)'!AD358</f>
        <v>RRS-2010-204300</v>
      </c>
      <c r="B2239" s="239" t="str">
        <f>'Rommer СПР (Россия)'!AE358</f>
        <v>RRS-2010-204300 ROMMER 20/400/3000 радиатор стальной панельный боковое подключение Compact</v>
      </c>
      <c r="C2239" s="266">
        <f>'Rommer СПР (Россия)'!AF358</f>
        <v>29674.53</v>
      </c>
      <c r="D2239" s="266">
        <f>'Rommer СПР (Россия)'!AG358</f>
        <v>23739</v>
      </c>
    </row>
    <row r="2240" spans="1:4">
      <c r="A2240" s="239" t="str">
        <f>'Rommer СПР (Россия)'!AD359</f>
        <v>RRS-2010-205040</v>
      </c>
      <c r="B2240" s="239" t="str">
        <f>'Rommer СПР (Россия)'!AE359</f>
        <v>RRS-2010-205040 ROMMER 20/500/400 радиатор стальной панельный боковое подключение Compact</v>
      </c>
      <c r="C2240" s="266">
        <f>'Rommer СПР (Россия)'!AF359</f>
        <v>5857.57</v>
      </c>
      <c r="D2240" s="266">
        <f>'Rommer СПР (Россия)'!AG359</f>
        <v>4686</v>
      </c>
    </row>
    <row r="2241" spans="1:4">
      <c r="A2241" s="239" t="str">
        <f>'Rommer СПР (Россия)'!AD360</f>
        <v>RRS-2010-205050</v>
      </c>
      <c r="B2241" s="239" t="str">
        <f>'Rommer СПР (Россия)'!AE360</f>
        <v>RRS-2010-205050 ROMMER 20/500/500 радиатор стальной панельный боковое подключение Compact</v>
      </c>
      <c r="C2241" s="266">
        <f>'Rommer СПР (Россия)'!AF360</f>
        <v>6761.84</v>
      </c>
      <c r="D2241" s="266">
        <f>'Rommer СПР (Россия)'!AG360</f>
        <v>5410</v>
      </c>
    </row>
    <row r="2242" spans="1:4">
      <c r="A2242" s="239" t="str">
        <f>'Rommer СПР (Россия)'!AD361</f>
        <v>RRS-2010-205060</v>
      </c>
      <c r="B2242" s="239" t="str">
        <f>'Rommer СПР (Россия)'!AE361</f>
        <v>RRS-2010-205060 ROMMER 20/500/600 радиатор стальной панельный боковое подключение Compact</v>
      </c>
      <c r="C2242" s="266">
        <f>'Rommer СПР (Россия)'!AF361</f>
        <v>7754.04</v>
      </c>
      <c r="D2242" s="266">
        <f>'Rommer СПР (Россия)'!AG361</f>
        <v>6203</v>
      </c>
    </row>
    <row r="2243" spans="1:4">
      <c r="A2243" s="239" t="str">
        <f>'Rommer СПР (Россия)'!AD362</f>
        <v>RRS-2010-205070</v>
      </c>
      <c r="B2243" s="239" t="str">
        <f>'Rommer СПР (Россия)'!AE362</f>
        <v>RRS-2010-205070 ROMMER 20/500/700 радиатор стальной панельный боковое подключение Compact</v>
      </c>
      <c r="C2243" s="266">
        <f>'Rommer СПР (Россия)'!AF362</f>
        <v>8445.56</v>
      </c>
      <c r="D2243" s="266">
        <f>'Rommer СПР (Россия)'!AG362</f>
        <v>6757</v>
      </c>
    </row>
    <row r="2244" spans="1:4">
      <c r="A2244" s="239" t="str">
        <f>'Rommer СПР (Россия)'!AD363</f>
        <v>RRS-2010-205080</v>
      </c>
      <c r="B2244" s="239" t="str">
        <f>'Rommer СПР (Россия)'!AE363</f>
        <v>RRS-2010-205080 ROMMER 20/500/800 радиатор стальной панельный боковое подключение Compact</v>
      </c>
      <c r="C2244" s="266">
        <f>'Rommer СПР (Россия)'!AF363</f>
        <v>9332.7999999999993</v>
      </c>
      <c r="D2244" s="266">
        <f>'Rommer СПР (Россия)'!AG363</f>
        <v>7467</v>
      </c>
    </row>
    <row r="2245" spans="1:4">
      <c r="A2245" s="239" t="str">
        <f>'Rommer СПР (Россия)'!AD364</f>
        <v>RRS-2010-205090</v>
      </c>
      <c r="B2245" s="239" t="str">
        <f>'Rommer СПР (Россия)'!AE364</f>
        <v>RRS-2010-205090 ROMMER 20/500/900 радиатор стальной панельный боковое подключение Compact</v>
      </c>
      <c r="C2245" s="266">
        <f>'Rommer СПР (Россия)'!AF364</f>
        <v>10272.709999999999</v>
      </c>
      <c r="D2245" s="266">
        <f>'Rommer СПР (Россия)'!AG364</f>
        <v>8218</v>
      </c>
    </row>
    <row r="2246" spans="1:4">
      <c r="A2246" s="239" t="str">
        <f>'Rommer СПР (Россия)'!AD365</f>
        <v>RRS-2010-205100</v>
      </c>
      <c r="B2246" s="239" t="str">
        <f>'Rommer СПР (Россия)'!AE365</f>
        <v>RRS-2010-205100 ROMMER 20/500/1000 радиатор стальной панельный боковое подключение Compact</v>
      </c>
      <c r="C2246" s="266">
        <f>'Rommer СПР (Россия)'!AF365</f>
        <v>11232.43</v>
      </c>
      <c r="D2246" s="266">
        <f>'Rommer СПР (Россия)'!AG365</f>
        <v>8986</v>
      </c>
    </row>
    <row r="2247" spans="1:4">
      <c r="A2247" s="239" t="str">
        <f>'Rommer СПР (Россия)'!AD366</f>
        <v>RRS-2010-205110</v>
      </c>
      <c r="B2247" s="239" t="str">
        <f>'Rommer СПР (Россия)'!AE366</f>
        <v>RRS-2010-205110 ROMMER 20/500/1100 радиатор стальной панельный боковое подключение Compact</v>
      </c>
      <c r="C2247" s="266">
        <f>'Rommer СПР (Россия)'!AF366</f>
        <v>12484.91</v>
      </c>
      <c r="D2247" s="266">
        <f>'Rommer СПР (Россия)'!AG366</f>
        <v>9989</v>
      </c>
    </row>
    <row r="2248" spans="1:4">
      <c r="A2248" s="239" t="str">
        <f>'Rommer СПР (Россия)'!AD367</f>
        <v>RRS-2010-205120</v>
      </c>
      <c r="B2248" s="239" t="str">
        <f>'Rommer СПР (Россия)'!AE367</f>
        <v>RRS-2010-205120 ROMMER 20/500/1200 радиатор стальной панельный боковое подключение Compact</v>
      </c>
      <c r="C2248" s="266">
        <f>'Rommer СПР (Россия)'!AF367</f>
        <v>13380.05</v>
      </c>
      <c r="D2248" s="266">
        <f>'Rommer СПР (Россия)'!AG367</f>
        <v>10705</v>
      </c>
    </row>
    <row r="2249" spans="1:4">
      <c r="A2249" s="239" t="str">
        <f>'Rommer СПР (Россия)'!AD368</f>
        <v>RRS-2010-205130</v>
      </c>
      <c r="B2249" s="239" t="str">
        <f>'Rommer СПР (Россия)'!AE368</f>
        <v>RRS-2010-205130 ROMMER 20/500/1300 радиатор стальной панельный боковое подключение Compact</v>
      </c>
      <c r="C2249" s="266">
        <f>'Rommer СПР (Россия)'!AF368</f>
        <v>14248.34</v>
      </c>
      <c r="D2249" s="266">
        <f>'Rommer СПР (Россия)'!AG368</f>
        <v>11399</v>
      </c>
    </row>
    <row r="2250" spans="1:4">
      <c r="A2250" s="239" t="str">
        <f>'Rommer СПР (Россия)'!AD369</f>
        <v>RRS-2010-205140</v>
      </c>
      <c r="B2250" s="239" t="str">
        <f>'Rommer СПР (Россия)'!AE369</f>
        <v>RRS-2010-205140 ROMMER 20/500/1400 радиатор стальной панельный боковое подключение Compact</v>
      </c>
      <c r="C2250" s="266">
        <f>'Rommer СПР (Россия)'!AF369</f>
        <v>15288.95</v>
      </c>
      <c r="D2250" s="266">
        <f>'Rommer СПР (Россия)'!AG369</f>
        <v>12231</v>
      </c>
    </row>
    <row r="2251" spans="1:4">
      <c r="A2251" s="239" t="str">
        <f>'Rommer СПР (Россия)'!AD370</f>
        <v>RRS-2010-205150</v>
      </c>
      <c r="B2251" s="239" t="str">
        <f>'Rommer СПР (Россия)'!AE370</f>
        <v>RRS-2010-205150 ROMMER 20/500/1500 радиатор стальной панельный боковое подключение Compact</v>
      </c>
      <c r="C2251" s="266">
        <f>'Rommer СПР (Россия)'!AF370</f>
        <v>16179.6</v>
      </c>
      <c r="D2251" s="266">
        <f>'Rommer СПР (Россия)'!AG370</f>
        <v>12943</v>
      </c>
    </row>
    <row r="2252" spans="1:4">
      <c r="A2252" s="239" t="str">
        <f>'Rommer СПР (Россия)'!AD371</f>
        <v>RRS-2010-205160</v>
      </c>
      <c r="B2252" s="239" t="str">
        <f>'Rommer СПР (Россия)'!AE371</f>
        <v>RRS-2010-205160 ROMMER 20/500/1600 радиатор стальной панельный боковое подключение Compact</v>
      </c>
      <c r="C2252" s="266">
        <f>'Rommer СПР (Россия)'!AF371</f>
        <v>17431.68</v>
      </c>
      <c r="D2252" s="266">
        <f>'Rommer СПР (Россия)'!AG371</f>
        <v>13945</v>
      </c>
    </row>
    <row r="2253" spans="1:4">
      <c r="A2253" s="239" t="str">
        <f>'Rommer СПР (Россия)'!AD372</f>
        <v>RRS-2010-205170</v>
      </c>
      <c r="B2253" s="239" t="str">
        <f>'Rommer СПР (Россия)'!AE372</f>
        <v>RRS-2010-205170 ROMMER 20/500/1700 радиатор стальной панельный боковое подключение Compact</v>
      </c>
      <c r="C2253" s="266">
        <f>'Rommer СПР (Россия)'!AF372</f>
        <v>19323.47</v>
      </c>
      <c r="D2253" s="266">
        <f>'Rommer СПР (Россия)'!AG372</f>
        <v>15459</v>
      </c>
    </row>
    <row r="2254" spans="1:4">
      <c r="A2254" s="239" t="str">
        <f>'Rommer СПР (Россия)'!AD373</f>
        <v>RRS-2010-205180</v>
      </c>
      <c r="B2254" s="239" t="str">
        <f>'Rommer СПР (Россия)'!AE373</f>
        <v>RRS-2010-205180 ROMMER 20/500/1800 радиатор стальной панельный боковое подключение Compact</v>
      </c>
      <c r="C2254" s="266">
        <f>'Rommer СПР (Россия)'!AF373</f>
        <v>20295.87</v>
      </c>
      <c r="D2254" s="266">
        <f>'Rommer СПР (Россия)'!AG373</f>
        <v>16237</v>
      </c>
    </row>
    <row r="2255" spans="1:4">
      <c r="A2255" s="239" t="str">
        <f>'Rommer СПР (Россия)'!AD374</f>
        <v>RRS-2010-205190</v>
      </c>
      <c r="B2255" s="239" t="str">
        <f>'Rommer СПР (Россия)'!AE374</f>
        <v>RRS-2010-205190 ROMMER 20/500/1900 радиатор стальной панельный боковое подключение Compact</v>
      </c>
      <c r="C2255" s="266">
        <f>'Rommer СПР (Россия)'!AF374</f>
        <v>21205.13</v>
      </c>
      <c r="D2255" s="266">
        <f>'Rommer СПР (Россия)'!AG374</f>
        <v>16964</v>
      </c>
    </row>
    <row r="2256" spans="1:4">
      <c r="A2256" s="239" t="str">
        <f>'Rommer СПР (Россия)'!AD375</f>
        <v>RRS-2010-205200</v>
      </c>
      <c r="B2256" s="239" t="str">
        <f>'Rommer СПР (Россия)'!AE375</f>
        <v>RRS-2010-205200 ROMMER 20/500/2000 радиатор стальной панельный боковое подключение Compact</v>
      </c>
      <c r="C2256" s="266">
        <f>'Rommer СПР (Россия)'!AF375</f>
        <v>22996.080000000002</v>
      </c>
      <c r="D2256" s="266">
        <f>'Rommer СПР (Россия)'!AG375</f>
        <v>18397</v>
      </c>
    </row>
    <row r="2257" spans="1:4">
      <c r="A2257" s="239" t="str">
        <f>'Rommer СПР (Россия)'!AD376</f>
        <v>RRS-2010-205210</v>
      </c>
      <c r="B2257" s="239" t="str">
        <f>'Rommer СПР (Россия)'!AE376</f>
        <v>RRS-2010-205210 ROMMER 20/500/2100 радиатор стальной панельный боковое подключение Compact</v>
      </c>
      <c r="C2257" s="266">
        <f>'Rommer СПР (Россия)'!AF376</f>
        <v>24000.2</v>
      </c>
      <c r="D2257" s="266">
        <f>'Rommer СПР (Россия)'!AG376</f>
        <v>19199</v>
      </c>
    </row>
    <row r="2258" spans="1:4">
      <c r="A2258" s="239" t="str">
        <f>'Rommer СПР (Россия)'!AD377</f>
        <v>RRS-2010-205220</v>
      </c>
      <c r="B2258" s="239" t="str">
        <f>'Rommer СПР (Россия)'!AE377</f>
        <v>RRS-2010-205220 ROMMER 20/500/2200 радиатор стальной панельный боковое подключение Compact</v>
      </c>
      <c r="C2258" s="266">
        <f>'Rommer СПР (Россия)'!AF377</f>
        <v>24975.27</v>
      </c>
      <c r="D2258" s="266">
        <f>'Rommer СПР (Россия)'!AG377</f>
        <v>19979</v>
      </c>
    </row>
    <row r="2259" spans="1:4">
      <c r="A2259" s="239" t="str">
        <f>'Rommer СПР (Россия)'!AD378</f>
        <v>RRS-2010-205230</v>
      </c>
      <c r="B2259" s="239" t="str">
        <f>'Rommer СПР (Россия)'!AE378</f>
        <v>RRS-2010-205230 ROMMER 20/500/2300 радиатор стальной панельный боковое подключение Compact</v>
      </c>
      <c r="C2259" s="266">
        <f>'Rommer СПР (Россия)'!AF378</f>
        <v>26052.61</v>
      </c>
      <c r="D2259" s="266">
        <f>'Rommer СПР (Россия)'!AG378</f>
        <v>20841</v>
      </c>
    </row>
    <row r="2260" spans="1:4">
      <c r="A2260" s="239" t="str">
        <f>'Rommer СПР (Россия)'!AD379</f>
        <v>RRS-2010-205240</v>
      </c>
      <c r="B2260" s="239" t="str">
        <f>'Rommer СПР (Россия)'!AE379</f>
        <v>RRS-2010-205240 ROMMER 20/500/2400 радиатор стальной панельный боковое подключение Compact</v>
      </c>
      <c r="C2260" s="266">
        <f>'Rommer СПР (Россия)'!AF379</f>
        <v>26919.59</v>
      </c>
      <c r="D2260" s="266">
        <f>'Rommer СПР (Россия)'!AG379</f>
        <v>21536</v>
      </c>
    </row>
    <row r="2261" spans="1:4">
      <c r="A2261" s="239" t="str">
        <f>'Rommer СПР (Россия)'!AD380</f>
        <v>RRS-2010-205250</v>
      </c>
      <c r="B2261" s="239" t="str">
        <f>'Rommer СПР (Россия)'!AE380</f>
        <v>RRS-2010-205250 ROMMER 20/500/2500 радиатор стальной панельный боковое подключение Compact</v>
      </c>
      <c r="C2261" s="266">
        <f>'Rommer СПР (Россия)'!AF380</f>
        <v>27954.11</v>
      </c>
      <c r="D2261" s="266">
        <f>'Rommer СПР (Россия)'!AG380</f>
        <v>22364</v>
      </c>
    </row>
    <row r="2262" spans="1:4">
      <c r="A2262" s="239" t="str">
        <f>'Rommer СПР (Россия)'!AD381</f>
        <v>RRS-2010-205260</v>
      </c>
      <c r="B2262" s="239" t="str">
        <f>'Rommer СПР (Россия)'!AE381</f>
        <v>RRS-2010-205260 ROMMER 20/500/2600 радиатор стальной панельный боковое подключение Compact</v>
      </c>
      <c r="C2262" s="266">
        <f>'Rommer СПР (Россия)'!AF381</f>
        <v>29298.52</v>
      </c>
      <c r="D2262" s="266">
        <f>'Rommer СПР (Россия)'!AG381</f>
        <v>23438</v>
      </c>
    </row>
    <row r="2263" spans="1:4">
      <c r="A2263" s="239" t="str">
        <f>'Rommer СПР (Россия)'!AD382</f>
        <v>RRS-2010-205280</v>
      </c>
      <c r="B2263" s="239" t="str">
        <f>'Rommer СПР (Россия)'!AE382</f>
        <v>RRS-2010-205280 ROMMER 20/500/2800 радиатор стальной панельный боковое подключение Compact</v>
      </c>
      <c r="C2263" s="266">
        <f>'Rommer СПР (Россия)'!AF382</f>
        <v>31323.25</v>
      </c>
      <c r="D2263" s="266">
        <f>'Rommer СПР (Россия)'!AG382</f>
        <v>25058</v>
      </c>
    </row>
    <row r="2264" spans="1:4">
      <c r="A2264" s="239" t="str">
        <f>'Rommer СПР (Россия)'!AD383</f>
        <v>RRS-2010-205300</v>
      </c>
      <c r="B2264" s="239" t="str">
        <f>'Rommer СПР (Россия)'!AE383</f>
        <v>RRS-2010-205300 ROMMER 20/500/3000 радиатор стальной панельный боковое подключение Compact</v>
      </c>
      <c r="C2264" s="266">
        <f>'Rommer СПР (Россия)'!AF383</f>
        <v>33099.230000000003</v>
      </c>
      <c r="D2264" s="266">
        <f>'Rommer СПР (Россия)'!AG383</f>
        <v>26480</v>
      </c>
    </row>
    <row r="2265" spans="1:4">
      <c r="A2265" s="239" t="str">
        <f>'Rommer СПР (Россия)'!AD384</f>
        <v>RRS-2010-206040</v>
      </c>
      <c r="B2265" s="239" t="str">
        <f>'Rommer СПР (Россия)'!AE384</f>
        <v>RRS-2010-206040 ROMMER 20/600/400 радиатор стальной панельный боковое подключение Compact</v>
      </c>
      <c r="C2265" s="266">
        <f>'Rommer СПР (Россия)'!AF384</f>
        <v>8331.2099999999991</v>
      </c>
      <c r="D2265" s="266">
        <f>'Rommer СПР (Россия)'!AG384</f>
        <v>6665</v>
      </c>
    </row>
    <row r="2266" spans="1:4">
      <c r="A2266" s="239" t="str">
        <f>'Rommer СПР (Россия)'!AD385</f>
        <v>RRS-2010-206050</v>
      </c>
      <c r="B2266" s="239" t="str">
        <f>'Rommer СПР (Россия)'!AE385</f>
        <v>RRS-2010-206050 ROMMER 20/600/500 радиатор стальной панельный боковое подключение Compact</v>
      </c>
      <c r="C2266" s="266">
        <f>'Rommer СПР (Россия)'!AF385</f>
        <v>9321.01</v>
      </c>
      <c r="D2266" s="266">
        <f>'Rommer СПР (Россия)'!AG385</f>
        <v>7457</v>
      </c>
    </row>
    <row r="2267" spans="1:4">
      <c r="A2267" s="239" t="str">
        <f>'Rommer СПР (Россия)'!AD386</f>
        <v>RRS-2010-206060</v>
      </c>
      <c r="B2267" s="239" t="str">
        <f>'Rommer СПР (Россия)'!AE386</f>
        <v>RRS-2010-206060 ROMMER 20/600/600 радиатор стальной панельный боковое подключение Compact</v>
      </c>
      <c r="C2267" s="266">
        <f>'Rommer СПР (Россия)'!AF386</f>
        <v>10293.4</v>
      </c>
      <c r="D2267" s="266">
        <f>'Rommer СПР (Россия)'!AG386</f>
        <v>8234</v>
      </c>
    </row>
    <row r="2268" spans="1:4">
      <c r="A2268" s="239" t="str">
        <f>'Rommer СПР (Россия)'!AD387</f>
        <v>RRS-2010-206070</v>
      </c>
      <c r="B2268" s="239" t="str">
        <f>'Rommer СПР (Россия)'!AE387</f>
        <v>RRS-2010-206070 ROMMER 20/600/700 радиатор стальной панельный боковое подключение Compact</v>
      </c>
      <c r="C2268" s="266">
        <f>'Rommer СПР (Россия)'!AF387</f>
        <v>11315.21</v>
      </c>
      <c r="D2268" s="266">
        <f>'Rommer СПР (Россия)'!AG387</f>
        <v>9052</v>
      </c>
    </row>
    <row r="2269" spans="1:4">
      <c r="A2269" s="239" t="str">
        <f>'Rommer СПР (Россия)'!AD388</f>
        <v>RRS-2010-206080</v>
      </c>
      <c r="B2269" s="239" t="str">
        <f>'Rommer СПР (Россия)'!AE388</f>
        <v>RRS-2010-206080 ROMMER 20/600/800 радиатор стальной панельный боковое подключение Compact</v>
      </c>
      <c r="C2269" s="266">
        <f>'Rommer СПР (Россия)'!AF388</f>
        <v>12417.54</v>
      </c>
      <c r="D2269" s="266">
        <f>'Rommer СПР (Россия)'!AG388</f>
        <v>9934</v>
      </c>
    </row>
    <row r="2270" spans="1:4">
      <c r="A2270" s="239" t="str">
        <f>'Rommer СПР (Россия)'!AD389</f>
        <v>RRS-2010-206090</v>
      </c>
      <c r="B2270" s="239" t="str">
        <f>'Rommer СПР (Россия)'!AE389</f>
        <v>RRS-2010-206090 ROMMER 20/600/900 радиатор стальной панельный боковое подключение Compact</v>
      </c>
      <c r="C2270" s="266">
        <f>'Rommer СПР (Россия)'!AF389</f>
        <v>13313.84</v>
      </c>
      <c r="D2270" s="266">
        <f>'Rommer СПР (Россия)'!AG389</f>
        <v>10651</v>
      </c>
    </row>
    <row r="2271" spans="1:4">
      <c r="A2271" s="239" t="str">
        <f>'Rommer СПР (Россия)'!AD390</f>
        <v>RRS-2010-206100</v>
      </c>
      <c r="B2271" s="239" t="str">
        <f>'Rommer СПР (Россия)'!AE390</f>
        <v>RRS-2010-206100 ROMMER 20/600/1000 радиатор стальной панельный боковое подключение Compact</v>
      </c>
      <c r="C2271" s="266">
        <f>'Rommer СПР (Россия)'!AF390</f>
        <v>14419.34</v>
      </c>
      <c r="D2271" s="266">
        <f>'Rommer СПР (Россия)'!AG390</f>
        <v>11535</v>
      </c>
    </row>
    <row r="2272" spans="1:4">
      <c r="A2272" s="239" t="str">
        <f>'Rommer СПР (Россия)'!AD391</f>
        <v>RRS-2010-206110</v>
      </c>
      <c r="B2272" s="239" t="str">
        <f>'Rommer СПР (Россия)'!AE391</f>
        <v>RRS-2010-206110 ROMMER 20/600/1100 радиатор стальной панельный боковое подключение Compact</v>
      </c>
      <c r="C2272" s="266">
        <f>'Rommer СПР (Россия)'!AF391</f>
        <v>15399.31</v>
      </c>
      <c r="D2272" s="266">
        <f>'Rommer СПР (Россия)'!AG391</f>
        <v>12319</v>
      </c>
    </row>
    <row r="2273" spans="1:4">
      <c r="A2273" s="239" t="str">
        <f>'Rommer СПР (Россия)'!AD392</f>
        <v>RRS-2010-206120</v>
      </c>
      <c r="B2273" s="239" t="str">
        <f>'Rommer СПР (Россия)'!AE392</f>
        <v>RRS-2010-206120 ROMMER 20/600/1200 радиатор стальной панельный боковое подключение Compact</v>
      </c>
      <c r="C2273" s="266">
        <f>'Rommer СПР (Россия)'!AF392</f>
        <v>16464</v>
      </c>
      <c r="D2273" s="266">
        <f>'Rommer СПР (Россия)'!AG392</f>
        <v>13170</v>
      </c>
    </row>
    <row r="2274" spans="1:4">
      <c r="A2274" s="239" t="str">
        <f>'Rommer СПР (Россия)'!AD393</f>
        <v>RRS-2010-206130</v>
      </c>
      <c r="B2274" s="239" t="str">
        <f>'Rommer СПР (Россия)'!AE393</f>
        <v>RRS-2010-206130 ROMMER 20/600/1300 радиатор стальной панельный боковое подключение Compact</v>
      </c>
      <c r="C2274" s="266">
        <f>'Rommer СПР (Россия)'!AF393</f>
        <v>17443.98</v>
      </c>
      <c r="D2274" s="266">
        <f>'Rommer СПР (Россия)'!AG393</f>
        <v>13955</v>
      </c>
    </row>
    <row r="2275" spans="1:4">
      <c r="A2275" s="239" t="str">
        <f>'Rommer СПР (Россия)'!AD394</f>
        <v>RRS-2010-206140</v>
      </c>
      <c r="B2275" s="239" t="str">
        <f>'Rommer СПР (Россия)'!AE394</f>
        <v>RRS-2010-206140 ROMMER 20/600/1400 радиатор стальной панельный боковое подключение Compact</v>
      </c>
      <c r="C2275" s="266">
        <f>'Rommer СПР (Россия)'!AF394</f>
        <v>18625.79</v>
      </c>
      <c r="D2275" s="266">
        <f>'Rommer СПР (Россия)'!AG394</f>
        <v>14901</v>
      </c>
    </row>
    <row r="2276" spans="1:4">
      <c r="A2276" s="239" t="str">
        <f>'Rommer СПР (Россия)'!AD395</f>
        <v>RRS-2010-206150</v>
      </c>
      <c r="B2276" s="239" t="str">
        <f>'Rommer СПР (Россия)'!AE395</f>
        <v>RRS-2010-206150 ROMMER 20/600/1500 радиатор стальной панельный боковое подключение Compact</v>
      </c>
      <c r="C2276" s="266">
        <f>'Rommer СПР (Россия)'!AF395</f>
        <v>19648.650000000001</v>
      </c>
      <c r="D2276" s="266">
        <f>'Rommer СПР (Россия)'!AG395</f>
        <v>15719</v>
      </c>
    </row>
    <row r="2277" spans="1:4">
      <c r="A2277" s="239" t="str">
        <f>'Rommer СПР (Россия)'!AD396</f>
        <v>RRS-2010-206160</v>
      </c>
      <c r="B2277" s="239" t="str">
        <f>'Rommer СПР (Россия)'!AE396</f>
        <v>RRS-2010-206160 ROMMER 20/600/1600 радиатор стальной панельный боковое подключение Compact</v>
      </c>
      <c r="C2277" s="266">
        <f>'Rommer СПР (Россия)'!AF396</f>
        <v>21074.16</v>
      </c>
      <c r="D2277" s="266">
        <f>'Rommer СПР (Россия)'!AG396</f>
        <v>16859</v>
      </c>
    </row>
    <row r="2278" spans="1:4">
      <c r="A2278" s="239" t="str">
        <f>'Rommer СПР (Россия)'!AD397</f>
        <v>RRS-2010-206170</v>
      </c>
      <c r="B2278" s="239" t="str">
        <f>'Rommer СПР (Россия)'!AE397</f>
        <v>RRS-2010-206170 ROMMER 20/600/1700 радиатор стальной панельный боковое подключение Compact</v>
      </c>
      <c r="C2278" s="266">
        <f>'Rommer СПР (Россия)'!AF397</f>
        <v>22197.38</v>
      </c>
      <c r="D2278" s="266">
        <f>'Rommer СПР (Россия)'!AG397</f>
        <v>17758</v>
      </c>
    </row>
    <row r="2279" spans="1:4">
      <c r="A2279" s="239" t="str">
        <f>'Rommer СПР (Россия)'!AD398</f>
        <v>RRS-2010-206180</v>
      </c>
      <c r="B2279" s="239" t="str">
        <f>'Rommer СПР (Россия)'!AE398</f>
        <v>RRS-2010-206180 ROMMER 20/600/1800 радиатор стальной панельный боковое подключение Compact</v>
      </c>
      <c r="C2279" s="266">
        <f>'Rommer СПР (Россия)'!AF398</f>
        <v>23230.89</v>
      </c>
      <c r="D2279" s="266">
        <f>'Rommer СПР (Россия)'!AG398</f>
        <v>18585</v>
      </c>
    </row>
    <row r="2280" spans="1:4">
      <c r="A2280" s="239" t="str">
        <f>'Rommer СПР (Россия)'!AD399</f>
        <v>RRS-2010-206190</v>
      </c>
      <c r="B2280" s="239" t="str">
        <f>'Rommer СПР (Россия)'!AE399</f>
        <v>RRS-2010-206190 ROMMER 20/600/1900 радиатор стальной панельный боковое подключение Compact</v>
      </c>
      <c r="C2280" s="266">
        <f>'Rommer СПР (Россия)'!AF399</f>
        <v>24271.68</v>
      </c>
      <c r="D2280" s="266">
        <f>'Rommer СПР (Россия)'!AG399</f>
        <v>19417</v>
      </c>
    </row>
    <row r="2281" spans="1:4">
      <c r="A2281" s="239" t="str">
        <f>'Rommer СПР (Россия)'!AD400</f>
        <v>RRS-2010-206200</v>
      </c>
      <c r="B2281" s="239" t="str">
        <f>'Rommer СПР (Россия)'!AE400</f>
        <v>RRS-2010-206200 ROMMER 20/600/2000 радиатор стальной панельный боковое подключение Compact</v>
      </c>
      <c r="C2281" s="266">
        <f>'Rommer СПР (Россия)'!AF400</f>
        <v>26292.86</v>
      </c>
      <c r="D2281" s="266">
        <f>'Rommer СПР (Россия)'!AG400</f>
        <v>21034</v>
      </c>
    </row>
    <row r="2282" spans="1:4">
      <c r="A2282" s="239" t="str">
        <f>'Rommer СПР (Россия)'!AD401</f>
        <v>RRS-2010-206210</v>
      </c>
      <c r="B2282" s="239" t="str">
        <f>'Rommer СПР (Россия)'!AE401</f>
        <v>RRS-2010-206210 ROMMER 20/600/2100 радиатор стальной панельный боковое подключение Compact</v>
      </c>
      <c r="C2282" s="266">
        <f>'Rommer СПР (Россия)'!AF401</f>
        <v>27360.74</v>
      </c>
      <c r="D2282" s="266">
        <f>'Rommer СПР (Россия)'!AG401</f>
        <v>21888</v>
      </c>
    </row>
    <row r="2283" spans="1:4">
      <c r="A2283" s="239" t="str">
        <f>'Rommer СПР (Россия)'!AD402</f>
        <v>RRS-2010-206220</v>
      </c>
      <c r="B2283" s="239" t="str">
        <f>'Rommer СПР (Россия)'!AE402</f>
        <v>RRS-2010-206220 ROMMER 20/600/2200 радиатор стальной панельный боковое подключение Compact</v>
      </c>
      <c r="C2283" s="266">
        <f>'Rommer СПР (Россия)'!AF402</f>
        <v>28427.57</v>
      </c>
      <c r="D2283" s="266">
        <f>'Rommer СПР (Россия)'!AG402</f>
        <v>22742</v>
      </c>
    </row>
    <row r="2284" spans="1:4">
      <c r="A2284" s="239" t="str">
        <f>'Rommer СПР (Россия)'!AD403</f>
        <v>RRS-2010-206230</v>
      </c>
      <c r="B2284" s="239" t="str">
        <f>'Rommer СПР (Россия)'!AE403</f>
        <v>RRS-2010-206230 ROMMER 20/600/2300 радиатор стальной панельный боковое подключение Compact</v>
      </c>
      <c r="C2284" s="266">
        <f>'Rommer СПР (Россия)'!AF403</f>
        <v>29620.5</v>
      </c>
      <c r="D2284" s="266">
        <f>'Rommer СПР (Россия)'!AG403</f>
        <v>23696</v>
      </c>
    </row>
    <row r="2285" spans="1:4">
      <c r="A2285" s="239" t="str">
        <f>'Rommer СПР (Россия)'!AD404</f>
        <v>RRS-2010-206240</v>
      </c>
      <c r="B2285" s="239" t="str">
        <f>'Rommer СПР (Россия)'!AE404</f>
        <v>RRS-2010-206240 ROMMER 20/600/2400 радиатор стальной панельный боковое подключение Compact</v>
      </c>
      <c r="C2285" s="266">
        <f>'Rommer СПР (Россия)'!AF404</f>
        <v>30817.55</v>
      </c>
      <c r="D2285" s="266">
        <f>'Rommer СПР (Россия)'!AG404</f>
        <v>24654</v>
      </c>
    </row>
    <row r="2286" spans="1:4">
      <c r="A2286" s="239" t="str">
        <f>'Rommer СПР (Россия)'!AD405</f>
        <v>RRS-2010-206250</v>
      </c>
      <c r="B2286" s="239" t="str">
        <f>'Rommer СПР (Россия)'!AE405</f>
        <v>RRS-2010-206250 ROMMER 20/600/2500 радиатор стальной панельный боковое подключение Compact</v>
      </c>
      <c r="C2286" s="266">
        <f>'Rommer СПР (Россия)'!AF405</f>
        <v>31927.11</v>
      </c>
      <c r="D2286" s="266">
        <f>'Rommer СПР (Россия)'!AG405</f>
        <v>25541</v>
      </c>
    </row>
    <row r="2287" spans="1:4">
      <c r="A2287" s="239" t="str">
        <f>'Rommer СПР (Россия)'!AD406</f>
        <v>RRS-2010-206260</v>
      </c>
      <c r="B2287" s="239" t="str">
        <f>'Rommer СПР (Россия)'!AE406</f>
        <v>RRS-2010-206260 ROMMER 20/600/2600 радиатор стальной панельный боковое подключение Compact</v>
      </c>
      <c r="C2287" s="266">
        <f>'Rommer СПР (Россия)'!AF406</f>
        <v>33921.18</v>
      </c>
      <c r="D2287" s="266">
        <f>'Rommer СПР (Россия)'!AG406</f>
        <v>27137</v>
      </c>
    </row>
    <row r="2288" spans="1:4">
      <c r="A2288" s="239" t="str">
        <f>'Rommer СПР (Россия)'!AD407</f>
        <v>RRS-2010-206280</v>
      </c>
      <c r="B2288" s="239" t="str">
        <f>'Rommer СПР (Россия)'!AE407</f>
        <v>RRS-2010-206280 ROMMER 20/600/2800 радиатор стальной панельный боковое подключение Compact</v>
      </c>
      <c r="C2288" s="266">
        <f>'Rommer СПР (Россия)'!AF407</f>
        <v>36466.410000000003</v>
      </c>
      <c r="D2288" s="266">
        <f>'Rommer СПР (Россия)'!AG407</f>
        <v>29174</v>
      </c>
    </row>
    <row r="2289" spans="1:4">
      <c r="A2289" s="239" t="str">
        <f>'Rommer СПР (Россия)'!AD408</f>
        <v>RRS-2010-206300</v>
      </c>
      <c r="B2289" s="239" t="str">
        <f>'Rommer СПР (Россия)'!AE408</f>
        <v>RRS-2010-206300 ROMMER 20/600/3000 радиатор стальной панельный боковое подключение Compact</v>
      </c>
      <c r="C2289" s="266">
        <f>'Rommer СПР (Россия)'!AF408</f>
        <v>38745.93</v>
      </c>
      <c r="D2289" s="266">
        <f>'Rommer СПР (Россия)'!AG408</f>
        <v>30996</v>
      </c>
    </row>
    <row r="2290" spans="1:4">
      <c r="A2290" s="239" t="str">
        <f>'Rommer СПР (Россия)'!AD409</f>
        <v>RRS-2110-203040</v>
      </c>
      <c r="B2290" s="239" t="str">
        <f>'Rommer СПР (Россия)'!AE409</f>
        <v>RRS-2110-203040 ROMMER 20/300/400 радиатор стальной панельный боковое подключение Compact Hygiene</v>
      </c>
      <c r="C2290" s="266">
        <f>'Rommer СПР (Россия)'!AF409</f>
        <v>5181.41</v>
      </c>
      <c r="D2290" s="266">
        <f>'Rommer СПР (Россия)'!AG409</f>
        <v>4145</v>
      </c>
    </row>
    <row r="2291" spans="1:4">
      <c r="A2291" s="239" t="str">
        <f>'Rommer СПР (Россия)'!AD410</f>
        <v>RRS-2110-203050</v>
      </c>
      <c r="B2291" s="239" t="str">
        <f>'Rommer СПР (Россия)'!AE410</f>
        <v>RRS-2110-203050 ROMMER 20/300/500 радиатор стальной панельный боковое подключение Compact Hygiene</v>
      </c>
      <c r="C2291" s="266">
        <f>'Rommer СПР (Россия)'!AF410</f>
        <v>5862.47</v>
      </c>
      <c r="D2291" s="266">
        <f>'Rommer СПР (Россия)'!AG410</f>
        <v>4689</v>
      </c>
    </row>
    <row r="2292" spans="1:4">
      <c r="A2292" s="239" t="str">
        <f>'Rommer СПР (Россия)'!AD411</f>
        <v>RRS-2110-203060</v>
      </c>
      <c r="B2292" s="239" t="str">
        <f>'Rommer СПР (Россия)'!AE411</f>
        <v>RRS-2110-203060 ROMMER 20/300/600 радиатор стальной панельный боковое подключение Compact Hygiene</v>
      </c>
      <c r="C2292" s="266">
        <f>'Rommer СПР (Россия)'!AF411</f>
        <v>6619.57</v>
      </c>
      <c r="D2292" s="266">
        <f>'Rommer СПР (Россия)'!AG411</f>
        <v>5296</v>
      </c>
    </row>
    <row r="2293" spans="1:4">
      <c r="A2293" s="239" t="str">
        <f>'Rommer СПР (Россия)'!AD412</f>
        <v>RRS-2110-203070</v>
      </c>
      <c r="B2293" s="239" t="str">
        <f>'Rommer СПР (Россия)'!AE412</f>
        <v>RRS-2110-203070 ROMMER 20/300/700 радиатор стальной панельный боковое подключение Compact Hygiene</v>
      </c>
      <c r="C2293" s="266">
        <f>'Rommer СПР (Россия)'!AF412</f>
        <v>7351.32</v>
      </c>
      <c r="D2293" s="266">
        <f>'Rommer СПР (Россия)'!AG412</f>
        <v>5882</v>
      </c>
    </row>
    <row r="2294" spans="1:4">
      <c r="A2294" s="239" t="str">
        <f>'Rommer СПР (Россия)'!AD413</f>
        <v>RRS-2110-203080</v>
      </c>
      <c r="B2294" s="239" t="str">
        <f>'Rommer СПР (Россия)'!AE413</f>
        <v>RRS-2110-203080 ROMMER 20/300/800 радиатор стальной панельный боковое подключение Compact Hygiene</v>
      </c>
      <c r="C2294" s="266">
        <f>'Rommer СПР (Россия)'!AF413</f>
        <v>8125.3</v>
      </c>
      <c r="D2294" s="266">
        <f>'Rommer СПР (Россия)'!AG413</f>
        <v>6500</v>
      </c>
    </row>
    <row r="2295" spans="1:4">
      <c r="A2295" s="239" t="str">
        <f>'Rommer СПР (Россия)'!AD414</f>
        <v>RRS-2110-203090</v>
      </c>
      <c r="B2295" s="239" t="str">
        <f>'Rommer СПР (Россия)'!AE414</f>
        <v>RRS-2110-203090 ROMMER 20/300/900 радиатор стальной панельный боковое подключение Compact Hygiene</v>
      </c>
      <c r="C2295" s="266">
        <f>'Rommer СПР (Россия)'!AF414</f>
        <v>8831.7199999999993</v>
      </c>
      <c r="D2295" s="266">
        <f>'Rommer СПР (Россия)'!AG414</f>
        <v>7065</v>
      </c>
    </row>
    <row r="2296" spans="1:4">
      <c r="A2296" s="239" t="str">
        <f>'Rommer СПР (Россия)'!AD415</f>
        <v>RRS-2110-203100</v>
      </c>
      <c r="B2296" s="239" t="str">
        <f>'Rommer СПР (Россия)'!AE415</f>
        <v>RRS-2110-203100 ROMMER 20/300/1000 радиатор стальной панельный боковое подключение Compact Hygiene</v>
      </c>
      <c r="C2296" s="266">
        <f>'Rommer СПР (Россия)'!AF415</f>
        <v>9631.0499999999993</v>
      </c>
      <c r="D2296" s="266">
        <f>'Rommer СПР (Россия)'!AG415</f>
        <v>7704</v>
      </c>
    </row>
    <row r="2297" spans="1:4">
      <c r="A2297" s="239" t="str">
        <f>'Rommer СПР (Россия)'!AD416</f>
        <v>RRS-2110-203110</v>
      </c>
      <c r="B2297" s="239" t="str">
        <f>'Rommer СПР (Россия)'!AE416</f>
        <v>RRS-2110-203110 ROMMER 20/300/1100 радиатор стальной панельный боковое подключение Compact Hygiene</v>
      </c>
      <c r="C2297" s="266">
        <f>'Rommer СПР (Россия)'!AF416</f>
        <v>10358.58</v>
      </c>
      <c r="D2297" s="266">
        <f>'Rommer СПР (Россия)'!AG416</f>
        <v>8288</v>
      </c>
    </row>
    <row r="2298" spans="1:4">
      <c r="A2298" s="239" t="str">
        <f>'Rommer СПР (Россия)'!AD417</f>
        <v>RRS-2110-203120</v>
      </c>
      <c r="B2298" s="239" t="str">
        <f>'Rommer СПР (Россия)'!AE417</f>
        <v>RRS-2110-203120 ROMMER 20/300/1200 радиатор стальной панельный боковое подключение Compact Hygiene</v>
      </c>
      <c r="C2298" s="266">
        <f>'Rommer СПР (Россия)'!AF417</f>
        <v>11069.22</v>
      </c>
      <c r="D2298" s="266">
        <f>'Rommer СПР (Россия)'!AG417</f>
        <v>8856</v>
      </c>
    </row>
    <row r="2299" spans="1:4">
      <c r="A2299" s="239" t="str">
        <f>'Rommer СПР (Россия)'!AD418</f>
        <v>RRS-2110-203130</v>
      </c>
      <c r="B2299" s="239" t="str">
        <f>'Rommer СПР (Россия)'!AE418</f>
        <v>RRS-2110-203130 ROMMER 20/300/1300 радиатор стальной панельный боковое подключение Compact Hygiene</v>
      </c>
      <c r="C2299" s="266">
        <f>'Rommer СПР (Россия)'!AF418</f>
        <v>11796.73</v>
      </c>
      <c r="D2299" s="266">
        <f>'Rommer СПР (Россия)'!AG418</f>
        <v>9437</v>
      </c>
    </row>
    <row r="2300" spans="1:4">
      <c r="A2300" s="239" t="str">
        <f>'Rommer СПР (Россия)'!AD419</f>
        <v>RRS-2110-203140</v>
      </c>
      <c r="B2300" s="239" t="str">
        <f>'Rommer СПР (Россия)'!AE419</f>
        <v>RRS-2110-203140 ROMMER 20/300/1400 радиатор стальной панельный боковое подключение Compact Hygiene</v>
      </c>
      <c r="C2300" s="266">
        <f>'Rommer СПР (Россия)'!AF419</f>
        <v>12620.36</v>
      </c>
      <c r="D2300" s="266">
        <f>'Rommer СПР (Россия)'!AG419</f>
        <v>10096</v>
      </c>
    </row>
    <row r="2301" spans="1:4">
      <c r="A2301" s="239" t="str">
        <f>'Rommer СПР (Россия)'!AD420</f>
        <v>RRS-2110-203150</v>
      </c>
      <c r="B2301" s="239" t="str">
        <f>'Rommer СПР (Россия)'!AE420</f>
        <v>RRS-2110-203150 ROMMER 20/300/1500 радиатор стальной панельный боковое подключение Compact Hygiene</v>
      </c>
      <c r="C2301" s="266">
        <f>'Rommer СПР (Россия)'!AF420</f>
        <v>13352.13</v>
      </c>
      <c r="D2301" s="266">
        <f>'Rommer СПР (Россия)'!AG420</f>
        <v>10681</v>
      </c>
    </row>
    <row r="2302" spans="1:4">
      <c r="A2302" s="239" t="str">
        <f>'Rommer СПР (Россия)'!AD421</f>
        <v>RRS-2110-203160</v>
      </c>
      <c r="B2302" s="239" t="str">
        <f>'Rommer СПР (Россия)'!AE421</f>
        <v>RRS-2110-203160 ROMMER 20/300/1600 радиатор стальной панельный боковое подключение Compact Hygiene</v>
      </c>
      <c r="C2302" s="266">
        <f>'Rommer СПР (Россия)'!AF421</f>
        <v>14353.13</v>
      </c>
      <c r="D2302" s="266">
        <f>'Rommer СПР (Россия)'!AG421</f>
        <v>11483</v>
      </c>
    </row>
    <row r="2303" spans="1:4">
      <c r="A2303" s="239" t="str">
        <f>'Rommer СПР (Россия)'!AD422</f>
        <v>RRS-2110-203170</v>
      </c>
      <c r="B2303" s="239" t="str">
        <f>'Rommer СПР (Россия)'!AE422</f>
        <v>RRS-2110-203170 ROMMER 20/300/1700 радиатор стальной панельный боковое подключение Compact Hygiene</v>
      </c>
      <c r="C2303" s="266">
        <f>'Rommer СПР (Россия)'!AF422</f>
        <v>15399.48</v>
      </c>
      <c r="D2303" s="266">
        <f>'Rommer СПР (Россия)'!AG422</f>
        <v>12320</v>
      </c>
    </row>
    <row r="2304" spans="1:4">
      <c r="A2304" s="239" t="str">
        <f>'Rommer СПР (Россия)'!AD423</f>
        <v>RRS-2110-203180</v>
      </c>
      <c r="B2304" s="239" t="str">
        <f>'Rommer СПР (Россия)'!AE423</f>
        <v>RRS-2110-203180 ROMMER 20/300/1800 радиатор стальной панельный боковое подключение Compact Hygiene</v>
      </c>
      <c r="C2304" s="266">
        <f>'Rommer СПР (Россия)'!AF423</f>
        <v>16153.9</v>
      </c>
      <c r="D2304" s="266">
        <f>'Rommer СПР (Россия)'!AG423</f>
        <v>12923</v>
      </c>
    </row>
    <row r="2305" spans="1:4">
      <c r="A2305" s="239" t="str">
        <f>'Rommer СПР (Россия)'!AD424</f>
        <v>RRS-2110-203190</v>
      </c>
      <c r="B2305" s="239" t="str">
        <f>'Rommer СПР (Россия)'!AE424</f>
        <v>RRS-2110-203190 ROMMER 20/300/1900 радиатор стальной панельный боковое подключение Compact Hygiene</v>
      </c>
      <c r="C2305" s="266">
        <f>'Rommer СПР (Россия)'!AF424</f>
        <v>16858.099999999999</v>
      </c>
      <c r="D2305" s="266">
        <f>'Rommer СПР (Россия)'!AG424</f>
        <v>13487</v>
      </c>
    </row>
    <row r="2306" spans="1:4">
      <c r="A2306" s="239" t="str">
        <f>'Rommer СПР (Россия)'!AD425</f>
        <v>RRS-2110-203200</v>
      </c>
      <c r="B2306" s="239" t="str">
        <f>'Rommer СПР (Россия)'!AE425</f>
        <v>RRS-2110-203200 ROMMER 20/300/2000 радиатор стальной панельный боковое подключение Compact Hygiene</v>
      </c>
      <c r="C2306" s="266">
        <f>'Rommer СПР (Россия)'!AF425</f>
        <v>18191.7</v>
      </c>
      <c r="D2306" s="266">
        <f>'Rommer СПР (Россия)'!AG425</f>
        <v>14553</v>
      </c>
    </row>
    <row r="2307" spans="1:4">
      <c r="A2307" s="239" t="str">
        <f>'Rommer СПР (Россия)'!AD426</f>
        <v>RRS-2110-203210</v>
      </c>
      <c r="B2307" s="239" t="str">
        <f>'Rommer СПР (Россия)'!AE426</f>
        <v>RRS-2110-203210 ROMMER 20/300/2100 радиатор стальной панельный боковое подключение Compact Hygiene</v>
      </c>
      <c r="C2307" s="266">
        <f>'Rommer СПР (Россия)'!AF426</f>
        <v>18967.5</v>
      </c>
      <c r="D2307" s="266">
        <f>'Rommer СПР (Россия)'!AG426</f>
        <v>15175</v>
      </c>
    </row>
    <row r="2308" spans="1:4">
      <c r="A2308" s="239" t="str">
        <f>'Rommer СПР (Россия)'!AD427</f>
        <v>RRS-2110-203220</v>
      </c>
      <c r="B2308" s="239" t="str">
        <f>'Rommer СПР (Россия)'!AE427</f>
        <v>RRS-2110-203220 ROMMER 20/300/2200 радиатор стальной панельный боковое подключение Compact Hygiene</v>
      </c>
      <c r="C2308" s="266">
        <f>'Rommer СПР (Россия)'!AF427</f>
        <v>19744.36</v>
      </c>
      <c r="D2308" s="266">
        <f>'Rommer СПР (Россия)'!AG427</f>
        <v>15796</v>
      </c>
    </row>
    <row r="2309" spans="1:4">
      <c r="A2309" s="239" t="str">
        <f>'Rommer СПР (Россия)'!AD428</f>
        <v>RRS-2110-203230</v>
      </c>
      <c r="B2309" s="239" t="str">
        <f>'Rommer СПР (Россия)'!AE428</f>
        <v>RRS-2110-203230 ROMMER 20/300/2300 радиатор стальной панельный боковое подключение Compact Hygiene</v>
      </c>
      <c r="C2309" s="266">
        <f>'Rommer СПР (Россия)'!AF428</f>
        <v>20591.759999999998</v>
      </c>
      <c r="D2309" s="266">
        <f>'Rommer СПР (Россия)'!AG428</f>
        <v>16473</v>
      </c>
    </row>
    <row r="2310" spans="1:4">
      <c r="A2310" s="239" t="str">
        <f>'Rommer СПР (Россия)'!AD429</f>
        <v>RRS-2110-203240</v>
      </c>
      <c r="B2310" s="239" t="str">
        <f>'Rommer СПР (Россия)'!AE429</f>
        <v>RRS-2110-203240 ROMMER 20/300/2400 радиатор стальной панельный боковое подключение Compact Hygiene</v>
      </c>
      <c r="C2310" s="266">
        <f>'Rommer СПР (Россия)'!AF429</f>
        <v>21487.24</v>
      </c>
      <c r="D2310" s="266">
        <f>'Rommer СПР (Россия)'!AG429</f>
        <v>17190</v>
      </c>
    </row>
    <row r="2311" spans="1:4">
      <c r="A2311" s="239" t="str">
        <f>'Rommer СПР (Россия)'!AD430</f>
        <v>RRS-2110-203250</v>
      </c>
      <c r="B2311" s="239" t="str">
        <f>'Rommer СПР (Россия)'!AE430</f>
        <v>RRS-2110-203250 ROMMER 20/300/2500 радиатор стальной панельный боковое подключение Compact Hygiene</v>
      </c>
      <c r="C2311" s="266">
        <f>'Rommer СПР (Россия)'!AF430</f>
        <v>22410.49</v>
      </c>
      <c r="D2311" s="266">
        <f>'Rommer СПР (Россия)'!AG430</f>
        <v>17928</v>
      </c>
    </row>
    <row r="2312" spans="1:4">
      <c r="A2312" s="239" t="str">
        <f>'Rommer СПР (Россия)'!AD431</f>
        <v>RRS-2110-203260</v>
      </c>
      <c r="B2312" s="239" t="str">
        <f>'Rommer СПР (Россия)'!AE431</f>
        <v>RRS-2110-203260 ROMMER 20/300/2600 радиатор стальной панельный боковое подключение Compact Hygiene</v>
      </c>
      <c r="C2312" s="266">
        <f>'Rommer СПР (Россия)'!AF431</f>
        <v>23485.5</v>
      </c>
      <c r="D2312" s="266">
        <f>'Rommer СПР (Россия)'!AG431</f>
        <v>18788</v>
      </c>
    </row>
    <row r="2313" spans="1:4">
      <c r="A2313" s="239" t="str">
        <f>'Rommer СПР (Россия)'!AD432</f>
        <v>RRS-2110-203280</v>
      </c>
      <c r="B2313" s="239" t="str">
        <f>'Rommer СПР (Россия)'!AE432</f>
        <v>RRS-2110-203280 ROMMER 20/300/2800 радиатор стальной панельный боковое подключение Compact Hygiene</v>
      </c>
      <c r="C2313" s="266">
        <f>'Rommer СПР (Россия)'!AF432</f>
        <v>25030.7</v>
      </c>
      <c r="D2313" s="266">
        <f>'Rommer СПР (Россия)'!AG432</f>
        <v>20025</v>
      </c>
    </row>
    <row r="2314" spans="1:4">
      <c r="A2314" s="239" t="str">
        <f>'Rommer СПР (Россия)'!AD433</f>
        <v>RRS-2110-203300</v>
      </c>
      <c r="B2314" s="239" t="str">
        <f>'Rommer СПР (Россия)'!AE433</f>
        <v>RRS-2110-203300 ROMMER 20/300/3000 радиатор стальной панельный боковое подключение Compact Hygiene</v>
      </c>
      <c r="C2314" s="266">
        <f>'Rommer СПР (Россия)'!AF433</f>
        <v>26399.56</v>
      </c>
      <c r="D2314" s="266">
        <f>'Rommer СПР (Россия)'!AG433</f>
        <v>21119</v>
      </c>
    </row>
    <row r="2315" spans="1:4">
      <c r="A2315" s="239" t="str">
        <f>'Rommer СПР (Россия)'!AD434</f>
        <v>RRS-2110-204040</v>
      </c>
      <c r="B2315" s="239" t="str">
        <f>'Rommer СПР (Россия)'!AE434</f>
        <v>RRS-2110-204040 ROMMER 20/400/400 радиатор стальной панельный боковое подключение Compact Hygiene</v>
      </c>
      <c r="C2315" s="266">
        <f>'Rommer СПР (Россия)'!AF434</f>
        <v>5629.52</v>
      </c>
      <c r="D2315" s="266">
        <f>'Rommer СПР (Россия)'!AG434</f>
        <v>4503</v>
      </c>
    </row>
    <row r="2316" spans="1:4">
      <c r="A2316" s="239" t="str">
        <f>'Rommer СПР (Россия)'!AD435</f>
        <v>RRS-2110-204050</v>
      </c>
      <c r="B2316" s="239" t="str">
        <f>'Rommer СПР (Россия)'!AE435</f>
        <v>RRS-2110-204050 ROMMER 20/400/500 радиатор стальной панельный боковое подключение Compact Hygiene</v>
      </c>
      <c r="C2316" s="266">
        <f>'Rommer СПР (Россия)'!AF435</f>
        <v>6366.64</v>
      </c>
      <c r="D2316" s="266">
        <f>'Rommer СПР (Россия)'!AG435</f>
        <v>5095</v>
      </c>
    </row>
    <row r="2317" spans="1:4">
      <c r="A2317" s="239" t="str">
        <f>'Rommer СПР (Россия)'!AD436</f>
        <v>RRS-2110-204060</v>
      </c>
      <c r="B2317" s="239" t="str">
        <f>'Rommer СПР (Россия)'!AE436</f>
        <v>RRS-2110-204060 ROMMER 20/400/600 радиатор стальной панельный боковое подключение Compact  Hygiene</v>
      </c>
      <c r="C2317" s="266">
        <f>'Rommer СПР (Россия)'!AF436</f>
        <v>7252.86</v>
      </c>
      <c r="D2317" s="266">
        <f>'Rommer СПР (Россия)'!AG436</f>
        <v>5803</v>
      </c>
    </row>
    <row r="2318" spans="1:4">
      <c r="A2318" s="239" t="str">
        <f>'Rommer СПР (Россия)'!AD437</f>
        <v>RRS-2110-204070</v>
      </c>
      <c r="B2318" s="239" t="str">
        <f>'Rommer СПР (Россия)'!AE437</f>
        <v>RRS-2110-204070 ROMMER 20/400/700 радиатор стальной панельный боковое подключение Compact Hygiene</v>
      </c>
      <c r="C2318" s="266">
        <f>'Rommer СПР (Россия)'!AF437</f>
        <v>8053.77</v>
      </c>
      <c r="D2318" s="266">
        <f>'Rommer СПР (Россия)'!AG437</f>
        <v>6443</v>
      </c>
    </row>
    <row r="2319" spans="1:4">
      <c r="A2319" s="239" t="str">
        <f>'Rommer СПР (Россия)'!AD438</f>
        <v>RRS-2110-204080</v>
      </c>
      <c r="B2319" s="239" t="str">
        <f>'Rommer СПР (Россия)'!AE438</f>
        <v>RRS-2110-204080 ROMMER 20/400/800 радиатор стальной панельный боковое подключение Compact Hygiene</v>
      </c>
      <c r="C2319" s="266">
        <f>'Rommer СПР (Россия)'!AF438</f>
        <v>8838.89</v>
      </c>
      <c r="D2319" s="266">
        <f>'Rommer СПР (Россия)'!AG438</f>
        <v>7072</v>
      </c>
    </row>
    <row r="2320" spans="1:4">
      <c r="A2320" s="239" t="str">
        <f>'Rommer СПР (Россия)'!AD439</f>
        <v>RRS-2110-204090</v>
      </c>
      <c r="B2320" s="239" t="str">
        <f>'Rommer СПР (Россия)'!AE439</f>
        <v>RRS-2110-204090 ROMMER 20/400/900 радиатор стальной панельный боковое подключение Compact Hygiene</v>
      </c>
      <c r="C2320" s="266">
        <f>'Rommer СПР (Россия)'!AF439</f>
        <v>9475.9500000000007</v>
      </c>
      <c r="D2320" s="266">
        <f>'Rommer СПР (Россия)'!AG439</f>
        <v>7582</v>
      </c>
    </row>
    <row r="2321" spans="1:4">
      <c r="A2321" s="239" t="str">
        <f>'Rommer СПР (Россия)'!AD440</f>
        <v>RRS-2110-204100</v>
      </c>
      <c r="B2321" s="239" t="str">
        <f>'Rommer СПР (Россия)'!AE440</f>
        <v>RRS-2110-204100 ROMMER 20/400/1000 радиатор стальной панельный боковое подключение Compact Hygiene</v>
      </c>
      <c r="C2321" s="266">
        <f>'Rommer СПР (Россия)'!AF440</f>
        <v>10524.98</v>
      </c>
      <c r="D2321" s="266">
        <f>'Rommer СПР (Россия)'!AG440</f>
        <v>8421</v>
      </c>
    </row>
    <row r="2322" spans="1:4">
      <c r="A2322" s="239" t="str">
        <f>'Rommer СПР (Россия)'!AD441</f>
        <v>RRS-2110-204110</v>
      </c>
      <c r="B2322" s="239" t="str">
        <f>'Rommer СПР (Россия)'!AE441</f>
        <v>RRS-2110-204110 ROMMER 20/400/1100 радиатор стальной панельный боковое подключение Compact Hygiene</v>
      </c>
      <c r="C2322" s="266">
        <f>'Rommer СПР (Россия)'!AF441</f>
        <v>11240.03</v>
      </c>
      <c r="D2322" s="266">
        <f>'Rommer СПР (Россия)'!AG441</f>
        <v>8992</v>
      </c>
    </row>
    <row r="2323" spans="1:4">
      <c r="A2323" s="239" t="str">
        <f>'Rommer СПР (Россия)'!AD442</f>
        <v>RRS-2110-204120</v>
      </c>
      <c r="B2323" s="239" t="str">
        <f>'Rommer СПР (Россия)'!AE442</f>
        <v>RRS-2110-204120 ROMMER 20/400/1200 радиатор стальной панельный боковое подключение Compact Hygiene</v>
      </c>
      <c r="C2323" s="266">
        <f>'Rommer СПР (Россия)'!AF442</f>
        <v>12016.7</v>
      </c>
      <c r="D2323" s="266">
        <f>'Rommer СПР (Россия)'!AG442</f>
        <v>9613</v>
      </c>
    </row>
    <row r="2324" spans="1:4">
      <c r="A2324" s="239" t="str">
        <f>'Rommer СПР (Россия)'!AD443</f>
        <v>RRS-2110-204130</v>
      </c>
      <c r="B2324" s="239" t="str">
        <f>'Rommer СПР (Россия)'!AE443</f>
        <v>RRS-2110-204130 ROMMER 20/400/1300 радиатор стальной панельный боковое подключение Compact Hygiene</v>
      </c>
      <c r="C2324" s="266">
        <f>'Rommer СПР (Россия)'!AF443</f>
        <v>12925.65</v>
      </c>
      <c r="D2324" s="266">
        <f>'Rommer СПР (Россия)'!AG443</f>
        <v>10341</v>
      </c>
    </row>
    <row r="2325" spans="1:4">
      <c r="A2325" s="239" t="str">
        <f>'Rommer СПР (Россия)'!AD444</f>
        <v>RRS-2110-204140</v>
      </c>
      <c r="B2325" s="239" t="str">
        <f>'Rommer СПР (Россия)'!AE444</f>
        <v>RRS-2110-204140 ROMMER 20/400/1400 радиатор стальной панельный боковое подключение Compact Hygiene</v>
      </c>
      <c r="C2325" s="266">
        <f>'Rommer СПР (Россия)'!AF444</f>
        <v>13802.33</v>
      </c>
      <c r="D2325" s="266">
        <f>'Rommer СПР (Россия)'!AG444</f>
        <v>11042</v>
      </c>
    </row>
    <row r="2326" spans="1:4">
      <c r="A2326" s="239" t="str">
        <f>'Rommer СПР (Россия)'!AD445</f>
        <v>RRS-2110-204150</v>
      </c>
      <c r="B2326" s="239" t="str">
        <f>'Rommer СПР (Россия)'!AE445</f>
        <v>RRS-2110-204150 ROMMER 20/400/1500 радиатор стальной панельный боковое подключение Compact Hygiene</v>
      </c>
      <c r="C2326" s="266">
        <f>'Rommer СПР (Россия)'!AF445</f>
        <v>14559.05</v>
      </c>
      <c r="D2326" s="266">
        <f>'Rommer СПР (Россия)'!AG445</f>
        <v>11648</v>
      </c>
    </row>
    <row r="2327" spans="1:4">
      <c r="A2327" s="239" t="str">
        <f>'Rommer СПР (Россия)'!AD446</f>
        <v>RRS-2110-204160</v>
      </c>
      <c r="B2327" s="239" t="str">
        <f>'Rommer СПР (Россия)'!AE446</f>
        <v>RRS-2110-204160 ROMMER 20/400/1600 радиатор стальной панельный боковое подключение Compact Hygiene</v>
      </c>
      <c r="C2327" s="266">
        <f>'Rommer СПР (Россия)'!AF446</f>
        <v>15616.18</v>
      </c>
      <c r="D2327" s="266">
        <f>'Rommer СПР (Россия)'!AG446</f>
        <v>12493</v>
      </c>
    </row>
    <row r="2328" spans="1:4">
      <c r="A2328" s="239" t="str">
        <f>'Rommer СПР (Россия)'!AD447</f>
        <v>RRS-2110-204170</v>
      </c>
      <c r="B2328" s="239" t="str">
        <f>'Rommer СПР (Россия)'!AE447</f>
        <v>RRS-2110-204170 ROMMER 20/400/1700 радиатор стальной панельный боковое подключение Compact Hygiene</v>
      </c>
      <c r="C2328" s="266">
        <f>'Rommer СПР (Россия)'!AF447</f>
        <v>16520.61</v>
      </c>
      <c r="D2328" s="266">
        <f>'Rommer СПР (Россия)'!AG447</f>
        <v>13216</v>
      </c>
    </row>
    <row r="2329" spans="1:4">
      <c r="A2329" s="239" t="str">
        <f>'Rommer СПР (Россия)'!AD448</f>
        <v>RRS-2110-204180</v>
      </c>
      <c r="B2329" s="239" t="str">
        <f>'Rommer СПР (Россия)'!AE448</f>
        <v>RRS-2110-204180 ROMMER 20/400/1800 радиатор стальной панельный боковое подключение Compact Hygiene</v>
      </c>
      <c r="C2329" s="266">
        <f>'Rommer СПР (Россия)'!AF448</f>
        <v>17288.990000000002</v>
      </c>
      <c r="D2329" s="266">
        <f>'Rommer СПР (Россия)'!AG448</f>
        <v>13832</v>
      </c>
    </row>
    <row r="2330" spans="1:4">
      <c r="A2330" s="239" t="str">
        <f>'Rommer СПР (Россия)'!AD449</f>
        <v>RRS-2110-204190</v>
      </c>
      <c r="B2330" s="239" t="str">
        <f>'Rommer СПР (Россия)'!AE449</f>
        <v>RRS-2110-204190 ROMMER 20/400/1900 радиатор стальной панельный боковое подключение Compact Hygiene</v>
      </c>
      <c r="C2330" s="266">
        <f>'Rommer СПР (Россия)'!AF449</f>
        <v>18064.560000000001</v>
      </c>
      <c r="D2330" s="266">
        <f>'Rommer СПР (Россия)'!AG449</f>
        <v>14451</v>
      </c>
    </row>
    <row r="2331" spans="1:4">
      <c r="A2331" s="239" t="str">
        <f>'Rommer СПР (Россия)'!AD450</f>
        <v>RRS-2110-204200</v>
      </c>
      <c r="B2331" s="239" t="str">
        <f>'Rommer СПР (Россия)'!AE450</f>
        <v>RRS-2110-204200 ROMMER 20/400/2000 радиатор стальной панельный боковое подключение Compact Hygiene</v>
      </c>
      <c r="C2331" s="266">
        <f>'Rommer СПР (Россия)'!AF450</f>
        <v>19568.45</v>
      </c>
      <c r="D2331" s="266">
        <f>'Rommer СПР (Россия)'!AG450</f>
        <v>15654</v>
      </c>
    </row>
    <row r="2332" spans="1:4">
      <c r="A2332" s="239" t="str">
        <f>'Rommer СПР (Россия)'!AD451</f>
        <v>RRS-2110-204210</v>
      </c>
      <c r="B2332" s="239" t="str">
        <f>'Rommer СПР (Россия)'!AE451</f>
        <v>RRS-2110-204210 ROMMER 20/400/2100 радиатор стальной панельный боковое подключение Compact Hygiene</v>
      </c>
      <c r="C2332" s="266">
        <f>'Rommer СПР (Россия)'!AF451</f>
        <v>20362.490000000002</v>
      </c>
      <c r="D2332" s="266">
        <f>'Rommer СПР (Россия)'!AG451</f>
        <v>16290</v>
      </c>
    </row>
    <row r="2333" spans="1:4">
      <c r="A2333" s="239" t="str">
        <f>'Rommer СПР (Россия)'!AD452</f>
        <v>RRS-2110-204220</v>
      </c>
      <c r="B2333" s="239" t="str">
        <f>'Rommer СПР (Россия)'!AE452</f>
        <v>RRS-2110-204220 ROMMER 20/400/2200 радиатор стальной панельный боковое подключение Compact Hygiene</v>
      </c>
      <c r="C2333" s="266">
        <f>'Rommer СПР (Россия)'!AF452</f>
        <v>21157.52</v>
      </c>
      <c r="D2333" s="266">
        <f>'Rommer СПР (Россия)'!AG452</f>
        <v>16925</v>
      </c>
    </row>
    <row r="2334" spans="1:4">
      <c r="A2334" s="239" t="str">
        <f>'Rommer СПР (Россия)'!AD453</f>
        <v>RRS-2110-204230</v>
      </c>
      <c r="B2334" s="239" t="str">
        <f>'Rommer СПР (Россия)'!AE453</f>
        <v>RRS-2110-204230 ROMMER 20/400/2300 радиатор стальной панельный боковое подключение Compact Hygiene</v>
      </c>
      <c r="C2334" s="266">
        <f>'Rommer СПР (Россия)'!AF453</f>
        <v>22044.92</v>
      </c>
      <c r="D2334" s="266">
        <f>'Rommer СПР (Россия)'!AG453</f>
        <v>17636</v>
      </c>
    </row>
    <row r="2335" spans="1:4">
      <c r="A2335" s="239" t="str">
        <f>'Rommer СПР (Россия)'!AD454</f>
        <v>RRS-2110-204240</v>
      </c>
      <c r="B2335" s="239" t="str">
        <f>'Rommer СПР (Россия)'!AE454</f>
        <v>RRS-2110-204240 ROMMER 20/400/2400 радиатор стальной панельный боковое подключение Compact Hygiene</v>
      </c>
      <c r="C2335" s="266">
        <f>'Rommer СПР (Россия)'!AF454</f>
        <v>23198.99</v>
      </c>
      <c r="D2335" s="266">
        <f>'Rommer СПР (Россия)'!AG454</f>
        <v>18559</v>
      </c>
    </row>
    <row r="2336" spans="1:4">
      <c r="A2336" s="239" t="str">
        <f>'Rommer СПР (Россия)'!AD455</f>
        <v>RRS-2110-204250</v>
      </c>
      <c r="B2336" s="239" t="str">
        <f>'Rommer СПР (Россия)'!AE455</f>
        <v>RRS-2110-204250 ROMMER 20/400/2500 радиатор стальной панельный боковое подключение Compact Hygiene</v>
      </c>
      <c r="C2336" s="266">
        <f>'Rommer СПР (Россия)'!AF455</f>
        <v>24034.3</v>
      </c>
      <c r="D2336" s="266">
        <f>'Rommer СПР (Россия)'!AG455</f>
        <v>19228</v>
      </c>
    </row>
    <row r="2337" spans="1:4">
      <c r="A2337" s="239" t="str">
        <f>'Rommer СПР (Россия)'!AD456</f>
        <v>RRS-2110-204260</v>
      </c>
      <c r="B2337" s="239" t="str">
        <f>'Rommer СПР (Россия)'!AE456</f>
        <v>RRS-2110-204260 ROMMER 20/400/2600 радиатор стальной панельный боковое подключение Compact Hygiene</v>
      </c>
      <c r="C2337" s="266">
        <f>'Rommer СПР (Россия)'!AF456</f>
        <v>25245.63</v>
      </c>
      <c r="D2337" s="266">
        <f>'Rommer СПР (Россия)'!AG456</f>
        <v>20196</v>
      </c>
    </row>
    <row r="2338" spans="1:4">
      <c r="A2338" s="239" t="str">
        <f>'Rommer СПР (Россия)'!AD457</f>
        <v>RRS-2110-204280</v>
      </c>
      <c r="B2338" s="239" t="str">
        <f>'Rommer СПР (Россия)'!AE457</f>
        <v>RRS-2110-204280 ROMMER 20/400/2800 радиатор стальной панельный боковое подключение Compact Hygiene</v>
      </c>
      <c r="C2338" s="266">
        <f>'Rommer СПР (Россия)'!AF457</f>
        <v>26828.46</v>
      </c>
      <c r="D2338" s="266">
        <f>'Rommer СПР (Россия)'!AG457</f>
        <v>21462</v>
      </c>
    </row>
    <row r="2339" spans="1:4">
      <c r="A2339" s="239" t="str">
        <f>'Rommer СПР (Россия)'!AD458</f>
        <v>RRS-2110-204300</v>
      </c>
      <c r="B2339" s="239" t="str">
        <f>'Rommer СПР (Россия)'!AE458</f>
        <v>RRS-2110-204300 ROMMER 20/400/3000 радиатор стальной панельный боковое подключение Compact Hygiene</v>
      </c>
      <c r="C2339" s="266">
        <f>'Rommer СПР (Россия)'!AF458</f>
        <v>28504.720000000001</v>
      </c>
      <c r="D2339" s="266">
        <f>'Rommer СПР (Россия)'!AG458</f>
        <v>22804</v>
      </c>
    </row>
    <row r="2340" spans="1:4">
      <c r="A2340" s="239" t="str">
        <f>'Rommer СПР (Россия)'!AD459</f>
        <v>RRS-2110-205040</v>
      </c>
      <c r="B2340" s="239" t="str">
        <f>'Rommer СПР (Россия)'!AE459</f>
        <v>RRS-2110-205040 ROMMER 20/500/400 радиатор стальной панельный боковое подключение Compact Hygiene</v>
      </c>
      <c r="C2340" s="266">
        <f>'Rommer СПР (Россия)'!AF459</f>
        <v>5794.68</v>
      </c>
      <c r="D2340" s="266">
        <f>'Rommer СПР (Россия)'!AG459</f>
        <v>4636</v>
      </c>
    </row>
    <row r="2341" spans="1:4">
      <c r="A2341" s="239" t="str">
        <f>'Rommer СПР (Россия)'!AD460</f>
        <v>RRS-2110-205050</v>
      </c>
      <c r="B2341" s="239" t="str">
        <f>'Rommer СПР (Россия)'!AE460</f>
        <v>RRS-2110-205050 ROMMER 20/500/500 радиатор стальной панельный боковое подключение Compact Hygiene</v>
      </c>
      <c r="C2341" s="266">
        <f>'Rommer СПР (Россия)'!AF460</f>
        <v>6689.26</v>
      </c>
      <c r="D2341" s="266">
        <f>'Rommer СПР (Россия)'!AG460</f>
        <v>5351</v>
      </c>
    </row>
    <row r="2342" spans="1:4">
      <c r="A2342" s="239" t="str">
        <f>'Rommer СПР (Россия)'!AD461</f>
        <v>RRS-2110-205060</v>
      </c>
      <c r="B2342" s="239" t="str">
        <f>'Rommer СПР (Россия)'!AE461</f>
        <v>RRS-2110-205060 ROMMER 20/500/600 радиатор стальной панельный боковое подключение Compact Hygiene</v>
      </c>
      <c r="C2342" s="266">
        <f>'Rommer СПР (Россия)'!AF461</f>
        <v>7670.81</v>
      </c>
      <c r="D2342" s="266">
        <f>'Rommer СПР (Россия)'!AG461</f>
        <v>6136</v>
      </c>
    </row>
    <row r="2343" spans="1:4">
      <c r="A2343" s="239" t="str">
        <f>'Rommer СПР (Россия)'!AD462</f>
        <v>RRS-2110-205070</v>
      </c>
      <c r="B2343" s="239" t="str">
        <f>'Rommer СПР (Россия)'!AE462</f>
        <v>RRS-2110-205070 ROMMER 20/500/700 радиатор стальной панельный боковое подключение Compact Hygiene</v>
      </c>
      <c r="C2343" s="266">
        <f>'Rommer СПР (Россия)'!AF462</f>
        <v>8444.74</v>
      </c>
      <c r="D2343" s="266">
        <f>'Rommer СПР (Россия)'!AG462</f>
        <v>6756</v>
      </c>
    </row>
    <row r="2344" spans="1:4">
      <c r="A2344" s="239" t="str">
        <f>'Rommer СПР (Россия)'!AD463</f>
        <v>RRS-2110-205080</v>
      </c>
      <c r="B2344" s="239" t="str">
        <f>'Rommer СПР (Россия)'!AE463</f>
        <v>RRS-2110-205080 ROMMER 20/500/800 радиатор стальной панельный боковое подключение Compact Hygiene</v>
      </c>
      <c r="C2344" s="266">
        <f>'Rommer СПР (Россия)'!AF463</f>
        <v>9314.32</v>
      </c>
      <c r="D2344" s="266">
        <f>'Rommer СПР (Россия)'!AG463</f>
        <v>7452</v>
      </c>
    </row>
    <row r="2345" spans="1:4">
      <c r="A2345" s="239" t="str">
        <f>'Rommer СПР (Россия)'!AD464</f>
        <v>RRS-2110-205090</v>
      </c>
      <c r="B2345" s="239" t="str">
        <f>'Rommer СПР (Россия)'!AE464</f>
        <v>RRS-2110-205090 ROMMER 20/500/900 радиатор стальной панельный боковое подключение Compact Hygiene</v>
      </c>
      <c r="C2345" s="266">
        <f>'Rommer СПР (Россия)'!AF464</f>
        <v>10252.36</v>
      </c>
      <c r="D2345" s="266">
        <f>'Rommer СПР (Россия)'!AG464</f>
        <v>8202</v>
      </c>
    </row>
    <row r="2346" spans="1:4">
      <c r="A2346" s="239" t="str">
        <f>'Rommer СПР (Россия)'!AD465</f>
        <v>RRS-2110-205100</v>
      </c>
      <c r="B2346" s="239" t="str">
        <f>'Rommer СПР (Россия)'!AE465</f>
        <v>RRS-2110-205100 ROMMER 20/500/1000 радиатор стальной панельный боковое подключение Compact Hygiene</v>
      </c>
      <c r="C2346" s="266">
        <f>'Rommer СПР (Россия)'!AF465</f>
        <v>11260</v>
      </c>
      <c r="D2346" s="266">
        <f>'Rommer СПР (Россия)'!AG465</f>
        <v>9008</v>
      </c>
    </row>
    <row r="2347" spans="1:4">
      <c r="A2347" s="239" t="str">
        <f>'Rommer СПР (Россия)'!AD466</f>
        <v>RRS-2110-205110</v>
      </c>
      <c r="B2347" s="239" t="str">
        <f>'Rommer СПР (Россия)'!AE466</f>
        <v>RRS-2110-205110 ROMMER 20/500/1100 радиатор стальной панельный боковое подключение Compact Hygiene</v>
      </c>
      <c r="C2347" s="266">
        <f>'Rommer СПР (Россия)'!AF466</f>
        <v>12128.49</v>
      </c>
      <c r="D2347" s="266">
        <f>'Rommer СПР (Россия)'!AG466</f>
        <v>9703</v>
      </c>
    </row>
    <row r="2348" spans="1:4">
      <c r="A2348" s="239" t="str">
        <f>'Rommer СПР (Россия)'!AD467</f>
        <v>RRS-2110-205120</v>
      </c>
      <c r="B2348" s="239" t="str">
        <f>'Rommer СПР (Россия)'!AE467</f>
        <v>RRS-2110-205120 ROMMER 20/500/1200 радиатор стальной панельный боковое подключение Compact Hygiene</v>
      </c>
      <c r="C2348" s="266">
        <f>'Rommer СПР (Россия)'!AF467</f>
        <v>12998.08</v>
      </c>
      <c r="D2348" s="266">
        <f>'Rommer СПР (Россия)'!AG467</f>
        <v>10398</v>
      </c>
    </row>
    <row r="2349" spans="1:4">
      <c r="A2349" s="239" t="str">
        <f>'Rommer СПР (Россия)'!AD468</f>
        <v>RRS-2110-205130</v>
      </c>
      <c r="B2349" s="239" t="str">
        <f>'Rommer СПР (Россия)'!AE468</f>
        <v>RRS-2110-205130 ROMMER 20/500/1300 радиатор стальной панельный боковое подключение Compact Hygiene</v>
      </c>
      <c r="C2349" s="266">
        <f>'Rommer СПР (Россия)'!AF468</f>
        <v>13841.56</v>
      </c>
      <c r="D2349" s="266">
        <f>'Rommer СПР (Россия)'!AG468</f>
        <v>11073</v>
      </c>
    </row>
    <row r="2350" spans="1:4">
      <c r="A2350" s="239" t="str">
        <f>'Rommer СПР (Россия)'!AD469</f>
        <v>RRS-2110-205140</v>
      </c>
      <c r="B2350" s="239" t="str">
        <f>'Rommer СПР (Россия)'!AE469</f>
        <v>RRS-2110-205140 ROMMER 20/500/1400 радиатор стальной панельный боковое подключение Compact Hygiene</v>
      </c>
      <c r="C2350" s="266">
        <f>'Rommer СПР (Россия)'!AF469</f>
        <v>14852.46</v>
      </c>
      <c r="D2350" s="266">
        <f>'Rommer СПР (Россия)'!AG469</f>
        <v>11882</v>
      </c>
    </row>
    <row r="2351" spans="1:4">
      <c r="A2351" s="239" t="str">
        <f>'Rommer СПР (Россия)'!AD470</f>
        <v>RRS-2110-205150</v>
      </c>
      <c r="B2351" s="239" t="str">
        <f>'Rommer СПР (Россия)'!AE470</f>
        <v>RRS-2110-205150 ROMMER 20/500/1500 радиатор стальной панельный боковое подключение Compact Hygiene</v>
      </c>
      <c r="C2351" s="266">
        <f>'Rommer СПР (Россия)'!AF470</f>
        <v>15717.68</v>
      </c>
      <c r="D2351" s="266">
        <f>'Rommer СПР (Россия)'!AG470</f>
        <v>12575</v>
      </c>
    </row>
    <row r="2352" spans="1:4">
      <c r="A2352" s="239" t="str">
        <f>'Rommer СПР (Россия)'!AD471</f>
        <v>RRS-2110-205160</v>
      </c>
      <c r="B2352" s="239" t="str">
        <f>'Rommer СПР (Россия)'!AE471</f>
        <v>RRS-2110-205160 ROMMER 20/500/1600 радиатор стальной панельный боковое подключение Compact Hygiene</v>
      </c>
      <c r="C2352" s="266">
        <f>'Rommer СПР (Россия)'!AF471</f>
        <v>16934.009999999998</v>
      </c>
      <c r="D2352" s="266">
        <f>'Rommer СПР (Россия)'!AG471</f>
        <v>13547</v>
      </c>
    </row>
    <row r="2353" spans="1:4">
      <c r="A2353" s="239" t="str">
        <f>'Rommer СПР (Россия)'!AD472</f>
        <v>RRS-2110-205170</v>
      </c>
      <c r="B2353" s="239" t="str">
        <f>'Rommer СПР (Россия)'!AE472</f>
        <v>RRS-2110-205170 ROMMER 20/500/1700 радиатор стальной панельный боковое подключение Compact Hygiene</v>
      </c>
      <c r="C2353" s="266">
        <f>'Rommer СПР (Россия)'!AF472</f>
        <v>18415.55</v>
      </c>
      <c r="D2353" s="266">
        <f>'Rommer СПР (Россия)'!AG472</f>
        <v>14732</v>
      </c>
    </row>
    <row r="2354" spans="1:4">
      <c r="A2354" s="239" t="str">
        <f>'Rommer СПР (Россия)'!AD473</f>
        <v>RRS-2110-205180</v>
      </c>
      <c r="B2354" s="239" t="str">
        <f>'Rommer СПР (Россия)'!AE473</f>
        <v>RRS-2110-205180 ROMMER 20/500/1800 радиатор стальной панельный боковое подключение Compact Hygiene</v>
      </c>
      <c r="C2354" s="266">
        <f>'Rommer СПР (Россия)'!AF473</f>
        <v>19342.29</v>
      </c>
      <c r="D2354" s="266">
        <f>'Rommer СПР (Россия)'!AG473</f>
        <v>15474</v>
      </c>
    </row>
    <row r="2355" spans="1:4">
      <c r="A2355" s="239" t="str">
        <f>'Rommer СПР (Россия)'!AD474</f>
        <v>RRS-2110-205190</v>
      </c>
      <c r="B2355" s="239" t="str">
        <f>'Rommer СПР (Россия)'!AE474</f>
        <v>RRS-2110-205190 ROMMER 20/500/1900 радиатор стальной панельный боковое подключение Compact Hygiene</v>
      </c>
      <c r="C2355" s="266">
        <f>'Rommer СПР (Россия)'!AF474</f>
        <v>20299.060000000001</v>
      </c>
      <c r="D2355" s="266">
        <f>'Rommer СПР (Россия)'!AG474</f>
        <v>16240</v>
      </c>
    </row>
    <row r="2356" spans="1:4">
      <c r="A2356" s="239" t="str">
        <f>'Rommer СПР (Россия)'!AD475</f>
        <v>RRS-2110-205200</v>
      </c>
      <c r="B2356" s="239" t="str">
        <f>'Rommer СПР (Россия)'!AE475</f>
        <v>RRS-2110-205200 ROMMER 20/500/2000 радиатор стальной панельный боковое подключение Compact Hygiene</v>
      </c>
      <c r="C2356" s="266">
        <f>'Rommer СПР (Россия)'!AF475</f>
        <v>22013.439999999999</v>
      </c>
      <c r="D2356" s="266">
        <f>'Rommer СПР (Россия)'!AG475</f>
        <v>17611</v>
      </c>
    </row>
    <row r="2357" spans="1:4">
      <c r="A2357" s="239" t="str">
        <f>'Rommer СПР (Россия)'!AD476</f>
        <v>RRS-2110-205210</v>
      </c>
      <c r="B2357" s="239" t="str">
        <f>'Rommer СПР (Россия)'!AE476</f>
        <v>RRS-2110-205210 ROMMER 20/500/2100 радиатор стальной панельный боковое подключение Compact Hygiene</v>
      </c>
      <c r="C2357" s="266">
        <f>'Rommer СПР (Россия)'!AF476</f>
        <v>22974.67</v>
      </c>
      <c r="D2357" s="266">
        <f>'Rommer СПР (Россия)'!AG476</f>
        <v>18380</v>
      </c>
    </row>
    <row r="2358" spans="1:4">
      <c r="A2358" s="239" t="str">
        <f>'Rommer СПР (Россия)'!AD477</f>
        <v>RRS-2110-205220</v>
      </c>
      <c r="B2358" s="239" t="str">
        <f>'Rommer СПР (Россия)'!AE477</f>
        <v>RRS-2110-205220 ROMMER 20/500/2200 радиатор стальной панельный боковое подключение Compact Hygiene</v>
      </c>
      <c r="C2358" s="266">
        <f>'Rommer СПР (Россия)'!AF477</f>
        <v>23908.080000000002</v>
      </c>
      <c r="D2358" s="266">
        <f>'Rommer СПР (Россия)'!AG477</f>
        <v>19127</v>
      </c>
    </row>
    <row r="2359" spans="1:4">
      <c r="A2359" s="239" t="str">
        <f>'Rommer СПР (Россия)'!AD478</f>
        <v>RRS-2110-205230</v>
      </c>
      <c r="B2359" s="239" t="str">
        <f>'Rommer СПР (Россия)'!AE478</f>
        <v>RRS-2110-205230 ROMMER 20/500/2300 радиатор стальной панельный боковое подключение Compact Hygiene</v>
      </c>
      <c r="C2359" s="266">
        <f>'Rommer СПР (Россия)'!AF478</f>
        <v>24939.39</v>
      </c>
      <c r="D2359" s="266">
        <f>'Rommer СПР (Россия)'!AG478</f>
        <v>19952</v>
      </c>
    </row>
    <row r="2360" spans="1:4">
      <c r="A2360" s="239" t="str">
        <f>'Rommer СПР (Россия)'!AD479</f>
        <v>RRS-2110-205240</v>
      </c>
      <c r="B2360" s="239" t="str">
        <f>'Rommer СПР (Россия)'!AE479</f>
        <v>RRS-2110-205240 ROMMER 20/500/2400 радиатор стальной панельный боковое подключение Compact Hygiene</v>
      </c>
      <c r="C2360" s="266">
        <f>'Rommer СПР (Россия)'!AF479</f>
        <v>25769.33</v>
      </c>
      <c r="D2360" s="266">
        <f>'Rommer СПР (Россия)'!AG479</f>
        <v>20616</v>
      </c>
    </row>
    <row r="2361" spans="1:4">
      <c r="A2361" s="239" t="str">
        <f>'Rommer СПР (Россия)'!AD480</f>
        <v>RRS-2110-205250</v>
      </c>
      <c r="B2361" s="239" t="str">
        <f>'Rommer СПР (Россия)'!AE480</f>
        <v>RRS-2110-205250 ROMMER 20/500/2500 радиатор стальной панельный боковое подключение Compact Hygiene</v>
      </c>
      <c r="C2361" s="266">
        <f>'Rommer СПР (Россия)'!AF480</f>
        <v>26879.61</v>
      </c>
      <c r="D2361" s="266">
        <f>'Rommer СПР (Россия)'!AG480</f>
        <v>21504</v>
      </c>
    </row>
    <row r="2362" spans="1:4">
      <c r="A2362" s="239" t="str">
        <f>'Rommer СПР (Россия)'!AD481</f>
        <v>RRS-2110-205260</v>
      </c>
      <c r="B2362" s="239" t="str">
        <f>'Rommer СПР (Россия)'!AE481</f>
        <v>RRS-2110-205260 ROMMER 20/500/2600 радиатор стальной панельный боковое подключение Compact Hygiene</v>
      </c>
      <c r="C2362" s="266">
        <f>'Rommer СПР (Россия)'!AF481</f>
        <v>28172.37</v>
      </c>
      <c r="D2362" s="266">
        <f>'Rommer СПР (Россия)'!AG481</f>
        <v>22538</v>
      </c>
    </row>
    <row r="2363" spans="1:4">
      <c r="A2363" s="239" t="str">
        <f>'Rommer СПР (Россия)'!AD482</f>
        <v>RRS-2110-205280</v>
      </c>
      <c r="B2363" s="239" t="str">
        <f>'Rommer СПР (Россия)'!AE482</f>
        <v>RRS-2110-205280 ROMMER 20/500/2800 радиатор стальной панельный боковое подключение Compact Hygiene</v>
      </c>
      <c r="C2363" s="266">
        <f>'Rommer СПР (Россия)'!AF482</f>
        <v>30119.279999999999</v>
      </c>
      <c r="D2363" s="266">
        <f>'Rommer СПР (Россия)'!AG482</f>
        <v>24094</v>
      </c>
    </row>
    <row r="2364" spans="1:4">
      <c r="A2364" s="239" t="str">
        <f>'Rommer СПР (Россия)'!AD483</f>
        <v>RRS-2110-205300</v>
      </c>
      <c r="B2364" s="239" t="str">
        <f>'Rommer СПР (Россия)'!AE483</f>
        <v>RRS-2110-205300 ROMMER 20/500/3000 радиатор стальной панельный боковое подключение Compact Hygiene</v>
      </c>
      <c r="C2364" s="266">
        <f>'Rommer СПР (Россия)'!AF483</f>
        <v>31826.99</v>
      </c>
      <c r="D2364" s="266">
        <f>'Rommer СПР (Россия)'!AG483</f>
        <v>25461</v>
      </c>
    </row>
    <row r="2365" spans="1:4">
      <c r="A2365" s="239" t="str">
        <f>'Rommer СПР (Россия)'!AD484</f>
        <v>RRS-2110-206040</v>
      </c>
      <c r="B2365" s="239" t="str">
        <f>'Rommer СПР (Россия)'!AE484</f>
        <v>RRS-2110-206040 ROMMER 20/600/400 радиатор стальной панельный боковое подключение Compact Hygiene</v>
      </c>
      <c r="C2365" s="266">
        <f>'Rommer СПР (Россия)'!AF484</f>
        <v>7925.97</v>
      </c>
      <c r="D2365" s="266">
        <f>'Rommer СПР (Россия)'!AG484</f>
        <v>6340</v>
      </c>
    </row>
    <row r="2366" spans="1:4">
      <c r="A2366" s="239" t="str">
        <f>'Rommer СПР (Россия)'!AD485</f>
        <v>RRS-2110-206050</v>
      </c>
      <c r="B2366" s="239" t="str">
        <f>'Rommer СПР (Россия)'!AE485</f>
        <v>RRS-2110-206050 ROMMER 20/600/500 радиатор стальной панельный боковое подключение Compact Hygiene</v>
      </c>
      <c r="C2366" s="266">
        <f>'Rommer СПР (Россия)'!AF485</f>
        <v>8867.61</v>
      </c>
      <c r="D2366" s="266">
        <f>'Rommer СПР (Россия)'!AG485</f>
        <v>7094</v>
      </c>
    </row>
    <row r="2367" spans="1:4">
      <c r="A2367" s="239" t="str">
        <f>'Rommer СПР (Россия)'!AD486</f>
        <v>RRS-2110-206060</v>
      </c>
      <c r="B2367" s="239" t="str">
        <f>'Rommer СПР (Россия)'!AE486</f>
        <v>RRS-2110-206060 ROMMER 20/600/600 радиатор стальной панельный боковое подключение Compact Hygiene</v>
      </c>
      <c r="C2367" s="266">
        <f>'Rommer СПР (Россия)'!AF486</f>
        <v>9890.6299999999992</v>
      </c>
      <c r="D2367" s="266">
        <f>'Rommer СПР (Россия)'!AG486</f>
        <v>7912</v>
      </c>
    </row>
    <row r="2368" spans="1:4">
      <c r="A2368" s="239" t="str">
        <f>'Rommer СПР (Россия)'!AD487</f>
        <v>RRS-2110-206070</v>
      </c>
      <c r="B2368" s="239" t="str">
        <f>'Rommer СПР (Россия)'!AE487</f>
        <v>RRS-2110-206070 ROMMER 20/600/700 радиатор стальной панельный боковое подключение Compact Hygiene</v>
      </c>
      <c r="C2368" s="266">
        <f>'Rommer СПР (Россия)'!AF487</f>
        <v>10872.46</v>
      </c>
      <c r="D2368" s="266">
        <f>'Rommer СПР (Россия)'!AG487</f>
        <v>8697</v>
      </c>
    </row>
    <row r="2369" spans="1:4">
      <c r="A2369" s="239" t="str">
        <f>'Rommer СПР (Россия)'!AD488</f>
        <v>RRS-2110-206080</v>
      </c>
      <c r="B2369" s="239" t="str">
        <f>'Rommer СПР (Россия)'!AE488</f>
        <v>RRS-2110-206080 ROMMER 20/600/800 радиатор стальной панельный боковое подключение Compact Hygiene</v>
      </c>
      <c r="C2369" s="266">
        <f>'Rommer СПР (Россия)'!AF488</f>
        <v>11931.68</v>
      </c>
      <c r="D2369" s="266">
        <f>'Rommer СПР (Россия)'!AG488</f>
        <v>9545</v>
      </c>
    </row>
    <row r="2370" spans="1:4">
      <c r="A2370" s="239" t="str">
        <f>'Rommer СПР (Россия)'!AD489</f>
        <v>RRS-2110-206090</v>
      </c>
      <c r="B2370" s="239" t="str">
        <f>'Rommer СПР (Россия)'!AE489</f>
        <v>RRS-2110-206090 ROMMER 20/600/900 радиатор стальной панельный боковое подключение Compact Hygiene</v>
      </c>
      <c r="C2370" s="266">
        <f>'Rommer СПР (Россия)'!AF489</f>
        <v>12792.91</v>
      </c>
      <c r="D2370" s="266">
        <f>'Rommer СПР (Россия)'!AG489</f>
        <v>10234</v>
      </c>
    </row>
    <row r="2371" spans="1:4">
      <c r="A2371" s="239" t="str">
        <f>'Rommer СПР (Россия)'!AD490</f>
        <v>RRS-2110-206100</v>
      </c>
      <c r="B2371" s="239" t="str">
        <f>'Rommer СПР (Россия)'!AE490</f>
        <v>RRS-2110-206100 ROMMER 20/600/1000 радиатор стальной панельный боковое подключение Compact Hygiene</v>
      </c>
      <c r="C2371" s="266">
        <f>'Rommer СПР (Россия)'!AF490</f>
        <v>13855.13</v>
      </c>
      <c r="D2371" s="266">
        <f>'Rommer СПР (Россия)'!AG490</f>
        <v>11085</v>
      </c>
    </row>
    <row r="2372" spans="1:4">
      <c r="A2372" s="239" t="str">
        <f>'Rommer СПР (Россия)'!AD491</f>
        <v>RRS-2110-206110</v>
      </c>
      <c r="B2372" s="239" t="str">
        <f>'Rommer СПР (Россия)'!AE491</f>
        <v>RRS-2110-206110 ROMMER 20/600/1100 радиатор стальной панельный боковое подключение Compact Hygiene</v>
      </c>
      <c r="C2372" s="266">
        <f>'Rommer СПР (Россия)'!AF491</f>
        <v>14796.75</v>
      </c>
      <c r="D2372" s="266">
        <f>'Rommer СПР (Россия)'!AG491</f>
        <v>11838</v>
      </c>
    </row>
    <row r="2373" spans="1:4">
      <c r="A2373" s="239" t="str">
        <f>'Rommer СПР (Россия)'!AD492</f>
        <v>RRS-2110-206120</v>
      </c>
      <c r="B2373" s="239" t="str">
        <f>'Rommer СПР (Россия)'!AE492</f>
        <v>RRS-2110-206120 ROMMER 20/600/1200 радиатор стальной панельный боковое подключение Compact Hygiene</v>
      </c>
      <c r="C2373" s="266">
        <f>'Rommer СПР (Россия)'!AF492</f>
        <v>15819.78</v>
      </c>
      <c r="D2373" s="266">
        <f>'Rommer СПР (Россия)'!AG492</f>
        <v>12656</v>
      </c>
    </row>
    <row r="2374" spans="1:4">
      <c r="A2374" s="239" t="str">
        <f>'Rommer СПР (Россия)'!AD493</f>
        <v>RRS-2110-206130</v>
      </c>
      <c r="B2374" s="239" t="str">
        <f>'Rommer СПР (Россия)'!AE493</f>
        <v>RRS-2110-206130 ROMMER 20/600/1300 радиатор стальной панельный боковое подключение Compact Hygiene</v>
      </c>
      <c r="C2374" s="266">
        <f>'Rommer СПР (Россия)'!AF493</f>
        <v>16761.41</v>
      </c>
      <c r="D2374" s="266">
        <f>'Rommer СПР (Россия)'!AG493</f>
        <v>13410</v>
      </c>
    </row>
    <row r="2375" spans="1:4">
      <c r="A2375" s="239" t="str">
        <f>'Rommer СПР (Россия)'!AD494</f>
        <v>RRS-2110-206140</v>
      </c>
      <c r="B2375" s="239" t="str">
        <f>'Rommer СПР (Россия)'!AE494</f>
        <v>RRS-2110-206140 ROMMER 20/600/1400 радиатор стальной панельный боковое подключение Compact Hygiene</v>
      </c>
      <c r="C2375" s="266">
        <f>'Rommer СПР (Россия)'!AF494</f>
        <v>17896.990000000002</v>
      </c>
      <c r="D2375" s="266">
        <f>'Rommer СПР (Россия)'!AG494</f>
        <v>14319</v>
      </c>
    </row>
    <row r="2376" spans="1:4">
      <c r="A2376" s="239" t="str">
        <f>'Rommer СПР (Россия)'!AD495</f>
        <v>RRS-2110-206150</v>
      </c>
      <c r="B2376" s="239" t="str">
        <f>'Rommer СПР (Россия)'!AE495</f>
        <v>RRS-2110-206150 ROMMER 20/600/1500 радиатор стальной панельный боковое подключение Compact Hygiene</v>
      </c>
      <c r="C2376" s="266">
        <f>'Rommer СПР (Россия)'!AF495</f>
        <v>18879.830000000002</v>
      </c>
      <c r="D2376" s="266">
        <f>'Rommer СПР (Россия)'!AG495</f>
        <v>15104</v>
      </c>
    </row>
    <row r="2377" spans="1:4">
      <c r="A2377" s="239" t="str">
        <f>'Rommer СПР (Россия)'!AD496</f>
        <v>RRS-2110-206160</v>
      </c>
      <c r="B2377" s="239" t="str">
        <f>'Rommer СПР (Россия)'!AE496</f>
        <v>RRS-2110-206160 ROMMER 20/600/1600 радиатор стальной панельный боковое подключение Compact Hygiene</v>
      </c>
      <c r="C2377" s="266">
        <f>'Rommer СПР (Россия)'!AF496</f>
        <v>20249.55</v>
      </c>
      <c r="D2377" s="266">
        <f>'Rommer СПР (Россия)'!AG496</f>
        <v>16199</v>
      </c>
    </row>
    <row r="2378" spans="1:4">
      <c r="A2378" s="239" t="str">
        <f>'Rommer СПР (Россия)'!AD497</f>
        <v>RRS-2110-206170</v>
      </c>
      <c r="B2378" s="239" t="str">
        <f>'Rommer СПР (Россия)'!AE497</f>
        <v>RRS-2110-206170 ROMMER 20/600/1700 радиатор стальной панельный боковое подключение Compact Hygiene</v>
      </c>
      <c r="C2378" s="266">
        <f>'Rommer СПР (Россия)'!AF497</f>
        <v>21356.63</v>
      </c>
      <c r="D2378" s="266">
        <f>'Rommer СПР (Россия)'!AG497</f>
        <v>17085</v>
      </c>
    </row>
    <row r="2379" spans="1:4">
      <c r="A2379" s="239" t="str">
        <f>'Rommer СПР (Россия)'!AD498</f>
        <v>RRS-2110-206180</v>
      </c>
      <c r="B2379" s="239" t="str">
        <f>'Rommer СПР (Россия)'!AE498</f>
        <v>RRS-2110-206180 ROMMER 20/600/1800 радиатор стальной панельный боковое подключение Compact Hygiene</v>
      </c>
      <c r="C2379" s="266">
        <f>'Rommer СПР (Россия)'!AF498</f>
        <v>22351.02</v>
      </c>
      <c r="D2379" s="266">
        <f>'Rommer СПР (Россия)'!AG498</f>
        <v>17880</v>
      </c>
    </row>
    <row r="2380" spans="1:4">
      <c r="A2380" s="239" t="str">
        <f>'Rommer СПР (Россия)'!AD499</f>
        <v>RRS-2110-206190</v>
      </c>
      <c r="B2380" s="239" t="str">
        <f>'Rommer СПР (Россия)'!AE499</f>
        <v>RRS-2110-206190 ROMMER 20/600/1900 радиатор стальной панельный боковое подключение Compact Hygiene</v>
      </c>
      <c r="C2380" s="266">
        <f>'Rommer СПР (Россия)'!AF499</f>
        <v>23352.39</v>
      </c>
      <c r="D2380" s="266">
        <f>'Rommer СПР (Россия)'!AG499</f>
        <v>18683</v>
      </c>
    </row>
    <row r="2381" spans="1:4">
      <c r="A2381" s="239" t="str">
        <f>'Rommer СПР (Россия)'!AD500</f>
        <v>RRS-2110-206200</v>
      </c>
      <c r="B2381" s="239" t="str">
        <f>'Rommer СПР (Россия)'!AE500</f>
        <v>RRS-2110-206200 ROMMER 20/600/2000 радиатор стальной панельный боковое подключение Compact Hygiene</v>
      </c>
      <c r="C2381" s="266">
        <f>'Rommer СПР (Россия)'!AF500</f>
        <v>25297.01</v>
      </c>
      <c r="D2381" s="266">
        <f>'Rommer СПР (Россия)'!AG500</f>
        <v>20238</v>
      </c>
    </row>
    <row r="2382" spans="1:4">
      <c r="A2382" s="239" t="str">
        <f>'Rommer СПР (Россия)'!AD501</f>
        <v>RRS-2110-206210</v>
      </c>
      <c r="B2382" s="239" t="str">
        <f>'Rommer СПР (Россия)'!AE501</f>
        <v>RRS-2110-206210 ROMMER 20/600/2100 радиатор стальной панельный боковое подключение Compact Hygiene</v>
      </c>
      <c r="C2382" s="266">
        <f>'Rommer СПР (Россия)'!AF501</f>
        <v>26324.42</v>
      </c>
      <c r="D2382" s="266">
        <f>'Rommer СПР (Россия)'!AG501</f>
        <v>21059</v>
      </c>
    </row>
    <row r="2383" spans="1:4">
      <c r="A2383" s="239" t="str">
        <f>'Rommer СПР (Россия)'!AD502</f>
        <v>RRS-2110-206220</v>
      </c>
      <c r="B2383" s="239" t="str">
        <f>'Rommer СПР (Россия)'!AE502</f>
        <v>RRS-2110-206220 ROMMER 20/600/2200 радиатор стальной панельный боковое подключение Compact Hygiene</v>
      </c>
      <c r="C2383" s="266">
        <f>'Rommer СПР (Россия)'!AF502</f>
        <v>27350.85</v>
      </c>
      <c r="D2383" s="266">
        <f>'Rommer СПР (Россия)'!AG502</f>
        <v>21881</v>
      </c>
    </row>
    <row r="2384" spans="1:4">
      <c r="A2384" s="239" t="str">
        <f>'Rommer СПР (Россия)'!AD503</f>
        <v>RRS-2110-206230</v>
      </c>
      <c r="B2384" s="239" t="str">
        <f>'Rommer СПР (Россия)'!AE503</f>
        <v>RRS-2110-206230 ROMMER 20/600/2300 радиатор стальной панельный боковое подключение Compact Hygiene</v>
      </c>
      <c r="C2384" s="266">
        <f>'Rommer СПР (Россия)'!AF503</f>
        <v>28498.59</v>
      </c>
      <c r="D2384" s="266">
        <f>'Rommer СПР (Россия)'!AG503</f>
        <v>22800</v>
      </c>
    </row>
    <row r="2385" spans="1:4">
      <c r="A2385" s="239" t="str">
        <f>'Rommer СПР (Россия)'!AD504</f>
        <v>RRS-2110-206240</v>
      </c>
      <c r="B2385" s="239" t="str">
        <f>'Rommer СПР (Россия)'!AE504</f>
        <v>RRS-2110-206240 ROMMER 20/600/2400 радиатор стальной панельный боковое подключение Compact Hygiene</v>
      </c>
      <c r="C2385" s="266">
        <f>'Rommer СПР (Россия)'!AF504</f>
        <v>29650.32</v>
      </c>
      <c r="D2385" s="266">
        <f>'Rommer СПР (Россия)'!AG504</f>
        <v>23721</v>
      </c>
    </row>
    <row r="2386" spans="1:4">
      <c r="A2386" s="239" t="str">
        <f>'Rommer СПР (Россия)'!AD505</f>
        <v>RRS-2110-206250</v>
      </c>
      <c r="B2386" s="239" t="str">
        <f>'Rommer СПР (Россия)'!AE505</f>
        <v>RRS-2110-206250 ROMMER 20/600/2500 радиатор стальной панельный боковое подключение Compact Hygiene</v>
      </c>
      <c r="C2386" s="266">
        <f>'Rommer СПР (Россия)'!AF505</f>
        <v>30717.86</v>
      </c>
      <c r="D2386" s="266">
        <f>'Rommer СПР (Россия)'!AG505</f>
        <v>24574</v>
      </c>
    </row>
    <row r="2387" spans="1:4">
      <c r="A2387" s="239" t="str">
        <f>'Rommer СПР (Россия)'!AD506</f>
        <v>RRS-2110-206260</v>
      </c>
      <c r="B2387" s="239" t="str">
        <f>'Rommer СПР (Россия)'!AE506</f>
        <v>RRS-2110-206260 ROMMER 20/600/2600 радиатор стальной панельный боковое подключение Compact Hygiene</v>
      </c>
      <c r="C2387" s="266">
        <f>'Rommer СПР (Россия)'!AF506</f>
        <v>32636.400000000001</v>
      </c>
      <c r="D2387" s="266">
        <f>'Rommer СПР (Россия)'!AG506</f>
        <v>26109</v>
      </c>
    </row>
    <row r="2388" spans="1:4">
      <c r="A2388" s="239" t="str">
        <f>'Rommer СПР (Россия)'!AD507</f>
        <v>RRS-2110-206280</v>
      </c>
      <c r="B2388" s="239" t="str">
        <f>'Rommer СПР (Россия)'!AE507</f>
        <v>RRS-2110-206280 ROMMER 20/600/2800 радиатор стальной панельный боковое подключение Compact Hygiene</v>
      </c>
      <c r="C2388" s="266">
        <f>'Rommer СПР (Россия)'!AF507</f>
        <v>35085.199999999997</v>
      </c>
      <c r="D2388" s="266">
        <f>'Rommer СПР (Россия)'!AG507</f>
        <v>28068</v>
      </c>
    </row>
    <row r="2389" spans="1:4">
      <c r="A2389" s="239" t="str">
        <f>'Rommer СПР (Россия)'!AD508</f>
        <v>RRS-2110-206300</v>
      </c>
      <c r="B2389" s="239" t="str">
        <f>'Rommer СПР (Россия)'!AE508</f>
        <v>RRS-2110-206300 ROMMER 20/600/3000 радиатор стальной панельный боковое подключение Compact Hygiene</v>
      </c>
      <c r="C2389" s="266">
        <f>'Rommer СПР (Россия)'!AF508</f>
        <v>37278.410000000003</v>
      </c>
      <c r="D2389" s="266">
        <f>'Rommer СПР (Россия)'!AG508</f>
        <v>29823</v>
      </c>
    </row>
    <row r="2390" spans="1:4">
      <c r="A2390" s="239" t="str">
        <f>'Rommer СПР (Россия)'!AD509</f>
        <v>RRS-2110-202060</v>
      </c>
      <c r="B2390" s="239" t="str">
        <f>'Rommer СПР (Россия)'!AE509</f>
        <v>RRS-2110-202060 ROMMER 20/200/600 радиатор стальной панельный боковое подключение Compact Hygiene</v>
      </c>
      <c r="C2390" s="266">
        <f>'Rommer СПР (Россия)'!AF509</f>
        <v>6435.2</v>
      </c>
      <c r="D2390" s="266">
        <f>'Rommer СПР (Россия)'!AG509</f>
        <v>5148</v>
      </c>
    </row>
    <row r="2391" spans="1:4">
      <c r="A2391" s="239" t="str">
        <f>'Rommer СПР (Россия)'!AD510</f>
        <v>RRS-2110-202080</v>
      </c>
      <c r="B2391" s="239" t="str">
        <f>'Rommer СПР (Россия)'!AE510</f>
        <v>RRS-2110-202080 ROMMER 20/200/800 радиатор стальной панельный боковое подключение Compact Hygiene</v>
      </c>
      <c r="C2391" s="266">
        <f>'Rommer СПР (Россия)'!AF510</f>
        <v>7872.97</v>
      </c>
      <c r="D2391" s="266">
        <f>'Rommer СПР (Россия)'!AG510</f>
        <v>6299</v>
      </c>
    </row>
    <row r="2392" spans="1:4">
      <c r="A2392" s="239" t="str">
        <f>'Rommer СПР (Россия)'!AD511</f>
        <v>RRS-2010-212060</v>
      </c>
      <c r="B2392" s="239" t="str">
        <f>'Rommer СПР (Россия)'!AE511</f>
        <v>RRS-2010-212060 ROMMER 21/200/600 радиатор стальной панельный боковое подключение Compact</v>
      </c>
      <c r="C2392" s="266">
        <f>'Rommer СПР (Россия)'!AF511</f>
        <v>6218.48</v>
      </c>
      <c r="D2392" s="266">
        <f>'Rommer СПР (Россия)'!AG511</f>
        <v>4975</v>
      </c>
    </row>
    <row r="2393" spans="1:4">
      <c r="A2393" s="239" t="str">
        <f>'Rommer СПР (Россия)'!AD512</f>
        <v>RRS-2010-212070</v>
      </c>
      <c r="B2393" s="239" t="str">
        <f>'Rommer СПР (Россия)'!AE512</f>
        <v>RRS-2010-212070 ROMMER 21/200/700 радиатор стальной панельный боковое подключение Compact</v>
      </c>
      <c r="C2393" s="266">
        <f>'Rommer СПР (Россия)'!AF512</f>
        <v>6882.73</v>
      </c>
      <c r="D2393" s="266">
        <f>'Rommer СПР (Россия)'!AG512</f>
        <v>5505</v>
      </c>
    </row>
    <row r="2394" spans="1:4">
      <c r="A2394" s="239" t="str">
        <f>'Rommer СПР (Россия)'!AD513</f>
        <v>RRS-2010-212080</v>
      </c>
      <c r="B2394" s="239" t="str">
        <f>'Rommer СПР (Россия)'!AE513</f>
        <v>RRS-2010-212080 ROMMER 21/200/800 радиатор стальной панельный боковое подключение Compact</v>
      </c>
      <c r="C2394" s="266">
        <f>'Rommer СПР (Россия)'!AF513</f>
        <v>7647.6</v>
      </c>
      <c r="D2394" s="266">
        <f>'Rommer СПР (Россия)'!AG513</f>
        <v>6118</v>
      </c>
    </row>
    <row r="2395" spans="1:4">
      <c r="A2395" s="239" t="str">
        <f>'Rommer СПР (Россия)'!AD514</f>
        <v>RRS-2010-212090</v>
      </c>
      <c r="B2395" s="239" t="str">
        <f>'Rommer СПР (Россия)'!AE514</f>
        <v>RRS-2010-212090 ROMMER 21/200/900 радиатор стальной панельный боковое подключение Compact</v>
      </c>
      <c r="C2395" s="266">
        <f>'Rommer СПР (Россия)'!AF514</f>
        <v>8348.6299999999992</v>
      </c>
      <c r="D2395" s="266">
        <f>'Rommer СПР (Россия)'!AG514</f>
        <v>6679</v>
      </c>
    </row>
    <row r="2396" spans="1:4">
      <c r="A2396" s="239" t="str">
        <f>'Rommer СПР (Россия)'!AD515</f>
        <v>RRS-2010-212100</v>
      </c>
      <c r="B2396" s="239" t="str">
        <f>'Rommer СПР (Россия)'!AE515</f>
        <v>RRS-2010-212100 ROMMER 21/200/1000 радиатор стальной панельный боковое подключение Compact</v>
      </c>
      <c r="C2396" s="266">
        <f>'Rommer СПР (Россия)'!AF515</f>
        <v>9147.0499999999993</v>
      </c>
      <c r="D2396" s="266">
        <f>'Rommer СПР (Россия)'!AG515</f>
        <v>7317</v>
      </c>
    </row>
    <row r="2397" spans="1:4">
      <c r="A2397" s="239" t="str">
        <f>'Rommer СПР (Россия)'!AD516</f>
        <v>RRS-2010-212110</v>
      </c>
      <c r="B2397" s="239" t="str">
        <f>'Rommer СПР (Россия)'!AE516</f>
        <v>RRS-2010-212110 ROMMER 21/200/1100 радиатор стальной панельный боковое подключение Compact</v>
      </c>
      <c r="C2397" s="266">
        <f>'Rommer СПР (Россия)'!AF516</f>
        <v>9842.67</v>
      </c>
      <c r="D2397" s="266">
        <f>'Rommer СПР (Россия)'!AG516</f>
        <v>7874</v>
      </c>
    </row>
    <row r="2398" spans="1:4">
      <c r="A2398" s="239" t="str">
        <f>'Rommer СПР (Россия)'!AD517</f>
        <v>RRS-2010-212120</v>
      </c>
      <c r="B2398" s="239" t="str">
        <f>'Rommer СПР (Россия)'!AE517</f>
        <v>RRS-2010-212120 ROMMER 21/200/1200 радиатор стальной панельный боковое подключение Compact</v>
      </c>
      <c r="C2398" s="266">
        <f>'Rommer СПР (Россия)'!AF517</f>
        <v>10543.7</v>
      </c>
      <c r="D2398" s="266">
        <f>'Rommer СПР (Россия)'!AG517</f>
        <v>8436</v>
      </c>
    </row>
    <row r="2399" spans="1:4">
      <c r="A2399" s="239" t="str">
        <f>'Rommer СПР (Россия)'!AD518</f>
        <v>RRS-2010-212130</v>
      </c>
      <c r="B2399" s="239" t="str">
        <f>'Rommer СПР (Россия)'!AE518</f>
        <v>RRS-2010-212130 ROMMER 21/200/1300 радиатор стальной панельный боковое подключение Compact</v>
      </c>
      <c r="C2399" s="266">
        <f>'Rommer СПР (Россия)'!AF518</f>
        <v>11239.34</v>
      </c>
      <c r="D2399" s="266">
        <f>'Rommer СПР (Россия)'!AG518</f>
        <v>8992</v>
      </c>
    </row>
    <row r="2400" spans="1:4">
      <c r="A2400" s="239" t="str">
        <f>'Rommer СПР (Россия)'!AD519</f>
        <v>RRS-2010-212140</v>
      </c>
      <c r="B2400" s="239" t="str">
        <f>'Rommer СПР (Россия)'!AE519</f>
        <v>RRS-2010-212140 ROMMER 21/200/1400 радиатор стальной панельный боковое подключение Compact</v>
      </c>
      <c r="C2400" s="266">
        <f>'Rommer СПР (Россия)'!AF519</f>
        <v>12037.75</v>
      </c>
      <c r="D2400" s="266">
        <f>'Rommer СПР (Россия)'!AG519</f>
        <v>9631</v>
      </c>
    </row>
    <row r="2401" spans="1:4">
      <c r="A2401" s="239" t="str">
        <f>'Rommer СПР (Россия)'!AD520</f>
        <v>RRS-2010-212150</v>
      </c>
      <c r="B2401" s="239" t="str">
        <f>'Rommer СПР (Россия)'!AE520</f>
        <v>RRS-2010-212150 ROMMER 21/200/1500 радиатор стальной панельный боковое подключение Compact</v>
      </c>
      <c r="C2401" s="266">
        <f>'Rommer СПР (Россия)'!AF520</f>
        <v>12702.01</v>
      </c>
      <c r="D2401" s="266">
        <f>'Rommer СПР (Россия)'!AG520</f>
        <v>10162</v>
      </c>
    </row>
    <row r="2402" spans="1:4">
      <c r="A2402" s="239" t="str">
        <f>'Rommer СПР (Россия)'!AD521</f>
        <v>RRS-2010-212160</v>
      </c>
      <c r="B2402" s="239" t="str">
        <f>'Rommer СПР (Россия)'!AE521</f>
        <v>RRS-2010-212160 ROMMER 21/200/1600 радиатор стальной панельный боковое подключение Compact</v>
      </c>
      <c r="C2402" s="266">
        <f>'Rommer СПР (Россия)'!AF521</f>
        <v>13663.76</v>
      </c>
      <c r="D2402" s="266">
        <f>'Rommer СПР (Россия)'!AG521</f>
        <v>10931</v>
      </c>
    </row>
    <row r="2403" spans="1:4">
      <c r="A2403" s="239" t="str">
        <f>'Rommer СПР (Россия)'!AD522</f>
        <v>RRS-2010-212170</v>
      </c>
      <c r="B2403" s="239" t="str">
        <f>'Rommer СПР (Россия)'!AE522</f>
        <v>RRS-2010-212170 ROMMER 21/200/1700 радиатор стальной панельный боковое подключение Compact</v>
      </c>
      <c r="C2403" s="266">
        <f>'Rommer СПР (Россия)'!AF522</f>
        <v>14545.47</v>
      </c>
      <c r="D2403" s="266">
        <f>'Rommer СПР (Россия)'!AG522</f>
        <v>11636</v>
      </c>
    </row>
    <row r="2404" spans="1:4">
      <c r="A2404" s="239" t="str">
        <f>'Rommer СПР (Россия)'!AD523</f>
        <v>RRS-2010-212180</v>
      </c>
      <c r="B2404" s="239" t="str">
        <f>'Rommer СПР (Россия)'!AE523</f>
        <v>RRS-2010-212180 ROMMER 21/200/1800 радиатор стальной панельный боковое подключение Compact</v>
      </c>
      <c r="C2404" s="266">
        <f>'Rommer СПР (Россия)'!AF523</f>
        <v>15325.47</v>
      </c>
      <c r="D2404" s="266">
        <f>'Rommer СПР (Россия)'!AG523</f>
        <v>12261</v>
      </c>
    </row>
    <row r="2405" spans="1:4">
      <c r="A2405" s="239" t="str">
        <f>'Rommer СПР (Россия)'!AD524</f>
        <v>RRS-2010-212190</v>
      </c>
      <c r="B2405" s="239" t="str">
        <f>'Rommer СПР (Россия)'!AE524</f>
        <v>RRS-2010-212190 ROMMER 21/200/1900 радиатор стальной панельный боковое подключение Compact</v>
      </c>
      <c r="C2405" s="266">
        <f>'Rommer СПР (Россия)'!AF524</f>
        <v>16039.5</v>
      </c>
      <c r="D2405" s="266">
        <f>'Rommer СПР (Россия)'!AG524</f>
        <v>12832</v>
      </c>
    </row>
    <row r="2406" spans="1:4">
      <c r="A2406" s="239" t="str">
        <f>'Rommer СПР (Россия)'!AD525</f>
        <v>RRS-2010-212200</v>
      </c>
      <c r="B2406" s="239" t="str">
        <f>'Rommer СПР (Россия)'!AE525</f>
        <v>RRS-2010-212200 ROMMER 21/200/2000 радиатор стальной панельный боковое подключение Compact</v>
      </c>
      <c r="C2406" s="266">
        <f>'Rommer СПР (Россия)'!AF525</f>
        <v>17371.259999999998</v>
      </c>
      <c r="D2406" s="266">
        <f>'Rommer СПР (Россия)'!AG525</f>
        <v>13898</v>
      </c>
    </row>
    <row r="2407" spans="1:4">
      <c r="A2407" s="239" t="str">
        <f>'Rommer СПР (Россия)'!AD526</f>
        <v>RRS-2010-212210</v>
      </c>
      <c r="B2407" s="239" t="str">
        <f>'Rommer СПР (Россия)'!AE526</f>
        <v>RRS-2010-212210 ROMMER 21/200/2100 радиатор стальной панельный боковое подключение Compact</v>
      </c>
      <c r="C2407" s="266">
        <f>'Rommer СПР (Россия)'!AF526</f>
        <v>18138.29</v>
      </c>
      <c r="D2407" s="266">
        <f>'Rommer СПР (Россия)'!AG526</f>
        <v>14510</v>
      </c>
    </row>
    <row r="2408" spans="1:4">
      <c r="A2408" s="239" t="str">
        <f>'Rommer СПР (Россия)'!AD527</f>
        <v>RRS-2010-212220</v>
      </c>
      <c r="B2408" s="239" t="str">
        <f>'Rommer СПР (Россия)'!AE527</f>
        <v>RRS-2010-212220 ROMMER 21/200/2200 радиатор стальной панельный боковое подключение Compact</v>
      </c>
      <c r="C2408" s="266">
        <f>'Rommer СПР (Россия)'!AF527</f>
        <v>18873.95</v>
      </c>
      <c r="D2408" s="266">
        <f>'Rommer СПР (Россия)'!AG527</f>
        <v>15100</v>
      </c>
    </row>
    <row r="2409" spans="1:4">
      <c r="A2409" s="239" t="str">
        <f>'Rommer СПР (Россия)'!AD528</f>
        <v>RRS-2010-212230</v>
      </c>
      <c r="B2409" s="239" t="str">
        <f>'Rommer СПР (Россия)'!AE528</f>
        <v>RRS-2010-212230 ROMMER 21/200/2300 радиатор стальной панельный боковое подключение Compact</v>
      </c>
      <c r="C2409" s="266">
        <f>'Rommer СПР (Россия)'!AF528</f>
        <v>19709.13</v>
      </c>
      <c r="D2409" s="266">
        <f>'Rommer СПР (Россия)'!AG528</f>
        <v>15768</v>
      </c>
    </row>
    <row r="2410" spans="1:4">
      <c r="A2410" s="239" t="str">
        <f>'Rommer СПР (Россия)'!AD529</f>
        <v>RRS-2010-212240</v>
      </c>
      <c r="B2410" s="239" t="str">
        <f>'Rommer СПР (Россия)'!AE529</f>
        <v>RRS-2010-212240 ROMMER 21/200/2400 радиатор стальной панельный боковое подключение Compact</v>
      </c>
      <c r="C2410" s="266">
        <f>'Rommer СПР (Россия)'!AF529</f>
        <v>20547.580000000002</v>
      </c>
      <c r="D2410" s="266">
        <f>'Rommer СПР (Россия)'!AG529</f>
        <v>16438</v>
      </c>
    </row>
    <row r="2411" spans="1:4">
      <c r="A2411" s="239" t="str">
        <f>'Rommer СПР (Россия)'!AD530</f>
        <v>RRS-2010-212250</v>
      </c>
      <c r="B2411" s="239" t="str">
        <f>'Rommer СПР (Россия)'!AE530</f>
        <v>RRS-2010-212250 ROMMER 21/200/2500 радиатор стальной панельный боковое подключение Compact</v>
      </c>
      <c r="C2411" s="266">
        <f>'Rommer СПР (Россия)'!AF530</f>
        <v>21314.61</v>
      </c>
      <c r="D2411" s="266">
        <f>'Rommer СПР (Россия)'!AG530</f>
        <v>17051</v>
      </c>
    </row>
    <row r="2412" spans="1:4">
      <c r="A2412" s="239" t="str">
        <f>'Rommer СПР (Россия)'!AD531</f>
        <v>RRS-2010-212260</v>
      </c>
      <c r="B2412" s="239" t="str">
        <f>'Rommer СПР (Россия)'!AE531</f>
        <v>RRS-2010-212260 ROMMER 21/200/2600 радиатор стальной панельный боковое подключение Compact</v>
      </c>
      <c r="C2412" s="266">
        <f>'Rommer СПР (Россия)'!AF531</f>
        <v>22702.63</v>
      </c>
      <c r="D2412" s="266">
        <f>'Rommer СПР (Россия)'!AG531</f>
        <v>18163</v>
      </c>
    </row>
    <row r="2413" spans="1:4">
      <c r="A2413" s="239" t="str">
        <f>'Rommer СПР (Россия)'!AD532</f>
        <v>RRS-2010-212280</v>
      </c>
      <c r="B2413" s="239" t="str">
        <f>'Rommer СПР (Россия)'!AE532</f>
        <v>RRS-2010-212280 ROMMER 21/200/2800 радиатор стальной панельный боковое подключение Compact</v>
      </c>
      <c r="C2413" s="266">
        <f>'Rommer СПР (Россия)'!AF532</f>
        <v>24456.3</v>
      </c>
      <c r="D2413" s="266">
        <f>'Rommer СПР (Россия)'!AG532</f>
        <v>19565</v>
      </c>
    </row>
    <row r="2414" spans="1:4">
      <c r="A2414" s="239" t="str">
        <f>'Rommer СПР (Россия)'!AD533</f>
        <v>RRS-2010-212300</v>
      </c>
      <c r="B2414" s="239" t="str">
        <f>'Rommer СПР (Россия)'!AE533</f>
        <v>RRS-2010-212300 ROMMER 21/200/3000 радиатор стальной панельный боковое подключение Compact</v>
      </c>
      <c r="C2414" s="266">
        <f>'Rommer СПР (Россия)'!AF533</f>
        <v>26033.64</v>
      </c>
      <c r="D2414" s="266">
        <f>'Rommer СПР (Россия)'!AG533</f>
        <v>20827</v>
      </c>
    </row>
    <row r="2415" spans="1:4">
      <c r="A2415" s="239" t="str">
        <f>'Rommer СПР (Россия)'!AD534</f>
        <v>RRS-2010-213040</v>
      </c>
      <c r="B2415" s="239" t="str">
        <f>'Rommer СПР (Россия)'!AE534</f>
        <v>RRS-2010-213040 ROMMER 21/300/400 радиатор стальной панельный боковое подключение Compact</v>
      </c>
      <c r="C2415" s="266">
        <f>'Rommer СПР (Россия)'!AF534</f>
        <v>5189.37</v>
      </c>
      <c r="D2415" s="266">
        <f>'Rommer СПР (Россия)'!AG534</f>
        <v>4151</v>
      </c>
    </row>
    <row r="2416" spans="1:4">
      <c r="A2416" s="239" t="str">
        <f>'Rommer СПР (Россия)'!AD535</f>
        <v>RRS-2010-213050</v>
      </c>
      <c r="B2416" s="239" t="str">
        <f>'Rommer СПР (Россия)'!AE535</f>
        <v>RRS-2010-213050 ROMMER 21/300/500 радиатор стальной панельный боковое подключение Compact</v>
      </c>
      <c r="C2416" s="266">
        <f>'Rommer СПР (Россия)'!AF535</f>
        <v>5852.86</v>
      </c>
      <c r="D2416" s="266">
        <f>'Rommer СПР (Россия)'!AG535</f>
        <v>4682</v>
      </c>
    </row>
    <row r="2417" spans="1:4">
      <c r="A2417" s="239" t="str">
        <f>'Rommer СПР (Россия)'!AD536</f>
        <v>RRS-2010-213060</v>
      </c>
      <c r="B2417" s="239" t="str">
        <f>'Rommer СПР (Россия)'!AE536</f>
        <v>RRS-2010-213060 ROMMER 21/300/600 радиатор стальной панельный боковое подключение Compact</v>
      </c>
      <c r="C2417" s="266">
        <f>'Rommer СПР (Россия)'!AF536</f>
        <v>6535.96</v>
      </c>
      <c r="D2417" s="266">
        <f>'Rommer СПР (Россия)'!AG536</f>
        <v>5229</v>
      </c>
    </row>
    <row r="2418" spans="1:4">
      <c r="A2418" s="239" t="str">
        <f>'Rommer СПР (Россия)'!AD537</f>
        <v>RRS-2010-213070</v>
      </c>
      <c r="B2418" s="239" t="str">
        <f>'Rommer СПР (Россия)'!AE537</f>
        <v>RRS-2010-213070 ROMMER 21/300/700 радиатор стальной панельный боковое подключение Compact</v>
      </c>
      <c r="C2418" s="266">
        <f>'Rommer СПР (Россия)'!AF537</f>
        <v>7337.16</v>
      </c>
      <c r="D2418" s="266">
        <f>'Rommer СПР (Россия)'!AG537</f>
        <v>5870</v>
      </c>
    </row>
    <row r="2419" spans="1:4">
      <c r="A2419" s="239" t="str">
        <f>'Rommer СПР (Россия)'!AD538</f>
        <v>RRS-2010-213080</v>
      </c>
      <c r="B2419" s="239" t="str">
        <f>'Rommer СПР (Россия)'!AE538</f>
        <v>RRS-2010-213080 ROMMER 21/300/800 радиатор стальной панельный боковое подключение Compact</v>
      </c>
      <c r="C2419" s="266">
        <f>'Rommer СПР (Россия)'!AF538</f>
        <v>7957.13</v>
      </c>
      <c r="D2419" s="266">
        <f>'Rommer СПР (Россия)'!AG538</f>
        <v>6365</v>
      </c>
    </row>
    <row r="2420" spans="1:4">
      <c r="A2420" s="239" t="str">
        <f>'Rommer СПР (Россия)'!AD539</f>
        <v>RRS-2010-213090</v>
      </c>
      <c r="B2420" s="239" t="str">
        <f>'Rommer СПР (Россия)'!AE539</f>
        <v>RRS-2010-213090 ROMMER 21/300/900 радиатор стальной панельный боковое подключение Compact</v>
      </c>
      <c r="C2420" s="266">
        <f>'Rommer СПР (Россия)'!AF539</f>
        <v>8892.39</v>
      </c>
      <c r="D2420" s="266">
        <f>'Rommer СПР (Россия)'!AG539</f>
        <v>7114</v>
      </c>
    </row>
    <row r="2421" spans="1:4">
      <c r="A2421" s="239" t="str">
        <f>'Rommer СПР (Россия)'!AD540</f>
        <v>RRS-2010-213100</v>
      </c>
      <c r="B2421" s="239" t="str">
        <f>'Rommer СПР (Россия)'!AE540</f>
        <v>RRS-2010-213100 ROMMER 21/300/1000 радиатор стальной панельный боковое подключение Compact</v>
      </c>
      <c r="C2421" s="266">
        <f>'Rommer СПР (Россия)'!AF540</f>
        <v>9520.49</v>
      </c>
      <c r="D2421" s="266">
        <f>'Rommer СПР (Россия)'!AG540</f>
        <v>7617</v>
      </c>
    </row>
    <row r="2422" spans="1:4">
      <c r="A2422" s="239" t="str">
        <f>'Rommer СПР (Россия)'!AD541</f>
        <v>RRS-2010-213110</v>
      </c>
      <c r="B2422" s="239" t="str">
        <f>'Rommer СПР (Россия)'!AE541</f>
        <v>RRS-2010-213110 ROMMER 21/300/1100 радиатор стальной панельный боковое подключение Compact</v>
      </c>
      <c r="C2422" s="266">
        <f>'Rommer СПР (Россия)'!AF541</f>
        <v>10825.75</v>
      </c>
      <c r="D2422" s="266">
        <f>'Rommer СПР (Россия)'!AG541</f>
        <v>8660</v>
      </c>
    </row>
    <row r="2423" spans="1:4">
      <c r="A2423" s="239" t="str">
        <f>'Rommer СПР (Россия)'!AD542</f>
        <v>RRS-2010-213120</v>
      </c>
      <c r="B2423" s="239" t="str">
        <f>'Rommer СПР (Россия)'!AE542</f>
        <v>RRS-2010-213120 ROMMER 21/300/1200 радиатор стальной панельный боковое подключение Compact</v>
      </c>
      <c r="C2423" s="266">
        <f>'Rommer СПР (Россия)'!AF542</f>
        <v>11310.68</v>
      </c>
      <c r="D2423" s="266">
        <f>'Rommer СПР (Россия)'!AG542</f>
        <v>9048</v>
      </c>
    </row>
    <row r="2424" spans="1:4">
      <c r="A2424" s="239" t="str">
        <f>'Rommer СПР (Россия)'!AD543</f>
        <v>RRS-2010-213130</v>
      </c>
      <c r="B2424" s="239" t="str">
        <f>'Rommer СПР (Россия)'!AE543</f>
        <v>RRS-2010-213130 ROMMER 21/300/1300 радиатор стальной панельный боковое подключение Compact</v>
      </c>
      <c r="C2424" s="266">
        <f>'Rommer СПР (Россия)'!AF543</f>
        <v>12412</v>
      </c>
      <c r="D2424" s="266">
        <f>'Rommer СПР (Россия)'!AG543</f>
        <v>9930</v>
      </c>
    </row>
    <row r="2425" spans="1:4">
      <c r="A2425" s="239" t="str">
        <f>'Rommer СПР (Россия)'!AD544</f>
        <v>RRS-2010-213140</v>
      </c>
      <c r="B2425" s="239" t="str">
        <f>'Rommer СПР (Россия)'!AE544</f>
        <v>RRS-2010-213140 ROMMER 21/300/1400 радиатор стальной панельный боковое подключение Compact</v>
      </c>
      <c r="C2425" s="266">
        <f>'Rommer СПР (Россия)'!AF544</f>
        <v>12987.57</v>
      </c>
      <c r="D2425" s="266">
        <f>'Rommer СПР (Россия)'!AG544</f>
        <v>10390</v>
      </c>
    </row>
    <row r="2426" spans="1:4">
      <c r="A2426" s="239" t="str">
        <f>'Rommer СПР (Россия)'!AD545</f>
        <v>RRS-2010-213150</v>
      </c>
      <c r="B2426" s="239" t="str">
        <f>'Rommer СПР (Россия)'!AE545</f>
        <v>RRS-2010-213150 ROMMER 21/300/1500 радиатор стальной панельный боковое подключение Compact</v>
      </c>
      <c r="C2426" s="266">
        <f>'Rommer СПР (Россия)'!AF545</f>
        <v>14027.2</v>
      </c>
      <c r="D2426" s="266">
        <f>'Rommer СПР (Россия)'!AG545</f>
        <v>11222</v>
      </c>
    </row>
    <row r="2427" spans="1:4">
      <c r="A2427" s="239" t="str">
        <f>'Rommer СПР (Россия)'!AD546</f>
        <v>RRS-2010-213160</v>
      </c>
      <c r="B2427" s="239" t="str">
        <f>'Rommer СПР (Россия)'!AE546</f>
        <v>RRS-2010-213160 ROMMER 21/300/1600 радиатор стальной панельный боковое подключение Compact</v>
      </c>
      <c r="C2427" s="266">
        <f>'Rommer СПР (Россия)'!AF546</f>
        <v>15081.86</v>
      </c>
      <c r="D2427" s="266">
        <f>'Rommer СПР (Россия)'!AG546</f>
        <v>12066</v>
      </c>
    </row>
    <row r="2428" spans="1:4">
      <c r="A2428" s="239" t="str">
        <f>'Rommer СПР (Россия)'!AD547</f>
        <v>RRS-2010-213170</v>
      </c>
      <c r="B2428" s="239" t="str">
        <f>'Rommer СПР (Россия)'!AE547</f>
        <v>RRS-2010-213170 ROMMER 21/300/1700 радиатор стальной панельный боковое подключение Compact</v>
      </c>
      <c r="C2428" s="266">
        <f>'Rommer СПР (Россия)'!AF547</f>
        <v>17024.88</v>
      </c>
      <c r="D2428" s="266">
        <f>'Rommer СПР (Россия)'!AG547</f>
        <v>13621</v>
      </c>
    </row>
    <row r="2429" spans="1:4">
      <c r="A2429" s="239" t="str">
        <f>'Rommer СПР (Россия)'!AD548</f>
        <v>RRS-2010-213180</v>
      </c>
      <c r="B2429" s="239" t="str">
        <f>'Rommer СПР (Россия)'!AE548</f>
        <v>RRS-2010-213180 ROMMER 21/300/1800 радиатор стальной панельный боковое подключение Compact</v>
      </c>
      <c r="C2429" s="266">
        <f>'Rommer СПР (Россия)'!AF548</f>
        <v>17897.330000000002</v>
      </c>
      <c r="D2429" s="266">
        <f>'Rommer СПР (Россия)'!AG548</f>
        <v>14319</v>
      </c>
    </row>
    <row r="2430" spans="1:4">
      <c r="A2430" s="239" t="str">
        <f>'Rommer СПР (Россия)'!AD549</f>
        <v>RRS-2010-213190</v>
      </c>
      <c r="B2430" s="239" t="str">
        <f>'Rommer СПР (Россия)'!AE549</f>
        <v>RRS-2010-213190 ROMMER 21/300/1900 радиатор стальной панельный боковое подключение Compact</v>
      </c>
      <c r="C2430" s="266">
        <f>'Rommer СПР (Россия)'!AF549</f>
        <v>18723.25</v>
      </c>
      <c r="D2430" s="266">
        <f>'Rommer СПР (Россия)'!AG549</f>
        <v>14979</v>
      </c>
    </row>
    <row r="2431" spans="1:4">
      <c r="A2431" s="239" t="str">
        <f>'Rommer СПР (Россия)'!AD550</f>
        <v>RRS-2010-213200</v>
      </c>
      <c r="B2431" s="239" t="str">
        <f>'Rommer СПР (Россия)'!AE550</f>
        <v>RRS-2010-213200 ROMMER 21/300/2000 радиатор стальной панельный боковое подключение Compact</v>
      </c>
      <c r="C2431" s="266">
        <f>'Rommer СПР (Россия)'!AF550</f>
        <v>20349.22</v>
      </c>
      <c r="D2431" s="266">
        <f>'Rommer СПР (Россия)'!AG550</f>
        <v>16279</v>
      </c>
    </row>
    <row r="2432" spans="1:4">
      <c r="A2432" s="239" t="str">
        <f>'Rommer СПР (Россия)'!AD551</f>
        <v>RRS-2010-213210</v>
      </c>
      <c r="B2432" s="239" t="str">
        <f>'Rommer СПР (Россия)'!AE551</f>
        <v>RRS-2010-213210 ROMMER 21/300/2100 радиатор стальной панельный боковое подключение Compact</v>
      </c>
      <c r="C2432" s="266">
        <f>'Rommer СПР (Россия)'!AF551</f>
        <v>21198.94</v>
      </c>
      <c r="D2432" s="266">
        <f>'Rommer СПР (Россия)'!AG551</f>
        <v>16960</v>
      </c>
    </row>
    <row r="2433" spans="1:4">
      <c r="A2433" s="239" t="str">
        <f>'Rommer СПР (Россия)'!AD552</f>
        <v>RRS-2010-213220</v>
      </c>
      <c r="B2433" s="239" t="str">
        <f>'Rommer СПР (Россия)'!AE552</f>
        <v>RRS-2010-213220 ROMMER 21/300/2200 радиатор стальной панельный боковое подключение Compact</v>
      </c>
      <c r="C2433" s="266">
        <f>'Rommer СПР (Россия)'!AF552</f>
        <v>22048.68</v>
      </c>
      <c r="D2433" s="266">
        <f>'Rommer СПР (Россия)'!AG552</f>
        <v>17639</v>
      </c>
    </row>
    <row r="2434" spans="1:4">
      <c r="A2434" s="239" t="str">
        <f>'Rommer СПР (Россия)'!AD553</f>
        <v>RRS-2010-213230</v>
      </c>
      <c r="B2434" s="239" t="str">
        <f>'Rommer СПР (Россия)'!AE553</f>
        <v>RRS-2010-213230 ROMMER 21/300/2300 радиатор стальной панельный боковое подключение Compact</v>
      </c>
      <c r="C2434" s="266">
        <f>'Rommer СПР (Россия)'!AF553</f>
        <v>23087.59</v>
      </c>
      <c r="D2434" s="266">
        <f>'Rommer СПР (Россия)'!AG553</f>
        <v>18471</v>
      </c>
    </row>
    <row r="2435" spans="1:4">
      <c r="A2435" s="239" t="str">
        <f>'Rommer СПР (Россия)'!AD554</f>
        <v>RRS-2010-213240</v>
      </c>
      <c r="B2435" s="239" t="str">
        <f>'Rommer СПР (Россия)'!AE554</f>
        <v>RRS-2010-213240 ROMMER 21/300/2400 радиатор стальной панельный боковое подключение Compact</v>
      </c>
      <c r="C2435" s="266">
        <f>'Rommer СПР (Россия)'!AF554</f>
        <v>24078.95</v>
      </c>
      <c r="D2435" s="266">
        <f>'Rommer СПР (Россия)'!AG554</f>
        <v>19263</v>
      </c>
    </row>
    <row r="2436" spans="1:4">
      <c r="A2436" s="239" t="str">
        <f>'Rommer СПР (Россия)'!AD555</f>
        <v>RRS-2010-213250</v>
      </c>
      <c r="B2436" s="239" t="str">
        <f>'Rommer СПР (Россия)'!AE555</f>
        <v>RRS-2010-213250 ROMMER 21/300/2500 радиатор стальной панельный боковое подключение Compact</v>
      </c>
      <c r="C2436" s="266">
        <f>'Rommer СПР (Россия)'!AF555</f>
        <v>24976.23</v>
      </c>
      <c r="D2436" s="266">
        <f>'Rommer СПР (Россия)'!AG555</f>
        <v>19980</v>
      </c>
    </row>
    <row r="2437" spans="1:4">
      <c r="A2437" s="239" t="str">
        <f>'Rommer СПР (Россия)'!AD556</f>
        <v>RRS-2010-213260</v>
      </c>
      <c r="B2437" s="239" t="str">
        <f>'Rommer СПР (Россия)'!AE556</f>
        <v>RRS-2010-213260 ROMMER 21/300/2600 радиатор стальной панельный боковое подключение Compact</v>
      </c>
      <c r="C2437" s="266">
        <f>'Rommer СПР (Россия)'!AF556</f>
        <v>26598.95</v>
      </c>
      <c r="D2437" s="266">
        <f>'Rommer СПР (Россия)'!AG556</f>
        <v>21278</v>
      </c>
    </row>
    <row r="2438" spans="1:4">
      <c r="A2438" s="239" t="str">
        <f>'Rommer СПР (Россия)'!AD557</f>
        <v>RRS-2010-213280</v>
      </c>
      <c r="B2438" s="239" t="str">
        <f>'Rommer СПР (Россия)'!AE557</f>
        <v>RRS-2010-213280 ROMMER 21/300/2800 радиатор стальной панельный боковое подключение Compact</v>
      </c>
      <c r="C2438" s="266">
        <f>'Rommer СПР (Россия)'!AF557</f>
        <v>28588.13</v>
      </c>
      <c r="D2438" s="266">
        <f>'Rommer СПР (Россия)'!AG557</f>
        <v>22870</v>
      </c>
    </row>
    <row r="2439" spans="1:4">
      <c r="A2439" s="239" t="str">
        <f>'Rommer СПР (Россия)'!AD558</f>
        <v>RRS-2010-213300</v>
      </c>
      <c r="B2439" s="239" t="str">
        <f>'Rommer СПР (Россия)'!AE558</f>
        <v>RRS-2010-213300 ROMMER 21/300/3000 радиатор стальной панельный боковое подключение Compact</v>
      </c>
      <c r="C2439" s="266">
        <f>'Rommer СПР (Россия)'!AF558</f>
        <v>30481.119999999999</v>
      </c>
      <c r="D2439" s="266">
        <f>'Rommer СПР (Россия)'!AG558</f>
        <v>24384</v>
      </c>
    </row>
    <row r="2440" spans="1:4">
      <c r="A2440" s="239" t="str">
        <f>'Rommer СПР (Россия)'!AD559</f>
        <v>RRS-2010-214040</v>
      </c>
      <c r="B2440" s="239" t="str">
        <f>'Rommer СПР (Россия)'!AE559</f>
        <v>RRS-2010-214040 ROMMER 21/400/400 радиатор стальной панельный боковое подключение Compact</v>
      </c>
      <c r="C2440" s="266">
        <f>'Rommer СПР (Россия)'!AF559</f>
        <v>5697.84</v>
      </c>
      <c r="D2440" s="266">
        <f>'Rommer СПР (Россия)'!AG559</f>
        <v>4558</v>
      </c>
    </row>
    <row r="2441" spans="1:4">
      <c r="A2441" s="239" t="str">
        <f>'Rommer СПР (Россия)'!AD560</f>
        <v>RRS-2010-214050</v>
      </c>
      <c r="B2441" s="239" t="str">
        <f>'Rommer СПР (Россия)'!AE560</f>
        <v>RRS-2010-214050 ROMMER 21/400/500 радиатор стальной панельный боковое подключение Compact</v>
      </c>
      <c r="C2441" s="266">
        <f>'Rommer СПР (Россия)'!AF560</f>
        <v>6537.58</v>
      </c>
      <c r="D2441" s="266">
        <f>'Rommer СПР (Россия)'!AG560</f>
        <v>5231</v>
      </c>
    </row>
    <row r="2442" spans="1:4">
      <c r="A2442" s="239" t="str">
        <f>'Rommer СПР (Россия)'!AD561</f>
        <v>RRS-2010-214060</v>
      </c>
      <c r="B2442" s="239" t="str">
        <f>'Rommer СПР (Россия)'!AE561</f>
        <v>RRS-2010-214060 ROMMER 21/400/600 радиатор стальной панельный боковое подключение Compact</v>
      </c>
      <c r="C2442" s="266">
        <f>'Rommer СПР (Россия)'!AF561</f>
        <v>7473.85</v>
      </c>
      <c r="D2442" s="266">
        <f>'Rommer СПР (Россия)'!AG561</f>
        <v>5979</v>
      </c>
    </row>
    <row r="2443" spans="1:4">
      <c r="A2443" s="239" t="str">
        <f>'Rommer СПР (Россия)'!AD562</f>
        <v>RRS-2010-214070</v>
      </c>
      <c r="B2443" s="239" t="str">
        <f>'Rommer СПР (Россия)'!AE562</f>
        <v>RRS-2010-214070 ROMMER 21/400/700 радиатор стальной панельный боковое подключение Compact</v>
      </c>
      <c r="C2443" s="266">
        <f>'Rommer СПР (Россия)'!AF562</f>
        <v>8324.56</v>
      </c>
      <c r="D2443" s="266">
        <f>'Rommer СПР (Россия)'!AG562</f>
        <v>6659</v>
      </c>
    </row>
    <row r="2444" spans="1:4">
      <c r="A2444" s="239" t="str">
        <f>'Rommer СПР (Россия)'!AD563</f>
        <v>RRS-2010-214080</v>
      </c>
      <c r="B2444" s="239" t="str">
        <f>'Rommer СПР (Россия)'!AE563</f>
        <v>RRS-2010-214080 ROMMER 21/400/800 радиатор стальной панельный боковое подключение Compact</v>
      </c>
      <c r="C2444" s="266">
        <f>'Rommer СПР (Россия)'!AF563</f>
        <v>9199.09</v>
      </c>
      <c r="D2444" s="266">
        <f>'Rommer СПР (Россия)'!AG563</f>
        <v>7359</v>
      </c>
    </row>
    <row r="2445" spans="1:4">
      <c r="A2445" s="239" t="str">
        <f>'Rommer СПР (Россия)'!AD564</f>
        <v>RRS-2010-214090</v>
      </c>
      <c r="B2445" s="239" t="str">
        <f>'Rommer СПР (Россия)'!AE564</f>
        <v>RRS-2010-214090 ROMMER 21/400/900 радиатор стальной панельный боковое подключение Compact</v>
      </c>
      <c r="C2445" s="266">
        <f>'Rommer СПР (Россия)'!AF564</f>
        <v>10077.73</v>
      </c>
      <c r="D2445" s="266">
        <f>'Rommer СПР (Россия)'!AG564</f>
        <v>8062</v>
      </c>
    </row>
    <row r="2446" spans="1:4">
      <c r="A2446" s="239" t="str">
        <f>'Rommer СПР (Россия)'!AD565</f>
        <v>RRS-2010-214100</v>
      </c>
      <c r="B2446" s="239" t="str">
        <f>'Rommer СПР (Россия)'!AE565</f>
        <v>RRS-2010-214100 ROMMER 21/400/1000 радиатор стальной панельный боковое подключение Compact</v>
      </c>
      <c r="C2446" s="266">
        <f>'Rommer СПР (Россия)'!AF565</f>
        <v>10931.79</v>
      </c>
      <c r="D2446" s="266">
        <f>'Rommer СПР (Россия)'!AG565</f>
        <v>8745</v>
      </c>
    </row>
    <row r="2447" spans="1:4">
      <c r="A2447" s="239" t="str">
        <f>'Rommer СПР (Россия)'!AD566</f>
        <v>RRS-2010-214110</v>
      </c>
      <c r="B2447" s="239" t="str">
        <f>'Rommer СПР (Россия)'!AE566</f>
        <v>RRS-2010-214110 ROMMER 21/400/1100 радиатор стальной панельный боковое подключение Compact</v>
      </c>
      <c r="C2447" s="266">
        <f>'Rommer СПР (Россия)'!AF566</f>
        <v>12074.99</v>
      </c>
      <c r="D2447" s="266">
        <f>'Rommer СПР (Россия)'!AG566</f>
        <v>9660</v>
      </c>
    </row>
    <row r="2448" spans="1:4">
      <c r="A2448" s="239" t="str">
        <f>'Rommer СПР (Россия)'!AD567</f>
        <v>RRS-2010-214120</v>
      </c>
      <c r="B2448" s="239" t="str">
        <f>'Rommer СПР (Россия)'!AE567</f>
        <v>RRS-2010-214120 ROMMER 21/400/1200 радиатор стальной панельный боковое подключение Compact</v>
      </c>
      <c r="C2448" s="266">
        <f>'Rommer СПР (Россия)'!AF567</f>
        <v>12895.82</v>
      </c>
      <c r="D2448" s="266">
        <f>'Rommer СПР (Россия)'!AG567</f>
        <v>10316</v>
      </c>
    </row>
    <row r="2449" spans="1:4">
      <c r="A2449" s="239" t="str">
        <f>'Rommer СПР (Россия)'!AD568</f>
        <v>RRS-2010-214130</v>
      </c>
      <c r="B2449" s="239" t="str">
        <f>'Rommer СПР (Россия)'!AE568</f>
        <v>RRS-2010-214130 ROMMER 21/400/1300 радиатор стальной панельный боковое подключение Compact</v>
      </c>
      <c r="C2449" s="266">
        <f>'Rommer СПР (Россия)'!AF568</f>
        <v>13818.61</v>
      </c>
      <c r="D2449" s="266">
        <f>'Rommer СПР (Россия)'!AG568</f>
        <v>11055</v>
      </c>
    </row>
    <row r="2450" spans="1:4">
      <c r="A2450" s="239" t="str">
        <f>'Rommer СПР (Россия)'!AD569</f>
        <v>RRS-2010-214140</v>
      </c>
      <c r="B2450" s="239" t="str">
        <f>'Rommer СПР (Россия)'!AE569</f>
        <v>RRS-2010-214140 ROMMER 21/400/1400 радиатор стальной панельный боковое подключение Compact</v>
      </c>
      <c r="C2450" s="266">
        <f>'Rommer СПР (Россия)'!AF569</f>
        <v>14843.34</v>
      </c>
      <c r="D2450" s="266">
        <f>'Rommer СПР (Россия)'!AG569</f>
        <v>11874</v>
      </c>
    </row>
    <row r="2451" spans="1:4">
      <c r="A2451" s="239" t="str">
        <f>'Rommer СПР (Россия)'!AD570</f>
        <v>RRS-2010-214150</v>
      </c>
      <c r="B2451" s="239" t="str">
        <f>'Rommer СПР (Россия)'!AE570</f>
        <v>RRS-2010-214150 ROMMER 21/400/1500 радиатор стальной панельный боковое подключение Compact</v>
      </c>
      <c r="C2451" s="266">
        <f>'Rommer СПР (Россия)'!AF570</f>
        <v>15734.7</v>
      </c>
      <c r="D2451" s="266">
        <f>'Rommer СПР (Россия)'!AG570</f>
        <v>12587</v>
      </c>
    </row>
    <row r="2452" spans="1:4">
      <c r="A2452" s="239" t="str">
        <f>'Rommer СПР (Россия)'!AD571</f>
        <v>RRS-2010-214160</v>
      </c>
      <c r="B2452" s="239" t="str">
        <f>'Rommer СПР (Россия)'!AE571</f>
        <v>RRS-2010-214160 ROMMER 21/400/1600 радиатор стальной панельный боковое подключение Compact</v>
      </c>
      <c r="C2452" s="266">
        <f>'Rommer СПР (Россия)'!AF571</f>
        <v>16915.91</v>
      </c>
      <c r="D2452" s="266">
        <f>'Rommer СПР (Россия)'!AG571</f>
        <v>13532</v>
      </c>
    </row>
    <row r="2453" spans="1:4">
      <c r="A2453" s="239" t="str">
        <f>'Rommer СПР (Россия)'!AD572</f>
        <v>RRS-2010-214170</v>
      </c>
      <c r="B2453" s="239" t="str">
        <f>'Rommer СПР (Россия)'!AE572</f>
        <v>RRS-2010-214170 ROMMER 21/400/1700 радиатор стальной панельный боковое подключение Compact</v>
      </c>
      <c r="C2453" s="266">
        <f>'Rommer СПР (Россия)'!AF572</f>
        <v>18840.61</v>
      </c>
      <c r="D2453" s="266">
        <f>'Rommer СПР (Россия)'!AG572</f>
        <v>15073</v>
      </c>
    </row>
    <row r="2454" spans="1:4">
      <c r="A2454" s="239" t="str">
        <f>'Rommer СПР (Россия)'!AD573</f>
        <v>RRS-2010-214180</v>
      </c>
      <c r="B2454" s="239" t="str">
        <f>'Rommer СПР (Россия)'!AE573</f>
        <v>RRS-2010-214180 ROMMER 21/400/1800 радиатор стальной панельный боковое подключение Compact</v>
      </c>
      <c r="C2454" s="266">
        <f>'Rommer СПР (Россия)'!AF573</f>
        <v>19790.23</v>
      </c>
      <c r="D2454" s="266">
        <f>'Rommer СПР (Россия)'!AG573</f>
        <v>15832</v>
      </c>
    </row>
    <row r="2455" spans="1:4">
      <c r="A2455" s="239" t="str">
        <f>'Rommer СПР (Россия)'!AD574</f>
        <v>RRS-2010-214190</v>
      </c>
      <c r="B2455" s="239" t="str">
        <f>'Rommer СПР (Россия)'!AE574</f>
        <v>RRS-2010-214190 ROMMER 21/400/1900 радиатор стальной панельный боковое подключение Compact</v>
      </c>
      <c r="C2455" s="266">
        <f>'Rommer СПР (Россия)'!AF574</f>
        <v>20739.86</v>
      </c>
      <c r="D2455" s="266">
        <f>'Rommer СПР (Россия)'!AG574</f>
        <v>16593</v>
      </c>
    </row>
    <row r="2456" spans="1:4">
      <c r="A2456" s="239" t="str">
        <f>'Rommer СПР (Россия)'!AD575</f>
        <v>RRS-2010-214200</v>
      </c>
      <c r="B2456" s="239" t="str">
        <f>'Rommer СПР (Россия)'!AE575</f>
        <v>RRS-2010-214200 ROMMER 21/400/2000 радиатор стальной панельный боковое подключение Compact</v>
      </c>
      <c r="C2456" s="266">
        <f>'Rommer СПР (Россия)'!AF575</f>
        <v>22502.66</v>
      </c>
      <c r="D2456" s="266">
        <f>'Rommer СПР (Россия)'!AG575</f>
        <v>18002</v>
      </c>
    </row>
    <row r="2457" spans="1:4">
      <c r="A2457" s="239" t="str">
        <f>'Rommer СПР (Россия)'!AD576</f>
        <v>RRS-2010-214210</v>
      </c>
      <c r="B2457" s="239" t="str">
        <f>'Rommer СПР (Россия)'!AE576</f>
        <v>RRS-2010-214210 ROMMER 21/400/2100 радиатор стальной панельный боковое подключение Compact</v>
      </c>
      <c r="C2457" s="266">
        <f>'Rommer СПР (Россия)'!AF576</f>
        <v>23515</v>
      </c>
      <c r="D2457" s="266">
        <f>'Rommer СПР (Россия)'!AG576</f>
        <v>18813</v>
      </c>
    </row>
    <row r="2458" spans="1:4">
      <c r="A2458" s="239" t="str">
        <f>'Rommer СПР (Россия)'!AD577</f>
        <v>RRS-2010-214220</v>
      </c>
      <c r="B2458" s="239" t="str">
        <f>'Rommer СПР (Россия)'!AE577</f>
        <v>RRS-2010-214220 ROMMER 21/400/2200 радиатор стальной панельный боковое подключение Compact</v>
      </c>
      <c r="C2458" s="266">
        <f>'Rommer СПР (Россия)'!AF577</f>
        <v>24492.13</v>
      </c>
      <c r="D2458" s="266">
        <f>'Rommer СПР (Россия)'!AG577</f>
        <v>19593</v>
      </c>
    </row>
    <row r="2459" spans="1:4">
      <c r="A2459" s="239" t="str">
        <f>'Rommer СПР (Россия)'!AD578</f>
        <v>RRS-2010-214230</v>
      </c>
      <c r="B2459" s="239" t="str">
        <f>'Rommer СПР (Россия)'!AE578</f>
        <v>RRS-2010-214230 ROMMER 21/400/2300 радиатор стальной панельный боковое подключение Compact</v>
      </c>
      <c r="C2459" s="266">
        <f>'Rommer СПР (Россия)'!AF578</f>
        <v>25618.91</v>
      </c>
      <c r="D2459" s="266">
        <f>'Rommer СПР (Россия)'!AG578</f>
        <v>20495</v>
      </c>
    </row>
    <row r="2460" spans="1:4">
      <c r="A2460" s="239" t="str">
        <f>'Rommer СПР (Россия)'!AD579</f>
        <v>RRS-2010-214240</v>
      </c>
      <c r="B2460" s="239" t="str">
        <f>'Rommer СПР (Россия)'!AE579</f>
        <v>RRS-2010-214240 ROMMER 21/400/2400 радиатор стальной панельный боковое подключение Compact</v>
      </c>
      <c r="C2460" s="266">
        <f>'Rommer СПР (Россия)'!AF579</f>
        <v>26711.599999999999</v>
      </c>
      <c r="D2460" s="266">
        <f>'Rommer СПР (Россия)'!AG579</f>
        <v>21370</v>
      </c>
    </row>
    <row r="2461" spans="1:4">
      <c r="A2461" s="239" t="str">
        <f>'Rommer СПР (Россия)'!AD580</f>
        <v>RRS-2010-214250</v>
      </c>
      <c r="B2461" s="239" t="str">
        <f>'Rommer СПР (Россия)'!AE580</f>
        <v>RRS-2010-214250 ROMMER 21/400/2500 радиатор стальной панельный боковое подключение Compact</v>
      </c>
      <c r="C2461" s="266">
        <f>'Rommer СПР (Россия)'!AF580</f>
        <v>27721.74</v>
      </c>
      <c r="D2461" s="266">
        <f>'Rommer СПР (Россия)'!AG580</f>
        <v>22178</v>
      </c>
    </row>
    <row r="2462" spans="1:4">
      <c r="A2462" s="239" t="str">
        <f>'Rommer СПР (Россия)'!AD581</f>
        <v>RRS-2010-214260</v>
      </c>
      <c r="B2462" s="239" t="str">
        <f>'Rommer СПР (Россия)'!AE581</f>
        <v>RRS-2010-214260 ROMMER 21/400/2600 радиатор стальной панельный боковое подключение Compact</v>
      </c>
      <c r="C2462" s="266">
        <f>'Rommer СПР (Россия)'!AF581</f>
        <v>29503.23</v>
      </c>
      <c r="D2462" s="266">
        <f>'Rommer СПР (Россия)'!AG581</f>
        <v>23602</v>
      </c>
    </row>
    <row r="2463" spans="1:4">
      <c r="A2463" s="239" t="str">
        <f>'Rommer СПР (Россия)'!AD582</f>
        <v>RRS-2010-214280</v>
      </c>
      <c r="B2463" s="239" t="str">
        <f>'Rommer СПР (Россия)'!AE582</f>
        <v>RRS-2010-214280 ROMMER 21/400/2800 радиатор стальной панельный боковое подключение Compact</v>
      </c>
      <c r="C2463" s="266">
        <f>'Rommer СПР (Россия)'!AF582</f>
        <v>31820.62</v>
      </c>
      <c r="D2463" s="266">
        <f>'Rommer СПР (Россия)'!AG582</f>
        <v>25456</v>
      </c>
    </row>
    <row r="2464" spans="1:4">
      <c r="A2464" s="239" t="str">
        <f>'Rommer СПР (Россия)'!AD583</f>
        <v>RRS-2010-214300</v>
      </c>
      <c r="B2464" s="239" t="str">
        <f>'Rommer СПР (Россия)'!AE583</f>
        <v>RRS-2010-214300 ROMMER 21/400/3000 радиатор стальной панельный боковое подключение Compact</v>
      </c>
      <c r="C2464" s="266">
        <f>'Rommer СПР (Россия)'!AF583</f>
        <v>33906.94</v>
      </c>
      <c r="D2464" s="266">
        <f>'Rommer СПР (Россия)'!AG583</f>
        <v>27126</v>
      </c>
    </row>
    <row r="2465" spans="1:4">
      <c r="A2465" s="239" t="str">
        <f>'Rommer СПР (Россия)'!AD584</f>
        <v>RRS-2010-215040</v>
      </c>
      <c r="B2465" s="239" t="str">
        <f>'Rommer СПР (Россия)'!AE584</f>
        <v>RRS-2010-215040 ROMMER 21/500/400 радиатор стальной панельный боковое подключение Compact</v>
      </c>
      <c r="C2465" s="266">
        <f>'Rommer СПР (Россия)'!AF584</f>
        <v>6069.42</v>
      </c>
      <c r="D2465" s="266">
        <f>'Rommer СПР (Россия)'!AG584</f>
        <v>4855</v>
      </c>
    </row>
    <row r="2466" spans="1:4">
      <c r="A2466" s="239" t="str">
        <f>'Rommer СПР (Россия)'!AD585</f>
        <v>RRS-2010-215050</v>
      </c>
      <c r="B2466" s="239" t="str">
        <f>'Rommer СПР (Россия)'!AE585</f>
        <v>RRS-2010-215050 ROMMER 21/500/500 радиатор стальной панельный боковое подключение Compact</v>
      </c>
      <c r="C2466" s="266">
        <f>'Rommer СПР (Россия)'!AF585</f>
        <v>6910.1</v>
      </c>
      <c r="D2466" s="266">
        <f>'Rommer СПР (Россия)'!AG585</f>
        <v>5529</v>
      </c>
    </row>
    <row r="2467" spans="1:4">
      <c r="A2467" s="239" t="str">
        <f>'Rommer СПР (Россия)'!AD586</f>
        <v>RRS-2010-215060</v>
      </c>
      <c r="B2467" s="239" t="str">
        <f>'Rommer СПР (Россия)'!AE586</f>
        <v>RRS-2010-215060 ROMMER 21/500/600 радиатор стальной панельный боковое подключение Compact</v>
      </c>
      <c r="C2467" s="266">
        <f>'Rommer СПР (Россия)'!AF586</f>
        <v>7981.46</v>
      </c>
      <c r="D2467" s="266">
        <f>'Rommer СПР (Россия)'!AG586</f>
        <v>6386</v>
      </c>
    </row>
    <row r="2468" spans="1:4">
      <c r="A2468" s="239" t="str">
        <f>'Rommer СПР (Россия)'!AD587</f>
        <v>RRS-2010-215070</v>
      </c>
      <c r="B2468" s="239" t="str">
        <f>'Rommer СПР (Россия)'!AE587</f>
        <v>RRS-2010-215070 ROMMER 21/500/700 радиатор стальной панельный боковое подключение Compact</v>
      </c>
      <c r="C2468" s="266">
        <f>'Rommer СПР (Россия)'!AF587</f>
        <v>8771.7800000000007</v>
      </c>
      <c r="D2468" s="266">
        <f>'Rommer СПР (Россия)'!AG587</f>
        <v>7018</v>
      </c>
    </row>
    <row r="2469" spans="1:4">
      <c r="A2469" s="239" t="str">
        <f>'Rommer СПР (Россия)'!AD588</f>
        <v>RRS-2010-215080</v>
      </c>
      <c r="B2469" s="239" t="str">
        <f>'Rommer СПР (Россия)'!AE588</f>
        <v>RRS-2010-215080 ROMMER 21/500/800 радиатор стальной панельный боковое подключение Compact</v>
      </c>
      <c r="C2469" s="266">
        <f>'Rommer СПР (Россия)'!AF588</f>
        <v>9718.4</v>
      </c>
      <c r="D2469" s="266">
        <f>'Rommer СПР (Россия)'!AG588</f>
        <v>7775</v>
      </c>
    </row>
    <row r="2470" spans="1:4">
      <c r="A2470" s="239" t="str">
        <f>'Rommer СПР (Россия)'!AD589</f>
        <v>RRS-2010-215090</v>
      </c>
      <c r="B2470" s="239" t="str">
        <f>'Rommer СПР (Россия)'!AE589</f>
        <v>RRS-2010-215090 ROMMER 21/500/900 радиатор стальной панельный боковое подключение Compact</v>
      </c>
      <c r="C2470" s="266">
        <f>'Rommer СПР (Россия)'!AF589</f>
        <v>10624.47</v>
      </c>
      <c r="D2470" s="266">
        <f>'Rommer СПР (Россия)'!AG589</f>
        <v>8499</v>
      </c>
    </row>
    <row r="2471" spans="1:4">
      <c r="A2471" s="239" t="str">
        <f>'Rommer СПР (Россия)'!AD590</f>
        <v>RRS-2010-215100</v>
      </c>
      <c r="B2471" s="239" t="str">
        <f>'Rommer СПР (Россия)'!AE590</f>
        <v>RRS-2010-215100 ROMMER 21/500/1000 радиатор стальной панельный боковое подключение Compact</v>
      </c>
      <c r="C2471" s="266">
        <f>'Rommer СПР (Россия)'!AF590</f>
        <v>11694.72</v>
      </c>
      <c r="D2471" s="266">
        <f>'Rommer СПР (Россия)'!AG590</f>
        <v>9355</v>
      </c>
    </row>
    <row r="2472" spans="1:4">
      <c r="A2472" s="239" t="str">
        <f>'Rommer СПР (Россия)'!AD591</f>
        <v>RRS-2010-215110</v>
      </c>
      <c r="B2472" s="239" t="str">
        <f>'Rommer СПР (Россия)'!AE591</f>
        <v>RRS-2010-215110 ROMMER 21/500/1100 радиатор стальной панельный боковое подключение Compact</v>
      </c>
      <c r="C2472" s="266">
        <f>'Rommer СПР (Россия)'!AF591</f>
        <v>13027.9</v>
      </c>
      <c r="D2472" s="266">
        <f>'Rommer СПР (Россия)'!AG591</f>
        <v>10422</v>
      </c>
    </row>
    <row r="2473" spans="1:4">
      <c r="A2473" s="239" t="str">
        <f>'Rommer СПР (Россия)'!AD592</f>
        <v>RRS-2010-215120</v>
      </c>
      <c r="B2473" s="239" t="str">
        <f>'Rommer СПР (Россия)'!AE592</f>
        <v>RRS-2010-215120 ROMMER 21/500/1200 радиатор стальной панельный боковое подключение Compact</v>
      </c>
      <c r="C2473" s="266">
        <f>'Rommer СПР (Россия)'!AF592</f>
        <v>13967.69</v>
      </c>
      <c r="D2473" s="266">
        <f>'Rommer СПР (Россия)'!AG592</f>
        <v>11175</v>
      </c>
    </row>
    <row r="2474" spans="1:4">
      <c r="A2474" s="239" t="str">
        <f>'Rommer СПР (Россия)'!AD593</f>
        <v>RRS-2010-215130</v>
      </c>
      <c r="B2474" s="239" t="str">
        <f>'Rommer СПР (Россия)'!AE593</f>
        <v>RRS-2010-215130 ROMMER 21/500/1300 радиатор стальной панельный боковое подключение Compact</v>
      </c>
      <c r="C2474" s="266">
        <f>'Rommer СПР (Россия)'!AF593</f>
        <v>15314.18</v>
      </c>
      <c r="D2474" s="266">
        <f>'Rommer СПР (Россия)'!AG593</f>
        <v>12250</v>
      </c>
    </row>
    <row r="2475" spans="1:4">
      <c r="A2475" s="239" t="str">
        <f>'Rommer СПР (Россия)'!AD594</f>
        <v>RRS-2010-215140</v>
      </c>
      <c r="B2475" s="239" t="str">
        <f>'Rommer СПР (Россия)'!AE594</f>
        <v>RRS-2010-215140 ROMMER 21/500/1400 радиатор стальной панельный боковое подключение Compact</v>
      </c>
      <c r="C2475" s="266">
        <f>'Rommer СПР (Россия)'!AF594</f>
        <v>16017.6</v>
      </c>
      <c r="D2475" s="266">
        <f>'Rommer СПР (Россия)'!AG594</f>
        <v>12814</v>
      </c>
    </row>
    <row r="2476" spans="1:4">
      <c r="A2476" s="239" t="str">
        <f>'Rommer СПР (Россия)'!AD595</f>
        <v>RRS-2010-215150</v>
      </c>
      <c r="B2476" s="239" t="str">
        <f>'Rommer СПР (Россия)'!AE595</f>
        <v>RRS-2010-215150 ROMMER 21/500/1500 радиатор стальной панельный боковое подключение Compact</v>
      </c>
      <c r="C2476" s="266">
        <f>'Rommer СПР (Россия)'!AF595</f>
        <v>17415.14</v>
      </c>
      <c r="D2476" s="266">
        <f>'Rommer СПР (Россия)'!AG595</f>
        <v>13932</v>
      </c>
    </row>
    <row r="2477" spans="1:4">
      <c r="A2477" s="239" t="str">
        <f>'Rommer СПР (Россия)'!AD596</f>
        <v>RRS-2010-215160</v>
      </c>
      <c r="B2477" s="239" t="str">
        <f>'Rommer СПР (Россия)'!AE596</f>
        <v>RRS-2010-215160 ROMMER 21/500/1600 радиатор стальной панельный боковое подключение Compact</v>
      </c>
      <c r="C2477" s="266">
        <f>'Rommer СПР (Россия)'!AF596</f>
        <v>18737.29</v>
      </c>
      <c r="D2477" s="266">
        <f>'Rommer СПР (Россия)'!AG596</f>
        <v>14990</v>
      </c>
    </row>
    <row r="2478" spans="1:4">
      <c r="A2478" s="239" t="str">
        <f>'Rommer СПР (Россия)'!AD597</f>
        <v>RRS-2010-215170</v>
      </c>
      <c r="B2478" s="239" t="str">
        <f>'Rommer СПР (Россия)'!AE597</f>
        <v>RRS-2010-215170 ROMMER 21/500/1700 радиатор стальной панельный боковое подключение Compact</v>
      </c>
      <c r="C2478" s="266">
        <f>'Rommer СПР (Россия)'!AF597</f>
        <v>20759.88</v>
      </c>
      <c r="D2478" s="266">
        <f>'Rommer СПР (Россия)'!AG597</f>
        <v>16608</v>
      </c>
    </row>
    <row r="2479" spans="1:4">
      <c r="A2479" s="239" t="str">
        <f>'Rommer СПР (Россия)'!AD598</f>
        <v>RRS-2010-215180</v>
      </c>
      <c r="B2479" s="239" t="str">
        <f>'Rommer СПР (Россия)'!AE598</f>
        <v>RRS-2010-215180 ROMMER 21/500/1800 радиатор стальной панельный боковое подключение Compact</v>
      </c>
      <c r="C2479" s="266">
        <f>'Rommer СПР (Россия)'!AF598</f>
        <v>21781.78</v>
      </c>
      <c r="D2479" s="266">
        <f>'Rommer СПР (Россия)'!AG598</f>
        <v>17426</v>
      </c>
    </row>
    <row r="2480" spans="1:4">
      <c r="A2480" s="239" t="str">
        <f>'Rommer СПР (Россия)'!AD599</f>
        <v>RRS-2010-215190</v>
      </c>
      <c r="B2480" s="239" t="str">
        <f>'Rommer СПР (Россия)'!AE599</f>
        <v>RRS-2010-215190 ROMMER 21/500/1900 радиатор стальной панельный боковое подключение Compact</v>
      </c>
      <c r="C2480" s="266">
        <f>'Rommer СПР (Россия)'!AF599</f>
        <v>22803.69</v>
      </c>
      <c r="D2480" s="266">
        <f>'Rommer СПР (Россия)'!AG599</f>
        <v>18244</v>
      </c>
    </row>
    <row r="2481" spans="1:4">
      <c r="A2481" s="239" t="str">
        <f>'Rommer СПР (Россия)'!AD600</f>
        <v>RRS-2010-215200</v>
      </c>
      <c r="B2481" s="239" t="str">
        <f>'Rommer СПР (Россия)'!AE600</f>
        <v>RRS-2010-215200 ROMMER 21/500/2000 радиатор стальной панельный боковое подключение Compact</v>
      </c>
      <c r="C2481" s="266">
        <f>'Rommer СПР (Россия)'!AF600</f>
        <v>24799.37</v>
      </c>
      <c r="D2481" s="266">
        <f>'Rommer СПР (Россия)'!AG600</f>
        <v>19839</v>
      </c>
    </row>
    <row r="2482" spans="1:4">
      <c r="A2482" s="239" t="str">
        <f>'Rommer СПР (Россия)'!AD601</f>
        <v>RRS-2010-215210</v>
      </c>
      <c r="B2482" s="239" t="str">
        <f>'Rommer СПР (Россия)'!AE601</f>
        <v>RRS-2010-215210 ROMMER 21/500/2100 радиатор стальной панельный боковое подключение Compact</v>
      </c>
      <c r="C2482" s="266">
        <f>'Rommer СПР (Россия)'!AF601</f>
        <v>25898.959999999999</v>
      </c>
      <c r="D2482" s="266">
        <f>'Rommer СПР (Россия)'!AG601</f>
        <v>20720</v>
      </c>
    </row>
    <row r="2483" spans="1:4">
      <c r="A2483" s="239" t="str">
        <f>'Rommer СПР (Россия)'!AD602</f>
        <v>RRS-2010-215220</v>
      </c>
      <c r="B2483" s="239" t="str">
        <f>'Rommer СПР (Россия)'!AE602</f>
        <v>RRS-2010-215220 ROMMER 21/500/2200 радиатор стальной панельный боковое подключение Compact</v>
      </c>
      <c r="C2483" s="266">
        <f>'Rommer СПР (Россия)'!AF602</f>
        <v>26949.34</v>
      </c>
      <c r="D2483" s="266">
        <f>'Rommer СПР (Россия)'!AG602</f>
        <v>21559</v>
      </c>
    </row>
    <row r="2484" spans="1:4">
      <c r="A2484" s="239" t="str">
        <f>'Rommer СПР (Россия)'!AD603</f>
        <v>RRS-2010-215230</v>
      </c>
      <c r="B2484" s="239" t="str">
        <f>'Rommer СПР (Россия)'!AE603</f>
        <v>RRS-2010-215230 ROMMER 21/500/2300 радиатор стальной панельный боковое подключение Compact</v>
      </c>
      <c r="C2484" s="266">
        <f>'Rommer СПР (Россия)'!AF603</f>
        <v>28192.25</v>
      </c>
      <c r="D2484" s="266">
        <f>'Rommer СПР (Россия)'!AG603</f>
        <v>22553</v>
      </c>
    </row>
    <row r="2485" spans="1:4">
      <c r="A2485" s="239" t="str">
        <f>'Rommer СПР (Россия)'!AD604</f>
        <v>RRS-2010-215240</v>
      </c>
      <c r="B2485" s="239" t="str">
        <f>'Rommer СПР (Россия)'!AE604</f>
        <v>RRS-2010-215240 ROMMER 21/500/2400 радиатор стальной панельный боковое подключение Compact</v>
      </c>
      <c r="C2485" s="266">
        <f>'Rommer СПР (Россия)'!AF604</f>
        <v>29338.9</v>
      </c>
      <c r="D2485" s="266">
        <f>'Rommer СПР (Россия)'!AG604</f>
        <v>23471</v>
      </c>
    </row>
    <row r="2486" spans="1:4">
      <c r="A2486" s="239" t="str">
        <f>'Rommer СПР (Россия)'!AD605</f>
        <v>RRS-2010-215250</v>
      </c>
      <c r="B2486" s="239" t="str">
        <f>'Rommer СПР (Россия)'!AE605</f>
        <v>RRS-2010-215250 ROMMER 21/500/2500 радиатор стальной панельный боковое подключение Compact</v>
      </c>
      <c r="C2486" s="266">
        <f>'Rommer СПР (Россия)'!AF605</f>
        <v>30485.53</v>
      </c>
      <c r="D2486" s="266">
        <f>'Rommer СПР (Россия)'!AG605</f>
        <v>24388</v>
      </c>
    </row>
    <row r="2487" spans="1:4">
      <c r="A2487" s="239" t="str">
        <f>'Rommer СПР (Россия)'!AD606</f>
        <v>RRS-2010-215260</v>
      </c>
      <c r="B2487" s="239" t="str">
        <f>'Rommer СПР (Россия)'!AE606</f>
        <v>RRS-2010-215260 ROMMER 21/500/2600 радиатор стальной панельный боковое подключение Compact</v>
      </c>
      <c r="C2487" s="266">
        <f>'Rommer СПР (Россия)'!AF606</f>
        <v>32470.28</v>
      </c>
      <c r="D2487" s="266">
        <f>'Rommer СПР (Россия)'!AG606</f>
        <v>25976</v>
      </c>
    </row>
    <row r="2488" spans="1:4">
      <c r="A2488" s="239" t="str">
        <f>'Rommer СПР (Россия)'!AD607</f>
        <v>RRS-2010-215280</v>
      </c>
      <c r="B2488" s="239" t="str">
        <f>'Rommer СПР (Россия)'!AE607</f>
        <v>RRS-2010-215280 ROMMER 21/500/2800 радиатор стальной панельный боковое подключение Compact</v>
      </c>
      <c r="C2488" s="266">
        <f>'Rommer СПР (Россия)'!AF607</f>
        <v>35074.29</v>
      </c>
      <c r="D2488" s="266">
        <f>'Rommer СПР (Россия)'!AG607</f>
        <v>28059</v>
      </c>
    </row>
    <row r="2489" spans="1:4">
      <c r="A2489" s="239" t="str">
        <f>'Rommer СПР (Россия)'!AD608</f>
        <v>RRS-2010-215300</v>
      </c>
      <c r="B2489" s="239" t="str">
        <f>'Rommer СПР (Россия)'!AE608</f>
        <v>RRS-2010-215300 ROMMER 21/500/3000 радиатор стальной панельный боковое подключение Compact</v>
      </c>
      <c r="C2489" s="266">
        <f>'Rommer СПР (Россия)'!AF608</f>
        <v>37333.64</v>
      </c>
      <c r="D2489" s="266">
        <f>'Rommer СПР (Россия)'!AG608</f>
        <v>29867</v>
      </c>
    </row>
    <row r="2490" spans="1:4">
      <c r="A2490" s="239" t="str">
        <f>'Rommer СПР (Россия)'!AD609</f>
        <v>RRS-2010-216040</v>
      </c>
      <c r="B2490" s="239" t="str">
        <f>'Rommer СПР (Россия)'!AE609</f>
        <v>RRS-2010-216040 ROMMER 21/600/400 радиатор стальной панельный боковое подключение Compact</v>
      </c>
      <c r="C2490" s="266">
        <f>'Rommer СПР (Россия)'!AF609</f>
        <v>7137.24</v>
      </c>
      <c r="D2490" s="266">
        <f>'Rommer СПР (Россия)'!AG609</f>
        <v>5710</v>
      </c>
    </row>
    <row r="2491" spans="1:4">
      <c r="A2491" s="239" t="str">
        <f>'Rommer СПР (Россия)'!AD610</f>
        <v>RRS-2010-216050</v>
      </c>
      <c r="B2491" s="239" t="str">
        <f>'Rommer СПР (Россия)'!AE610</f>
        <v>RRS-2010-216050 ROMMER 21/600/500 радиатор стальной панельный боковое подключение Compact</v>
      </c>
      <c r="C2491" s="266">
        <f>'Rommer СПР (Россия)'!AF610</f>
        <v>8189.66</v>
      </c>
      <c r="D2491" s="266">
        <f>'Rommer СПР (Россия)'!AG610</f>
        <v>6552</v>
      </c>
    </row>
    <row r="2492" spans="1:4">
      <c r="A2492" s="239" t="str">
        <f>'Rommer СПР (Россия)'!AD611</f>
        <v>RRS-2010-216060</v>
      </c>
      <c r="B2492" s="239" t="str">
        <f>'Rommer СПР (Россия)'!AE611</f>
        <v>RRS-2010-216060 ROMMER 21/600/600 радиатор стальной панельный боковое подключение Compact</v>
      </c>
      <c r="C2492" s="266">
        <f>'Rommer СПР (Россия)'!AF611</f>
        <v>9372.27</v>
      </c>
      <c r="D2492" s="266">
        <f>'Rommer СПР (Россия)'!AG611</f>
        <v>7499</v>
      </c>
    </row>
    <row r="2493" spans="1:4">
      <c r="A2493" s="239" t="str">
        <f>'Rommer СПР (Россия)'!AD612</f>
        <v>RRS-2010-216070</v>
      </c>
      <c r="B2493" s="239" t="str">
        <f>'Rommer СПР (Россия)'!AE612</f>
        <v>RRS-2010-216070 ROMMER 21/600/700 радиатор стальной панельный боковое подключение Compact</v>
      </c>
      <c r="C2493" s="266">
        <f>'Rommer СПР (Россия)'!AF612</f>
        <v>10388.08</v>
      </c>
      <c r="D2493" s="266">
        <f>'Rommer СПР (Россия)'!AG612</f>
        <v>8311</v>
      </c>
    </row>
    <row r="2494" spans="1:4">
      <c r="A2494" s="239" t="str">
        <f>'Rommer СПР (Россия)'!AD613</f>
        <v>RRS-2010-216080</v>
      </c>
      <c r="B2494" s="239" t="str">
        <f>'Rommer СПР (Россия)'!AE613</f>
        <v>RRS-2010-216080 ROMMER 21/600/800 радиатор стальной панельный боковое подключение Compact</v>
      </c>
      <c r="C2494" s="266">
        <f>'Rommer СПР (Россия)'!AF613</f>
        <v>11523.9</v>
      </c>
      <c r="D2494" s="266">
        <f>'Rommer СПР (Россия)'!AG613</f>
        <v>9219</v>
      </c>
    </row>
    <row r="2495" spans="1:4">
      <c r="A2495" s="239" t="str">
        <f>'Rommer СПР (Россия)'!AD614</f>
        <v>RRS-2010-216090</v>
      </c>
      <c r="B2495" s="239" t="str">
        <f>'Rommer СПР (Россия)'!AE614</f>
        <v>RRS-2010-216090 ROMMER 21/600/900 радиатор стальной панельный боковое подключение Compact</v>
      </c>
      <c r="C2495" s="266">
        <f>'Rommer СПР (Россия)'!AF614</f>
        <v>12623.11</v>
      </c>
      <c r="D2495" s="266">
        <f>'Rommer СПР (Россия)'!AG614</f>
        <v>10098</v>
      </c>
    </row>
    <row r="2496" spans="1:4">
      <c r="A2496" s="239" t="str">
        <f>'Rommer СПР (Россия)'!AD615</f>
        <v>RRS-2010-216100</v>
      </c>
      <c r="B2496" s="239" t="str">
        <f>'Rommer СПР (Россия)'!AE615</f>
        <v>RRS-2010-216100 ROMMER 21/600/1000 радиатор стальной панельный боковое подключение Compact</v>
      </c>
      <c r="C2496" s="266">
        <f>'Rommer СПР (Россия)'!AF615</f>
        <v>13860.89</v>
      </c>
      <c r="D2496" s="266">
        <f>'Rommer СПР (Россия)'!AG615</f>
        <v>11089</v>
      </c>
    </row>
    <row r="2497" spans="1:4">
      <c r="A2497" s="239" t="str">
        <f>'Rommer СПР (Россия)'!AD616</f>
        <v>RRS-2010-216110</v>
      </c>
      <c r="B2497" s="239" t="str">
        <f>'Rommer СПР (Россия)'!AE616</f>
        <v>RRS-2010-216110 ROMMER 21/600/1100 радиатор стальной панельный боковое подключение Compact</v>
      </c>
      <c r="C2497" s="266">
        <f>'Rommer СПР (Россия)'!AF616</f>
        <v>14917.78</v>
      </c>
      <c r="D2497" s="266">
        <f>'Rommer СПР (Россия)'!AG616</f>
        <v>11934</v>
      </c>
    </row>
    <row r="2498" spans="1:4">
      <c r="A2498" s="239" t="str">
        <f>'Rommer СПР (Россия)'!AD617</f>
        <v>RRS-2010-216120</v>
      </c>
      <c r="B2498" s="239" t="str">
        <f>'Rommer СПР (Россия)'!AE617</f>
        <v>RRS-2010-216120 ROMMER 21/600/1200 радиатор стальной панельный боковое подключение Compact</v>
      </c>
      <c r="C2498" s="266">
        <f>'Rommer СПР (Россия)'!AF617</f>
        <v>15932.14</v>
      </c>
      <c r="D2498" s="266">
        <f>'Rommer СПР (Россия)'!AG617</f>
        <v>12746</v>
      </c>
    </row>
    <row r="2499" spans="1:4">
      <c r="A2499" s="239" t="str">
        <f>'Rommer СПР (Россия)'!AD618</f>
        <v>RRS-2010-216130</v>
      </c>
      <c r="B2499" s="239" t="str">
        <f>'Rommer СПР (Россия)'!AE618</f>
        <v>RRS-2010-216130 ROMMER 21/600/1300 радиатор стальной панельный боковое подключение Compact</v>
      </c>
      <c r="C2499" s="266">
        <f>'Rommer СПР (Россия)'!AF618</f>
        <v>17071.990000000002</v>
      </c>
      <c r="D2499" s="266">
        <f>'Rommer СПР (Россия)'!AG618</f>
        <v>13657</v>
      </c>
    </row>
    <row r="2500" spans="1:4">
      <c r="A2500" s="239" t="str">
        <f>'Rommer СПР (Россия)'!AD619</f>
        <v>RRS-2010-216140</v>
      </c>
      <c r="B2500" s="239" t="str">
        <f>'Rommer СПР (Россия)'!AE619</f>
        <v>RRS-2010-216140 ROMMER 21/600/1400 радиатор стальной панельный боковое подключение Compact</v>
      </c>
      <c r="C2500" s="266">
        <f>'Rommer СПР (Россия)'!AF619</f>
        <v>18338.41</v>
      </c>
      <c r="D2500" s="266">
        <f>'Rommer СПР (Россия)'!AG619</f>
        <v>14671</v>
      </c>
    </row>
    <row r="2501" spans="1:4">
      <c r="A2501" s="239" t="str">
        <f>'Rommer СПР (Россия)'!AD620</f>
        <v>RRS-2010-216150</v>
      </c>
      <c r="B2501" s="239" t="str">
        <f>'Rommer СПР (Россия)'!AE620</f>
        <v>RRS-2010-216150 ROMMER 21/600/1500 радиатор стальной панельный боковое подключение Compact</v>
      </c>
      <c r="C2501" s="266">
        <f>'Rommer СПР (Россия)'!AF620</f>
        <v>19439.900000000001</v>
      </c>
      <c r="D2501" s="266">
        <f>'Rommer СПР (Россия)'!AG620</f>
        <v>15553</v>
      </c>
    </row>
    <row r="2502" spans="1:4">
      <c r="A2502" s="239" t="str">
        <f>'Rommer СПР (Россия)'!AD621</f>
        <v>RRS-2010-216160</v>
      </c>
      <c r="B2502" s="239" t="str">
        <f>'Rommer СПР (Россия)'!AE621</f>
        <v>RRS-2010-216160 ROMMER 21/600/1600 радиатор стальной панельный боковое подключение Compact</v>
      </c>
      <c r="C2502" s="266">
        <f>'Rommer СПР (Россия)'!AF621</f>
        <v>20899.21</v>
      </c>
      <c r="D2502" s="266">
        <f>'Rommer СПР (Россия)'!AG621</f>
        <v>16719</v>
      </c>
    </row>
    <row r="2503" spans="1:4">
      <c r="A2503" s="239" t="str">
        <f>'Rommer СПР (Россия)'!AD622</f>
        <v>RRS-2010-216170</v>
      </c>
      <c r="B2503" s="239" t="str">
        <f>'Rommer СПР (Россия)'!AE622</f>
        <v>RRS-2010-216170 ROMMER 21/600/1700 радиатор стальной панельный боковое подключение Compact</v>
      </c>
      <c r="C2503" s="266">
        <f>'Rommer СПР (Россия)'!AF622</f>
        <v>22499.83</v>
      </c>
      <c r="D2503" s="266">
        <f>'Rommer СПР (Россия)'!AG622</f>
        <v>17999</v>
      </c>
    </row>
    <row r="2504" spans="1:4">
      <c r="A2504" s="239" t="str">
        <f>'Rommer СПР (Россия)'!AD623</f>
        <v>RRS-2010-216180</v>
      </c>
      <c r="B2504" s="239" t="str">
        <f>'Rommer СПР (Россия)'!AE623</f>
        <v>RRS-2010-216180 ROMMER 21/600/1800 радиатор стальной панельный боковое подключение Compact</v>
      </c>
      <c r="C2504" s="266">
        <f>'Rommer СПР (Россия)'!AF623</f>
        <v>23633.41</v>
      </c>
      <c r="D2504" s="266">
        <f>'Rommer СПР (Россия)'!AG623</f>
        <v>18907</v>
      </c>
    </row>
    <row r="2505" spans="1:4">
      <c r="A2505" s="239" t="str">
        <f>'Rommer СПР (Россия)'!AD624</f>
        <v>RRS-2010-216190</v>
      </c>
      <c r="B2505" s="239" t="str">
        <f>'Rommer СПР (Россия)'!AE624</f>
        <v>RRS-2010-216190 ROMMER 21/600/1900 радиатор стальной панельный боковое подключение Compact</v>
      </c>
      <c r="C2505" s="266">
        <f>'Rommer СПР (Россия)'!AF624</f>
        <v>24768.06</v>
      </c>
      <c r="D2505" s="266">
        <f>'Rommer СПР (Россия)'!AG624</f>
        <v>19815</v>
      </c>
    </row>
    <row r="2506" spans="1:4">
      <c r="A2506" s="239" t="str">
        <f>'Rommer СПР (Россия)'!AD625</f>
        <v>RRS-2010-216200</v>
      </c>
      <c r="B2506" s="239" t="str">
        <f>'Rommer СПР (Россия)'!AE625</f>
        <v>RRS-2010-216200 ROMMER 21/600/2000 радиатор стальной панельный боковое подключение Compact</v>
      </c>
      <c r="C2506" s="266">
        <f>'Rommer СПР (Россия)'!AF625</f>
        <v>26871.53</v>
      </c>
      <c r="D2506" s="266">
        <f>'Rommer СПР (Россия)'!AG625</f>
        <v>21498</v>
      </c>
    </row>
    <row r="2507" spans="1:4">
      <c r="A2507" s="239" t="str">
        <f>'Rommer СПР (Россия)'!AD626</f>
        <v>RRS-2010-216210</v>
      </c>
      <c r="B2507" s="239" t="str">
        <f>'Rommer СПР (Россия)'!AE626</f>
        <v>RRS-2010-216210 ROMMER 21/600/2100 радиатор стальной панельный боковое подключение Compact</v>
      </c>
      <c r="C2507" s="266">
        <f>'Rommer СПР (Россия)'!AF626</f>
        <v>28081.73</v>
      </c>
      <c r="D2507" s="266">
        <f>'Rommer СПР (Россия)'!AG626</f>
        <v>22465</v>
      </c>
    </row>
    <row r="2508" spans="1:4">
      <c r="A2508" s="239" t="str">
        <f>'Rommer СПР (Россия)'!AD627</f>
        <v>RRS-2010-216220</v>
      </c>
      <c r="B2508" s="239" t="str">
        <f>'Rommer СПР (Россия)'!AE627</f>
        <v>RRS-2010-216220 ROMMER 21/600/2200 радиатор стальной панельный боковое подключение Compact</v>
      </c>
      <c r="C2508" s="266">
        <f>'Rommer СПР (Россия)'!AF627</f>
        <v>29247.87</v>
      </c>
      <c r="D2508" s="266">
        <f>'Rommer СПР (Россия)'!AG627</f>
        <v>23397</v>
      </c>
    </row>
    <row r="2509" spans="1:4">
      <c r="A2509" s="239" t="str">
        <f>'Rommer СПР (Россия)'!AD628</f>
        <v>RRS-2010-216230</v>
      </c>
      <c r="B2509" s="239" t="str">
        <f>'Rommer СПР (Россия)'!AE628</f>
        <v>RRS-2010-216230 ROMMER 21/600/2300 радиатор стальной панельный боковое подключение Compact</v>
      </c>
      <c r="C2509" s="266">
        <f>'Rommer СПР (Россия)'!AF628</f>
        <v>30593.49</v>
      </c>
      <c r="D2509" s="266">
        <f>'Rommer СПР (Россия)'!AG628</f>
        <v>24474</v>
      </c>
    </row>
    <row r="2510" spans="1:4">
      <c r="A2510" s="239" t="str">
        <f>'Rommer СПР (Россия)'!AD629</f>
        <v>RRS-2010-216240</v>
      </c>
      <c r="B2510" s="239" t="str">
        <f>'Rommer СПР (Россия)'!AE629</f>
        <v>RRS-2010-216240 ROMMER 21/600/2400 радиатор стальной панельный боковое подключение Compact</v>
      </c>
      <c r="C2510" s="266">
        <f>'Rommer СПР (Россия)'!AF629</f>
        <v>31899.24</v>
      </c>
      <c r="D2510" s="266">
        <f>'Rommer СПР (Россия)'!AG629</f>
        <v>25519</v>
      </c>
    </row>
    <row r="2511" spans="1:4">
      <c r="A2511" s="239" t="str">
        <f>'Rommer СПР (Россия)'!AD630</f>
        <v>RRS-2010-216250</v>
      </c>
      <c r="B2511" s="239" t="str">
        <f>'Rommer СПР (Россия)'!AE630</f>
        <v>RRS-2010-216250 ROMMER 21/600/2600 радиатор стальной панельный боковое подключение Compact</v>
      </c>
      <c r="C2511" s="266">
        <f>'Rommer СПР (Россия)'!AF630</f>
        <v>33336.480000000003</v>
      </c>
      <c r="D2511" s="266">
        <f>'Rommer СПР (Россия)'!AG630</f>
        <v>26669</v>
      </c>
    </row>
    <row r="2512" spans="1:4">
      <c r="A2512" s="239" t="str">
        <f>'Rommer СПР (Россия)'!AD631</f>
        <v>RRS-2010-216260</v>
      </c>
      <c r="B2512" s="239" t="str">
        <f>'Rommer СПР (Россия)'!AE631</f>
        <v>RRS-2010-216260 ROMMER 21/600/2600 радиатор стальной панельный боковое подключение Compact</v>
      </c>
      <c r="C2512" s="266">
        <f>'Rommer СПР (Россия)'!AF631</f>
        <v>35232.86</v>
      </c>
      <c r="D2512" s="266">
        <f>'Rommer СПР (Россия)'!AG631</f>
        <v>28186</v>
      </c>
    </row>
    <row r="2513" spans="1:4">
      <c r="A2513" s="239" t="str">
        <f>'Rommer СПР (Россия)'!AD632</f>
        <v>RRS-2010-216280</v>
      </c>
      <c r="B2513" s="239" t="str">
        <f>'Rommer СПР (Россия)'!AE632</f>
        <v>RRS-2010-216280 ROMMER 21/600/2800 радиатор стальной панельный боковое подключение Compact</v>
      </c>
      <c r="C2513" s="266">
        <f>'Rommer СПР (Россия)'!AF632</f>
        <v>37999.660000000003</v>
      </c>
      <c r="D2513" s="266">
        <f>'Rommer СПР (Россия)'!AG632</f>
        <v>30401</v>
      </c>
    </row>
    <row r="2514" spans="1:4">
      <c r="A2514" s="239" t="str">
        <f>'Rommer СПР (Россия)'!AD633</f>
        <v>RRS-2010-216300</v>
      </c>
      <c r="B2514" s="239" t="str">
        <f>'Rommer СПР (Россия)'!AE633</f>
        <v>RRS-2010-216300 ROMMER 21/600/3000 радиатор стальной панельный боковое подключение Compact</v>
      </c>
      <c r="C2514" s="266">
        <f>'Rommer СПР (Россия)'!AF633</f>
        <v>40491.5</v>
      </c>
      <c r="D2514" s="266">
        <f>'Rommer СПР (Россия)'!AG633</f>
        <v>32393</v>
      </c>
    </row>
    <row r="2515" spans="1:4">
      <c r="A2515" s="239" t="str">
        <f>'Rommer СПР (Россия)'!AD634</f>
        <v>*RRS-2010-222040</v>
      </c>
      <c r="B2515" s="239" t="str">
        <f>'Rommer СПР (Россия)'!AE634</f>
        <v>*RRS-2010-222040 ROMMER 22/200/400 радиатор стальной панельный боковое подключение Compact</v>
      </c>
      <c r="C2515" s="266">
        <f>'Rommer СПР (Россия)'!AF634</f>
        <v>7898.08</v>
      </c>
      <c r="D2515" s="266">
        <f>'Rommer СПР (Россия)'!AG634</f>
        <v>6319</v>
      </c>
    </row>
    <row r="2516" spans="1:4">
      <c r="A2516" s="239" t="str">
        <f>'Rommer СПР (Россия)'!AD635</f>
        <v>*RRS-2010-222050</v>
      </c>
      <c r="B2516" s="239" t="str">
        <f>'Rommer СПР (Россия)'!AE635</f>
        <v>*RRS-2010-222050 ROMMER 22/200/500 радиатор стальной панельный боковое подключение Compact</v>
      </c>
      <c r="C2516" s="266">
        <f>'Rommer СПР (Россия)'!AF635</f>
        <v>7948.53</v>
      </c>
      <c r="D2516" s="266">
        <f>'Rommer СПР (Россия)'!AG635</f>
        <v>6360</v>
      </c>
    </row>
    <row r="2517" spans="1:4">
      <c r="A2517" s="239" t="str">
        <f>'Rommer СПР (Россия)'!AD636</f>
        <v>RRS-2010-222060</v>
      </c>
      <c r="B2517" s="239" t="str">
        <f>'Rommer СПР (Россия)'!AE636</f>
        <v>RRS-2010-222060 ROMMER 22/200/600 радиатор стальной панельный боковое подключение Compact</v>
      </c>
      <c r="C2517" s="266">
        <f>'Rommer СПР (Россия)'!AF636</f>
        <v>7080.84</v>
      </c>
      <c r="D2517" s="266">
        <f>'Rommer СПР (Россия)'!AG636</f>
        <v>5665</v>
      </c>
    </row>
    <row r="2518" spans="1:4">
      <c r="A2518" s="239" t="str">
        <f>'Rommer СПР (Россия)'!AD637</f>
        <v>RRS-2010-222070</v>
      </c>
      <c r="B2518" s="239" t="str">
        <f>'Rommer СПР (Россия)'!AE637</f>
        <v>RRS-2010-222070 ROMMER 22/200/700 радиатор стальной панельный боковое подключение Compact</v>
      </c>
      <c r="C2518" s="266">
        <f>'Rommer СПР (Россия)'!AF637</f>
        <v>7847.5</v>
      </c>
      <c r="D2518" s="266">
        <f>'Rommer СПР (Россия)'!AG637</f>
        <v>6278</v>
      </c>
    </row>
    <row r="2519" spans="1:4">
      <c r="A2519" s="239" t="str">
        <f>'Rommer СПР (Россия)'!AD638</f>
        <v>RRS-2010-222080</v>
      </c>
      <c r="B2519" s="239" t="str">
        <f>'Rommer СПР (Россия)'!AE638</f>
        <v>RRS-2010-222080 ROMMER 22/200/800 радиатор стальной панельный боковое подключение Compact</v>
      </c>
      <c r="C2519" s="266">
        <f>'Rommer СПР (Россия)'!AF638</f>
        <v>8369.89</v>
      </c>
      <c r="D2519" s="266">
        <f>'Rommer СПР (Россия)'!AG638</f>
        <v>6696</v>
      </c>
    </row>
    <row r="2520" spans="1:4">
      <c r="A2520" s="239" t="str">
        <f>'Rommer СПР (Россия)'!AD639</f>
        <v>RRS-2010-222090</v>
      </c>
      <c r="B2520" s="239" t="str">
        <f>'Rommer СПР (Россия)'!AE639</f>
        <v>RRS-2010-222090 ROMMER 22/200/900 радиатор стальной панельный боковое подключение Compact</v>
      </c>
      <c r="C2520" s="266">
        <f>'Rommer СПР (Россия)'!AF639</f>
        <v>9232.66</v>
      </c>
      <c r="D2520" s="266">
        <f>'Rommer СПР (Россия)'!AG639</f>
        <v>7386</v>
      </c>
    </row>
    <row r="2521" spans="1:4">
      <c r="A2521" s="239" t="str">
        <f>'Rommer СПР (Россия)'!AD640</f>
        <v>RRS-2010-222100</v>
      </c>
      <c r="B2521" s="239" t="str">
        <f>'Rommer СПР (Россия)'!AE640</f>
        <v>RRS-2010-222100 ROMMER 22/200/1000 радиатор стальной панельный боковое подключение Compact</v>
      </c>
      <c r="C2521" s="266">
        <f>'Rommer СПР (Россия)'!AF640</f>
        <v>9755.77</v>
      </c>
      <c r="D2521" s="266">
        <f>'Rommer СПР (Россия)'!AG640</f>
        <v>7805</v>
      </c>
    </row>
    <row r="2522" spans="1:4">
      <c r="A2522" s="239" t="str">
        <f>'Rommer СПР (Россия)'!AD641</f>
        <v>RRS-2010-222110</v>
      </c>
      <c r="B2522" s="239" t="str">
        <f>'Rommer СПР (Россия)'!AE641</f>
        <v>RRS-2010-222110 ROMMER 22/200/1100 радиатор стальной панельный боковое подключение Compact</v>
      </c>
      <c r="C2522" s="266">
        <f>'Rommer СПР (Россия)'!AF641</f>
        <v>10683.15</v>
      </c>
      <c r="D2522" s="266">
        <f>'Rommer СПР (Россия)'!AG641</f>
        <v>8547</v>
      </c>
    </row>
    <row r="2523" spans="1:4">
      <c r="A2523" s="239" t="str">
        <f>'Rommer СПР (Россия)'!AD642</f>
        <v>RRS-2010-222120</v>
      </c>
      <c r="B2523" s="239" t="str">
        <f>'Rommer СПР (Россия)'!AE642</f>
        <v>RRS-2010-222120 ROMMER 22/200/1200 радиатор стальной панельный боковое подключение Compact</v>
      </c>
      <c r="C2523" s="266">
        <f>'Rommer СПР (Россия)'!AF642</f>
        <v>11072.17</v>
      </c>
      <c r="D2523" s="266">
        <f>'Rommer СПР (Россия)'!AG642</f>
        <v>8858</v>
      </c>
    </row>
    <row r="2524" spans="1:4">
      <c r="A2524" s="239" t="str">
        <f>'Rommer СПР (Россия)'!AD643</f>
        <v>RRS-2010-222130</v>
      </c>
      <c r="B2524" s="239" t="str">
        <f>'Rommer СПР (Россия)'!AE643</f>
        <v>RRS-2010-222130 ROMMER 22/200/1300 радиатор стальной панельный боковое подключение Compact</v>
      </c>
      <c r="C2524" s="266">
        <f>'Rommer СПР (Россия)'!AF643</f>
        <v>12037.5</v>
      </c>
      <c r="D2524" s="266">
        <f>'Rommer СПР (Россия)'!AG643</f>
        <v>9631</v>
      </c>
    </row>
    <row r="2525" spans="1:4">
      <c r="A2525" s="239" t="str">
        <f>'Rommer СПР (Россия)'!AD644</f>
        <v>RRS-2010-222140</v>
      </c>
      <c r="B2525" s="239" t="str">
        <f>'Rommer СПР (Россия)'!AE644</f>
        <v>RRS-2010-222140 ROMMER 22/200/1400 радиатор стальной панельный боковое подключение Compact</v>
      </c>
      <c r="C2525" s="266">
        <f>'Rommer СПР (Россия)'!AF644</f>
        <v>12523.28</v>
      </c>
      <c r="D2525" s="266">
        <f>'Rommer СПР (Россия)'!AG644</f>
        <v>10018</v>
      </c>
    </row>
    <row r="2526" spans="1:4">
      <c r="A2526" s="239" t="str">
        <f>'Rommer СПР (Россия)'!AD645</f>
        <v>RRS-2010-222150</v>
      </c>
      <c r="B2526" s="239" t="str">
        <f>'Rommer СПР (Россия)'!AE645</f>
        <v>RRS-2010-222150 ROMMER 22/200/1500 радиатор стальной панельный боковое подключение Compact</v>
      </c>
      <c r="C2526" s="266">
        <f>'Rommer СПР (Россия)'!AF645</f>
        <v>13487.34</v>
      </c>
      <c r="D2526" s="266">
        <f>'Rommer СПР (Россия)'!AG645</f>
        <v>10790</v>
      </c>
    </row>
    <row r="2527" spans="1:4">
      <c r="A2527" s="239" t="str">
        <f>'Rommer СПР (Россия)'!AD646</f>
        <v>RRS-2010-222160</v>
      </c>
      <c r="B2527" s="239" t="str">
        <f>'Rommer СПР (Россия)'!AE646</f>
        <v>RRS-2010-222160 ROMMER 22/200/1600 радиатор стальной панельный боковое подключение Compact</v>
      </c>
      <c r="C2527" s="266">
        <f>'Rommer СПР (Россия)'!AF646</f>
        <v>14046.99</v>
      </c>
      <c r="D2527" s="266">
        <f>'Rommer СПР (Россия)'!AG646</f>
        <v>11237</v>
      </c>
    </row>
    <row r="2528" spans="1:4">
      <c r="A2528" s="239" t="str">
        <f>'Rommer СПР (Россия)'!AD647</f>
        <v>RRS-2010-222170</v>
      </c>
      <c r="B2528" s="239" t="str">
        <f>'Rommer СПР (Россия)'!AE647</f>
        <v>RRS-2010-222170 ROMMER 22/200/1700 радиатор стальной панельный боковое подключение Compact</v>
      </c>
      <c r="C2528" s="266">
        <f>'Rommer СПР (Россия)'!AF647</f>
        <v>15230.42</v>
      </c>
      <c r="D2528" s="266">
        <f>'Rommer СПР (Россия)'!AG647</f>
        <v>12184</v>
      </c>
    </row>
    <row r="2529" spans="1:4">
      <c r="A2529" s="239" t="str">
        <f>'Rommer СПР (Россия)'!AD648</f>
        <v>RRS-2010-222180</v>
      </c>
      <c r="B2529" s="239" t="str">
        <f>'Rommer СПР (Россия)'!AE648</f>
        <v>RRS-2010-222180 ROMMER 22/200/1800 радиатор стальной панельный боковое подключение Compact</v>
      </c>
      <c r="C2529" s="266">
        <f>'Rommer СПР (Россия)'!AF648</f>
        <v>15555.96</v>
      </c>
      <c r="D2529" s="266">
        <f>'Rommer СПР (Россия)'!AG648</f>
        <v>12445</v>
      </c>
    </row>
    <row r="2530" spans="1:4">
      <c r="A2530" s="239" t="str">
        <f>'Rommer СПР (Россия)'!AD649</f>
        <v>RRS-2010-222190</v>
      </c>
      <c r="B2530" s="239" t="str">
        <f>'Rommer СПР (Россия)'!AE649</f>
        <v>RRS-2010-222190 ROMMER 22/200/1900 радиатор стальной панельный боковое подключение Compact</v>
      </c>
      <c r="C2530" s="266">
        <f>'Rommer СПР (Россия)'!AF649</f>
        <v>16643.59</v>
      </c>
      <c r="D2530" s="266">
        <f>'Rommer СПР (Россия)'!AG649</f>
        <v>13315</v>
      </c>
    </row>
    <row r="2531" spans="1:4">
      <c r="A2531" s="239" t="str">
        <f>'Rommer СПР (Россия)'!AD650</f>
        <v>RRS-2010-222200</v>
      </c>
      <c r="B2531" s="239" t="str">
        <f>'Rommer СПР (Россия)'!AE650</f>
        <v>RRS-2010-222200 ROMMER 22/200/2000 радиатор стальной панельный боковое подключение Compact</v>
      </c>
      <c r="C2531" s="266">
        <f>'Rommer СПР (Россия)'!AF650</f>
        <v>17557.419999999998</v>
      </c>
      <c r="D2531" s="266">
        <f>'Rommer СПР (Россия)'!AG650</f>
        <v>14047</v>
      </c>
    </row>
    <row r="2532" spans="1:4">
      <c r="A2532" s="239" t="str">
        <f>'Rommer СПР (Россия)'!AD651</f>
        <v>RRS-2010-222210</v>
      </c>
      <c r="B2532" s="239" t="str">
        <f>'Rommer СПР (Россия)'!AE651</f>
        <v>RRS-2010-222210 ROMMER 22/200/2100 радиатор стальной панельный боковое подключение Compact</v>
      </c>
      <c r="C2532" s="266">
        <f>'Rommer СПР (Россия)'!AF651</f>
        <v>18715.419999999998</v>
      </c>
      <c r="D2532" s="266">
        <f>'Rommer СПР (Россия)'!AG651</f>
        <v>14973</v>
      </c>
    </row>
    <row r="2533" spans="1:4">
      <c r="A2533" s="239" t="str">
        <f>'Rommer СПР (Россия)'!AD652</f>
        <v>RRS-2010-222220</v>
      </c>
      <c r="B2533" s="239" t="str">
        <f>'Rommer СПР (Россия)'!AE652</f>
        <v>RRS-2010-222220 ROMMER 22/200/2200 радиатор стальной панельный боковое подключение Compact</v>
      </c>
      <c r="C2533" s="266">
        <f>'Rommer СПР (Россия)'!AF652</f>
        <v>19172.669999999998</v>
      </c>
      <c r="D2533" s="266">
        <f>'Rommer СПР (Россия)'!AG652</f>
        <v>15338</v>
      </c>
    </row>
    <row r="2534" spans="1:4">
      <c r="A2534" s="239" t="str">
        <f>'Rommer СПР (Россия)'!AD653</f>
        <v>RRS-2010-222230</v>
      </c>
      <c r="B2534" s="239" t="str">
        <f>'Rommer СПР (Россия)'!AE653</f>
        <v>RRS-2010-222230 ROMMER 22/200/2300 радиатор стальной панельный боковое подключение Compact</v>
      </c>
      <c r="C2534" s="266">
        <f>'Rommer СПР (Россия)'!AF653</f>
        <v>20269.830000000002</v>
      </c>
      <c r="D2534" s="266">
        <f>'Rommer СПР (Россия)'!AG653</f>
        <v>16215</v>
      </c>
    </row>
    <row r="2535" spans="1:4">
      <c r="A2535" s="239" t="str">
        <f>'Rommer СПР (Россия)'!AD654</f>
        <v>RRS-2010-222240</v>
      </c>
      <c r="B2535" s="239" t="str">
        <f>'Rommer СПР (Россия)'!AE654</f>
        <v>RRS-2010-222240 ROMMER 22/200/2400 радиатор стальной панельный боковое подключение Compact</v>
      </c>
      <c r="C2535" s="266">
        <f>'Rommer СПР (Россия)'!AF654</f>
        <v>21030.85</v>
      </c>
      <c r="D2535" s="266">
        <f>'Rommer СПР (Россия)'!AG654</f>
        <v>16825</v>
      </c>
    </row>
    <row r="2536" spans="1:4">
      <c r="A2536" s="239" t="str">
        <f>'Rommer СПР (Россия)'!AD655</f>
        <v>RRS-2010-222250</v>
      </c>
      <c r="B2536" s="239" t="str">
        <f>'Rommer СПР (Россия)'!AE655</f>
        <v>RRS-2010-222250 ROMMER 22/200/2500 радиатор стальной панельный боковое подключение Compact</v>
      </c>
      <c r="C2536" s="266">
        <f>'Rommer СПР (Россия)'!AF655</f>
        <v>21757.4</v>
      </c>
      <c r="D2536" s="266">
        <f>'Rommer СПР (Россия)'!AG655</f>
        <v>17406</v>
      </c>
    </row>
    <row r="2537" spans="1:4">
      <c r="A2537" s="239" t="str">
        <f>'Rommer СПР (Россия)'!AD656</f>
        <v>RRS-2010-222260</v>
      </c>
      <c r="B2537" s="239" t="str">
        <f>'Rommer СПР (Россия)'!AE656</f>
        <v>RRS-2010-222260 ROMMER 22/200/2600 радиатор стальной панельный боковое подключение Compact</v>
      </c>
      <c r="C2537" s="266">
        <f>'Rommer СПР (Россия)'!AF656</f>
        <v>23114.55</v>
      </c>
      <c r="D2537" s="266">
        <f>'Rommer СПР (Россия)'!AG656</f>
        <v>18492</v>
      </c>
    </row>
    <row r="2538" spans="1:4">
      <c r="A2538" s="239" t="str">
        <f>'Rommer СПР (Россия)'!AD657</f>
        <v>RRS-2010-222280</v>
      </c>
      <c r="B2538" s="239" t="str">
        <f>'Rommer СПР (Россия)'!AE657</f>
        <v>RRS-2010-222280 ROMMER 22/200/2800 радиатор стальной панельный боковое подключение Compact</v>
      </c>
      <c r="C2538" s="266">
        <f>'Rommer СПР (Россия)'!AF657</f>
        <v>25028.03</v>
      </c>
      <c r="D2538" s="266">
        <f>'Rommer СПР (Россия)'!AG657</f>
        <v>20022</v>
      </c>
    </row>
    <row r="2539" spans="1:4">
      <c r="A2539" s="239" t="str">
        <f>'Rommer СПР (Россия)'!AD658</f>
        <v>RRS-2010-222300</v>
      </c>
      <c r="B2539" s="239" t="str">
        <f>'Rommer СПР (Россия)'!AE658</f>
        <v>RRS-2010-222300 ROMMER 22/200/3000 радиатор стальной панельный боковое подключение Compact</v>
      </c>
      <c r="C2539" s="266">
        <f>'Rommer СПР (Россия)'!AF658</f>
        <v>27007.97</v>
      </c>
      <c r="D2539" s="266">
        <f>'Rommer СПР (Россия)'!AG658</f>
        <v>21606</v>
      </c>
    </row>
    <row r="2540" spans="1:4">
      <c r="A2540" s="239" t="str">
        <f>'Rommer СПР (Россия)'!AD659</f>
        <v>RRS-2010-223040</v>
      </c>
      <c r="B2540" s="239" t="str">
        <f>'Rommer СПР (Россия)'!AE659</f>
        <v>RRS-2010-223040 ROMMER 22/300/400 радиатор стальной панельный боковое подключение Compact</v>
      </c>
      <c r="C2540" s="266">
        <f>'Rommer СПР (Россия)'!AF659</f>
        <v>6224.62</v>
      </c>
      <c r="D2540" s="266">
        <f>'Rommer СПР (Россия)'!AG659</f>
        <v>4980</v>
      </c>
    </row>
    <row r="2541" spans="1:4">
      <c r="A2541" s="239" t="str">
        <f>'Rommer СПР (Россия)'!AD660</f>
        <v>RRS-2010-223050</v>
      </c>
      <c r="B2541" s="239" t="str">
        <f>'Rommer СПР (Россия)'!AE660</f>
        <v>RRS-2010-223050 ROMMER 22/300/500 радиатор стальной панельный боковое подключение Compact</v>
      </c>
      <c r="C2541" s="266">
        <f>'Rommer СПР (Россия)'!AF660</f>
        <v>6880.93</v>
      </c>
      <c r="D2541" s="266">
        <f>'Rommer СПР (Россия)'!AG660</f>
        <v>5504</v>
      </c>
    </row>
    <row r="2542" spans="1:4">
      <c r="A2542" s="239" t="str">
        <f>'Rommer СПР (Россия)'!AD661</f>
        <v>RRS-2010-223060</v>
      </c>
      <c r="B2542" s="239" t="str">
        <f>'Rommer СПР (Россия)'!AE661</f>
        <v>RRS-2010-223060 ROMMER 22/300/600 радиатор стальной панельный боковое подключение Compact</v>
      </c>
      <c r="C2542" s="266">
        <f>'Rommer СПР (Россия)'!AF661</f>
        <v>7601.59</v>
      </c>
      <c r="D2542" s="266">
        <f>'Rommer СПР (Россия)'!AG661</f>
        <v>6082</v>
      </c>
    </row>
    <row r="2543" spans="1:4">
      <c r="A2543" s="239" t="str">
        <f>'Rommer СПР (Россия)'!AD662</f>
        <v>RRS-2010-223070</v>
      </c>
      <c r="B2543" s="239" t="str">
        <f>'Rommer СПР (Россия)'!AE662</f>
        <v>RRS-2010-223070 ROMMER 22/300/700 радиатор стальной панельный боковое подключение Compact</v>
      </c>
      <c r="C2543" s="266">
        <f>'Rommer СПР (Россия)'!AF662</f>
        <v>8253.1</v>
      </c>
      <c r="D2543" s="266">
        <f>'Rommer СПР (Россия)'!AG662</f>
        <v>6602</v>
      </c>
    </row>
    <row r="2544" spans="1:4">
      <c r="A2544" s="239" t="str">
        <f>'Rommer СПР (Россия)'!AD663</f>
        <v>RRS-2010-223080</v>
      </c>
      <c r="B2544" s="239" t="str">
        <f>'Rommer СПР (Россия)'!AE663</f>
        <v>RRS-2010-223080 ROMMER 22/300/800 радиатор стальной панельный боковое подключение Compact</v>
      </c>
      <c r="C2544" s="266">
        <f>'Rommer СПР (Россия)'!AF663</f>
        <v>8992.9699999999993</v>
      </c>
      <c r="D2544" s="266">
        <f>'Rommer СПР (Россия)'!AG663</f>
        <v>7196</v>
      </c>
    </row>
    <row r="2545" spans="1:4">
      <c r="A2545" s="239" t="str">
        <f>'Rommer СПР (Россия)'!AD664</f>
        <v>RRS-2010-223090</v>
      </c>
      <c r="B2545" s="239" t="str">
        <f>'Rommer СПР (Россия)'!AE664</f>
        <v>RRS-2010-223090 ROMMER 22/300/900 радиатор стальной панельный боковое подключение Compact</v>
      </c>
      <c r="C2545" s="266">
        <f>'Rommer СПР (Россия)'!AF664</f>
        <v>9680.9699999999993</v>
      </c>
      <c r="D2545" s="266">
        <f>'Rommer СПР (Россия)'!AG664</f>
        <v>7746</v>
      </c>
    </row>
    <row r="2546" spans="1:4">
      <c r="A2546" s="239" t="str">
        <f>'Rommer СПР (Россия)'!AD665</f>
        <v>RRS-2010-223100</v>
      </c>
      <c r="B2546" s="239" t="str">
        <f>'Rommer СПР (Россия)'!AE665</f>
        <v>RRS-2010-223100 ROMMER 22/300/1000 радиатор стальной панельный боковое подключение Compact</v>
      </c>
      <c r="C2546" s="266">
        <f>'Rommer СПР (Россия)'!AF665</f>
        <v>10481.36</v>
      </c>
      <c r="D2546" s="266">
        <f>'Rommer СПР (Россия)'!AG665</f>
        <v>8386</v>
      </c>
    </row>
    <row r="2547" spans="1:4">
      <c r="A2547" s="239" t="str">
        <f>'Rommer СПР (Россия)'!AD666</f>
        <v>RRS-2010-223110</v>
      </c>
      <c r="B2547" s="239" t="str">
        <f>'Rommer СПР (Россия)'!AE666</f>
        <v>RRS-2010-223110 ROMMER 22/300/1100 радиатор стальной панельный боковое подключение Compact</v>
      </c>
      <c r="C2547" s="266">
        <f>'Rommer СПР (Россия)'!AF666</f>
        <v>11639.06</v>
      </c>
      <c r="D2547" s="266">
        <f>'Rommer СПР (Россия)'!AG666</f>
        <v>9311</v>
      </c>
    </row>
    <row r="2548" spans="1:4">
      <c r="A2548" s="239" t="str">
        <f>'Rommer СПР (Россия)'!AD667</f>
        <v>RRS-2010-223120</v>
      </c>
      <c r="B2548" s="239" t="str">
        <f>'Rommer СПР (Россия)'!AE667</f>
        <v>RRS-2010-223120 ROMMER 22/300/1200 радиатор стальной панельный боковое подключение Compact</v>
      </c>
      <c r="C2548" s="266">
        <f>'Rommer СПР (Россия)'!AF667</f>
        <v>12364.64</v>
      </c>
      <c r="D2548" s="266">
        <f>'Rommer СПР (Россия)'!AG667</f>
        <v>9892</v>
      </c>
    </row>
    <row r="2549" spans="1:4">
      <c r="A2549" s="239" t="str">
        <f>'Rommer СПР (Россия)'!AD668</f>
        <v>RRS-2010-223130</v>
      </c>
      <c r="B2549" s="239" t="str">
        <f>'Rommer СПР (Россия)'!AE668</f>
        <v>RRS-2010-223130 ROMMER 22/300/1300 радиатор стальной панельный боковое подключение Compact</v>
      </c>
      <c r="C2549" s="266">
        <f>'Rommer СПР (Россия)'!AF668</f>
        <v>13112.15</v>
      </c>
      <c r="D2549" s="266">
        <f>'Rommer СПР (Россия)'!AG668</f>
        <v>10490</v>
      </c>
    </row>
    <row r="2550" spans="1:4">
      <c r="A2550" s="239" t="str">
        <f>'Rommer СПР (Россия)'!AD669</f>
        <v>RRS-2010-223140</v>
      </c>
      <c r="B2550" s="239" t="str">
        <f>'Rommer СПР (Россия)'!AE669</f>
        <v>RRS-2010-223140 ROMMER 22/300/1400 радиатор стальной панельный боковое подключение Compact</v>
      </c>
      <c r="C2550" s="266">
        <f>'Rommer СПР (Россия)'!AF669</f>
        <v>13966.29</v>
      </c>
      <c r="D2550" s="266">
        <f>'Rommer СПР (Россия)'!AG669</f>
        <v>11173</v>
      </c>
    </row>
    <row r="2551" spans="1:4">
      <c r="A2551" s="239" t="str">
        <f>'Rommer СПР (Россия)'!AD670</f>
        <v>RRS-2010-223150</v>
      </c>
      <c r="B2551" s="239" t="str">
        <f>'Rommer СПР (Россия)'!AE670</f>
        <v>RRS-2010-223150 ROMMER 22/300/1500 радиатор стальной панельный боковое подключение Compact</v>
      </c>
      <c r="C2551" s="266">
        <f>'Rommer СПР (Россия)'!AF670</f>
        <v>14688.87</v>
      </c>
      <c r="D2551" s="266">
        <f>'Rommer СПР (Россия)'!AG670</f>
        <v>11752</v>
      </c>
    </row>
    <row r="2552" spans="1:4">
      <c r="A2552" s="239" t="str">
        <f>'Rommer СПР (Россия)'!AD671</f>
        <v>RRS-2010-223160</v>
      </c>
      <c r="B2552" s="239" t="str">
        <f>'Rommer СПР (Россия)'!AE671</f>
        <v>RRS-2010-223160 ROMMER 22/300/1600 радиатор стальной панельный боковое подключение Compact</v>
      </c>
      <c r="C2552" s="266">
        <f>'Rommer СПР (Россия)'!AF671</f>
        <v>15695.51</v>
      </c>
      <c r="D2552" s="266">
        <f>'Rommer СПР (Россия)'!AG671</f>
        <v>12556</v>
      </c>
    </row>
    <row r="2553" spans="1:4">
      <c r="A2553" s="239" t="str">
        <f>'Rommer СПР (Россия)'!AD672</f>
        <v>RRS-2010-223170</v>
      </c>
      <c r="B2553" s="239" t="str">
        <f>'Rommer СПР (Россия)'!AE672</f>
        <v>RRS-2010-223170 ROMMER 22/300/1700 радиатор стальной панельный боковое подключение Compact</v>
      </c>
      <c r="C2553" s="266">
        <f>'Rommer СПР (Россия)'!AF672</f>
        <v>17787.060000000001</v>
      </c>
      <c r="D2553" s="266">
        <f>'Rommer СПР (Россия)'!AG672</f>
        <v>14230</v>
      </c>
    </row>
    <row r="2554" spans="1:4">
      <c r="A2554" s="239" t="str">
        <f>'Rommer СПР (Россия)'!AD673</f>
        <v>RRS-2010-223180</v>
      </c>
      <c r="B2554" s="239" t="str">
        <f>'Rommer СПР (Россия)'!AE673</f>
        <v>RRS-2010-223180 ROMMER 22/300/1800 радиатор стальной панельный боковое подключение Compact</v>
      </c>
      <c r="C2554" s="266">
        <f>'Rommer СПР (Россия)'!AF673</f>
        <v>18160.810000000001</v>
      </c>
      <c r="D2554" s="266">
        <f>'Rommer СПР (Россия)'!AG673</f>
        <v>14528</v>
      </c>
    </row>
    <row r="2555" spans="1:4">
      <c r="A2555" s="239" t="str">
        <f>'Rommer СПР (Россия)'!AD674</f>
        <v>RRS-2010-223190</v>
      </c>
      <c r="B2555" s="239" t="str">
        <f>'Rommer СПР (Россия)'!AE674</f>
        <v>RRS-2010-223190 ROMMER 22/300/1900 радиатор стальной панельный боковое подключение Compact</v>
      </c>
      <c r="C2555" s="266">
        <f>'Rommer СПР (Россия)'!AF674</f>
        <v>19420.41</v>
      </c>
      <c r="D2555" s="266">
        <f>'Rommer СПР (Россия)'!AG674</f>
        <v>15537</v>
      </c>
    </row>
    <row r="2556" spans="1:4">
      <c r="A2556" s="239" t="str">
        <f>'Rommer СПР (Россия)'!AD675</f>
        <v>RRS-2010-223200</v>
      </c>
      <c r="B2556" s="239" t="str">
        <f>'Rommer СПР (Россия)'!AE675</f>
        <v>RRS-2010-223200 ROMMER 22/300/2000 радиатор стальной панельный боковое подключение Compact</v>
      </c>
      <c r="C2556" s="266">
        <f>'Rommer СПР (Россия)'!AF675</f>
        <v>20552.46</v>
      </c>
      <c r="D2556" s="266">
        <f>'Rommer СПР (Россия)'!AG675</f>
        <v>16441</v>
      </c>
    </row>
    <row r="2557" spans="1:4">
      <c r="A2557" s="239" t="str">
        <f>'Rommer СПР (Россия)'!AD676</f>
        <v>RRS-2010-223210</v>
      </c>
      <c r="B2557" s="239" t="str">
        <f>'Rommer СПР (Россия)'!AE676</f>
        <v>RRS-2010-223210 ROMMER 22/300/2100 радиатор стальной панельный боковое подключение Compact</v>
      </c>
      <c r="C2557" s="266">
        <f>'Rommer СПР (Россия)'!AF676</f>
        <v>21847.97</v>
      </c>
      <c r="D2557" s="266">
        <f>'Rommer СПР (Россия)'!AG676</f>
        <v>17478</v>
      </c>
    </row>
    <row r="2558" spans="1:4">
      <c r="A2558" s="239" t="str">
        <f>'Rommer СПР (Россия)'!AD677</f>
        <v>RRS-2010-223220</v>
      </c>
      <c r="B2558" s="239" t="str">
        <f>'Rommer СПР (Россия)'!AE677</f>
        <v>RRS-2010-223220 ROMMER 22/300/2200 радиатор стальной панельный боковое подключение Compact</v>
      </c>
      <c r="C2558" s="266">
        <f>'Rommer СПР (Россия)'!AF677</f>
        <v>22688.16</v>
      </c>
      <c r="D2558" s="266">
        <f>'Rommer СПР (Россия)'!AG677</f>
        <v>18149</v>
      </c>
    </row>
    <row r="2559" spans="1:4">
      <c r="A2559" s="239" t="str">
        <f>'Rommer СПР (Россия)'!AD678</f>
        <v>RRS-2010-223230</v>
      </c>
      <c r="B2559" s="239" t="str">
        <f>'Rommer СПР (Россия)'!AE678</f>
        <v>RRS-2010-223230 ROMMER 22/300/2300 радиатор стальной панельный боковое подключение Compact</v>
      </c>
      <c r="C2559" s="266">
        <f>'Rommer СПР (Россия)'!AF678</f>
        <v>23621.33</v>
      </c>
      <c r="D2559" s="266">
        <f>'Rommer СПР (Россия)'!AG678</f>
        <v>18897</v>
      </c>
    </row>
    <row r="2560" spans="1:4">
      <c r="A2560" s="239" t="str">
        <f>'Rommer СПР (Россия)'!AD679</f>
        <v>RRS-2010-223240</v>
      </c>
      <c r="B2560" s="239" t="str">
        <f>'Rommer СПР (Россия)'!AE679</f>
        <v>RRS-2010-223240 ROMMER 22/300/2400 радиатор стальной панельный боковое подключение Compact</v>
      </c>
      <c r="C2560" s="266">
        <f>'Rommer СПР (Россия)'!AF679</f>
        <v>24555.57</v>
      </c>
      <c r="D2560" s="266">
        <f>'Rommer СПР (Россия)'!AG679</f>
        <v>19644</v>
      </c>
    </row>
    <row r="2561" spans="1:4">
      <c r="A2561" s="239" t="str">
        <f>'Rommer СПР (Россия)'!AD680</f>
        <v>RRS-2010-223250</v>
      </c>
      <c r="B2561" s="239" t="str">
        <f>'Rommer СПР (Россия)'!AE680</f>
        <v>RRS-2010-223250 ROMMER 22/300/2500 радиатор стальной панельный боковое подключение Compact</v>
      </c>
      <c r="C2561" s="266">
        <f>'Rommer СПР (Россия)'!AF680</f>
        <v>25442.78</v>
      </c>
      <c r="D2561" s="266">
        <f>'Rommer СПР (Россия)'!AG680</f>
        <v>20354</v>
      </c>
    </row>
    <row r="2562" spans="1:4">
      <c r="A2562" s="239" t="str">
        <f>'Rommer СПР (Россия)'!AD681</f>
        <v>RRS-2010-223260</v>
      </c>
      <c r="B2562" s="239" t="str">
        <f>'Rommer СПР (Россия)'!AE681</f>
        <v>RRS-2010-223260 ROMMER 22/300/2600 радиатор стальной панельный боковое подключение Compact</v>
      </c>
      <c r="C2562" s="266">
        <f>'Rommer СПР (Россия)'!AF681</f>
        <v>27019.48</v>
      </c>
      <c r="D2562" s="266">
        <f>'Rommer СПР (Россия)'!AG681</f>
        <v>21615</v>
      </c>
    </row>
    <row r="2563" spans="1:4">
      <c r="A2563" s="239" t="str">
        <f>'Rommer СПР (Россия)'!AD682</f>
        <v>RRS-2010-223280</v>
      </c>
      <c r="B2563" s="239" t="str">
        <f>'Rommer СПР (Россия)'!AE682</f>
        <v>RRS-2010-223280 ROMMER 22/300/2800 радиатор стальной панельный боковое подключение Compact</v>
      </c>
      <c r="C2563" s="266">
        <f>'Rommer СПР (Россия)'!AF682</f>
        <v>28970.27</v>
      </c>
      <c r="D2563" s="266">
        <f>'Rommer СПР (Россия)'!AG682</f>
        <v>23176</v>
      </c>
    </row>
    <row r="2564" spans="1:4">
      <c r="A2564" s="239" t="str">
        <f>'Rommer СПР (Россия)'!AD683</f>
        <v>RRS-2010-223300</v>
      </c>
      <c r="B2564" s="239" t="str">
        <f>'Rommer СПР (Россия)'!AE683</f>
        <v>RRS-2010-223300 ROMMER 22/300/3000 радиатор стальной панельный боковое подключение Compact</v>
      </c>
      <c r="C2564" s="266">
        <f>'Rommer СПР (Россия)'!AF683</f>
        <v>30788.06</v>
      </c>
      <c r="D2564" s="266">
        <f>'Rommer СПР (Россия)'!AG683</f>
        <v>24631</v>
      </c>
    </row>
    <row r="2565" spans="1:4">
      <c r="A2565" s="239" t="str">
        <f>'Rommer СПР (Россия)'!AD684</f>
        <v>RRS-2010-224040</v>
      </c>
      <c r="B2565" s="239" t="str">
        <f>'Rommer СПР (Россия)'!AE684</f>
        <v>RRS-2010-224040 ROMMER 22/400/400 радиатор стальной панельный боковое подключение Compact</v>
      </c>
      <c r="C2565" s="266">
        <f>'Rommer СПР (Россия)'!AF684</f>
        <v>6642.82</v>
      </c>
      <c r="D2565" s="266">
        <f>'Rommer СПР (Россия)'!AG684</f>
        <v>5315</v>
      </c>
    </row>
    <row r="2566" spans="1:4">
      <c r="A2566" s="239" t="str">
        <f>'Rommer СПР (Россия)'!AD685</f>
        <v>RRS-2010-224050</v>
      </c>
      <c r="B2566" s="239" t="str">
        <f>'Rommer СПР (Россия)'!AE685</f>
        <v>RRS-2010-224050 ROMMER 22/400/500 радиатор стальной панельный боковое подключение Compact</v>
      </c>
      <c r="C2566" s="266">
        <f>'Rommer СПР (Россия)'!AF685</f>
        <v>7432.57</v>
      </c>
      <c r="D2566" s="266">
        <f>'Rommer СПР (Россия)'!AG685</f>
        <v>5946</v>
      </c>
    </row>
    <row r="2567" spans="1:4">
      <c r="A2567" s="239" t="str">
        <f>'Rommer СПР (Россия)'!AD686</f>
        <v>RRS-2010-224060</v>
      </c>
      <c r="B2567" s="239" t="str">
        <f>'Rommer СПР (Россия)'!AE686</f>
        <v>RRS-2010-224060 ROMMER 22/400/600 радиатор стальной панельный боковое подключение Compact</v>
      </c>
      <c r="C2567" s="266">
        <f>'Rommer СПР (Россия)'!AF686</f>
        <v>8289.2900000000009</v>
      </c>
      <c r="D2567" s="266">
        <f>'Rommer СПР (Россия)'!AG686</f>
        <v>6632</v>
      </c>
    </row>
    <row r="2568" spans="1:4">
      <c r="A2568" s="239" t="str">
        <f>'Rommer СПР (Россия)'!AD687</f>
        <v>RRS-2010-224070</v>
      </c>
      <c r="B2568" s="239" t="str">
        <f>'Rommer СПР (Россия)'!AE687</f>
        <v>RRS-2010-224070 ROMMER 22/400/700 радиатор стальной панельный боковое подключение Compact</v>
      </c>
      <c r="C2568" s="266">
        <f>'Rommer СПР (Россия)'!AF687</f>
        <v>9113.01</v>
      </c>
      <c r="D2568" s="266">
        <f>'Rommer СПР (Россия)'!AG687</f>
        <v>7291</v>
      </c>
    </row>
    <row r="2569" spans="1:4">
      <c r="A2569" s="239" t="str">
        <f>'Rommer СПР (Россия)'!AD688</f>
        <v>RRS-2010-224080</v>
      </c>
      <c r="B2569" s="239" t="str">
        <f>'Rommer СПР (Россия)'!AE688</f>
        <v>RRS-2010-224080 ROMMER 22/400/800 радиатор стальной панельный боковое подключение Compact</v>
      </c>
      <c r="C2569" s="266">
        <f>'Rommer СПР (Россия)'!AF688</f>
        <v>10000.73</v>
      </c>
      <c r="D2569" s="266">
        <f>'Rommer СПР (Россия)'!AG688</f>
        <v>8001</v>
      </c>
    </row>
    <row r="2570" spans="1:4">
      <c r="A2570" s="239" t="str">
        <f>'Rommer СПР (Россия)'!AD689</f>
        <v>RRS-2010-224090</v>
      </c>
      <c r="B2570" s="239" t="str">
        <f>'Rommer СПР (Россия)'!AE689</f>
        <v>RRS-2010-224090 ROMMER 22/400/900 радиатор стальной панельный боковое подключение Compact</v>
      </c>
      <c r="C2570" s="266">
        <f>'Rommer СПР (Россия)'!AF689</f>
        <v>10722.49</v>
      </c>
      <c r="D2570" s="266">
        <f>'Rommer СПР (Россия)'!AG689</f>
        <v>8578</v>
      </c>
    </row>
    <row r="2571" spans="1:4">
      <c r="A2571" s="239" t="str">
        <f>'Rommer СПР (Россия)'!AD690</f>
        <v>RRS-2010-224100</v>
      </c>
      <c r="B2571" s="239" t="str">
        <f>'Rommer СПР (Россия)'!AE690</f>
        <v>RRS-2010-224100 ROMMER 22/400/1000 радиатор стальной панельный боковое подключение Compact</v>
      </c>
      <c r="C2571" s="266">
        <f>'Rommer СПР (Россия)'!AF690</f>
        <v>11485.25</v>
      </c>
      <c r="D2571" s="266">
        <f>'Rommer СПР (Россия)'!AG690</f>
        <v>9187</v>
      </c>
    </row>
    <row r="2572" spans="1:4">
      <c r="A2572" s="239" t="str">
        <f>'Rommer СПР (Россия)'!AD691</f>
        <v>RRS-2010-224110</v>
      </c>
      <c r="B2572" s="239" t="str">
        <f>'Rommer СПР (Россия)'!AE691</f>
        <v>RRS-2010-224110 ROMMER 22/400/1100 радиатор стальной панельный боковое подключение Compact</v>
      </c>
      <c r="C2572" s="266">
        <f>'Rommer СПР (Россия)'!AF691</f>
        <v>12588.77</v>
      </c>
      <c r="D2572" s="266">
        <f>'Rommer СПР (Россия)'!AG691</f>
        <v>10071</v>
      </c>
    </row>
    <row r="2573" spans="1:4">
      <c r="A2573" s="239" t="str">
        <f>'Rommer СПР (Россия)'!AD692</f>
        <v>RRS-2010-224120</v>
      </c>
      <c r="B2573" s="239" t="str">
        <f>'Rommer СПР (Россия)'!AE692</f>
        <v>RRS-2010-224120 ROMMER 22/400/1200 радиатор стальной панельный боковое подключение Compact</v>
      </c>
      <c r="C2573" s="266">
        <f>'Rommer СПР (Россия)'!AF692</f>
        <v>13458.8</v>
      </c>
      <c r="D2573" s="266">
        <f>'Rommer СПР (Россия)'!AG692</f>
        <v>10767</v>
      </c>
    </row>
    <row r="2574" spans="1:4">
      <c r="A2574" s="239" t="str">
        <f>'Rommer СПР (Россия)'!AD693</f>
        <v>RRS-2010-224130</v>
      </c>
      <c r="B2574" s="239" t="str">
        <f>'Rommer СПР (Россия)'!AE693</f>
        <v>RRS-2010-224130 ROMMER 22/400/1300 радиатор стальной панельный боковое подключение Compact</v>
      </c>
      <c r="C2574" s="266">
        <f>'Rommer СПР (Россия)'!AF693</f>
        <v>14606.85</v>
      </c>
      <c r="D2574" s="266">
        <f>'Rommer СПР (Россия)'!AG693</f>
        <v>11684</v>
      </c>
    </row>
    <row r="2575" spans="1:4">
      <c r="A2575" s="239" t="str">
        <f>'Rommer СПР (Россия)'!AD694</f>
        <v>RRS-2010-224140</v>
      </c>
      <c r="B2575" s="239" t="str">
        <f>'Rommer СПР (Россия)'!AE694</f>
        <v>RRS-2010-224140 ROMMER 22/400/1400 радиатор стальной панельный боковое подключение Compact</v>
      </c>
      <c r="C2575" s="266">
        <f>'Rommer СПР (Россия)'!AF694</f>
        <v>15225.53</v>
      </c>
      <c r="D2575" s="266">
        <f>'Rommer СПР (Россия)'!AG694</f>
        <v>12181</v>
      </c>
    </row>
    <row r="2576" spans="1:4">
      <c r="A2576" s="239" t="str">
        <f>'Rommer СПР (Россия)'!AD695</f>
        <v>RRS-2010-224150</v>
      </c>
      <c r="B2576" s="239" t="str">
        <f>'Rommer СПР (Россия)'!AE695</f>
        <v>RRS-2010-224150 ROMMER 22/400/1500 радиатор стальной панельный боковое подключение Compact</v>
      </c>
      <c r="C2576" s="266">
        <f>'Rommer СПР (Россия)'!AF695</f>
        <v>16453.48</v>
      </c>
      <c r="D2576" s="266">
        <f>'Rommer СПР (Россия)'!AG695</f>
        <v>13162</v>
      </c>
    </row>
    <row r="2577" spans="1:4">
      <c r="A2577" s="239" t="str">
        <f>'Rommer СПР (Россия)'!AD696</f>
        <v>RRS-2010-224160</v>
      </c>
      <c r="B2577" s="239" t="str">
        <f>'Rommer СПР (Россия)'!AE696</f>
        <v>RRS-2010-224160 ROMMER 22/400/1600 радиатор стальной панельный боковое подключение Compact</v>
      </c>
      <c r="C2577" s="266">
        <f>'Rommer СПР (Россия)'!AF696</f>
        <v>17227.25</v>
      </c>
      <c r="D2577" s="266">
        <f>'Rommer СПР (Россия)'!AG696</f>
        <v>13782</v>
      </c>
    </row>
    <row r="2578" spans="1:4">
      <c r="A2578" s="239" t="str">
        <f>'Rommer СПР (Россия)'!AD697</f>
        <v>RRS-2010-224170</v>
      </c>
      <c r="B2578" s="239" t="str">
        <f>'Rommer СПР (Россия)'!AE697</f>
        <v>RRS-2010-224170 ROMMER 22/400/1700 радиатор стальной панельный боковое подключение Compact</v>
      </c>
      <c r="C2578" s="266">
        <f>'Rommer СПР (Россия)'!AF697</f>
        <v>19536.03</v>
      </c>
      <c r="D2578" s="266">
        <f>'Rommer СПР (Россия)'!AG697</f>
        <v>15629</v>
      </c>
    </row>
    <row r="2579" spans="1:4">
      <c r="A2579" s="239" t="str">
        <f>'Rommer СПР (Россия)'!AD698</f>
        <v>RRS-2010-224180</v>
      </c>
      <c r="B2579" s="239" t="str">
        <f>'Rommer СПР (Россия)'!AE698</f>
        <v>RRS-2010-224180 ROMMER 22/400/1800 радиатор стальной панельный боковое подключение Compact</v>
      </c>
      <c r="C2579" s="266">
        <f>'Rommer СПР (Россия)'!AF698</f>
        <v>20446.060000000001</v>
      </c>
      <c r="D2579" s="266">
        <f>'Rommer СПР (Россия)'!AG698</f>
        <v>16356</v>
      </c>
    </row>
    <row r="2580" spans="1:4">
      <c r="A2580" s="239" t="str">
        <f>'Rommer СПР (Россия)'!AD699</f>
        <v>RRS-2010-224190</v>
      </c>
      <c r="B2580" s="239" t="str">
        <f>'Rommer СПР (Россия)'!AE699</f>
        <v>RRS-2010-224190 ROMMER 22/400/1900 радиатор стальной панельный боковое подключение Compact</v>
      </c>
      <c r="C2580" s="266">
        <f>'Rommer СПР (Россия)'!AF699</f>
        <v>21361.58</v>
      </c>
      <c r="D2580" s="266">
        <f>'Rommer СПР (Россия)'!AG699</f>
        <v>17090</v>
      </c>
    </row>
    <row r="2581" spans="1:4">
      <c r="A2581" s="239" t="str">
        <f>'Rommer СПР (Россия)'!AD700</f>
        <v>RRS-2010-224200</v>
      </c>
      <c r="B2581" s="239" t="str">
        <f>'Rommer СПР (Россия)'!AE700</f>
        <v>RRS-2010-224200 ROMMER 22/400/2000 радиатор стальной панельный боковое подключение Compact</v>
      </c>
      <c r="C2581" s="266">
        <f>'Rommer СПР (Россия)'!AF700</f>
        <v>23140.87</v>
      </c>
      <c r="D2581" s="266">
        <f>'Rommer СПР (Россия)'!AG700</f>
        <v>18514</v>
      </c>
    </row>
    <row r="2582" spans="1:4">
      <c r="A2582" s="239" t="str">
        <f>'Rommer СПР (Россия)'!AD701</f>
        <v>RRS-2010-224210</v>
      </c>
      <c r="B2582" s="239" t="str">
        <f>'Rommer СПР (Россия)'!AE701</f>
        <v>RRS-2010-224210 ROMMER 22/400/2100 радиатор стальной панельный боковое подключение Compact</v>
      </c>
      <c r="C2582" s="266">
        <f>'Rommer СПР (Россия)'!AF701</f>
        <v>24080.58</v>
      </c>
      <c r="D2582" s="266">
        <f>'Rommer СПР (Россия)'!AG701</f>
        <v>19264</v>
      </c>
    </row>
    <row r="2583" spans="1:4">
      <c r="A2583" s="239" t="str">
        <f>'Rommer СПР (Россия)'!AD702</f>
        <v>RRS-2010-224220</v>
      </c>
      <c r="B2583" s="239" t="str">
        <f>'Rommer СПР (Россия)'!AE702</f>
        <v>RRS-2010-224220 ROMMER 22/400/2200 радиатор стальной панельный боковое подключение Compact</v>
      </c>
      <c r="C2583" s="266">
        <f>'Rommer СПР (Россия)'!AF702</f>
        <v>25020.29</v>
      </c>
      <c r="D2583" s="266">
        <f>'Rommer СПР (Россия)'!AG702</f>
        <v>20016</v>
      </c>
    </row>
    <row r="2584" spans="1:4">
      <c r="A2584" s="239" t="str">
        <f>'Rommer СПР (Россия)'!AD703</f>
        <v>RRS-2010-224230</v>
      </c>
      <c r="B2584" s="239" t="str">
        <f>'Rommer СПР (Россия)'!AE703</f>
        <v>RRS-2010-224230 ROMMER 22/400/2300 радиатор стальной панельный боковое подключение Compact</v>
      </c>
      <c r="C2584" s="266">
        <f>'Rommer СПР (Россия)'!AF703</f>
        <v>26070.06</v>
      </c>
      <c r="D2584" s="266">
        <f>'Rommer СПР (Россия)'!AG703</f>
        <v>20856</v>
      </c>
    </row>
    <row r="2585" spans="1:4">
      <c r="A2585" s="239" t="str">
        <f>'Rommer СПР (Россия)'!AD704</f>
        <v>RRS-2010-224240</v>
      </c>
      <c r="B2585" s="239" t="str">
        <f>'Rommer СПР (Россия)'!AE704</f>
        <v>RRS-2010-224240 ROMMER 22/400/2400 радиатор стальной панельный боковое подключение Compact</v>
      </c>
      <c r="C2585" s="266">
        <f>'Rommer СПР (Россия)'!AF704</f>
        <v>27123.13</v>
      </c>
      <c r="D2585" s="266">
        <f>'Rommer СПР (Россия)'!AG704</f>
        <v>21698</v>
      </c>
    </row>
    <row r="2586" spans="1:4">
      <c r="A2586" s="239" t="str">
        <f>'Rommer СПР (Россия)'!AD705</f>
        <v>RRS-2010-224250</v>
      </c>
      <c r="B2586" s="239" t="str">
        <f>'Rommer СПР (Россия)'!AE705</f>
        <v>RRS-2010-224250 ROMMER 22/400/2500 радиатор стальной панельный боковое подключение Compact</v>
      </c>
      <c r="C2586" s="266">
        <f>'Rommer СПР (Россия)'!AF705</f>
        <v>28099.16</v>
      </c>
      <c r="D2586" s="266">
        <f>'Rommer СПР (Россия)'!AG705</f>
        <v>22478</v>
      </c>
    </row>
    <row r="2587" spans="1:4">
      <c r="A2587" s="239" t="str">
        <f>'Rommer СПР (Россия)'!AD706</f>
        <v>RRS-2010-224260</v>
      </c>
      <c r="B2587" s="239" t="str">
        <f>'Rommer СПР (Россия)'!AE706</f>
        <v>RRS-2010-224260 ROMMER 22/400/2600 радиатор стальной панельный боковое подключение Compact</v>
      </c>
      <c r="C2587" s="266">
        <f>'Rommer СПР (Россия)'!AF706</f>
        <v>29854.28</v>
      </c>
      <c r="D2587" s="266">
        <f>'Rommer СПР (Россия)'!AG706</f>
        <v>23883</v>
      </c>
    </row>
    <row r="2588" spans="1:4">
      <c r="A2588" s="239" t="str">
        <f>'Rommer СПР (Россия)'!AD707</f>
        <v>RRS-2010-224280</v>
      </c>
      <c r="B2588" s="239" t="str">
        <f>'Rommer СПР (Россия)'!AE707</f>
        <v>RRS-2010-224280 ROMMER 22/400/2800 радиатор стальной панельный боковое подключение Compact</v>
      </c>
      <c r="C2588" s="266">
        <f>'Rommer СПР (Россия)'!AF707</f>
        <v>32094.62</v>
      </c>
      <c r="D2588" s="266">
        <f>'Rommer СПР (Россия)'!AG707</f>
        <v>25676</v>
      </c>
    </row>
    <row r="2589" spans="1:4">
      <c r="A2589" s="239" t="str">
        <f>'Rommer СПР (Россия)'!AD708</f>
        <v>RRS-2010-224300</v>
      </c>
      <c r="B2589" s="239" t="str">
        <f>'Rommer СПР (Россия)'!AE708</f>
        <v>RRS-2010-224300 ROMMER 22/400/3000 радиатор стальной панельный боковое подключение Compact</v>
      </c>
      <c r="C2589" s="266">
        <f>'Rommer СПР (Россия)'!AF708</f>
        <v>34100.6</v>
      </c>
      <c r="D2589" s="266">
        <f>'Rommer СПР (Россия)'!AG708</f>
        <v>27280</v>
      </c>
    </row>
    <row r="2590" spans="1:4">
      <c r="A2590" s="239" t="str">
        <f>'Rommer СПР (Россия)'!AD709</f>
        <v>RRS-2010-225040</v>
      </c>
      <c r="B2590" s="239" t="str">
        <f>'Rommer СПР (Россия)'!AE709</f>
        <v>RRS-2010-225040 ROMMER 22/500/400 радиатор стальной панельный боковое подключение Compact</v>
      </c>
      <c r="C2590" s="266">
        <f>'Rommer СПР (Россия)'!AF709</f>
        <v>7186.19</v>
      </c>
      <c r="D2590" s="266">
        <f>'Rommer СПР (Россия)'!AG709</f>
        <v>5749</v>
      </c>
    </row>
    <row r="2591" spans="1:4">
      <c r="A2591" s="239" t="str">
        <f>'Rommer СПР (Россия)'!AD710</f>
        <v>RRS-2010-225050</v>
      </c>
      <c r="B2591" s="239" t="str">
        <f>'Rommer СПР (Россия)'!AE710</f>
        <v>RRS-2010-225050 ROMMER 22/500/500 радиатор стальной панельный боковое подключение Compact</v>
      </c>
      <c r="C2591" s="266">
        <f>'Rommer СПР (Россия)'!AF710</f>
        <v>8029.92</v>
      </c>
      <c r="D2591" s="266">
        <f>'Rommer СПР (Россия)'!AG710</f>
        <v>6425</v>
      </c>
    </row>
    <row r="2592" spans="1:4">
      <c r="A2592" s="239" t="str">
        <f>'Rommer СПР (Россия)'!AD711</f>
        <v>RRS-2010-225060</v>
      </c>
      <c r="B2592" s="239" t="str">
        <f>'Rommer СПР (Россия)'!AE711</f>
        <v>RRS-2010-225060 ROMMER 22/500/600 радиатор стальной панельный боковое подключение Compact</v>
      </c>
      <c r="C2592" s="266">
        <f>'Rommer СПР (Россия)'!AF711</f>
        <v>8977.52</v>
      </c>
      <c r="D2592" s="266">
        <f>'Rommer СПР (Россия)'!AG711</f>
        <v>7182</v>
      </c>
    </row>
    <row r="2593" spans="1:4">
      <c r="A2593" s="239" t="str">
        <f>'Rommer СПР (Россия)'!AD712</f>
        <v>RRS-2010-225070</v>
      </c>
      <c r="B2593" s="239" t="str">
        <f>'Rommer СПР (Россия)'!AE712</f>
        <v>RRS-2010-225070 ROMMER 22/500/700 радиатор стальной панельный боковое подключение Compact</v>
      </c>
      <c r="C2593" s="266">
        <f>'Rommer СПР (Россия)'!AF712</f>
        <v>9842.0499999999993</v>
      </c>
      <c r="D2593" s="266">
        <f>'Rommer СПР (Россия)'!AG712</f>
        <v>7874</v>
      </c>
    </row>
    <row r="2594" spans="1:4">
      <c r="A2594" s="239" t="str">
        <f>'Rommer СПР (Россия)'!AD713</f>
        <v>RRS-2010-225080</v>
      </c>
      <c r="B2594" s="239" t="str">
        <f>'Rommer СПР (Россия)'!AE713</f>
        <v>RRS-2010-225080 ROMMER 22/500/800 радиатор стальной панельный боковое подключение Compact</v>
      </c>
      <c r="C2594" s="266">
        <f>'Rommer СПР (Россия)'!AF713</f>
        <v>10789.65</v>
      </c>
      <c r="D2594" s="266">
        <f>'Rommer СПР (Россия)'!AG713</f>
        <v>8631</v>
      </c>
    </row>
    <row r="2595" spans="1:4">
      <c r="A2595" s="239" t="str">
        <f>'Rommer СПР (Россия)'!AD714</f>
        <v>RRS-2010-225090</v>
      </c>
      <c r="B2595" s="239" t="str">
        <f>'Rommer СПР (Россия)'!AE714</f>
        <v>RRS-2010-225090 ROMMER 22/500/900 радиатор стальной панельный боковое подключение Compact</v>
      </c>
      <c r="C2595" s="266">
        <f>'Rommer СПР (Россия)'!AF714</f>
        <v>11629.43</v>
      </c>
      <c r="D2595" s="266">
        <f>'Rommer СПР (Россия)'!AG714</f>
        <v>9303</v>
      </c>
    </row>
    <row r="2596" spans="1:4">
      <c r="A2596" s="239" t="str">
        <f>'Rommer СПР (Россия)'!AD715</f>
        <v>RRS-2010-225100</v>
      </c>
      <c r="B2596" s="239" t="str">
        <f>'Rommer СПР (Россия)'!AE715</f>
        <v>RRS-2010-225100 ROMMER 22/500/1000 радиатор стальной панельный боковое подключение Compact</v>
      </c>
      <c r="C2596" s="266">
        <f>'Rommer СПР (Россия)'!AF715</f>
        <v>12560.23</v>
      </c>
      <c r="D2596" s="266">
        <f>'Rommer СПР (Россия)'!AG715</f>
        <v>10049</v>
      </c>
    </row>
    <row r="2597" spans="1:4">
      <c r="A2597" s="239" t="str">
        <f>'Rommer СПР (Россия)'!AD716</f>
        <v>RRS-2010-225110</v>
      </c>
      <c r="B2597" s="239" t="str">
        <f>'Rommer СПР (Россия)'!AE716</f>
        <v>RRS-2010-225110 ROMMER 22/500/1100 радиатор стальной панельный боковое подключение Compact</v>
      </c>
      <c r="C2597" s="266">
        <f>'Rommer СПР (Россия)'!AF716</f>
        <v>13978.99</v>
      </c>
      <c r="D2597" s="266">
        <f>'Rommer СПР (Россия)'!AG716</f>
        <v>11183</v>
      </c>
    </row>
    <row r="2598" spans="1:4">
      <c r="A2598" s="239" t="str">
        <f>'Rommer СПР (Россия)'!AD717</f>
        <v>RRS-2010-225120</v>
      </c>
      <c r="B2598" s="239" t="str">
        <f>'Rommer СПР (Россия)'!AE717</f>
        <v>RRS-2010-225120 ROMMER 22/500/1200 радиатор стальной панельный боковое подключение Compact</v>
      </c>
      <c r="C2598" s="266">
        <f>'Rommer СПР (Россия)'!AF717</f>
        <v>14864.42</v>
      </c>
      <c r="D2598" s="266">
        <f>'Rommer СПР (Россия)'!AG717</f>
        <v>11891</v>
      </c>
    </row>
    <row r="2599" spans="1:4">
      <c r="A2599" s="239" t="str">
        <f>'Rommer СПР (Россия)'!AD718</f>
        <v>RRS-2010-225130</v>
      </c>
      <c r="B2599" s="239" t="str">
        <f>'Rommer СПР (Россия)'!AE718</f>
        <v>RRS-2010-225130 ROMMER 22/500/1300 радиатор стальной панельный боковое подключение Compact</v>
      </c>
      <c r="C2599" s="266">
        <f>'Rommer СПР (Россия)'!AF718</f>
        <v>15808.31</v>
      </c>
      <c r="D2599" s="266">
        <f>'Rommer СПР (Россия)'!AG718</f>
        <v>12645</v>
      </c>
    </row>
    <row r="2600" spans="1:4">
      <c r="A2600" s="239" t="str">
        <f>'Rommer СПР (Россия)'!AD719</f>
        <v>RRS-2010-225140</v>
      </c>
      <c r="B2600" s="239" t="str">
        <f>'Rommer СПР (Россия)'!AE719</f>
        <v>RRS-2010-225140 ROMMER 22/500/1400 радиатор стальной панельный боковое подключение Compact</v>
      </c>
      <c r="C2600" s="266">
        <f>'Rommer СПР (Россия)'!AF719</f>
        <v>16874.310000000001</v>
      </c>
      <c r="D2600" s="266">
        <f>'Rommer СПР (Россия)'!AG719</f>
        <v>13499</v>
      </c>
    </row>
    <row r="2601" spans="1:4">
      <c r="A2601" s="239" t="str">
        <f>'Rommer СПР (Россия)'!AD720</f>
        <v>RRS-2010-225150</v>
      </c>
      <c r="B2601" s="239" t="str">
        <f>'Rommer СПР (Россия)'!AE720</f>
        <v>RRS-2010-225150 ROMMER 22/500/1500 радиатор стальной панельный боковое подключение Compact</v>
      </c>
      <c r="C2601" s="266">
        <f>'Rommer СПР (Россия)'!AF720</f>
        <v>17768.96</v>
      </c>
      <c r="D2601" s="266">
        <f>'Rommer СПР (Россия)'!AG720</f>
        <v>14215</v>
      </c>
    </row>
    <row r="2602" spans="1:4">
      <c r="A2602" s="239" t="str">
        <f>'Rommer СПР (Россия)'!AD721</f>
        <v>RRS-2010-225160</v>
      </c>
      <c r="B2602" s="239" t="str">
        <f>'Rommer СПР (Россия)'!AE721</f>
        <v>RRS-2010-225160 ROMMER 22/500/1600 радиатор стальной панельный боковое подключение Compact</v>
      </c>
      <c r="C2602" s="266">
        <f>'Rommer СПР (Россия)'!AF721</f>
        <v>19070.919999999998</v>
      </c>
      <c r="D2602" s="266">
        <f>'Rommer СПР (Россия)'!AG721</f>
        <v>15257</v>
      </c>
    </row>
    <row r="2603" spans="1:4">
      <c r="A2603" s="239" t="str">
        <f>'Rommer СПР (Россия)'!AD722</f>
        <v>RRS-2010-225170</v>
      </c>
      <c r="B2603" s="239" t="str">
        <f>'Rommer СПР (Россия)'!AE722</f>
        <v>RRS-2010-225170 ROMMER 22/500/1700 радиатор стальной панельный боковое подключение Compact</v>
      </c>
      <c r="C2603" s="266">
        <f>'Rommer СПР (Россия)'!AF722</f>
        <v>21627.87</v>
      </c>
      <c r="D2603" s="266">
        <f>'Rommer СПР (Россия)'!AG722</f>
        <v>17303</v>
      </c>
    </row>
    <row r="2604" spans="1:4">
      <c r="A2604" s="239" t="str">
        <f>'Rommer СПР (Россия)'!AD723</f>
        <v>RRS-2010-225180</v>
      </c>
      <c r="B2604" s="239" t="str">
        <f>'Rommer СПР (Россия)'!AE723</f>
        <v>RRS-2010-225180 ROMMER 22/500/1800 радиатор стальной панельный боковое подключение Compact</v>
      </c>
      <c r="C2604" s="266">
        <f>'Rommer СПР (Россия)'!AF723</f>
        <v>22115.11</v>
      </c>
      <c r="D2604" s="266">
        <f>'Rommer СПР (Россия)'!AG723</f>
        <v>17693</v>
      </c>
    </row>
    <row r="2605" spans="1:4">
      <c r="A2605" s="239" t="str">
        <f>'Rommer СПР (Россия)'!AD724</f>
        <v>RRS-2010-225190</v>
      </c>
      <c r="B2605" s="239" t="str">
        <f>'Rommer СПР (Россия)'!AE724</f>
        <v>RRS-2010-225190 ROMMER 22/500/1900 радиатор стальной панельный боковое подключение Compact</v>
      </c>
      <c r="C2605" s="266">
        <f>'Rommer СПР (Россия)'!AF724</f>
        <v>23660.26</v>
      </c>
      <c r="D2605" s="266">
        <f>'Rommer СПР (Россия)'!AG724</f>
        <v>18927</v>
      </c>
    </row>
    <row r="2606" spans="1:4">
      <c r="A2606" s="239" t="str">
        <f>'Rommer СПР (Россия)'!AD725</f>
        <v>RRS-2010-225200</v>
      </c>
      <c r="B2606" s="239" t="str">
        <f>'Rommer СПР (Россия)'!AE725</f>
        <v>RRS-2010-225200 ROMMER 22/500/2000 радиатор стальной панельный боковое подключение Compact</v>
      </c>
      <c r="C2606" s="266">
        <f>'Rommer СПР (Россия)'!AF725</f>
        <v>24959.53</v>
      </c>
      <c r="D2606" s="266">
        <f>'Rommer СПР (Россия)'!AG725</f>
        <v>19968</v>
      </c>
    </row>
    <row r="2607" spans="1:4">
      <c r="A2607" s="239" t="str">
        <f>'Rommer СПР (Россия)'!AD726</f>
        <v>RRS-2010-225210</v>
      </c>
      <c r="B2607" s="239" t="str">
        <f>'Rommer СПР (Россия)'!AE726</f>
        <v>RRS-2010-225210 ROMMER 22/500/2100 радиатор стальной панельный боковое подключение Compact</v>
      </c>
      <c r="C2607" s="266">
        <f>'Rommer СПР (Россия)'!AF726</f>
        <v>26626.86</v>
      </c>
      <c r="D2607" s="266">
        <f>'Rommer СПР (Россия)'!AG726</f>
        <v>21302</v>
      </c>
    </row>
    <row r="2608" spans="1:4">
      <c r="A2608" s="239" t="str">
        <f>'Rommer СПР (Россия)'!AD727</f>
        <v>RRS-2010-225220</v>
      </c>
      <c r="B2608" s="239" t="str">
        <f>'Rommer СПР (Россия)'!AE727</f>
        <v>RRS-2010-225220 ROMMER 22/500/2200 радиатор стальной панельный боковое подключение Compact</v>
      </c>
      <c r="C2608" s="266">
        <f>'Rommer СПР (Россия)'!AF727</f>
        <v>27023.02</v>
      </c>
      <c r="D2608" s="266">
        <f>'Rommer СПР (Россия)'!AG727</f>
        <v>21619</v>
      </c>
    </row>
    <row r="2609" spans="1:4">
      <c r="A2609" s="239" t="str">
        <f>'Rommer СПР (Россия)'!AD728</f>
        <v>RRS-2010-225230</v>
      </c>
      <c r="B2609" s="239" t="str">
        <f>'Rommer СПР (Россия)'!AE728</f>
        <v>RRS-2010-225230 ROMMER 22/500/2300 радиатор стальной панельный боковое подключение Compact</v>
      </c>
      <c r="C2609" s="266">
        <f>'Rommer СПР (Россия)'!AF728</f>
        <v>28932.15</v>
      </c>
      <c r="D2609" s="266">
        <f>'Rommer СПР (Россия)'!AG728</f>
        <v>23146</v>
      </c>
    </row>
    <row r="2610" spans="1:4">
      <c r="A2610" s="239" t="str">
        <f>'Rommer СПР (Россия)'!AD729</f>
        <v>RRS-2010-225240</v>
      </c>
      <c r="B2610" s="239" t="str">
        <f>'Rommer СПР (Россия)'!AE729</f>
        <v>RRS-2010-225240 ROMMER 22/500/2400 радиатор стальной панельный боковое подключение Compact</v>
      </c>
      <c r="C2610" s="266">
        <f>'Rommer СПР (Россия)'!AF729</f>
        <v>30064.44</v>
      </c>
      <c r="D2610" s="266">
        <f>'Rommer СПР (Россия)'!AG729</f>
        <v>24051</v>
      </c>
    </row>
    <row r="2611" spans="1:4">
      <c r="A2611" s="239" t="str">
        <f>'Rommer СПР (Россия)'!AD730</f>
        <v>RRS-2010-225250</v>
      </c>
      <c r="B2611" s="239" t="str">
        <f>'Rommer СПР (Россия)'!AE730</f>
        <v>RRS-2010-225250 ROMMER 22/500/2500 радиатор стальной панельный боковое подключение Compact</v>
      </c>
      <c r="C2611" s="266">
        <f>'Rommer СПР (Россия)'!AF730</f>
        <v>31093.29</v>
      </c>
      <c r="D2611" s="266">
        <f>'Rommer СПР (Россия)'!AG730</f>
        <v>24875</v>
      </c>
    </row>
    <row r="2612" spans="1:4">
      <c r="A2612" s="239" t="str">
        <f>'Rommer СПР (Россия)'!AD731</f>
        <v>RRS-2010-225260</v>
      </c>
      <c r="B2612" s="239" t="str">
        <f>'Rommer СПР (Россия)'!AE731</f>
        <v>RRS-2010-225260 ROMMER 22/500/2600 радиатор стальной панельный боковое подключение Compact</v>
      </c>
      <c r="C2612" s="266">
        <f>'Rommer СПР (Россия)'!AF731</f>
        <v>33100.370000000003</v>
      </c>
      <c r="D2612" s="266">
        <f>'Rommer СПР (Россия)'!AG731</f>
        <v>26481</v>
      </c>
    </row>
    <row r="2613" spans="1:4">
      <c r="A2613" s="239" t="str">
        <f>'Rommer СПР (Россия)'!AD732</f>
        <v>RRS-2010-225280</v>
      </c>
      <c r="B2613" s="239" t="str">
        <f>'Rommer СПР (Россия)'!AE732</f>
        <v>RRS-2010-225280 ROMMER 22/500/2800 радиатор стальной панельный боковое подключение Compact</v>
      </c>
      <c r="C2613" s="266">
        <f>'Rommer СПР (Россия)'!AF732</f>
        <v>35575.089999999997</v>
      </c>
      <c r="D2613" s="266">
        <f>'Rommer СПР (Россия)'!AG732</f>
        <v>28460</v>
      </c>
    </row>
    <row r="2614" spans="1:4">
      <c r="A2614" s="239" t="str">
        <f>'Rommer СПР (Россия)'!AD733</f>
        <v>RRS-2010-225300</v>
      </c>
      <c r="B2614" s="239" t="str">
        <f>'Rommer СПР (Россия)'!AE733</f>
        <v>RRS-2010-225300 ROMMER 22/500/3000 радиатор стальной панельный боковое подключение Compact</v>
      </c>
      <c r="C2614" s="266">
        <f>'Rommer СПР (Россия)'!AF733</f>
        <v>36879.629999999997</v>
      </c>
      <c r="D2614" s="266">
        <f>'Rommer СПР (Россия)'!AG733</f>
        <v>29504</v>
      </c>
    </row>
    <row r="2615" spans="1:4">
      <c r="A2615" s="239" t="str">
        <f>'Rommer СПР (Россия)'!AD734</f>
        <v>RRS-2010-226040</v>
      </c>
      <c r="B2615" s="239" t="str">
        <f>'Rommer СПР (Россия)'!AE734</f>
        <v>RRS-2010-226040 ROMMER 22/600/400 радиатор стальной панельный боковое подключение Compact</v>
      </c>
      <c r="C2615" s="266">
        <f>'Rommer СПР (Россия)'!AF734</f>
        <v>8501.82</v>
      </c>
      <c r="D2615" s="266">
        <f>'Rommer СПР (Россия)'!AG734</f>
        <v>6802</v>
      </c>
    </row>
    <row r="2616" spans="1:4">
      <c r="A2616" s="239" t="str">
        <f>'Rommer СПР (Россия)'!AD735</f>
        <v>RRS-2010-226050</v>
      </c>
      <c r="B2616" s="239" t="str">
        <f>'Rommer СПР (Россия)'!AE735</f>
        <v>RRS-2010-226050 ROMMER 22/600/500 радиатор стальной панельный боковое подключение Compact</v>
      </c>
      <c r="C2616" s="266">
        <f>'Rommer СПР (Россия)'!AF735</f>
        <v>9511.8700000000008</v>
      </c>
      <c r="D2616" s="266">
        <f>'Rommer СПР (Россия)'!AG735</f>
        <v>7609</v>
      </c>
    </row>
    <row r="2617" spans="1:4">
      <c r="A2617" s="239" t="str">
        <f>'Rommer СПР (Россия)'!AD736</f>
        <v>RRS-2010-226060</v>
      </c>
      <c r="B2617" s="239" t="str">
        <f>'Rommer СПР (Россия)'!AE736</f>
        <v>RRS-2010-226060 ROMMER 22/600/600 радиатор стальной панельный боковое подключение Compact</v>
      </c>
      <c r="C2617" s="266">
        <f>'Rommer СПР (Россия)'!AF736</f>
        <v>10608.15</v>
      </c>
      <c r="D2617" s="266">
        <f>'Rommer СПР (Россия)'!AG736</f>
        <v>8486</v>
      </c>
    </row>
    <row r="2618" spans="1:4">
      <c r="A2618" s="239" t="str">
        <f>'Rommer СПР (Россия)'!AD737</f>
        <v>RRS-2010-226070</v>
      </c>
      <c r="B2618" s="239" t="str">
        <f>'Rommer СПР (Россия)'!AE737</f>
        <v>RRS-2010-226070 ROMMER 22/600/700 радиатор стальной панельный боковое подключение Compact</v>
      </c>
      <c r="C2618" s="266">
        <f>'Rommer СПР (Россия)'!AF737</f>
        <v>11662.37</v>
      </c>
      <c r="D2618" s="266">
        <f>'Rommer СПР (Россия)'!AG737</f>
        <v>9330</v>
      </c>
    </row>
    <row r="2619" spans="1:4">
      <c r="A2619" s="239" t="str">
        <f>'Rommer СПР (Россия)'!AD738</f>
        <v>RRS-2010-226080</v>
      </c>
      <c r="B2619" s="239" t="str">
        <f>'Rommer СПР (Россия)'!AE738</f>
        <v>RRS-2010-226080 ROMMER 22/600/800 радиатор стальной панельный боковое подключение Compact</v>
      </c>
      <c r="C2619" s="266">
        <f>'Rommer СПР (Россия)'!AF738</f>
        <v>12797.46</v>
      </c>
      <c r="D2619" s="266">
        <f>'Rommer СПР (Россия)'!AG738</f>
        <v>10238</v>
      </c>
    </row>
    <row r="2620" spans="1:4">
      <c r="A2620" s="239" t="str">
        <f>'Rommer СПР (Россия)'!AD739</f>
        <v>RRS-2010-226090</v>
      </c>
      <c r="B2620" s="239" t="str">
        <f>'Rommer СПР (Россия)'!AE739</f>
        <v>RRS-2010-226090 ROMMER 22/600/900 радиатор стальной панельный боковое подключение Compact</v>
      </c>
      <c r="C2620" s="266">
        <f>'Rommer СПР (Россия)'!AF739</f>
        <v>13721.26</v>
      </c>
      <c r="D2620" s="266">
        <f>'Rommer СПР (Россия)'!AG739</f>
        <v>10978</v>
      </c>
    </row>
    <row r="2621" spans="1:4">
      <c r="A2621" s="239" t="str">
        <f>'Rommer СПР (Россия)'!AD740</f>
        <v>RRS-2010-226100</v>
      </c>
      <c r="B2621" s="239" t="str">
        <f>'Rommer СПР (Россия)'!AE740</f>
        <v>RRS-2010-226100 ROMMER 22/600/1000 радиатор стальной панельный боковое подключение Compact</v>
      </c>
      <c r="C2621" s="266">
        <f>'Rommer СПР (Россия)'!AF740</f>
        <v>14861.74</v>
      </c>
      <c r="D2621" s="266">
        <f>'Rommer СПР (Россия)'!AG740</f>
        <v>11889</v>
      </c>
    </row>
    <row r="2622" spans="1:4">
      <c r="A2622" s="239" t="str">
        <f>'Rommer СПР (Россия)'!AD741</f>
        <v>RRS-2010-226110</v>
      </c>
      <c r="B2622" s="239" t="str">
        <f>'Rommer СПР (Россия)'!AE741</f>
        <v>RRS-2010-226110 ROMMER 22/600/1100 радиатор стальной панельный боковое подключение Compact</v>
      </c>
      <c r="C2622" s="266">
        <f>'Rommer СПР (Россия)'!AF741</f>
        <v>15871.78</v>
      </c>
      <c r="D2622" s="266">
        <f>'Rommer СПР (Россия)'!AG741</f>
        <v>12698</v>
      </c>
    </row>
    <row r="2623" spans="1:4">
      <c r="A2623" s="239" t="str">
        <f>'Rommer СПР (Россия)'!AD742</f>
        <v>RRS-2010-226120</v>
      </c>
      <c r="B2623" s="239" t="str">
        <f>'Rommer СПР (Россия)'!AE742</f>
        <v>RRS-2010-226120 ROMMER 22/600/1200 радиатор стальной панельный боковое подключение Compact</v>
      </c>
      <c r="C2623" s="266">
        <f>'Rommer СПР (Россия)'!AF742</f>
        <v>16968.07</v>
      </c>
      <c r="D2623" s="266">
        <f>'Rommer СПР (Россия)'!AG742</f>
        <v>13574</v>
      </c>
    </row>
    <row r="2624" spans="1:4">
      <c r="A2624" s="239" t="str">
        <f>'Rommer СПР (Россия)'!AD743</f>
        <v>RRS-2010-226130</v>
      </c>
      <c r="B2624" s="239" t="str">
        <f>'Rommer СПР (Россия)'!AE743</f>
        <v>RRS-2010-226130 ROMMER 22/600/1300 радиатор стальной панельный боковое подключение Compact</v>
      </c>
      <c r="C2624" s="266">
        <f>'Rommer СПР (Россия)'!AF743</f>
        <v>17978.099999999999</v>
      </c>
      <c r="D2624" s="266">
        <f>'Rommer СПР (Россия)'!AG743</f>
        <v>14382</v>
      </c>
    </row>
    <row r="2625" spans="1:4">
      <c r="A2625" s="239" t="str">
        <f>'Rommer СПР (Россия)'!AD744</f>
        <v>RRS-2010-226140</v>
      </c>
      <c r="B2625" s="239" t="str">
        <f>'Rommer СПР (Россия)'!AE744</f>
        <v>RRS-2010-226140 ROMMER 22/600/1400 радиатор стальной панельный боковое подключение Compact</v>
      </c>
      <c r="C2625" s="266">
        <f>'Rommer СПР (Россия)'!AF744</f>
        <v>19197.27</v>
      </c>
      <c r="D2625" s="266">
        <f>'Rommer СПР (Россия)'!AG744</f>
        <v>15357</v>
      </c>
    </row>
    <row r="2626" spans="1:4">
      <c r="A2626" s="239" t="str">
        <f>'Rommer СПР (Россия)'!AD745</f>
        <v>RRS-2010-226150</v>
      </c>
      <c r="B2626" s="239" t="str">
        <f>'Rommer СПР (Россия)'!AE745</f>
        <v>RRS-2010-226150 ROMMER 22/600/1500 радиатор стальной панельный боковое подключение Compact</v>
      </c>
      <c r="C2626" s="266">
        <f>'Rommer СПР (Россия)'!AF745</f>
        <v>20250.419999999998</v>
      </c>
      <c r="D2626" s="266">
        <f>'Rommer СПР (Россия)'!AG745</f>
        <v>16200</v>
      </c>
    </row>
    <row r="2627" spans="1:4">
      <c r="A2627" s="239" t="str">
        <f>'Rommer СПР (Россия)'!AD746</f>
        <v>RRS-2010-226160</v>
      </c>
      <c r="B2627" s="239" t="str">
        <f>'Rommer СПР (Россия)'!AE746</f>
        <v>RRS-2010-226160 ROMMER 22/600/1600 радиатор стальной панельный боковое подключение Compact</v>
      </c>
      <c r="C2627" s="266">
        <f>'Rommer СПР (Россия)'!AF746</f>
        <v>21719.68</v>
      </c>
      <c r="D2627" s="266">
        <f>'Rommer СПР (Россия)'!AG746</f>
        <v>17376</v>
      </c>
    </row>
    <row r="2628" spans="1:4">
      <c r="A2628" s="239" t="str">
        <f>'Rommer СПР (Россия)'!AD747</f>
        <v>RRS-2010-226170</v>
      </c>
      <c r="B2628" s="239" t="str">
        <f>'Rommer СПР (Россия)'!AE747</f>
        <v>RRS-2010-226170 ROMMER 22/600/1700 радиатор стальной панельный боковое подключение Compact</v>
      </c>
      <c r="C2628" s="266">
        <f>'Rommer СПР (Россия)'!AF747</f>
        <v>23342.43</v>
      </c>
      <c r="D2628" s="266">
        <f>'Rommer СПР (Россия)'!AG747</f>
        <v>18674</v>
      </c>
    </row>
    <row r="2629" spans="1:4">
      <c r="A2629" s="239" t="str">
        <f>'Rommer СПР (Россия)'!AD748</f>
        <v>RRS-2010-226180</v>
      </c>
      <c r="B2629" s="239" t="str">
        <f>'Rommer СПР (Россия)'!AE748</f>
        <v>RRS-2010-226180 ROMMER 22/600/1800 радиатор стальной панельный боковое подключение Compact</v>
      </c>
      <c r="C2629" s="266">
        <f>'Rommer СПР (Россия)'!AF748</f>
        <v>24429.29</v>
      </c>
      <c r="D2629" s="266">
        <f>'Rommer СПР (Россия)'!AG748</f>
        <v>19543</v>
      </c>
    </row>
    <row r="2630" spans="1:4">
      <c r="A2630" s="239" t="str">
        <f>'Rommer СПР (Россия)'!AD749</f>
        <v>RRS-2010-226190</v>
      </c>
      <c r="B2630" s="239" t="str">
        <f>'Rommer СПР (Россия)'!AE749</f>
        <v>RRS-2010-226190 ROMMER 22/600/1900 радиатор стальной панельный боковое подключение Compact</v>
      </c>
      <c r="C2630" s="266">
        <f>'Rommer СПР (Россия)'!AF749</f>
        <v>25523.81</v>
      </c>
      <c r="D2630" s="266">
        <f>'Rommer СПР (Россия)'!AG749</f>
        <v>20418</v>
      </c>
    </row>
    <row r="2631" spans="1:4">
      <c r="A2631" s="239" t="str">
        <f>'Rommer СПР (Россия)'!AD750</f>
        <v>RRS-2010-226200</v>
      </c>
      <c r="B2631" s="239" t="str">
        <f>'Rommer СПР (Россия)'!AE750</f>
        <v>RRS-2010-226200 ROMMER 22/600/2000 радиатор стальной панельный боковое подключение Compact</v>
      </c>
      <c r="C2631" s="266">
        <f>'Rommer СПР (Россия)'!AF750</f>
        <v>27649.35</v>
      </c>
      <c r="D2631" s="266">
        <f>'Rommer СПР (Россия)'!AG750</f>
        <v>22119</v>
      </c>
    </row>
    <row r="2632" spans="1:4">
      <c r="A2632" s="239" t="str">
        <f>'Rommer СПР (Россия)'!AD751</f>
        <v>RRS-2010-226210</v>
      </c>
      <c r="B2632" s="239" t="str">
        <f>'Rommer СПР (Россия)'!AE751</f>
        <v>RRS-2010-226210 ROMMER 22/600/2100 радиатор стальной панельный боковое подключение Compact</v>
      </c>
      <c r="C2632" s="266">
        <f>'Rommer СПР (Россия)'!AF751</f>
        <v>28772.38</v>
      </c>
      <c r="D2632" s="266">
        <f>'Rommer СПР (Россия)'!AG751</f>
        <v>23018</v>
      </c>
    </row>
    <row r="2633" spans="1:4">
      <c r="A2633" s="239" t="str">
        <f>'Rommer СПР (Россия)'!AD752</f>
        <v>RRS-2010-226220</v>
      </c>
      <c r="B2633" s="239" t="str">
        <f>'Rommer СПР (Россия)'!AE752</f>
        <v>RRS-2010-226220 ROMMER 22/600/2200 радиатор стальной панельный боковое подключение Compact</v>
      </c>
      <c r="C2633" s="266">
        <f>'Rommer СПР (Россия)'!AF752</f>
        <v>29894.32</v>
      </c>
      <c r="D2633" s="266">
        <f>'Rommer СПР (Россия)'!AG752</f>
        <v>23916</v>
      </c>
    </row>
    <row r="2634" spans="1:4">
      <c r="A2634" s="239" t="str">
        <f>'Rommer СПР (Россия)'!AD753</f>
        <v>RRS-2010-226230</v>
      </c>
      <c r="B2634" s="239" t="str">
        <f>'Rommer СПР (Россия)'!AE753</f>
        <v>RRS-2010-226230 ROMMER 22/600/2300 радиатор стальной панельный боковое подключение Compact</v>
      </c>
      <c r="C2634" s="266">
        <f>'Rommer СПР (Россия)'!AF753</f>
        <v>31148.79</v>
      </c>
      <c r="D2634" s="266">
        <f>'Rommer СПР (Россия)'!AG753</f>
        <v>24919</v>
      </c>
    </row>
    <row r="2635" spans="1:4">
      <c r="A2635" s="239" t="str">
        <f>'Rommer СПР (Россия)'!AD754</f>
        <v>RRS-2010-226240</v>
      </c>
      <c r="B2635" s="239" t="str">
        <f>'Rommer СПР (Россия)'!AE754</f>
        <v>RRS-2010-226240 ROMMER 22/600/2400 радиатор стальной панельный боковое подключение Compact</v>
      </c>
      <c r="C2635" s="266">
        <f>'Rommer СПР (Россия)'!AF754</f>
        <v>32407.68</v>
      </c>
      <c r="D2635" s="266">
        <f>'Rommer СПР (Россия)'!AG754</f>
        <v>25926</v>
      </c>
    </row>
    <row r="2636" spans="1:4">
      <c r="A2636" s="239" t="str">
        <f>'Rommer СПР (Россия)'!AD755</f>
        <v>RRS-2010-226250</v>
      </c>
      <c r="B2636" s="239" t="str">
        <f>'Rommer СПР (Россия)'!AE755</f>
        <v>RRS-2010-226250 ROMMER 22/600/2500 радиатор стальной панельный боковое подключение Compact</v>
      </c>
      <c r="C2636" s="266">
        <f>'Rommer СПР (Россия)'!AF755</f>
        <v>33573.440000000002</v>
      </c>
      <c r="D2636" s="266">
        <f>'Rommer СПР (Россия)'!AG755</f>
        <v>26859</v>
      </c>
    </row>
    <row r="2637" spans="1:4">
      <c r="A2637" s="239" t="str">
        <f>'Rommer СПР (Россия)'!AD756</f>
        <v>RRS-2010-226260</v>
      </c>
      <c r="B2637" s="239" t="str">
        <f>'Rommer СПР (Россия)'!AE756</f>
        <v>RRS-2010-226260 ROMMER 22/600/2600 радиатор стальной панельный боковое подключение Compact</v>
      </c>
      <c r="C2637" s="266">
        <f>'Rommer СПР (Россия)'!AF756</f>
        <v>35671.58</v>
      </c>
      <c r="D2637" s="266">
        <f>'Rommer СПР (Россия)'!AG756</f>
        <v>28538</v>
      </c>
    </row>
    <row r="2638" spans="1:4">
      <c r="A2638" s="239" t="str">
        <f>'Rommer СПР (Россия)'!AD757</f>
        <v>RRS-2010-226280</v>
      </c>
      <c r="B2638" s="239" t="str">
        <f>'Rommer СПР (Россия)'!AE757</f>
        <v>RRS-2010-226280 ROMMER 22/600/2800 радиатор стальной панельный боковое подключение Compact</v>
      </c>
      <c r="C2638" s="266">
        <f>'Rommer СПР (Россия)'!AF757</f>
        <v>38348.18</v>
      </c>
      <c r="D2638" s="266">
        <f>'Rommer СПР (Россия)'!AG757</f>
        <v>30679</v>
      </c>
    </row>
    <row r="2639" spans="1:4">
      <c r="A2639" s="239" t="str">
        <f>'Rommer СПР (Россия)'!AD758</f>
        <v>RRS-2010-226300</v>
      </c>
      <c r="B2639" s="239" t="str">
        <f>'Rommer СПР (Россия)'!AE758</f>
        <v>RRS-2010-226300 ROMMER 22/600/3000 радиатор стальной панельный боковое подключение Compact</v>
      </c>
      <c r="C2639" s="266">
        <f>'Rommer СПР (Россия)'!AF758</f>
        <v>40745.440000000002</v>
      </c>
      <c r="D2639" s="266">
        <f>'Rommer СПР (Россия)'!AG758</f>
        <v>32596</v>
      </c>
    </row>
    <row r="2640" spans="1:4">
      <c r="A2640" s="239" t="str">
        <f>'Rommer СПР (Россия)'!AD759</f>
        <v>RRS-2010-303040</v>
      </c>
      <c r="B2640" s="239" t="str">
        <f>'Rommer СПР (Россия)'!AE759</f>
        <v>RRS-2010-303040 ROMMER 30/300/400 радиатор стальной панельный боковое подключение Compact</v>
      </c>
      <c r="C2640" s="266">
        <f>'Rommer СПР (Россия)'!AF759</f>
        <v>8765.5400000000009</v>
      </c>
      <c r="D2640" s="266">
        <f>'Rommer СПР (Россия)'!AG759</f>
        <v>7012</v>
      </c>
    </row>
    <row r="2641" spans="1:4">
      <c r="A2641" s="239" t="str">
        <f>'Rommer СПР (Россия)'!AD760</f>
        <v>RRS-2010-303050</v>
      </c>
      <c r="B2641" s="239" t="str">
        <f>'Rommer СПР (Россия)'!AE760</f>
        <v>RRS-2010-303050 ROMMER 30/300/500 радиатор стальной панельный боковое подключение Compact</v>
      </c>
      <c r="C2641" s="266">
        <f>'Rommer СПР (Россия)'!AF760</f>
        <v>9675.89</v>
      </c>
      <c r="D2641" s="266">
        <f>'Rommer СПР (Россия)'!AG760</f>
        <v>7741</v>
      </c>
    </row>
    <row r="2642" spans="1:4">
      <c r="A2642" s="239" t="str">
        <f>'Rommer СПР (Россия)'!AD761</f>
        <v>RRS-2010-303060</v>
      </c>
      <c r="B2642" s="239" t="str">
        <f>'Rommer СПР (Россия)'!AE761</f>
        <v>RRS-2010-303060 ROMMER 30/300/600 радиатор стальной панельный боковое подключение Compact</v>
      </c>
      <c r="C2642" s="266">
        <f>'Rommer СПР (Россия)'!AF761</f>
        <v>10676.44</v>
      </c>
      <c r="D2642" s="266">
        <f>'Rommer СПР (Россия)'!AG761</f>
        <v>8541</v>
      </c>
    </row>
    <row r="2643" spans="1:4">
      <c r="A2643" s="239" t="str">
        <f>'Rommer СПР (Россия)'!AD762</f>
        <v>RRS-2010-303070</v>
      </c>
      <c r="B2643" s="239" t="str">
        <f>'Rommer СПР (Россия)'!AE762</f>
        <v>RRS-2010-303070 ROMMER 30/300/700 радиатор стальной панельный боковое подключение Compact</v>
      </c>
      <c r="C2643" s="266">
        <f>'Rommer СПР (Россия)'!AF762</f>
        <v>11601.33</v>
      </c>
      <c r="D2643" s="266">
        <f>'Rommer СПР (Россия)'!AG762</f>
        <v>9281</v>
      </c>
    </row>
    <row r="2644" spans="1:4">
      <c r="A2644" s="239" t="str">
        <f>'Rommer СПР (Россия)'!AD763</f>
        <v>RRS-2010-303080</v>
      </c>
      <c r="B2644" s="239" t="str">
        <f>'Rommer СПР (Россия)'!AE763</f>
        <v>RRS-2010-303080 ROMMER 30/300/800 радиатор стальной панельный боковое подключение Compact</v>
      </c>
      <c r="C2644" s="266">
        <f>'Rommer СПР (Россия)'!AF763</f>
        <v>12623.65</v>
      </c>
      <c r="D2644" s="266">
        <f>'Rommer СПР (Россия)'!AG763</f>
        <v>10099</v>
      </c>
    </row>
    <row r="2645" spans="1:4">
      <c r="A2645" s="239" t="str">
        <f>'Rommer СПР (Россия)'!AD764</f>
        <v>RRS-2010-303090</v>
      </c>
      <c r="B2645" s="239" t="str">
        <f>'Rommer СПР (Россия)'!AE764</f>
        <v>RRS-2010-303090 ROMMER 30/300/900 радиатор стальной панельный боковое подключение Compact</v>
      </c>
      <c r="C2645" s="266">
        <f>'Rommer СПР (Россия)'!AF764</f>
        <v>13435.5</v>
      </c>
      <c r="D2645" s="266">
        <f>'Rommer СПР (Россия)'!AG764</f>
        <v>10748</v>
      </c>
    </row>
    <row r="2646" spans="1:4">
      <c r="A2646" s="239" t="str">
        <f>'Rommer СПР (Россия)'!AD765</f>
        <v>RRS-2010-303100</v>
      </c>
      <c r="B2646" s="239" t="str">
        <f>'Rommer СПР (Россия)'!AE765</f>
        <v>RRS-2010-303100 ROMMER 30/300/1000 радиатор стальной панельный боковое подключение Compact</v>
      </c>
      <c r="C2646" s="266">
        <f>'Rommer СПР (Россия)'!AF765</f>
        <v>14552.19</v>
      </c>
      <c r="D2646" s="266">
        <f>'Rommer СПР (Россия)'!AG765</f>
        <v>11641</v>
      </c>
    </row>
    <row r="2647" spans="1:4">
      <c r="A2647" s="239" t="str">
        <f>'Rommer СПР (Россия)'!AD766</f>
        <v>RRS-2010-303110</v>
      </c>
      <c r="B2647" s="239" t="str">
        <f>'Rommer СПР (Россия)'!AE766</f>
        <v>RRS-2010-303110 ROMMER 30/300/1100 радиатор стальной панельный боковое подключение Compact</v>
      </c>
      <c r="C2647" s="266">
        <f>'Rommer СПР (Россия)'!AF766</f>
        <v>16027.7</v>
      </c>
      <c r="D2647" s="266">
        <f>'Rommer СПР (Россия)'!AG766</f>
        <v>12822</v>
      </c>
    </row>
    <row r="2648" spans="1:4">
      <c r="A2648" s="239" t="str">
        <f>'Rommer СПР (Россия)'!AD767</f>
        <v>RRS-2010-303120</v>
      </c>
      <c r="B2648" s="239" t="str">
        <f>'Rommer СПР (Россия)'!AE767</f>
        <v>RRS-2010-303120 ROMMER 30/300/1200 радиатор стальной панельный боковое подключение Compact</v>
      </c>
      <c r="C2648" s="266">
        <f>'Rommer СПР (Россия)'!AF767</f>
        <v>17064.5</v>
      </c>
      <c r="D2648" s="266">
        <f>'Rommer СПР (Россия)'!AG767</f>
        <v>13651</v>
      </c>
    </row>
    <row r="2649" spans="1:4">
      <c r="A2649" s="239" t="str">
        <f>'Rommer СПР (Россия)'!AD768</f>
        <v>RRS-2010-303130</v>
      </c>
      <c r="B2649" s="239" t="str">
        <f>'Rommer СПР (Россия)'!AE768</f>
        <v>RRS-2010-303130 ROMMER 30/300/1300 радиатор стальной панельный боковое подключение Compact</v>
      </c>
      <c r="C2649" s="266">
        <f>'Rommer СПР (Россия)'!AF768</f>
        <v>17841.27</v>
      </c>
      <c r="D2649" s="266">
        <f>'Rommer СПР (Россия)'!AG768</f>
        <v>14274</v>
      </c>
    </row>
    <row r="2650" spans="1:4">
      <c r="A2650" s="239" t="str">
        <f>'Rommer СПР (Россия)'!AD769</f>
        <v>RRS-2010-303140</v>
      </c>
      <c r="B2650" s="239" t="str">
        <f>'Rommer СПР (Россия)'!AE769</f>
        <v>RRS-2010-303140 ROMMER 30/300/1400 радиатор стальной панельный боковое подключение Compact</v>
      </c>
      <c r="C2650" s="266">
        <f>'Rommer СПР (Россия)'!AF769</f>
        <v>19011.78</v>
      </c>
      <c r="D2650" s="266">
        <f>'Rommer СПР (Россия)'!AG769</f>
        <v>15209</v>
      </c>
    </row>
    <row r="2651" spans="1:4">
      <c r="A2651" s="239" t="str">
        <f>'Rommer СПР (Россия)'!AD770</f>
        <v>RRS-2010-303150</v>
      </c>
      <c r="B2651" s="239" t="str">
        <f>'Rommer СПР (Россия)'!AE770</f>
        <v>RRS-2010-303150 ROMMER 30/300/1500 радиатор стальной панельный боковое подключение Compact</v>
      </c>
      <c r="C2651" s="266">
        <f>'Rommer СПР (Россия)'!AF770</f>
        <v>19946.919999999998</v>
      </c>
      <c r="D2651" s="266">
        <f>'Rommer СПР (Россия)'!AG770</f>
        <v>15958</v>
      </c>
    </row>
    <row r="2652" spans="1:4">
      <c r="A2652" s="239" t="str">
        <f>'Rommer СПР (Россия)'!AD771</f>
        <v>RRS-2010-303160</v>
      </c>
      <c r="B2652" s="239" t="str">
        <f>'Rommer СПР (Россия)'!AE771</f>
        <v>RRS-2010-303160 ROMMER 30/300/1600 радиатор стальной панельный боковое подключение Compact</v>
      </c>
      <c r="C2652" s="266">
        <f>'Rommer СПР (Россия)'!AF771</f>
        <v>21215.47</v>
      </c>
      <c r="D2652" s="266">
        <f>'Rommer СПР (Россия)'!AG771</f>
        <v>16972</v>
      </c>
    </row>
    <row r="2653" spans="1:4">
      <c r="A2653" s="239" t="str">
        <f>'Rommer СПР (Россия)'!AD772</f>
        <v>RRS-2010-303170</v>
      </c>
      <c r="B2653" s="239" t="str">
        <f>'Rommer СПР (Россия)'!AE772</f>
        <v>RRS-2010-303170 ROMMER 30/300/1700 радиатор стальной панельный боковое подключение Compact</v>
      </c>
      <c r="C2653" s="266">
        <f>'Rommer СПР (Россия)'!AF772</f>
        <v>23597.54</v>
      </c>
      <c r="D2653" s="266">
        <f>'Rommer СПР (Россия)'!AG772</f>
        <v>18878</v>
      </c>
    </row>
    <row r="2654" spans="1:4">
      <c r="A2654" s="239" t="str">
        <f>'Rommer СПР (Россия)'!AD773</f>
        <v>RRS-2010-303180</v>
      </c>
      <c r="B2654" s="239" t="str">
        <f>'Rommer СПР (Россия)'!AE773</f>
        <v>RRS-2010-303180 ROMMER 30/300/1800 радиатор стальной панельный боковое подключение Compact</v>
      </c>
      <c r="C2654" s="266">
        <f>'Rommer СПР (Россия)'!AF773</f>
        <v>24698.17</v>
      </c>
      <c r="D2654" s="266">
        <f>'Rommer СПР (Россия)'!AG773</f>
        <v>19758</v>
      </c>
    </row>
    <row r="2655" spans="1:4">
      <c r="A2655" s="239" t="str">
        <f>'Rommer СПР (Россия)'!AD774</f>
        <v>RRS-2010-303190</v>
      </c>
      <c r="B2655" s="239" t="str">
        <f>'Rommer СПР (Россия)'!AE774</f>
        <v>RRS-2010-303190 ROMMER 30/300/1900 радиатор стальной панельный боковое подключение Compact</v>
      </c>
      <c r="C2655" s="266">
        <f>'Rommer СПР (Россия)'!AF774</f>
        <v>25451.360000000001</v>
      </c>
      <c r="D2655" s="266">
        <f>'Rommer СПР (Россия)'!AG774</f>
        <v>20362</v>
      </c>
    </row>
    <row r="2656" spans="1:4">
      <c r="A2656" s="239" t="str">
        <f>'Rommer СПР (Россия)'!AD775</f>
        <v>RRS-2010-303200</v>
      </c>
      <c r="B2656" s="239" t="str">
        <f>'Rommer СПР (Россия)'!AE775</f>
        <v>RRS-2010-303200 ROMMER 30/300/2000 радиатор стальной панельный боковое подключение Compact</v>
      </c>
      <c r="C2656" s="266">
        <f>'Rommer СПР (Россия)'!AF775</f>
        <v>27513.63</v>
      </c>
      <c r="D2656" s="266">
        <f>'Rommer СПР (Россия)'!AG775</f>
        <v>22011</v>
      </c>
    </row>
    <row r="2657" spans="1:4">
      <c r="A2657" s="239" t="str">
        <f>'Rommer СПР (Россия)'!AD776</f>
        <v>RRS-2010-303210</v>
      </c>
      <c r="B2657" s="239" t="str">
        <f>'Rommer СПР (Россия)'!AE776</f>
        <v>RRS-2010-303210 ROMMER 30/300/2100 радиатор стальной панельный боковое подключение Compact</v>
      </c>
      <c r="C2657" s="266">
        <f>'Rommer СПР (Россия)'!AF776</f>
        <v>28607.55</v>
      </c>
      <c r="D2657" s="266">
        <f>'Rommer СПР (Россия)'!AG776</f>
        <v>22886</v>
      </c>
    </row>
    <row r="2658" spans="1:4">
      <c r="A2658" s="239" t="str">
        <f>'Rommer СПР (Россия)'!AD777</f>
        <v>RRS-2010-303220</v>
      </c>
      <c r="B2658" s="239" t="str">
        <f>'Rommer СПР (Россия)'!AE777</f>
        <v>RRS-2010-303220 ROMMER 30/300/2200 радиатор стальной панельный боковое подключение Compact</v>
      </c>
      <c r="C2658" s="266">
        <f>'Rommer СПР (Россия)'!AF777</f>
        <v>29696.97</v>
      </c>
      <c r="D2658" s="266">
        <f>'Rommer СПР (Россия)'!AG777</f>
        <v>23757</v>
      </c>
    </row>
    <row r="2659" spans="1:4">
      <c r="A2659" s="239" t="str">
        <f>'Rommer СПР (Россия)'!AD778</f>
        <v>RRS-2010-303230</v>
      </c>
      <c r="B2659" s="239" t="str">
        <f>'Rommer СПР (Россия)'!AE778</f>
        <v>RRS-2010-303230 ROMMER 30/300/2300 радиатор стальной панельный боковое подключение Compact</v>
      </c>
      <c r="C2659" s="266">
        <f>'Rommer СПР (Россия)'!AF778</f>
        <v>30942.2</v>
      </c>
      <c r="D2659" s="266">
        <f>'Rommer СПР (Россия)'!AG778</f>
        <v>24754</v>
      </c>
    </row>
    <row r="2660" spans="1:4">
      <c r="A2660" s="239" t="str">
        <f>'Rommer СПР (Россия)'!AD779</f>
        <v>RRS-2010-303240</v>
      </c>
      <c r="B2660" s="239" t="str">
        <f>'Rommer СПР (Россия)'!AE779</f>
        <v>RRS-2010-303240 ROMMER 30/300/2400 радиатор стальной панельный боковое подключение Compact</v>
      </c>
      <c r="C2660" s="266">
        <f>'Rommer СПР (Россия)'!AF779</f>
        <v>32160.51</v>
      </c>
      <c r="D2660" s="266">
        <f>'Rommer СПР (Россия)'!AG779</f>
        <v>25728</v>
      </c>
    </row>
    <row r="2661" spans="1:4">
      <c r="A2661" s="239" t="str">
        <f>'Rommer СПР (Россия)'!AD780</f>
        <v>RRS-2010-303250</v>
      </c>
      <c r="B2661" s="239" t="str">
        <f>'Rommer СПР (Россия)'!AE780</f>
        <v>RRS-2010-303250 ROMMER 30/300/2500 радиатор стальной панельный боковое подключение Compact</v>
      </c>
      <c r="C2661" s="266">
        <f>'Rommer СПР (Россия)'!AF780</f>
        <v>33273.480000000003</v>
      </c>
      <c r="D2661" s="266">
        <f>'Rommer СПР (Россия)'!AG780</f>
        <v>26619</v>
      </c>
    </row>
    <row r="2662" spans="1:4">
      <c r="A2662" s="239" t="str">
        <f>'Rommer СПР (Россия)'!AD781</f>
        <v>RRS-2010-303260</v>
      </c>
      <c r="B2662" s="239" t="str">
        <f>'Rommer СПР (Россия)'!AE781</f>
        <v>RRS-2010-303260 ROMMER 30/300/2600 радиатор стальной панельный боковое подключение Compact</v>
      </c>
      <c r="C2662" s="266">
        <f>'Rommer СПР (Россия)'!AF781</f>
        <v>35191.910000000003</v>
      </c>
      <c r="D2662" s="266">
        <f>'Rommer СПР (Россия)'!AG781</f>
        <v>28153</v>
      </c>
    </row>
    <row r="2663" spans="1:4">
      <c r="A2663" s="239" t="str">
        <f>'Rommer СПР (Россия)'!AD782</f>
        <v>RRS-2010-303280</v>
      </c>
      <c r="B2663" s="239" t="str">
        <f>'Rommer СПР (Россия)'!AE782</f>
        <v>RRS-2010-303280 ROMMER 30/300/2800 радиатор стальной панельный боковое подключение Compact</v>
      </c>
      <c r="C2663" s="266">
        <f>'Rommer СПР (Россия)'!AF782</f>
        <v>37613.980000000003</v>
      </c>
      <c r="D2663" s="266">
        <f>'Rommer СПР (Россия)'!AG782</f>
        <v>30092</v>
      </c>
    </row>
    <row r="2664" spans="1:4">
      <c r="A2664" s="239" t="str">
        <f>'Rommer СПР (Россия)'!AD783</f>
        <v>RRS-2010-303300</v>
      </c>
      <c r="B2664" s="239" t="str">
        <f>'Rommer СПР (Россия)'!AE783</f>
        <v>RRS-2010-303300 ROMMER 30/300/3000 радиатор стальной панельный боковое подключение Compact</v>
      </c>
      <c r="C2664" s="266">
        <f>'Rommer СПР (Россия)'!AF783</f>
        <v>40036.04</v>
      </c>
      <c r="D2664" s="266">
        <f>'Rommer СПР (Россия)'!AG783</f>
        <v>32029</v>
      </c>
    </row>
    <row r="2665" spans="1:4">
      <c r="A2665" s="239" t="str">
        <f>'Rommer СПР (Россия)'!AD784</f>
        <v>RRS-2010-304040</v>
      </c>
      <c r="B2665" s="239" t="str">
        <f>'Rommer СПР (Россия)'!AE784</f>
        <v>RRS-2010-304040 ROMMER 30/400/400 радиатор стальной панельный боковое подключение Compact</v>
      </c>
      <c r="C2665" s="266">
        <f>'Rommer СПР (Россия)'!AF784</f>
        <v>10101.950000000001</v>
      </c>
      <c r="D2665" s="266">
        <f>'Rommer СПР (Россия)'!AG784</f>
        <v>8082</v>
      </c>
    </row>
    <row r="2666" spans="1:4">
      <c r="A2666" s="239" t="str">
        <f>'Rommer СПР (Россия)'!AD785</f>
        <v>RRS-2010-304050</v>
      </c>
      <c r="B2666" s="239" t="str">
        <f>'Rommer СПР (Россия)'!AE785</f>
        <v>RRS-2010-304050 ROMMER 30/400/500 радиатор стальной панельный боковое подключение Compact</v>
      </c>
      <c r="C2666" s="266">
        <f>'Rommer СПР (Россия)'!AF785</f>
        <v>11133.87</v>
      </c>
      <c r="D2666" s="266">
        <f>'Rommer СПР (Россия)'!AG785</f>
        <v>8907</v>
      </c>
    </row>
    <row r="2667" spans="1:4">
      <c r="A2667" s="239" t="str">
        <f>'Rommer СПР (Россия)'!AD786</f>
        <v>RRS-2010-304060</v>
      </c>
      <c r="B2667" s="239" t="str">
        <f>'Rommer СПР (Россия)'!AE786</f>
        <v>RRS-2010-304060 ROMMER 30/400/600 радиатор стальной панельный боковое подключение Compact</v>
      </c>
      <c r="C2667" s="266">
        <f>'Rommer СПР (Россия)'!AF786</f>
        <v>12264.19</v>
      </c>
      <c r="D2667" s="266">
        <f>'Rommer СПР (Россия)'!AG786</f>
        <v>9812</v>
      </c>
    </row>
    <row r="2668" spans="1:4">
      <c r="A2668" s="239" t="str">
        <f>'Rommer СПР (Россия)'!AD787</f>
        <v>RRS-2010-304070</v>
      </c>
      <c r="B2668" s="239" t="str">
        <f>'Rommer СПР (Россия)'!AE787</f>
        <v>RRS-2010-304070 ROMMER 30/400/700 радиатор стальной панельный боковое подключение Compact</v>
      </c>
      <c r="C2668" s="266">
        <f>'Rommer СПР (Россия)'!AF787</f>
        <v>13311.3</v>
      </c>
      <c r="D2668" s="266">
        <f>'Rommer СПР (Россия)'!AG787</f>
        <v>10649</v>
      </c>
    </row>
    <row r="2669" spans="1:4">
      <c r="A2669" s="239" t="str">
        <f>'Rommer СПР (Россия)'!AD788</f>
        <v>RRS-2010-304080</v>
      </c>
      <c r="B2669" s="239" t="str">
        <f>'Rommer СПР (Россия)'!AE788</f>
        <v>RRS-2010-304080 ROMMER 30/400/800 радиатор стальной панельный боковое подключение Compact</v>
      </c>
      <c r="C2669" s="266">
        <f>'Rommer СПР (Россия)'!AF788</f>
        <v>14464.22</v>
      </c>
      <c r="D2669" s="266">
        <f>'Rommer СПР (Россия)'!AG788</f>
        <v>11572</v>
      </c>
    </row>
    <row r="2670" spans="1:4">
      <c r="A2670" s="239" t="str">
        <f>'Rommer СПР (Россия)'!AD789</f>
        <v>RRS-2010-304090</v>
      </c>
      <c r="B2670" s="239" t="str">
        <f>'Rommer СПР (Россия)'!AE789</f>
        <v>RRS-2010-304090 ROMMER 30/400/900 радиатор стальной панельный боковое подключение Compact</v>
      </c>
      <c r="C2670" s="266">
        <f>'Rommer СПР (Россия)'!AF789</f>
        <v>15390.39</v>
      </c>
      <c r="D2670" s="266">
        <f>'Rommer СПР (Россия)'!AG789</f>
        <v>12312</v>
      </c>
    </row>
    <row r="2671" spans="1:4">
      <c r="A2671" s="239" t="str">
        <f>'Rommer СПР (Россия)'!AD790</f>
        <v>RRS-2010-304100</v>
      </c>
      <c r="B2671" s="239" t="str">
        <f>'Rommer СПР (Россия)'!AE790</f>
        <v>RRS-2010-304100 ROMMER 30/400/1000 радиатор стальной панельный боковое подключение Compact</v>
      </c>
      <c r="C2671" s="266">
        <f>'Rommer СПР (Россия)'!AF790</f>
        <v>16645.45</v>
      </c>
      <c r="D2671" s="266">
        <f>'Rommer СПР (Россия)'!AG790</f>
        <v>13316</v>
      </c>
    </row>
    <row r="2672" spans="1:4">
      <c r="A2672" s="239" t="str">
        <f>'Rommer СПР (Россия)'!AD791</f>
        <v>RRS-2010-304110</v>
      </c>
      <c r="B2672" s="239" t="str">
        <f>'Rommer СПР (Россия)'!AE791</f>
        <v>RRS-2010-304110 ROMMER 30/400/1100 радиатор стальной панельный боковое подключение Compact</v>
      </c>
      <c r="C2672" s="266">
        <f>'Rommer СПР (Россия)'!AF791</f>
        <v>17220.439999999999</v>
      </c>
      <c r="D2672" s="266">
        <f>'Rommer СПР (Россия)'!AG791</f>
        <v>13776</v>
      </c>
    </row>
    <row r="2673" spans="1:4">
      <c r="A2673" s="239" t="str">
        <f>'Rommer СПР (Россия)'!AD792</f>
        <v>RRS-2010-304120</v>
      </c>
      <c r="B2673" s="239" t="str">
        <f>'Rommer СПР (Россия)'!AE792</f>
        <v>RRS-2010-304120 ROMMER 30/400/1200 радиатор стальной панельный боковое подключение Compact</v>
      </c>
      <c r="C2673" s="266">
        <f>'Rommer СПР (Россия)'!AF792</f>
        <v>18320.64</v>
      </c>
      <c r="D2673" s="266">
        <f>'Rommer СПР (Россия)'!AG792</f>
        <v>14656</v>
      </c>
    </row>
    <row r="2674" spans="1:4">
      <c r="A2674" s="239" t="str">
        <f>'Rommer СПР (Россия)'!AD794</f>
        <v>RRS-2010-304140</v>
      </c>
      <c r="B2674" s="239" t="str">
        <f>'Rommer СПР (Россия)'!AE794</f>
        <v>RRS-2010-304140 ROMMER 30/400/1400 радиатор стальной панельный боковое подключение Compact</v>
      </c>
      <c r="C2674" s="266">
        <f>'Rommer СПР (Россия)'!AF794</f>
        <v>20392.240000000002</v>
      </c>
      <c r="D2674" s="266">
        <f>'Rommer СПР (Россия)'!AG794</f>
        <v>16314</v>
      </c>
    </row>
    <row r="2675" spans="1:4">
      <c r="A2675" s="239" t="str">
        <f>'Rommer СПР (Россия)'!AD795</f>
        <v>RRS-2010-304150</v>
      </c>
      <c r="B2675" s="239" t="str">
        <f>'Rommer СПР (Россия)'!AE795</f>
        <v>RRS-2010-304150 ROMMER 30/400/1500 радиатор стальной панельный боковое подключение Compact</v>
      </c>
      <c r="C2675" s="266">
        <f>'Rommer СПР (Россия)'!AF795</f>
        <v>21389.53</v>
      </c>
      <c r="D2675" s="266">
        <f>'Rommer СПР (Россия)'!AG795</f>
        <v>17112</v>
      </c>
    </row>
    <row r="2676" spans="1:4">
      <c r="A2676" s="239" t="str">
        <f>'Rommer СПР (Россия)'!AD796</f>
        <v>RRS-2010-304160</v>
      </c>
      <c r="B2676" s="239" t="str">
        <f>'Rommer СПР (Россия)'!AE796</f>
        <v>RRS-2010-304160 ROMMER 30/400/1600 радиатор стальной панельный боковое подключение Compact</v>
      </c>
      <c r="C2676" s="266">
        <f>'Rommer СПР (Россия)'!AF796</f>
        <v>22823.54</v>
      </c>
      <c r="D2676" s="266">
        <f>'Rommer СПР (Россия)'!AG796</f>
        <v>18260</v>
      </c>
    </row>
    <row r="2677" spans="1:4">
      <c r="A2677" s="239" t="str">
        <f>'Rommer СПР (Россия)'!AD797</f>
        <v>RRS-2010-304170</v>
      </c>
      <c r="B2677" s="239" t="str">
        <f>'Rommer СПР (Россия)'!AE797</f>
        <v>RRS-2010-304170 ROMMER 30/400/1700 радиатор стальной панельный боковое подключение Compact</v>
      </c>
      <c r="C2677" s="266">
        <f>'Rommer СПР (Россия)'!AF797</f>
        <v>25337.62</v>
      </c>
      <c r="D2677" s="266">
        <f>'Rommer СПР (Россия)'!AG797</f>
        <v>20270</v>
      </c>
    </row>
    <row r="2678" spans="1:4">
      <c r="A2678" s="239" t="str">
        <f>'Rommer СПР (Россия)'!AD798</f>
        <v>RRS-2010-304180</v>
      </c>
      <c r="B2678" s="239" t="str">
        <f>'Rommer СПР (Россия)'!AE798</f>
        <v>RRS-2010-304180 ROMMER 30/400/1800 радиатор стальной панельный боковое подключение Compact</v>
      </c>
      <c r="C2678" s="266">
        <f>'Rommer СПР (Россия)'!AF798</f>
        <v>26509.46</v>
      </c>
      <c r="D2678" s="266">
        <f>'Rommer СПР (Россия)'!AG798</f>
        <v>21208</v>
      </c>
    </row>
    <row r="2679" spans="1:4">
      <c r="A2679" s="239" t="str">
        <f>'Rommer СПР (Россия)'!AD799</f>
        <v>RRS-2010-304190</v>
      </c>
      <c r="B2679" s="239" t="str">
        <f>'Rommer СПР (Россия)'!AE799</f>
        <v>RRS-2010-304190 ROMMER 30/400/1900 радиатор стальной панельный боковое подключение Compact</v>
      </c>
      <c r="C2679" s="266">
        <f>'Rommer СПР (Россия)'!AF799</f>
        <v>27326.35</v>
      </c>
      <c r="D2679" s="266">
        <f>'Rommer СПР (Россия)'!AG799</f>
        <v>21861</v>
      </c>
    </row>
    <row r="2680" spans="1:4">
      <c r="A2680" s="239" t="str">
        <f>'Rommer СПР (Россия)'!AD801</f>
        <v>RRS-2010-304210</v>
      </c>
      <c r="B2680" s="239" t="str">
        <f>'Rommer СПР (Россия)'!AE801</f>
        <v>RRS-2010-304210 ROMMER 30/400/2100 радиатор стальной панельный боковое подключение Compact</v>
      </c>
      <c r="C2680" s="266">
        <f>'Rommer СПР (Россия)'!AF801</f>
        <v>30641.95</v>
      </c>
      <c r="D2680" s="266">
        <f>'Rommer СПР (Россия)'!AG801</f>
        <v>24513</v>
      </c>
    </row>
    <row r="2681" spans="1:4">
      <c r="A2681" s="239" t="str">
        <f>'Rommer СПР (Россия)'!AD802</f>
        <v>RRS-2010-304220</v>
      </c>
      <c r="B2681" s="239" t="str">
        <f>'Rommer СПР (Россия)'!AE802</f>
        <v>RRS-2010-304220 ROMMER 30/400/2200 радиатор стальной панельный боковое подключение Compact</v>
      </c>
      <c r="C2681" s="266">
        <f>'Rommer СПР (Россия)'!AF802</f>
        <v>31802.28</v>
      </c>
      <c r="D2681" s="266">
        <f>'Rommer СПР (Россия)'!AG802</f>
        <v>25442</v>
      </c>
    </row>
    <row r="2682" spans="1:4">
      <c r="A2682" s="239" t="str">
        <f>'Rommer СПР (Россия)'!AD803</f>
        <v>RRS-2010-304230</v>
      </c>
      <c r="B2682" s="239" t="str">
        <f>'Rommer СПР (Россия)'!AE803</f>
        <v>RRS-2010-304230 ROMMER 30/400/2300 радиатор стальной панельный боковое подключение Compact</v>
      </c>
      <c r="C2682" s="266">
        <f>'Rommer СПР (Россия)'!AF803</f>
        <v>33120.589999999997</v>
      </c>
      <c r="D2682" s="266">
        <f>'Rommer СПР (Россия)'!AG803</f>
        <v>26497</v>
      </c>
    </row>
    <row r="2683" spans="1:4">
      <c r="A2683" s="239" t="str">
        <f>'Rommer СПР (Россия)'!AD804</f>
        <v>RRS-2010-304240</v>
      </c>
      <c r="B2683" s="239" t="str">
        <f>'Rommer СПР (Россия)'!AE804</f>
        <v>RRS-2010-304240 ROMMER 30/400/2400 радиатор стальной панельный боковое подключение Compact</v>
      </c>
      <c r="C2683" s="266">
        <f>'Rommer СПР (Россия)'!AF804</f>
        <v>34411.949999999997</v>
      </c>
      <c r="D2683" s="266">
        <f>'Rommer СПР (Россия)'!AG804</f>
        <v>27530</v>
      </c>
    </row>
    <row r="2684" spans="1:4">
      <c r="A2684" s="239" t="str">
        <f>'Rommer СПР (Россия)'!AD805</f>
        <v>RRS-2010-304250</v>
      </c>
      <c r="B2684" s="239" t="str">
        <f>'Rommer СПР (Россия)'!AE805</f>
        <v>RRS-2010-304250 ROMMER 30/400/2500 радиатор стальной панельный боковое подключение Compact</v>
      </c>
      <c r="C2684" s="266">
        <f>'Rommer СПР (Россия)'!AF805</f>
        <v>35595.43</v>
      </c>
      <c r="D2684" s="266">
        <f>'Rommer СПР (Россия)'!AG805</f>
        <v>28476</v>
      </c>
    </row>
    <row r="2685" spans="1:4">
      <c r="A2685" s="239" t="str">
        <f>'Rommer СПР (Россия)'!AD806</f>
        <v>RRS-2010-304260</v>
      </c>
      <c r="B2685" s="239" t="str">
        <f>'Rommer СПР (Россия)'!AE806</f>
        <v>RRS-2010-304260 ROMMER 30/400/2600 радиатор стальной панельный боковое подключение Compact</v>
      </c>
      <c r="C2685" s="266">
        <f>'Rommer СПР (Россия)'!AF806</f>
        <v>37766.14</v>
      </c>
      <c r="D2685" s="266">
        <f>'Rommer СПР (Россия)'!AG806</f>
        <v>30213</v>
      </c>
    </row>
    <row r="2686" spans="1:4">
      <c r="A2686" s="239" t="str">
        <f>'Rommer СПР (Россия)'!AD807</f>
        <v>RRS-2010-304280</v>
      </c>
      <c r="B2686" s="239" t="str">
        <f>'Rommer СПР (Россия)'!AE807</f>
        <v>RRS-2010-304280 ROMMER 30/400/2800 радиатор стальной панельный боковое подключение Compact</v>
      </c>
      <c r="C2686" s="266">
        <f>'Rommer СПР (Россия)'!AF807</f>
        <v>40345.06</v>
      </c>
      <c r="D2686" s="266">
        <f>'Rommer СПР (Россия)'!AG807</f>
        <v>32276</v>
      </c>
    </row>
    <row r="2687" spans="1:4">
      <c r="A2687" s="239" t="str">
        <f>'Rommer СПР (Россия)'!AD808</f>
        <v>RRS-2010-304300</v>
      </c>
      <c r="B2687" s="239" t="str">
        <f>'Rommer СПР (Россия)'!AE808</f>
        <v>RRS-2010-304300 ROMMER 30/400/3000 радиатор стальной панельный боковое подключение Compact</v>
      </c>
      <c r="C2687" s="266">
        <f>'Rommer СПР (Россия)'!AF808</f>
        <v>42923.89</v>
      </c>
      <c r="D2687" s="266">
        <f>'Rommer СПР (Россия)'!AG808</f>
        <v>34339</v>
      </c>
    </row>
    <row r="2688" spans="1:4">
      <c r="A2688" s="239" t="str">
        <f>'Rommer СПР (Россия)'!AD809</f>
        <v>RRS-2010-305040</v>
      </c>
      <c r="B2688" s="239" t="str">
        <f>'Rommer СПР (Россия)'!AE809</f>
        <v>RRS-2010-305040 ROMMER 30/500/400 радиатор стальной панельный боковое подключение Compact</v>
      </c>
      <c r="C2688" s="266">
        <f>'Rommer СПР (Россия)'!AF809</f>
        <v>10239.64</v>
      </c>
      <c r="D2688" s="266">
        <f>'Rommer СПР (Россия)'!AG809</f>
        <v>8191</v>
      </c>
    </row>
    <row r="2689" spans="1:4">
      <c r="A2689" s="239" t="str">
        <f>'Rommer СПР (Россия)'!AD810</f>
        <v>RRS-2010-305050</v>
      </c>
      <c r="B2689" s="239" t="str">
        <f>'Rommer СПР (Россия)'!AE810</f>
        <v>RRS-2010-305050 ROMMER 30/500/500 радиатор стальной панельный боковое подключение Compact</v>
      </c>
      <c r="C2689" s="266">
        <f>'Rommer СПР (Россия)'!AF810</f>
        <v>11476.76</v>
      </c>
      <c r="D2689" s="266">
        <f>'Rommer СПР (Россия)'!AG810</f>
        <v>9181</v>
      </c>
    </row>
    <row r="2690" spans="1:4">
      <c r="A2690" s="239" t="str">
        <f>'Rommer СПР (Россия)'!AD811</f>
        <v>RRS-2010-305060</v>
      </c>
      <c r="B2690" s="239" t="str">
        <f>'Rommer СПР (Россия)'!AE811</f>
        <v>RRS-2010-305060 ROMMER 30/500/600 радиатор стальной панельный боковое подключение Compact</v>
      </c>
      <c r="C2690" s="266">
        <f>'Rommer СПР (Россия)'!AF811</f>
        <v>12819.39</v>
      </c>
      <c r="D2690" s="266">
        <f>'Rommer СПР (Россия)'!AG811</f>
        <v>10255</v>
      </c>
    </row>
    <row r="2691" spans="1:4">
      <c r="A2691" s="239" t="str">
        <f>'Rommer СПР (Россия)'!AD812</f>
        <v>RRS-2010-305070</v>
      </c>
      <c r="B2691" s="239" t="str">
        <f>'Rommer СПР (Россия)'!AE812</f>
        <v>RRS-2010-305070 ROMMER 30/500/700 радиатор стальной панельный боковое подключение Compact</v>
      </c>
      <c r="C2691" s="266">
        <f>'Rommer СПР (Россия)'!AF812</f>
        <v>13998.21</v>
      </c>
      <c r="D2691" s="266">
        <f>'Rommer СПР (Россия)'!AG812</f>
        <v>11198</v>
      </c>
    </row>
    <row r="2692" spans="1:4">
      <c r="A2692" s="239" t="str">
        <f>'Rommer СПР (Россия)'!AD813</f>
        <v>RRS-2010-305080</v>
      </c>
      <c r="B2692" s="239" t="str">
        <f>'Rommer СПР (Россия)'!AE813</f>
        <v>RRS-2010-305080 ROMMER 30/500/800 радиатор стальной панельный боковое подключение Compact</v>
      </c>
      <c r="C2692" s="266">
        <f>'Rommer СПР (Россия)'!AF813</f>
        <v>15356.48</v>
      </c>
      <c r="D2692" s="266">
        <f>'Rommer СПР (Россия)'!AG813</f>
        <v>12285</v>
      </c>
    </row>
    <row r="2693" spans="1:4">
      <c r="A2693" s="239" t="str">
        <f>'Rommer СПР (Россия)'!AD814</f>
        <v>RRS-2010-305090</v>
      </c>
      <c r="B2693" s="239" t="str">
        <f>'Rommer СПР (Россия)'!AE814</f>
        <v>RRS-2010-305090 ROMMER 30/500/900 радиатор стальной панельный боковое подключение Compact</v>
      </c>
      <c r="C2693" s="266">
        <f>'Rommer СПР (Россия)'!AF814</f>
        <v>16463.59</v>
      </c>
      <c r="D2693" s="266">
        <f>'Rommer СПР (Россия)'!AG814</f>
        <v>13170</v>
      </c>
    </row>
    <row r="2694" spans="1:4">
      <c r="A2694" s="239" t="str">
        <f>'Rommer СПР (Россия)'!AD815</f>
        <v>RRS-2010-305100</v>
      </c>
      <c r="B2694" s="239" t="str">
        <f>'Rommer СПР (Россия)'!AE815</f>
        <v>RRS-2010-305100 ROMMER 30/500/1000 радиатор стальной панельный боковое подключение Compact</v>
      </c>
      <c r="C2694" s="266">
        <f>'Rommer СПР (Россия)'!AF815</f>
        <v>17772.900000000001</v>
      </c>
      <c r="D2694" s="266">
        <f>'Rommer СПР (Россия)'!AG815</f>
        <v>14218</v>
      </c>
    </row>
    <row r="2695" spans="1:4">
      <c r="A2695" s="239" t="str">
        <f>'Rommer СПР (Россия)'!AD816</f>
        <v>RRS-2010-305110</v>
      </c>
      <c r="B2695" s="239" t="str">
        <f>'Rommer СПР (Россия)'!AE816</f>
        <v>RRS-2010-305110 ROMMER 30/500/1100 радиатор стальной панельный боковое подключение Compact</v>
      </c>
      <c r="C2695" s="266">
        <f>'Rommer СПР (Россия)'!AF816</f>
        <v>19634.669999999998</v>
      </c>
      <c r="D2695" s="266">
        <f>'Rommer СПР (Россия)'!AG816</f>
        <v>15707</v>
      </c>
    </row>
    <row r="2696" spans="1:4">
      <c r="A2696" s="239" t="str">
        <f>'Rommer СПР (Россия)'!AD817</f>
        <v>RRS-2010-305120</v>
      </c>
      <c r="B2696" s="239" t="str">
        <f>'Rommer СПР (Россия)'!AE817</f>
        <v>RRS-2010-305120 ROMMER 30/500/1200 радиатор стальной панельный боковое подключение Compact</v>
      </c>
      <c r="C2696" s="266">
        <f>'Rommer СПР (Россия)'!AF817</f>
        <v>20929.259999999998</v>
      </c>
      <c r="D2696" s="266">
        <f>'Rommer СПР (Россия)'!AG817</f>
        <v>16743</v>
      </c>
    </row>
    <row r="2697" spans="1:4">
      <c r="A2697" s="239" t="str">
        <f>'Rommer СПР (Россия)'!AD818</f>
        <v>RRS-2010-305130</v>
      </c>
      <c r="B2697" s="239" t="str">
        <f>'Rommer СПР (Россия)'!AE818</f>
        <v>RRS-2010-305130 ROMMER 30/500/1300 радиатор стальной панельный боковое подключение Compact</v>
      </c>
      <c r="C2697" s="266">
        <f>'Rommer СПР (Россия)'!AF818</f>
        <v>22118.43</v>
      </c>
      <c r="D2697" s="266">
        <f>'Rommer СПР (Россия)'!AG818</f>
        <v>17695</v>
      </c>
    </row>
    <row r="2698" spans="1:4">
      <c r="A2698" s="239" t="str">
        <f>'Rommer СПР (Россия)'!AD819</f>
        <v>RRS-2010-305140</v>
      </c>
      <c r="B2698" s="239" t="str">
        <f>'Rommer СПР (Россия)'!AE819</f>
        <v>RRS-2010-305140 ROMMER 30/500/1400 радиатор стальной панельный боковое подключение Compact</v>
      </c>
      <c r="C2698" s="266">
        <f>'Rommer СПР (Россия)'!AF819</f>
        <v>23589.31</v>
      </c>
      <c r="D2698" s="266">
        <f>'Rommer СПР (Россия)'!AG819</f>
        <v>18872</v>
      </c>
    </row>
    <row r="2699" spans="1:4">
      <c r="A2699" s="239" t="str">
        <f>'Rommer СПР (Россия)'!AD820</f>
        <v>RRS-2010-305150</v>
      </c>
      <c r="B2699" s="239" t="str">
        <f>'Rommer СПР (Россия)'!AE820</f>
        <v>RRS-2010-305150 ROMMER 30/500/1500 радиатор стальной панельный боковое подключение Compact</v>
      </c>
      <c r="C2699" s="266">
        <f>'Rommer СПР (Россия)'!AF820</f>
        <v>24874.84</v>
      </c>
      <c r="D2699" s="266">
        <f>'Rommer СПР (Россия)'!AG820</f>
        <v>19900</v>
      </c>
    </row>
    <row r="2700" spans="1:4">
      <c r="A2700" s="239" t="str">
        <f>'Rommer СПР (Россия)'!AD821</f>
        <v>RRS-2010-305160</v>
      </c>
      <c r="B2700" s="239" t="str">
        <f>'Rommer СПР (Россия)'!AE821</f>
        <v>RRS-2010-305160 ROMMER 30/500/1600 радиатор стальной панельный боковое подключение Compact</v>
      </c>
      <c r="C2700" s="266">
        <f>'Rommer СПР (Россия)'!AF821</f>
        <v>26674.53</v>
      </c>
      <c r="D2700" s="266">
        <f>'Rommer СПР (Россия)'!AG821</f>
        <v>21339</v>
      </c>
    </row>
    <row r="2701" spans="1:4">
      <c r="A2701" s="239" t="str">
        <f>'Rommer СПР (Россия)'!AD822</f>
        <v>RRS-2010-305170</v>
      </c>
      <c r="B2701" s="239" t="str">
        <f>'Rommer СПР (Россия)'!AE822</f>
        <v>RRS-2010-305170 ROMMER 30/500/1700 радиатор стальной панельный боковое подключение Compact</v>
      </c>
      <c r="C2701" s="266">
        <f>'Rommer СПР (Россия)'!AF822</f>
        <v>29538.05</v>
      </c>
      <c r="D2701" s="266">
        <f>'Rommer СПР (Россия)'!AG822</f>
        <v>23631</v>
      </c>
    </row>
    <row r="2702" spans="1:4">
      <c r="A2702" s="239" t="str">
        <f>'Rommer СПР (Россия)'!AD823</f>
        <v>RRS-2010-305180</v>
      </c>
      <c r="B2702" s="239" t="str">
        <f>'Rommer СПР (Россия)'!AE823</f>
        <v>RRS-2010-305180 ROMMER 30/500/1800 радиатор стальной панельный боковое подключение Compact</v>
      </c>
      <c r="C2702" s="266">
        <f>'Rommer СПР (Россия)'!AF823</f>
        <v>30955.37</v>
      </c>
      <c r="D2702" s="266">
        <f>'Rommer СПР (Россия)'!AG823</f>
        <v>24765</v>
      </c>
    </row>
    <row r="2703" spans="1:4">
      <c r="A2703" s="239" t="str">
        <f>'Rommer СПР (Россия)'!AD824</f>
        <v>RRS-2010-305190</v>
      </c>
      <c r="B2703" s="239" t="str">
        <f>'Rommer СПР (Россия)'!AE824</f>
        <v>RRS-2010-305190 ROMMER 30/500/1900 радиатор стальной панельный боковое подключение Compact</v>
      </c>
      <c r="C2703" s="266">
        <f>'Rommer СПР (Россия)'!AF824</f>
        <v>32328.74</v>
      </c>
      <c r="D2703" s="266">
        <f>'Rommer СПР (Россия)'!AG824</f>
        <v>25864</v>
      </c>
    </row>
    <row r="2704" spans="1:4">
      <c r="A2704" s="239" t="str">
        <f>'Rommer СПР (Россия)'!AD825</f>
        <v>RRS-2010-305200</v>
      </c>
      <c r="B2704" s="239" t="str">
        <f>'Rommer СПР (Россия)'!AE825</f>
        <v>RRS-2010-305200 ROMMER 30/500/2000 радиатор стальной панельный боковое подключение Compact</v>
      </c>
      <c r="C2704" s="266">
        <f>'Rommer СПР (Россия)'!AF825</f>
        <v>34963.360000000001</v>
      </c>
      <c r="D2704" s="266">
        <f>'Rommer СПР (Россия)'!AG825</f>
        <v>27971</v>
      </c>
    </row>
    <row r="2705" spans="1:4">
      <c r="A2705" s="239" t="str">
        <f>'Rommer СПР (Россия)'!AD826</f>
        <v>RRS-2010-305210</v>
      </c>
      <c r="B2705" s="239" t="str">
        <f>'Rommer СПР (Россия)'!AE826</f>
        <v>RRS-2010-305210 ROMMER 30/500/2100 радиатор стальной панельный боковое подключение Compact</v>
      </c>
      <c r="C2705" s="266">
        <f>'Rommer СПР (Россия)'!AF826</f>
        <v>36235.93</v>
      </c>
      <c r="D2705" s="266">
        <f>'Rommer СПР (Россия)'!AG826</f>
        <v>28988</v>
      </c>
    </row>
    <row r="2706" spans="1:4">
      <c r="A2706" s="239" t="str">
        <f>'Rommer СПР (Россия)'!AD827</f>
        <v>RRS-2010-305220</v>
      </c>
      <c r="B2706" s="239" t="str">
        <f>'Rommer СПР (Россия)'!AE827</f>
        <v>RRS-2010-305220 ROMMER 30/500/2200 радиатор стальной панельный боковое подключение Compact</v>
      </c>
      <c r="C2706" s="266">
        <f>'Rommer СПР (Россия)'!AF827</f>
        <v>37666.47</v>
      </c>
      <c r="D2706" s="266">
        <f>'Rommer СПР (Россия)'!AG827</f>
        <v>30134</v>
      </c>
    </row>
    <row r="2707" spans="1:4">
      <c r="A2707" s="239" t="str">
        <f>'Rommer СПР (Россия)'!AD828</f>
        <v>RRS-2010-305230</v>
      </c>
      <c r="B2707" s="239" t="str">
        <f>'Rommer СПР (Россия)'!AE828</f>
        <v>RRS-2010-305230 ROMMER 30/500/2300 радиатор стальной панельный боковое подключение Compact</v>
      </c>
      <c r="C2707" s="266">
        <f>'Rommer СПР (Россия)'!AF828</f>
        <v>39270.769999999997</v>
      </c>
      <c r="D2707" s="266">
        <f>'Rommer СПР (Россия)'!AG828</f>
        <v>31416</v>
      </c>
    </row>
    <row r="2708" spans="1:4">
      <c r="A2708" s="239" t="str">
        <f>'Rommer СПР (Россия)'!AD829</f>
        <v>RRS-2010-305240</v>
      </c>
      <c r="B2708" s="239" t="str">
        <f>'Rommer СПР (Россия)'!AE829</f>
        <v>RRS-2010-305240 ROMMER 30/500/2400 радиатор стальной панельный боковое подключение Compact</v>
      </c>
      <c r="C2708" s="266">
        <f>'Rommer СПР (Россия)'!AF829</f>
        <v>40856.639999999999</v>
      </c>
      <c r="D2708" s="266">
        <f>'Rommer СПР (Россия)'!AG829</f>
        <v>32685</v>
      </c>
    </row>
    <row r="2709" spans="1:4">
      <c r="A2709" s="239" t="str">
        <f>'Rommer СПР (Россия)'!AD830</f>
        <v>RRS-2010-305250</v>
      </c>
      <c r="B2709" s="239" t="str">
        <f>'Rommer СПР (Россия)'!AE830</f>
        <v>RRS-2010-305250 ROMMER 30/500/2500 радиатор стальной панельный боковое подключение Compact</v>
      </c>
      <c r="C2709" s="266">
        <f>'Rommer СПР (Россия)'!AF830</f>
        <v>42309.04</v>
      </c>
      <c r="D2709" s="266">
        <f>'Rommer СПР (Россия)'!AG830</f>
        <v>33847</v>
      </c>
    </row>
    <row r="2710" spans="1:4">
      <c r="A2710" s="239" t="str">
        <f>'Rommer СПР (Россия)'!AD831</f>
        <v>RRS-2010-305260</v>
      </c>
      <c r="B2710" s="239" t="str">
        <f>'Rommer СПР (Россия)'!AE831</f>
        <v>RRS-2010-305260 ROMMER 30/500/2600 радиатор стальной панельный боковое подключение Compact</v>
      </c>
      <c r="C2710" s="266">
        <f>'Rommer СПР (Россия)'!AF831</f>
        <v>44962.91</v>
      </c>
      <c r="D2710" s="266">
        <f>'Rommer СПР (Россия)'!AG831</f>
        <v>35970</v>
      </c>
    </row>
    <row r="2711" spans="1:4">
      <c r="A2711" s="239" t="str">
        <f>'Rommer СПР (Россия)'!AD832</f>
        <v>RRS-2010-305280</v>
      </c>
      <c r="B2711" s="239" t="str">
        <f>'Rommer СПР (Россия)'!AE832</f>
        <v>RRS-2010-305280 ROMMER 30/500/2800 радиатор стальной панельный боковое подключение Compact</v>
      </c>
      <c r="C2711" s="266">
        <f>'Rommer СПР (Россия)'!AF832</f>
        <v>48313.06</v>
      </c>
      <c r="D2711" s="266">
        <f>'Rommer СПР (Россия)'!AG832</f>
        <v>38651</v>
      </c>
    </row>
    <row r="2712" spans="1:4">
      <c r="A2712" s="239" t="str">
        <f>'Rommer СПР (Россия)'!AD833</f>
        <v>RRS-2010-305300</v>
      </c>
      <c r="B2712" s="239" t="str">
        <f>'Rommer СПР (Россия)'!AE833</f>
        <v>RRS-2010-305300 ROMMER 30/500/3000 радиатор стальной панельный боковое подключение Compact</v>
      </c>
      <c r="C2712" s="266">
        <f>'Rommer СПР (Россия)'!AF833</f>
        <v>51296.1</v>
      </c>
      <c r="D2712" s="266">
        <f>'Rommer СПР (Россия)'!AG833</f>
        <v>41037</v>
      </c>
    </row>
    <row r="2713" spans="1:4">
      <c r="A2713" s="239" t="str">
        <f>'Rommer СПР (Россия)'!AD834</f>
        <v>RRS-2010-306040</v>
      </c>
      <c r="B2713" s="239" t="str">
        <f>'Rommer СПР (Россия)'!AE834</f>
        <v>RRS-2010-306040 ROMMER 30/600/400 радиатор стальной панельный боковое подключение Compact</v>
      </c>
      <c r="C2713" s="266">
        <f>'Rommer СПР (Россия)'!AF834</f>
        <v>12878.86</v>
      </c>
      <c r="D2713" s="266">
        <f>'Rommer СПР (Россия)'!AG834</f>
        <v>10304</v>
      </c>
    </row>
    <row r="2714" spans="1:4">
      <c r="A2714" s="239" t="str">
        <f>'Rommer СПР (Россия)'!AD835</f>
        <v>RRS-2010-306050</v>
      </c>
      <c r="B2714" s="239" t="str">
        <f>'Rommer СПР (Россия)'!AE835</f>
        <v>RRS-2010-306050 ROMMER 30/600/500 радиатор стальной панельный боковое подключение Compact</v>
      </c>
      <c r="C2714" s="266">
        <f>'Rommer СПР (Россия)'!AF835</f>
        <v>14396.59</v>
      </c>
      <c r="D2714" s="266">
        <f>'Rommer СПР (Россия)'!AG835</f>
        <v>11517</v>
      </c>
    </row>
    <row r="2715" spans="1:4">
      <c r="A2715" s="239" t="str">
        <f>'Rommer СПР (Россия)'!AD836</f>
        <v>RRS-2010-306060</v>
      </c>
      <c r="B2715" s="239" t="str">
        <f>'Rommer СПР (Россия)'!AE836</f>
        <v>RRS-2010-306060 ROMMER 30/600/600 радиатор стальной панельный боковое подключение Compact</v>
      </c>
      <c r="C2715" s="266">
        <f>'Rommer СПР (Россия)'!AF836</f>
        <v>15993.64</v>
      </c>
      <c r="D2715" s="266">
        <f>'Rommer СПР (Россия)'!AG836</f>
        <v>12795</v>
      </c>
    </row>
    <row r="2716" spans="1:4">
      <c r="A2716" s="239" t="str">
        <f>'Rommer СПР (Россия)'!AD837</f>
        <v>RRS-2010-306070</v>
      </c>
      <c r="B2716" s="239" t="str">
        <f>'Rommer СПР (Россия)'!AE837</f>
        <v>RRS-2010-306070 ROMMER 30/600/700 радиатор стальной панельный боковое подключение Compact</v>
      </c>
      <c r="C2716" s="266">
        <f>'Rommer СПР (Россия)'!AF837</f>
        <v>17511.34</v>
      </c>
      <c r="D2716" s="266">
        <f>'Rommer СПР (Россия)'!AG837</f>
        <v>14009</v>
      </c>
    </row>
    <row r="2717" spans="1:4">
      <c r="A2717" s="239" t="str">
        <f>'Rommer СПР (Россия)'!AD838</f>
        <v>RRS-2010-306080</v>
      </c>
      <c r="B2717" s="239" t="str">
        <f>'Rommer СПР (Россия)'!AE838</f>
        <v>RRS-2010-306080 ROMMER 30/600/800 радиатор стальной панельный боковое подключение Compact</v>
      </c>
      <c r="C2717" s="266">
        <f>'Rommer СПР (Россия)'!AF838</f>
        <v>19184.22</v>
      </c>
      <c r="D2717" s="266">
        <f>'Rommer СПР (Россия)'!AG838</f>
        <v>15347</v>
      </c>
    </row>
    <row r="2718" spans="1:4">
      <c r="A2718" s="239" t="str">
        <f>'Rommer СПР (Россия)'!AD839</f>
        <v>RRS-2010-306090</v>
      </c>
      <c r="B2718" s="239" t="str">
        <f>'Rommer СПР (Россия)'!AE839</f>
        <v>RRS-2010-306090 ROMMER 30/600/900 радиатор стальной панельный боковое подключение Compact</v>
      </c>
      <c r="C2718" s="266">
        <f>'Rommer СПР (Россия)'!AF839</f>
        <v>20622.509999999998</v>
      </c>
      <c r="D2718" s="266">
        <f>'Rommer СПР (Россия)'!AG839</f>
        <v>16499</v>
      </c>
    </row>
    <row r="2719" spans="1:4">
      <c r="A2719" s="239" t="str">
        <f>'Rommer СПР (Россия)'!AD840</f>
        <v>RRS-2010-306100</v>
      </c>
      <c r="B2719" s="239" t="str">
        <f>'Rommer СПР (Россия)'!AE840</f>
        <v>RRS-2010-306100 ROMMER 30/600/1000 радиатор стальной панельный боковое подключение Compact</v>
      </c>
      <c r="C2719" s="266">
        <f>'Rommer СПР (Россия)'!AF840</f>
        <v>22215.93</v>
      </c>
      <c r="D2719" s="266">
        <f>'Rommer СПР (Россия)'!AG840</f>
        <v>17773</v>
      </c>
    </row>
    <row r="2720" spans="1:4">
      <c r="A2720" s="239" t="str">
        <f>'Rommer СПР (Россия)'!AD841</f>
        <v>RRS-2010-306110</v>
      </c>
      <c r="B2720" s="239" t="str">
        <f>'Rommer СПР (Россия)'!AE841</f>
        <v>RRS-2010-306110 ROMMER 30/600/1100 радиатор стальной панельный боковое подключение Compact</v>
      </c>
      <c r="C2720" s="266">
        <f>'Rommer СПР (Россия)'!AF841</f>
        <v>23733.66</v>
      </c>
      <c r="D2720" s="266">
        <f>'Rommer СПР (Россия)'!AG841</f>
        <v>18987</v>
      </c>
    </row>
    <row r="2721" spans="1:4">
      <c r="A2721" s="239" t="str">
        <f>'Rommer СПР (Россия)'!AD842</f>
        <v>RRS-2010-306120</v>
      </c>
      <c r="B2721" s="239" t="str">
        <f>'Rommer СПР (Россия)'!AE842</f>
        <v>RRS-2010-306120 ROMMER 30/600/1200 радиатор стальной панельный боковое подключение Compact</v>
      </c>
      <c r="C2721" s="266">
        <f>'Rommer СПР (Россия)'!AF842</f>
        <v>25291.01</v>
      </c>
      <c r="D2721" s="266">
        <f>'Rommer СПР (Россия)'!AG842</f>
        <v>20234</v>
      </c>
    </row>
    <row r="2722" spans="1:4">
      <c r="A2722" s="239" t="str">
        <f>'Rommer СПР (Россия)'!AD843</f>
        <v>RRS-2010-306130</v>
      </c>
      <c r="B2722" s="239" t="str">
        <f>'Rommer СПР (Россия)'!AE843</f>
        <v>RRS-2010-306130 ROMMER 30/600/1300 радиатор стальной панельный боковое подключение Compact</v>
      </c>
      <c r="C2722" s="266">
        <f>'Rommer СПР (Россия)'!AF843</f>
        <v>26808.78</v>
      </c>
      <c r="D2722" s="266">
        <f>'Rommer СПР (Россия)'!AG843</f>
        <v>21447</v>
      </c>
    </row>
    <row r="2723" spans="1:4">
      <c r="A2723" s="239" t="str">
        <f>'Rommer СПР (Россия)'!AD844</f>
        <v>RRS-2010-306140</v>
      </c>
      <c r="B2723" s="239" t="str">
        <f>'Rommer СПР (Россия)'!AE844</f>
        <v>RRS-2010-306140 ROMMER 30/600/1400 радиатор стальной панельный боковое подключение Compact</v>
      </c>
      <c r="C2723" s="266">
        <f>'Rommer СПР (Россия)'!AF844</f>
        <v>28557.34</v>
      </c>
      <c r="D2723" s="266">
        <f>'Rommer СПР (Россия)'!AG844</f>
        <v>22847</v>
      </c>
    </row>
    <row r="2724" spans="1:4">
      <c r="A2724" s="239" t="str">
        <f>'Rommer СПР (Россия)'!AD845</f>
        <v>RRS-2010-306150</v>
      </c>
      <c r="B2724" s="239" t="str">
        <f>'Rommer СПР (Россия)'!AE845</f>
        <v>RRS-2010-306150 ROMMER 30/600/1500 радиатор стальной панельный боковое подключение Compact</v>
      </c>
      <c r="C2724" s="266">
        <f>'Rommer СПР (Россия)'!AF845</f>
        <v>30075.06</v>
      </c>
      <c r="D2724" s="266">
        <f>'Rommer СПР (Россия)'!AG845</f>
        <v>24061</v>
      </c>
    </row>
    <row r="2725" spans="1:4">
      <c r="A2725" s="239" t="str">
        <f>'Rommer СПР (Россия)'!AD846</f>
        <v>RRS-2010-306160</v>
      </c>
      <c r="B2725" s="239" t="str">
        <f>'Rommer СПР (Россия)'!AE846</f>
        <v>RRS-2010-306160 ROMMER 30/600/1600 радиатор стальной панельный боковое подключение Compact</v>
      </c>
      <c r="C2725" s="266">
        <f>'Rommer СПР (Россия)'!AF846</f>
        <v>32224.21</v>
      </c>
      <c r="D2725" s="266">
        <f>'Rommer СПР (Россия)'!AG846</f>
        <v>25780</v>
      </c>
    </row>
    <row r="2726" spans="1:4">
      <c r="A2726" s="239" t="str">
        <f>'Rommer СПР (Россия)'!AD847</f>
        <v>RRS-2010-306170</v>
      </c>
      <c r="B2726" s="239" t="str">
        <f>'Rommer СПР (Россия)'!AE847</f>
        <v>RRS-2010-306170 ROMMER 30/600/1700 радиатор стальной панельный боковое подключение Compact</v>
      </c>
      <c r="C2726" s="266">
        <f>'Rommer СПР (Россия)'!AF847</f>
        <v>34416.99</v>
      </c>
      <c r="D2726" s="266">
        <f>'Rommer СПР (Россия)'!AG847</f>
        <v>27534</v>
      </c>
    </row>
    <row r="2727" spans="1:4">
      <c r="A2727" s="239" t="str">
        <f>'Rommer СПР (Россия)'!AD848</f>
        <v>RRS-2010-306180</v>
      </c>
      <c r="B2727" s="239" t="str">
        <f>'Rommer СПР (Россия)'!AE848</f>
        <v>RRS-2010-306180 ROMMER 30/600/1800 радиатор стальной панельный боковое подключение Compact</v>
      </c>
      <c r="C2727" s="266">
        <f>'Rommer СПР (Россия)'!AF848</f>
        <v>36058.79</v>
      </c>
      <c r="D2727" s="266">
        <f>'Rommer СПР (Россия)'!AG848</f>
        <v>28847</v>
      </c>
    </row>
    <row r="2728" spans="1:4">
      <c r="A2728" s="239" t="str">
        <f>'Rommer СПР (Россия)'!AD849</f>
        <v>RRS-2010-306190</v>
      </c>
      <c r="B2728" s="239" t="str">
        <f>'Rommer СПР (Россия)'!AE849</f>
        <v>RRS-2010-306190 ROMMER 30/600/1900 радиатор стальной панельный боковое подключение Compact</v>
      </c>
      <c r="C2728" s="266">
        <f>'Rommer СПР (Россия)'!AF849</f>
        <v>37623.93</v>
      </c>
      <c r="D2728" s="266">
        <f>'Rommer СПР (Россия)'!AG849</f>
        <v>30099</v>
      </c>
    </row>
    <row r="2729" spans="1:4">
      <c r="A2729" s="239" t="str">
        <f>'Rommer СПР (Россия)'!AD850</f>
        <v>RRS-2010-306200</v>
      </c>
      <c r="B2729" s="239" t="str">
        <f>'Rommer СПР (Россия)'!AE850</f>
        <v>RRS-2010-306200 ROMMER 30/600/2000 радиатор стальной панельный боковое подключение Compact</v>
      </c>
      <c r="C2729" s="266">
        <f>'Rommer СПР (Россия)'!AF850</f>
        <v>40602.22</v>
      </c>
      <c r="D2729" s="266">
        <f>'Rommer СПР (Россия)'!AG850</f>
        <v>32481</v>
      </c>
    </row>
    <row r="2730" spans="1:4">
      <c r="A2730" s="239" t="str">
        <f>'Rommer СПР (Россия)'!AD851</f>
        <v>RRS-2010-306210</v>
      </c>
      <c r="B2730" s="239" t="str">
        <f>'Rommer СПР (Россия)'!AE851</f>
        <v>RRS-2010-306210 ROMMER 30/600/2100 радиатор стальной панельный боковое подключение Compact</v>
      </c>
      <c r="C2730" s="266">
        <f>'Rommer СПР (Россия)'!AF851</f>
        <v>42247.7</v>
      </c>
      <c r="D2730" s="266">
        <f>'Rommer СПР (Россия)'!AG851</f>
        <v>33800</v>
      </c>
    </row>
    <row r="2731" spans="1:4">
      <c r="A2731" s="239" t="str">
        <f>'Rommer СПР (Россия)'!AD852</f>
        <v>RRS-2010-306220</v>
      </c>
      <c r="B2731" s="239" t="str">
        <f>'Rommer СПР (Россия)'!AE852</f>
        <v>RRS-2010-306220 ROMMER 30/600/2200 радиатор стальной панельный боковое подключение Compact</v>
      </c>
      <c r="C2731" s="266">
        <f>'Rommer СПР (Россия)'!AF852</f>
        <v>43900.38</v>
      </c>
      <c r="D2731" s="266">
        <f>'Rommer СПР (Россия)'!AG852</f>
        <v>35120</v>
      </c>
    </row>
    <row r="2732" spans="1:4">
      <c r="A2732" s="239" t="str">
        <f>'Rommer СПР (Россия)'!AD853</f>
        <v>RRS-2010-306230</v>
      </c>
      <c r="B2732" s="239" t="str">
        <f>'Rommer СПР (Россия)'!AE853</f>
        <v>RRS-2010-306230 ROMMER 30/600/2300 радиатор стальной панельный боковое подключение Compact</v>
      </c>
      <c r="C2732" s="266">
        <f>'Rommer СПР (Россия)'!AF853</f>
        <v>45754.02</v>
      </c>
      <c r="D2732" s="266">
        <f>'Rommer СПР (Россия)'!AG853</f>
        <v>36603</v>
      </c>
    </row>
    <row r="2733" spans="1:4">
      <c r="A2733" s="239" t="str">
        <f>'Rommer СПР (Россия)'!AD854</f>
        <v>RRS-2010-306240</v>
      </c>
      <c r="B2733" s="239" t="str">
        <f>'Rommer СПР (Россия)'!AE854</f>
        <v>RRS-2010-306240 ROMMER 30/600/2400 радиатор стальной панельный боковое подключение Compact</v>
      </c>
      <c r="C2733" s="266">
        <f>'Rommer СПР (Россия)'!AF854</f>
        <v>47567.38</v>
      </c>
      <c r="D2733" s="266">
        <f>'Rommer СПР (Россия)'!AG854</f>
        <v>38054</v>
      </c>
    </row>
    <row r="2734" spans="1:4">
      <c r="A2734" s="239" t="str">
        <f>'Rommer СПР (Россия)'!AD855</f>
        <v>RRS-2010-306250</v>
      </c>
      <c r="B2734" s="239" t="str">
        <f>'Rommer СПР (Россия)'!AE855</f>
        <v>RRS-2010-306250 ROMMER 30/600/2500 радиатор стальной панельный боковое подключение Compact</v>
      </c>
      <c r="C2734" s="266">
        <f>'Rommer СПР (Россия)'!AF855</f>
        <v>49256.69</v>
      </c>
      <c r="D2734" s="266">
        <f>'Rommer СПР (Россия)'!AG855</f>
        <v>39405</v>
      </c>
    </row>
    <row r="2735" spans="1:4">
      <c r="A2735" s="239" t="str">
        <f>'Rommer СПР (Россия)'!AD856</f>
        <v>RRS-2010-306260</v>
      </c>
      <c r="B2735" s="239" t="str">
        <f>'Rommer СПР (Россия)'!AE856</f>
        <v>RRS-2010-306260 ROMMER 30/600/2600 радиатор стальной панельный боковое подключение Compact</v>
      </c>
      <c r="C2735" s="266">
        <f>'Rommer СПР (Россия)'!AF856</f>
        <v>52282.45</v>
      </c>
      <c r="D2735" s="266">
        <f>'Rommer СПР (Россия)'!AG856</f>
        <v>41826</v>
      </c>
    </row>
    <row r="2736" spans="1:4">
      <c r="A2736" s="239" t="str">
        <f>'Rommer СПР (Россия)'!AD857</f>
        <v>RRS-2010-306280</v>
      </c>
      <c r="B2736" s="239" t="str">
        <f>'Rommer СПР (Россия)'!AE857</f>
        <v>RRS-2010-306280 ROMMER 30/600/2800 радиатор стальной панельный боковое подключение Compact</v>
      </c>
      <c r="C2736" s="266">
        <f>'Rommer СПР (Россия)'!AF857</f>
        <v>56132.04</v>
      </c>
      <c r="D2736" s="266">
        <f>'Rommer СПР (Россия)'!AG857</f>
        <v>44906</v>
      </c>
    </row>
    <row r="2737" spans="1:4">
      <c r="A2737" s="239" t="str">
        <f>'Rommer СПР (Россия)'!AD858</f>
        <v>RRS-2010-306300</v>
      </c>
      <c r="B2737" s="239" t="str">
        <f>'Rommer СПР (Россия)'!AE858</f>
        <v>RRS-2010-306300 ROMMER 30/600/3000 радиатор стальной панельный боковое подключение Compact</v>
      </c>
      <c r="C2737" s="266">
        <f>'Rommer СПР (Россия)'!AF858</f>
        <v>59565.35</v>
      </c>
      <c r="D2737" s="266">
        <f>'Rommer СПР (Россия)'!AG858</f>
        <v>47653</v>
      </c>
    </row>
    <row r="2738" spans="1:4">
      <c r="A2738" s="239" t="str">
        <f>'Rommer СПР (Россия)'!AD859</f>
        <v>RRS-2110-303040</v>
      </c>
      <c r="B2738" s="239" t="str">
        <f>'Rommer СПР (Россия)'!AE859</f>
        <v>RRS-2110-303040 ROMMER 30/300/400 радиатор стальной панельный боковое подключение Compact Hygiene</v>
      </c>
      <c r="C2738" s="266">
        <f>'Rommer СПР (Россия)'!AF859</f>
        <v>8929.23</v>
      </c>
      <c r="D2738" s="266">
        <f>'Rommer СПР (Россия)'!AG859</f>
        <v>7143</v>
      </c>
    </row>
    <row r="2739" spans="1:4">
      <c r="A2739" s="239" t="str">
        <f>'Rommer СПР (Россия)'!AD860</f>
        <v>RRS-2110-303050</v>
      </c>
      <c r="B2739" s="239" t="str">
        <f>'Rommer СПР (Россия)'!AE860</f>
        <v>RRS-2110-303050 ROMMER 30/300/500 радиатор стальной панельный боковое подключение Compact Hygiene</v>
      </c>
      <c r="C2739" s="266">
        <f>'Rommer СПР (Россия)'!AF860</f>
        <v>9856.58</v>
      </c>
      <c r="D2739" s="266">
        <f>'Rommer СПР (Россия)'!AG860</f>
        <v>7884</v>
      </c>
    </row>
    <row r="2740" spans="1:4">
      <c r="A2740" s="239" t="str">
        <f>'Rommer СПР (Россия)'!AD861</f>
        <v>RRS-2110-303060</v>
      </c>
      <c r="B2740" s="239" t="str">
        <f>'Rommer СПР (Россия)'!AE861</f>
        <v>RRS-2110-303060 ROMMER 30/300/600 радиатор стальной панельный боковое подключение Compact Hygiene</v>
      </c>
      <c r="C2740" s="266">
        <f>'Rommer СПР (Россия)'!AF861</f>
        <v>10875.84</v>
      </c>
      <c r="D2740" s="266">
        <f>'Rommer СПР (Россия)'!AG861</f>
        <v>8700</v>
      </c>
    </row>
    <row r="2741" spans="1:4">
      <c r="A2741" s="239" t="str">
        <f>'Rommer СПР (Россия)'!AD862</f>
        <v>RRS-2110-303070</v>
      </c>
      <c r="B2741" s="239" t="str">
        <f>'Rommer СПР (Россия)'!AE862</f>
        <v>RRS-2110-303070 ROMMER 30/300/700 радиатор стальной панельный боковое подключение Compact Hygiene</v>
      </c>
      <c r="C2741" s="266">
        <f>'Rommer СПР (Россия)'!AF862</f>
        <v>11817.97</v>
      </c>
      <c r="D2741" s="266">
        <f>'Rommer СПР (Россия)'!AG862</f>
        <v>9454</v>
      </c>
    </row>
    <row r="2742" spans="1:4">
      <c r="A2742" s="239" t="str">
        <f>'Rommer СПР (Россия)'!AD863</f>
        <v>RRS-2110-303080</v>
      </c>
      <c r="B2742" s="239" t="str">
        <f>'Rommer СПР (Россия)'!AE863</f>
        <v>RRS-2110-303080 ROMMER 30/300/800 радиатор стальной панельный боковое подключение Compact Hygiene</v>
      </c>
      <c r="C2742" s="266">
        <f>'Rommer СПР (Россия)'!AF863</f>
        <v>12859.39</v>
      </c>
      <c r="D2742" s="266">
        <f>'Rommer СПР (Россия)'!AG863</f>
        <v>10287</v>
      </c>
    </row>
    <row r="2743" spans="1:4">
      <c r="A2743" s="239" t="str">
        <f>'Rommer СПР (Россия)'!AD864</f>
        <v>RRS-2110-303090</v>
      </c>
      <c r="B2743" s="239" t="str">
        <f>'Rommer СПР (Россия)'!AE864</f>
        <v>RRS-2110-303090 ROMMER 30/300/900 радиатор стальной панельный боковое подключение Compact Hygiene</v>
      </c>
      <c r="C2743" s="266">
        <f>'Rommer СПР (Россия)'!AF864</f>
        <v>13686.41</v>
      </c>
      <c r="D2743" s="266">
        <f>'Rommer СПР (Россия)'!AG864</f>
        <v>10949</v>
      </c>
    </row>
    <row r="2744" spans="1:4">
      <c r="A2744" s="239" t="str">
        <f>'Rommer СПР (Россия)'!AD865</f>
        <v>RRS-2110-303100</v>
      </c>
      <c r="B2744" s="239" t="str">
        <f>'Rommer СПР (Россия)'!AE865</f>
        <v>RRS-2110-303100 ROMMER 30/300/1000 радиатор стальной панельный боковое подключение Compact Hygiene</v>
      </c>
      <c r="C2744" s="266">
        <f>'Rommer СПР (Россия)'!AF865</f>
        <v>14823.97</v>
      </c>
      <c r="D2744" s="266">
        <f>'Rommer СПР (Россия)'!AG865</f>
        <v>11859</v>
      </c>
    </row>
    <row r="2745" spans="1:4">
      <c r="A2745" s="239" t="str">
        <f>'Rommer СПР (Россия)'!AD866</f>
        <v>RRS-2110-303110</v>
      </c>
      <c r="B2745" s="239" t="str">
        <f>'Rommer СПР (Россия)'!AE866</f>
        <v>RRS-2110-303110 ROMMER 30/300/1100 радиатор стальной панельный боковое подключение Compact Hygiene</v>
      </c>
      <c r="C2745" s="266">
        <f>'Rommer СПР (Россия)'!AF866</f>
        <v>15822.08</v>
      </c>
      <c r="D2745" s="266">
        <f>'Rommer СПР (Россия)'!AG866</f>
        <v>12658</v>
      </c>
    </row>
    <row r="2746" spans="1:4">
      <c r="A2746" s="239" t="str">
        <f>'Rommer СПР (Россия)'!AD867</f>
        <v>RRS-2110-303120</v>
      </c>
      <c r="B2746" s="239" t="str">
        <f>'Rommer СПР (Россия)'!AE867</f>
        <v>RRS-2110-303120 ROMMER 30/300/1200 радиатор стальной панельный боковое подключение Compact Hygiene</v>
      </c>
      <c r="C2746" s="266">
        <f>'Rommer СПР (Россия)'!AF867</f>
        <v>16845.55</v>
      </c>
      <c r="D2746" s="266">
        <f>'Rommer СПР (Россия)'!AG867</f>
        <v>13477</v>
      </c>
    </row>
    <row r="2747" spans="1:4">
      <c r="A2747" s="239" t="str">
        <f>'Rommer СПР (Россия)'!AD868</f>
        <v>RRS-2110-303130</v>
      </c>
      <c r="B2747" s="239" t="str">
        <f>'Rommer СПР (Россия)'!AE868</f>
        <v>RRS-2110-303130 ROMMER 30/300/1300 радиатор стальной панельный боковое подключение Compact Hygiene</v>
      </c>
      <c r="C2747" s="266">
        <f>'Rommer СПР (Россия)'!AF868</f>
        <v>17612.349999999999</v>
      </c>
      <c r="D2747" s="266">
        <f>'Rommer СПР (Россия)'!AG868</f>
        <v>14089</v>
      </c>
    </row>
    <row r="2748" spans="1:4">
      <c r="A2748" s="239" t="str">
        <f>'Rommer СПР (Россия)'!AD869</f>
        <v>RRS-2110-303140</v>
      </c>
      <c r="B2748" s="239" t="str">
        <f>'Rommer СПР (Россия)'!AE869</f>
        <v>RRS-2110-303140 ROMMER 30/300/1400 радиатор стальной панельный боковое подключение Compact  Hygiene</v>
      </c>
      <c r="C2748" s="266">
        <f>'Rommer СПР (Россия)'!AF869</f>
        <v>18767.86</v>
      </c>
      <c r="D2748" s="266">
        <f>'Rommer СПР (Россия)'!AG869</f>
        <v>15014</v>
      </c>
    </row>
    <row r="2749" spans="1:4">
      <c r="A2749" s="239" t="str">
        <f>'Rommer СПР (Россия)'!AD870</f>
        <v>RRS-2110-303150</v>
      </c>
      <c r="B2749" s="239" t="str">
        <f>'Rommer СПР (Россия)'!AE870</f>
        <v>RRS-2110-303150 ROMMER 30/300/1500 радиатор стальной панельный боковое подключение Compact Hygiene</v>
      </c>
      <c r="C2749" s="266">
        <f>'Rommer СПР (Россия)'!AF870</f>
        <v>19690.990000000002</v>
      </c>
      <c r="D2749" s="266">
        <f>'Rommer СПР (Россия)'!AG870</f>
        <v>15753</v>
      </c>
    </row>
    <row r="2750" spans="1:4">
      <c r="A2750" s="239" t="str">
        <f>'Rommer СПР (Россия)'!AD871</f>
        <v>RRS-2110-303160</v>
      </c>
      <c r="B2750" s="239" t="str">
        <f>'Rommer СПР (Россия)'!AE871</f>
        <v>RRS-2110-303160 ROMMER 30/300/1600 радиатор стальной панельный боковое подключение Compact Hygiene</v>
      </c>
      <c r="C2750" s="266">
        <f>'Rommer СПР (Россия)'!AF871</f>
        <v>21039.759999999998</v>
      </c>
      <c r="D2750" s="266">
        <f>'Rommer СПР (Россия)'!AG871</f>
        <v>16832</v>
      </c>
    </row>
    <row r="2751" spans="1:4">
      <c r="A2751" s="239" t="str">
        <f>'Rommer СПР (Россия)'!AD872</f>
        <v>RRS-2110-303170</v>
      </c>
      <c r="B2751" s="239" t="str">
        <f>'Rommer СПР (Россия)'!AE872</f>
        <v>RRS-2110-303170 ROMMER 30/300/1700 радиатор стальной панельный боковое подключение Compact Hygiene</v>
      </c>
      <c r="C2751" s="266">
        <f>'Rommer СПР (Россия)'!AF872</f>
        <v>22504.37</v>
      </c>
      <c r="D2751" s="266">
        <f>'Rommer СПР (Россия)'!AG872</f>
        <v>18003</v>
      </c>
    </row>
    <row r="2752" spans="1:4">
      <c r="A2752" s="239" t="str">
        <f>'Rommer СПР (Россия)'!AD873</f>
        <v>RRS-2110-303180</v>
      </c>
      <c r="B2752" s="239" t="str">
        <f>'Rommer СПР (Россия)'!AE873</f>
        <v>RRS-2110-303180 ROMMER 30/300/1800 радиатор стальной панельный боковое подключение Compact Hygiene</v>
      </c>
      <c r="C2752" s="266">
        <f>'Rommer СПР (Россия)'!AF873</f>
        <v>23554.01</v>
      </c>
      <c r="D2752" s="266">
        <f>'Rommer СПР (Россия)'!AG873</f>
        <v>18842</v>
      </c>
    </row>
    <row r="2753" spans="1:4">
      <c r="A2753" s="239" t="str">
        <f>'Rommer СПР (Россия)'!AD874</f>
        <v>RRS-2110-303190</v>
      </c>
      <c r="B2753" s="239" t="str">
        <f>'Rommer СПР (Россия)'!AE874</f>
        <v>RRS-2110-303190 ROMMER 30/300/1900 радиатор стальной панельный боковое подключение Compact Hygiene</v>
      </c>
      <c r="C2753" s="266">
        <f>'Rommer СПР (Россия)'!AF874</f>
        <v>24272.3</v>
      </c>
      <c r="D2753" s="266">
        <f>'Rommer СПР (Россия)'!AG874</f>
        <v>19417</v>
      </c>
    </row>
    <row r="2754" spans="1:4">
      <c r="A2754" s="239" t="str">
        <f>'Rommer СПР (Россия)'!AD875</f>
        <v>RRS-2110-303200</v>
      </c>
      <c r="B2754" s="239" t="str">
        <f>'Rommer СПР (Россия)'!AE875</f>
        <v>RRS-2110-303200 ROMMER 30/300/2000 радиатор стальной панельный боковое подключение Compact Hygiene</v>
      </c>
      <c r="C2754" s="266">
        <f>'Rommer СПР (Россия)'!AF875</f>
        <v>26239.07</v>
      </c>
      <c r="D2754" s="266">
        <f>'Rommer СПР (Россия)'!AG875</f>
        <v>20991</v>
      </c>
    </row>
    <row r="2755" spans="1:4">
      <c r="A2755" s="239" t="str">
        <f>'Rommer СПР (Россия)'!AD876</f>
        <v>RRS-2110-303210</v>
      </c>
      <c r="B2755" s="239" t="str">
        <f>'Rommer СПР (Россия)'!AE876</f>
        <v>RRS-2110-303210 ROMMER 30/300/2100 радиатор стальной панельный боковое подключение Compact Hygiene</v>
      </c>
      <c r="C2755" s="266">
        <f>'Rommer СПР (Россия)'!AF876</f>
        <v>27282.3</v>
      </c>
      <c r="D2755" s="266">
        <f>'Rommer СПР (Россия)'!AG876</f>
        <v>21826</v>
      </c>
    </row>
    <row r="2756" spans="1:4">
      <c r="A2756" s="239" t="str">
        <f>'Rommer СПР (Россия)'!AD877</f>
        <v>RRS-2110-303220</v>
      </c>
      <c r="B2756" s="239" t="str">
        <f>'Rommer СПР (Россия)'!AE877</f>
        <v>RRS-2110-303220 ROMMER 30/300/2200 радиатор стальной панельный боковое подключение Compact Hygiene</v>
      </c>
      <c r="C2756" s="266">
        <f>'Rommer СПР (Россия)'!AF877</f>
        <v>28321.26</v>
      </c>
      <c r="D2756" s="266">
        <f>'Rommer СПР (Россия)'!AG877</f>
        <v>22658</v>
      </c>
    </row>
    <row r="2757" spans="1:4">
      <c r="A2757" s="239" t="str">
        <f>'Rommer СПР (Россия)'!AD878</f>
        <v>RRS-2110-303230</v>
      </c>
      <c r="B2757" s="239" t="str">
        <f>'Rommer СПР (Россия)'!AE878</f>
        <v>RRS-2110-303230 ROMMER 30/300/2300 радиатор стальной панельный боковое подключение Compact Hygiene</v>
      </c>
      <c r="C2757" s="266">
        <f>'Rommer СПР (Россия)'!AF878</f>
        <v>29508.799999999999</v>
      </c>
      <c r="D2757" s="266">
        <f>'Rommer СПР (Россия)'!AG878</f>
        <v>23606</v>
      </c>
    </row>
    <row r="2758" spans="1:4">
      <c r="A2758" s="239" t="str">
        <f>'Rommer СПР (Россия)'!AD879</f>
        <v>RRS-2110-303240</v>
      </c>
      <c r="B2758" s="239" t="str">
        <f>'Rommer СПР (Россия)'!AE879</f>
        <v>RRS-2110-303240 ROMMER 30/300/2400 радиатор стальной панельный боковое подключение Compact Hygiene</v>
      </c>
      <c r="C2758" s="266">
        <f>'Rommer СПР (Россия)'!AF879</f>
        <v>30670.67</v>
      </c>
      <c r="D2758" s="266">
        <f>'Rommer СПР (Россия)'!AG879</f>
        <v>24536</v>
      </c>
    </row>
    <row r="2759" spans="1:4">
      <c r="A2759" s="239" t="str">
        <f>'Rommer СПР (Россия)'!AD880</f>
        <v>RRS-2110-303250</v>
      </c>
      <c r="B2759" s="239" t="str">
        <f>'Rommer СПР (Россия)'!AE880</f>
        <v>RRS-2110-303250 ROMMER 30/300/2500 радиатор стальной панельный боковое подключение Compact Hygiene</v>
      </c>
      <c r="C2759" s="266">
        <f>'Rommer СПР (Россия)'!AF880</f>
        <v>31732.07</v>
      </c>
      <c r="D2759" s="266">
        <f>'Rommer СПР (Россия)'!AG880</f>
        <v>25386</v>
      </c>
    </row>
    <row r="2760" spans="1:4">
      <c r="A2760" s="239" t="str">
        <f>'Rommer СПР (Россия)'!AD881</f>
        <v>RRS-2110-303260</v>
      </c>
      <c r="B2760" s="239" t="str">
        <f>'Rommer СПР (Россия)'!AE881</f>
        <v>RRS-2110-303260 ROMMER 30/300/2600 радиатор стальной панельный боковое подключение Compact Hygiene</v>
      </c>
      <c r="C2760" s="266">
        <f>'Rommer СПР (Россия)'!AF881</f>
        <v>33716.99</v>
      </c>
      <c r="D2760" s="266">
        <f>'Rommer СПР (Россия)'!AG881</f>
        <v>26973</v>
      </c>
    </row>
    <row r="2761" spans="1:4">
      <c r="A2761" s="239" t="str">
        <f>'Rommer СПР (Россия)'!AD882</f>
        <v>RRS-2110-303280</v>
      </c>
      <c r="B2761" s="239" t="str">
        <f>'Rommer СПР (Россия)'!AE882</f>
        <v>RRS-2110-303280 ROMMER 30/300/2800 радиатор стальной панельный боковое подключение Compact Hygiene</v>
      </c>
      <c r="C2761" s="266">
        <f>'Rommer СПР (Россия)'!AF882</f>
        <v>35975.57</v>
      </c>
      <c r="D2761" s="266">
        <f>'Rommer СПР (Россия)'!AG882</f>
        <v>28781</v>
      </c>
    </row>
    <row r="2762" spans="1:4">
      <c r="A2762" s="239" t="str">
        <f>'Rommer СПР (Россия)'!AD883</f>
        <v>RRS-2110-303300</v>
      </c>
      <c r="B2762" s="239" t="str">
        <f>'Rommer СПР (Россия)'!AE883</f>
        <v>RRS-2110-303300 ROMMER 30/300/3000 радиатор стальной панельный боковое подключение Compact Hygiene</v>
      </c>
      <c r="C2762" s="266">
        <f>'Rommer СПР (Россия)'!AF883</f>
        <v>38358.120000000003</v>
      </c>
      <c r="D2762" s="266">
        <f>'Rommer СПР (Россия)'!AG883</f>
        <v>30686</v>
      </c>
    </row>
    <row r="2763" spans="1:4">
      <c r="A2763" s="239" t="str">
        <f>'Rommer СПР (Россия)'!AD884</f>
        <v>RRS-2110-304040</v>
      </c>
      <c r="B2763" s="239" t="str">
        <f>'Rommer СПР (Россия)'!AE884</f>
        <v>RRS-2110-304040 ROMMER 30/400/400 радиатор стальной панельный боковое подключение Compact Hygiene</v>
      </c>
      <c r="C2763" s="266">
        <f>'Rommer СПР (Россия)'!AF884</f>
        <v>9640.34</v>
      </c>
      <c r="D2763" s="266">
        <f>'Rommer СПР (Россия)'!AG884</f>
        <v>7713</v>
      </c>
    </row>
    <row r="2764" spans="1:4">
      <c r="A2764" s="239" t="str">
        <f>'Rommer СПР (Россия)'!AD885</f>
        <v>RRS-2110-304050</v>
      </c>
      <c r="B2764" s="239" t="str">
        <f>'Rommer СПР (Россия)'!AE885</f>
        <v>RRS-2110-304050 ROMMER 30/400/500 радиатор стальной панельный боковое подключение Compact Hygiene</v>
      </c>
      <c r="C2764" s="266">
        <f>'Rommer СПР (Россия)'!AF885</f>
        <v>10641.29</v>
      </c>
      <c r="D2764" s="266">
        <f>'Rommer СПР (Россия)'!AG885</f>
        <v>8513</v>
      </c>
    </row>
    <row r="2765" spans="1:4">
      <c r="A2765" s="239" t="str">
        <f>'Rommer СПР (Россия)'!AD886</f>
        <v>RRS-2110-304060</v>
      </c>
      <c r="B2765" s="239" t="str">
        <f>'Rommer СПР (Россия)'!AE886</f>
        <v>RRS-2110-304060 ROMMER 30/400/600 радиатор стальной панельный боковое подключение Compact Hygiene</v>
      </c>
      <c r="C2765" s="266">
        <f>'Rommer СПР (Россия)'!AF886</f>
        <v>11742.37</v>
      </c>
      <c r="D2765" s="266">
        <f>'Rommer СПР (Россия)'!AG886</f>
        <v>9393</v>
      </c>
    </row>
    <row r="2766" spans="1:4">
      <c r="A2766" s="239" t="str">
        <f>'Rommer СПР (Россия)'!AD887</f>
        <v>RRS-2110-304070</v>
      </c>
      <c r="B2766" s="239" t="str">
        <f>'Rommer СПР (Россия)'!AE887</f>
        <v>RRS-2110-304070 ROMMER 30/400/700 радиатор стальной панельный боковое подключение Compact Hygiene</v>
      </c>
      <c r="C2766" s="266">
        <f>'Rommer СПР (Россия)'!AF887</f>
        <v>12758.81</v>
      </c>
      <c r="D2766" s="266">
        <f>'Rommer СПР (Россия)'!AG887</f>
        <v>10208</v>
      </c>
    </row>
    <row r="2767" spans="1:4">
      <c r="A2767" s="239" t="str">
        <f>'Rommer СПР (Россия)'!AD888</f>
        <v>RRS-2110-304080</v>
      </c>
      <c r="B2767" s="239" t="str">
        <f>'Rommer СПР (Россия)'!AE888</f>
        <v>RRS-2110-304080 ROMMER 30/400/800 радиатор стальной панельный боковое подключение Compact Hygiene</v>
      </c>
      <c r="C2767" s="266">
        <f>'Rommer СПР (Россия)'!AF888</f>
        <v>13882.92</v>
      </c>
      <c r="D2767" s="266">
        <f>'Rommer СПР (Россия)'!AG888</f>
        <v>11106</v>
      </c>
    </row>
    <row r="2768" spans="1:4">
      <c r="A2768" s="239" t="str">
        <f>'Rommer СПР (Россия)'!AD889</f>
        <v>RRS-2110-304090</v>
      </c>
      <c r="B2768" s="239" t="str">
        <f>'Rommer СПР (Россия)'!AE889</f>
        <v>RRS-2110-304090 ROMMER 30/400/900 радиатор стальной панельный боковое подключение Compact Hygiene</v>
      </c>
      <c r="C2768" s="266">
        <f>'Rommer СПР (Россия)'!AF889</f>
        <v>14776.21</v>
      </c>
      <c r="D2768" s="266">
        <f>'Rommer СПР (Россия)'!AG889</f>
        <v>11821</v>
      </c>
    </row>
    <row r="2769" spans="1:4">
      <c r="A2769" s="239" t="str">
        <f>'Rommer СПР (Россия)'!AD890</f>
        <v>RRS-2110-304100</v>
      </c>
      <c r="B2769" s="239" t="str">
        <f>'Rommer СПР (Россия)'!AE890</f>
        <v>RRS-2110-304100 ROMMER 30/400/1000 радиатор стальной панельный боковое подключение Compact Hygiene</v>
      </c>
      <c r="C2769" s="266">
        <f>'Rommer СПР (Россия)'!AF890</f>
        <v>16004.32</v>
      </c>
      <c r="D2769" s="266">
        <f>'Rommer СПР (Россия)'!AG890</f>
        <v>12804</v>
      </c>
    </row>
    <row r="2770" spans="1:4">
      <c r="A2770" s="239" t="str">
        <f>'Rommer СПР (Россия)'!AD891</f>
        <v>RRS-2110-304110</v>
      </c>
      <c r="B2770" s="239" t="str">
        <f>'Rommer СПР (Россия)'!AE891</f>
        <v>RRS-2110-304110 ROMMER 30/400/1100 радиатор стальной панельный боковое подключение Compact Hygiene</v>
      </c>
      <c r="C2770" s="266">
        <f>'Rommer СПР (Россия)'!AF891</f>
        <v>17082.28</v>
      </c>
      <c r="D2770" s="266">
        <f>'Rommer СПР (Россия)'!AG891</f>
        <v>13666</v>
      </c>
    </row>
    <row r="2771" spans="1:4">
      <c r="A2771" s="239" t="str">
        <f>'Rommer СПР (Россия)'!AD892</f>
        <v>RRS-2110-304120</v>
      </c>
      <c r="B2771" s="239" t="str">
        <f>'Rommer СПР (Россия)'!AE892</f>
        <v>RRS-2110-304120 ROMMER 30/400/1200 радиатор стальной панельный боковое подключение Compact Hygiene</v>
      </c>
      <c r="C2771" s="266">
        <f>'Rommer СПР (Россия)'!AF892</f>
        <v>18187.34</v>
      </c>
      <c r="D2771" s="266">
        <f>'Rommer СПР (Россия)'!AG892</f>
        <v>14550</v>
      </c>
    </row>
    <row r="2772" spans="1:4">
      <c r="A2772" s="239" t="str">
        <f>'Rommer СПР (Россия)'!AD893</f>
        <v>RRS-2110-304130</v>
      </c>
      <c r="B2772" s="239" t="str">
        <f>'Rommer СПР (Россия)'!AE893</f>
        <v>RRS-2110-304130 ROMMER 30/400/1300 радиатор стальной панельный боковое подключение Compact Hygiene</v>
      </c>
      <c r="C2772" s="266">
        <f>'Rommer СПР (Россия)'!AF893</f>
        <v>19015.03</v>
      </c>
      <c r="D2772" s="266">
        <f>'Rommer СПР (Россия)'!AG893</f>
        <v>15211</v>
      </c>
    </row>
    <row r="2773" spans="1:4">
      <c r="A2773" s="239" t="str">
        <f>'Rommer СПР (Россия)'!AD894</f>
        <v>RRS-2110-304140</v>
      </c>
      <c r="B2773" s="239" t="str">
        <f>'Rommer СПР (Россия)'!AE894</f>
        <v>RRS-2110-304140 ROMMER 30/400/1400 радиатор стальной панельный боковое подключение Compact Hygiene</v>
      </c>
      <c r="C2773" s="266">
        <f>'Rommer СПР (Россия)'!AF894</f>
        <v>20262.39</v>
      </c>
      <c r="D2773" s="266">
        <f>'Rommer СПР (Россия)'!AG894</f>
        <v>16210</v>
      </c>
    </row>
    <row r="2774" spans="1:4">
      <c r="A2774" s="239" t="str">
        <f>'Rommer СПР (Россия)'!AD895</f>
        <v>RRS-2110-304150</v>
      </c>
      <c r="B2774" s="239" t="str">
        <f>'Rommer СПР (Россия)'!AE895</f>
        <v>RRS-2110-304150 ROMMER 30/400/1500 радиатор стальной панельный боковое подключение Compact Hygiene</v>
      </c>
      <c r="C2774" s="266">
        <f>'Rommer СПР (Россия)'!AF895</f>
        <v>21259.51</v>
      </c>
      <c r="D2774" s="266">
        <f>'Rommer СПР (Россия)'!AG895</f>
        <v>17007</v>
      </c>
    </row>
    <row r="2775" spans="1:4">
      <c r="A2775" s="239" t="str">
        <f>'Rommer СПР (Россия)'!AD896</f>
        <v>RRS-2110-304160</v>
      </c>
      <c r="B2775" s="239" t="str">
        <f>'Rommer СПР (Россия)'!AE896</f>
        <v>RRS-2110-304160 ROMMER 30/400/1600 радиатор стальной панельный боковое подключение Compact Hygiene</v>
      </c>
      <c r="C2775" s="266">
        <f>'Rommer СПР (Россия)'!AF896</f>
        <v>22714.85</v>
      </c>
      <c r="D2775" s="266">
        <f>'Rommer СПР (Россия)'!AG896</f>
        <v>18172</v>
      </c>
    </row>
    <row r="2776" spans="1:4">
      <c r="A2776" s="239" t="str">
        <f>'Rommer СПР (Россия)'!AD897</f>
        <v>RRS-2110-304170</v>
      </c>
      <c r="B2776" s="239" t="str">
        <f>'Rommer СПР (Россия)'!AE897</f>
        <v>RRS-2110-304170 ROMMER 30/400/1700 радиатор стальной панельный боковое подключение Compact Hygiene</v>
      </c>
      <c r="C2776" s="266">
        <f>'Rommer СПР (Россия)'!AF897</f>
        <v>23820.14</v>
      </c>
      <c r="D2776" s="266">
        <f>'Rommer СПР (Россия)'!AG897</f>
        <v>19055</v>
      </c>
    </row>
    <row r="2777" spans="1:4">
      <c r="A2777" s="239" t="str">
        <f>'Rommer СПР (Россия)'!AD898</f>
        <v>RRS-2110-304180</v>
      </c>
      <c r="B2777" s="239" t="str">
        <f>'Rommer СПР (Россия)'!AE898</f>
        <v>RRS-2110-304180 ROMMER 30/400/1800 радиатор стальной панельный боковое подключение Compact Hygiene</v>
      </c>
      <c r="C2777" s="266">
        <f>'Rommer СПР (Россия)'!AF898</f>
        <v>25148.5</v>
      </c>
      <c r="D2777" s="266">
        <f>'Rommer СПР (Россия)'!AG898</f>
        <v>20118</v>
      </c>
    </row>
    <row r="2778" spans="1:4">
      <c r="A2778" s="239" t="str">
        <f>'Rommer СПР (Россия)'!AD899</f>
        <v>RRS-2110-304190</v>
      </c>
      <c r="B2778" s="239" t="str">
        <f>'Rommer СПР (Россия)'!AE899</f>
        <v>RRS-2110-304190 ROMMER 30/400/1900 радиатор стальной панельный боковое подключение Compact Hygiene</v>
      </c>
      <c r="C2778" s="266">
        <f>'Rommer СПР (Россия)'!AF899</f>
        <v>25915.14</v>
      </c>
      <c r="D2778" s="266">
        <f>'Rommer СПР (Россия)'!AG899</f>
        <v>20732</v>
      </c>
    </row>
    <row r="2779" spans="1:4">
      <c r="A2779" s="239" t="str">
        <f>'Rommer СПР (Россия)'!AD900</f>
        <v>RRS-2110-304200</v>
      </c>
      <c r="B2779" s="239" t="str">
        <f>'Rommer СПР (Россия)'!AE900</f>
        <v>RRS-2110-304200 ROMMER 30/400/2000 радиатор стальной панельный боковое подключение Compact Hygiene</v>
      </c>
      <c r="C2779" s="266">
        <f>'Rommer СПР (Россия)'!AF900</f>
        <v>28015.11</v>
      </c>
      <c r="D2779" s="266">
        <f>'Rommer СПР (Россия)'!AG900</f>
        <v>22411</v>
      </c>
    </row>
    <row r="2780" spans="1:4">
      <c r="A2780" s="239" t="str">
        <f>'Rommer СПР (Россия)'!AD901</f>
        <v>RRS-2110-304210</v>
      </c>
      <c r="B2780" s="239" t="str">
        <f>'Rommer СПР (Россия)'!AE901</f>
        <v>RRS-2110-304210 ROMMER 30/400/2100 радиатор стальной панельный боковое подключение Compact Hygiene</v>
      </c>
      <c r="C2780" s="266">
        <f>'Rommer СПР (Россия)'!AF901</f>
        <v>29128.55</v>
      </c>
      <c r="D2780" s="266">
        <f>'Rommer СПР (Россия)'!AG901</f>
        <v>23303</v>
      </c>
    </row>
    <row r="2781" spans="1:4">
      <c r="A2781" s="239" t="str">
        <f>'Rommer СПР (Россия)'!AD902</f>
        <v>RRS-2110-304220</v>
      </c>
      <c r="B2781" s="239" t="str">
        <f>'Rommer СПР (Россия)'!AE902</f>
        <v>RRS-2110-304220 ROMMER 30/400/2200 радиатор стальной панельный боковое подключение Compact Hygiene</v>
      </c>
      <c r="C2781" s="266">
        <f>'Rommer СПР (Россия)'!AF902</f>
        <v>30238.3</v>
      </c>
      <c r="D2781" s="266">
        <f>'Rommer СПР (Россия)'!AG902</f>
        <v>24191</v>
      </c>
    </row>
    <row r="2782" spans="1:4">
      <c r="A2782" s="239" t="str">
        <f>'Rommer СПР (Россия)'!AD903</f>
        <v>RRS-2110-304230</v>
      </c>
      <c r="B2782" s="239" t="str">
        <f>'Rommer СПР (Россия)'!AE903</f>
        <v>RRS-2110-304230 ROMMER 30/400/2300 радиатор стальной панельный боковое подключение Compact Hygiene</v>
      </c>
      <c r="C2782" s="266">
        <f>'Rommer СПР (Россия)'!AF903</f>
        <v>31505.86</v>
      </c>
      <c r="D2782" s="266">
        <f>'Rommer СПР (Россия)'!AG903</f>
        <v>25205</v>
      </c>
    </row>
    <row r="2783" spans="1:4">
      <c r="A2783" s="239" t="str">
        <f>'Rommer СПР (Россия)'!AD904</f>
        <v>RRS-2110-304240</v>
      </c>
      <c r="B2783" s="239" t="str">
        <f>'Rommer СПР (Россия)'!AE904</f>
        <v>RRS-2110-304240 ROMMER 30/400/2400 радиатор стальной панельный боковое подключение Compact Hygiene</v>
      </c>
      <c r="C2783" s="266">
        <f>'Rommer СПР (Россия)'!AF904</f>
        <v>32746.53</v>
      </c>
      <c r="D2783" s="266">
        <f>'Rommer СПР (Россия)'!AG904</f>
        <v>26198</v>
      </c>
    </row>
    <row r="2784" spans="1:4">
      <c r="A2784" s="239" t="str">
        <f>'Rommer СПР (Россия)'!AD905</f>
        <v>RRS-2110-304250</v>
      </c>
      <c r="B2784" s="239" t="str">
        <f>'Rommer СПР (Россия)'!AE905</f>
        <v>RRS-2110-304250 ROMMER 30/400/2500 радиатор стальной панельный боковое подключение Compact Hygiene</v>
      </c>
      <c r="C2784" s="266">
        <f>'Rommer СПР (Россия)'!AF905</f>
        <v>33879.410000000003</v>
      </c>
      <c r="D2784" s="266">
        <f>'Rommer СПР (Россия)'!AG905</f>
        <v>27103</v>
      </c>
    </row>
    <row r="2785" spans="1:4">
      <c r="A2785" s="239" t="str">
        <f>'Rommer СПР (Россия)'!AD906</f>
        <v>RRS-2110-304260</v>
      </c>
      <c r="B2785" s="239" t="str">
        <f>'Rommer СПР (Россия)'!AE906</f>
        <v>RRS-2110-304260 ROMMER 30/400/2600 радиатор стальной панельный боковое подключение Compact Hygiene</v>
      </c>
      <c r="C2785" s="266">
        <f>'Rommer СПР (Россия)'!AF906</f>
        <v>35998.480000000003</v>
      </c>
      <c r="D2785" s="266">
        <f>'Rommer СПР (Россия)'!AG906</f>
        <v>28798</v>
      </c>
    </row>
    <row r="2786" spans="1:4">
      <c r="A2786" s="239" t="str">
        <f>'Rommer СПР (Россия)'!AD907</f>
        <v>RRS-2110-304280</v>
      </c>
      <c r="B2786" s="239" t="str">
        <f>'Rommer СПР (Россия)'!AE907</f>
        <v>RRS-2110-304280 ROMMER 30/400/2800 радиатор стальной панельный боковое подключение Compact Hygiene</v>
      </c>
      <c r="C2786" s="266">
        <f>'Rommer СПР (Россия)'!AF907</f>
        <v>38475.93</v>
      </c>
      <c r="D2786" s="266">
        <f>'Rommer СПР (Россия)'!AG907</f>
        <v>30780</v>
      </c>
    </row>
    <row r="2787" spans="1:4">
      <c r="A2787" s="239" t="str">
        <f>'Rommer СПР (Россия)'!AD908</f>
        <v>RRS-2110-304300</v>
      </c>
      <c r="B2787" s="239" t="str">
        <f>'Rommer СПР (Россия)'!AE908</f>
        <v>RRS-2110-304300 ROMMER 30/400/3000 радиатор стальной панельный боковое подключение Compact Hygiene</v>
      </c>
      <c r="C2787" s="266">
        <f>'Rommer СПР (Россия)'!AF908</f>
        <v>40953.370000000003</v>
      </c>
      <c r="D2787" s="266">
        <f>'Rommer СПР (Россия)'!AG908</f>
        <v>32763</v>
      </c>
    </row>
    <row r="2788" spans="1:4">
      <c r="A2788" s="239" t="str">
        <f>'Rommer СПР (Россия)'!AD909</f>
        <v>RRS-2110-305040</v>
      </c>
      <c r="B2788" s="239" t="str">
        <f>'Rommer СПР (Россия)'!AE909</f>
        <v>RRS-2110-305040 ROMMER 30/500/400 радиатор стальной панельный боковое подключение Compact Hygiene</v>
      </c>
      <c r="C2788" s="266">
        <f>'Rommer СПР (Россия)'!AF909</f>
        <v>10185.799999999999</v>
      </c>
      <c r="D2788" s="266">
        <f>'Rommer СПР (Россия)'!AG909</f>
        <v>8148</v>
      </c>
    </row>
    <row r="2789" spans="1:4">
      <c r="A2789" s="239" t="str">
        <f>'Rommer СПР (Россия)'!AD910</f>
        <v>RRS-2110-305050</v>
      </c>
      <c r="B2789" s="239" t="str">
        <f>'Rommer СПР (Россия)'!AE910</f>
        <v>RRS-2110-305050 ROMMER 30/500/500 радиатор стальной панельный боковое подключение Compact Hygiene</v>
      </c>
      <c r="C2789" s="266">
        <f>'Rommer СПР (Россия)'!AF910</f>
        <v>11403.57</v>
      </c>
      <c r="D2789" s="266">
        <f>'Rommer СПР (Россия)'!AG910</f>
        <v>9122</v>
      </c>
    </row>
    <row r="2790" spans="1:4">
      <c r="A2790" s="239" t="str">
        <f>'Rommer СПР (Россия)'!AD911</f>
        <v>RRS-2110-305060</v>
      </c>
      <c r="B2790" s="239" t="str">
        <f>'Rommer СПР (Россия)'!AE911</f>
        <v>RRS-2110-305060 ROMMER 30/500/600 радиатор стальной панельный боковое подключение Compact Hygiene</v>
      </c>
      <c r="C2790" s="266">
        <f>'Rommer СПР (Россия)'!AF911</f>
        <v>12737.61</v>
      </c>
      <c r="D2790" s="266">
        <f>'Rommer СПР (Россия)'!AG911</f>
        <v>10189</v>
      </c>
    </row>
    <row r="2791" spans="1:4">
      <c r="A2791" s="239" t="str">
        <f>'Rommer СПР (Россия)'!AD912</f>
        <v>RRS-2110-305070</v>
      </c>
      <c r="B2791" s="239" t="str">
        <f>'Rommer СПР (Россия)'!AE912</f>
        <v>RRS-2110-305070 ROMMER 30/500/700 радиатор стальной панельный боковое подключение Compact Hygiene</v>
      </c>
      <c r="C2791" s="266">
        <f>'Rommer СПР (Россия)'!AF912</f>
        <v>13970.47</v>
      </c>
      <c r="D2791" s="266">
        <f>'Rommer СПР (Россия)'!AG912</f>
        <v>11176</v>
      </c>
    </row>
    <row r="2792" spans="1:4">
      <c r="A2792" s="239" t="str">
        <f>'Rommer СПР (Россия)'!AD913</f>
        <v>RRS-2110-305080</v>
      </c>
      <c r="B2792" s="239" t="str">
        <f>'Rommer СПР (Россия)'!AE913</f>
        <v>RRS-2110-305080 ROMMER 30/500/800 радиатор стальной панельный боковое подключение Compact Hygiene</v>
      </c>
      <c r="C2792" s="266">
        <f>'Rommer СПР (Россия)'!AF913</f>
        <v>15326.06</v>
      </c>
      <c r="D2792" s="266">
        <f>'Rommer СПР (Россия)'!AG913</f>
        <v>12262</v>
      </c>
    </row>
    <row r="2793" spans="1:4">
      <c r="A2793" s="239" t="str">
        <f>'Rommer СПР (Россия)'!AD914</f>
        <v>RRS-2110-305090</v>
      </c>
      <c r="B2793" s="239" t="str">
        <f>'Rommer СПР (Россия)'!AE914</f>
        <v>RRS-2110-305090 ROMMER 30/500/900 радиатор стальной панельный боковое подключение Compact Hygiene</v>
      </c>
      <c r="C2793" s="266">
        <f>'Rommer СПР (Россия)'!AF914</f>
        <v>16504.009999999998</v>
      </c>
      <c r="D2793" s="266">
        <f>'Rommer СПР (Россия)'!AG914</f>
        <v>13203</v>
      </c>
    </row>
    <row r="2794" spans="1:4">
      <c r="A2794" s="239" t="str">
        <f>'Rommer СПР (Россия)'!AD915</f>
        <v>RRS-2110-305100</v>
      </c>
      <c r="B2794" s="239" t="str">
        <f>'Rommer СПР (Россия)'!AE915</f>
        <v>RRS-2110-305100 ROMMER 30/500/1000 радиатор стальной панельный боковое подключение Compact Hygiene</v>
      </c>
      <c r="C2794" s="266">
        <f>'Rommer СПР (Россия)'!AF915</f>
        <v>17816.53</v>
      </c>
      <c r="D2794" s="266">
        <f>'Rommer СПР (Россия)'!AG915</f>
        <v>14254</v>
      </c>
    </row>
    <row r="2795" spans="1:4">
      <c r="A2795" s="239" t="str">
        <f>'Rommer СПР (Россия)'!AD916</f>
        <v>RRS-2110-305110</v>
      </c>
      <c r="B2795" s="239" t="str">
        <f>'Rommer СПР (Россия)'!AE916</f>
        <v>RRS-2110-305110 ROMMER 30/500/1100 радиатор стальной панельный боковое подключение Compact Hygiene</v>
      </c>
      <c r="C2795" s="266">
        <f>'Rommer СПР (Россия)'!AF916</f>
        <v>19074.14</v>
      </c>
      <c r="D2795" s="266">
        <f>'Rommer СПР (Россия)'!AG916</f>
        <v>15260</v>
      </c>
    </row>
    <row r="2796" spans="1:4">
      <c r="A2796" s="239" t="str">
        <f>'Rommer СПР (Россия)'!AD917</f>
        <v>RRS-2110-305120</v>
      </c>
      <c r="B2796" s="239" t="str">
        <f>'Rommer СПР (Россия)'!AE917</f>
        <v>RRS-2110-305120 ROMMER 30/500/1200 радиатор стальной панельный боковое подключение Compact Hygiene</v>
      </c>
      <c r="C2796" s="266">
        <f>'Rommer СПР (Россия)'!AF917</f>
        <v>20331.75</v>
      </c>
      <c r="D2796" s="266">
        <f>'Rommer СПР (Россия)'!AG917</f>
        <v>16266</v>
      </c>
    </row>
    <row r="2797" spans="1:4">
      <c r="A2797" s="239" t="str">
        <f>'Rommer СПР (Россия)'!AD918</f>
        <v>RRS-2110-305130</v>
      </c>
      <c r="B2797" s="239" t="str">
        <f>'Rommer СПР (Россия)'!AE918</f>
        <v>RRS-2110-305130 ROMMER 30/500/1300 радиатор стальной панельный боковое подключение Compact Hygiene</v>
      </c>
      <c r="C2797" s="266">
        <f>'Rommer СПР (Россия)'!AF918</f>
        <v>21582.91</v>
      </c>
      <c r="D2797" s="266">
        <f>'Rommer СПР (Россия)'!AG918</f>
        <v>17266</v>
      </c>
    </row>
    <row r="2798" spans="1:4">
      <c r="A2798" s="239" t="str">
        <f>'Rommer СПР (Россия)'!AD919</f>
        <v>RRS-2110-305140</v>
      </c>
      <c r="B2798" s="239" t="str">
        <f>'Rommer СПР (Россия)'!AE919</f>
        <v>RRS-2110-305140 ROMMER 30/500/1400 радиатор стальной панельный боковое подключение Compact Hygiene</v>
      </c>
      <c r="C2798" s="266">
        <f>'Rommer СПР (Россия)'!AF919</f>
        <v>23018.16</v>
      </c>
      <c r="D2798" s="266">
        <f>'Rommer СПР (Россия)'!AG919</f>
        <v>18414</v>
      </c>
    </row>
    <row r="2799" spans="1:4">
      <c r="A2799" s="239" t="str">
        <f>'Rommer СПР (Россия)'!AD920</f>
        <v>RRS-2110-305150</v>
      </c>
      <c r="B2799" s="239" t="str">
        <f>'Rommer СПР (Россия)'!AE920</f>
        <v>RRS-2110-305150 ROMMER 30/500/1500 радиатор стальной панельный боковое подключение Compact Hygiene</v>
      </c>
      <c r="C2799" s="266">
        <f>'Rommer СПР (Россия)'!AF920</f>
        <v>24272.560000000001</v>
      </c>
      <c r="D2799" s="266">
        <f>'Rommer СПР (Россия)'!AG920</f>
        <v>19418</v>
      </c>
    </row>
    <row r="2800" spans="1:4">
      <c r="A2800" s="239" t="str">
        <f>'Rommer СПР (Россия)'!AD921</f>
        <v>RRS-2110-305160</v>
      </c>
      <c r="B2800" s="239" t="str">
        <f>'Rommer СПР (Россия)'!AE921</f>
        <v>RRS-2110-305160 ROMMER 30/500/1600 радиатор стальной панельный боковое подключение Compact Hygiene</v>
      </c>
      <c r="C2800" s="266">
        <f>'Rommer СПР (Россия)'!AF921</f>
        <v>26028.68</v>
      </c>
      <c r="D2800" s="266">
        <f>'Rommer СПР (Россия)'!AG921</f>
        <v>20824</v>
      </c>
    </row>
    <row r="2801" spans="1:4">
      <c r="A2801" s="239" t="str">
        <f>'Rommer СПР (Россия)'!AD922</f>
        <v>RRS-2110-305170</v>
      </c>
      <c r="B2801" s="239" t="str">
        <f>'Rommer СПР (Россия)'!AE922</f>
        <v>RRS-2110-305170 ROMMER 30/500/1700 радиатор стальной панельный боковое подключение Compact Hygiene</v>
      </c>
      <c r="C2801" s="266">
        <f>'Rommer СПР (Россия)'!AF922</f>
        <v>27841.49</v>
      </c>
      <c r="D2801" s="266">
        <f>'Rommer СПР (Россия)'!AG922</f>
        <v>22273</v>
      </c>
    </row>
    <row r="2802" spans="1:4">
      <c r="A2802" s="239" t="str">
        <f>'Rommer СПР (Россия)'!AD923</f>
        <v>RRS-2110-305180</v>
      </c>
      <c r="B2802" s="239" t="str">
        <f>'Rommer СПР (Россия)'!AE923</f>
        <v>RRS-2110-305180 ROMMER 30/500/1800 радиатор стальной панельный боковое подключение Compact Hygiene</v>
      </c>
      <c r="C2802" s="266">
        <f>'Rommer СПР (Россия)'!AF923</f>
        <v>29177.38</v>
      </c>
      <c r="D2802" s="266">
        <f>'Rommer СПР (Россия)'!AG923</f>
        <v>23343</v>
      </c>
    </row>
    <row r="2803" spans="1:4">
      <c r="A2803" s="239" t="str">
        <f>'Rommer СПР (Россия)'!AD924</f>
        <v>RRS-2110-305190</v>
      </c>
      <c r="B2803" s="239" t="str">
        <f>'Rommer СПР (Россия)'!AE924</f>
        <v>RRS-2110-305190 ROMMER 30/500/1900 радиатор стальной панельный боковое подключение Compact Hygiene</v>
      </c>
      <c r="C2803" s="266">
        <f>'Rommer СПР (Россия)'!AF924</f>
        <v>30471.87</v>
      </c>
      <c r="D2803" s="266">
        <f>'Rommer СПР (Россия)'!AG924</f>
        <v>24378</v>
      </c>
    </row>
    <row r="2804" spans="1:4">
      <c r="A2804" s="239" t="str">
        <f>'Rommer СПР (Россия)'!AD925</f>
        <v>RRS-2110-305200</v>
      </c>
      <c r="B2804" s="239" t="str">
        <f>'Rommer СПР (Россия)'!AE925</f>
        <v>RRS-2110-305200 ROMMER 30/500/2000 радиатор стальной панельный боковое подключение Compact Hygiene</v>
      </c>
      <c r="C2804" s="266">
        <f>'Rommer СПР (Россия)'!AF925</f>
        <v>32955.17</v>
      </c>
      <c r="D2804" s="266">
        <f>'Rommer СПР (Россия)'!AG925</f>
        <v>26363</v>
      </c>
    </row>
    <row r="2805" spans="1:4">
      <c r="A2805" s="239" t="str">
        <f>'Rommer СПР (Россия)'!AD926</f>
        <v>RRS-2110-305210</v>
      </c>
      <c r="B2805" s="239" t="str">
        <f>'Rommer СПР (Россия)'!AE926</f>
        <v>RRS-2110-305210 ROMMER 30/500/2100 радиатор стальной панельный боковое подключение Compact Hygiene</v>
      </c>
      <c r="C2805" s="266">
        <f>'Rommer СПР (Россия)'!AF926</f>
        <v>34308.51</v>
      </c>
      <c r="D2805" s="266">
        <f>'Rommer СПР (Россия)'!AG926</f>
        <v>27446</v>
      </c>
    </row>
    <row r="2806" spans="1:4">
      <c r="A2806" s="239" t="str">
        <f>'Rommer СПР (Россия)'!AD927</f>
        <v>RRS-2110-305220</v>
      </c>
      <c r="B2806" s="239" t="str">
        <f>'Rommer СПР (Россия)'!AE927</f>
        <v>RRS-2110-305220 ROMMER 30/500/2200 радиатор стальной панельный боковое подключение Compact Hygiene</v>
      </c>
      <c r="C2806" s="266">
        <f>'Rommer СПР (Россия)'!AF927</f>
        <v>35662.92</v>
      </c>
      <c r="D2806" s="266">
        <f>'Rommer СПР (Россия)'!AG927</f>
        <v>28531</v>
      </c>
    </row>
    <row r="2807" spans="1:4">
      <c r="A2807" s="239" t="str">
        <f>'Rommer СПР (Россия)'!AD928</f>
        <v>RRS-2110-305230</v>
      </c>
      <c r="B2807" s="239" t="str">
        <f>'Rommer СПР (Россия)'!AE928</f>
        <v>RRS-2110-305230 ROMMER 30/500/2300 радиатор стальной панельный боковое подключение Compact Hygiene</v>
      </c>
      <c r="C2807" s="266">
        <f>'Rommer СПР (Россия)'!AF928</f>
        <v>37181.9</v>
      </c>
      <c r="D2807" s="266">
        <f>'Rommer СПР (Россия)'!AG928</f>
        <v>29747</v>
      </c>
    </row>
    <row r="2808" spans="1:4">
      <c r="A2808" s="239" t="str">
        <f>'Rommer СПР (Россия)'!AD929</f>
        <v>RRS-2110-305240</v>
      </c>
      <c r="B2808" s="239" t="str">
        <f>'Rommer СПР (Россия)'!AE929</f>
        <v>RRS-2110-305240 ROMMER 30/500/2400 радиатор стальной панельный боковое подключение Compact Hygiene</v>
      </c>
      <c r="C2808" s="266">
        <f>'Rommer СПР (Россия)'!AF929</f>
        <v>38683.43</v>
      </c>
      <c r="D2808" s="266">
        <f>'Rommer СПР (Россия)'!AG929</f>
        <v>30947</v>
      </c>
    </row>
    <row r="2809" spans="1:4">
      <c r="A2809" s="239" t="str">
        <f>'Rommer СПР (Россия)'!AD930</f>
        <v>RRS-2110-305250</v>
      </c>
      <c r="B2809" s="239" t="str">
        <f>'Rommer СПР (Россия)'!AE930</f>
        <v>RRS-2110-305250 ROMMER 30/500/2500 радиатор стальной панельный боковое подключение Compact Hygiene</v>
      </c>
      <c r="C2809" s="266">
        <f>'Rommer СПР (Россия)'!AF930</f>
        <v>40058.559999999998</v>
      </c>
      <c r="D2809" s="266">
        <f>'Rommer СПР (Россия)'!AG930</f>
        <v>32046</v>
      </c>
    </row>
    <row r="2810" spans="1:4">
      <c r="A2810" s="239" t="str">
        <f>'Rommer СПР (Россия)'!AD931</f>
        <v>RRS-2110-305260</v>
      </c>
      <c r="B2810" s="239" t="str">
        <f>'Rommer СПР (Россия)'!AE931</f>
        <v>RRS-2110-305260 ROMMER 30/500/2600 радиатор стальной панельный боковое подключение Compact Hygiene</v>
      </c>
      <c r="C2810" s="266">
        <f>'Rommer СПР (Россия)'!AF931</f>
        <v>42571.27</v>
      </c>
      <c r="D2810" s="266">
        <f>'Rommer СПР (Россия)'!AG931</f>
        <v>34057</v>
      </c>
    </row>
    <row r="2811" spans="1:4">
      <c r="A2811" s="239" t="str">
        <f>'Rommer СПР (Россия)'!AD932</f>
        <v>RRS-2110-305280</v>
      </c>
      <c r="B2811" s="239" t="str">
        <f>'Rommer СПР (Россия)'!AE932</f>
        <v>RRS-2110-305280 ROMMER 30/500/2800 радиатор стальной панельный боковое подключение Compact Hygiene</v>
      </c>
      <c r="C2811" s="266">
        <f>'Rommer СПР (Россия)'!AF932</f>
        <v>45743.22</v>
      </c>
      <c r="D2811" s="266">
        <f>'Rommer СПР (Россия)'!AG932</f>
        <v>36594</v>
      </c>
    </row>
    <row r="2812" spans="1:4">
      <c r="A2812" s="239" t="str">
        <f>'Rommer СПР (Россия)'!AD933</f>
        <v>RRS-2110-305300</v>
      </c>
      <c r="B2812" s="239" t="str">
        <f>'Rommer СПР (Россия)'!AE933</f>
        <v>RRS-2110-305300 ROMMER 30/500/3000 радиатор стальной панельный боковое подключение Compact Hygiene</v>
      </c>
      <c r="C2812" s="266">
        <f>'Rommer СПР (Россия)'!AF933</f>
        <v>48567.56</v>
      </c>
      <c r="D2812" s="266">
        <f>'Rommer СПР (Россия)'!AG933</f>
        <v>38854</v>
      </c>
    </row>
    <row r="2813" spans="1:4">
      <c r="A2813" s="239" t="str">
        <f>'Rommer СПР (Россия)'!AD934</f>
        <v>RRS-2110-306040</v>
      </c>
      <c r="B2813" s="239" t="str">
        <f>'Rommer СПР (Россия)'!AE934</f>
        <v>RRS-2110-306040 ROMMER 30/600/400 радиатор стальной панельный боковое подключение Compact Hygiene</v>
      </c>
      <c r="C2813" s="266">
        <f>'Rommer СПР (Россия)'!AF934</f>
        <v>12206.02</v>
      </c>
      <c r="D2813" s="266">
        <f>'Rommer СПР (Россия)'!AG934</f>
        <v>9764</v>
      </c>
    </row>
    <row r="2814" spans="1:4">
      <c r="A2814" s="239" t="str">
        <f>'Rommer СПР (Россия)'!AD935</f>
        <v>RRS-2110-306050</v>
      </c>
      <c r="B2814" s="239" t="str">
        <f>'Rommer СПР (Россия)'!AE935</f>
        <v>RRS-2110-306050 ROMMER 30/600/500 радиатор стальной панельный боковое подключение Compact Hygiene</v>
      </c>
      <c r="C2814" s="266">
        <f>'Rommer СПР (Россия)'!AF935</f>
        <v>13697.34</v>
      </c>
      <c r="D2814" s="266">
        <f>'Rommer СПР (Россия)'!AG935</f>
        <v>10958</v>
      </c>
    </row>
    <row r="2815" spans="1:4">
      <c r="A2815" s="239" t="str">
        <f>'Rommer СПР (Россия)'!AD936</f>
        <v>RRS-2110-306060</v>
      </c>
      <c r="B2815" s="239" t="str">
        <f>'Rommer СПР (Россия)'!AE936</f>
        <v>RRS-2110-306060 ROMMER 30/600/600 радиатор стальной панельный боковое подключение Compact Hygiene</v>
      </c>
      <c r="C2815" s="266">
        <f>'Rommer СПР (Россия)'!AF936</f>
        <v>15270.08</v>
      </c>
      <c r="D2815" s="266">
        <f>'Rommer СПР (Россия)'!AG936</f>
        <v>12217</v>
      </c>
    </row>
    <row r="2816" spans="1:4">
      <c r="A2816" s="239" t="str">
        <f>'Rommer СПР (Россия)'!AD937</f>
        <v>RRS-2110-306070</v>
      </c>
      <c r="B2816" s="239" t="str">
        <f>'Rommer СПР (Россия)'!AE937</f>
        <v>RRS-2110-306070 ROMMER 30/600/700 радиатор стальной панельный боковое подключение Compact Hygiene</v>
      </c>
      <c r="C2816" s="266">
        <f>'Rommer СПР (Россия)'!AF937</f>
        <v>16761.41</v>
      </c>
      <c r="D2816" s="266">
        <f>'Rommer СПР (Россия)'!AG937</f>
        <v>13410</v>
      </c>
    </row>
    <row r="2817" spans="1:4">
      <c r="A2817" s="239" t="str">
        <f>'Rommer СПР (Россия)'!AD938</f>
        <v>RRS-2110-306080</v>
      </c>
      <c r="B2817" s="239" t="str">
        <f>'Rommer СПР (Россия)'!AE938</f>
        <v>RRS-2110-306080 ROMMER 30/600/800 радиатор стальной панельный боковое подключение Compact Hygiene</v>
      </c>
      <c r="C2817" s="266">
        <f>'Rommer СПР (Россия)'!AF938</f>
        <v>18410.509999999998</v>
      </c>
      <c r="D2817" s="266">
        <f>'Rommer СПР (Россия)'!AG938</f>
        <v>14728</v>
      </c>
    </row>
    <row r="2818" spans="1:4">
      <c r="A2818" s="239" t="str">
        <f>'Rommer СПР (Россия)'!AD939</f>
        <v>RRS-2110-306090</v>
      </c>
      <c r="B2818" s="239" t="str">
        <f>'Rommer СПР (Россия)'!AE939</f>
        <v>RRS-2110-306090 ROMMER 30/600/900 радиатор стальной панельный боковое подключение Compact Hygiene</v>
      </c>
      <c r="C2818" s="266">
        <f>'Rommer СПР (Россия)'!AF939</f>
        <v>19821.45</v>
      </c>
      <c r="D2818" s="266">
        <f>'Rommer СПР (Россия)'!AG939</f>
        <v>15857</v>
      </c>
    </row>
    <row r="2819" spans="1:4">
      <c r="A2819" s="239" t="str">
        <f>'Rommer СПР (Россия)'!AD940</f>
        <v>RRS-2110-306100</v>
      </c>
      <c r="B2819" s="239" t="str">
        <f>'Rommer СПР (Россия)'!AE940</f>
        <v>RRS-2110-306100 ROMMER 30/600/1000 радиатор стальной панельный боковое подключение Compact Hygiene</v>
      </c>
      <c r="C2819" s="266">
        <f>'Rommer СПР (Россия)'!AF940</f>
        <v>21389.16</v>
      </c>
      <c r="D2819" s="266">
        <f>'Rommer СПР (Россия)'!AG940</f>
        <v>17112</v>
      </c>
    </row>
    <row r="2820" spans="1:4">
      <c r="A2820" s="239" t="str">
        <f>'Rommer СПР (Россия)'!AD941</f>
        <v>RRS-2110-306110</v>
      </c>
      <c r="B2820" s="239" t="str">
        <f>'Rommer СПР (Россия)'!AE941</f>
        <v>RRS-2110-306110 ROMMER 30/600/1100 радиатор стальной панельный боковое подключение Compact Hygiene</v>
      </c>
      <c r="C2820" s="266">
        <f>'Rommer СПР (Россия)'!AF941</f>
        <v>22881.51</v>
      </c>
      <c r="D2820" s="266">
        <f>'Rommer СПР (Россия)'!AG941</f>
        <v>18306</v>
      </c>
    </row>
    <row r="2821" spans="1:4">
      <c r="A2821" s="239" t="str">
        <f>'Rommer СПР (Россия)'!AD942</f>
        <v>RRS-2110-306120</v>
      </c>
      <c r="B2821" s="239" t="str">
        <f>'Rommer СПР (Россия)'!AE942</f>
        <v>RRS-2110-306120 ROMMER 30/600/1200 радиатор стальной панельный боковое подключение Compact Hygiene</v>
      </c>
      <c r="C2821" s="266">
        <f>'Rommer СПР (Россия)'!AF942</f>
        <v>24413.05</v>
      </c>
      <c r="D2821" s="266">
        <f>'Rommer СПР (Россия)'!AG942</f>
        <v>19531</v>
      </c>
    </row>
    <row r="2822" spans="1:4">
      <c r="A2822" s="239" t="str">
        <f>'Rommer СПР (Россия)'!AD943</f>
        <v>RRS-2110-306130</v>
      </c>
      <c r="B2822" s="239" t="str">
        <f>'Rommer СПР (Россия)'!AE943</f>
        <v>RRS-2110-306130 ROMMER 30/600/1300 радиатор стальной панельный боковое подключение Compact Hygiene</v>
      </c>
      <c r="C2822" s="266">
        <f>'Rommer СПР (Россия)'!AF943</f>
        <v>25904.36</v>
      </c>
      <c r="D2822" s="266">
        <f>'Rommer СПР (Россия)'!AG943</f>
        <v>20724</v>
      </c>
    </row>
    <row r="2823" spans="1:4">
      <c r="A2823" s="239" t="str">
        <f>'Rommer СПР (Россия)'!AD944</f>
        <v>RRS-2110-306140</v>
      </c>
      <c r="B2823" s="239" t="str">
        <f>'Rommer СПР (Россия)'!AE944</f>
        <v>RRS-2110-306140 ROMMER 30/600/1400 радиатор стальной панельный боковое подключение Compact Hygiene</v>
      </c>
      <c r="C2823" s="266">
        <f>'Rommer СПР (Россия)'!AF944</f>
        <v>27629.85</v>
      </c>
      <c r="D2823" s="266">
        <f>'Rommer СПР (Россия)'!AG944</f>
        <v>22104</v>
      </c>
    </row>
    <row r="2824" spans="1:4">
      <c r="A2824" s="239" t="str">
        <f>'Rommer СПР (Россия)'!AD945</f>
        <v>RRS-2110-306150</v>
      </c>
      <c r="B2824" s="239" t="str">
        <f>'Rommer СПР (Россия)'!AE945</f>
        <v>RRS-2110-306150 ROMMER 30/600/1500 радиатор стальной панельный боковое подключение Compact Hygiene</v>
      </c>
      <c r="C2824" s="266">
        <f>'Rommer СПР (Россия)'!AF945</f>
        <v>29121.16</v>
      </c>
      <c r="D2824" s="266">
        <f>'Rommer СПР (Россия)'!AG945</f>
        <v>23296</v>
      </c>
    </row>
    <row r="2825" spans="1:4">
      <c r="A2825" s="239" t="str">
        <f>'Rommer СПР (Россия)'!AD946</f>
        <v>RRS-2110-306160</v>
      </c>
      <c r="B2825" s="239" t="str">
        <f>'Rommer СПР (Россия)'!AE946</f>
        <v>RRS-2110-306160 ROMMER 30/600/1600 радиатор стальной панельный боковое подключение Compact Hygiene</v>
      </c>
      <c r="C2825" s="266">
        <f>'Rommer СПР (Россия)'!AF946</f>
        <v>31254.67</v>
      </c>
      <c r="D2825" s="266">
        <f>'Rommer СПР (Россия)'!AG946</f>
        <v>25004</v>
      </c>
    </row>
    <row r="2826" spans="1:4">
      <c r="A2826" s="239" t="str">
        <f>'Rommer СПР (Россия)'!AD947</f>
        <v>RRS-2110-306170</v>
      </c>
      <c r="B2826" s="239" t="str">
        <f>'Rommer СПР (Россия)'!AE947</f>
        <v>RRS-2110-306170 ROMMER 30/600/1700 радиатор стальной панельный боковое подключение Compact Hygiene</v>
      </c>
      <c r="C2826" s="266">
        <f>'Rommer СПР (Россия)'!AF947</f>
        <v>33320.559999999998</v>
      </c>
      <c r="D2826" s="266">
        <f>'Rommer СПР (Россия)'!AG947</f>
        <v>26656</v>
      </c>
    </row>
    <row r="2827" spans="1:4">
      <c r="A2827" s="239" t="str">
        <f>'Rommer СПР (Россия)'!AD948</f>
        <v>RRS-2110-306180</v>
      </c>
      <c r="B2827" s="239" t="str">
        <f>'Rommer СПР (Россия)'!AE948</f>
        <v>RRS-2110-306180 ROMMER 30/600/1800 радиатор стальной панельный боковое подключение Compact Hygiene</v>
      </c>
      <c r="C2827" s="266">
        <f>'Rommer СПР (Россия)'!AF948</f>
        <v>34932.06</v>
      </c>
      <c r="D2827" s="266">
        <f>'Rommer СПР (Россия)'!AG948</f>
        <v>27946</v>
      </c>
    </row>
    <row r="2828" spans="1:4">
      <c r="A2828" s="239" t="str">
        <f>'Rommer СПР (Россия)'!AD949</f>
        <v>RRS-2110-306190</v>
      </c>
      <c r="B2828" s="239" t="str">
        <f>'Rommer СПР (Россия)'!AE949</f>
        <v>RRS-2110-306190 ROMMER 30/600/1900 радиатор стальной панельный боковое подключение Compact Hygiene</v>
      </c>
      <c r="C2828" s="266">
        <f>'Rommer СПР (Россия)'!AF949</f>
        <v>36467.519999999997</v>
      </c>
      <c r="D2828" s="266">
        <f>'Rommer СПР (Россия)'!AG949</f>
        <v>29175</v>
      </c>
    </row>
    <row r="2829" spans="1:4">
      <c r="A2829" s="239" t="str">
        <f>'Rommer СПР (Россия)'!AD950</f>
        <v>RRS-2110-306200</v>
      </c>
      <c r="B2829" s="239" t="str">
        <f>'Rommer СПР (Россия)'!AE950</f>
        <v>RRS-2110-306200 ROMMER 30/600/2000 радиатор стальной панельный боковое подключение Compact Hygiene</v>
      </c>
      <c r="C2829" s="266">
        <f>'Rommer СПР (Россия)'!AF950</f>
        <v>39432.959999999999</v>
      </c>
      <c r="D2829" s="266">
        <f>'Rommer СПР (Россия)'!AG950</f>
        <v>31546</v>
      </c>
    </row>
    <row r="2830" spans="1:4">
      <c r="A2830" s="239" t="str">
        <f>'Rommer СПР (Россия)'!AD951</f>
        <v>RRS-2110-306210</v>
      </c>
      <c r="B2830" s="239" t="str">
        <f>'Rommer СПР (Россия)'!AE951</f>
        <v>RRS-2110-306210 ROMMER 30/600/2100 радиатор стальной панельный боковое подключение Compact Hygiene</v>
      </c>
      <c r="C2830" s="266">
        <f>'Rommer СПР (Россия)'!AF951</f>
        <v>41049.550000000003</v>
      </c>
      <c r="D2830" s="266">
        <f>'Rommer СПР (Россия)'!AG951</f>
        <v>32840</v>
      </c>
    </row>
    <row r="2831" spans="1:4">
      <c r="A2831" s="239" t="str">
        <f>'Rommer СПР (Россия)'!AD952</f>
        <v>RRS-2110-306220</v>
      </c>
      <c r="B2831" s="239" t="str">
        <f>'Rommer СПР (Россия)'!AE952</f>
        <v>RRS-2110-306220 ROMMER 30/600/2200 радиатор стальной панельный боковое подключение Compact Hygiene</v>
      </c>
      <c r="C2831" s="266">
        <f>'Rommer СПР (Россия)'!AF952</f>
        <v>42672.21</v>
      </c>
      <c r="D2831" s="266">
        <f>'Rommer СПР (Россия)'!AG952</f>
        <v>34137</v>
      </c>
    </row>
    <row r="2832" spans="1:4">
      <c r="A2832" s="239" t="str">
        <f>'Rommer СПР (Россия)'!AD953</f>
        <v>RRS-2110-306230</v>
      </c>
      <c r="B2832" s="239" t="str">
        <f>'Rommer СПР (Россия)'!AE953</f>
        <v>RRS-2110-306230 ROMMER 30/600/2300 радиатор стальной панельный боковое подключение Compact Hygiene</v>
      </c>
      <c r="C2832" s="266">
        <f>'Rommer СПР (Россия)'!AF953</f>
        <v>44499.77</v>
      </c>
      <c r="D2832" s="266">
        <f>'Rommer СПР (Россия)'!AG953</f>
        <v>35600</v>
      </c>
    </row>
    <row r="2833" spans="1:4">
      <c r="A2833" s="239" t="str">
        <f>'Rommer СПР (Россия)'!AD954</f>
        <v>RRS-2110-306240</v>
      </c>
      <c r="B2833" s="239" t="str">
        <f>'Rommer СПР (Россия)'!AE954</f>
        <v>RRS-2110-306240 ROMMER 30/600/2400 радиатор стальной панельный боковое подключение Compact Hygiene</v>
      </c>
      <c r="C2833" s="266">
        <f>'Rommer СПР (Россия)'!AF954</f>
        <v>46285.71</v>
      </c>
      <c r="D2833" s="266">
        <f>'Rommer СПР (Россия)'!AG954</f>
        <v>37028</v>
      </c>
    </row>
    <row r="2834" spans="1:4">
      <c r="A2834" s="239" t="str">
        <f>'Rommer СПР (Россия)'!AD955</f>
        <v>RRS-2110-306250</v>
      </c>
      <c r="B2834" s="239" t="str">
        <f>'Rommer СПР (Россия)'!AE955</f>
        <v>RRS-2110-306250 ROMMER 30/600/2500 радиатор стальной панельный боковое подключение Compact Hygiene</v>
      </c>
      <c r="C2834" s="266">
        <f>'Rommer СПР (Россия)'!AF955</f>
        <v>47945.9</v>
      </c>
      <c r="D2834" s="266">
        <f>'Rommer СПР (Россия)'!AG955</f>
        <v>38358</v>
      </c>
    </row>
    <row r="2835" spans="1:4">
      <c r="A2835" s="239" t="str">
        <f>'Rommer СПР (Россия)'!AD956</f>
        <v>RRS-2110-306260</v>
      </c>
      <c r="B2835" s="239" t="str">
        <f>'Rommer СПР (Россия)'!AE956</f>
        <v>RRS-2110-306260 ROMMER 30/600/2600 радиатор стальной панельный боковое подключение Compact Hygiene</v>
      </c>
      <c r="C2835" s="266">
        <f>'Rommer СПР (Россия)'!AF956</f>
        <v>50960</v>
      </c>
      <c r="D2835" s="266">
        <f>'Rommer СПР (Россия)'!AG956</f>
        <v>40768</v>
      </c>
    </row>
    <row r="2836" spans="1:4">
      <c r="A2836" s="239" t="str">
        <f>'Rommer СПР (Россия)'!AD957</f>
        <v>RRS-2110-306280</v>
      </c>
      <c r="B2836" s="239" t="str">
        <f>'Rommer СПР (Россия)'!AE957</f>
        <v>RRS-2110-306280 ROMMER 30/600/2800 радиатор стальной панельный боковое подключение Compact Hygiene</v>
      </c>
      <c r="C2836" s="266">
        <f>'Rommer СПР (Россия)'!AF957</f>
        <v>54758.09</v>
      </c>
      <c r="D2836" s="266">
        <f>'Rommer СПР (Россия)'!AG957</f>
        <v>43807</v>
      </c>
    </row>
    <row r="2837" spans="1:4">
      <c r="A2837" s="239" t="str">
        <f>'Rommer СПР (Россия)'!AD958</f>
        <v>RRS-2110-306300</v>
      </c>
      <c r="B2837" s="239" t="str">
        <f>'Rommer СПР (Россия)'!AE958</f>
        <v>RRS-2110-306300 ROMMER 30/600/3000 радиатор стальной панельный боковое подключение Compact Hygiene</v>
      </c>
      <c r="C2837" s="266">
        <f>'Rommer СПР (Россия)'!AF958</f>
        <v>58134.26</v>
      </c>
      <c r="D2837" s="266">
        <f>'Rommer СПР (Россия)'!AG958</f>
        <v>46508</v>
      </c>
    </row>
    <row r="2838" spans="1:4">
      <c r="A2838" s="239" t="str">
        <f>'Rommer СПР (Россия)'!AD959</f>
        <v>RRS-2110-302080</v>
      </c>
      <c r="B2838" s="239" t="str">
        <f>'Rommer СПР (Россия)'!AE959</f>
        <v>RRS-2110-302080 ROMMER 30/200/800 радиатор стальной панельный боковое подключение Compact Hygiene</v>
      </c>
      <c r="C2838" s="266">
        <f>'Rommer СПР (Россия)'!AF959</f>
        <v>12375.56</v>
      </c>
      <c r="D2838" s="266">
        <f>'Rommer СПР (Россия)'!AG959</f>
        <v>9900</v>
      </c>
    </row>
    <row r="2839" spans="1:4">
      <c r="A2839" s="239" t="str">
        <f>'Rommer СПР (Россия)'!AD960</f>
        <v>RRS-2110-302100</v>
      </c>
      <c r="B2839" s="239" t="str">
        <f>'Rommer СПР (Россия)'!AE960</f>
        <v>RRS-2110-302100 ROMMER 30/200/1000 радиатор стальной панельный боковое подключение Compact Hygiene</v>
      </c>
      <c r="C2839" s="266">
        <f>'Rommer СПР (Россия)'!AF960</f>
        <v>14255.63</v>
      </c>
      <c r="D2839" s="266">
        <f>'Rommer СПР (Россия)'!AG960</f>
        <v>11405</v>
      </c>
    </row>
    <row r="2840" spans="1:4">
      <c r="A2840" s="239" t="str">
        <f>'Rommer СПР (Россия)'!AD961</f>
        <v>*RRS-2010-332040</v>
      </c>
      <c r="B2840" s="239" t="str">
        <f>'Rommer СПР (Россия)'!AE961</f>
        <v>*RRS-2010-332040 ROMMER 33/200/400 радиатор стальной панельный боковое подключение Compact</v>
      </c>
      <c r="C2840" s="266">
        <f>'Rommer СПР (Россия)'!AF961</f>
        <v>9729.52</v>
      </c>
      <c r="D2840" s="266">
        <f>'Rommer СПР (Россия)'!AG961</f>
        <v>7784</v>
      </c>
    </row>
    <row r="2841" spans="1:4">
      <c r="A2841" s="239" t="str">
        <f>'Rommer СПР (Россия)'!AD962</f>
        <v>*RRS-2010-332050</v>
      </c>
      <c r="B2841" s="239" t="str">
        <f>'Rommer СПР (Россия)'!AE962</f>
        <v>*RRS-2010-332050 ROMMER 33/200/500 радиатор стальной панельный боковое подключение Compact</v>
      </c>
      <c r="C2841" s="266">
        <f>'Rommer СПР (Россия)'!AF962</f>
        <v>10335.76</v>
      </c>
      <c r="D2841" s="266">
        <f>'Rommer СПР (Россия)'!AG962</f>
        <v>8268</v>
      </c>
    </row>
    <row r="2842" spans="1:4">
      <c r="A2842" s="239" t="str">
        <f>'Rommer СПР (Россия)'!AD963</f>
        <v>RRS-2010-332060</v>
      </c>
      <c r="B2842" s="239" t="str">
        <f>'Rommer СПР (Россия)'!AE963</f>
        <v>RRS-2010-332060 ROMMER 33/200/600 радиатор стальной панельный боковое подключение Compact</v>
      </c>
      <c r="C2842" s="266">
        <f>'Rommer СПР (Россия)'!AF963</f>
        <v>11220.52</v>
      </c>
      <c r="D2842" s="266">
        <f>'Rommer СПР (Россия)'!AG963</f>
        <v>8975</v>
      </c>
    </row>
    <row r="2843" spans="1:4">
      <c r="A2843" s="239" t="str">
        <f>'Rommer СПР (Россия)'!AD964</f>
        <v>RRS-2010-332070</v>
      </c>
      <c r="B2843" s="239" t="str">
        <f>'Rommer СПР (Россия)'!AE964</f>
        <v>RRS-2010-332070 ROMMER 33/200/700 радиатор стальной панельный боковое подключение Compact</v>
      </c>
      <c r="C2843" s="266">
        <f>'Rommer СПР (Россия)'!AF964</f>
        <v>12177.72</v>
      </c>
      <c r="D2843" s="266">
        <f>'Rommer СПР (Россия)'!AG964</f>
        <v>9742</v>
      </c>
    </row>
    <row r="2844" spans="1:4">
      <c r="A2844" s="239" t="str">
        <f>'Rommer СПР (Россия)'!AD965</f>
        <v>RRS-2010-332080</v>
      </c>
      <c r="B2844" s="239" t="str">
        <f>'Rommer СПР (Россия)'!AE965</f>
        <v>RRS-2010-332080 ROMMER 33/200/800 радиатор стальной панельный боковое подключение Compact</v>
      </c>
      <c r="C2844" s="266">
        <f>'Rommer СПР (Россия)'!AF965</f>
        <v>13271.67</v>
      </c>
      <c r="D2844" s="266">
        <f>'Rommer СПР (Россия)'!AG965</f>
        <v>10617</v>
      </c>
    </row>
    <row r="2845" spans="1:4">
      <c r="A2845" s="239" t="str">
        <f>'Rommer СПР (Россия)'!AD966</f>
        <v>RRS-2010-332090</v>
      </c>
      <c r="B2845" s="239" t="str">
        <f>'Rommer СПР (Россия)'!AE966</f>
        <v>RRS-2010-332090 ROMMER 33/200/900 радиатор стальной панельный боковое подключение Compact</v>
      </c>
      <c r="C2845" s="266">
        <f>'Rommer СПР (Россия)'!AF966</f>
        <v>14134.14</v>
      </c>
      <c r="D2845" s="266">
        <f>'Rommer СПР (Россия)'!AG966</f>
        <v>11307</v>
      </c>
    </row>
    <row r="2846" spans="1:4">
      <c r="A2846" s="239" t="str">
        <f>'Rommer СПР (Россия)'!AD967</f>
        <v>RRS-2010-332100</v>
      </c>
      <c r="B2846" s="239" t="str">
        <f>'Rommer СПР (Россия)'!AE967</f>
        <v>RRS-2010-332100 ROMMER 33/200/1000 радиатор стальной панельный боковое подключение Compact</v>
      </c>
      <c r="C2846" s="266">
        <f>'Rommer СПР (Россия)'!AF967</f>
        <v>15289.46</v>
      </c>
      <c r="D2846" s="266">
        <f>'Rommer СПР (Россия)'!AG967</f>
        <v>12231</v>
      </c>
    </row>
    <row r="2847" spans="1:4">
      <c r="A2847" s="239" t="str">
        <f>'Rommer СПР (Россия)'!AD968</f>
        <v>RRS-2010-332110</v>
      </c>
      <c r="B2847" s="239" t="str">
        <f>'Rommer СПР (Россия)'!AE968</f>
        <v>RRS-2010-332110 ROMMER 33/200/1100 радиатор стальной панельный боковое подключение Compact</v>
      </c>
      <c r="C2847" s="266">
        <f>'Rommer СПР (Россия)'!AF968</f>
        <v>16318.79</v>
      </c>
      <c r="D2847" s="266">
        <f>'Rommer СПР (Россия)'!AG968</f>
        <v>13056</v>
      </c>
    </row>
    <row r="2848" spans="1:4">
      <c r="A2848" s="239" t="str">
        <f>'Rommer СПР (Россия)'!AD969</f>
        <v>RRS-2010-332120</v>
      </c>
      <c r="B2848" s="239" t="str">
        <f>'Rommer СПР (Россия)'!AE969</f>
        <v>RRS-2010-332120 ROMMER 33/200/1200 радиатор стальной панельный боковое подключение Compact</v>
      </c>
      <c r="C2848" s="266">
        <f>'Rommer СПР (Россия)'!AF969</f>
        <v>17375.05</v>
      </c>
      <c r="D2848" s="266">
        <f>'Rommer СПР (Россия)'!AG969</f>
        <v>13900</v>
      </c>
    </row>
    <row r="2849" spans="1:4">
      <c r="A2849" s="239" t="str">
        <f>'Rommer СПР (Россия)'!AD970</f>
        <v>RRS-2010-332130</v>
      </c>
      <c r="B2849" s="239" t="str">
        <f>'Rommer СПР (Россия)'!AE970</f>
        <v>RRS-2010-332130 ROMMER 33/200/1300 радиатор стальной панельный боковое подключение Compact</v>
      </c>
      <c r="C2849" s="266">
        <f>'Rommer СПР (Россия)'!AF970</f>
        <v>18169.689999999999</v>
      </c>
      <c r="D2849" s="266">
        <f>'Rommer СПР (Россия)'!AG970</f>
        <v>14536</v>
      </c>
    </row>
    <row r="2850" spans="1:4">
      <c r="A2850" s="239" t="str">
        <f>'Rommer СПР (Россия)'!AD971</f>
        <v>RRS-2010-332140</v>
      </c>
      <c r="B2850" s="239" t="str">
        <f>'Rommer СПР (Россия)'!AE971</f>
        <v>RRS-2010-332140 ROMMER 33/200/1400 радиатор стальной панельный боковое подключение Compact</v>
      </c>
      <c r="C2850" s="266">
        <f>'Rommer СПР (Россия)'!AF971</f>
        <v>19362.7</v>
      </c>
      <c r="D2850" s="266">
        <f>'Rommer СПР (Россия)'!AG971</f>
        <v>15491</v>
      </c>
    </row>
    <row r="2851" spans="1:4">
      <c r="A2851" s="239" t="str">
        <f>'Rommer СПР (Россия)'!AD972</f>
        <v>RRS-2010-332150</v>
      </c>
      <c r="B2851" s="239" t="str">
        <f>'Rommer СПР (Россия)'!AE972</f>
        <v>RRS-2010-332150 ROMMER 33/200/1500 радиатор стальной панельный боковое подключение Compact</v>
      </c>
      <c r="C2851" s="266">
        <f>'Rommer СПР (Россия)'!AF972</f>
        <v>20319.900000000001</v>
      </c>
      <c r="D2851" s="266">
        <f>'Rommer СПР (Россия)'!AG972</f>
        <v>16256</v>
      </c>
    </row>
    <row r="2852" spans="1:4">
      <c r="A2852" s="239" t="str">
        <f>'Rommer СПР (Россия)'!AD973</f>
        <v>RRS-2010-332160</v>
      </c>
      <c r="B2852" s="239" t="str">
        <f>'Rommer СПР (Россия)'!AE973</f>
        <v>RRS-2010-332160 ROMMER 33/200/1600 радиатор стальной панельный боковое подключение Compact</v>
      </c>
      <c r="C2852" s="266">
        <f>'Rommer СПР (Россия)'!AF973</f>
        <v>21698.11</v>
      </c>
      <c r="D2852" s="266">
        <f>'Rommer СПР (Россия)'!AG973</f>
        <v>17358</v>
      </c>
    </row>
    <row r="2853" spans="1:4">
      <c r="A2853" s="239" t="str">
        <f>'Rommer СПР (Россия)'!AD974</f>
        <v>RRS-2010-332170</v>
      </c>
      <c r="B2853" s="239" t="str">
        <f>'Rommer СПР (Россия)'!AE974</f>
        <v>RRS-2010-332170 ROMMER 33/200/1700 радиатор стальной панельный боковое подключение Compact</v>
      </c>
      <c r="C2853" s="266">
        <f>'Rommer СПР (Россия)'!AF974</f>
        <v>22947.11</v>
      </c>
      <c r="D2853" s="266">
        <f>'Rommer СПР (Россия)'!AG974</f>
        <v>18357</v>
      </c>
    </row>
    <row r="2854" spans="1:4">
      <c r="A2854" s="239" t="str">
        <f>'Rommer СПР (Россия)'!AD975</f>
        <v>RRS-2010-332180</v>
      </c>
      <c r="B2854" s="239" t="str">
        <f>'Rommer СПР (Россия)'!AE975</f>
        <v>RRS-2010-332180 ROMMER 33/200/1800 радиатор стальной панельный боковое подключение Compact</v>
      </c>
      <c r="C2854" s="266">
        <f>'Rommer СПР (Россия)'!AF975</f>
        <v>24024.9</v>
      </c>
      <c r="D2854" s="266">
        <f>'Rommer СПР (Россия)'!AG975</f>
        <v>19220</v>
      </c>
    </row>
    <row r="2855" spans="1:4">
      <c r="A2855" s="239" t="str">
        <f>'Rommer СПР (Россия)'!AD976</f>
        <v>RRS-2010-332190</v>
      </c>
      <c r="B2855" s="239" t="str">
        <f>'Rommer СПР (Россия)'!AE976</f>
        <v>RRS-2010-332190 ROMMER 33/200/1900 радиатор стальной панельный боковое подключение Compact</v>
      </c>
      <c r="C2855" s="266">
        <f>'Rommer СПР (Россия)'!AF976</f>
        <v>24736.61</v>
      </c>
      <c r="D2855" s="266">
        <f>'Rommer СПР (Россия)'!AG976</f>
        <v>19790</v>
      </c>
    </row>
    <row r="2856" spans="1:4">
      <c r="A2856" s="239" t="str">
        <f>'Rommer СПР (Россия)'!AD977</f>
        <v>RRS-2010-332200</v>
      </c>
      <c r="B2856" s="239" t="str">
        <f>'Rommer СПР (Россия)'!AE977</f>
        <v>RRS-2010-332200 ROMMER 33/200/2000 радиатор стальной панельный боковое подключение Compact</v>
      </c>
      <c r="C2856" s="266">
        <f>'Rommer СПР (Россия)'!AF977</f>
        <v>26731.79</v>
      </c>
      <c r="D2856" s="266">
        <f>'Rommer СПР (Россия)'!AG977</f>
        <v>21385</v>
      </c>
    </row>
    <row r="2857" spans="1:4">
      <c r="A2857" s="239" t="str">
        <f>'Rommer СПР (Россия)'!AD978</f>
        <v>RRS-2010-332210</v>
      </c>
      <c r="B2857" s="239" t="str">
        <f>'Rommer СПР (Россия)'!AE978</f>
        <v>RRS-2010-332210 ROMMER 33/200/2100 радиатор стальной панельный боковое подключение Compact</v>
      </c>
      <c r="C2857" s="266">
        <f>'Rommer СПР (Россия)'!AF978</f>
        <v>27810.68</v>
      </c>
      <c r="D2857" s="266">
        <f>'Rommer СПР (Россия)'!AG978</f>
        <v>22248</v>
      </c>
    </row>
    <row r="2858" spans="1:4">
      <c r="A2858" s="239" t="str">
        <f>'Rommer СПР (Россия)'!AD979</f>
        <v>RRS-2010-332220</v>
      </c>
      <c r="B2858" s="239" t="str">
        <f>'Rommer СПР (Россия)'!AE979</f>
        <v>RRS-2010-332220 ROMMER 33/200/2200 радиатор стальной панельный боковое подключение Compact</v>
      </c>
      <c r="C2858" s="266">
        <f>'Rommer СПР (Россия)'!AF979</f>
        <v>28886.31</v>
      </c>
      <c r="D2858" s="266">
        <f>'Rommer СПР (Россия)'!AG979</f>
        <v>23109</v>
      </c>
    </row>
    <row r="2859" spans="1:4">
      <c r="A2859" s="239" t="str">
        <f>'Rommer СПР (Россия)'!AD980</f>
        <v>RRS-2010-332230</v>
      </c>
      <c r="B2859" s="239" t="str">
        <f>'Rommer СПР (Россия)'!AE980</f>
        <v>RRS-2010-332230 ROMMER 33/200/2300 радиатор стальной панельный боковое подключение Compact</v>
      </c>
      <c r="C2859" s="266">
        <f>'Rommer СПР (Россия)'!AF980</f>
        <v>30066.39</v>
      </c>
      <c r="D2859" s="266">
        <f>'Rommer СПР (Россия)'!AG980</f>
        <v>24053</v>
      </c>
    </row>
    <row r="2860" spans="1:4">
      <c r="A2860" s="239" t="str">
        <f>'Rommer СПР (Россия)'!AD981</f>
        <v>RRS-2010-332240</v>
      </c>
      <c r="B2860" s="239" t="str">
        <f>'Rommer СПР (Россия)'!AE981</f>
        <v>RRS-2010-332240 ROMMER 33/200/2400 радиатор стальной панельный боковое подключение Compact</v>
      </c>
      <c r="C2860" s="266">
        <f>'Rommer СПР (Россия)'!AF981</f>
        <v>31280.95</v>
      </c>
      <c r="D2860" s="266">
        <f>'Rommer СПР (Россия)'!AG981</f>
        <v>25025</v>
      </c>
    </row>
    <row r="2861" spans="1:4">
      <c r="A2861" s="239" t="str">
        <f>'Rommer СПР (Россия)'!AD982</f>
        <v>RRS-2010-332250</v>
      </c>
      <c r="B2861" s="239" t="str">
        <f>'Rommer СПР (Россия)'!AE982</f>
        <v>RRS-2010-332250 ROMMER 33/200/2500 радиатор стальной панельный боковое подключение Compact</v>
      </c>
      <c r="C2861" s="266">
        <f>'Rommer СПР (Россия)'!AF982</f>
        <v>32356.59</v>
      </c>
      <c r="D2861" s="266">
        <f>'Rommer СПР (Россия)'!AG982</f>
        <v>25885</v>
      </c>
    </row>
    <row r="2862" spans="1:4">
      <c r="A2862" s="239" t="str">
        <f>'Rommer СПР (Россия)'!AD983</f>
        <v>RRS-2010-332260</v>
      </c>
      <c r="B2862" s="239" t="str">
        <f>'Rommer СПР (Россия)'!AE983</f>
        <v>RRS-2010-332260 ROMMER 33/200/2600 радиатор стальной панельный боковое подключение Compact</v>
      </c>
      <c r="C2862" s="266">
        <f>'Rommer СПР (Россия)'!AF983</f>
        <v>34371.120000000003</v>
      </c>
      <c r="D2862" s="266">
        <f>'Rommer СПР (Россия)'!AG983</f>
        <v>27496</v>
      </c>
    </row>
    <row r="2863" spans="1:4">
      <c r="A2863" s="239" t="str">
        <f>'Rommer СПР (Россия)'!AD984</f>
        <v>RRS-2010-332280</v>
      </c>
      <c r="B2863" s="239" t="str">
        <f>'Rommer СПР (Россия)'!AE984</f>
        <v>RRS-2010-332280 ROMMER 33/200/2800 радиатор стальной панельный боковое подключение Compact</v>
      </c>
      <c r="C2863" s="266">
        <f>'Rommer СПР (Россия)'!AF984</f>
        <v>36742.07</v>
      </c>
      <c r="D2863" s="266">
        <f>'Rommer СПР (Россия)'!AG984</f>
        <v>29395</v>
      </c>
    </row>
    <row r="2864" spans="1:4">
      <c r="A2864" s="239" t="str">
        <f>'Rommer СПР (Россия)'!AD985</f>
        <v>RRS-2010-332300</v>
      </c>
      <c r="B2864" s="239" t="str">
        <f>'Rommer СПР (Россия)'!AE985</f>
        <v>RRS-2010-332300 ROMMER 33/200/3000 радиатор стальной панельный боковое подключение Compact</v>
      </c>
      <c r="C2864" s="266">
        <f>'Rommer СПР (Россия)'!AF985</f>
        <v>39117.32</v>
      </c>
      <c r="D2864" s="266">
        <f>'Rommer СПР (Россия)'!AG985</f>
        <v>31293</v>
      </c>
    </row>
    <row r="2865" spans="1:4">
      <c r="A2865" s="239" t="str">
        <f>'Rommer СПР (Россия)'!AD986</f>
        <v>RRS-2010-333040</v>
      </c>
      <c r="B2865" s="239" t="str">
        <f>'Rommer СПР (Россия)'!AE986</f>
        <v>RRS-2010-333040 ROMMER 33/300/400 радиатор стальной панельный боковое подключение Compact</v>
      </c>
      <c r="C2865" s="266">
        <f>'Rommer СПР (Россия)'!AF986</f>
        <v>9873.85</v>
      </c>
      <c r="D2865" s="266">
        <f>'Rommer СПР (Россия)'!AG986</f>
        <v>7899</v>
      </c>
    </row>
    <row r="2866" spans="1:4">
      <c r="A2866" s="239" t="str">
        <f>'Rommer СПР (Россия)'!AD987</f>
        <v>RRS-2010-333050</v>
      </c>
      <c r="B2866" s="239" t="str">
        <f>'Rommer СПР (Россия)'!AE987</f>
        <v>RRS-2010-333050 ROMMER 33/300/500 радиатор стальной панельный боковое подключение Compact</v>
      </c>
      <c r="C2866" s="266">
        <f>'Rommer СПР (Россия)'!AF987</f>
        <v>10898.34</v>
      </c>
      <c r="D2866" s="266">
        <f>'Rommer СПР (Россия)'!AG987</f>
        <v>8719</v>
      </c>
    </row>
    <row r="2867" spans="1:4">
      <c r="A2867" s="239" t="str">
        <f>'Rommer СПР (Россия)'!AD988</f>
        <v>RRS-2010-333060</v>
      </c>
      <c r="B2867" s="239" t="str">
        <f>'Rommer СПР (Россия)'!AE988</f>
        <v>RRS-2010-333060 ROMMER 33/300/600 радиатор стальной панельный боковое подключение Compact</v>
      </c>
      <c r="C2867" s="266">
        <f>'Rommer СПР (Россия)'!AF988</f>
        <v>12025.18</v>
      </c>
      <c r="D2867" s="266">
        <f>'Rommer СПР (Россия)'!AG988</f>
        <v>9619</v>
      </c>
    </row>
    <row r="2868" spans="1:4">
      <c r="A2868" s="239" t="str">
        <f>'Rommer СПР (Россия)'!AD989</f>
        <v>RRS-2010-333070</v>
      </c>
      <c r="B2868" s="239" t="str">
        <f>'Rommer СПР (Россия)'!AE989</f>
        <v>RRS-2010-333070 ROMMER 33/300/700 радиатор стальной панельный боковое подключение Compact</v>
      </c>
      <c r="C2868" s="266">
        <f>'Rommer СПР (Россия)'!AF989</f>
        <v>13070.35</v>
      </c>
      <c r="D2868" s="266">
        <f>'Rommer СПР (Россия)'!AG989</f>
        <v>10456</v>
      </c>
    </row>
    <row r="2869" spans="1:4">
      <c r="A2869" s="239" t="str">
        <f>'Rommer СПР (Россия)'!AD990</f>
        <v>RRS-2010-333080</v>
      </c>
      <c r="B2869" s="239" t="str">
        <f>'Rommer СПР (Россия)'!AE990</f>
        <v>RRS-2010-333080 ROMMER 33/300/800 радиатор стальной панельный боковое подключение Compact</v>
      </c>
      <c r="C2869" s="266">
        <f>'Rommer СПР (Россия)'!AF990</f>
        <v>14216.84</v>
      </c>
      <c r="D2869" s="266">
        <f>'Rommer СПР (Россия)'!AG990</f>
        <v>11374</v>
      </c>
    </row>
    <row r="2870" spans="1:4">
      <c r="A2870" s="239" t="str">
        <f>'Rommer СПР (Россия)'!AD991</f>
        <v>RRS-2010-333090</v>
      </c>
      <c r="B2870" s="239" t="str">
        <f>'Rommer СПР (Россия)'!AE991</f>
        <v>RRS-2010-333090 ROMMER 33/300/900 радиатор стальной панельный боковое подключение Compact</v>
      </c>
      <c r="C2870" s="266">
        <f>'Rommer СПР (Россия)'!AF991</f>
        <v>15139.01</v>
      </c>
      <c r="D2870" s="266">
        <f>'Rommer СПР (Россия)'!AG991</f>
        <v>12111</v>
      </c>
    </row>
    <row r="2871" spans="1:4">
      <c r="A2871" s="239" t="str">
        <f>'Rommer СПР (Россия)'!AD992</f>
        <v>RRS-2010-333100</v>
      </c>
      <c r="B2871" s="239" t="str">
        <f>'Rommer СПР (Россия)'!AE992</f>
        <v>RRS-2010-333100 ROMMER 33/300/1000 радиатор стальной панельный боковое подключение Compact</v>
      </c>
      <c r="C2871" s="266">
        <f>'Rommer СПР (Россия)'!AF992</f>
        <v>15998.64</v>
      </c>
      <c r="D2871" s="266">
        <f>'Rommer СПР (Россия)'!AG992</f>
        <v>12799</v>
      </c>
    </row>
    <row r="2872" spans="1:4">
      <c r="A2872" s="239" t="str">
        <f>'Rommer СПР (Россия)'!AD993</f>
        <v>RRS-2010-333110</v>
      </c>
      <c r="B2872" s="239" t="str">
        <f>'Rommer СПР (Россия)'!AE993</f>
        <v>RRS-2010-333110 ROMMER 33/300/1100 радиатор стальной панельный боковое подключение Compact</v>
      </c>
      <c r="C2872" s="266">
        <f>'Rommer СПР (Россия)'!AF993</f>
        <v>18053.39</v>
      </c>
      <c r="D2872" s="266">
        <f>'Rommer СПР (Россия)'!AG993</f>
        <v>14443</v>
      </c>
    </row>
    <row r="2873" spans="1:4">
      <c r="A2873" s="239" t="str">
        <f>'Rommer СПР (Россия)'!AD994</f>
        <v>RRS-2010-333120</v>
      </c>
      <c r="B2873" s="239" t="str">
        <f>'Rommer СПР (Россия)'!AE994</f>
        <v>RRS-2010-333120 ROMMER 33/300/1200 радиатор стальной панельный боковое подключение Compact</v>
      </c>
      <c r="C2873" s="266">
        <f>'Rommer СПР (Россия)'!AF994</f>
        <v>18758.64</v>
      </c>
      <c r="D2873" s="266">
        <f>'Rommer СПР (Россия)'!AG994</f>
        <v>15007</v>
      </c>
    </row>
    <row r="2874" spans="1:4">
      <c r="A2874" s="239" t="str">
        <f>'Rommer СПР (Россия)'!AD995</f>
        <v>RRS-2010-333130</v>
      </c>
      <c r="B2874" s="239" t="str">
        <f>'Rommer СПР (Россия)'!AE995</f>
        <v>RRS-2010-333130 ROMMER 33/300/1300 радиатор стальной панельный боковое подключение Compact</v>
      </c>
      <c r="C2874" s="266">
        <f>'Rommer СПР (Россия)'!AF995</f>
        <v>20082.439999999999</v>
      </c>
      <c r="D2874" s="266">
        <f>'Rommer СПР (Россия)'!AG995</f>
        <v>16066</v>
      </c>
    </row>
    <row r="2875" spans="1:4">
      <c r="A2875" s="239" t="str">
        <f>'Rommer СПР (Россия)'!AD996</f>
        <v>RRS-2010-333140</v>
      </c>
      <c r="B2875" s="239" t="str">
        <f>'Rommer СПР (Россия)'!AE996</f>
        <v>RRS-2010-333140 ROMMER 33/300/1400 радиатор стальной панельный боковое подключение Compact</v>
      </c>
      <c r="C2875" s="266">
        <f>'Rommer СПР (Россия)'!AF996</f>
        <v>21393.5</v>
      </c>
      <c r="D2875" s="266">
        <f>'Rommer СПР (Россия)'!AG996</f>
        <v>17115</v>
      </c>
    </row>
    <row r="2876" spans="1:4">
      <c r="A2876" s="239" t="str">
        <f>'Rommer СПР (Россия)'!AD997</f>
        <v>RRS-2010-333150</v>
      </c>
      <c r="B2876" s="239" t="str">
        <f>'Rommer СПР (Россия)'!AE997</f>
        <v>RRS-2010-333150 ROMMER 33/300/1500 радиатор стальной панельный боковое подключение Compact</v>
      </c>
      <c r="C2876" s="266">
        <f>'Rommer СПР (Россия)'!AF997</f>
        <v>22450.7</v>
      </c>
      <c r="D2876" s="266">
        <f>'Rommer СПР (Россия)'!AG997</f>
        <v>17960</v>
      </c>
    </row>
    <row r="2877" spans="1:4">
      <c r="A2877" s="239" t="str">
        <f>'Rommer СПР (Россия)'!AD998</f>
        <v>RRS-2010-333160</v>
      </c>
      <c r="B2877" s="239" t="str">
        <f>'Rommer СПР (Россия)'!AE998</f>
        <v>RRS-2010-333160 ROMMER 33/300/1600 радиатор стальной панельный боковое подключение Compact</v>
      </c>
      <c r="C2877" s="266">
        <f>'Rommer СПР (Россия)'!AF998</f>
        <v>24011.58</v>
      </c>
      <c r="D2877" s="266">
        <f>'Rommer СПР (Россия)'!AG998</f>
        <v>19210</v>
      </c>
    </row>
    <row r="2878" spans="1:4">
      <c r="A2878" s="239" t="str">
        <f>'Rommer СПР (Россия)'!AD999</f>
        <v>RRS-2010-333170</v>
      </c>
      <c r="B2878" s="239" t="str">
        <f>'Rommer СПР (Россия)'!AE999</f>
        <v>RRS-2010-333170 ROMMER 33/300/1700 радиатор стальной панельный боковое подключение Compact</v>
      </c>
      <c r="C2878" s="266">
        <f>'Rommer СПР (Россия)'!AF999</f>
        <v>26720.43</v>
      </c>
      <c r="D2878" s="266">
        <f>'Rommer СПР (Россия)'!AG999</f>
        <v>21376</v>
      </c>
    </row>
    <row r="2879" spans="1:4">
      <c r="A2879" s="239" t="str">
        <f>'Rommer СПР (Россия)'!AD1000</f>
        <v>RRS-2010-333180</v>
      </c>
      <c r="B2879" s="239" t="str">
        <f>'Rommer СПР (Россия)'!AE1000</f>
        <v>RRS-2010-333180 ROMMER 33/300/1800 радиатор стальной панельный боковое подключение Compact</v>
      </c>
      <c r="C2879" s="266">
        <f>'Rommer СПР (Россия)'!AF1000</f>
        <v>27945.19</v>
      </c>
      <c r="D2879" s="266">
        <f>'Rommer СПР (Россия)'!AG1000</f>
        <v>22357</v>
      </c>
    </row>
    <row r="2880" spans="1:4">
      <c r="A2880" s="239" t="str">
        <f>'Rommer СПР (Россия)'!AD1001</f>
        <v>RRS-2010-333190</v>
      </c>
      <c r="B2880" s="239" t="str">
        <f>'Rommer СПР (Россия)'!AE1001</f>
        <v>RRS-2010-333190 ROMMER 33/300/1900 радиатор стальной панельный боковое подключение Compact</v>
      </c>
      <c r="C2880" s="266">
        <f>'Rommer СПР (Россия)'!AF1001</f>
        <v>28807.68</v>
      </c>
      <c r="D2880" s="266">
        <f>'Rommer СПР (Россия)'!AG1001</f>
        <v>23045</v>
      </c>
    </row>
    <row r="2881" spans="1:4">
      <c r="A2881" s="239" t="str">
        <f>'Rommer СПР (Россия)'!AD1002</f>
        <v>RRS-2010-333200</v>
      </c>
      <c r="B2881" s="239" t="str">
        <f>'Rommer СПР (Россия)'!AE1002</f>
        <v>RRS-2010-333200 ROMMER 33/300/2000 радиатор стальной панельный боковое подключение Compact</v>
      </c>
      <c r="C2881" s="266">
        <f>'Rommer СПР (Россия)'!AF1002</f>
        <v>31132.14</v>
      </c>
      <c r="D2881" s="266">
        <f>'Rommer СПР (Россия)'!AG1002</f>
        <v>24906</v>
      </c>
    </row>
    <row r="2882" spans="1:4">
      <c r="A2882" s="239" t="str">
        <f>'Rommer СПР (Россия)'!AD1003</f>
        <v>RRS-2010-333210</v>
      </c>
      <c r="B2882" s="239" t="str">
        <f>'Rommer СПР (Россия)'!AE1003</f>
        <v>RRS-2010-333210 ROMMER 33/300/2100 радиатор стальной панельный боковое подключение Compact</v>
      </c>
      <c r="C2882" s="266">
        <f>'Rommer СПР (Россия)'!AF1003</f>
        <v>32439.24</v>
      </c>
      <c r="D2882" s="266">
        <f>'Rommer СПР (Россия)'!AG1003</f>
        <v>25951</v>
      </c>
    </row>
    <row r="2883" spans="1:4">
      <c r="A2883" s="239" t="str">
        <f>'Rommer СПР (Россия)'!AD1004</f>
        <v>RRS-2010-333220</v>
      </c>
      <c r="B2883" s="239" t="str">
        <f>'Rommer СПР (Россия)'!AE1004</f>
        <v>RRS-2010-333220 ROMMER 33/300/2200 радиатор стальной панельный боковое подключение Compact</v>
      </c>
      <c r="C2883" s="266">
        <f>'Rommer СПР (Россия)'!AF1004</f>
        <v>33605.199999999997</v>
      </c>
      <c r="D2883" s="266">
        <f>'Rommer СПР (Россия)'!AG1004</f>
        <v>26883</v>
      </c>
    </row>
    <row r="2884" spans="1:4">
      <c r="A2884" s="239" t="str">
        <f>'Rommer СПР (Россия)'!AD1005</f>
        <v>RRS-2010-333230</v>
      </c>
      <c r="B2884" s="239" t="str">
        <f>'Rommer СПР (Россия)'!AE1005</f>
        <v>RRS-2010-333230 ROMMER 33/300/2300 радиатор стальной панельный боковое подключение Compact</v>
      </c>
      <c r="C2884" s="266">
        <f>'Rommer СПР (Россия)'!AF1005</f>
        <v>34959.279999999999</v>
      </c>
      <c r="D2884" s="266">
        <f>'Rommer СПР (Россия)'!AG1005</f>
        <v>27968</v>
      </c>
    </row>
    <row r="2885" spans="1:4">
      <c r="A2885" s="239" t="str">
        <f>'Rommer СПР (Россия)'!AD1006</f>
        <v>RRS-2010-333240</v>
      </c>
      <c r="B2885" s="239" t="str">
        <f>'Rommer СПР (Россия)'!AE1006</f>
        <v>RRS-2010-333240 ROMMER 33/300/2400 радиатор стальной панельный боковое подключение Compact</v>
      </c>
      <c r="C2885" s="266">
        <f>'Rommer СПР (Россия)'!AF1006</f>
        <v>36406.339999999997</v>
      </c>
      <c r="D2885" s="266">
        <f>'Rommer СПР (Россия)'!AG1006</f>
        <v>29126</v>
      </c>
    </row>
    <row r="2886" spans="1:4">
      <c r="A2886" s="239" t="str">
        <f>'Rommer СПР (Россия)'!AD1007</f>
        <v>RRS-2010-333250</v>
      </c>
      <c r="B2886" s="239" t="str">
        <f>'Rommer СПР (Россия)'!AE1007</f>
        <v>RRS-2010-333250 ROMMER 33/300/2500 радиатор стальной панельный боковое подключение Compact</v>
      </c>
      <c r="C2886" s="266">
        <f>'Rommer СПР (Россия)'!AF1007</f>
        <v>37770.410000000003</v>
      </c>
      <c r="D2886" s="266">
        <f>'Rommer СПР (Россия)'!AG1007</f>
        <v>30217</v>
      </c>
    </row>
    <row r="2887" spans="1:4">
      <c r="A2887" s="239" t="str">
        <f>'Rommer СПР (Россия)'!AD1008</f>
        <v>RRS-2010-333260</v>
      </c>
      <c r="B2887" s="239" t="str">
        <f>'Rommer СПР (Россия)'!AE1008</f>
        <v>RRS-2010-333260 ROMMER 33/300/2600 радиатор стальной панельный боковое подключение Compact</v>
      </c>
      <c r="C2887" s="266">
        <f>'Rommer СПР (Россия)'!AF1008</f>
        <v>39979.53</v>
      </c>
      <c r="D2887" s="266">
        <f>'Rommer СПР (Россия)'!AG1008</f>
        <v>31983</v>
      </c>
    </row>
    <row r="2888" spans="1:4">
      <c r="A2888" s="239" t="str">
        <f>'Rommer СПР (Россия)'!AD1009</f>
        <v>RRS-2010-333280</v>
      </c>
      <c r="B2888" s="239" t="str">
        <f>'Rommer СПР (Россия)'!AE1009</f>
        <v>RRS-2010-333280 ROMMER 33/300/2800 радиатор стальной панельный боковое подключение Compact</v>
      </c>
      <c r="C2888" s="266">
        <f>'Rommer СПР (Россия)'!AF1009</f>
        <v>42835.51</v>
      </c>
      <c r="D2888" s="266">
        <f>'Rommer СПР (Россия)'!AG1009</f>
        <v>34268</v>
      </c>
    </row>
    <row r="2889" spans="1:4">
      <c r="A2889" s="239" t="str">
        <f>'Rommer СПР (Россия)'!AD1010</f>
        <v>RRS-2010-333300</v>
      </c>
      <c r="B2889" s="239" t="str">
        <f>'Rommer СПР (Россия)'!AE1010</f>
        <v>RRS-2010-333300 ROMMER 33/300/3000 радиатор стальной панельный боковое подключение Compact</v>
      </c>
      <c r="C2889" s="266">
        <f>'Rommer СПР (Россия)'!AF1010</f>
        <v>45488.44</v>
      </c>
      <c r="D2889" s="266">
        <f>'Rommer СПР (Россия)'!AG1010</f>
        <v>36391</v>
      </c>
    </row>
    <row r="2890" spans="1:4">
      <c r="A2890" s="239" t="str">
        <f>'Rommer СПР (Россия)'!AD1011</f>
        <v>RRS-2010-334040</v>
      </c>
      <c r="B2890" s="239" t="str">
        <f>'Rommer СПР (Россия)'!AE1011</f>
        <v>RRS-2010-334040 ROMMER 33/400/400 радиатор стальной панельный боковое подключение Compact</v>
      </c>
      <c r="C2890" s="266">
        <f>'Rommer СПР (Россия)'!AF1011</f>
        <v>10582.79</v>
      </c>
      <c r="D2890" s="266">
        <f>'Rommer СПР (Россия)'!AG1011</f>
        <v>8466</v>
      </c>
    </row>
    <row r="2891" spans="1:4">
      <c r="A2891" s="239" t="str">
        <f>'Rommer СПР (Россия)'!AD1012</f>
        <v>RRS-2010-334050</v>
      </c>
      <c r="B2891" s="239" t="str">
        <f>'Rommer СПР (Россия)'!AE1012</f>
        <v>RRS-2010-334050 ROMMER 33/400/500 радиатор стальной панельный боковое подключение Compact</v>
      </c>
      <c r="C2891" s="266">
        <f>'Rommer СПР (Россия)'!AF1012</f>
        <v>11876.75</v>
      </c>
      <c r="D2891" s="266">
        <f>'Rommer СПР (Россия)'!AG1012</f>
        <v>9501</v>
      </c>
    </row>
    <row r="2892" spans="1:4">
      <c r="A2892" s="239" t="str">
        <f>'Rommer СПР (Россия)'!AD1013</f>
        <v>RRS-2010-334060</v>
      </c>
      <c r="B2892" s="239" t="str">
        <f>'Rommer СПР (Россия)'!AE1013</f>
        <v>RRS-2010-334060 ROMMER 33/400/600 радиатор стальной панельный боковое подключение Compact</v>
      </c>
      <c r="C2892" s="266">
        <f>'Rommer СПР (Россия)'!AF1013</f>
        <v>13239.22</v>
      </c>
      <c r="D2892" s="266">
        <f>'Rommer СПР (Россия)'!AG1013</f>
        <v>10591</v>
      </c>
    </row>
    <row r="2893" spans="1:4">
      <c r="A2893" s="239" t="str">
        <f>'Rommer СПР (Россия)'!AD1014</f>
        <v>RRS-2010-334070</v>
      </c>
      <c r="B2893" s="239" t="str">
        <f>'Rommer СПР (Россия)'!AE1014</f>
        <v>RRS-2010-334070 ROMMER 33/400/700 радиатор стальной панельный боковое подключение Compact</v>
      </c>
      <c r="C2893" s="266">
        <f>'Rommer СПР (Россия)'!AF1014</f>
        <v>14532.14</v>
      </c>
      <c r="D2893" s="266">
        <f>'Rommer СПР (Россия)'!AG1014</f>
        <v>11626</v>
      </c>
    </row>
    <row r="2894" spans="1:4">
      <c r="A2894" s="239" t="str">
        <f>'Rommer СПР (Россия)'!AD1015</f>
        <v>RRS-2010-334080</v>
      </c>
      <c r="B2894" s="239" t="str">
        <f>'Rommer СПР (Россия)'!AE1015</f>
        <v>RRS-2010-334080 ROMMER 33/400/800 радиатор стальной панельный боковое подключение Compact</v>
      </c>
      <c r="C2894" s="266">
        <f>'Rommer СПР (Россия)'!AF1015</f>
        <v>15962.13</v>
      </c>
      <c r="D2894" s="266">
        <f>'Rommer СПР (Россия)'!AG1015</f>
        <v>12770</v>
      </c>
    </row>
    <row r="2895" spans="1:4">
      <c r="A2895" s="239" t="str">
        <f>'Rommer СПР (Россия)'!AD1016</f>
        <v>RRS-2010-334090</v>
      </c>
      <c r="B2895" s="239" t="str">
        <f>'Rommer СПР (Россия)'!AE1016</f>
        <v>RRS-2010-334090 ROMMER 33/400/900 радиатор стальной панельный боковое подключение Compact</v>
      </c>
      <c r="C2895" s="266">
        <f>'Rommer СПР (Россия)'!AF1016</f>
        <v>17185.52</v>
      </c>
      <c r="D2895" s="266">
        <f>'Rommer СПР (Россия)'!AG1016</f>
        <v>13750</v>
      </c>
    </row>
    <row r="2896" spans="1:4">
      <c r="A2896" s="239" t="str">
        <f>'Rommer СПР (Россия)'!AD1017</f>
        <v>RRS-2010-334100</v>
      </c>
      <c r="B2896" s="239" t="str">
        <f>'Rommer СПР (Россия)'!AE1017</f>
        <v>RRS-2010-334100 ROMMER 33/400/1000 радиатор стальной панельный боковое подключение Compact</v>
      </c>
      <c r="C2896" s="266">
        <f>'Rommer СПР (Россия)'!AF1017</f>
        <v>18544.919999999998</v>
      </c>
      <c r="D2896" s="266">
        <f>'Rommer СПР (Россия)'!AG1017</f>
        <v>14837</v>
      </c>
    </row>
    <row r="2897" spans="1:4">
      <c r="A2897" s="239" t="str">
        <f>'Rommer СПР (Россия)'!AD1018</f>
        <v>RRS-2010-334110</v>
      </c>
      <c r="B2897" s="239" t="str">
        <f>'Rommer СПР (Россия)'!AE1018</f>
        <v>RRS-2010-334110 ROMMER 33/400/1100 радиатор стальной панельный боковое подключение Compact</v>
      </c>
      <c r="C2897" s="266">
        <f>'Rommer СПР (Россия)'!AF1018</f>
        <v>20256.53</v>
      </c>
      <c r="D2897" s="266">
        <f>'Rommer СПР (Россия)'!AG1018</f>
        <v>16206</v>
      </c>
    </row>
    <row r="2898" spans="1:4">
      <c r="A2898" s="239" t="str">
        <f>'Rommer СПР (Россия)'!AD1019</f>
        <v>RRS-2010-334120</v>
      </c>
      <c r="B2898" s="239" t="str">
        <f>'Rommer СПР (Россия)'!AE1019</f>
        <v>RRS-2010-334120 ROMMER 33/400/1200 радиатор стальной панельный боковое подключение Compact</v>
      </c>
      <c r="C2898" s="266">
        <f>'Rommer СПР (Россия)'!AF1019</f>
        <v>21612.2</v>
      </c>
      <c r="D2898" s="266">
        <f>'Rommer СПР (Россия)'!AG1019</f>
        <v>17289</v>
      </c>
    </row>
    <row r="2899" spans="1:4">
      <c r="A2899" s="239" t="str">
        <f>'Rommer СПР (Россия)'!AD1020</f>
        <v>RRS-2010-334130</v>
      </c>
      <c r="B2899" s="239" t="str">
        <f>'Rommer СПР (Россия)'!AE1020</f>
        <v>RRS-2010-334130 ROMMER 33/400/1300 радиатор стальной панельный боковое подключение Compact</v>
      </c>
      <c r="C2899" s="266">
        <f>'Rommer СПР (Россия)'!AF1020</f>
        <v>22932.34</v>
      </c>
      <c r="D2899" s="266">
        <f>'Rommer СПР (Россия)'!AG1020</f>
        <v>18346</v>
      </c>
    </row>
    <row r="2900" spans="1:4">
      <c r="A2900" s="239" t="str">
        <f>'Rommer СПР (Россия)'!AD1021</f>
        <v>RRS-2010-334140</v>
      </c>
      <c r="B2900" s="239" t="str">
        <f>'Rommer СПР (Россия)'!AE1021</f>
        <v>RRS-2010-334140 ROMMER 33/400/1400 радиатор стальной панельный боковое подключение Compact</v>
      </c>
      <c r="C2900" s="266">
        <f>'Rommer СПР (Россия)'!AF1021</f>
        <v>24460.35</v>
      </c>
      <c r="D2900" s="266">
        <f>'Rommer СПР (Россия)'!AG1021</f>
        <v>19568</v>
      </c>
    </row>
    <row r="2901" spans="1:4">
      <c r="A2901" s="239" t="str">
        <f>'Rommer СПР (Россия)'!AD1022</f>
        <v>RRS-2010-334150</v>
      </c>
      <c r="B2901" s="239" t="str">
        <f>'Rommer СПР (Россия)'!AE1022</f>
        <v>RRS-2010-334150 ROMMER 33/400/1500 радиатор стальной панельный боковое подключение Compact</v>
      </c>
      <c r="C2901" s="266">
        <f>'Rommer СПР (Россия)'!AF1022</f>
        <v>25780.49</v>
      </c>
      <c r="D2901" s="266">
        <f>'Rommer СПР (Россия)'!AG1022</f>
        <v>20624</v>
      </c>
    </row>
    <row r="2902" spans="1:4">
      <c r="A2902" s="239" t="str">
        <f>'Rommer СПР (Россия)'!AD1023</f>
        <v>RRS-2010-334160</v>
      </c>
      <c r="B2902" s="239" t="str">
        <f>'Rommer СПР (Россия)'!AE1023</f>
        <v>RRS-2010-334160 ROMMER 33/400/1600 радиатор стальной панельный боковое подключение Compact</v>
      </c>
      <c r="C2902" s="266">
        <f>'Rommer СПР (Россия)'!AF1023</f>
        <v>27668.799999999999</v>
      </c>
      <c r="D2902" s="266">
        <f>'Rommer СПР (Россия)'!AG1023</f>
        <v>22136</v>
      </c>
    </row>
    <row r="2903" spans="1:4">
      <c r="A2903" s="239" t="str">
        <f>'Rommer СПР (Россия)'!AD1024</f>
        <v>RRS-2010-334170</v>
      </c>
      <c r="B2903" s="239" t="str">
        <f>'Rommer СПР (Россия)'!AE1024</f>
        <v>RRS-2010-334170 ROMMER 33/400/1700 радиатор стальной панельный боковое подключение Compact</v>
      </c>
      <c r="C2903" s="266">
        <f>'Rommer СПР (Россия)'!AF1024</f>
        <v>30759.919999999998</v>
      </c>
      <c r="D2903" s="266">
        <f>'Rommer СПР (Россия)'!AG1024</f>
        <v>24608</v>
      </c>
    </row>
    <row r="2904" spans="1:4">
      <c r="A2904" s="239" t="str">
        <f>'Rommer СПР (Россия)'!AD1025</f>
        <v>RRS-2010-334180</v>
      </c>
      <c r="B2904" s="239" t="str">
        <f>'Rommer СПР (Россия)'!AE1025</f>
        <v>RRS-2010-334180 ROMMER 33/400/1800 радиатор стальной панельный боковое подключение Compact</v>
      </c>
      <c r="C2904" s="266">
        <f>'Rommer СПР (Россия)'!AF1025</f>
        <v>32248.13</v>
      </c>
      <c r="D2904" s="266">
        <f>'Rommer СПР (Россия)'!AG1025</f>
        <v>25797</v>
      </c>
    </row>
    <row r="2905" spans="1:4">
      <c r="A2905" s="239" t="str">
        <f>'Rommer СПР (Россия)'!AD1026</f>
        <v>RRS-2010-334190</v>
      </c>
      <c r="B2905" s="239" t="str">
        <f>'Rommer СПР (Россия)'!AE1026</f>
        <v>RRS-2010-334190 ROMMER 33/400/1900 радиатор стальной панельный боковое подключение Compact</v>
      </c>
      <c r="C2905" s="266">
        <f>'Rommer СПР (Россия)'!AF1026</f>
        <v>33664.9</v>
      </c>
      <c r="D2905" s="266">
        <f>'Rommer СПР (Россия)'!AG1026</f>
        <v>26931</v>
      </c>
    </row>
    <row r="2906" spans="1:4">
      <c r="A2906" s="239" t="str">
        <f>'Rommer СПР (Россия)'!AD1027</f>
        <v>RRS-2010-334200</v>
      </c>
      <c r="B2906" s="239" t="str">
        <f>'Rommer СПР (Россия)'!AE1027</f>
        <v>RRS-2010-334200 ROMMER 33/400/2000 радиатор стальной панельный боковое подключение Compact</v>
      </c>
      <c r="C2906" s="266">
        <f>'Rommer СПР (Россия)'!AF1027</f>
        <v>36402.800000000003</v>
      </c>
      <c r="D2906" s="266">
        <f>'Rommer СПР (Россия)'!AG1027</f>
        <v>29122</v>
      </c>
    </row>
    <row r="2907" spans="1:4">
      <c r="A2907" s="239" t="str">
        <f>'Rommer СПР (Россия)'!AD1028</f>
        <v>RRS-2010-334210</v>
      </c>
      <c r="B2907" s="239" t="str">
        <f>'Rommer СПР (Россия)'!AE1028</f>
        <v>RRS-2010-334210 ROMMER 33/400/2100 радиатор стальной панельный боковое подключение Compact</v>
      </c>
      <c r="C2907" s="266">
        <f>'Rommer СПР (Россия)'!AF1028</f>
        <v>37895.410000000003</v>
      </c>
      <c r="D2907" s="266">
        <f>'Rommer СПР (Россия)'!AG1028</f>
        <v>30317</v>
      </c>
    </row>
    <row r="2908" spans="1:4">
      <c r="A2908" s="239" t="str">
        <f>'Rommer СПР (Россия)'!AD1029</f>
        <v>RRS-2010-334220</v>
      </c>
      <c r="B2908" s="239" t="str">
        <f>'Rommer СПР (Россия)'!AE1029</f>
        <v>RRS-2010-334220 ROMMER 33/400/2200 радиатор стальной панельный боковое подключение Compact</v>
      </c>
      <c r="C2908" s="266">
        <f>'Rommer СПР (Россия)'!AF1029</f>
        <v>39393.5</v>
      </c>
      <c r="D2908" s="266">
        <f>'Rommer СПР (Россия)'!AG1029</f>
        <v>31515</v>
      </c>
    </row>
    <row r="2909" spans="1:4">
      <c r="A2909" s="239" t="str">
        <f>'Rommer СПР (Россия)'!AD1030</f>
        <v>RRS-2010-334230</v>
      </c>
      <c r="B2909" s="239" t="str">
        <f>'Rommer СПР (Россия)'!AE1030</f>
        <v>RRS-2010-334230 ROMMER 33/400/2300 радиатор стальной панельный боковое подключение Compact</v>
      </c>
      <c r="C2909" s="266">
        <f>'Rommer СПР (Россия)'!AF1030</f>
        <v>41080.639999999999</v>
      </c>
      <c r="D2909" s="266">
        <f>'Rommer СПР (Россия)'!AG1030</f>
        <v>32865</v>
      </c>
    </row>
    <row r="2910" spans="1:4">
      <c r="A2910" s="239" t="str">
        <f>'Rommer СПР (Россия)'!AD1031</f>
        <v>RRS-2010-334240</v>
      </c>
      <c r="B2910" s="239" t="str">
        <f>'Rommer СПР (Россия)'!AE1031</f>
        <v>RRS-2010-334240 ROMMER 33/400/2400 радиатор стальной панельный боковое подключение Compact</v>
      </c>
      <c r="C2910" s="266">
        <f>'Rommer СПР (Россия)'!AF1031</f>
        <v>42729.32</v>
      </c>
      <c r="D2910" s="266">
        <f>'Rommer СПР (Россия)'!AG1031</f>
        <v>34183</v>
      </c>
    </row>
    <row r="2911" spans="1:4">
      <c r="A2911" s="239" t="str">
        <f>'Rommer СПР (Россия)'!AD1032</f>
        <v>RRS-2010-334250</v>
      </c>
      <c r="B2911" s="239" t="str">
        <f>'Rommer СПР (Россия)'!AE1032</f>
        <v>RRS-2010-334250 ROMMER 33/400/2500 радиатор стальной панельный боковое подключение Compact</v>
      </c>
      <c r="C2911" s="266">
        <f>'Rommer СПР (Россия)'!AF1032</f>
        <v>44262.59</v>
      </c>
      <c r="D2911" s="266">
        <f>'Rommer СПР (Россия)'!AG1032</f>
        <v>35409</v>
      </c>
    </row>
    <row r="2912" spans="1:4">
      <c r="A2912" s="239" t="str">
        <f>'Rommer СПР (Россия)'!AD1033</f>
        <v>RRS-2010-334260</v>
      </c>
      <c r="B2912" s="239" t="str">
        <f>'Rommer СПР (Россия)'!AE1033</f>
        <v>RRS-2010-334260 ROMMER 33/400/2600 радиатор стальной панельный боковое подключение Compact</v>
      </c>
      <c r="C2912" s="266">
        <f>'Rommer СПР (Россия)'!AF1033</f>
        <v>47044.45</v>
      </c>
      <c r="D2912" s="266">
        <f>'Rommer СПР (Россия)'!AG1033</f>
        <v>37635</v>
      </c>
    </row>
    <row r="2913" spans="1:4">
      <c r="A2913" s="239" t="str">
        <f>'Rommer СПР (Россия)'!AD1034</f>
        <v>RRS-2010-334280</v>
      </c>
      <c r="B2913" s="239" t="str">
        <f>'Rommer СПР (Россия)'!AE1034</f>
        <v>RRS-2010-334280 ROMMER 33/400/2800 радиатор стальной панельный боковое подключение Compact</v>
      </c>
      <c r="C2913" s="266">
        <f>'Rommer СПР (Россия)'!AF1034</f>
        <v>50550.64</v>
      </c>
      <c r="D2913" s="266">
        <f>'Rommer СПР (Россия)'!AG1034</f>
        <v>40441</v>
      </c>
    </row>
    <row r="2914" spans="1:4">
      <c r="A2914" s="239" t="str">
        <f>'Rommer СПР (Россия)'!AD1035</f>
        <v>RRS-2010-334300</v>
      </c>
      <c r="B2914" s="239" t="str">
        <f>'Rommer СПР (Россия)'!AE1035</f>
        <v>RRS-2010-334300 ROMMER 33/400/3000 радиатор стальной панельный боковое подключение Compact</v>
      </c>
      <c r="C2914" s="266">
        <f>'Rommer СПР (Россия)'!AF1035</f>
        <v>53667.75</v>
      </c>
      <c r="D2914" s="266">
        <f>'Rommer СПР (Россия)'!AG1035</f>
        <v>42935</v>
      </c>
    </row>
    <row r="2915" spans="1:4">
      <c r="A2915" s="239" t="str">
        <f>'Rommer СПР (Россия)'!AD1036</f>
        <v>RRS-2010-335040</v>
      </c>
      <c r="B2915" s="239" t="str">
        <f>'Rommer СПР (Россия)'!AE1036</f>
        <v>RRS-2010-335040 ROMMER 33/500/400 радиатор стальной панельный боковое подключение Compact</v>
      </c>
      <c r="C2915" s="266">
        <f>'Rommer СПР (Россия)'!AF1036</f>
        <v>11345.53</v>
      </c>
      <c r="D2915" s="266">
        <f>'Rommer СПР (Россия)'!AG1036</f>
        <v>9077</v>
      </c>
    </row>
    <row r="2916" spans="1:4">
      <c r="A2916" s="239" t="str">
        <f>'Rommer СПР (Россия)'!AD1037</f>
        <v>RRS-2010-335050</v>
      </c>
      <c r="B2916" s="239" t="str">
        <f>'Rommer СПР (Россия)'!AE1037</f>
        <v>RRS-2010-335050 ROMMER 33/500/500 радиатор стальной панельный боковое подключение Compact</v>
      </c>
      <c r="C2916" s="266">
        <f>'Rommer СПР (Россия)'!AF1037</f>
        <v>12737.5</v>
      </c>
      <c r="D2916" s="266">
        <f>'Rommer СПР (Россия)'!AG1037</f>
        <v>10189</v>
      </c>
    </row>
    <row r="2917" spans="1:4">
      <c r="A2917" s="239" t="str">
        <f>'Rommer СПР (Россия)'!AD1038</f>
        <v>RRS-2010-335060</v>
      </c>
      <c r="B2917" s="239" t="str">
        <f>'Rommer СПР (Россия)'!AE1038</f>
        <v>RRS-2010-335060 ROMMER 33/500/600 радиатор стальной панельный боковое подключение Compact</v>
      </c>
      <c r="C2917" s="266">
        <f>'Rommer СПР (Россия)'!AF1038</f>
        <v>14213.56</v>
      </c>
      <c r="D2917" s="266">
        <f>'Rommer СПР (Россия)'!AG1038</f>
        <v>11370</v>
      </c>
    </row>
    <row r="2918" spans="1:4">
      <c r="A2918" s="239" t="str">
        <f>'Rommer СПР (Россия)'!AD1039</f>
        <v>RRS-2010-335070</v>
      </c>
      <c r="B2918" s="239" t="str">
        <f>'Rommer СПР (Россия)'!AE1039</f>
        <v>RRS-2010-335070 ROMMER 33/500/700 радиатор стальной панельный боковое подключение Compact</v>
      </c>
      <c r="C2918" s="266">
        <f>'Rommer СПР (Россия)'!AF1039</f>
        <v>15605.52</v>
      </c>
      <c r="D2918" s="266">
        <f>'Rommer СПР (Россия)'!AG1039</f>
        <v>12485</v>
      </c>
    </row>
    <row r="2919" spans="1:4">
      <c r="A2919" s="239" t="str">
        <f>'Rommer СПР (Россия)'!AD1040</f>
        <v>RRS-2010-335080</v>
      </c>
      <c r="B2919" s="239" t="str">
        <f>'Rommer СПР (Россия)'!AE1040</f>
        <v>RRS-2010-335080 ROMMER 33/500/800 радиатор стальной панельный боковое подключение Compact</v>
      </c>
      <c r="C2919" s="266">
        <f>'Rommer СПР (Россия)'!AF1040</f>
        <v>16716.43</v>
      </c>
      <c r="D2919" s="266">
        <f>'Rommer СПР (Россия)'!AG1040</f>
        <v>13374</v>
      </c>
    </row>
    <row r="2920" spans="1:4">
      <c r="A2920" s="239" t="str">
        <f>'Rommer СПР (Россия)'!AD1041</f>
        <v>RRS-2010-335090</v>
      </c>
      <c r="B2920" s="239" t="str">
        <f>'Rommer СПР (Россия)'!AE1041</f>
        <v>RRS-2010-335090 ROMMER 33/500/900 радиатор стальной панельный боковое подключение Compact</v>
      </c>
      <c r="C2920" s="266">
        <f>'Rommer СПР (Россия)'!AF1041</f>
        <v>17992.189999999999</v>
      </c>
      <c r="D2920" s="266">
        <f>'Rommer СПР (Россия)'!AG1041</f>
        <v>14394</v>
      </c>
    </row>
    <row r="2921" spans="1:4">
      <c r="A2921" s="239" t="str">
        <f>'Rommer СПР (Россия)'!AD1042</f>
        <v>RRS-2010-335100</v>
      </c>
      <c r="B2921" s="239" t="str">
        <f>'Rommer СПР (Россия)'!AE1042</f>
        <v>RRS-2010-335100 ROMMER 33/500/1000 радиатор стальной панельный боковое подключение Compact</v>
      </c>
      <c r="C2921" s="266">
        <f>'Rommer СПР (Россия)'!AF1042</f>
        <v>19433.099999999999</v>
      </c>
      <c r="D2921" s="266">
        <f>'Rommer СПР (Россия)'!AG1042</f>
        <v>15546</v>
      </c>
    </row>
    <row r="2922" spans="1:4">
      <c r="A2922" s="239" t="str">
        <f>'Rommer СПР (Россия)'!AD1043</f>
        <v>RRS-2010-335110</v>
      </c>
      <c r="B2922" s="239" t="str">
        <f>'Rommer СПР (Россия)'!AE1043</f>
        <v>RRS-2010-335110 ROMMER 33/500/1100 радиатор стальной панельный боковое подключение Compact</v>
      </c>
      <c r="C2922" s="266">
        <f>'Rommer СПР (Россия)'!AF1043</f>
        <v>21670.05</v>
      </c>
      <c r="D2922" s="266">
        <f>'Rommer СПР (Россия)'!AG1043</f>
        <v>17336</v>
      </c>
    </row>
    <row r="2923" spans="1:4">
      <c r="A2923" s="239" t="str">
        <f>'Rommer СПР (Россия)'!AD1044</f>
        <v>RRS-2010-335120</v>
      </c>
      <c r="B2923" s="239" t="str">
        <f>'Rommer СПР (Россия)'!AE1044</f>
        <v>RRS-2010-335120 ROMMER 33/500/1200 радиатор стальной панельный боковое подключение Compact</v>
      </c>
      <c r="C2923" s="266">
        <f>'Rommer СПР (Россия)'!AF1044</f>
        <v>23086.28</v>
      </c>
      <c r="D2923" s="266">
        <f>'Rommer СПР (Россия)'!AG1044</f>
        <v>18468</v>
      </c>
    </row>
    <row r="2924" spans="1:4">
      <c r="A2924" s="239" t="str">
        <f>'Rommer СПР (Россия)'!AD1045</f>
        <v>RRS-2010-335130</v>
      </c>
      <c r="B2924" s="239" t="str">
        <f>'Rommer СПР (Россия)'!AE1045</f>
        <v>RRS-2010-335130 ROMMER 33/500/1300 радиатор стальной панельный боковое подключение Compact</v>
      </c>
      <c r="C2924" s="266">
        <f>'Rommer СПР (Россия)'!AF1045</f>
        <v>25100.12</v>
      </c>
      <c r="D2924" s="266">
        <f>'Rommer СПР (Россия)'!AG1045</f>
        <v>20081</v>
      </c>
    </row>
    <row r="2925" spans="1:4">
      <c r="A2925" s="239" t="str">
        <f>'Rommer СПР (Россия)'!AD1046</f>
        <v>RRS-2010-335140</v>
      </c>
      <c r="B2925" s="239" t="str">
        <f>'Rommer СПР (Россия)'!AE1046</f>
        <v>RRS-2010-335140 ROMMER 33/500/1400 радиатор стальной панельный боковое подключение Compact</v>
      </c>
      <c r="C2925" s="266">
        <f>'Rommer СПР (Россия)'!AF1046</f>
        <v>26175.38</v>
      </c>
      <c r="D2925" s="266">
        <f>'Rommer СПР (Россия)'!AG1046</f>
        <v>20941</v>
      </c>
    </row>
    <row r="2926" spans="1:4">
      <c r="A2926" s="239" t="str">
        <f>'Rommer СПР (Россия)'!AD1047</f>
        <v>RRS-2010-335150</v>
      </c>
      <c r="B2926" s="239" t="str">
        <f>'Rommer СПР (Россия)'!AE1047</f>
        <v>RRS-2010-335150 ROMMER 33/500/1500 радиатор стальной панельный боковое подключение Compact</v>
      </c>
      <c r="C2926" s="266">
        <f>'Rommer СПР (Россия)'!AF1047</f>
        <v>28221.279999999999</v>
      </c>
      <c r="D2926" s="266">
        <f>'Rommer СПР (Россия)'!AG1047</f>
        <v>22577</v>
      </c>
    </row>
    <row r="2927" spans="1:4">
      <c r="A2927" s="239" t="str">
        <f>'Rommer СПР (Россия)'!AD1048</f>
        <v>RRS-2010-335160</v>
      </c>
      <c r="B2927" s="239" t="str">
        <f>'Rommer СПР (Россия)'!AE1048</f>
        <v>RRS-2010-335160 ROMMER 33/500/1600 радиатор стальной панельный боковое подключение Compact</v>
      </c>
      <c r="C2927" s="266">
        <f>'Rommer СПР (Россия)'!AF1048</f>
        <v>29576.799999999999</v>
      </c>
      <c r="D2927" s="266">
        <f>'Rommer СПР (Россия)'!AG1048</f>
        <v>23661</v>
      </c>
    </row>
    <row r="2928" spans="1:4">
      <c r="A2928" s="239" t="str">
        <f>'Rommer СПР (Россия)'!AD1049</f>
        <v>RRS-2010-335170</v>
      </c>
      <c r="B2928" s="239" t="str">
        <f>'Rommer СПР (Россия)'!AE1049</f>
        <v>RRS-2010-335170 ROMMER 33/500/1700 радиатор стальной панельный боковое подключение Compact</v>
      </c>
      <c r="C2928" s="266">
        <f>'Rommer СПР (Россия)'!AF1049</f>
        <v>33390.01</v>
      </c>
      <c r="D2928" s="266">
        <f>'Rommer СПР (Россия)'!AG1049</f>
        <v>26712</v>
      </c>
    </row>
    <row r="2929" spans="1:4">
      <c r="A2929" s="239" t="str">
        <f>'Rommer СПР (Россия)'!AD1050</f>
        <v>RRS-2010-335180</v>
      </c>
      <c r="B2929" s="239" t="str">
        <f>'Rommer СПР (Россия)'!AE1050</f>
        <v>RRS-2010-335180 ROMMER 33/500/1800 радиатор стальной панельный боковое подключение Compact</v>
      </c>
      <c r="C2929" s="266">
        <f>'Rommer СПР (Россия)'!AF1050</f>
        <v>34978.639999999999</v>
      </c>
      <c r="D2929" s="266">
        <f>'Rommer СПР (Россия)'!AG1050</f>
        <v>27983</v>
      </c>
    </row>
    <row r="2930" spans="1:4">
      <c r="A2930" s="239" t="str">
        <f>'Rommer СПР (Россия)'!AD1051</f>
        <v>RRS-2010-335190</v>
      </c>
      <c r="B2930" s="239" t="str">
        <f>'Rommer СПР (Россия)'!AE1051</f>
        <v>RRS-2010-335190 ROMMER 33/500/1900 радиатор стальной панельный боковое подключение Compact</v>
      </c>
      <c r="C2930" s="266">
        <f>'Rommer СПР (Россия)'!AF1051</f>
        <v>36519.980000000003</v>
      </c>
      <c r="D2930" s="266">
        <f>'Rommer СПР (Россия)'!AG1051</f>
        <v>29216</v>
      </c>
    </row>
    <row r="2931" spans="1:4">
      <c r="A2931" s="239" t="str">
        <f>'Rommer СПР (Россия)'!AD1052</f>
        <v>RRS-2010-335200</v>
      </c>
      <c r="B2931" s="239" t="str">
        <f>'Rommer СПР (Россия)'!AE1052</f>
        <v>RRS-2010-335200 ROMMER 33/500/2000 радиатор стальной панельный боковое подключение Compact</v>
      </c>
      <c r="C2931" s="266">
        <f>'Rommer СПР (Россия)'!AF1052</f>
        <v>38554.47</v>
      </c>
      <c r="D2931" s="266">
        <f>'Rommer СПР (Россия)'!AG1052</f>
        <v>30844</v>
      </c>
    </row>
    <row r="2932" spans="1:4">
      <c r="A2932" s="239" t="str">
        <f>'Rommer СПР (Россия)'!AD1053</f>
        <v>RRS-2010-335210</v>
      </c>
      <c r="B2932" s="239" t="str">
        <f>'Rommer СПР (Россия)'!AE1053</f>
        <v>RRS-2010-335210 ROMMER 33/500/2100 радиатор стальной панельный боковое подключение Compact</v>
      </c>
      <c r="C2932" s="266">
        <f>'Rommer СПР (Россия)'!AF1053</f>
        <v>41080.160000000003</v>
      </c>
      <c r="D2932" s="266">
        <f>'Rommer СПР (Россия)'!AG1053</f>
        <v>32865</v>
      </c>
    </row>
    <row r="2933" spans="1:4">
      <c r="A2933" s="239" t="str">
        <f>'Rommer СПР (Россия)'!AD1054</f>
        <v>RRS-2010-335220</v>
      </c>
      <c r="B2933" s="239" t="str">
        <f>'Rommer СПР (Россия)'!AE1054</f>
        <v>RRS-2010-335220 ROMMER 33/500/2200 радиатор стальной панельный боковое подключение Compact</v>
      </c>
      <c r="C2933" s="266">
        <f>'Rommer СПР (Россия)'!AF1054</f>
        <v>42762.31</v>
      </c>
      <c r="D2933" s="266">
        <f>'Rommer СПР (Россия)'!AG1054</f>
        <v>34209</v>
      </c>
    </row>
    <row r="2934" spans="1:4">
      <c r="A2934" s="239" t="str">
        <f>'Rommer СПР (Россия)'!AD1055</f>
        <v>RRS-2010-335230</v>
      </c>
      <c r="B2934" s="239" t="str">
        <f>'Rommer СПР (Россия)'!AE1055</f>
        <v>RRS-2010-335230 ROMMER 33/500/2300 радиатор стальной панельный боковое подключение Compact</v>
      </c>
      <c r="C2934" s="266">
        <f>'Rommer СПР (Россия)'!AF1055</f>
        <v>44587.48</v>
      </c>
      <c r="D2934" s="266">
        <f>'Rommer СПР (Россия)'!AG1055</f>
        <v>35670</v>
      </c>
    </row>
    <row r="2935" spans="1:4">
      <c r="A2935" s="239" t="str">
        <f>'Rommer СПР (Россия)'!AD1056</f>
        <v>RRS-2010-335240</v>
      </c>
      <c r="B2935" s="239" t="str">
        <f>'Rommer СПР (Россия)'!AE1056</f>
        <v>RRS-2010-335240 ROMMER 33/500/2400 радиатор стальной панельный боковое подключение Compact</v>
      </c>
      <c r="C2935" s="266">
        <f>'Rommer СПР (Россия)'!AF1056</f>
        <v>46365.34</v>
      </c>
      <c r="D2935" s="266">
        <f>'Rommer СПР (Россия)'!AG1056</f>
        <v>37092</v>
      </c>
    </row>
    <row r="2936" spans="1:4">
      <c r="A2936" s="239" t="str">
        <f>'Rommer СПР (Россия)'!AD1057</f>
        <v>RRS-2010-335250</v>
      </c>
      <c r="B2936" s="239" t="str">
        <f>'Rommer СПР (Россия)'!AE1057</f>
        <v>RRS-2010-335250 ROMMER 33/500/2500 радиатор стальной панельный боковое подключение Compact</v>
      </c>
      <c r="C2936" s="266">
        <f>'Rommer СПР (Россия)'!AF1057</f>
        <v>48047.51</v>
      </c>
      <c r="D2936" s="266">
        <f>'Rommer СПР (Россия)'!AG1057</f>
        <v>38438</v>
      </c>
    </row>
    <row r="2937" spans="1:4">
      <c r="A2937" s="239" t="str">
        <f>'Rommer СПР (Россия)'!AD1058</f>
        <v>RRS-2010-335260</v>
      </c>
      <c r="B2937" s="239" t="str">
        <f>'Rommer СПР (Россия)'!AE1058</f>
        <v>RRS-2010-335260 ROMMER 33/500/2600 радиатор стальной панельный боковое подключение Compact</v>
      </c>
      <c r="C2937" s="266">
        <f>'Rommer СПР (Россия)'!AF1058</f>
        <v>50975.03</v>
      </c>
      <c r="D2937" s="266">
        <f>'Rommer СПР (Россия)'!AG1058</f>
        <v>40780</v>
      </c>
    </row>
    <row r="2938" spans="1:4">
      <c r="A2938" s="239" t="str">
        <f>'Rommer СПР (Россия)'!AD1059</f>
        <v>RRS-2010-335280</v>
      </c>
      <c r="B2938" s="239" t="str">
        <f>'Rommer СПР (Россия)'!AE1059</f>
        <v>RRS-2010-335280 ROMMER 33/500/2800 радиатор стальной панельный боковое подключение Compact</v>
      </c>
      <c r="C2938" s="266">
        <f>'Rommer СПР (Россия)'!AF1059</f>
        <v>54827.82</v>
      </c>
      <c r="D2938" s="266">
        <f>'Rommer СПР (Россия)'!AG1059</f>
        <v>43862</v>
      </c>
    </row>
    <row r="2939" spans="1:4">
      <c r="A2939" s="239" t="str">
        <f>'Rommer СПР (Россия)'!AD1060</f>
        <v>RRS-2010-335300</v>
      </c>
      <c r="B2939" s="239" t="str">
        <f>'Rommer СПР (Россия)'!AE1060</f>
        <v>RRS-2010-335300 ROMMER 33/500/3000 радиатор стальной панельный боковое подключение Compact</v>
      </c>
      <c r="C2939" s="266">
        <f>'Rommer СПР (Россия)'!AF1060</f>
        <v>58186.62</v>
      </c>
      <c r="D2939" s="266">
        <f>'Rommer СПР (Россия)'!AG1060</f>
        <v>46549</v>
      </c>
    </row>
    <row r="2940" spans="1:4">
      <c r="A2940" s="239" t="str">
        <f>'Rommer СПР (Россия)'!AD1061</f>
        <v>RRS-2010-336040</v>
      </c>
      <c r="B2940" s="239" t="str">
        <f>'Rommer СПР (Россия)'!AE1061</f>
        <v>RRS-2010-336040 ROMMER 33/600/400 радиатор стальной панельный боковое подключение Compact</v>
      </c>
      <c r="C2940" s="266">
        <f>'Rommer СПР (Россия)'!AF1061</f>
        <v>13077.88</v>
      </c>
      <c r="D2940" s="266">
        <f>'Rommer СПР (Россия)'!AG1061</f>
        <v>10461</v>
      </c>
    </row>
    <row r="2941" spans="1:4">
      <c r="A2941" s="239" t="str">
        <f>'Rommer СПР (Россия)'!AD1062</f>
        <v>RRS-2010-336050</v>
      </c>
      <c r="B2941" s="239" t="str">
        <f>'Rommer СПР (Россия)'!AE1062</f>
        <v>RRS-2010-336050 ROMMER 33/600/500 радиатор стальной панельный боковое подключение Compact</v>
      </c>
      <c r="C2941" s="266">
        <f>'Rommer СПР (Россия)'!AF1062</f>
        <v>14675.72</v>
      </c>
      <c r="D2941" s="266">
        <f>'Rommer СПР (Россия)'!AG1062</f>
        <v>11741</v>
      </c>
    </row>
    <row r="2942" spans="1:4">
      <c r="A2942" s="239" t="str">
        <f>'Rommer СПР (Россия)'!AD1063</f>
        <v>RRS-2010-336060</v>
      </c>
      <c r="B2942" s="239" t="str">
        <f>'Rommer СПР (Россия)'!AE1063</f>
        <v>RRS-2010-336060 ROMMER 33/600/600 радиатор стальной панельный боковое подключение Compact</v>
      </c>
      <c r="C2942" s="266">
        <f>'Rommer СПР (Россия)'!AF1063</f>
        <v>16359.72</v>
      </c>
      <c r="D2942" s="266">
        <f>'Rommer СПР (Россия)'!AG1063</f>
        <v>13088</v>
      </c>
    </row>
    <row r="2943" spans="1:4">
      <c r="A2943" s="239" t="str">
        <f>'Rommer СПР (Россия)'!AD1064</f>
        <v>RRS-2010-336070</v>
      </c>
      <c r="B2943" s="239" t="str">
        <f>'Rommer СПР (Россия)'!AE1064</f>
        <v>RRS-2010-336070 ROMMER 33/600/700 радиатор стальной панельный боковое подключение Compact</v>
      </c>
      <c r="C2943" s="266">
        <f>'Rommer СПР (Россия)'!AF1064</f>
        <v>17957.57</v>
      </c>
      <c r="D2943" s="266">
        <f>'Rommer СПР (Россия)'!AG1064</f>
        <v>14366</v>
      </c>
    </row>
    <row r="2944" spans="1:4">
      <c r="A2944" s="239" t="str">
        <f>'Rommer СПР (Россия)'!AD1065</f>
        <v>RRS-2010-336080</v>
      </c>
      <c r="B2944" s="239" t="str">
        <f>'Rommer СПР (Россия)'!AE1065</f>
        <v>RRS-2010-336080 ROMMER 33/600/800 радиатор стальной панельный боковое подключение Compact</v>
      </c>
      <c r="C2944" s="266">
        <f>'Rommer СПР (Россия)'!AF1065</f>
        <v>19724.48</v>
      </c>
      <c r="D2944" s="266">
        <f>'Rommer СПР (Россия)'!AG1065</f>
        <v>15779</v>
      </c>
    </row>
    <row r="2945" spans="1:4">
      <c r="A2945" s="239" t="str">
        <f>'Rommer СПР (Россия)'!AD1066</f>
        <v>RRS-2010-336090</v>
      </c>
      <c r="B2945" s="239" t="str">
        <f>'Rommer СПР (Россия)'!AE1066</f>
        <v>RRS-2010-336090 ROMMER 33/600/900 радиатор стальной панельный боковое подключение Compact</v>
      </c>
      <c r="C2945" s="266">
        <f>'Rommer СПР (Россия)'!AF1066</f>
        <v>21236.21</v>
      </c>
      <c r="D2945" s="266">
        <f>'Rommer СПР (Россия)'!AG1066</f>
        <v>16989</v>
      </c>
    </row>
    <row r="2946" spans="1:4">
      <c r="A2946" s="239" t="str">
        <f>'Rommer СПР (Россия)'!AD1067</f>
        <v>RRS-2010-336100</v>
      </c>
      <c r="B2946" s="239" t="str">
        <f>'Rommer СПР (Россия)'!AE1067</f>
        <v>RRS-2010-336100 ROMMER 33/600/1000 радиатор стальной панельный боковое подключение Compact</v>
      </c>
      <c r="C2946" s="266">
        <f>'Rommer СПР (Россия)'!AF1067</f>
        <v>22915.88</v>
      </c>
      <c r="D2946" s="266">
        <f>'Rommer СПР (Россия)'!AG1067</f>
        <v>18333</v>
      </c>
    </row>
    <row r="2947" spans="1:4">
      <c r="A2947" s="239" t="str">
        <f>'Rommer СПР (Россия)'!AD1068</f>
        <v>RRS-2010-336110</v>
      </c>
      <c r="B2947" s="239" t="str">
        <f>'Rommer СПР (Россия)'!AE1068</f>
        <v>RRS-2010-336110 ROMMER 33/600/1100 радиатор стальной панельный боковое подключение Compact</v>
      </c>
      <c r="C2947" s="266">
        <f>'Rommer СПР (Россия)'!AF1068</f>
        <v>24513.75</v>
      </c>
      <c r="D2947" s="266">
        <f>'Rommer СПР (Россия)'!AG1068</f>
        <v>19611</v>
      </c>
    </row>
    <row r="2948" spans="1:4">
      <c r="A2948" s="239" t="str">
        <f>'Rommer СПР (Россия)'!AD1069</f>
        <v>RRS-2010-336120</v>
      </c>
      <c r="B2948" s="239" t="str">
        <f>'Rommer СПР (Россия)'!AE1069</f>
        <v>RRS-2010-336120 ROMMER 33/600/1200 радиатор стальной панельный боковое подключение Compact</v>
      </c>
      <c r="C2948" s="266">
        <f>'Rommer СПР (Россия)'!AF1069</f>
        <v>26155.73</v>
      </c>
      <c r="D2948" s="266">
        <f>'Rommer СПР (Россия)'!AG1069</f>
        <v>20925</v>
      </c>
    </row>
    <row r="2949" spans="1:4">
      <c r="A2949" s="239" t="str">
        <f>'Rommer СПР (Россия)'!AD1070</f>
        <v>RRS-2010-336130</v>
      </c>
      <c r="B2949" s="239" t="str">
        <f>'Rommer СПР (Россия)'!AE1070</f>
        <v>RRS-2010-336130 ROMMER 33/600/1300 радиатор стальной панельный боковое подключение Compact</v>
      </c>
      <c r="C2949" s="266">
        <f>'Rommer СПР (Россия)'!AF1070</f>
        <v>27753.599999999999</v>
      </c>
      <c r="D2949" s="266">
        <f>'Rommer СПР (Россия)'!AG1070</f>
        <v>22202</v>
      </c>
    </row>
    <row r="2950" spans="1:4">
      <c r="A2950" s="239" t="str">
        <f>'Rommer СПР (Россия)'!AD1071</f>
        <v>RRS-2010-336140</v>
      </c>
      <c r="B2950" s="239" t="str">
        <f>'Rommer СПР (Россия)'!AE1071</f>
        <v>RRS-2010-336140 ROMMER 33/600/1400 радиатор стальной панельный боковое подключение Compact</v>
      </c>
      <c r="C2950" s="266">
        <f>'Rommer СПР (Россия)'!AF1071</f>
        <v>29602.35</v>
      </c>
      <c r="D2950" s="266">
        <f>'Rommer СПР (Россия)'!AG1071</f>
        <v>23682</v>
      </c>
    </row>
    <row r="2951" spans="1:4">
      <c r="A2951" s="239" t="str">
        <f>'Rommer СПР (Россия)'!AD1072</f>
        <v>RRS-2010-336150</v>
      </c>
      <c r="B2951" s="239" t="str">
        <f>'Rommer СПР (Россия)'!AE1072</f>
        <v>RRS-2010-336150 ROMMER 33/600/1500 радиатор стальной панельный боковое подключение Compact</v>
      </c>
      <c r="C2951" s="266">
        <f>'Rommer СПР (Россия)'!AF1072</f>
        <v>32550.41</v>
      </c>
      <c r="D2951" s="266">
        <f>'Rommer СПР (Россия)'!AG1072</f>
        <v>26041</v>
      </c>
    </row>
    <row r="2952" spans="1:4">
      <c r="A2952" s="239" t="str">
        <f>'Rommer СПР (Россия)'!AD1073</f>
        <v>RRS-2010-336160</v>
      </c>
      <c r="B2952" s="239" t="str">
        <f>'Rommer СПР (Россия)'!AE1073</f>
        <v>RRS-2010-336160 ROMMER 33/600/1600 радиатор стальной панельный боковое подключение Compact</v>
      </c>
      <c r="C2952" s="266">
        <f>'Rommer СПР (Россия)'!AF1073</f>
        <v>33484.99</v>
      </c>
      <c r="D2952" s="266">
        <f>'Rommer СПР (Россия)'!AG1073</f>
        <v>26788</v>
      </c>
    </row>
    <row r="2953" spans="1:4">
      <c r="A2953" s="239" t="str">
        <f>'Rommer СПР (Россия)'!AD1074</f>
        <v>RRS-2010-336170</v>
      </c>
      <c r="B2953" s="239" t="str">
        <f>'Rommer СПР (Россия)'!AE1074</f>
        <v>RRS-2010-336170 ROMMER 33/600/1700 радиатор стальной панельный боковое подключение Compact</v>
      </c>
      <c r="C2953" s="266">
        <f>'Rommer СПР (Россия)'!AF1074</f>
        <v>35953.69</v>
      </c>
      <c r="D2953" s="266">
        <f>'Rommer СПР (Россия)'!AG1074</f>
        <v>28763</v>
      </c>
    </row>
    <row r="2954" spans="1:4">
      <c r="A2954" s="239" t="str">
        <f>'Rommer СПР (Россия)'!AD1075</f>
        <v>RRS-2010-336180</v>
      </c>
      <c r="B2954" s="239" t="str">
        <f>'Rommer СПР (Россия)'!AE1075</f>
        <v>RRS-2010-336180 ROMMER 33/600/1800 радиатор стальной панельный боковое подключение Compact</v>
      </c>
      <c r="C2954" s="266">
        <f>'Rommer СПР (Россия)'!AF1075</f>
        <v>37693.760000000002</v>
      </c>
      <c r="D2954" s="266">
        <f>'Rommer СПР (Россия)'!AG1075</f>
        <v>30155</v>
      </c>
    </row>
    <row r="2955" spans="1:4">
      <c r="A2955" s="239" t="str">
        <f>'Rommer СПР (Россия)'!AD1076</f>
        <v>RRS-2010-336190</v>
      </c>
      <c r="B2955" s="239" t="str">
        <f>'Rommer СПР (Россия)'!AE1076</f>
        <v>RRS-2010-336190 ROMMER 33/600/1900 радиатор стальной панельный боковое подключение Compact</v>
      </c>
      <c r="C2955" s="266">
        <f>'Rommer СПР (Россия)'!AF1076</f>
        <v>39349.550000000003</v>
      </c>
      <c r="D2955" s="266">
        <f>'Rommer СПР (Россия)'!AG1076</f>
        <v>31479</v>
      </c>
    </row>
    <row r="2956" spans="1:4">
      <c r="A2956" s="239" t="str">
        <f>'Rommer СПР (Россия)'!AD1077</f>
        <v>RRS-2010-336200</v>
      </c>
      <c r="B2956" s="239" t="str">
        <f>'Rommer СПР (Россия)'!AE1077</f>
        <v>RRS-2010-336200 ROMMER 33/600/2000 радиатор стальной панельный боковое подключение Compact</v>
      </c>
      <c r="C2956" s="266">
        <f>'Rommer СПР (Россия)'!AF1077</f>
        <v>42549.53</v>
      </c>
      <c r="D2956" s="266">
        <f>'Rommer СПР (Россия)'!AG1077</f>
        <v>34040</v>
      </c>
    </row>
    <row r="2957" spans="1:4">
      <c r="A2957" s="239" t="str">
        <f>'Rommer СПР (Россия)'!AD1078</f>
        <v>RRS-2010-336210</v>
      </c>
      <c r="B2957" s="239" t="str">
        <f>'Rommer СПР (Россия)'!AE1078</f>
        <v>RRS-2010-336210 ROMMER 33/600/2100 радиатор стальной панельный боковое подключение Compact</v>
      </c>
      <c r="C2957" s="266">
        <f>'Rommer СПР (Россия)'!AF1078</f>
        <v>44293.97</v>
      </c>
      <c r="D2957" s="266">
        <f>'Rommer СПР (Россия)'!AG1078</f>
        <v>35435</v>
      </c>
    </row>
    <row r="2958" spans="1:4">
      <c r="A2958" s="239" t="str">
        <f>'Rommer СПР (Россия)'!AD1079</f>
        <v>RRS-2010-336220</v>
      </c>
      <c r="B2958" s="239" t="str">
        <f>'Rommer СПР (Россия)'!AE1079</f>
        <v>RRS-2010-336220 ROMMER 33/600/2200 радиатор стальной панельный боковое подключение Compact</v>
      </c>
      <c r="C2958" s="266">
        <f>'Rommer СПР (Россия)'!AF1079</f>
        <v>46046.080000000002</v>
      </c>
      <c r="D2958" s="266">
        <f>'Rommer СПР (Россия)'!AG1079</f>
        <v>36836</v>
      </c>
    </row>
    <row r="2959" spans="1:4">
      <c r="A2959" s="239" t="str">
        <f>'Rommer СПР (Россия)'!AD1080</f>
        <v>RRS-2010-336230</v>
      </c>
      <c r="B2959" s="239" t="str">
        <f>'Rommer СПР (Россия)'!AE1080</f>
        <v>RRS-2010-336230 ROMMER 33/600/2300 радиатор стальной панельный боковое подключение Compact</v>
      </c>
      <c r="C2959" s="266">
        <f>'Rommer СПР (Россия)'!AF1080</f>
        <v>48017.06</v>
      </c>
      <c r="D2959" s="266">
        <f>'Rommer СПР (Россия)'!AG1080</f>
        <v>38414</v>
      </c>
    </row>
    <row r="2960" spans="1:4">
      <c r="A2960" s="239" t="str">
        <f>'Rommer СПР (Россия)'!AD1081</f>
        <v>RRS-2010-336240</v>
      </c>
      <c r="B2960" s="239" t="str">
        <f>'Rommer СПР (Россия)'!AE1081</f>
        <v>RRS-2010-336240 ROMMER 33/600/2400 радиатор стальной панельный боковое подключение Compact</v>
      </c>
      <c r="C2960" s="266">
        <f>'Rommer СПР (Россия)'!AF1081</f>
        <v>49944.25</v>
      </c>
      <c r="D2960" s="266">
        <f>'Rommer СПР (Россия)'!AG1081</f>
        <v>39955</v>
      </c>
    </row>
    <row r="2961" spans="1:4">
      <c r="A2961" s="239" t="str">
        <f>'Rommer СПР (Россия)'!AD1082</f>
        <v>RRS-2010-336250</v>
      </c>
      <c r="B2961" s="239" t="str">
        <f>'Rommer СПР (Россия)'!AE1082</f>
        <v>RRS-2010-336250 ROMMER 33/600/2500 радиатор стальной панельный боковое подключение Compact</v>
      </c>
      <c r="C2961" s="266">
        <f>'Rommer СПР (Россия)'!AF1082</f>
        <v>52679.68</v>
      </c>
      <c r="D2961" s="266">
        <f>'Rommer СПР (Россия)'!AG1082</f>
        <v>42143</v>
      </c>
    </row>
    <row r="2962" spans="1:4">
      <c r="A2962" s="239" t="str">
        <f>'Rommer СПР (Россия)'!AD1083</f>
        <v>RRS-2010-336260</v>
      </c>
      <c r="B2962" s="239" t="str">
        <f>'Rommer СПР (Россия)'!AE1083</f>
        <v>RRS-2010-336260 ROMMER 33/600/2600 радиатор стальной панельный боковое подключение Compact</v>
      </c>
      <c r="C2962" s="266">
        <f>'Rommer СПР (Россия)'!AF1083</f>
        <v>54988.24</v>
      </c>
      <c r="D2962" s="266">
        <f>'Rommer СПР (Россия)'!AG1083</f>
        <v>43991</v>
      </c>
    </row>
    <row r="2963" spans="1:4">
      <c r="A2963" s="239" t="str">
        <f>'Rommer СПР (Россия)'!AD1084</f>
        <v>RRS-2010-336280</v>
      </c>
      <c r="B2963" s="239" t="str">
        <f>'Rommer СПР (Россия)'!AE1084</f>
        <v>RRS-2010-336280 ROMMER 33/600/2800 радиатор стальной панельный боковое подключение Compact</v>
      </c>
      <c r="C2963" s="266">
        <f>'Rommer СПР (Россия)'!AF1084</f>
        <v>59086.69</v>
      </c>
      <c r="D2963" s="266">
        <f>'Rommer СПР (Россия)'!AG1084</f>
        <v>47269</v>
      </c>
    </row>
    <row r="2964" spans="1:4">
      <c r="A2964" s="239" t="str">
        <f>'Rommer СПР (Россия)'!AD1085</f>
        <v>RRS-2010-336300</v>
      </c>
      <c r="B2964" s="239" t="str">
        <f>'Rommer СПР (Россия)'!AE1085</f>
        <v>RRS-2010-336300 ROMMER 33/600/3000 радиатор стальной панельный боковое подключение Compact</v>
      </c>
      <c r="C2964" s="266">
        <f>'Rommer СПР (Россия)'!AF1085</f>
        <v>62729.88</v>
      </c>
      <c r="D2964" s="266">
        <f>'Rommer СПР (Россия)'!AG1085</f>
        <v>50183</v>
      </c>
    </row>
    <row r="2965" spans="1:4">
      <c r="A2965" s="239" t="str">
        <f>'Rommer СПР (Россия)'!AD1086</f>
        <v>RRS-2020-103040</v>
      </c>
      <c r="B2965" s="239" t="str">
        <f>'Rommer СПР (Россия)'!AE1086</f>
        <v>RRS-2020-103040 ROMMER 10/300/400 радиатор стальной панельный нижнее правое подключение Ventil</v>
      </c>
      <c r="C2965" s="266">
        <f>'Rommer СПР (Россия)'!AF1086</f>
        <v>5586.76</v>
      </c>
      <c r="D2965" s="266">
        <f>'Rommer СПР (Россия)'!AG1086</f>
        <v>4469</v>
      </c>
    </row>
    <row r="2966" spans="1:4">
      <c r="A2966" s="239" t="str">
        <f>'Rommer СПР (Россия)'!AD1087</f>
        <v>RRS-2020-103050</v>
      </c>
      <c r="B2966" s="239" t="str">
        <f>'Rommer СПР (Россия)'!AE1087</f>
        <v>RRS-2020-103050 ROMMER 10/300/500 радиатор стальной панельный нижнее правое подключение Ventil</v>
      </c>
      <c r="C2966" s="266">
        <f>'Rommer СПР (Россия)'!AF1087</f>
        <v>6062.68</v>
      </c>
      <c r="D2966" s="266">
        <f>'Rommer СПР (Россия)'!AG1087</f>
        <v>4850</v>
      </c>
    </row>
    <row r="2967" spans="1:4">
      <c r="A2967" s="239" t="str">
        <f>'Rommer СПР (Россия)'!AD1088</f>
        <v>RRS-2020-103060</v>
      </c>
      <c r="B2967" s="239" t="str">
        <f>'Rommer СПР (Россия)'!AE1088</f>
        <v>RRS-2020-103060 ROMMER 10/300/600 радиатор стальной панельный нижнее правое подключение Ventil</v>
      </c>
      <c r="C2967" s="266">
        <f>'Rommer СПР (Россия)'!AF1088</f>
        <v>6566.77</v>
      </c>
      <c r="D2967" s="266">
        <f>'Rommer СПР (Россия)'!AG1088</f>
        <v>5253</v>
      </c>
    </row>
    <row r="2968" spans="1:4">
      <c r="A2968" s="239" t="str">
        <f>'Rommer СПР (Россия)'!AD1089</f>
        <v>RRS-2020-103070</v>
      </c>
      <c r="B2968" s="239" t="str">
        <f>'Rommer СПР (Россия)'!AE1089</f>
        <v>RRS-2020-103070 ROMMER 10/300/700 радиатор стальной панельный нижнее правое подключение Ventil</v>
      </c>
      <c r="C2968" s="266">
        <f>'Rommer СПР (Россия)'!AF1089</f>
        <v>7115.33</v>
      </c>
      <c r="D2968" s="266">
        <f>'Rommer СПР (Россия)'!AG1089</f>
        <v>5692</v>
      </c>
    </row>
    <row r="2969" spans="1:4">
      <c r="A2969" s="239" t="str">
        <f>'Rommer СПР (Россия)'!AD1090</f>
        <v>RRS-2020-103080</v>
      </c>
      <c r="B2969" s="239" t="str">
        <f>'Rommer СПР (Россия)'!AE1090</f>
        <v>RRS-2020-103080 ROMMER 10/300/800 радиатор стальной панельный нижнее правое подключение Ventil</v>
      </c>
      <c r="C2969" s="266">
        <f>'Rommer СПР (Россия)'!AF1090</f>
        <v>7628.81</v>
      </c>
      <c r="D2969" s="266">
        <f>'Rommer СПР (Россия)'!AG1090</f>
        <v>6104</v>
      </c>
    </row>
    <row r="2970" spans="1:4">
      <c r="A2970" s="239" t="str">
        <f>'Rommer СПР (Россия)'!AD1091</f>
        <v>RRS-2020-103090</v>
      </c>
      <c r="B2970" s="239" t="str">
        <f>'Rommer СПР (Россия)'!AE1091</f>
        <v>RRS-2020-103090 ROMMER 10/300/900 радиатор стальной панельный нижнее правое подключение Ventil</v>
      </c>
      <c r="C2970" s="266">
        <f>'Rommer СПР (Россия)'!AF1091</f>
        <v>8108.94</v>
      </c>
      <c r="D2970" s="266">
        <f>'Rommer СПР (Россия)'!AG1091</f>
        <v>6486</v>
      </c>
    </row>
    <row r="2971" spans="1:4">
      <c r="A2971" s="239" t="str">
        <f>'Rommer СПР (Россия)'!AD1092</f>
        <v>RRS-2020-103100</v>
      </c>
      <c r="B2971" s="239" t="str">
        <f>'Rommer СПР (Россия)'!AE1092</f>
        <v>RRS-2020-103100 ROMMER 10/300/1000 радиатор стальной панельный нижнее правое подключение Ventil</v>
      </c>
      <c r="C2971" s="266">
        <f>'Rommer СПР (Россия)'!AF1092</f>
        <v>8360.2800000000007</v>
      </c>
      <c r="D2971" s="266">
        <f>'Rommer СПР (Россия)'!AG1092</f>
        <v>6689</v>
      </c>
    </row>
    <row r="2972" spans="1:4">
      <c r="A2972" s="239" t="str">
        <f>'Rommer СПР (Россия)'!AD1093</f>
        <v>RRS-2020-103110</v>
      </c>
      <c r="B2972" s="239" t="str">
        <f>'Rommer СПР (Россия)'!AE1093</f>
        <v>RRS-2020-103110 ROMMER 10/300/1100 радиатор стальной панельный нижнее правое подключение Ventil</v>
      </c>
      <c r="C2972" s="266">
        <f>'Rommer СПР (Россия)'!AF1093</f>
        <v>9203.2199999999993</v>
      </c>
      <c r="D2972" s="266">
        <f>'Rommer СПР (Россия)'!AG1093</f>
        <v>7364</v>
      </c>
    </row>
    <row r="2973" spans="1:4">
      <c r="A2973" s="239" t="str">
        <f>'Rommer СПР (Россия)'!AD1094</f>
        <v>RRS-2020-103120</v>
      </c>
      <c r="B2973" s="239" t="str">
        <f>'Rommer СПР (Россия)'!AE1094</f>
        <v>RRS-2020-103120 ROMMER 10/300/1200 радиатор стальной панельный нижнее правое подключение Ventil</v>
      </c>
      <c r="C2973" s="266">
        <f>'Rommer СПР (Россия)'!AF1094</f>
        <v>9687.59</v>
      </c>
      <c r="D2973" s="266">
        <f>'Rommer СПР (Россия)'!AG1094</f>
        <v>7750</v>
      </c>
    </row>
    <row r="2974" spans="1:4">
      <c r="A2974" s="239" t="str">
        <f>'Rommer СПР (Россия)'!AD1095</f>
        <v>RRS-2020-103130</v>
      </c>
      <c r="B2974" s="239" t="str">
        <f>'Rommer СПР (Россия)'!AE1095</f>
        <v>RRS-2020-103130 ROMMER 10/300/1300 радиатор стальной панельный нижнее правое подключение Ventil</v>
      </c>
      <c r="C2974" s="266">
        <f>'Rommer СПР (Россия)'!AF1095</f>
        <v>10042.969999999999</v>
      </c>
      <c r="D2974" s="266">
        <f>'Rommer СПР (Россия)'!AG1095</f>
        <v>8035</v>
      </c>
    </row>
    <row r="2975" spans="1:4">
      <c r="A2975" s="239" t="str">
        <f>'Rommer СПР (Россия)'!AD1096</f>
        <v>RRS-2020-103140</v>
      </c>
      <c r="B2975" s="239" t="str">
        <f>'Rommer СПР (Россия)'!AE1096</f>
        <v>RRS-2020-103140 ROMMER 10/300/1400 радиатор стальной панельный нижнее правое подключение Ventil</v>
      </c>
      <c r="C2975" s="266">
        <f>'Rommer СПР (Россия)'!AF1096</f>
        <v>10653.29</v>
      </c>
      <c r="D2975" s="266">
        <f>'Rommer СПР (Россия)'!AG1096</f>
        <v>8523</v>
      </c>
    </row>
    <row r="2976" spans="1:4">
      <c r="A2976" s="239" t="str">
        <f>'Rommer СПР (Россия)'!AD1097</f>
        <v>RRS-2020-103150</v>
      </c>
      <c r="B2976" s="239" t="str">
        <f>'Rommer СПР (Россия)'!AE1097</f>
        <v>RRS-2020-103150 ROMMER 10/300/1500 радиатор стальной панельный нижнее правое подключение Ventil</v>
      </c>
      <c r="C2976" s="266">
        <f>'Rommer СПР (Россия)'!AF1097</f>
        <v>11104.89</v>
      </c>
      <c r="D2976" s="266">
        <f>'Rommer СПР (Россия)'!AG1097</f>
        <v>8884</v>
      </c>
    </row>
    <row r="2977" spans="1:4">
      <c r="A2977" s="239" t="str">
        <f>'Rommer СПР (Россия)'!AD1098</f>
        <v>RRS-2020-103160</v>
      </c>
      <c r="B2977" s="239" t="str">
        <f>'Rommer СПР (Россия)'!AE1098</f>
        <v>RRS-2020-103160 ROMMER 10/300/1600 радиатор стальной панельный нижнее правое подключение Ventil</v>
      </c>
      <c r="C2977" s="266">
        <f>'Rommer СПР (Россия)'!AF1098</f>
        <v>11555.48</v>
      </c>
      <c r="D2977" s="266">
        <f>'Rommer СПР (Россия)'!AG1098</f>
        <v>9245</v>
      </c>
    </row>
    <row r="2978" spans="1:4">
      <c r="A2978" s="239" t="str">
        <f>'Rommer СПР (Россия)'!AD1099</f>
        <v>RRS-2020-103170</v>
      </c>
      <c r="B2978" s="239" t="str">
        <f>'Rommer СПР (Россия)'!AE1099</f>
        <v>RRS-2020-103170 ROMMER 10/300/1700 радиатор стальной панельный нижнее правое подключение Ventil</v>
      </c>
      <c r="C2978" s="266">
        <f>'Rommer СПР (Россия)'!AF1099</f>
        <v>12524.86</v>
      </c>
      <c r="D2978" s="266">
        <f>'Rommer СПР (Россия)'!AG1099</f>
        <v>10019</v>
      </c>
    </row>
    <row r="2979" spans="1:4">
      <c r="A2979" s="239" t="str">
        <f>'Rommer СПР (Россия)'!AD1100</f>
        <v>RRS-2020-103180</v>
      </c>
      <c r="B2979" s="239" t="str">
        <f>'Rommer СПР (Россия)'!AE1100</f>
        <v>RRS-2020-103180 ROMMER 10/300/1800 радиатор стальной панельный нижнее правое подключение Ventil</v>
      </c>
      <c r="C2979" s="266">
        <f>'Rommer СПР (Россия)'!AF1100</f>
        <v>13161.63</v>
      </c>
      <c r="D2979" s="266">
        <f>'Rommer СПР (Россия)'!AG1100</f>
        <v>10529</v>
      </c>
    </row>
    <row r="2980" spans="1:4">
      <c r="A2980" s="239" t="str">
        <f>'Rommer СПР (Россия)'!AD1101</f>
        <v>RRS-2020-103190</v>
      </c>
      <c r="B2980" s="239" t="str">
        <f>'Rommer СПР (Россия)'!AE1101</f>
        <v>RRS-2020-103190 ROMMER 10/300/1900 радиатор стальной панельный нижнее правое подключение Ventil</v>
      </c>
      <c r="C2980" s="266">
        <f>'Rommer СПР (Россия)'!AF1101</f>
        <v>13653.07</v>
      </c>
      <c r="D2980" s="266">
        <f>'Rommer СПР (Россия)'!AG1101</f>
        <v>10923</v>
      </c>
    </row>
    <row r="2981" spans="1:4">
      <c r="A2981" s="239" t="str">
        <f>'Rommer СПР (Россия)'!AD1102</f>
        <v>RRS-2020-103200</v>
      </c>
      <c r="B2981" s="239" t="str">
        <f>'Rommer СПР (Россия)'!AE1102</f>
        <v>RRS-2020-103200 ROMMER 10/300/2000 радиатор стальной панельный нижнее правое подключение Ventil</v>
      </c>
      <c r="C2981" s="266">
        <f>'Rommer СПР (Россия)'!AF1102</f>
        <v>14118.91</v>
      </c>
      <c r="D2981" s="266">
        <f>'Rommer СПР (Россия)'!AG1102</f>
        <v>11296</v>
      </c>
    </row>
    <row r="2982" spans="1:4">
      <c r="A2982" s="239" t="str">
        <f>'Rommer СПР (Россия)'!AD1103</f>
        <v>RRS-2020-103210</v>
      </c>
      <c r="B2982" s="239" t="str">
        <f>'Rommer СПР (Россия)'!AE1103</f>
        <v>RRS-2020-103210 ROMMER 10/300/2100 радиатор стальной панельный нижнее правое подключение Ventil</v>
      </c>
      <c r="C2982" s="266">
        <f>'Rommer СПР (Россия)'!AF1103</f>
        <v>14603.95</v>
      </c>
      <c r="D2982" s="266">
        <f>'Rommer СПР (Россия)'!AG1103</f>
        <v>11682</v>
      </c>
    </row>
    <row r="2983" spans="1:4">
      <c r="A2983" s="239" t="str">
        <f>'Rommer СПР (Россия)'!AD1104</f>
        <v>RRS-2020-103220</v>
      </c>
      <c r="B2983" s="239" t="str">
        <f>'Rommer СПР (Россия)'!AE1104</f>
        <v>RRS-2020-103220 ROMMER 10/300/2200 радиатор стальной панельный нижнее правое подключение Ventil</v>
      </c>
      <c r="C2983" s="266">
        <f>'Rommer СПР (Россия)'!AF1104</f>
        <v>15060.16</v>
      </c>
      <c r="D2983" s="266">
        <f>'Rommer СПР (Россия)'!AG1104</f>
        <v>12049</v>
      </c>
    </row>
    <row r="2984" spans="1:4">
      <c r="A2984" s="239" t="str">
        <f>'Rommer СПР (Россия)'!AD1105</f>
        <v>RRS-2020-103230</v>
      </c>
      <c r="B2984" s="239" t="str">
        <f>'Rommer СПР (Россия)'!AE1105</f>
        <v>RRS-2020-103230 ROMMER 10/300/2300 радиатор стальной панельный нижнее правое подключение Ventil</v>
      </c>
      <c r="C2984" s="266">
        <f>'Rommer СПР (Россия)'!AF1105</f>
        <v>15611.44</v>
      </c>
      <c r="D2984" s="266">
        <f>'Rommer СПР (Россия)'!AG1105</f>
        <v>12490</v>
      </c>
    </row>
    <row r="2985" spans="1:4">
      <c r="A2985" s="239" t="str">
        <f>'Rommer СПР (Россия)'!AD1106</f>
        <v>RRS-2020-103240</v>
      </c>
      <c r="B2985" s="239" t="str">
        <f>'Rommer СПР (Россия)'!AE1106</f>
        <v>RRS-2020-103240 ROMMER 10/300/2400 радиатор стальной панельный нижнее правое подключение Ventil</v>
      </c>
      <c r="C2985" s="266">
        <f>'Rommer СПР (Россия)'!AF1106</f>
        <v>16130.7</v>
      </c>
      <c r="D2985" s="266">
        <f>'Rommer СПР (Россия)'!AG1106</f>
        <v>12905</v>
      </c>
    </row>
    <row r="2986" spans="1:4">
      <c r="A2986" s="239" t="str">
        <f>'Rommer СПР (Россия)'!AD1107</f>
        <v>RRS-2020-103250</v>
      </c>
      <c r="B2986" s="239" t="str">
        <f>'Rommer СПР (Россия)'!AE1107</f>
        <v>RRS-2020-103250 ROMMER 10/300/2500 радиатор стальной панельный нижнее правое подключение Ventil</v>
      </c>
      <c r="C2986" s="266">
        <f>'Rommer СПР (Россия)'!AF1107</f>
        <v>16614.689999999999</v>
      </c>
      <c r="D2986" s="266">
        <f>'Rommer СПР (Россия)'!AG1107</f>
        <v>13292</v>
      </c>
    </row>
    <row r="2987" spans="1:4">
      <c r="A2987" s="239" t="str">
        <f>'Rommer СПР (Россия)'!AD1108</f>
        <v>RRS-2020-103260</v>
      </c>
      <c r="B2987" s="239" t="str">
        <f>'Rommer СПР (Россия)'!AE1108</f>
        <v>RRS-2020-103260 ROMMER 10/300/2600 радиатор стальной панельный нижнее правое подключение Ventil</v>
      </c>
      <c r="C2987" s="266">
        <f>'Rommer СПР (Россия)'!AF1108</f>
        <v>17544.2</v>
      </c>
      <c r="D2987" s="266">
        <f>'Rommer СПР (Россия)'!AG1108</f>
        <v>14035</v>
      </c>
    </row>
    <row r="2988" spans="1:4">
      <c r="A2988" s="239" t="str">
        <f>'Rommer СПР (Россия)'!AD1109</f>
        <v>RRS-2020-103280</v>
      </c>
      <c r="B2988" s="239" t="str">
        <f>'Rommer СПР (Россия)'!AE1109</f>
        <v>RRS-2020-103280 ROMMER 10/300/2800 радиатор стальной панельный нижнее правое подключение Ventil</v>
      </c>
      <c r="C2988" s="266">
        <f>'Rommer СПР (Россия)'!AF1109</f>
        <v>18713.03</v>
      </c>
      <c r="D2988" s="266">
        <f>'Rommer СПР (Россия)'!AG1109</f>
        <v>14971</v>
      </c>
    </row>
    <row r="2989" spans="1:4">
      <c r="A2989" s="239" t="str">
        <f>'Rommer СПР (Россия)'!AD1110</f>
        <v>RRS-2020-103300</v>
      </c>
      <c r="B2989" s="239" t="str">
        <f>'Rommer СПР (Россия)'!AE1110</f>
        <v>RRS-2020-103300 ROMMER 10/300/3000 радиатор стальной панельный нижнее правое подключение Ventil</v>
      </c>
      <c r="C2989" s="266">
        <f>'Rommer СПР (Россия)'!AF1110</f>
        <v>19578.419999999998</v>
      </c>
      <c r="D2989" s="266">
        <f>'Rommer СПР (Россия)'!AG1110</f>
        <v>15662</v>
      </c>
    </row>
    <row r="2990" spans="1:4">
      <c r="A2990" s="239" t="str">
        <f>'Rommer СПР (Россия)'!AD1111</f>
        <v>RRS-2021-103040</v>
      </c>
      <c r="B2990" s="239" t="str">
        <f>'Rommer СПР (Россия)'!AE1111</f>
        <v>RRS-2021-103040 ROMMER 10/300/400 L радиатор стальной панельный нижнее левое подключение Ventil</v>
      </c>
      <c r="C2990" s="266">
        <f>'Rommer СПР (Россия)'!AF1111</f>
        <v>5586.76</v>
      </c>
      <c r="D2990" s="266">
        <f>'Rommer СПР (Россия)'!AG1111</f>
        <v>4469</v>
      </c>
    </row>
    <row r="2991" spans="1:4">
      <c r="A2991" s="239" t="str">
        <f>'Rommer СПР (Россия)'!AD1112</f>
        <v>RRS-2021-103050</v>
      </c>
      <c r="B2991" s="239" t="str">
        <f>'Rommer СПР (Россия)'!AE1112</f>
        <v>RRS-2021-103050 ROMMER 10/300/500 L радиатор стальной панельный нижнее левое подключение Ventil</v>
      </c>
      <c r="C2991" s="266">
        <f>'Rommer СПР (Россия)'!AF1112</f>
        <v>6062.68</v>
      </c>
      <c r="D2991" s="266">
        <f>'Rommer СПР (Россия)'!AG1112</f>
        <v>4850</v>
      </c>
    </row>
    <row r="2992" spans="1:4">
      <c r="A2992" s="239" t="str">
        <f>'Rommer СПР (Россия)'!AD1113</f>
        <v>RRS-2021-103060</v>
      </c>
      <c r="B2992" s="239" t="str">
        <f>'Rommer СПР (Россия)'!AE1113</f>
        <v>RRS-2021-103060 ROMMER 10/300/600 L радиатор стальной панельный нижнее левое подключение Ventil</v>
      </c>
      <c r="C2992" s="266">
        <f>'Rommer СПР (Россия)'!AF1113</f>
        <v>6566.77</v>
      </c>
      <c r="D2992" s="266">
        <f>'Rommer СПР (Россия)'!AG1113</f>
        <v>5253</v>
      </c>
    </row>
    <row r="2993" spans="1:4">
      <c r="A2993" s="239" t="str">
        <f>'Rommer СПР (Россия)'!AD1114</f>
        <v>RRS-2021-103070</v>
      </c>
      <c r="B2993" s="239" t="str">
        <f>'Rommer СПР (Россия)'!AE1114</f>
        <v>RRS-2021-103070 ROMMER 10/300/700 L радиатор стальной панельный нижнее левое подключение Ventil</v>
      </c>
      <c r="C2993" s="266">
        <f>'Rommer СПР (Россия)'!AF1114</f>
        <v>7115.33</v>
      </c>
      <c r="D2993" s="266">
        <f>'Rommer СПР (Россия)'!AG1114</f>
        <v>5692</v>
      </c>
    </row>
    <row r="2994" spans="1:4">
      <c r="A2994" s="239" t="str">
        <f>'Rommer СПР (Россия)'!AD1115</f>
        <v>RRS-2021-103080</v>
      </c>
      <c r="B2994" s="239" t="str">
        <f>'Rommer СПР (Россия)'!AE1115</f>
        <v>RRS-2021-103080 ROMMER 10/300/800 L радиатор стальной панельный нижнее левое подключение Ventil</v>
      </c>
      <c r="C2994" s="266">
        <f>'Rommer СПР (Россия)'!AF1115</f>
        <v>7628.81</v>
      </c>
      <c r="D2994" s="266">
        <f>'Rommer СПР (Россия)'!AG1115</f>
        <v>6104</v>
      </c>
    </row>
    <row r="2995" spans="1:4">
      <c r="A2995" s="239" t="str">
        <f>'Rommer СПР (Россия)'!AD1116</f>
        <v>RRS-2021-103090</v>
      </c>
      <c r="B2995" s="239" t="str">
        <f>'Rommer СПР (Россия)'!AE1116</f>
        <v>RRS-2021-103090 ROMMER 10/300/900 L радиатор стальной панельный нижнее левое подключение Ventil</v>
      </c>
      <c r="C2995" s="266">
        <f>'Rommer СПР (Россия)'!AF1116</f>
        <v>8108.94</v>
      </c>
      <c r="D2995" s="266">
        <f>'Rommer СПР (Россия)'!AG1116</f>
        <v>6486</v>
      </c>
    </row>
    <row r="2996" spans="1:4">
      <c r="A2996" s="239" t="str">
        <f>'Rommer СПР (Россия)'!AD1117</f>
        <v>RRS-2021-103100</v>
      </c>
      <c r="B2996" s="239" t="str">
        <f>'Rommer СПР (Россия)'!AE1117</f>
        <v>RRS-2021-103100 ROMMER 10/300/1000 L радиатор стальной панельный нижнее левое подключение Ventil</v>
      </c>
      <c r="C2996" s="266">
        <f>'Rommer СПР (Россия)'!AF1117</f>
        <v>8360.2800000000007</v>
      </c>
      <c r="D2996" s="266">
        <f>'Rommer СПР (Россия)'!AG1117</f>
        <v>6689</v>
      </c>
    </row>
    <row r="2997" spans="1:4">
      <c r="A2997" s="239" t="str">
        <f>'Rommer СПР (Россия)'!AD1118</f>
        <v>RRS-2021-103110</v>
      </c>
      <c r="B2997" s="239" t="str">
        <f>'Rommer СПР (Россия)'!AE1118</f>
        <v>RRS-2021-103110 ROMMER 10/300/1100 L радиатор стальной панельный нижнее левое подключение Ventil</v>
      </c>
      <c r="C2997" s="266">
        <f>'Rommer СПР (Россия)'!AF1118</f>
        <v>9203.2199999999993</v>
      </c>
      <c r="D2997" s="266">
        <f>'Rommer СПР (Россия)'!AG1118</f>
        <v>7364</v>
      </c>
    </row>
    <row r="2998" spans="1:4">
      <c r="A2998" s="239" t="str">
        <f>'Rommer СПР (Россия)'!AD1119</f>
        <v>RRS-2021-103120</v>
      </c>
      <c r="B2998" s="239" t="str">
        <f>'Rommer СПР (Россия)'!AE1119</f>
        <v>RRS-2021-103120 ROMMER 10/300/1200 L радиатор стальной панельный нижнее левое подключение Ventil</v>
      </c>
      <c r="C2998" s="266">
        <f>'Rommer СПР (Россия)'!AF1119</f>
        <v>9687.59</v>
      </c>
      <c r="D2998" s="266">
        <f>'Rommer СПР (Россия)'!AG1119</f>
        <v>7750</v>
      </c>
    </row>
    <row r="2999" spans="1:4">
      <c r="A2999" s="239" t="str">
        <f>'Rommer СПР (Россия)'!AD1120</f>
        <v>RRS-2021-103130</v>
      </c>
      <c r="B2999" s="239" t="str">
        <f>'Rommer СПР (Россия)'!AE1120</f>
        <v>RRS-2021-103130 ROMMER 10/300/1300 L радиатор стальной панельный нижнее левое подключение Ventil</v>
      </c>
      <c r="C2999" s="266">
        <f>'Rommer СПР (Россия)'!AF1120</f>
        <v>10042.969999999999</v>
      </c>
      <c r="D2999" s="266">
        <f>'Rommer СПР (Россия)'!AG1120</f>
        <v>8035</v>
      </c>
    </row>
    <row r="3000" spans="1:4">
      <c r="A3000" s="239" t="str">
        <f>'Rommer СПР (Россия)'!AD1121</f>
        <v>RRS-2021-103140</v>
      </c>
      <c r="B3000" s="239" t="str">
        <f>'Rommer СПР (Россия)'!AE1121</f>
        <v>RRS-2021-103140 ROMMER 10/300/1400 L радиатор стальной панельный нижнее левое подключение Ventil</v>
      </c>
      <c r="C3000" s="266">
        <f>'Rommer СПР (Россия)'!AF1121</f>
        <v>10653.29</v>
      </c>
      <c r="D3000" s="266">
        <f>'Rommer СПР (Россия)'!AG1121</f>
        <v>8523</v>
      </c>
    </row>
    <row r="3001" spans="1:4">
      <c r="A3001" s="239" t="str">
        <f>'Rommer СПР (Россия)'!AD1122</f>
        <v>RRS-2021-103150</v>
      </c>
      <c r="B3001" s="239" t="str">
        <f>'Rommer СПР (Россия)'!AE1122</f>
        <v>RRS-2021-103150 ROMMER 10/300/1500 L радиатор стальной панельный нижнее левое подключение Ventil</v>
      </c>
      <c r="C3001" s="266">
        <f>'Rommer СПР (Россия)'!AF1122</f>
        <v>11104.89</v>
      </c>
      <c r="D3001" s="266">
        <f>'Rommer СПР (Россия)'!AG1122</f>
        <v>8884</v>
      </c>
    </row>
    <row r="3002" spans="1:4">
      <c r="A3002" s="239" t="str">
        <f>'Rommer СПР (Россия)'!AD1123</f>
        <v>RRS-2021-103160</v>
      </c>
      <c r="B3002" s="239" t="str">
        <f>'Rommer СПР (Россия)'!AE1123</f>
        <v>RRS-2021-103160 ROMMER 10/300/1600 L радиатор стальной панельный нижнее левое подключение Ventil</v>
      </c>
      <c r="C3002" s="266">
        <f>'Rommer СПР (Россия)'!AF1123</f>
        <v>11555.48</v>
      </c>
      <c r="D3002" s="266">
        <f>'Rommer СПР (Россия)'!AG1123</f>
        <v>9245</v>
      </c>
    </row>
    <row r="3003" spans="1:4">
      <c r="A3003" s="239" t="str">
        <f>'Rommer СПР (Россия)'!AD1124</f>
        <v>RRS-2021-103170</v>
      </c>
      <c r="B3003" s="239" t="str">
        <f>'Rommer СПР (Россия)'!AE1124</f>
        <v>RRS-2021-103170 ROMMER 10/300/1700 L радиатор стальной панельный нижнее левое подключение Ventil</v>
      </c>
      <c r="C3003" s="266">
        <f>'Rommer СПР (Россия)'!AF1124</f>
        <v>12524.86</v>
      </c>
      <c r="D3003" s="266">
        <f>'Rommer СПР (Россия)'!AG1124</f>
        <v>10019</v>
      </c>
    </row>
    <row r="3004" spans="1:4">
      <c r="A3004" s="239" t="str">
        <f>'Rommer СПР (Россия)'!AD1125</f>
        <v>RRS-2021-103180</v>
      </c>
      <c r="B3004" s="239" t="str">
        <f>'Rommer СПР (Россия)'!AE1125</f>
        <v>RRS-2021-103180 ROMMER 10/300/1800 L радиатор стальной панельный нижнее левое подключение Ventil</v>
      </c>
      <c r="C3004" s="266">
        <f>'Rommer СПР (Россия)'!AF1125</f>
        <v>13161.63</v>
      </c>
      <c r="D3004" s="266">
        <f>'Rommer СПР (Россия)'!AG1125</f>
        <v>10529</v>
      </c>
    </row>
    <row r="3005" spans="1:4">
      <c r="A3005" s="239" t="str">
        <f>'Rommer СПР (Россия)'!AD1126</f>
        <v>RRS-2021-103190</v>
      </c>
      <c r="B3005" s="239" t="str">
        <f>'Rommer СПР (Россия)'!AE1126</f>
        <v>RRS-2021-103190 ROMMER 10/300/1900 L радиатор стальной панельный нижнее левое подключение Ventil</v>
      </c>
      <c r="C3005" s="266">
        <f>'Rommer СПР (Россия)'!AF1126</f>
        <v>13653.07</v>
      </c>
      <c r="D3005" s="266">
        <f>'Rommer СПР (Россия)'!AG1126</f>
        <v>10923</v>
      </c>
    </row>
    <row r="3006" spans="1:4">
      <c r="A3006" s="239" t="str">
        <f>'Rommer СПР (Россия)'!AD1127</f>
        <v>RRS-2021-103200</v>
      </c>
      <c r="B3006" s="239" t="str">
        <f>'Rommer СПР (Россия)'!AE1127</f>
        <v>RRS-2021-103200 ROMMER 10/300/2000 L радиатор стальной панельный нижнее левое подключение Ventil</v>
      </c>
      <c r="C3006" s="266">
        <f>'Rommer СПР (Россия)'!AF1127</f>
        <v>14118.91</v>
      </c>
      <c r="D3006" s="266">
        <f>'Rommer СПР (Россия)'!AG1127</f>
        <v>11296</v>
      </c>
    </row>
    <row r="3007" spans="1:4">
      <c r="A3007" s="239" t="str">
        <f>'Rommer СПР (Россия)'!AD1128</f>
        <v>RRS-2021-103210</v>
      </c>
      <c r="B3007" s="239" t="str">
        <f>'Rommer СПР (Россия)'!AE1128</f>
        <v>RRS-2021-103210 ROMMER 10/300/2100 L радиатор стальной панельный нижнее левое подключение Ventil</v>
      </c>
      <c r="C3007" s="266">
        <f>'Rommer СПР (Россия)'!AF1128</f>
        <v>14603.95</v>
      </c>
      <c r="D3007" s="266">
        <f>'Rommer СПР (Россия)'!AG1128</f>
        <v>11682</v>
      </c>
    </row>
    <row r="3008" spans="1:4">
      <c r="A3008" s="239" t="str">
        <f>'Rommer СПР (Россия)'!AD1129</f>
        <v>RRS-2021-103220</v>
      </c>
      <c r="B3008" s="239" t="str">
        <f>'Rommer СПР (Россия)'!AE1129</f>
        <v>RRS-2021-103220 ROMMER 10/300/2200 L радиатор стальной панельный нижнее левое подключение Ventil</v>
      </c>
      <c r="C3008" s="266">
        <f>'Rommer СПР (Россия)'!AF1129</f>
        <v>15060.16</v>
      </c>
      <c r="D3008" s="266">
        <f>'Rommer СПР (Россия)'!AG1129</f>
        <v>12049</v>
      </c>
    </row>
    <row r="3009" spans="1:4">
      <c r="A3009" s="239" t="str">
        <f>'Rommer СПР (Россия)'!AD1130</f>
        <v>RRS-2021-103230</v>
      </c>
      <c r="B3009" s="239" t="str">
        <f>'Rommer СПР (Россия)'!AE1130</f>
        <v>RRS-2021-103230 ROMMER 10/300/2300 L радиатор стальной панельный нижнее левое подключение Ventil</v>
      </c>
      <c r="C3009" s="266">
        <f>'Rommer СПР (Россия)'!AF1130</f>
        <v>15611.44</v>
      </c>
      <c r="D3009" s="266">
        <f>'Rommer СПР (Россия)'!AG1130</f>
        <v>12490</v>
      </c>
    </row>
    <row r="3010" spans="1:4">
      <c r="A3010" s="239" t="str">
        <f>'Rommer СПР (Россия)'!AD1131</f>
        <v>RRS-2021-103240</v>
      </c>
      <c r="B3010" s="239" t="str">
        <f>'Rommer СПР (Россия)'!AE1131</f>
        <v>RRS-2021-103240 ROMMER 10/300/2400 L радиатор стальной панельный нижнее левое подключение Ventil</v>
      </c>
      <c r="C3010" s="266">
        <f>'Rommer СПР (Россия)'!AF1131</f>
        <v>16130.7</v>
      </c>
      <c r="D3010" s="266">
        <f>'Rommer СПР (Россия)'!AG1131</f>
        <v>12905</v>
      </c>
    </row>
    <row r="3011" spans="1:4">
      <c r="A3011" s="239" t="str">
        <f>'Rommer СПР (Россия)'!AD1132</f>
        <v>RRS-2021-103250</v>
      </c>
      <c r="B3011" s="239" t="str">
        <f>'Rommer СПР (Россия)'!AE1132</f>
        <v>RRS-2021-103250 ROMMER 10/300/2500 L радиатор стальной панельный нижнее левое подключение Ventil</v>
      </c>
      <c r="C3011" s="266">
        <f>'Rommer СПР (Россия)'!AF1132</f>
        <v>16614.689999999999</v>
      </c>
      <c r="D3011" s="266">
        <f>'Rommer СПР (Россия)'!AG1132</f>
        <v>13292</v>
      </c>
    </row>
    <row r="3012" spans="1:4">
      <c r="A3012" s="239" t="str">
        <f>'Rommer СПР (Россия)'!AD1133</f>
        <v>RRS-2021-103260</v>
      </c>
      <c r="B3012" s="239" t="str">
        <f>'Rommer СПР (Россия)'!AE1133</f>
        <v>RRS-2021-103260 ROMMER 10/300/2600 L радиатор стальной панельный нижнее левое подключение Ventil</v>
      </c>
      <c r="C3012" s="266">
        <f>'Rommer СПР (Россия)'!AF1133</f>
        <v>17544.2</v>
      </c>
      <c r="D3012" s="266">
        <f>'Rommer СПР (Россия)'!AG1133</f>
        <v>14035</v>
      </c>
    </row>
    <row r="3013" spans="1:4">
      <c r="A3013" s="239" t="str">
        <f>'Rommer СПР (Россия)'!AD1134</f>
        <v>RRS-2021-103280</v>
      </c>
      <c r="B3013" s="239" t="str">
        <f>'Rommer СПР (Россия)'!AE1134</f>
        <v>RRS-2021-103280 ROMMER 10/300/2800 L радиатор стальной панельный нижнее левое подключение Ventil</v>
      </c>
      <c r="C3013" s="266">
        <f>'Rommer СПР (Россия)'!AF1134</f>
        <v>18713.03</v>
      </c>
      <c r="D3013" s="266">
        <f>'Rommer СПР (Россия)'!AG1134</f>
        <v>14971</v>
      </c>
    </row>
    <row r="3014" spans="1:4">
      <c r="A3014" s="239" t="str">
        <f>'Rommer СПР (Россия)'!AD1135</f>
        <v>RRS-2021-103300</v>
      </c>
      <c r="B3014" s="239" t="str">
        <f>'Rommer СПР (Россия)'!AE1135</f>
        <v>RRS-2021-103300 ROMMER 10/300/3000 L радиатор стальной панельный нижнее левое подключение Ventil</v>
      </c>
      <c r="C3014" s="266">
        <f>'Rommer СПР (Россия)'!AF1135</f>
        <v>19578.419999999998</v>
      </c>
      <c r="D3014" s="266">
        <f>'Rommer СПР (Россия)'!AG1135</f>
        <v>15662</v>
      </c>
    </row>
    <row r="3015" spans="1:4">
      <c r="A3015" s="239" t="str">
        <f>'Rommer СПР (Россия)'!AD1136</f>
        <v>RRS-2021-104040</v>
      </c>
      <c r="B3015" s="239" t="str">
        <f>'Rommer СПР (Россия)'!AE1136</f>
        <v>RRS-2021-104040 ROMMER 10/400/400 L радиатор стальной панельный нижнее левое подключение Ventil</v>
      </c>
      <c r="C3015" s="266">
        <f>'Rommer СПР (Россия)'!AF1136</f>
        <v>6465.11</v>
      </c>
      <c r="D3015" s="266">
        <f>'Rommer СПР (Россия)'!AG1136</f>
        <v>5172</v>
      </c>
    </row>
    <row r="3016" spans="1:4">
      <c r="A3016" s="239" t="str">
        <f>'Rommer СПР (Россия)'!AD1137</f>
        <v>RRS-2021-104050</v>
      </c>
      <c r="B3016" s="239" t="str">
        <f>'Rommer СПР (Россия)'!AE1137</f>
        <v>RRS-2021-104050 ROMMER 10/400/500 L радиатор стальной панельный нижнее левое подключение Ventil</v>
      </c>
      <c r="C3016" s="266">
        <f>'Rommer СПР (Россия)'!AF1137</f>
        <v>6663.11</v>
      </c>
      <c r="D3016" s="266">
        <f>'Rommer СПР (Россия)'!AG1137</f>
        <v>5331</v>
      </c>
    </row>
    <row r="3017" spans="1:4">
      <c r="A3017" s="239" t="str">
        <f>'Rommer СПР (Россия)'!AD1138</f>
        <v>RRS-2021-104060</v>
      </c>
      <c r="B3017" s="239" t="str">
        <f>'Rommer СПР (Россия)'!AE1138</f>
        <v>RRS-2021-104060 ROMMER 10/400/600 L радиатор стальной панельный нижнее левое подключение Ventil</v>
      </c>
      <c r="C3017" s="266">
        <f>'Rommer СПР (Россия)'!AF1138</f>
        <v>7619.3</v>
      </c>
      <c r="D3017" s="266">
        <f>'Rommer СПР (Россия)'!AG1138</f>
        <v>6096</v>
      </c>
    </row>
    <row r="3018" spans="1:4">
      <c r="A3018" s="239" t="str">
        <f>'Rommer СПР (Россия)'!AD1139</f>
        <v>RRS-2021-104070</v>
      </c>
      <c r="B3018" s="239" t="str">
        <f>'Rommer СПР (Россия)'!AE1139</f>
        <v>RRS-2021-104070 ROMMER 10/400/700 L радиатор стальной панельный нижнее левое подключение Ventil</v>
      </c>
      <c r="C3018" s="266">
        <f>'Rommer СПР (Россия)'!AF1139</f>
        <v>7754.65</v>
      </c>
      <c r="D3018" s="266">
        <f>'Rommer СПР (Россия)'!AG1139</f>
        <v>6203</v>
      </c>
    </row>
    <row r="3019" spans="1:4">
      <c r="A3019" s="239" t="str">
        <f>'Rommer СПР (Россия)'!AD1140</f>
        <v>RRS-2021-104080</v>
      </c>
      <c r="B3019" s="239" t="str">
        <f>'Rommer СПР (Россия)'!AE1140</f>
        <v>RRS-2021-104080 ROMMER 10/400/800 L радиатор стальной панельный нижнее левое подключение Ventil</v>
      </c>
      <c r="C3019" s="266">
        <f>'Rommer СПР (Россия)'!AF1140</f>
        <v>8773.61</v>
      </c>
      <c r="D3019" s="266">
        <f>'Rommer СПР (Россия)'!AG1140</f>
        <v>7019</v>
      </c>
    </row>
    <row r="3020" spans="1:4">
      <c r="A3020" s="239" t="str">
        <f>'Rommer СПР (Россия)'!AD1141</f>
        <v>RRS-2021-104090</v>
      </c>
      <c r="B3020" s="239" t="str">
        <f>'Rommer СПР (Россия)'!AE1141</f>
        <v>RRS-2021-104090 ROMMER 10/400/900 L радиатор стальной панельный нижнее левое подключение Ventil</v>
      </c>
      <c r="C3020" s="266">
        <f>'Rommer СПР (Россия)'!AF1141</f>
        <v>9333.36</v>
      </c>
      <c r="D3020" s="266">
        <f>'Rommer СПР (Россия)'!AG1141</f>
        <v>7467</v>
      </c>
    </row>
    <row r="3021" spans="1:4">
      <c r="A3021" s="239" t="str">
        <f>'Rommer СПР (Россия)'!AD1142</f>
        <v>RRS-2021-104100</v>
      </c>
      <c r="B3021" s="239" t="str">
        <f>'Rommer СПР (Россия)'!AE1142</f>
        <v>RRS-2021-104100 ROMMER 10/400/1000 L радиатор стальной панельный нижнее левое подключение Ventil</v>
      </c>
      <c r="C3021" s="266">
        <f>'Rommer СПР (Россия)'!AF1142</f>
        <v>9625.4599999999991</v>
      </c>
      <c r="D3021" s="266">
        <f>'Rommer СПР (Россия)'!AG1142</f>
        <v>7700</v>
      </c>
    </row>
    <row r="3022" spans="1:4">
      <c r="A3022" s="239" t="str">
        <f>'Rommer СПР (Россия)'!AD1143</f>
        <v>RRS-2021-104110</v>
      </c>
      <c r="B3022" s="239" t="str">
        <f>'Rommer СПР (Россия)'!AE1143</f>
        <v>RRS-2021-104110 ROMMER 10/400/1100 L радиатор стальной панельный нижнее левое подключение Ventil</v>
      </c>
      <c r="C3022" s="266">
        <f>'Rommer СПР (Россия)'!AF1143</f>
        <v>9861.5</v>
      </c>
      <c r="D3022" s="266">
        <f>'Rommer СПР (Россия)'!AG1143</f>
        <v>7890</v>
      </c>
    </row>
    <row r="3023" spans="1:4">
      <c r="A3023" s="239" t="str">
        <f>'Rommer СПР (Россия)'!AD1144</f>
        <v>RRS-2021-104120</v>
      </c>
      <c r="B3023" s="239" t="str">
        <f>'Rommer СПР (Россия)'!AE1144</f>
        <v>RRS-2021-104120 ROMMER 10/400/1200 L радиатор стальной панельный нижнее левое подключение Ventil</v>
      </c>
      <c r="C3023" s="266">
        <f>'Rommer СПР (Россия)'!AF1144</f>
        <v>10386.33</v>
      </c>
      <c r="D3023" s="266">
        <f>'Rommer СПР (Россия)'!AG1144</f>
        <v>8309</v>
      </c>
    </row>
    <row r="3024" spans="1:4">
      <c r="A3024" s="239" t="str">
        <f>'Rommer СПР (Россия)'!AD1145</f>
        <v>RRS-2021-104130</v>
      </c>
      <c r="B3024" s="239" t="str">
        <f>'Rommer СПР (Россия)'!AE1145</f>
        <v>RRS-2021-104130 ROMMER 10/400/1300 L радиатор стальной панельный нижнее левое подключение Ventil</v>
      </c>
      <c r="C3024" s="266">
        <f>'Rommer СПР (Россия)'!AF1145</f>
        <v>10771.03</v>
      </c>
      <c r="D3024" s="266">
        <f>'Rommer СПР (Россия)'!AG1145</f>
        <v>8616</v>
      </c>
    </row>
    <row r="3025" spans="1:4">
      <c r="A3025" s="239" t="str">
        <f>'Rommer СПР (Россия)'!AD1146</f>
        <v>RRS-2021-104140</v>
      </c>
      <c r="B3025" s="239" t="str">
        <f>'Rommer СПР (Россия)'!AE1146</f>
        <v>RRS-2021-104140 ROMMER 10/400/1400 L радиатор стальной панельный нижнее левое подключение Ventil</v>
      </c>
      <c r="C3025" s="266">
        <f>'Rommer СПР (Россия)'!AF1146</f>
        <v>11432.8</v>
      </c>
      <c r="D3025" s="266">
        <f>'Rommer СПР (Россия)'!AG1146</f>
        <v>9147</v>
      </c>
    </row>
    <row r="3026" spans="1:4">
      <c r="A3026" s="239" t="str">
        <f>'Rommer СПР (Россия)'!AD1147</f>
        <v>RRS-2021-104150</v>
      </c>
      <c r="B3026" s="239" t="str">
        <f>'Rommer СПР (Россия)'!AE1147</f>
        <v>RRS-2021-104150 ROMMER 10/400/1500 L радиатор стальной панельный нижнее левое подключение Ventil</v>
      </c>
      <c r="C3026" s="266">
        <f>'Rommer СПР (Россия)'!AF1147</f>
        <v>11921.77</v>
      </c>
      <c r="D3026" s="266">
        <f>'Rommer СПР (Россия)'!AG1147</f>
        <v>9537</v>
      </c>
    </row>
    <row r="3027" spans="1:4">
      <c r="A3027" s="239" t="str">
        <f>'Rommer СПР (Россия)'!AD1148</f>
        <v>RRS-2021-104160</v>
      </c>
      <c r="B3027" s="239" t="str">
        <f>'Rommer СПР (Россия)'!AE1148</f>
        <v>RRS-2021-104160 ROMMER 10/400/1600 L радиатор стальной панельный нижнее левое подключение Ventil</v>
      </c>
      <c r="C3027" s="266">
        <f>'Rommer СПР (Россия)'!AF1148</f>
        <v>12410.64</v>
      </c>
      <c r="D3027" s="266">
        <f>'Rommer СПР (Россия)'!AG1148</f>
        <v>9929</v>
      </c>
    </row>
    <row r="3028" spans="1:4">
      <c r="A3028" s="239" t="str">
        <f>'Rommer СПР (Россия)'!AD1149</f>
        <v>RRS-2021-104170</v>
      </c>
      <c r="B3028" s="239" t="str">
        <f>'Rommer СПР (Россия)'!AE1149</f>
        <v>RRS-2021-104170 ROMMER 10/400/1700 L радиатор стальной панельный нижнее левое подключение Ventil</v>
      </c>
      <c r="C3028" s="266">
        <f>'Rommer СПР (Россия)'!AF1149</f>
        <v>13275.62</v>
      </c>
      <c r="D3028" s="266">
        <f>'Rommer СПР (Россия)'!AG1149</f>
        <v>10621</v>
      </c>
    </row>
    <row r="3029" spans="1:4">
      <c r="A3029" s="239" t="str">
        <f>'Rommer СПР (Россия)'!AD1150</f>
        <v>RRS-2021-104180</v>
      </c>
      <c r="B3029" s="239" t="str">
        <f>'Rommer СПР (Россия)'!AE1150</f>
        <v>RRS-2021-104180 ROMMER 10/400/1800 L радиатор стальной панельный нижнее левое подключение Ventil</v>
      </c>
      <c r="C3029" s="266">
        <f>'Rommer СПР (Россия)'!AF1150</f>
        <v>13956.76</v>
      </c>
      <c r="D3029" s="266">
        <f>'Rommer СПР (Россия)'!AG1150</f>
        <v>11166</v>
      </c>
    </row>
    <row r="3030" spans="1:4">
      <c r="A3030" s="239" t="str">
        <f>'Rommer СПР (Россия)'!AD1151</f>
        <v>RRS-2021-104190</v>
      </c>
      <c r="B3030" s="239" t="str">
        <f>'Rommer СПР (Россия)'!AE1151</f>
        <v>RRS-2021-104190 ROMMER 10/400/1900 L радиатор стальной панельный нижнее левое подключение Ventil</v>
      </c>
      <c r="C3030" s="266">
        <f>'Rommer СПР (Россия)'!AF1151</f>
        <v>14481.72</v>
      </c>
      <c r="D3030" s="266">
        <f>'Rommer СПР (Россия)'!AG1151</f>
        <v>11586</v>
      </c>
    </row>
    <row r="3031" spans="1:4">
      <c r="A3031" s="239" t="str">
        <f>'Rommer СПР (Россия)'!AD1152</f>
        <v>RRS-2021-104200</v>
      </c>
      <c r="B3031" s="239" t="str">
        <f>'Rommer СПР (Россия)'!AE1152</f>
        <v>RRS-2021-104200 ROMMER 10/400/2000 L радиатор стальной панельный нижнее левое подключение Ventil</v>
      </c>
      <c r="C3031" s="266">
        <f>'Rommer СПР (Россия)'!AF1152</f>
        <v>14980.26</v>
      </c>
      <c r="D3031" s="266">
        <f>'Rommer СПР (Россия)'!AG1152</f>
        <v>11985</v>
      </c>
    </row>
    <row r="3032" spans="1:4">
      <c r="A3032" s="239" t="str">
        <f>'Rommer СПР (Россия)'!AD1153</f>
        <v>RRS-2021-104210</v>
      </c>
      <c r="B3032" s="239" t="str">
        <f>'Rommer СПР (Россия)'!AE1153</f>
        <v>RRS-2021-104210 ROMMER 10/400/2100 L радиатор стальной панельный нижнее левое подключение Ventil</v>
      </c>
      <c r="C3032" s="266">
        <f>'Rommer СПР (Россия)'!AF1153</f>
        <v>15498.55</v>
      </c>
      <c r="D3032" s="266">
        <f>'Rommer СПР (Россия)'!AG1153</f>
        <v>12398</v>
      </c>
    </row>
    <row r="3033" spans="1:4">
      <c r="A3033" s="239" t="str">
        <f>'Rommer СПР (Россия)'!AD1154</f>
        <v>RRS-2021-104220</v>
      </c>
      <c r="B3033" s="239" t="str">
        <f>'Rommer СПР (Россия)'!AE1154</f>
        <v>RRS-2021-104220 ROMMER 10/400/2200 L радиатор стальной панельный нижнее левое подключение Ventil</v>
      </c>
      <c r="C3033" s="266">
        <f>'Rommer СПР (Россия)'!AF1154</f>
        <v>15986.13</v>
      </c>
      <c r="D3033" s="266">
        <f>'Rommer СПР (Россия)'!AG1154</f>
        <v>12789</v>
      </c>
    </row>
    <row r="3034" spans="1:4">
      <c r="A3034" s="239" t="str">
        <f>'Rommer СПР (Россия)'!AD1155</f>
        <v>RRS-2021-104230</v>
      </c>
      <c r="B3034" s="239" t="str">
        <f>'Rommer СПР (Россия)'!AE1155</f>
        <v>RRS-2021-104230 ROMMER 10/400/2300 L радиатор стальной панельный нижнее левое подключение Ventil</v>
      </c>
      <c r="C3034" s="266">
        <f>'Rommer СПР (Россия)'!AF1155</f>
        <v>16575.45</v>
      </c>
      <c r="D3034" s="266">
        <f>'Rommer СПР (Россия)'!AG1155</f>
        <v>13260</v>
      </c>
    </row>
    <row r="3035" spans="1:4">
      <c r="A3035" s="239" t="str">
        <f>'Rommer СПР (Россия)'!AD1156</f>
        <v>RRS-2021-104240</v>
      </c>
      <c r="B3035" s="239" t="str">
        <f>'Rommer СПР (Россия)'!AE1156</f>
        <v>RRS-2021-104240 ROMMER 10/400/2400 L радиатор стальной панельный нижнее левое подключение Ventil</v>
      </c>
      <c r="C3035" s="266">
        <f>'Rommer СПР (Россия)'!AF1156</f>
        <v>17130.75</v>
      </c>
      <c r="D3035" s="266">
        <f>'Rommer СПР (Россия)'!AG1156</f>
        <v>13705</v>
      </c>
    </row>
    <row r="3036" spans="1:4">
      <c r="A3036" s="239" t="str">
        <f>'Rommer СПР (Россия)'!AD1157</f>
        <v>RRS-2021-104250</v>
      </c>
      <c r="B3036" s="239" t="str">
        <f>'Rommer СПР (Россия)'!AE1157</f>
        <v>RRS-2021-104250 ROMMER 10/400/2500 L радиатор стальной панельный нижнее левое подключение Ventil</v>
      </c>
      <c r="C3036" s="266">
        <f>'Rommer СПР (Россия)'!AF1157</f>
        <v>17649.169999999998</v>
      </c>
      <c r="D3036" s="266">
        <f>'Rommer СПР (Россия)'!AG1157</f>
        <v>14119</v>
      </c>
    </row>
    <row r="3037" spans="1:4">
      <c r="A3037" s="239" t="str">
        <f>'Rommer СПР (Россия)'!AD1158</f>
        <v>RRS-2021-104260</v>
      </c>
      <c r="B3037" s="239" t="str">
        <f>'Rommer СПР (Россия)'!AE1158</f>
        <v>RRS-2021-104260 ROMMER 10/400/2600 L радиатор стальной панельный нижнее левое подключение Ventil</v>
      </c>
      <c r="C3037" s="266">
        <f>'Rommer СПР (Россия)'!AF1158</f>
        <v>18642.68</v>
      </c>
      <c r="D3037" s="266">
        <f>'Rommer СПР (Россия)'!AG1158</f>
        <v>14914</v>
      </c>
    </row>
    <row r="3038" spans="1:4">
      <c r="A3038" s="239" t="str">
        <f>'Rommer СПР (Россия)'!AD1159</f>
        <v>RRS-2021-104280</v>
      </c>
      <c r="B3038" s="239" t="str">
        <f>'Rommer СПР (Россия)'!AE1159</f>
        <v>RRS-2021-104280 ROMMER 10/400/2800 L радиатор стальной панельный нижнее левое подключение Ventil</v>
      </c>
      <c r="C3038" s="266">
        <f>'Rommer СПР (Россия)'!AF1159</f>
        <v>19892.41</v>
      </c>
      <c r="D3038" s="266">
        <f>'Rommer СПР (Россия)'!AG1159</f>
        <v>15914</v>
      </c>
    </row>
    <row r="3039" spans="1:4">
      <c r="A3039" s="239" t="str">
        <f>'Rommer СПР (Россия)'!AD1160</f>
        <v>RRS-2021-104300</v>
      </c>
      <c r="B3039" s="239" t="str">
        <f>'Rommer СПР (Россия)'!AE1160</f>
        <v>RRS-2021-104300 ROMMER 10/400/3000 L радиатор стальной панельный нижнее левое подключение Ventil</v>
      </c>
      <c r="C3039" s="266">
        <f>'Rommer СПР (Россия)'!AF1160</f>
        <v>20818.060000000001</v>
      </c>
      <c r="D3039" s="266">
        <f>'Rommer СПР (Россия)'!AG1160</f>
        <v>16654</v>
      </c>
    </row>
    <row r="3040" spans="1:4">
      <c r="A3040" s="239" t="str">
        <f>'Rommer СПР (Россия)'!AD1161</f>
        <v>RRS-2020-104040</v>
      </c>
      <c r="B3040" s="239" t="str">
        <f>'Rommer СПР (Россия)'!AE1161</f>
        <v>RRS-2020-104040 ROMMER 10/400/400 радиатор стальной панельный нижнее правое подключение Ventil</v>
      </c>
      <c r="C3040" s="266">
        <f>'Rommer СПР (Россия)'!AF1161</f>
        <v>6132.2</v>
      </c>
      <c r="D3040" s="266">
        <f>'Rommer СПР (Россия)'!AG1161</f>
        <v>4906</v>
      </c>
    </row>
    <row r="3041" spans="1:4">
      <c r="A3041" s="239" t="str">
        <f>'Rommer СПР (Россия)'!AD1162</f>
        <v>RRS-2020-104050</v>
      </c>
      <c r="B3041" s="239" t="str">
        <f>'Rommer СПР (Россия)'!AE1162</f>
        <v>RRS-2020-104050 ROMMER 10/400/500 радиатор стальной панельный нижнее правое подключение Ventil</v>
      </c>
      <c r="C3041" s="266">
        <f>'Rommer СПР (Россия)'!AF1162</f>
        <v>6663.11</v>
      </c>
      <c r="D3041" s="266">
        <f>'Rommer СПР (Россия)'!AG1162</f>
        <v>5331</v>
      </c>
    </row>
    <row r="3042" spans="1:4">
      <c r="A3042" s="239" t="str">
        <f>'Rommer СПР (Россия)'!AD1163</f>
        <v>RRS-2020-104060</v>
      </c>
      <c r="B3042" s="239" t="str">
        <f>'Rommer СПР (Россия)'!AE1163</f>
        <v>RRS-2020-104060 ROMMER 10/400/600 радиатор стальной панельный нижнее правое подключение Ventil</v>
      </c>
      <c r="C3042" s="266">
        <f>'Rommer СПР (Россия)'!AF1163</f>
        <v>7226.98</v>
      </c>
      <c r="D3042" s="266">
        <f>'Rommer СПР (Россия)'!AG1163</f>
        <v>5781</v>
      </c>
    </row>
    <row r="3043" spans="1:4">
      <c r="A3043" s="239" t="str">
        <f>'Rommer СПР (Россия)'!AD1164</f>
        <v>RRS-2020-104070</v>
      </c>
      <c r="B3043" s="239" t="str">
        <f>'Rommer СПР (Россия)'!AE1164</f>
        <v>RRS-2020-104070 ROMMER 10/400/700 радиатор стальной панельный нижнее правое подключение Ventil</v>
      </c>
      <c r="C3043" s="266">
        <f>'Rommer СПР (Россия)'!AF1164</f>
        <v>7754.65</v>
      </c>
      <c r="D3043" s="266">
        <f>'Rommer СПР (Россия)'!AG1164</f>
        <v>6203</v>
      </c>
    </row>
    <row r="3044" spans="1:4">
      <c r="A3044" s="239" t="str">
        <f>'Rommer СПР (Россия)'!AD1165</f>
        <v>RRS-2020-104080</v>
      </c>
      <c r="B3044" s="239" t="str">
        <f>'Rommer СПР (Россия)'!AE1165</f>
        <v>RRS-2020-104080 ROMMER 10/400/800 радиатор стальной панельный нижнее правое подключение Ventil</v>
      </c>
      <c r="C3044" s="266">
        <f>'Rommer СПР (Россия)'!AF1165</f>
        <v>8773.61</v>
      </c>
      <c r="D3044" s="266">
        <f>'Rommer СПР (Россия)'!AG1165</f>
        <v>7019</v>
      </c>
    </row>
    <row r="3045" spans="1:4">
      <c r="A3045" s="239" t="str">
        <f>'Rommer СПР (Россия)'!AD1166</f>
        <v>RRS-2020-104090</v>
      </c>
      <c r="B3045" s="239" t="str">
        <f>'Rommer СПР (Россия)'!AE1166</f>
        <v>RRS-2020-104090 ROMMER 10/400/900 радиатор стальной панельный нижнее правое подключение Ventil</v>
      </c>
      <c r="C3045" s="266">
        <f>'Rommer СПР (Россия)'!AF1166</f>
        <v>9333.36</v>
      </c>
      <c r="D3045" s="266">
        <f>'Rommer СПР (Россия)'!AG1166</f>
        <v>7467</v>
      </c>
    </row>
    <row r="3046" spans="1:4">
      <c r="A3046" s="239" t="str">
        <f>'Rommer СПР (Россия)'!AD1167</f>
        <v>RRS-2020-104100</v>
      </c>
      <c r="B3046" s="239" t="str">
        <f>'Rommer СПР (Россия)'!AE1167</f>
        <v>RRS-2020-104100 ROMMER 10/400/1000 радиатор стальной панельный нижнее правое подключение Ventil</v>
      </c>
      <c r="C3046" s="266">
        <f>'Rommer СПР (Россия)'!AF1167</f>
        <v>9625.4599999999991</v>
      </c>
      <c r="D3046" s="266">
        <f>'Rommer СПР (Россия)'!AG1167</f>
        <v>7700</v>
      </c>
    </row>
    <row r="3047" spans="1:4">
      <c r="A3047" s="239" t="str">
        <f>'Rommer СПР (Россия)'!AD1168</f>
        <v>RRS-2020-104110</v>
      </c>
      <c r="B3047" s="239" t="str">
        <f>'Rommer СПР (Россия)'!AE1168</f>
        <v>RRS-2020-104110 ROMMER 10/400/1100 радиатор стальной панельный нижнее правое подключение Ventil</v>
      </c>
      <c r="C3047" s="266">
        <f>'Rommer СПР (Россия)'!AF1168</f>
        <v>9861.5</v>
      </c>
      <c r="D3047" s="266">
        <f>'Rommer СПР (Россия)'!AG1168</f>
        <v>7890</v>
      </c>
    </row>
    <row r="3048" spans="1:4">
      <c r="A3048" s="239" t="str">
        <f>'Rommer СПР (Россия)'!AD1169</f>
        <v>RRS-2020-104120</v>
      </c>
      <c r="B3048" s="239" t="str">
        <f>'Rommer СПР (Россия)'!AE1169</f>
        <v>RRS-2020-104120 ROMMER 10/400/1200 радиатор стальной панельный нижнее правое подключение Ventil</v>
      </c>
      <c r="C3048" s="266">
        <f>'Rommer СПР (Россия)'!AF1169</f>
        <v>10386.33</v>
      </c>
      <c r="D3048" s="266">
        <f>'Rommer СПР (Россия)'!AG1169</f>
        <v>8309</v>
      </c>
    </row>
    <row r="3049" spans="1:4">
      <c r="A3049" s="239" t="str">
        <f>'Rommer СПР (Россия)'!AD1170</f>
        <v>RRS-2020-104130</v>
      </c>
      <c r="B3049" s="239" t="str">
        <f>'Rommer СПР (Россия)'!AE1170</f>
        <v>RRS-2020-104130 ROMMER 10/400/1300 радиатор стальной панельный нижнее правое подключение Ventil</v>
      </c>
      <c r="C3049" s="266">
        <f>'Rommer СПР (Россия)'!AF1170</f>
        <v>10771.03</v>
      </c>
      <c r="D3049" s="266">
        <f>'Rommer СПР (Россия)'!AG1170</f>
        <v>8616</v>
      </c>
    </row>
    <row r="3050" spans="1:4">
      <c r="A3050" s="239" t="str">
        <f>'Rommer СПР (Россия)'!AD1171</f>
        <v>RRS-2020-104140</v>
      </c>
      <c r="B3050" s="239" t="str">
        <f>'Rommer СПР (Россия)'!AE1171</f>
        <v>RRS-2020-104140 ROMMER 10/400/1400 радиатор стальной панельный нижнее правое подключение Ventil</v>
      </c>
      <c r="C3050" s="266">
        <f>'Rommer СПР (Россия)'!AF1171</f>
        <v>11432.8</v>
      </c>
      <c r="D3050" s="266">
        <f>'Rommer СПР (Россия)'!AG1171</f>
        <v>9147</v>
      </c>
    </row>
    <row r="3051" spans="1:4">
      <c r="A3051" s="239" t="str">
        <f>'Rommer СПР (Россия)'!AD1172</f>
        <v>RRS-2020-104150</v>
      </c>
      <c r="B3051" s="239" t="str">
        <f>'Rommer СПР (Россия)'!AE1172</f>
        <v>RRS-2020-104150 ROMMER 10/400/1500 радиатор стальной панельный нижнее правое подключение Ventil</v>
      </c>
      <c r="C3051" s="266">
        <f>'Rommer СПР (Россия)'!AF1172</f>
        <v>11921.77</v>
      </c>
      <c r="D3051" s="266">
        <f>'Rommer СПР (Россия)'!AG1172</f>
        <v>9537</v>
      </c>
    </row>
    <row r="3052" spans="1:4">
      <c r="A3052" s="239" t="str">
        <f>'Rommer СПР (Россия)'!AD1173</f>
        <v>RRS-2020-104160</v>
      </c>
      <c r="B3052" s="239" t="str">
        <f>'Rommer СПР (Россия)'!AE1173</f>
        <v>RRS-2020-104160 ROMMER 10/400/1600 радиатор стальной панельный нижнее правое подключение Ventil</v>
      </c>
      <c r="C3052" s="266">
        <f>'Rommer СПР (Россия)'!AF1173</f>
        <v>12410.64</v>
      </c>
      <c r="D3052" s="266">
        <f>'Rommer СПР (Россия)'!AG1173</f>
        <v>9929</v>
      </c>
    </row>
    <row r="3053" spans="1:4">
      <c r="A3053" s="239" t="str">
        <f>'Rommer СПР (Россия)'!AD1174</f>
        <v>RRS-2020-104170</v>
      </c>
      <c r="B3053" s="239" t="str">
        <f>'Rommer СПР (Россия)'!AE1174</f>
        <v>RRS-2020-104170 ROMMER 10/400/1700 радиатор стальной панельный нижнее правое подключение Ventil</v>
      </c>
      <c r="C3053" s="266">
        <f>'Rommer СПР (Россия)'!AF1174</f>
        <v>13275.62</v>
      </c>
      <c r="D3053" s="266">
        <f>'Rommer СПР (Россия)'!AG1174</f>
        <v>10621</v>
      </c>
    </row>
    <row r="3054" spans="1:4">
      <c r="A3054" s="239" t="str">
        <f>'Rommer СПР (Россия)'!AD1175</f>
        <v>RRS-2020-104180</v>
      </c>
      <c r="B3054" s="239" t="str">
        <f>'Rommer СПР (Россия)'!AE1175</f>
        <v>RRS-2020-104180 ROMMER 10/400/1800 радиатор стальной панельный нижнее правое подключение Ventil</v>
      </c>
      <c r="C3054" s="266">
        <f>'Rommer СПР (Россия)'!AF1175</f>
        <v>13956.76</v>
      </c>
      <c r="D3054" s="266">
        <f>'Rommer СПР (Россия)'!AG1175</f>
        <v>11166</v>
      </c>
    </row>
    <row r="3055" spans="1:4">
      <c r="A3055" s="239" t="str">
        <f>'Rommer СПР (Россия)'!AD1176</f>
        <v>RRS-2020-104190</v>
      </c>
      <c r="B3055" s="239" t="str">
        <f>'Rommer СПР (Россия)'!AE1176</f>
        <v>RRS-2020-104190 ROMMER 10/400/1900 радиатор стальной панельный нижнее правое подключение Ventil</v>
      </c>
      <c r="C3055" s="266">
        <f>'Rommer СПР (Россия)'!AF1176</f>
        <v>14481.72</v>
      </c>
      <c r="D3055" s="266">
        <f>'Rommer СПР (Россия)'!AG1176</f>
        <v>11586</v>
      </c>
    </row>
    <row r="3056" spans="1:4">
      <c r="A3056" s="239" t="str">
        <f>'Rommer СПР (Россия)'!AD1177</f>
        <v>RRS-2020-104200</v>
      </c>
      <c r="B3056" s="239" t="str">
        <f>'Rommer СПР (Россия)'!AE1177</f>
        <v>RRS-2020-104200 ROMMER 10/400/2000 радиатор стальной панельный нижнее правое подключение Ventil</v>
      </c>
      <c r="C3056" s="266">
        <f>'Rommer СПР (Россия)'!AF1177</f>
        <v>14980.26</v>
      </c>
      <c r="D3056" s="266">
        <f>'Rommer СПР (Россия)'!AG1177</f>
        <v>11985</v>
      </c>
    </row>
    <row r="3057" spans="1:4">
      <c r="A3057" s="239" t="str">
        <f>'Rommer СПР (Россия)'!AD1178</f>
        <v>RRS-2020-104210</v>
      </c>
      <c r="B3057" s="239" t="str">
        <f>'Rommer СПР (Россия)'!AE1178</f>
        <v>RRS-2020-104210 ROMMER 10/400/2100 радиатор стальной панельный нижнее правое подключение Ventil</v>
      </c>
      <c r="C3057" s="266">
        <f>'Rommer СПР (Россия)'!AF1178</f>
        <v>15498.55</v>
      </c>
      <c r="D3057" s="266">
        <f>'Rommer СПР (Россия)'!AG1178</f>
        <v>12398</v>
      </c>
    </row>
    <row r="3058" spans="1:4">
      <c r="A3058" s="239" t="str">
        <f>'Rommer СПР (Россия)'!AD1179</f>
        <v>RRS-2020-104220</v>
      </c>
      <c r="B3058" s="239" t="str">
        <f>'Rommer СПР (Россия)'!AE1179</f>
        <v>RRS-2020-104220 ROMMER 10/400/2200 радиатор стальной панельный нижнее правое подключение Ventil</v>
      </c>
      <c r="C3058" s="266">
        <f>'Rommer СПР (Россия)'!AF1179</f>
        <v>15986.13</v>
      </c>
      <c r="D3058" s="266">
        <f>'Rommer СПР (Россия)'!AG1179</f>
        <v>12789</v>
      </c>
    </row>
    <row r="3059" spans="1:4">
      <c r="A3059" s="239" t="str">
        <f>'Rommer СПР (Россия)'!AD1180</f>
        <v>RRS-2020-104230</v>
      </c>
      <c r="B3059" s="239" t="str">
        <f>'Rommer СПР (Россия)'!AE1180</f>
        <v>RRS-2020-104230 ROMMER 10/400/2300 радиатор стальной панельный нижнее правое подключение Ventil</v>
      </c>
      <c r="C3059" s="266">
        <f>'Rommer СПР (Россия)'!AF1180</f>
        <v>16575.45</v>
      </c>
      <c r="D3059" s="266">
        <f>'Rommer СПР (Россия)'!AG1180</f>
        <v>13260</v>
      </c>
    </row>
    <row r="3060" spans="1:4">
      <c r="A3060" s="239" t="str">
        <f>'Rommer СПР (Россия)'!AD1181</f>
        <v>RRS-2020-104240</v>
      </c>
      <c r="B3060" s="239" t="str">
        <f>'Rommer СПР (Россия)'!AE1181</f>
        <v>RRS-2020-104240 ROMMER 10/400/2400 радиатор стальной панельный нижнее правое подключение Ventil</v>
      </c>
      <c r="C3060" s="266">
        <f>'Rommer СПР (Россия)'!AF1181</f>
        <v>17130.75</v>
      </c>
      <c r="D3060" s="266">
        <f>'Rommer СПР (Россия)'!AG1181</f>
        <v>13705</v>
      </c>
    </row>
    <row r="3061" spans="1:4">
      <c r="A3061" s="239" t="str">
        <f>'Rommer СПР (Россия)'!AD1182</f>
        <v>RRS-2020-104250</v>
      </c>
      <c r="B3061" s="239" t="str">
        <f>'Rommer СПР (Россия)'!AE1182</f>
        <v>RRS-2020-104250 ROMMER 10/400/2500 радиатор стальной панельный нижнее правое подключение Ventil</v>
      </c>
      <c r="C3061" s="266">
        <f>'Rommer СПР (Россия)'!AF1182</f>
        <v>17649.169999999998</v>
      </c>
      <c r="D3061" s="266">
        <f>'Rommer СПР (Россия)'!AG1182</f>
        <v>14119</v>
      </c>
    </row>
    <row r="3062" spans="1:4">
      <c r="A3062" s="239" t="str">
        <f>'Rommer СПР (Россия)'!AD1183</f>
        <v>RRS-2020-104260</v>
      </c>
      <c r="B3062" s="239" t="str">
        <f>'Rommer СПР (Россия)'!AE1183</f>
        <v>RRS-2020-104260 ROMMER 10/400/2600 радиатор стальной панельный нижнее правое подключение Ventil</v>
      </c>
      <c r="C3062" s="266">
        <f>'Rommer СПР (Россия)'!AF1183</f>
        <v>18642.68</v>
      </c>
      <c r="D3062" s="266">
        <f>'Rommer СПР (Россия)'!AG1183</f>
        <v>14914</v>
      </c>
    </row>
    <row r="3063" spans="1:4">
      <c r="A3063" s="239" t="str">
        <f>'Rommer СПР (Россия)'!AD1184</f>
        <v>RRS-2020-104280</v>
      </c>
      <c r="B3063" s="239" t="str">
        <f>'Rommer СПР (Россия)'!AE1184</f>
        <v>RRS-2020-104280 ROMMER 10/400/2800 радиатор стальной панельный нижнее правое подключение Ventil</v>
      </c>
      <c r="C3063" s="266">
        <f>'Rommer СПР (Россия)'!AF1184</f>
        <v>19892.41</v>
      </c>
      <c r="D3063" s="266">
        <f>'Rommer СПР (Россия)'!AG1184</f>
        <v>15914</v>
      </c>
    </row>
    <row r="3064" spans="1:4">
      <c r="A3064" s="239" t="str">
        <f>'Rommer СПР (Россия)'!AD1185</f>
        <v>RRS-2020-104300</v>
      </c>
      <c r="B3064" s="239" t="str">
        <f>'Rommer СПР (Россия)'!AE1185</f>
        <v>RRS-2020-104300 ROMMER 10/400/3000 радиатор стальной панельный нижнее правое подключение Ventil</v>
      </c>
      <c r="C3064" s="266">
        <f>'Rommer СПР (Россия)'!AF1185</f>
        <v>20818.060000000001</v>
      </c>
      <c r="D3064" s="266">
        <f>'Rommer СПР (Россия)'!AG1185</f>
        <v>16654</v>
      </c>
    </row>
    <row r="3065" spans="1:4">
      <c r="A3065" s="239" t="str">
        <f>'Rommer СПР (Россия)'!AD1186</f>
        <v>RRS-2020-105040</v>
      </c>
      <c r="B3065" s="239" t="str">
        <f>'Rommer СПР (Россия)'!AE1186</f>
        <v>RRS-2020-105040 ROMMER 10/500/400 радиатор стальной панельный нижнее правое подключение Ventil</v>
      </c>
      <c r="C3065" s="266">
        <f>'Rommer СПР (Россия)'!AF1186</f>
        <v>6481.01</v>
      </c>
      <c r="D3065" s="266">
        <f>'Rommer СПР (Россия)'!AG1186</f>
        <v>5185</v>
      </c>
    </row>
    <row r="3066" spans="1:4">
      <c r="A3066" s="239" t="str">
        <f>'Rommer СПР (Россия)'!AD1187</f>
        <v>RRS-2020-105050</v>
      </c>
      <c r="B3066" s="239" t="str">
        <f>'Rommer СПР (Россия)'!AE1187</f>
        <v>RRS-2020-105050 ROMMER 10/500/500 радиатор стальной панельный нижнее правое подключение Ventil</v>
      </c>
      <c r="C3066" s="266">
        <f>'Rommer СПР (Россия)'!AF1187</f>
        <v>7544.49</v>
      </c>
      <c r="D3066" s="266">
        <f>'Rommer СПР (Россия)'!AG1187</f>
        <v>6035</v>
      </c>
    </row>
    <row r="3067" spans="1:4">
      <c r="A3067" s="239" t="str">
        <f>'Rommer СПР (Россия)'!AD1188</f>
        <v>RRS-2020-105060</v>
      </c>
      <c r="B3067" s="239" t="str">
        <f>'Rommer СПР (Россия)'!AE1188</f>
        <v>RRS-2020-105060 ROMMER 10/500/600 радиатор стальной панельный нижнее правое подключение Ventil</v>
      </c>
      <c r="C3067" s="266">
        <f>'Rommer СПР (Россия)'!AF1188</f>
        <v>7829.38</v>
      </c>
      <c r="D3067" s="266">
        <f>'Rommer СПР (Россия)'!AG1188</f>
        <v>6263</v>
      </c>
    </row>
    <row r="3068" spans="1:4">
      <c r="A3068" s="239" t="str">
        <f>'Rommer СПР (Россия)'!AD1189</f>
        <v>RRS-2020-105070</v>
      </c>
      <c r="B3068" s="239" t="str">
        <f>'Rommer СПР (Россия)'!AE1189</f>
        <v>RRS-2020-105070 ROMMER 10/500/700 радиатор стальной панельный нижнее правое подключение Ventil</v>
      </c>
      <c r="C3068" s="266">
        <f>'Rommer СПР (Россия)'!AF1189</f>
        <v>8392.49</v>
      </c>
      <c r="D3068" s="266">
        <f>'Rommer СПР (Россия)'!AG1189</f>
        <v>6715</v>
      </c>
    </row>
    <row r="3069" spans="1:4">
      <c r="A3069" s="239" t="str">
        <f>'Rommer СПР (Россия)'!AD1190</f>
        <v>RRS-2020-105080</v>
      </c>
      <c r="B3069" s="239" t="str">
        <f>'Rommer СПР (Россия)'!AE1190</f>
        <v>RRS-2020-105080 ROMMER 10/500/800 радиатор стальной панельный нижнее правое подключение Ventil</v>
      </c>
      <c r="C3069" s="266">
        <f>'Rommer СПР (Россия)'!AF1190</f>
        <v>9050.91</v>
      </c>
      <c r="D3069" s="266">
        <f>'Rommer СПР (Россия)'!AG1190</f>
        <v>7241</v>
      </c>
    </row>
    <row r="3070" spans="1:4">
      <c r="A3070" s="239" t="str">
        <f>'Rommer СПР (Россия)'!AD1191</f>
        <v>RRS-2020-105090</v>
      </c>
      <c r="B3070" s="239" t="str">
        <f>'Rommer СПР (Россия)'!AE1191</f>
        <v>RRS-2020-105090 ROMMER 10/500/900 радиатор стальной панельный нижнее правое подключение Ventil</v>
      </c>
      <c r="C3070" s="266">
        <f>'Rommer СПР (Россия)'!AF1191</f>
        <v>9644.7999999999993</v>
      </c>
      <c r="D3070" s="266">
        <f>'Rommer СПР (Россия)'!AG1191</f>
        <v>7716</v>
      </c>
    </row>
    <row r="3071" spans="1:4">
      <c r="A3071" s="239" t="str">
        <f>'Rommer СПР (Россия)'!AD1192</f>
        <v>RRS-2020-105100</v>
      </c>
      <c r="B3071" s="239" t="str">
        <f>'Rommer СПР (Россия)'!AE1192</f>
        <v>RRS-2020-105100 ROMMER 10/500/1000 радиатор стальной панельный нижнее правое подключение Ventil</v>
      </c>
      <c r="C3071" s="266">
        <f>'Rommer СПР (Россия)'!AF1192</f>
        <v>9491.23</v>
      </c>
      <c r="D3071" s="266">
        <f>'Rommer СПР (Россия)'!AG1192</f>
        <v>7594</v>
      </c>
    </row>
    <row r="3072" spans="1:4">
      <c r="A3072" s="239" t="str">
        <f>'Rommer СПР (Россия)'!AD1193</f>
        <v>RRS-2020-105110</v>
      </c>
      <c r="B3072" s="239" t="str">
        <f>'Rommer СПР (Россия)'!AE1193</f>
        <v>RRS-2020-105110 ROMMER 10/500/1100 радиатор стальной панельный нижнее правое подключение Ventil</v>
      </c>
      <c r="C3072" s="266">
        <f>'Rommer СПР (Россия)'!AF1193</f>
        <v>10359.299999999999</v>
      </c>
      <c r="D3072" s="266">
        <f>'Rommer СПР (Россия)'!AG1193</f>
        <v>8288</v>
      </c>
    </row>
    <row r="3073" spans="1:4">
      <c r="A3073" s="239" t="str">
        <f>'Rommer СПР (Россия)'!AD1194</f>
        <v>RRS-2020-105120</v>
      </c>
      <c r="B3073" s="239" t="str">
        <f>'Rommer СПР (Россия)'!AE1194</f>
        <v>RRS-2020-105120 ROMMER 10/500/1200 радиатор стальной панельный нижнее правое подключение Ventil</v>
      </c>
      <c r="C3073" s="266">
        <f>'Rommer СПР (Россия)'!AF1194</f>
        <v>10921.53</v>
      </c>
      <c r="D3073" s="266">
        <f>'Rommer СПР (Россия)'!AG1194</f>
        <v>8737</v>
      </c>
    </row>
    <row r="3074" spans="1:4">
      <c r="A3074" s="239" t="str">
        <f>'Rommer СПР (Россия)'!AD1195</f>
        <v>RRS-2020-105130</v>
      </c>
      <c r="B3074" s="239" t="str">
        <f>'Rommer СПР (Россия)'!AE1195</f>
        <v>RRS-2020-105130 ROMMER 10/500/1300 радиатор стальной панельный нижнее правое подключение Ventil</v>
      </c>
      <c r="C3074" s="266">
        <f>'Rommer СПР (Россия)'!AF1195</f>
        <v>11551.08</v>
      </c>
      <c r="D3074" s="266">
        <f>'Rommer СПР (Россия)'!AG1195</f>
        <v>9240</v>
      </c>
    </row>
    <row r="3075" spans="1:4">
      <c r="A3075" s="239" t="str">
        <f>'Rommer СПР (Россия)'!AD1196</f>
        <v>RRS-2020-105140</v>
      </c>
      <c r="B3075" s="239" t="str">
        <f>'Rommer СПР (Россия)'!AE1196</f>
        <v>RRS-2020-105140 ROMMER 10/500/1400 радиатор стальной панельный нижнее правое подключение Ventil</v>
      </c>
      <c r="C3075" s="266">
        <f>'Rommer СПР (Россия)'!AF1196</f>
        <v>12268.5</v>
      </c>
      <c r="D3075" s="266">
        <f>'Rommer СПР (Россия)'!AG1196</f>
        <v>9815</v>
      </c>
    </row>
    <row r="3076" spans="1:4">
      <c r="A3076" s="239" t="str">
        <f>'Rommer СПР (Россия)'!AD1197</f>
        <v>RRS-2020-105150</v>
      </c>
      <c r="B3076" s="239" t="str">
        <f>'Rommer СПР (Россия)'!AE1197</f>
        <v>RRS-2020-105150 ROMMER 10/500/1500 радиатор стальной панельный нижнее правое подключение Ventil</v>
      </c>
      <c r="C3076" s="266">
        <f>'Rommer СПР (Россия)'!AF1197</f>
        <v>12833.6</v>
      </c>
      <c r="D3076" s="266">
        <f>'Rommer СПР (Россия)'!AG1197</f>
        <v>10268</v>
      </c>
    </row>
    <row r="3077" spans="1:4">
      <c r="A3077" s="239" t="str">
        <f>'Rommer СПР (Россия)'!AD1198</f>
        <v>RRS-2020-105160</v>
      </c>
      <c r="B3077" s="239" t="str">
        <f>'Rommer СПР (Россия)'!AE1198</f>
        <v>RRS-2020-105160 ROMMER 10/500/1600 радиатор стальной панельный нижнее правое подключение Ventil</v>
      </c>
      <c r="C3077" s="266">
        <f>'Rommer СПР (Россия)'!AF1198</f>
        <v>13392.47</v>
      </c>
      <c r="D3077" s="266">
        <f>'Rommer СПР (Россия)'!AG1198</f>
        <v>10714</v>
      </c>
    </row>
    <row r="3078" spans="1:4">
      <c r="A3078" s="239" t="str">
        <f>'Rommer СПР (Россия)'!AD1199</f>
        <v>RRS-2020-105170</v>
      </c>
      <c r="B3078" s="239" t="str">
        <f>'Rommer СПР (Россия)'!AE1199</f>
        <v>RRS-2020-105170 ROMMER 10/500/1700 радиатор стальной панельный нижнее правое подключение Ventil</v>
      </c>
      <c r="C3078" s="266">
        <f>'Rommer СПР (Россия)'!AF1199</f>
        <v>14588.89</v>
      </c>
      <c r="D3078" s="266">
        <f>'Rommer СПР (Россия)'!AG1199</f>
        <v>11671</v>
      </c>
    </row>
    <row r="3079" spans="1:4">
      <c r="A3079" s="239" t="str">
        <f>'Rommer СПР (Россия)'!AD1200</f>
        <v>RRS-2020-105180</v>
      </c>
      <c r="B3079" s="239" t="str">
        <f>'Rommer СПР (Россия)'!AE1200</f>
        <v>RRS-2020-105180 ROMMER 10/500/1800 радиатор стальной панельный нижнее правое подключение Ventil</v>
      </c>
      <c r="C3079" s="266">
        <f>'Rommer СПР (Россия)'!AF1200</f>
        <v>15083.86</v>
      </c>
      <c r="D3079" s="266">
        <f>'Rommer СПР (Россия)'!AG1200</f>
        <v>12067</v>
      </c>
    </row>
    <row r="3080" spans="1:4">
      <c r="A3080" s="239" t="str">
        <f>'Rommer СПР (Россия)'!AD1201</f>
        <v>RRS-2020-105190</v>
      </c>
      <c r="B3080" s="239" t="str">
        <f>'Rommer СПР (Россия)'!AE1201</f>
        <v>RRS-2020-105190 ROMMER 10/500/1900 радиатор стальной панельный нижнее правое подключение Ventil</v>
      </c>
      <c r="C3080" s="266">
        <f>'Rommer СПР (Россия)'!AF1201</f>
        <v>15558.72</v>
      </c>
      <c r="D3080" s="266">
        <f>'Rommer СПР (Россия)'!AG1201</f>
        <v>12447</v>
      </c>
    </row>
    <row r="3081" spans="1:4">
      <c r="A3081" s="239" t="str">
        <f>'Rommer СПР (Россия)'!AD1202</f>
        <v>RRS-2020-105200</v>
      </c>
      <c r="B3081" s="239" t="str">
        <f>'Rommer СПР (Россия)'!AE1202</f>
        <v>RRS-2020-105200 ROMMER 10/500/2000 радиатор стальной панельный нижнее правое подключение Ventil</v>
      </c>
      <c r="C3081" s="266">
        <f>'Rommer СПР (Россия)'!AF1202</f>
        <v>16624.48</v>
      </c>
      <c r="D3081" s="266">
        <f>'Rommer СПР (Россия)'!AG1202</f>
        <v>13299</v>
      </c>
    </row>
    <row r="3082" spans="1:4">
      <c r="A3082" s="239" t="str">
        <f>'Rommer СПР (Россия)'!AD1203</f>
        <v>RRS-2020-105210</v>
      </c>
      <c r="B3082" s="239" t="str">
        <f>'Rommer СПР (Россия)'!AE1203</f>
        <v>RRS-2020-105210 ROMMER 10/500/2100 радиатор стальной панельный нижнее правое подключение Ventil</v>
      </c>
      <c r="C3082" s="266">
        <f>'Rommer СПР (Россия)'!AF1203</f>
        <v>17810.849999999999</v>
      </c>
      <c r="D3082" s="266">
        <f>'Rommer СПР (Россия)'!AG1203</f>
        <v>14250</v>
      </c>
    </row>
    <row r="3083" spans="1:4">
      <c r="A3083" s="239" t="str">
        <f>'Rommer СПР (Россия)'!AD1204</f>
        <v>RRS-2020-105220</v>
      </c>
      <c r="B3083" s="239" t="str">
        <f>'Rommer СПР (Россия)'!AE1204</f>
        <v>RRS-2020-105220 ROMMER 10/500/2200 радиатор стальной панельный нижнее правое подключение Ventil</v>
      </c>
      <c r="C3083" s="266">
        <f>'Rommer СПР (Россия)'!AF1204</f>
        <v>18319.12</v>
      </c>
      <c r="D3083" s="266">
        <f>'Rommer СПР (Россия)'!AG1204</f>
        <v>14655</v>
      </c>
    </row>
    <row r="3084" spans="1:4">
      <c r="A3084" s="239" t="str">
        <f>'Rommer СПР (Россия)'!AD1205</f>
        <v>RRS-2020-105230</v>
      </c>
      <c r="B3084" s="239" t="str">
        <f>'Rommer СПР (Россия)'!AE1205</f>
        <v>RRS-2020-105230 ROMMER 10/500/2300 радиатор стальной панельный нижнее правое подключение Ventil</v>
      </c>
      <c r="C3084" s="266">
        <f>'Rommer СПР (Россия)'!AF1205</f>
        <v>18893.52</v>
      </c>
      <c r="D3084" s="266">
        <f>'Rommer СПР (Россия)'!AG1205</f>
        <v>15115</v>
      </c>
    </row>
    <row r="3085" spans="1:4">
      <c r="A3085" s="239" t="str">
        <f>'Rommer СПР (Россия)'!AD1206</f>
        <v>RRS-2020-105240</v>
      </c>
      <c r="B3085" s="239" t="str">
        <f>'Rommer СПР (Россия)'!AE1206</f>
        <v>RRS-2020-105240 ROMMER 10/500/2400 радиатор стальной панельный нижнее правое подключение Ventil</v>
      </c>
      <c r="C3085" s="266">
        <f>'Rommer СПР (Россия)'!AF1206</f>
        <v>19500.96</v>
      </c>
      <c r="D3085" s="266">
        <f>'Rommer СПР (Россия)'!AG1206</f>
        <v>15601</v>
      </c>
    </row>
    <row r="3086" spans="1:4">
      <c r="A3086" s="239" t="str">
        <f>'Rommer СПР (Россия)'!AD1207</f>
        <v>RRS-2020-105250</v>
      </c>
      <c r="B3086" s="239" t="str">
        <f>'Rommer СПР (Россия)'!AE1207</f>
        <v>RRS-2020-105250 ROMMER 10/500/2500 радиатор стальной панельный нижнее правое подключение Ventil</v>
      </c>
      <c r="C3086" s="266">
        <f>'Rommer СПР (Россия)'!AF1207</f>
        <v>20009.169999999998</v>
      </c>
      <c r="D3086" s="266">
        <f>'Rommer СПР (Россия)'!AG1207</f>
        <v>16006</v>
      </c>
    </row>
    <row r="3087" spans="1:4">
      <c r="A3087" s="239" t="str">
        <f>'Rommer СПР (Россия)'!AD1208</f>
        <v>RRS-2020-105260</v>
      </c>
      <c r="B3087" s="239" t="str">
        <f>'Rommer СПР (Россия)'!AE1208</f>
        <v>RRS-2020-105260 ROMMER 10/500/2600 радиатор стальной панельный нижнее правое подключение Ventil</v>
      </c>
      <c r="C3087" s="266">
        <f>'Rommer СПР (Россия)'!AF1208</f>
        <v>21127.9</v>
      </c>
      <c r="D3087" s="266">
        <f>'Rommer СПР (Россия)'!AG1208</f>
        <v>16903</v>
      </c>
    </row>
    <row r="3088" spans="1:4">
      <c r="A3088" s="239" t="str">
        <f>'Rommer СПР (Россия)'!AD1209</f>
        <v>RRS-2020-105280</v>
      </c>
      <c r="B3088" s="239" t="str">
        <f>'Rommer СПР (Россия)'!AE1209</f>
        <v>RRS-2020-105280 ROMMER 10/500/2800 радиатор стальной панельный нижнее правое подключение Ventil</v>
      </c>
      <c r="C3088" s="266">
        <f>'Rommer СПР (Россия)'!AF1209</f>
        <v>22375.96</v>
      </c>
      <c r="D3088" s="266">
        <f>'Rommer СПР (Россия)'!AG1209</f>
        <v>17901</v>
      </c>
    </row>
    <row r="3089" spans="1:4">
      <c r="A3089" s="239" t="str">
        <f>'Rommer СПР (Россия)'!AD1210</f>
        <v>RRS-2020-105300</v>
      </c>
      <c r="B3089" s="239" t="str">
        <f>'Rommer СПР (Россия)'!AE1210</f>
        <v>RRS-2020-105300 ROMMER 10/500/3000 радиатор стальной панельный нижнее правое подключение Ventil</v>
      </c>
      <c r="C3089" s="266">
        <f>'Rommer СПР (Россия)'!AF1210</f>
        <v>23452.5</v>
      </c>
      <c r="D3089" s="266">
        <f>'Rommer СПР (Россия)'!AG1210</f>
        <v>18761</v>
      </c>
    </row>
    <row r="3090" spans="1:4">
      <c r="A3090" s="239" t="str">
        <f>'Rommer СПР (Россия)'!AD1211</f>
        <v>RRS-2021-105040</v>
      </c>
      <c r="B3090" s="239" t="str">
        <f>'Rommer СПР (Россия)'!AE1211</f>
        <v>RRS-2021-105040 ROMMER 10/500/400 L радиатор стальной панельный нижнее левое подключение Ventil</v>
      </c>
      <c r="C3090" s="266">
        <f>'Rommer СПР (Россия)'!AF1211</f>
        <v>6481.01</v>
      </c>
      <c r="D3090" s="266">
        <f>'Rommer СПР (Россия)'!AG1211</f>
        <v>5185</v>
      </c>
    </row>
    <row r="3091" spans="1:4">
      <c r="A3091" s="239" t="str">
        <f>'Rommer СПР (Россия)'!AD1212</f>
        <v>RRS-2021-105050</v>
      </c>
      <c r="B3091" s="239" t="str">
        <f>'Rommer СПР (Россия)'!AE1212</f>
        <v>RRS-2021-105050 ROMMER 10/500/500 L радиатор стальной панельный нижнее левое подключение Ventil</v>
      </c>
      <c r="C3091" s="266">
        <f>'Rommer СПР (Россия)'!AF1212</f>
        <v>7544.49</v>
      </c>
      <c r="D3091" s="266">
        <f>'Rommer СПР (Россия)'!AG1212</f>
        <v>6035</v>
      </c>
    </row>
    <row r="3092" spans="1:4">
      <c r="A3092" s="239" t="str">
        <f>'Rommer СПР (Россия)'!AD1213</f>
        <v>RRS-2021-105060</v>
      </c>
      <c r="B3092" s="239" t="str">
        <f>'Rommer СПР (Россия)'!AE1213</f>
        <v>RRS-2021-105060 ROMMER 10/500/600 L радиатор стальной панельный нижнее левое подключение Ventil</v>
      </c>
      <c r="C3092" s="266">
        <f>'Rommer СПР (Россия)'!AF1213</f>
        <v>7829.38</v>
      </c>
      <c r="D3092" s="266">
        <f>'Rommer СПР (Россия)'!AG1213</f>
        <v>6263</v>
      </c>
    </row>
    <row r="3093" spans="1:4">
      <c r="A3093" s="239" t="str">
        <f>'Rommer СПР (Россия)'!AD1214</f>
        <v>RRS-2021-105070</v>
      </c>
      <c r="B3093" s="239" t="str">
        <f>'Rommer СПР (Россия)'!AE1214</f>
        <v>RRS-2021-105070 ROMMER 10/500/700 L радиатор стальной панельный нижнее левое подключение Ventil</v>
      </c>
      <c r="C3093" s="266">
        <f>'Rommer СПР (Россия)'!AF1214</f>
        <v>8392.49</v>
      </c>
      <c r="D3093" s="266">
        <f>'Rommer СПР (Россия)'!AG1214</f>
        <v>6715</v>
      </c>
    </row>
    <row r="3094" spans="1:4">
      <c r="A3094" s="239" t="str">
        <f>'Rommer СПР (Россия)'!AD1215</f>
        <v>RRS-2021-105080</v>
      </c>
      <c r="B3094" s="239" t="str">
        <f>'Rommer СПР (Россия)'!AE1215</f>
        <v>RRS-2021-105080 ROMMER 10/500/800 L радиатор стальной панельный нижнее левое подключение Ventil</v>
      </c>
      <c r="C3094" s="266">
        <f>'Rommer СПР (Россия)'!AF1215</f>
        <v>9050.91</v>
      </c>
      <c r="D3094" s="266">
        <f>'Rommer СПР (Россия)'!AG1215</f>
        <v>7241</v>
      </c>
    </row>
    <row r="3095" spans="1:4">
      <c r="A3095" s="239" t="str">
        <f>'Rommer СПР (Россия)'!AD1216</f>
        <v>RRS-2021-105090</v>
      </c>
      <c r="B3095" s="239" t="str">
        <f>'Rommer СПР (Россия)'!AE1216</f>
        <v>RRS-2021-105090 ROMMER 10/500/900 L радиатор стальной панельный нижнее левое подключение Ventil</v>
      </c>
      <c r="C3095" s="266">
        <f>'Rommer СПР (Россия)'!AF1216</f>
        <v>9644.7999999999993</v>
      </c>
      <c r="D3095" s="266">
        <f>'Rommer СПР (Россия)'!AG1216</f>
        <v>7716</v>
      </c>
    </row>
    <row r="3096" spans="1:4">
      <c r="A3096" s="239" t="str">
        <f>'Rommer СПР (Россия)'!AD1217</f>
        <v>RRS-2021-105100</v>
      </c>
      <c r="B3096" s="239" t="str">
        <f>'Rommer СПР (Россия)'!AE1217</f>
        <v>RRS-2021-105100 ROMMER 10/500/1000 L радиатор стальной панельный нижнее левое подключение Ventil</v>
      </c>
      <c r="C3096" s="266">
        <f>'Rommer СПР (Россия)'!AF1217</f>
        <v>9491.23</v>
      </c>
      <c r="D3096" s="266">
        <f>'Rommer СПР (Россия)'!AG1217</f>
        <v>7594</v>
      </c>
    </row>
    <row r="3097" spans="1:4">
      <c r="A3097" s="239" t="str">
        <f>'Rommer СПР (Россия)'!AD1218</f>
        <v>RRS-2021-105110</v>
      </c>
      <c r="B3097" s="239" t="str">
        <f>'Rommer СПР (Россия)'!AE1218</f>
        <v>RRS-2021-105110 ROMMER 10/500/1100 L радиатор стальной панельный нижнее левое подключение Ventil</v>
      </c>
      <c r="C3097" s="266">
        <f>'Rommer СПР (Россия)'!AF1218</f>
        <v>10359.299999999999</v>
      </c>
      <c r="D3097" s="266">
        <f>'Rommer СПР (Россия)'!AG1218</f>
        <v>8288</v>
      </c>
    </row>
    <row r="3098" spans="1:4">
      <c r="A3098" s="239" t="str">
        <f>'Rommer СПР (Россия)'!AD1219</f>
        <v>RRS-2021-105120</v>
      </c>
      <c r="B3098" s="239" t="str">
        <f>'Rommer СПР (Россия)'!AE1219</f>
        <v>RRS-2021-105120 ROMMER 10/500/1200 L радиатор стальной панельный нижнее левое подключение Ventil</v>
      </c>
      <c r="C3098" s="266">
        <f>'Rommer СПР (Россия)'!AF1219</f>
        <v>10921.53</v>
      </c>
      <c r="D3098" s="266">
        <f>'Rommer СПР (Россия)'!AG1219</f>
        <v>8737</v>
      </c>
    </row>
    <row r="3099" spans="1:4">
      <c r="A3099" s="239" t="str">
        <f>'Rommer СПР (Россия)'!AD1220</f>
        <v>RRS-2021-105130</v>
      </c>
      <c r="B3099" s="239" t="str">
        <f>'Rommer СПР (Россия)'!AE1220</f>
        <v>RRS-2021-105130 ROMMER 10/500/1300 L радиатор стальной панельный нижнее левое подключение Ventil</v>
      </c>
      <c r="C3099" s="266">
        <f>'Rommer СПР (Россия)'!AF1220</f>
        <v>11551.08</v>
      </c>
      <c r="D3099" s="266">
        <f>'Rommer СПР (Россия)'!AG1220</f>
        <v>9240</v>
      </c>
    </row>
    <row r="3100" spans="1:4">
      <c r="A3100" s="239" t="str">
        <f>'Rommer СПР (Россия)'!AD1221</f>
        <v>RRS-2021-105140</v>
      </c>
      <c r="B3100" s="239" t="str">
        <f>'Rommer СПР (Россия)'!AE1221</f>
        <v>RRS-2021-105140 ROMMER 10/500/1400 L радиатор стальной панельный нижнее левое подключение Ventil</v>
      </c>
      <c r="C3100" s="266">
        <f>'Rommer СПР (Россия)'!AF1221</f>
        <v>12268.5</v>
      </c>
      <c r="D3100" s="266">
        <f>'Rommer СПР (Россия)'!AG1221</f>
        <v>9815</v>
      </c>
    </row>
    <row r="3101" spans="1:4">
      <c r="A3101" s="239" t="str">
        <f>'Rommer СПР (Россия)'!AD1222</f>
        <v>RRS-2021-105150</v>
      </c>
      <c r="B3101" s="239" t="str">
        <f>'Rommer СПР (Россия)'!AE1222</f>
        <v>RRS-2021-105150 ROMMER 10/500/1500 L радиатор стальной панельный нижнее левое подключение Ventil</v>
      </c>
      <c r="C3101" s="266">
        <f>'Rommer СПР (Россия)'!AF1222</f>
        <v>12833.6</v>
      </c>
      <c r="D3101" s="266">
        <f>'Rommer СПР (Россия)'!AG1222</f>
        <v>10268</v>
      </c>
    </row>
    <row r="3102" spans="1:4">
      <c r="A3102" s="239" t="str">
        <f>'Rommer СПР (Россия)'!AD1223</f>
        <v>RRS-2021-105160</v>
      </c>
      <c r="B3102" s="239" t="str">
        <f>'Rommer СПР (Россия)'!AE1223</f>
        <v>RRS-2021-105160 ROMMER 10/500/1600 L радиатор стальной панельный нижнее левое подключение Ventil</v>
      </c>
      <c r="C3102" s="266">
        <f>'Rommer СПР (Россия)'!AF1223</f>
        <v>13392.47</v>
      </c>
      <c r="D3102" s="266">
        <f>'Rommer СПР (Россия)'!AG1223</f>
        <v>10714</v>
      </c>
    </row>
    <row r="3103" spans="1:4">
      <c r="A3103" s="239" t="str">
        <f>'Rommer СПР (Россия)'!AD1224</f>
        <v>RRS-2021-105170</v>
      </c>
      <c r="B3103" s="239" t="str">
        <f>'Rommer СПР (Россия)'!AE1224</f>
        <v>RRS-2021-105170 ROMMER 10/500/1700 L радиатор стальной панельный нижнее левое подключение Ventil</v>
      </c>
      <c r="C3103" s="266">
        <f>'Rommer СПР (Россия)'!AF1224</f>
        <v>14588.89</v>
      </c>
      <c r="D3103" s="266">
        <f>'Rommer СПР (Россия)'!AG1224</f>
        <v>11671</v>
      </c>
    </row>
    <row r="3104" spans="1:4">
      <c r="A3104" s="239" t="str">
        <f>'Rommer СПР (Россия)'!AD1225</f>
        <v>RRS-2021-105180</v>
      </c>
      <c r="B3104" s="239" t="str">
        <f>'Rommer СПР (Россия)'!AE1225</f>
        <v>RRS-2021-105180 ROMMER 10/500/1800 L радиатор стальной панельный нижнее левое подключение Ventil</v>
      </c>
      <c r="C3104" s="266">
        <f>'Rommer СПР (Россия)'!AF1225</f>
        <v>15083.86</v>
      </c>
      <c r="D3104" s="266">
        <f>'Rommer СПР (Россия)'!AG1225</f>
        <v>12067</v>
      </c>
    </row>
    <row r="3105" spans="1:4">
      <c r="A3105" s="239" t="str">
        <f>'Rommer СПР (Россия)'!AD1226</f>
        <v>RRS-2021-105190</v>
      </c>
      <c r="B3105" s="239" t="str">
        <f>'Rommer СПР (Россия)'!AE1226</f>
        <v>RRS-2021-105190 ROMMER 10/500/1900 L радиатор стальной панельный нижнее левое подключение Ventil</v>
      </c>
      <c r="C3105" s="266">
        <f>'Rommer СПР (Россия)'!AF1226</f>
        <v>15558.72</v>
      </c>
      <c r="D3105" s="266">
        <f>'Rommer СПР (Россия)'!AG1226</f>
        <v>12447</v>
      </c>
    </row>
    <row r="3106" spans="1:4">
      <c r="A3106" s="239" t="str">
        <f>'Rommer СПР (Россия)'!AD1227</f>
        <v>RRS-2021-105200</v>
      </c>
      <c r="B3106" s="239" t="str">
        <f>'Rommer СПР (Россия)'!AE1227</f>
        <v>RRS-2021-105200 ROMMER 10/500/2000 L радиатор стальной панельный нижнее левое подключение Ventil</v>
      </c>
      <c r="C3106" s="266">
        <f>'Rommer СПР (Россия)'!AF1227</f>
        <v>16624.48</v>
      </c>
      <c r="D3106" s="266">
        <f>'Rommer СПР (Россия)'!AG1227</f>
        <v>13299</v>
      </c>
    </row>
    <row r="3107" spans="1:4">
      <c r="A3107" s="239" t="str">
        <f>'Rommer СПР (Россия)'!AD1228</f>
        <v>RRS-2021-105210</v>
      </c>
      <c r="B3107" s="239" t="str">
        <f>'Rommer СПР (Россия)'!AE1228</f>
        <v>RRS-2021-105210 ROMMER 10/500/2100 L радиатор стальной панельный нижнее левое подключение Ventil</v>
      </c>
      <c r="C3107" s="266">
        <f>'Rommer СПР (Россия)'!AF1228</f>
        <v>17810.849999999999</v>
      </c>
      <c r="D3107" s="266">
        <f>'Rommer СПР (Россия)'!AG1228</f>
        <v>14250</v>
      </c>
    </row>
    <row r="3108" spans="1:4">
      <c r="A3108" s="239" t="str">
        <f>'Rommer СПР (Россия)'!AD1229</f>
        <v>RRS-2021-105220</v>
      </c>
      <c r="B3108" s="239" t="str">
        <f>'Rommer СПР (Россия)'!AE1229</f>
        <v>RRS-2021-105220 ROMMER 10/500/2200 L радиатор стальной панельный нижнее левое подключение Ventil</v>
      </c>
      <c r="C3108" s="266">
        <f>'Rommer СПР (Россия)'!AF1229</f>
        <v>18319.12</v>
      </c>
      <c r="D3108" s="266">
        <f>'Rommer СПР (Россия)'!AG1229</f>
        <v>14655</v>
      </c>
    </row>
    <row r="3109" spans="1:4">
      <c r="A3109" s="239" t="str">
        <f>'Rommer СПР (Россия)'!AD1230</f>
        <v>RRS-2021-105230</v>
      </c>
      <c r="B3109" s="239" t="str">
        <f>'Rommer СПР (Россия)'!AE1230</f>
        <v>RRS-2021-105230 ROMMER 10/500/2300 L радиатор стальной панельный нижнее левое подключение Ventil</v>
      </c>
      <c r="C3109" s="266">
        <f>'Rommer СПР (Россия)'!AF1230</f>
        <v>18893.52</v>
      </c>
      <c r="D3109" s="266">
        <f>'Rommer СПР (Россия)'!AG1230</f>
        <v>15115</v>
      </c>
    </row>
    <row r="3110" spans="1:4">
      <c r="A3110" s="239" t="str">
        <f>'Rommer СПР (Россия)'!AD1231</f>
        <v>RRS-2021-105240</v>
      </c>
      <c r="B3110" s="239" t="str">
        <f>'Rommer СПР (Россия)'!AE1231</f>
        <v>RRS-2021-105240 ROMMER 10/500/2400 L радиатор стальной панельный нижнее левое подключение Ventil</v>
      </c>
      <c r="C3110" s="266">
        <f>'Rommer СПР (Россия)'!AF1231</f>
        <v>19500.96</v>
      </c>
      <c r="D3110" s="266">
        <f>'Rommer СПР (Россия)'!AG1231</f>
        <v>15601</v>
      </c>
    </row>
    <row r="3111" spans="1:4">
      <c r="A3111" s="239" t="str">
        <f>'Rommer СПР (Россия)'!AD1232</f>
        <v>RRS-2021-105250</v>
      </c>
      <c r="B3111" s="239" t="str">
        <f>'Rommer СПР (Россия)'!AE1232</f>
        <v>RRS-2021-105250 ROMMER 10/500/2500 L радиатор стальной панельный нижнее левое подключение Ventil</v>
      </c>
      <c r="C3111" s="266">
        <f>'Rommer СПР (Россия)'!AF1232</f>
        <v>20009.169999999998</v>
      </c>
      <c r="D3111" s="266">
        <f>'Rommer СПР (Россия)'!AG1232</f>
        <v>16006</v>
      </c>
    </row>
    <row r="3112" spans="1:4">
      <c r="A3112" s="239" t="str">
        <f>'Rommer СПР (Россия)'!AD1233</f>
        <v>RRS-2021-105260</v>
      </c>
      <c r="B3112" s="239" t="str">
        <f>'Rommer СПР (Россия)'!AE1233</f>
        <v>RRS-2021-105260 ROMMER 10/500/2600 L радиатор стальной панельный нижнее левое подключение Ventil</v>
      </c>
      <c r="C3112" s="266">
        <f>'Rommer СПР (Россия)'!AF1233</f>
        <v>21127.9</v>
      </c>
      <c r="D3112" s="266">
        <f>'Rommer СПР (Россия)'!AG1233</f>
        <v>16903</v>
      </c>
    </row>
    <row r="3113" spans="1:4">
      <c r="A3113" s="239" t="str">
        <f>'Rommer СПР (Россия)'!AD1234</f>
        <v>RRS-2021-105280</v>
      </c>
      <c r="B3113" s="239" t="str">
        <f>'Rommer СПР (Россия)'!AE1234</f>
        <v>RRS-2021-105280 ROMMER 10/500/2800 L радиатор стальной панельный нижнее левое подключение Ventil</v>
      </c>
      <c r="C3113" s="266">
        <f>'Rommer СПР (Россия)'!AF1234</f>
        <v>22375.96</v>
      </c>
      <c r="D3113" s="266">
        <f>'Rommer СПР (Россия)'!AG1234</f>
        <v>17901</v>
      </c>
    </row>
    <row r="3114" spans="1:4">
      <c r="A3114" s="239" t="str">
        <f>'Rommer СПР (Россия)'!AD1235</f>
        <v>RRS-2021-105300</v>
      </c>
      <c r="B3114" s="239" t="str">
        <f>'Rommer СПР (Россия)'!AE1235</f>
        <v>RRS-2021-105300 ROMMER 10/500/3000 L радиатор стальной панельный нижнее левое подключение Ventil</v>
      </c>
      <c r="C3114" s="266">
        <f>'Rommer СПР (Россия)'!AF1235</f>
        <v>23452.5</v>
      </c>
      <c r="D3114" s="266">
        <f>'Rommer СПР (Россия)'!AG1235</f>
        <v>18761</v>
      </c>
    </row>
    <row r="3115" spans="1:4">
      <c r="A3115" s="239" t="str">
        <f>'Rommer СПР (Россия)'!AD1236</f>
        <v>RRS-2020-106040</v>
      </c>
      <c r="B3115" s="239" t="str">
        <f>'Rommer СПР (Россия)'!AE1236</f>
        <v>RRS-2020-106040 ROMMER 10/600/400 радиатор стальной панельный нижнее правое подключение Ventil</v>
      </c>
      <c r="C3115" s="266">
        <f>'Rommer СПР (Россия)'!AF1236</f>
        <v>7819.69</v>
      </c>
      <c r="D3115" s="266">
        <f>'Rommer СПР (Россия)'!AG1236</f>
        <v>6256</v>
      </c>
    </row>
    <row r="3116" spans="1:4">
      <c r="A3116" s="239" t="str">
        <f>'Rommer СПР (Россия)'!AD1237</f>
        <v>RRS-2020-106050</v>
      </c>
      <c r="B3116" s="239" t="str">
        <f>'Rommer СПР (Россия)'!AE1237</f>
        <v>RRS-2020-106050 ROMMER 10/600/500 радиатор стальной панельный нижнее правое подключение Ventil</v>
      </c>
      <c r="C3116" s="266">
        <f>'Rommer СПР (Россия)'!AF1237</f>
        <v>8616.42</v>
      </c>
      <c r="D3116" s="266">
        <f>'Rommer СПР (Россия)'!AG1237</f>
        <v>6893</v>
      </c>
    </row>
    <row r="3117" spans="1:4">
      <c r="A3117" s="239" t="str">
        <f>'Rommer СПР (Россия)'!AD1238</f>
        <v>RRS-2020-106060</v>
      </c>
      <c r="B3117" s="239" t="str">
        <f>'Rommer СПР (Россия)'!AE1238</f>
        <v>RRS-2020-106060 ROMMER 10/600/600 радиатор стальной панельный нижнее правое подключение Ventil</v>
      </c>
      <c r="C3117" s="266">
        <f>'Rommer СПР (Россия)'!AF1238</f>
        <v>9446.5499999999993</v>
      </c>
      <c r="D3117" s="266">
        <f>'Rommer СПР (Россия)'!AG1238</f>
        <v>7557</v>
      </c>
    </row>
    <row r="3118" spans="1:4">
      <c r="A3118" s="239" t="str">
        <f>'Rommer СПР (Россия)'!AD1239</f>
        <v>RRS-2020-106070</v>
      </c>
      <c r="B3118" s="239" t="str">
        <f>'Rommer СПР (Россия)'!AE1239</f>
        <v>RRS-2020-106070 ROMMER 10/600/700 радиатор стальной панельный нижнее правое подключение Ventil</v>
      </c>
      <c r="C3118" s="266">
        <f>'Rommer СПР (Россия)'!AF1239</f>
        <v>10124.709999999999</v>
      </c>
      <c r="D3118" s="266">
        <f>'Rommer СПР (Россия)'!AG1239</f>
        <v>8100</v>
      </c>
    </row>
    <row r="3119" spans="1:4">
      <c r="A3119" s="239" t="str">
        <f>'Rommer СПР (Россия)'!AD1240</f>
        <v>RRS-2020-106080</v>
      </c>
      <c r="B3119" s="239" t="str">
        <f>'Rommer СПР (Россия)'!AE1240</f>
        <v>RRS-2020-106080 ROMMER 10/600/800 радиатор стальной панельный нижнее правое подключение Ventil</v>
      </c>
      <c r="C3119" s="266">
        <f>'Rommer СПР (Россия)'!AF1240</f>
        <v>10917.8</v>
      </c>
      <c r="D3119" s="266">
        <f>'Rommer СПР (Россия)'!AG1240</f>
        <v>8735</v>
      </c>
    </row>
    <row r="3120" spans="1:4">
      <c r="A3120" s="239" t="str">
        <f>'Rommer СПР (Россия)'!AD1241</f>
        <v>RRS-2020-106090</v>
      </c>
      <c r="B3120" s="239" t="str">
        <f>'Rommer СПР (Россия)'!AE1241</f>
        <v>RRS-2020-106090 ROMMER 10/600/900 радиатор стальной панельный нижнее правое подключение Ventil</v>
      </c>
      <c r="C3120" s="266">
        <f>'Rommer СПР (Россия)'!AF1241</f>
        <v>11633.09</v>
      </c>
      <c r="D3120" s="266">
        <f>'Rommer СПР (Россия)'!AG1241</f>
        <v>9306</v>
      </c>
    </row>
    <row r="3121" spans="1:4">
      <c r="A3121" s="239" t="str">
        <f>'Rommer СПР (Россия)'!AD1242</f>
        <v>RRS-2020-106100</v>
      </c>
      <c r="B3121" s="239" t="str">
        <f>'Rommer СПР (Россия)'!AE1242</f>
        <v>RRS-2020-106100 ROMMER 10/600/1000 радиатор стальной панельный нижнее правое подключение Ventil</v>
      </c>
      <c r="C3121" s="266">
        <f>'Rommer СПР (Россия)'!AF1242</f>
        <v>12426.14</v>
      </c>
      <c r="D3121" s="266">
        <f>'Rommer СПР (Россия)'!AG1242</f>
        <v>9941</v>
      </c>
    </row>
    <row r="3122" spans="1:4">
      <c r="A3122" s="239" t="str">
        <f>'Rommer СПР (Россия)'!AD1243</f>
        <v>RRS-2020-106110</v>
      </c>
      <c r="B3122" s="239" t="str">
        <f>'Rommer СПР (Россия)'!AE1243</f>
        <v>RRS-2020-106110 ROMMER 10/600/1100 радиатор стальной панельный нижнее правое подключение Ventil</v>
      </c>
      <c r="C3122" s="266">
        <f>'Rommer СПР (Россия)'!AF1243</f>
        <v>13141.41</v>
      </c>
      <c r="D3122" s="266">
        <f>'Rommer СПР (Россия)'!AG1243</f>
        <v>10514</v>
      </c>
    </row>
    <row r="3123" spans="1:4">
      <c r="A3123" s="239" t="str">
        <f>'Rommer СПР (Россия)'!AD1244</f>
        <v>RRS-2020-106120</v>
      </c>
      <c r="B3123" s="239" t="str">
        <f>'Rommer СПР (Россия)'!AE1244</f>
        <v>RRS-2020-106120 ROMMER 10/600/1200 радиатор стальной панельный нижнее правое подключение Ventil</v>
      </c>
      <c r="C3123" s="266">
        <f>'Rommer СПР (Россия)'!AF1244</f>
        <v>13853</v>
      </c>
      <c r="D3123" s="266">
        <f>'Rommer СПР (Россия)'!AG1244</f>
        <v>11083</v>
      </c>
    </row>
    <row r="3124" spans="1:4">
      <c r="A3124" s="239" t="str">
        <f>'Rommer СПР (Россия)'!AD1245</f>
        <v>RRS-2020-106130</v>
      </c>
      <c r="B3124" s="239" t="str">
        <f>'Rommer СПР (Россия)'!AE1245</f>
        <v>RRS-2020-106130 ROMMER 10/600/1300 радиатор стальной панельный нижнее правое подключение Ventil</v>
      </c>
      <c r="C3124" s="266">
        <f>'Rommer СПР (Россия)'!AF1245</f>
        <v>14649.75</v>
      </c>
      <c r="D3124" s="266">
        <f>'Rommer СПР (Россия)'!AG1245</f>
        <v>11720</v>
      </c>
    </row>
    <row r="3125" spans="1:4">
      <c r="A3125" s="239" t="str">
        <f>'Rommer СПР (Россия)'!AD1246</f>
        <v>RRS-2020-106140</v>
      </c>
      <c r="B3125" s="239" t="str">
        <f>'Rommer СПР (Россия)'!AE1246</f>
        <v>RRS-2020-106140 ROMMER 10/600/1400 радиатор стальной панельный нижнее правое подключение Ventil</v>
      </c>
      <c r="C3125" s="266">
        <f>'Rommer СПР (Россия)'!AF1246</f>
        <v>15557.75</v>
      </c>
      <c r="D3125" s="266">
        <f>'Rommer СПР (Россия)'!AG1246</f>
        <v>12447</v>
      </c>
    </row>
    <row r="3126" spans="1:4">
      <c r="A3126" s="239" t="str">
        <f>'Rommer СПР (Россия)'!AD1247</f>
        <v>RRS-2020-106150</v>
      </c>
      <c r="B3126" s="239" t="str">
        <f>'Rommer СПР (Россия)'!AE1247</f>
        <v>RRS-2020-106150 ROMMER 10/600/1500 радиатор стальной панельный нижнее правое подключение Ventil</v>
      </c>
      <c r="C3126" s="266">
        <f>'Rommer СПР (Россия)'!AF1247</f>
        <v>16272.93</v>
      </c>
      <c r="D3126" s="266">
        <f>'Rommer СПР (Россия)'!AG1247</f>
        <v>13018</v>
      </c>
    </row>
    <row r="3127" spans="1:4">
      <c r="A3127" s="239" t="str">
        <f>'Rommer СПР (Россия)'!AD1248</f>
        <v>RRS-2020-106160</v>
      </c>
      <c r="B3127" s="239" t="str">
        <f>'Rommer СПР (Россия)'!AE1248</f>
        <v>RRS-2020-106160 ROMMER 10/600/1600 радиатор стальной панельный нижнее правое подключение Ventil</v>
      </c>
      <c r="C3127" s="266">
        <f>'Rommer СПР (Россия)'!AF1248</f>
        <v>17403.27</v>
      </c>
      <c r="D3127" s="266">
        <f>'Rommer СПР (Россия)'!AG1248</f>
        <v>13923</v>
      </c>
    </row>
    <row r="3128" spans="1:4">
      <c r="A3128" s="239" t="str">
        <f>'Rommer СПР (Россия)'!AD1249</f>
        <v>RRS-2020-106170</v>
      </c>
      <c r="B3128" s="239" t="str">
        <f>'Rommer СПР (Россия)'!AE1249</f>
        <v>RRS-2020-106170 ROMMER 10/600/1700 радиатор стальной панельный нижнее правое подключение Ventil</v>
      </c>
      <c r="C3128" s="266">
        <f>'Rommer СПР (Россия)'!AF1249</f>
        <v>18223.28</v>
      </c>
      <c r="D3128" s="266">
        <f>'Rommer СПР (Россия)'!AG1249</f>
        <v>14578</v>
      </c>
    </row>
    <row r="3129" spans="1:4">
      <c r="A3129" s="239" t="str">
        <f>'Rommer СПР (Россия)'!AD1250</f>
        <v>RRS-2020-106180</v>
      </c>
      <c r="B3129" s="239" t="str">
        <f>'Rommer СПР (Россия)'!AE1250</f>
        <v>RRS-2020-106180 ROMMER 10/600/1800 радиатор стальной панельный нижнее правое подключение Ventil</v>
      </c>
      <c r="C3129" s="266">
        <f>'Rommer СПР (Россия)'!AF1250</f>
        <v>19314.79</v>
      </c>
      <c r="D3129" s="266">
        <f>'Rommer СПР (Россия)'!AG1250</f>
        <v>15452</v>
      </c>
    </row>
    <row r="3130" spans="1:4">
      <c r="A3130" s="239" t="str">
        <f>'Rommer СПР (Россия)'!AD1251</f>
        <v>RRS-2020-106190</v>
      </c>
      <c r="B3130" s="239" t="str">
        <f>'Rommer СПР (Россия)'!AE1251</f>
        <v>RRS-2020-106190 ROMMER 10/600/1900 радиатор стальной панельный нижнее правое подключение Ventil</v>
      </c>
      <c r="C3130" s="266">
        <f>'Rommer СПР (Россия)'!AF1251</f>
        <v>19921.62</v>
      </c>
      <c r="D3130" s="266">
        <f>'Rommer СПР (Россия)'!AG1251</f>
        <v>15937</v>
      </c>
    </row>
    <row r="3131" spans="1:4">
      <c r="A3131" s="239" t="str">
        <f>'Rommer СПР (Россия)'!AD1252</f>
        <v>RRS-2020-106200</v>
      </c>
      <c r="B3131" s="239" t="str">
        <f>'Rommer СПР (Россия)'!AE1252</f>
        <v>RRS-2020-106200 ROMMER 10/600/2000 радиатор стальной панельный нижнее правое подключение Ventil</v>
      </c>
      <c r="C3131" s="266">
        <f>'Rommer СПР (Россия)'!AF1252</f>
        <v>21283.29</v>
      </c>
      <c r="D3131" s="266">
        <f>'Rommer СПР (Россия)'!AG1252</f>
        <v>17027</v>
      </c>
    </row>
    <row r="3132" spans="1:4">
      <c r="A3132" s="239" t="str">
        <f>'Rommer СПР (Россия)'!AD1253</f>
        <v>RRS-2020-106210</v>
      </c>
      <c r="B3132" s="239" t="str">
        <f>'Rommer СПР (Россия)'!AE1253</f>
        <v>RRS-2020-106210 ROMMER 10/600/2100 радиатор стальной панельный нижнее правое подключение Ventil</v>
      </c>
      <c r="C3132" s="266">
        <f>'Rommer СПР (Россия)'!AF1253</f>
        <v>21949.31</v>
      </c>
      <c r="D3132" s="266">
        <f>'Rommer СПР (Россия)'!AG1253</f>
        <v>17559</v>
      </c>
    </row>
    <row r="3133" spans="1:4">
      <c r="A3133" s="239" t="str">
        <f>'Rommer СПР (Россия)'!AD1254</f>
        <v>RRS-2020-106220</v>
      </c>
      <c r="B3133" s="239" t="str">
        <f>'Rommer СПР (Россия)'!AE1254</f>
        <v>RRS-2020-106220 ROMMER 10/600/2200 радиатор стальной панельный нижнее правое подключение Ventil</v>
      </c>
      <c r="C3133" s="266">
        <f>'Rommer СПР (Россия)'!AF1254</f>
        <v>22574.66</v>
      </c>
      <c r="D3133" s="266">
        <f>'Rommer СПР (Россия)'!AG1254</f>
        <v>18060</v>
      </c>
    </row>
    <row r="3134" spans="1:4">
      <c r="A3134" s="239" t="str">
        <f>'Rommer СПР (Россия)'!AD1255</f>
        <v>RRS-2020-106230</v>
      </c>
      <c r="B3134" s="239" t="str">
        <f>'Rommer СПР (Россия)'!AE1255</f>
        <v>RRS-2020-106230 ROMMER 10/600/2300 радиатор стальной панельный нижнее правое подключение Ventil</v>
      </c>
      <c r="C3134" s="266">
        <f>'Rommer СПР (Россия)'!AF1255</f>
        <v>23281.39</v>
      </c>
      <c r="D3134" s="266">
        <f>'Rommer СПР (Россия)'!AG1255</f>
        <v>18625</v>
      </c>
    </row>
    <row r="3135" spans="1:4">
      <c r="A3135" s="239" t="str">
        <f>'Rommer СПР (Россия)'!AD1256</f>
        <v>RRS-2020-106240</v>
      </c>
      <c r="B3135" s="239" t="str">
        <f>'Rommer СПР (Россия)'!AE1256</f>
        <v>RRS-2020-106240 ROMMER 10/600/2400 радиатор стальной панельный нижнее правое подключение Ventil</v>
      </c>
      <c r="C3135" s="266">
        <f>'Rommer СПР (Россия)'!AF1256</f>
        <v>24028.84</v>
      </c>
      <c r="D3135" s="266">
        <f>'Rommer СПР (Россия)'!AG1256</f>
        <v>19223</v>
      </c>
    </row>
    <row r="3136" spans="1:4">
      <c r="A3136" s="239" t="str">
        <f>'Rommer СПР (Россия)'!AD1257</f>
        <v>RRS-2020-106250</v>
      </c>
      <c r="B3136" s="239" t="str">
        <f>'Rommer СПР (Россия)'!AE1257</f>
        <v>RRS-2020-106250 ROMMER 10/600/2500 радиатор стальной панельный нижнее правое подключение Ventil</v>
      </c>
      <c r="C3136" s="266">
        <f>'Rommer СПР (Россия)'!AF1257</f>
        <v>24654.17</v>
      </c>
      <c r="D3136" s="266">
        <f>'Rommer СПР (Россия)'!AG1257</f>
        <v>19723</v>
      </c>
    </row>
    <row r="3137" spans="1:4">
      <c r="A3137" s="239" t="str">
        <f>'Rommer СПР (Россия)'!AD1258</f>
        <v>RRS-2020-106260</v>
      </c>
      <c r="B3137" s="239" t="str">
        <f>'Rommer СПР (Россия)'!AE1258</f>
        <v>RRS-2020-106260 ROMMER 10/600/2600 радиатор стальной панельный нижнее правое подключение Ventil</v>
      </c>
      <c r="C3137" s="266">
        <f>'Rommer СПР (Россия)'!AF1258</f>
        <v>26030.61</v>
      </c>
      <c r="D3137" s="266">
        <f>'Rommer СПР (Россия)'!AG1258</f>
        <v>20825</v>
      </c>
    </row>
    <row r="3138" spans="1:4">
      <c r="A3138" s="239" t="str">
        <f>'Rommer СПР (Россия)'!AD1259</f>
        <v>RRS-2020-106280</v>
      </c>
      <c r="B3138" s="239" t="str">
        <f>'Rommer СПР (Россия)'!AE1259</f>
        <v>RRS-2020-106280 ROMMER 10/600/2800 радиатор стальной панельный нижнее правое подключение Ventil</v>
      </c>
      <c r="C3138" s="266">
        <f>'Rommer СПР (Россия)'!AF1259</f>
        <v>27566.14</v>
      </c>
      <c r="D3138" s="266">
        <f>'Rommer СПР (Россия)'!AG1259</f>
        <v>22053</v>
      </c>
    </row>
    <row r="3139" spans="1:4">
      <c r="A3139" s="239" t="str">
        <f>'Rommer СПР (Россия)'!AD1260</f>
        <v>RRS-2020-106300</v>
      </c>
      <c r="B3139" s="239" t="str">
        <f>'Rommer СПР (Россия)'!AE1260</f>
        <v>RRS-2020-106300 ROMMER 10/600/3000 радиатор стальной панельный нижнее правое подключение Ventil</v>
      </c>
      <c r="C3139" s="266">
        <f>'Rommer СПР (Россия)'!AF1260</f>
        <v>28890.82</v>
      </c>
      <c r="D3139" s="266">
        <f>'Rommer СПР (Россия)'!AG1260</f>
        <v>23113</v>
      </c>
    </row>
    <row r="3140" spans="1:4">
      <c r="A3140" s="239" t="str">
        <f>'Rommer СПР (Россия)'!AD1261</f>
        <v>RRS-2021-106040</v>
      </c>
      <c r="B3140" s="239" t="str">
        <f>'Rommer СПР (Россия)'!AE1261</f>
        <v>RRS-2021-106040 ROMMER 10/600/400 L радиатор стальной панельный нижнее левое подключение Ventil</v>
      </c>
      <c r="C3140" s="266">
        <f>'Rommer СПР (Россия)'!AF1261</f>
        <v>7819.69</v>
      </c>
      <c r="D3140" s="266">
        <f>'Rommer СПР (Россия)'!AG1261</f>
        <v>6256</v>
      </c>
    </row>
    <row r="3141" spans="1:4">
      <c r="A3141" s="239" t="str">
        <f>'Rommer СПР (Россия)'!AD1262</f>
        <v>RRS-2021-106050</v>
      </c>
      <c r="B3141" s="239" t="str">
        <f>'Rommer СПР (Россия)'!AE1262</f>
        <v>RRS-2021-106050 ROMMER 10/600/500 L радиатор стальной панельный нижнее левое подключение Ventil</v>
      </c>
      <c r="C3141" s="266">
        <f>'Rommer СПР (Россия)'!AF1262</f>
        <v>8616.42</v>
      </c>
      <c r="D3141" s="266">
        <f>'Rommer СПР (Россия)'!AG1262</f>
        <v>6893</v>
      </c>
    </row>
    <row r="3142" spans="1:4">
      <c r="A3142" s="239" t="str">
        <f>'Rommer СПР (Россия)'!AD1263</f>
        <v>RRS-2021-106060</v>
      </c>
      <c r="B3142" s="239" t="str">
        <f>'Rommer СПР (Россия)'!AE1263</f>
        <v>RRS-2021-106060 ROMMER 10/600/600 L радиатор стальной панельный нижнее левое подключение Ventil</v>
      </c>
      <c r="C3142" s="266">
        <f>'Rommer СПР (Россия)'!AF1263</f>
        <v>9446.5499999999993</v>
      </c>
      <c r="D3142" s="266">
        <f>'Rommer СПР (Россия)'!AG1263</f>
        <v>7557</v>
      </c>
    </row>
    <row r="3143" spans="1:4">
      <c r="A3143" s="239" t="str">
        <f>'Rommer СПР (Россия)'!AD1264</f>
        <v>RRS-2021-106070</v>
      </c>
      <c r="B3143" s="239" t="str">
        <f>'Rommer СПР (Россия)'!AE1264</f>
        <v>RRS-2021-106070 ROMMER 10/600/700 L радиатор стальной панельный нижнее левое подключение Ventil</v>
      </c>
      <c r="C3143" s="266">
        <f>'Rommer СПР (Россия)'!AF1264</f>
        <v>10124.709999999999</v>
      </c>
      <c r="D3143" s="266">
        <f>'Rommer СПР (Россия)'!AG1264</f>
        <v>8100</v>
      </c>
    </row>
    <row r="3144" spans="1:4">
      <c r="A3144" s="239" t="str">
        <f>'Rommer СПР (Россия)'!AD1265</f>
        <v>RRS-2021-106080</v>
      </c>
      <c r="B3144" s="239" t="str">
        <f>'Rommer СПР (Россия)'!AE1265</f>
        <v>RRS-2021-106080 ROMMER 10/600/800 L радиатор стальной панельный нижнее левое подключение Ventil</v>
      </c>
      <c r="C3144" s="266">
        <f>'Rommer СПР (Россия)'!AF1265</f>
        <v>10917.8</v>
      </c>
      <c r="D3144" s="266">
        <f>'Rommer СПР (Россия)'!AG1265</f>
        <v>8735</v>
      </c>
    </row>
    <row r="3145" spans="1:4">
      <c r="A3145" s="239" t="str">
        <f>'Rommer СПР (Россия)'!AD1266</f>
        <v>RRS-2021-106090</v>
      </c>
      <c r="B3145" s="239" t="str">
        <f>'Rommer СПР (Россия)'!AE1266</f>
        <v>RRS-2021-106090 ROMMER 10/600/900 L радиатор стальной панельный нижнее левое подключение Ventil</v>
      </c>
      <c r="C3145" s="266">
        <f>'Rommer СПР (Россия)'!AF1266</f>
        <v>11633.09</v>
      </c>
      <c r="D3145" s="266">
        <f>'Rommer СПР (Россия)'!AG1266</f>
        <v>9306</v>
      </c>
    </row>
    <row r="3146" spans="1:4">
      <c r="A3146" s="239" t="str">
        <f>'Rommer СПР (Россия)'!AD1267</f>
        <v>RRS-2021-106100</v>
      </c>
      <c r="B3146" s="239" t="str">
        <f>'Rommer СПР (Россия)'!AE1267</f>
        <v>RRS-2021-106100 ROMMER 10/600/1000 L радиатор стальной панельный нижнее левое подключение Ventil</v>
      </c>
      <c r="C3146" s="266">
        <f>'Rommer СПР (Россия)'!AF1267</f>
        <v>12426.14</v>
      </c>
      <c r="D3146" s="266">
        <f>'Rommer СПР (Россия)'!AG1267</f>
        <v>9941</v>
      </c>
    </row>
    <row r="3147" spans="1:4">
      <c r="A3147" s="239" t="str">
        <f>'Rommer СПР (Россия)'!AD1268</f>
        <v>RRS-2021-106110</v>
      </c>
      <c r="B3147" s="239" t="str">
        <f>'Rommer СПР (Россия)'!AE1268</f>
        <v>RRS-2021-106110 ROMMER 10/600/1100 L радиатор стальной панельный нижнее левое подключение Ventil</v>
      </c>
      <c r="C3147" s="266">
        <f>'Rommer СПР (Россия)'!AF1268</f>
        <v>13141.41</v>
      </c>
      <c r="D3147" s="266">
        <f>'Rommer СПР (Россия)'!AG1268</f>
        <v>10514</v>
      </c>
    </row>
    <row r="3148" spans="1:4">
      <c r="A3148" s="239" t="str">
        <f>'Rommer СПР (Россия)'!AD1269</f>
        <v>RRS-2021-106120</v>
      </c>
      <c r="B3148" s="239" t="str">
        <f>'Rommer СПР (Россия)'!AE1269</f>
        <v>RRS-2021-106120 ROMMER 10/600/1200 L радиатор стальной панельный нижнее левое подключение Ventil</v>
      </c>
      <c r="C3148" s="266">
        <f>'Rommer СПР (Россия)'!AF1269</f>
        <v>13853</v>
      </c>
      <c r="D3148" s="266">
        <f>'Rommer СПР (Россия)'!AG1269</f>
        <v>11083</v>
      </c>
    </row>
    <row r="3149" spans="1:4">
      <c r="A3149" s="239" t="str">
        <f>'Rommer СПР (Россия)'!AD1270</f>
        <v>RRS-2021-106130</v>
      </c>
      <c r="B3149" s="239" t="str">
        <f>'Rommer СПР (Россия)'!AE1270</f>
        <v>RRS-2021-106130 ROMMER 10/600/1300 L радиатор стальной панельный нижнее левое подключение Ventil</v>
      </c>
      <c r="C3149" s="266">
        <f>'Rommer СПР (Россия)'!AF1270</f>
        <v>14649.75</v>
      </c>
      <c r="D3149" s="266">
        <f>'Rommer СПР (Россия)'!AG1270</f>
        <v>11720</v>
      </c>
    </row>
    <row r="3150" spans="1:4">
      <c r="A3150" s="239" t="str">
        <f>'Rommer СПР (Россия)'!AD1271</f>
        <v>RRS-2021-106140</v>
      </c>
      <c r="B3150" s="239" t="str">
        <f>'Rommer СПР (Россия)'!AE1271</f>
        <v>RRS-2021-106140 ROMMER 10/600/1400 L радиатор стальной панельный нижнее левое подключение Ventil</v>
      </c>
      <c r="C3150" s="266">
        <f>'Rommer СПР (Россия)'!AF1271</f>
        <v>15557.75</v>
      </c>
      <c r="D3150" s="266">
        <f>'Rommer СПР (Россия)'!AG1271</f>
        <v>12447</v>
      </c>
    </row>
    <row r="3151" spans="1:4">
      <c r="A3151" s="239" t="str">
        <f>'Rommer СПР (Россия)'!AD1272</f>
        <v>RRS-2021-106150</v>
      </c>
      <c r="B3151" s="239" t="str">
        <f>'Rommer СПР (Россия)'!AE1272</f>
        <v>RRS-2021-106150 ROMMER 10/600/1500 L радиатор стальной панельный нижнее левое подключение Ventil</v>
      </c>
      <c r="C3151" s="266">
        <f>'Rommer СПР (Россия)'!AF1272</f>
        <v>16272.93</v>
      </c>
      <c r="D3151" s="266">
        <f>'Rommer СПР (Россия)'!AG1272</f>
        <v>13018</v>
      </c>
    </row>
    <row r="3152" spans="1:4">
      <c r="A3152" s="239" t="str">
        <f>'Rommer СПР (Россия)'!AD1273</f>
        <v>RRS-2021-106160</v>
      </c>
      <c r="B3152" s="239" t="str">
        <f>'Rommer СПР (Россия)'!AE1273</f>
        <v>RRS-2021-106160 ROMMER 10/600/1600 L радиатор стальной панельный нижнее левое подключение Ventil</v>
      </c>
      <c r="C3152" s="266">
        <f>'Rommer СПР (Россия)'!AF1273</f>
        <v>17403.27</v>
      </c>
      <c r="D3152" s="266">
        <f>'Rommer СПР (Россия)'!AG1273</f>
        <v>13923</v>
      </c>
    </row>
    <row r="3153" spans="1:4">
      <c r="A3153" s="239" t="str">
        <f>'Rommer СПР (Россия)'!AD1274</f>
        <v>RRS-2021-106170</v>
      </c>
      <c r="B3153" s="239" t="str">
        <f>'Rommer СПР (Россия)'!AE1274</f>
        <v>RRS-2021-106170 ROMMER 10/600/1700 L радиатор стальной панельный нижнее левое подключение Ventil</v>
      </c>
      <c r="C3153" s="266">
        <f>'Rommer СПР (Россия)'!AF1274</f>
        <v>18223.28</v>
      </c>
      <c r="D3153" s="266">
        <f>'Rommer СПР (Россия)'!AG1274</f>
        <v>14578</v>
      </c>
    </row>
    <row r="3154" spans="1:4">
      <c r="A3154" s="239" t="str">
        <f>'Rommer СПР (Россия)'!AD1275</f>
        <v>RRS-2021-106180</v>
      </c>
      <c r="B3154" s="239" t="str">
        <f>'Rommer СПР (Россия)'!AE1275</f>
        <v>RRS-2021-106180 ROMMER 10/600/1800 L радиатор стальной панельный нижнее левое подключение Ventil</v>
      </c>
      <c r="C3154" s="266">
        <f>'Rommer СПР (Россия)'!AF1275</f>
        <v>19314.79</v>
      </c>
      <c r="D3154" s="266">
        <f>'Rommer СПР (Россия)'!AG1275</f>
        <v>15452</v>
      </c>
    </row>
    <row r="3155" spans="1:4">
      <c r="A3155" s="239" t="str">
        <f>'Rommer СПР (Россия)'!AD1276</f>
        <v>RRS-2021-106190</v>
      </c>
      <c r="B3155" s="239" t="str">
        <f>'Rommer СПР (Россия)'!AE1276</f>
        <v>RRS-2021-106190 ROMMER 10/600/1900 L радиатор стальной панельный нижнее левое подключение Ventil</v>
      </c>
      <c r="C3155" s="266">
        <f>'Rommer СПР (Россия)'!AF1276</f>
        <v>19921.62</v>
      </c>
      <c r="D3155" s="266">
        <f>'Rommer СПР (Россия)'!AG1276</f>
        <v>15937</v>
      </c>
    </row>
    <row r="3156" spans="1:4">
      <c r="A3156" s="239" t="str">
        <f>'Rommer СПР (Россия)'!AD1277</f>
        <v>RRS-2021-106200</v>
      </c>
      <c r="B3156" s="239" t="str">
        <f>'Rommer СПР (Россия)'!AE1277</f>
        <v>RRS-2021-106200 ROMMER 10/600/2000 L радиатор стальной панельный нижнее левое подключение Ventil</v>
      </c>
      <c r="C3156" s="266">
        <f>'Rommer СПР (Россия)'!AF1277</f>
        <v>21283.29</v>
      </c>
      <c r="D3156" s="266">
        <f>'Rommer СПР (Россия)'!AG1277</f>
        <v>17027</v>
      </c>
    </row>
    <row r="3157" spans="1:4">
      <c r="A3157" s="239" t="str">
        <f>'Rommer СПР (Россия)'!AD1278</f>
        <v>RRS-2021-106210</v>
      </c>
      <c r="B3157" s="239" t="str">
        <f>'Rommer СПР (Россия)'!AE1278</f>
        <v>RRS-2021-106210 ROMMER 10/600/2100 L радиатор стальной панельный нижнее левое подключение Ventil</v>
      </c>
      <c r="C3157" s="266">
        <f>'Rommer СПР (Россия)'!AF1278</f>
        <v>21949.31</v>
      </c>
      <c r="D3157" s="266">
        <f>'Rommer СПР (Россия)'!AG1278</f>
        <v>17559</v>
      </c>
    </row>
    <row r="3158" spans="1:4">
      <c r="A3158" s="239" t="str">
        <f>'Rommer СПР (Россия)'!AD1279</f>
        <v>RRS-2021-106220</v>
      </c>
      <c r="B3158" s="239" t="str">
        <f>'Rommer СПР (Россия)'!AE1279</f>
        <v>RRS-2021-106220 ROMMER 10/600/2200 L радиатор стальной панельный нижнее левое подключение Ventil</v>
      </c>
      <c r="C3158" s="266">
        <f>'Rommer СПР (Россия)'!AF1279</f>
        <v>22574.66</v>
      </c>
      <c r="D3158" s="266">
        <f>'Rommer СПР (Россия)'!AG1279</f>
        <v>18060</v>
      </c>
    </row>
    <row r="3159" spans="1:4">
      <c r="A3159" s="239" t="str">
        <f>'Rommer СПР (Россия)'!AD1280</f>
        <v>RRS-2021-106230</v>
      </c>
      <c r="B3159" s="239" t="str">
        <f>'Rommer СПР (Россия)'!AE1280</f>
        <v>RRS-2021-106230 ROMMER 10/600/2300 L радиатор стальной панельный нижнее левое подключение Ventil</v>
      </c>
      <c r="C3159" s="266">
        <f>'Rommer СПР (Россия)'!AF1280</f>
        <v>23281.39</v>
      </c>
      <c r="D3159" s="266">
        <f>'Rommer СПР (Россия)'!AG1280</f>
        <v>18625</v>
      </c>
    </row>
    <row r="3160" spans="1:4">
      <c r="A3160" s="239" t="str">
        <f>'Rommer СПР (Россия)'!AD1281</f>
        <v>RRS-2021-106240</v>
      </c>
      <c r="B3160" s="239" t="str">
        <f>'Rommer СПР (Россия)'!AE1281</f>
        <v>RRS-2021-106240 ROMMER 10/600/2400 L радиатор стальной панельный нижнее левое подключение Ventil</v>
      </c>
      <c r="C3160" s="266">
        <f>'Rommer СПР (Россия)'!AF1281</f>
        <v>24028.84</v>
      </c>
      <c r="D3160" s="266">
        <f>'Rommer СПР (Россия)'!AG1281</f>
        <v>19223</v>
      </c>
    </row>
    <row r="3161" spans="1:4">
      <c r="A3161" s="239" t="str">
        <f>'Rommer СПР (Россия)'!AD1282</f>
        <v>RRS-2021-106250</v>
      </c>
      <c r="B3161" s="239" t="str">
        <f>'Rommer СПР (Россия)'!AE1282</f>
        <v>RRS-2021-106250 ROMMER 10/600/2500 L радиатор стальной панельный нижнее левое подключение Ventil</v>
      </c>
      <c r="C3161" s="266">
        <f>'Rommer СПР (Россия)'!AF1282</f>
        <v>24654.17</v>
      </c>
      <c r="D3161" s="266">
        <f>'Rommer СПР (Россия)'!AG1282</f>
        <v>19723</v>
      </c>
    </row>
    <row r="3162" spans="1:4">
      <c r="A3162" s="239" t="str">
        <f>'Rommer СПР (Россия)'!AD1283</f>
        <v>RRS-2021-106260</v>
      </c>
      <c r="B3162" s="239" t="str">
        <f>'Rommer СПР (Россия)'!AE1283</f>
        <v>RRS-2021-106260 ROMMER 10/600/2600 L радиатор стальной панельный нижнее левое подключение Ventil</v>
      </c>
      <c r="C3162" s="266">
        <f>'Rommer СПР (Россия)'!AF1283</f>
        <v>26030.61</v>
      </c>
      <c r="D3162" s="266">
        <f>'Rommer СПР (Россия)'!AG1283</f>
        <v>20825</v>
      </c>
    </row>
    <row r="3163" spans="1:4">
      <c r="A3163" s="239" t="str">
        <f>'Rommer СПР (Россия)'!AD1285</f>
        <v>RRS-2021-106300</v>
      </c>
      <c r="B3163" s="239" t="str">
        <f>'Rommer СПР (Россия)'!AE1285</f>
        <v>RRS-2021-106300 ROMMER 10/600/3000 L радиатор стальной панельный нижнее левое подключение Ventil</v>
      </c>
      <c r="C3163" s="266">
        <f>'Rommer СПР (Россия)'!AF1285</f>
        <v>28890.82</v>
      </c>
      <c r="D3163" s="266">
        <f>'Rommer СПР (Россия)'!AG1285</f>
        <v>23113</v>
      </c>
    </row>
    <row r="3164" spans="1:4">
      <c r="A3164" s="239" t="str">
        <f>'Rommer СПР (Россия)'!AD1286</f>
        <v>RRS-2120-103040</v>
      </c>
      <c r="B3164" s="239" t="str">
        <f>'Rommer СПР (Россия)'!AE1286</f>
        <v>RRS-2120-103040 ROMMER 10/300/400 радиатор стальной панельный нижнее правое подключение Ventil Hygiene</v>
      </c>
      <c r="C3164" s="266">
        <f>'Rommer СПР (Россия)'!AF1286</f>
        <v>6038.84</v>
      </c>
      <c r="D3164" s="266">
        <f>'Rommer СПР (Россия)'!AG1286</f>
        <v>4831</v>
      </c>
    </row>
    <row r="3165" spans="1:4">
      <c r="A3165" s="239" t="str">
        <f>'Rommer СПР (Россия)'!AD1287</f>
        <v>RRS-2120-103050</v>
      </c>
      <c r="B3165" s="239" t="str">
        <f>'Rommer СПР (Россия)'!AE1287</f>
        <v>RRS-2120-103050 ROMMER 10/300/500 радиатор стальной панельный нижнее правое подключение Ventil Hygiene</v>
      </c>
      <c r="C3165" s="266">
        <f>'Rommer СПР (Россия)'!AF1287</f>
        <v>6561.69</v>
      </c>
      <c r="D3165" s="266">
        <f>'Rommer СПР (Россия)'!AG1287</f>
        <v>5249</v>
      </c>
    </row>
    <row r="3166" spans="1:4">
      <c r="A3166" s="239" t="str">
        <f>'Rommer СПР (Россия)'!AD1288</f>
        <v>RRS-2120-103060</v>
      </c>
      <c r="B3166" s="239" t="str">
        <f>'Rommer СПР (Россия)'!AE1288</f>
        <v>RRS-2120-103060 ROMMER 10/300/600 радиатор стальной панельный нижнее правое подключение Ventil Hygiene</v>
      </c>
      <c r="C3166" s="266">
        <f>'Rommer СПР (Россия)'!AF1288</f>
        <v>7116.94</v>
      </c>
      <c r="D3166" s="266">
        <f>'Rommer СПР (Россия)'!AG1288</f>
        <v>5693</v>
      </c>
    </row>
    <row r="3167" spans="1:4">
      <c r="A3167" s="239" t="str">
        <f>'Rommer СПР (Россия)'!AD1289</f>
        <v>RRS-2120-103070</v>
      </c>
      <c r="B3167" s="239" t="str">
        <f>'Rommer СПР (Россия)'!AE1289</f>
        <v>RRS-2120-103070 ROMMER 10/300/700 радиатор стальной панельный нижнее правое подключение Ventil Hygiene</v>
      </c>
      <c r="C3167" s="266">
        <f>'Rommer СПР (Россия)'!AF1289</f>
        <v>7636.6</v>
      </c>
      <c r="D3167" s="266">
        <f>'Rommer СПР (Россия)'!AG1289</f>
        <v>6110</v>
      </c>
    </row>
    <row r="3168" spans="1:4">
      <c r="A3168" s="239" t="str">
        <f>'Rommer СПР (Россия)'!AD1290</f>
        <v>RRS-2120-103080</v>
      </c>
      <c r="B3168" s="239" t="str">
        <f>'Rommer СПР (Россия)'!AE1290</f>
        <v>RRS-2120-103080 ROMMER 10/300/800 радиатор стальной панельный нижнее правое подключение Ventil Hygiene</v>
      </c>
      <c r="C3168" s="266">
        <f>'Rommer СПР (Россия)'!AF1290</f>
        <v>8195.1299999999992</v>
      </c>
      <c r="D3168" s="266">
        <f>'Rommer СПР (Россия)'!AG1290</f>
        <v>6556</v>
      </c>
    </row>
    <row r="3169" spans="1:4">
      <c r="A3169" s="239" t="str">
        <f>'Rommer СПР (Россия)'!AD1291</f>
        <v>RRS-2120-103090</v>
      </c>
      <c r="B3169" s="239" t="str">
        <f>'Rommer СПР (Россия)'!AE1291</f>
        <v>RRS-2120-103090 ROMMER 10/300/900 радиатор стальной панельный нижнее правое подключение Ventil Hygiene</v>
      </c>
      <c r="C3169" s="266">
        <f>'Rommer СПР (Россия)'!AF1291</f>
        <v>8717.9500000000007</v>
      </c>
      <c r="D3169" s="266">
        <f>'Rommer СПР (Россия)'!AG1291</f>
        <v>6974</v>
      </c>
    </row>
    <row r="3170" spans="1:4">
      <c r="A3170" s="239" t="str">
        <f>'Rommer СПР (Россия)'!AD1292</f>
        <v>RRS-2120-103100</v>
      </c>
      <c r="B3170" s="239" t="str">
        <f>'Rommer СПР (Россия)'!AE1292</f>
        <v>RRS-2120-103100 ROMMER 10/300/1000 радиатор стальной панельный нижнее правое подключение Ventil Hygiene</v>
      </c>
      <c r="C3170" s="266">
        <f>'Rommer СПР (Россия)'!AF1292</f>
        <v>8990.7800000000007</v>
      </c>
      <c r="D3170" s="266">
        <f>'Rommer СПР (Россия)'!AG1292</f>
        <v>7193</v>
      </c>
    </row>
    <row r="3171" spans="1:4">
      <c r="A3171" s="239" t="str">
        <f>'Rommer СПР (Россия)'!AD1293</f>
        <v>RRS-2120-103110</v>
      </c>
      <c r="B3171" s="239" t="str">
        <f>'Rommer СПР (Россия)'!AE1293</f>
        <v>RRS-2120-103110 ROMMER 10/300/1100 радиатор стальной панельный нижнее правое подключение Ventil Hygiene</v>
      </c>
      <c r="C3171" s="266">
        <f>'Rommer СПР (Россия)'!AF1293</f>
        <v>9496.19</v>
      </c>
      <c r="D3171" s="266">
        <f>'Rommer СПР (Россия)'!AG1293</f>
        <v>7597</v>
      </c>
    </row>
    <row r="3172" spans="1:4">
      <c r="A3172" s="239" t="str">
        <f>'Rommer СПР (Россия)'!AD1294</f>
        <v>RRS-2120-103120</v>
      </c>
      <c r="B3172" s="239" t="str">
        <f>'Rommer СПР (Россия)'!AE1294</f>
        <v>RRS-2120-103120 ROMMER 10/300/1200 радиатор стальной панельный нижнее правое подключение Ventil Hygiene</v>
      </c>
      <c r="C3172" s="266">
        <f>'Rommer СПР (Россия)'!AF1294</f>
        <v>10001.540000000001</v>
      </c>
      <c r="D3172" s="266">
        <f>'Rommer СПР (Россия)'!AG1294</f>
        <v>8001</v>
      </c>
    </row>
    <row r="3173" spans="1:4">
      <c r="A3173" s="239" t="str">
        <f>'Rommer СПР (Россия)'!AD1295</f>
        <v>RRS-2120-103130</v>
      </c>
      <c r="B3173" s="239" t="str">
        <f>'Rommer СПР (Россия)'!AE1295</f>
        <v>RRS-2120-103130 ROMMER 10/300/1300 радиатор стальной панельный нижнее правое подключение Ventil Hygiene</v>
      </c>
      <c r="C3173" s="266">
        <f>'Rommer СПР (Россия)'!AF1295</f>
        <v>10372.040000000001</v>
      </c>
      <c r="D3173" s="266">
        <f>'Rommer СПР (Россия)'!AG1295</f>
        <v>8298</v>
      </c>
    </row>
    <row r="3174" spans="1:4">
      <c r="A3174" s="239" t="str">
        <f>'Rommer СПР (Россия)'!AD1296</f>
        <v>RRS-2120-103140</v>
      </c>
      <c r="B3174" s="239" t="str">
        <f>'Rommer СПР (Россия)'!AE1296</f>
        <v>RRS-2120-103140 ROMMER 10/300/1400 радиатор стальной панельный нижнее правое подключение Ventil Hygiene</v>
      </c>
      <c r="C3174" s="266">
        <f>'Rommer СПР (Россия)'!AF1296</f>
        <v>11009.25</v>
      </c>
      <c r="D3174" s="266">
        <f>'Rommer СПР (Россия)'!AG1296</f>
        <v>8807</v>
      </c>
    </row>
    <row r="3175" spans="1:4">
      <c r="A3175" s="239" t="str">
        <f>'Rommer СПР (Россия)'!AD1297</f>
        <v>RRS-2120-103150</v>
      </c>
      <c r="B3175" s="239" t="str">
        <f>'Rommer СПР (Россия)'!AE1297</f>
        <v>RRS-2120-103150 ROMMER 10/300/1500 радиатор стальной панельный нижнее правое подключение Ventil Hygiene</v>
      </c>
      <c r="C3175" s="266">
        <f>'Rommer СПР (Россия)'!AF1297</f>
        <v>11480.12</v>
      </c>
      <c r="D3175" s="266">
        <f>'Rommer СПР (Россия)'!AG1297</f>
        <v>9183</v>
      </c>
    </row>
    <row r="3176" spans="1:4">
      <c r="A3176" s="239" t="str">
        <f>'Rommer СПР (Россия)'!AD1298</f>
        <v>RRS-2120-103160</v>
      </c>
      <c r="B3176" s="239" t="str">
        <f>'Rommer СПР (Россия)'!AE1298</f>
        <v>RRS-2120-103160  ROMMER 10/300/1600 радиатор стальной панельный нижнее правое подключение Ventil Hygiene</v>
      </c>
      <c r="C3176" s="266">
        <f>'Rommer СПР (Россия)'!AF1298</f>
        <v>11950.9</v>
      </c>
      <c r="D3176" s="266">
        <f>'Rommer СПР (Россия)'!AG1298</f>
        <v>9561</v>
      </c>
    </row>
    <row r="3177" spans="1:4">
      <c r="A3177" s="239" t="str">
        <f>'Rommer СПР (Россия)'!AD1299</f>
        <v>RRS-2120-103170</v>
      </c>
      <c r="B3177" s="239" t="str">
        <f>'Rommer СПР (Россия)'!AE1299</f>
        <v>RRS-2120-103170 ROMMER 10/300/1700 радиатор стальной панельный нижнее правое подключение Ventil Hygiene</v>
      </c>
      <c r="C3177" s="266">
        <f>'Rommer СПР (Россия)'!AF1299</f>
        <v>12426.03</v>
      </c>
      <c r="D3177" s="266">
        <f>'Rommer СПР (Россия)'!AG1299</f>
        <v>9941</v>
      </c>
    </row>
    <row r="3178" spans="1:4">
      <c r="A3178" s="239" t="str">
        <f>'Rommer СПР (Россия)'!AD1300</f>
        <v>RRS-2120-103180</v>
      </c>
      <c r="B3178" s="239" t="str">
        <f>'Rommer СПР (Россия)'!AE1300</f>
        <v>RRS-2120-103180 ROMMER 10/300/1800 радиатор стальной панельный нижнее правое подключение Ventil Hygiene</v>
      </c>
      <c r="C3178" s="266">
        <f>'Rommer СПР (Россия)'!AF1300</f>
        <v>13063.61</v>
      </c>
      <c r="D3178" s="266">
        <f>'Rommer СПР (Россия)'!AG1300</f>
        <v>10451</v>
      </c>
    </row>
    <row r="3179" spans="1:4">
      <c r="A3179" s="239" t="str">
        <f>'Rommer СПР (Россия)'!AD1301</f>
        <v>RRS-2120-103190</v>
      </c>
      <c r="B3179" s="239" t="str">
        <f>'Rommer СПР (Россия)'!AE1301</f>
        <v>RRS-2120-103190 ROMMER 10/300/1900 радиатор стальной панельный нижнее правое подключение Ventil Hygiene</v>
      </c>
      <c r="C3179" s="266">
        <f>'Rommer СПР (Россия)'!AF1301</f>
        <v>13554.94</v>
      </c>
      <c r="D3179" s="266">
        <f>'Rommer СПР (Россия)'!AG1301</f>
        <v>10844</v>
      </c>
    </row>
    <row r="3180" spans="1:4">
      <c r="A3180" s="239" t="str">
        <f>'Rommer СПР (Россия)'!AD1302</f>
        <v>RRS-2120-103200</v>
      </c>
      <c r="B3180" s="239" t="str">
        <f>'Rommer СПР (Россия)'!AE1302</f>
        <v>RRS-2120-103200 ROMMER 10/300/2000 радиатор стальной панельный нижнее правое подключение Ventil Hygiene</v>
      </c>
      <c r="C3180" s="266">
        <f>'Rommer СПР (Россия)'!AF1302</f>
        <v>14021.6</v>
      </c>
      <c r="D3180" s="266">
        <f>'Rommer СПР (Россия)'!AG1302</f>
        <v>11218</v>
      </c>
    </row>
    <row r="3181" spans="1:4">
      <c r="A3181" s="239" t="str">
        <f>'Rommer СПР (Россия)'!AD1303</f>
        <v>RRS-2120-103210</v>
      </c>
      <c r="B3181" s="239" t="str">
        <f>'Rommer СПР (Россия)'!AE1303</f>
        <v>RRS-2120-103210 ROMMER 10/300/2100 радиатор стальной панельный нижнее правое подключение Ventil Hygiene</v>
      </c>
      <c r="C3181" s="266">
        <f>'Rommer СПР (Россия)'!AF1303</f>
        <v>14506.75</v>
      </c>
      <c r="D3181" s="266">
        <f>'Rommer СПР (Россия)'!AG1303</f>
        <v>11606</v>
      </c>
    </row>
    <row r="3182" spans="1:4">
      <c r="A3182" s="239" t="str">
        <f>'Rommer СПР (Россия)'!AD1304</f>
        <v>RRS-2120-103220</v>
      </c>
      <c r="B3182" s="239" t="str">
        <f>'Rommer СПР (Россия)'!AE1304</f>
        <v>RRS-2120-103220 ROMMER 10/300/2200 радиатор стальной панельный нижнее правое подключение Ventil Hygiene</v>
      </c>
      <c r="C3182" s="266">
        <f>'Rommer СПР (Россия)'!AF1304</f>
        <v>14963.09</v>
      </c>
      <c r="D3182" s="266">
        <f>'Rommer СПР (Россия)'!AG1304</f>
        <v>11970</v>
      </c>
    </row>
    <row r="3183" spans="1:4">
      <c r="A3183" s="239" t="str">
        <f>'Rommer СПР (Россия)'!AD1305</f>
        <v>RRS-2120-103230</v>
      </c>
      <c r="B3183" s="239" t="str">
        <f>'Rommer СПР (Россия)'!AE1305</f>
        <v>RRS-2120-103230 ROMMER 10/300/2300 радиатор стальной панельный нижнее правое подключение Ventil Hygiene</v>
      </c>
      <c r="C3183" s="266">
        <f>'Rommer СПР (Россия)'!AF1305</f>
        <v>15514.67</v>
      </c>
      <c r="D3183" s="266">
        <f>'Rommer СПР (Россия)'!AG1305</f>
        <v>12412</v>
      </c>
    </row>
    <row r="3184" spans="1:4">
      <c r="A3184" s="239" t="str">
        <f>'Rommer СПР (Россия)'!AD1306</f>
        <v>RRS-2120-103240</v>
      </c>
      <c r="B3184" s="239" t="str">
        <f>'Rommer СПР (Россия)'!AE1306</f>
        <v>RRS-2120-103240 ROMMER 10/300/2400 радиатор стальной панельный нижнее правое подключение Ventil Hygiene</v>
      </c>
      <c r="C3184" s="266">
        <f>'Rommer СПР (Россия)'!AF1306</f>
        <v>16034.5</v>
      </c>
      <c r="D3184" s="266">
        <f>'Rommer СПР (Россия)'!AG1306</f>
        <v>12829</v>
      </c>
    </row>
    <row r="3185" spans="1:4">
      <c r="A3185" s="239" t="str">
        <f>'Rommer СПР (Россия)'!AD1307</f>
        <v>RRS-2120-103250</v>
      </c>
      <c r="B3185" s="239" t="str">
        <f>'Rommer СПР (Россия)'!AE1307</f>
        <v>RRS-2120-103250 ROMMER 10/300/2500 радиатор стальной панельный нижнее правое подключение Ventil Hygiene</v>
      </c>
      <c r="C3185" s="266">
        <f>'Rommer СПР (Россия)'!AF1307</f>
        <v>16519.72</v>
      </c>
      <c r="D3185" s="266">
        <f>'Rommer СПР (Россия)'!AG1307</f>
        <v>13215</v>
      </c>
    </row>
    <row r="3186" spans="1:4">
      <c r="A3186" s="239" t="str">
        <f>'Rommer СПР (Россия)'!AD1308</f>
        <v>RRS-2120-103260</v>
      </c>
      <c r="B3186" s="239" t="str">
        <f>'Rommer СПР (Россия)'!AE1308</f>
        <v>RRS-2120-103260 ROMMER 10/300/2600 радиатор стальной панельный нижнее правое подключение Ventil Hygiene</v>
      </c>
      <c r="C3186" s="266">
        <f>'Rommer СПР (Россия)'!AF1308</f>
        <v>17449.669999999998</v>
      </c>
      <c r="D3186" s="266">
        <f>'Rommer СПР (Россия)'!AG1308</f>
        <v>13959</v>
      </c>
    </row>
    <row r="3187" spans="1:4">
      <c r="A3187" s="239" t="str">
        <f>'Rommer СПР (Россия)'!AD1309</f>
        <v>RRS-2120-103280</v>
      </c>
      <c r="B3187" s="239" t="str">
        <f>'Rommer СПР (Россия)'!AE1309</f>
        <v>RRS-2120-103280 ROMMER 10/300/2800 радиатор стальной панельный нижнее правое подключение Ventil Hygiene</v>
      </c>
      <c r="C3187" s="266">
        <f>'Rommer СПР (Россия)'!AF1309</f>
        <v>18619.36</v>
      </c>
      <c r="D3187" s="266">
        <f>'Rommer СПР (Россия)'!AG1309</f>
        <v>14896</v>
      </c>
    </row>
    <row r="3188" spans="1:4">
      <c r="A3188" s="239" t="str">
        <f>'Rommer СПР (Россия)'!AD1311</f>
        <v>RRS-2121-103040</v>
      </c>
      <c r="B3188" s="239" t="str">
        <f>'Rommer СПР (Россия)'!AE1311</f>
        <v>RRS-2121-103040 ROMMER 10/300/400 L радиатор стальной панельный нижнее левое подключение Ventil Hygiene</v>
      </c>
      <c r="C3188" s="266">
        <f>'Rommer СПР (Россия)'!AF1311</f>
        <v>6038.84</v>
      </c>
      <c r="D3188" s="266">
        <f>'Rommer СПР (Россия)'!AG1311</f>
        <v>4831</v>
      </c>
    </row>
    <row r="3189" spans="1:4">
      <c r="A3189" s="239" t="str">
        <f>'Rommer СПР (Россия)'!AD1313</f>
        <v>RRS-2121-103060</v>
      </c>
      <c r="B3189" s="239" t="str">
        <f>'Rommer СПР (Россия)'!AE1313</f>
        <v>RRS-2121-103060 ROMMER 10/300/600 L радиатор стальной панельный нижнее левое подключение Ventil Hygiene</v>
      </c>
      <c r="C3189" s="266">
        <f>'Rommer СПР (Россия)'!AF1313</f>
        <v>7116.94</v>
      </c>
      <c r="D3189" s="266">
        <f>'Rommer СПР (Россия)'!AG1313</f>
        <v>5693</v>
      </c>
    </row>
    <row r="3190" spans="1:4">
      <c r="A3190" s="239" t="str">
        <f>'Rommer СПР (Россия)'!AD1314</f>
        <v>RRS-2121-103070</v>
      </c>
      <c r="B3190" s="239" t="str">
        <f>'Rommer СПР (Россия)'!AE1314</f>
        <v>RRS-2121-103070 ROMMER 10/300/700 L радиатор стальной панельный нижнее левое подключение Ventil Hygiene</v>
      </c>
      <c r="C3190" s="266">
        <f>'Rommer СПР (Россия)'!AF1314</f>
        <v>7636.6</v>
      </c>
      <c r="D3190" s="266">
        <f>'Rommer СПР (Россия)'!AG1314</f>
        <v>6110</v>
      </c>
    </row>
    <row r="3191" spans="1:4">
      <c r="A3191" s="239" t="str">
        <f>'Rommer СПР (Россия)'!AD1315</f>
        <v>RRS-2121-103080</v>
      </c>
      <c r="B3191" s="239" t="str">
        <f>'Rommer СПР (Россия)'!AE1315</f>
        <v>RRS-2121-103080 ROMMER 10/300/800 L радиатор стальной панельный нижнее левое подключение Ventil Hygiene</v>
      </c>
      <c r="C3191" s="266">
        <f>'Rommer СПР (Россия)'!AF1315</f>
        <v>8195.1299999999992</v>
      </c>
      <c r="D3191" s="266">
        <f>'Rommer СПР (Россия)'!AG1315</f>
        <v>6556</v>
      </c>
    </row>
    <row r="3192" spans="1:4">
      <c r="A3192" s="239" t="str">
        <f>'Rommer СПР (Россия)'!AD1316</f>
        <v>RRS-2121-103090</v>
      </c>
      <c r="B3192" s="239" t="str">
        <f>'Rommer СПР (Россия)'!AE1316</f>
        <v>RRS-2121-103090 ROMMER 10/300/900 L радиатор стальной панельный нижнее левое подключение Ventil Hygiene</v>
      </c>
      <c r="C3192" s="266">
        <f>'Rommer СПР (Россия)'!AF1316</f>
        <v>8717.9500000000007</v>
      </c>
      <c r="D3192" s="266">
        <f>'Rommer СПР (Россия)'!AG1316</f>
        <v>6974</v>
      </c>
    </row>
    <row r="3193" spans="1:4">
      <c r="A3193" s="239" t="str">
        <f>'Rommer СПР (Россия)'!AD1317</f>
        <v>RRS-2121-103100</v>
      </c>
      <c r="B3193" s="239" t="str">
        <f>'Rommer СПР (Россия)'!AE1317</f>
        <v>RRS-2121-103100 ROMMER 10/300/1000 L радиатор стальной панельный нижнее левое подключение Ventil Hygiene</v>
      </c>
      <c r="C3193" s="266">
        <f>'Rommer СПР (Россия)'!AF1317</f>
        <v>8990.7800000000007</v>
      </c>
      <c r="D3193" s="266">
        <f>'Rommer СПР (Россия)'!AG1317</f>
        <v>7193</v>
      </c>
    </row>
    <row r="3194" spans="1:4">
      <c r="A3194" s="239" t="str">
        <f>'Rommer СПР (Россия)'!AD1318</f>
        <v>RRS-2121-103110</v>
      </c>
      <c r="B3194" s="239" t="str">
        <f>'Rommer СПР (Россия)'!AE1318</f>
        <v>RRS-2121-103110 ROMMER 10/300/1100 L радиатор стальной панельный нижнее левое подключение Ventil Hygiene</v>
      </c>
      <c r="C3194" s="266">
        <f>'Rommer СПР (Россия)'!AF1318</f>
        <v>9496.19</v>
      </c>
      <c r="D3194" s="266">
        <f>'Rommer СПР (Россия)'!AG1318</f>
        <v>7597</v>
      </c>
    </row>
    <row r="3195" spans="1:4">
      <c r="A3195" s="239" t="str">
        <f>'Rommer СПР (Россия)'!AD1319</f>
        <v>RRS-2121-103120</v>
      </c>
      <c r="B3195" s="239" t="str">
        <f>'Rommer СПР (Россия)'!AE1319</f>
        <v>RRS-2121-103120 ROMMER 10/300/1200 L радиатор стальной панельный нижнее левое подключение Ventil Hygiene</v>
      </c>
      <c r="C3195" s="266">
        <f>'Rommer СПР (Россия)'!AF1319</f>
        <v>10001.540000000001</v>
      </c>
      <c r="D3195" s="266">
        <f>'Rommer СПР (Россия)'!AG1319</f>
        <v>8001</v>
      </c>
    </row>
    <row r="3196" spans="1:4">
      <c r="A3196" s="239" t="str">
        <f>'Rommer СПР (Россия)'!AD1320</f>
        <v>RRS-2121-103130</v>
      </c>
      <c r="B3196" s="239" t="str">
        <f>'Rommer СПР (Россия)'!AE1320</f>
        <v>RRS-2121-103130 ROMMER 10/300/1300 L радиатор стальной панельный нижнее левое подключение Ventil Hygiene</v>
      </c>
      <c r="C3196" s="266">
        <f>'Rommer СПР (Россия)'!AF1320</f>
        <v>10372.040000000001</v>
      </c>
      <c r="D3196" s="266">
        <f>'Rommer СПР (Россия)'!AG1320</f>
        <v>8298</v>
      </c>
    </row>
    <row r="3197" spans="1:4">
      <c r="A3197" s="239" t="str">
        <f>'Rommer СПР (Россия)'!AD1321</f>
        <v>RRS-2121-103140</v>
      </c>
      <c r="B3197" s="239" t="str">
        <f>'Rommer СПР (Россия)'!AE1321</f>
        <v>RRS-2121-103140 ROMMER 10/300/1400 L радиатор стальной панельный нижнее левое подключение Ventil Hygiene</v>
      </c>
      <c r="C3197" s="266">
        <f>'Rommer СПР (Россия)'!AF1321</f>
        <v>11009.25</v>
      </c>
      <c r="D3197" s="266">
        <f>'Rommer СПР (Россия)'!AG1321</f>
        <v>8807</v>
      </c>
    </row>
    <row r="3198" spans="1:4">
      <c r="A3198" s="239" t="str">
        <f>'Rommer СПР (Россия)'!AD1322</f>
        <v>RRS-2121-103150</v>
      </c>
      <c r="B3198" s="239" t="str">
        <f>'Rommer СПР (Россия)'!AE1322</f>
        <v>RRS-2121-103150 ROMMER 10/300/1500 L радиатор стальной панельный нижнее левое подключение Ventil Hygiene</v>
      </c>
      <c r="C3198" s="266">
        <f>'Rommer СПР (Россия)'!AF1322</f>
        <v>11480.12</v>
      </c>
      <c r="D3198" s="266">
        <f>'Rommer СПР (Россия)'!AG1322</f>
        <v>9183</v>
      </c>
    </row>
    <row r="3199" spans="1:4">
      <c r="A3199" s="239" t="str">
        <f>'Rommer СПР (Россия)'!AD1323</f>
        <v>RRS-2121-103160</v>
      </c>
      <c r="B3199" s="239" t="str">
        <f>'Rommer СПР (Россия)'!AE1323</f>
        <v>RRS-2121-103160 ROMMER 10/300/1600 L радиатор стальной панельный нижнее левое подключение Ventil Hygiene</v>
      </c>
      <c r="C3199" s="266">
        <f>'Rommer СПР (Россия)'!AF1323</f>
        <v>11950.9</v>
      </c>
      <c r="D3199" s="266">
        <f>'Rommer СПР (Россия)'!AG1323</f>
        <v>9561</v>
      </c>
    </row>
    <row r="3200" spans="1:4">
      <c r="A3200" s="239" t="str">
        <f>'Rommer СПР (Россия)'!AD1324</f>
        <v>RRS-2121-103170</v>
      </c>
      <c r="B3200" s="239" t="str">
        <f>'Rommer СПР (Россия)'!AE1324</f>
        <v>RRS-2121-103170 ROMMER 10/300/1700 L радиатор стальной панельный нижнее левое подключение Ventil Hygiene</v>
      </c>
      <c r="C3200" s="266">
        <f>'Rommer СПР (Россия)'!AF1324</f>
        <v>12426.03</v>
      </c>
      <c r="D3200" s="266">
        <f>'Rommer СПР (Россия)'!AG1324</f>
        <v>9941</v>
      </c>
    </row>
    <row r="3201" spans="1:4">
      <c r="A3201" s="239" t="str">
        <f>'Rommer СПР (Россия)'!AD1325</f>
        <v>RRS-2121-103180</v>
      </c>
      <c r="B3201" s="239" t="str">
        <f>'Rommer СПР (Россия)'!AE1325</f>
        <v>RRS-2121-103180 ROMMER 10/300/1800 L радиатор стальной панельный нижнее левое подключение Ventil Hygiene</v>
      </c>
      <c r="C3201" s="266">
        <f>'Rommer СПР (Россия)'!AF1325</f>
        <v>13063.61</v>
      </c>
      <c r="D3201" s="266">
        <f>'Rommer СПР (Россия)'!AG1325</f>
        <v>10451</v>
      </c>
    </row>
    <row r="3202" spans="1:4">
      <c r="A3202" s="239" t="str">
        <f>'Rommer СПР (Россия)'!AD1326</f>
        <v>RRS-2121-103190</v>
      </c>
      <c r="B3202" s="239" t="str">
        <f>'Rommer СПР (Россия)'!AE1326</f>
        <v>RRS-2121-103190 ROMMER 10/300/1900 L радиатор стальной панельный нижнее левое подключение Ventil Hygiene</v>
      </c>
      <c r="C3202" s="266">
        <f>'Rommer СПР (Россия)'!AF1326</f>
        <v>13554.94</v>
      </c>
      <c r="D3202" s="266">
        <f>'Rommer СПР (Россия)'!AG1326</f>
        <v>10844</v>
      </c>
    </row>
    <row r="3203" spans="1:4">
      <c r="A3203" s="239" t="str">
        <f>'Rommer СПР (Россия)'!AD1327</f>
        <v>RRS-2121-103200</v>
      </c>
      <c r="B3203" s="239" t="str">
        <f>'Rommer СПР (Россия)'!AE1327</f>
        <v>RRS-2121-103200 ROMMER 10/300/2000 L радиатор стальной панельный нижнее левое подключение Ventil Hygiene</v>
      </c>
      <c r="C3203" s="266">
        <f>'Rommer СПР (Россия)'!AF1327</f>
        <v>14021.6</v>
      </c>
      <c r="D3203" s="266">
        <f>'Rommer СПР (Россия)'!AG1327</f>
        <v>11218</v>
      </c>
    </row>
    <row r="3204" spans="1:4">
      <c r="A3204" s="239" t="str">
        <f>'Rommer СПР (Россия)'!AD1328</f>
        <v>RRS-2121-103210</v>
      </c>
      <c r="B3204" s="239" t="str">
        <f>'Rommer СПР (Россия)'!AE1328</f>
        <v>RRS-2121-103210 ROMMER 10/300/2100 L радиатор стальной панельный нижнее левое подключение Ventil Hygiene</v>
      </c>
      <c r="C3204" s="266">
        <f>'Rommer СПР (Россия)'!AF1328</f>
        <v>14506.75</v>
      </c>
      <c r="D3204" s="266">
        <f>'Rommer СПР (Россия)'!AG1328</f>
        <v>11606</v>
      </c>
    </row>
    <row r="3205" spans="1:4">
      <c r="A3205" s="239" t="str">
        <f>'Rommer СПР (Россия)'!AD1329</f>
        <v>RRS-2121-103220</v>
      </c>
      <c r="B3205" s="239" t="str">
        <f>'Rommer СПР (Россия)'!AE1329</f>
        <v>RRS-2121-103220 ROMMER 10/300/2200 L радиатор стальной панельный нижнее левое подключение Ventil Hygiene</v>
      </c>
      <c r="C3205" s="266">
        <f>'Rommer СПР (Россия)'!AF1329</f>
        <v>14963.09</v>
      </c>
      <c r="D3205" s="266">
        <f>'Rommer СПР (Россия)'!AG1329</f>
        <v>11970</v>
      </c>
    </row>
    <row r="3206" spans="1:4">
      <c r="A3206" s="239" t="str">
        <f>'Rommer СПР (Россия)'!AD1330</f>
        <v>RRS-2121-103230</v>
      </c>
      <c r="B3206" s="239" t="str">
        <f>'Rommer СПР (Россия)'!AE1330</f>
        <v>RRS-2121-103230 ROMMER 10/300/2300 L радиатор стальной панельный нижнее левое подключение Ventil Hygiene</v>
      </c>
      <c r="C3206" s="266">
        <f>'Rommer СПР (Россия)'!AF1330</f>
        <v>15514.67</v>
      </c>
      <c r="D3206" s="266">
        <f>'Rommer СПР (Россия)'!AG1330</f>
        <v>12412</v>
      </c>
    </row>
    <row r="3207" spans="1:4">
      <c r="A3207" s="239" t="str">
        <f>'Rommer СПР (Россия)'!AD1331</f>
        <v>RRS-2121-103240</v>
      </c>
      <c r="B3207" s="239" t="str">
        <f>'Rommer СПР (Россия)'!AE1331</f>
        <v>RRS-2121-103240 ROMMER 10/300/2400 L радиатор стальной панельный нижнее левое подключение Ventil Hygiene</v>
      </c>
      <c r="C3207" s="266">
        <f>'Rommer СПР (Россия)'!AF1331</f>
        <v>16034.5</v>
      </c>
      <c r="D3207" s="266">
        <f>'Rommer СПР (Россия)'!AG1331</f>
        <v>12829</v>
      </c>
    </row>
    <row r="3208" spans="1:4">
      <c r="A3208" s="239" t="str">
        <f>'Rommer СПР (Россия)'!AD1332</f>
        <v>RRS-2121-103250</v>
      </c>
      <c r="B3208" s="239" t="str">
        <f>'Rommer СПР (Россия)'!AE1332</f>
        <v>RRS-2121-103250 ROMMER 10/300/2500 L радиатор стальной панельный нижнее левое подключение Ventil Hygiene</v>
      </c>
      <c r="C3208" s="266">
        <f>'Rommer СПР (Россия)'!AF1332</f>
        <v>16519.72</v>
      </c>
      <c r="D3208" s="266">
        <f>'Rommer СПР (Россия)'!AG1332</f>
        <v>13215</v>
      </c>
    </row>
    <row r="3209" spans="1:4">
      <c r="A3209" s="239" t="str">
        <f>'Rommer СПР (Россия)'!AD1333</f>
        <v>RRS-2121-103260</v>
      </c>
      <c r="B3209" s="239" t="str">
        <f>'Rommer СПР (Россия)'!AE1333</f>
        <v>RRS-2121-103260 ROMMER 10/300/2600 L радиатор стальной панельный нижнее левое подключение Ventil Hygiene</v>
      </c>
      <c r="C3209" s="266">
        <f>'Rommer СПР (Россия)'!AF1333</f>
        <v>17449.669999999998</v>
      </c>
      <c r="D3209" s="266">
        <f>'Rommer СПР (Россия)'!AG1333</f>
        <v>13959</v>
      </c>
    </row>
    <row r="3210" spans="1:4">
      <c r="A3210" s="239" t="str">
        <f>'Rommer СПР (Россия)'!AD1334</f>
        <v>RRS-2121-103280</v>
      </c>
      <c r="B3210" s="239" t="str">
        <f>'Rommer СПР (Россия)'!AE1334</f>
        <v>RRS-2121-103280 ROMMER 10/300/2800 L радиатор стальной панельный нижнее левое подключение Ventil Hygiene</v>
      </c>
      <c r="C3210" s="266">
        <f>'Rommer СПР (Россия)'!AF1334</f>
        <v>18619.36</v>
      </c>
      <c r="D3210" s="266">
        <f>'Rommer СПР (Россия)'!AG1334</f>
        <v>14896</v>
      </c>
    </row>
    <row r="3211" spans="1:4">
      <c r="A3211" s="239" t="str">
        <f>'Rommer СПР (Россия)'!AD1335</f>
        <v>RRS-2121-103300</v>
      </c>
      <c r="B3211" s="239" t="str">
        <f>'Rommer СПР (Россия)'!AE1335</f>
        <v>RRS-2121-103300 ROMMER 10/300/3000 L радиатор стальной панельный нижнее левое подключение Ventil Hygiene</v>
      </c>
      <c r="C3211" s="266">
        <f>'Rommer СПР (Россия)'!AF1335</f>
        <v>19485.830000000002</v>
      </c>
      <c r="D3211" s="266">
        <f>'Rommer СПР (Россия)'!AG1335</f>
        <v>15588</v>
      </c>
    </row>
    <row r="3212" spans="1:4">
      <c r="A3212" s="239" t="str">
        <f>'Rommer СПР (Россия)'!AD1336</f>
        <v>RRS-2120-104040</v>
      </c>
      <c r="B3212" s="239" t="str">
        <f>'Rommer СПР (Россия)'!AE1336</f>
        <v>RRS-2120-104040 ROMMER 10/400/400 радиатор стальной панельный нижнее правое подключение Ventil Hygiene</v>
      </c>
      <c r="C3212" s="266">
        <f>'Rommer СПР (Россия)'!AF1336</f>
        <v>6465.11</v>
      </c>
      <c r="D3212" s="266">
        <f>'Rommer СПР (Россия)'!AG1336</f>
        <v>5172</v>
      </c>
    </row>
    <row r="3213" spans="1:4">
      <c r="A3213" s="239" t="str">
        <f>'Rommer СПР (Россия)'!AD1337</f>
        <v>RRS-2120-104050</v>
      </c>
      <c r="B3213" s="239" t="str">
        <f>'Rommer СПР (Россия)'!AE1337</f>
        <v>RRS-2120-104050 ROMMER 10/400/500 радиатор стальной панельный нижнее правое подключение Ventil Hygiene</v>
      </c>
      <c r="C3213" s="266">
        <f>'Rommer СПР (Россия)'!AF1337</f>
        <v>7024.86</v>
      </c>
      <c r="D3213" s="266">
        <f>'Rommer СПР (Россия)'!AG1337</f>
        <v>5621</v>
      </c>
    </row>
    <row r="3214" spans="1:4">
      <c r="A3214" s="239" t="str">
        <f>'Rommer СПР (Россия)'!AD1338</f>
        <v>RRS-2120-104060</v>
      </c>
      <c r="B3214" s="239" t="str">
        <f>'Rommer СПР (Россия)'!AE1338</f>
        <v>RRS-2120-104060 ROMMER 10/400/600 радиатор стальной панельный нижнее правое подключение Ventil Hygiene</v>
      </c>
      <c r="C3214" s="266">
        <f>'Rommer СПР (Россия)'!AF1338</f>
        <v>7619.3</v>
      </c>
      <c r="D3214" s="266">
        <f>'Rommer СПР (Россия)'!AG1338</f>
        <v>6096</v>
      </c>
    </row>
    <row r="3215" spans="1:4">
      <c r="A3215" s="239" t="str">
        <f>'Rommer СПР (Россия)'!AD1339</f>
        <v>RRS-2120-104070</v>
      </c>
      <c r="B3215" s="239" t="str">
        <f>'Rommer СПР (Россия)'!AE1339</f>
        <v>RRS-2120-104070 ROMMER 10/400/700 радиатор стальной панельный нижнее правое подключение Ventil Hygiene</v>
      </c>
      <c r="C3215" s="266">
        <f>'Rommer СПР (Россия)'!AF1339</f>
        <v>8175.66</v>
      </c>
      <c r="D3215" s="266">
        <f>'Rommer СПР (Россия)'!AG1339</f>
        <v>6540</v>
      </c>
    </row>
    <row r="3216" spans="1:4">
      <c r="A3216" s="239" t="str">
        <f>'Rommer СПР (Россия)'!AD1340</f>
        <v>RRS-2120-104080</v>
      </c>
      <c r="B3216" s="239" t="str">
        <f>'Rommer СПР (Россия)'!AE1340</f>
        <v>RRS-2120-104080 ROMMER 10/400/800 радиатор стальной панельный нижнее правое подключение Ventil Hygiene</v>
      </c>
      <c r="C3216" s="266">
        <f>'Rommer СПР (Россия)'!AF1340</f>
        <v>8773.61</v>
      </c>
      <c r="D3216" s="266">
        <f>'Rommer СПР (Россия)'!AG1340</f>
        <v>7019</v>
      </c>
    </row>
    <row r="3217" spans="1:4">
      <c r="A3217" s="239" t="str">
        <f>'Rommer СПР (Россия)'!AD1341</f>
        <v>RRS-2120-104090</v>
      </c>
      <c r="B3217" s="239" t="str">
        <f>'Rommer СПР (Россия)'!AE1341</f>
        <v>RRS-2120-104090 ROMMER 10/400/900 радиатор стальной панельный нижнее правое подключение Ventil Hygiene</v>
      </c>
      <c r="C3217" s="266">
        <f>'Rommer СПР (Россия)'!AF1341</f>
        <v>9333.36</v>
      </c>
      <c r="D3217" s="266">
        <f>'Rommer СПР (Россия)'!AG1341</f>
        <v>7467</v>
      </c>
    </row>
    <row r="3218" spans="1:4">
      <c r="A3218" s="239" t="str">
        <f>'Rommer СПР (Россия)'!AD1342</f>
        <v>RRS-2120-104100</v>
      </c>
      <c r="B3218" s="239" t="str">
        <f>'Rommer СПР (Россия)'!AE1342</f>
        <v>RRS-2120-104100 ROMMER 10/400/1000 радиатор стальной панельный нижнее правое подключение Ventil Hygiene</v>
      </c>
      <c r="C3218" s="266">
        <f>'Rommer СПР (Россия)'!AF1342</f>
        <v>9625.4599999999991</v>
      </c>
      <c r="D3218" s="266">
        <f>'Rommer СПР (Россия)'!AG1342</f>
        <v>7700</v>
      </c>
    </row>
    <row r="3219" spans="1:4">
      <c r="A3219" s="239" t="str">
        <f>'Rommer СПР (Россия)'!AD1343</f>
        <v>RRS-2120-104110</v>
      </c>
      <c r="B3219" s="239" t="str">
        <f>'Rommer СПР (Россия)'!AE1343</f>
        <v>RRS-2120-104110 ROMMER 10/400/1100 радиатор стальной панельный нижнее правое подключение Ventil Hygiene</v>
      </c>
      <c r="C3219" s="266">
        <f>'Rommer СПР (Россия)'!AF1343</f>
        <v>10166.48</v>
      </c>
      <c r="D3219" s="266">
        <f>'Rommer СПР (Россия)'!AG1343</f>
        <v>8132</v>
      </c>
    </row>
    <row r="3220" spans="1:4">
      <c r="A3220" s="239" t="str">
        <f>'Rommer СПР (Россия)'!AD1344</f>
        <v>RRS-2120-104120</v>
      </c>
      <c r="B3220" s="239" t="str">
        <f>'Rommer СПР (Россия)'!AE1344</f>
        <v>RRS-2120-104120 ROMMER 10/400/1200 радиатор стальной панельный нижнее правое подключение Ventil Hygiene</v>
      </c>
      <c r="C3220" s="266">
        <f>'Rommer СПР (Россия)'!AF1344</f>
        <v>10707.54</v>
      </c>
      <c r="D3220" s="266">
        <f>'Rommer СПР (Россия)'!AG1344</f>
        <v>8567</v>
      </c>
    </row>
    <row r="3221" spans="1:4">
      <c r="A3221" s="239" t="str">
        <f>'Rommer СПР (Россия)'!AD1345</f>
        <v>RRS-2120-104130</v>
      </c>
      <c r="B3221" s="239" t="str">
        <f>'Rommer СПР (Россия)'!AE1345</f>
        <v>RRS-2120-104130 ROMMER 10/400/1300 радиатор стальной панельный нижнее правое подключение Ventil Hygiene</v>
      </c>
      <c r="C3221" s="266">
        <f>'Rommer СПР (Россия)'!AF1345</f>
        <v>11104.15</v>
      </c>
      <c r="D3221" s="266">
        <f>'Rommer СПР (Россия)'!AG1345</f>
        <v>8883</v>
      </c>
    </row>
    <row r="3222" spans="1:4">
      <c r="A3222" s="239" t="str">
        <f>'Rommer СПР (Россия)'!AD1346</f>
        <v>RRS-2120-104140</v>
      </c>
      <c r="B3222" s="239" t="str">
        <f>'Rommer СПР (Россия)'!AE1346</f>
        <v>RRS-2120-104140 ROMMER 10/400/1400 радиатор стальной панельный нижнее правое подключение Ventil Hygiene</v>
      </c>
      <c r="C3222" s="266">
        <f>'Rommer СПР (Россия)'!AF1346</f>
        <v>11786.4</v>
      </c>
      <c r="D3222" s="266">
        <f>'Rommer СПР (Россия)'!AG1346</f>
        <v>9430</v>
      </c>
    </row>
    <row r="3223" spans="1:4">
      <c r="A3223" s="239" t="str">
        <f>'Rommer СПР (Россия)'!AD1347</f>
        <v>RRS-2120-104150</v>
      </c>
      <c r="B3223" s="239" t="str">
        <f>'Rommer СПР (Россия)'!AE1347</f>
        <v>RRS-2120-104150 ROMMER 10/400/1500 радиатор стальной панельный нижнее правое подключение Ventil Hygiene</v>
      </c>
      <c r="C3223" s="266">
        <f>'Rommer СПР (Россия)'!AF1347</f>
        <v>12290.49</v>
      </c>
      <c r="D3223" s="266">
        <f>'Rommer СПР (Россия)'!AG1347</f>
        <v>9832</v>
      </c>
    </row>
    <row r="3224" spans="1:4">
      <c r="A3224" s="239" t="str">
        <f>'Rommer СПР (Россия)'!AD1348</f>
        <v>RRS-2120-104160</v>
      </c>
      <c r="B3224" s="239" t="str">
        <f>'Rommer СПР (Россия)'!AE1348</f>
        <v>RRS-2120-104160 ROMMER 10/400/1600 радиатор стальной панельный нижнее правое подключение Ventil Hygiene</v>
      </c>
      <c r="C3224" s="266">
        <f>'Rommer СПР (Россия)'!AF1348</f>
        <v>12794.48</v>
      </c>
      <c r="D3224" s="266">
        <f>'Rommer СПР (Россия)'!AG1348</f>
        <v>10235</v>
      </c>
    </row>
    <row r="3225" spans="1:4">
      <c r="A3225" s="239" t="str">
        <f>'Rommer СПР (Россия)'!AD1349</f>
        <v>RRS-2120-104170</v>
      </c>
      <c r="B3225" s="239" t="str">
        <f>'Rommer СПР (Россия)'!AE1349</f>
        <v>RRS-2120-104170 ROMMER 10/400/1700 радиатор стальной панельный нижнее правое подключение Ventil Hygiene</v>
      </c>
      <c r="C3225" s="266">
        <f>'Rommer СПР (Россия)'!AF1349</f>
        <v>13303.19</v>
      </c>
      <c r="D3225" s="266">
        <f>'Rommer СПР (Россия)'!AG1349</f>
        <v>10643</v>
      </c>
    </row>
    <row r="3226" spans="1:4">
      <c r="A3226" s="239" t="str">
        <f>'Rommer СПР (Россия)'!AD1350</f>
        <v>RRS-2120-104180</v>
      </c>
      <c r="B3226" s="239" t="str">
        <f>'Rommer СПР (Россия)'!AE1350</f>
        <v>RRS-2120-104180 ROMMER 10/400/1800 радиатор стальной панельный нижнее правое подключение Ventil Hygiene</v>
      </c>
      <c r="C3226" s="266">
        <f>'Rommer СПР (Россия)'!AF1350</f>
        <v>13985.73</v>
      </c>
      <c r="D3226" s="266">
        <f>'Rommer СПР (Россия)'!AG1350</f>
        <v>11188</v>
      </c>
    </row>
    <row r="3227" spans="1:4">
      <c r="A3227" s="239" t="str">
        <f>'Rommer СПР (Россия)'!AD1351</f>
        <v>RRS-2120-104190</v>
      </c>
      <c r="B3227" s="239" t="str">
        <f>'Rommer СПР (Россия)'!AE1351</f>
        <v>RRS-2120-104190 ROMMER 10/400/1900 радиатор стальной панельный нижнее правое подключение Ventil Hygiene</v>
      </c>
      <c r="C3227" s="266">
        <f>'Rommer СПР (Россия)'!AF1351</f>
        <v>14511.79</v>
      </c>
      <c r="D3227" s="266">
        <f>'Rommer СПР (Россия)'!AG1351</f>
        <v>11610</v>
      </c>
    </row>
    <row r="3228" spans="1:4">
      <c r="A3228" s="239" t="str">
        <f>'Rommer СПР (Россия)'!AD1352</f>
        <v>RRS-2120-104200</v>
      </c>
      <c r="B3228" s="239" t="str">
        <f>'Rommer СПР (Россия)'!AE1352</f>
        <v>RRS-2120-104200 ROMMER 10/400/2000 радиатор стальной панельный нижнее правое подключение Ventil Hygiene</v>
      </c>
      <c r="C3228" s="266">
        <f>'Rommer СПР (Россия)'!AF1352</f>
        <v>15011.38</v>
      </c>
      <c r="D3228" s="266">
        <f>'Rommer СПР (Россия)'!AG1352</f>
        <v>12009</v>
      </c>
    </row>
    <row r="3229" spans="1:4">
      <c r="A3229" s="239" t="str">
        <f>'Rommer СПР (Россия)'!AD1353</f>
        <v>RRS-2120-104210</v>
      </c>
      <c r="B3229" s="239" t="str">
        <f>'Rommer СПР (Россия)'!AE1353</f>
        <v>RRS-2120-104210 ROMMER 10/400/2100 радиатор стальной панельный нижнее правое подключение Ventil Hygiene</v>
      </c>
      <c r="C3229" s="266">
        <f>'Rommer СПР (Россия)'!AF1353</f>
        <v>15530.73</v>
      </c>
      <c r="D3229" s="266">
        <f>'Rommer СПР (Россия)'!AG1353</f>
        <v>12425</v>
      </c>
    </row>
    <row r="3230" spans="1:4">
      <c r="A3230" s="239" t="str">
        <f>'Rommer СПР (Россия)'!AD1354</f>
        <v>RRS-2120-104220</v>
      </c>
      <c r="B3230" s="239" t="str">
        <f>'Rommer СПР (Россия)'!AE1354</f>
        <v>RRS-2120-104220 ROMMER 10/400/2200 радиатор стальной панельный нижнее правое подключение Ventil Hygiene</v>
      </c>
      <c r="C3230" s="266">
        <f>'Rommer СПР (Россия)'!AF1354</f>
        <v>16019.31</v>
      </c>
      <c r="D3230" s="266">
        <f>'Rommer СПР (Россия)'!AG1354</f>
        <v>12815</v>
      </c>
    </row>
    <row r="3231" spans="1:4">
      <c r="A3231" s="239" t="str">
        <f>'Rommer СПР (Россия)'!AD1355</f>
        <v>RRS-2120-104230</v>
      </c>
      <c r="B3231" s="239" t="str">
        <f>'Rommer СПР (Россия)'!AE1355</f>
        <v>RRS-2120-104230 ROMMER 10/400/2300 радиатор стальной панельный нижнее правое подключение Ventil Hygiene</v>
      </c>
      <c r="C3231" s="266">
        <f>'Rommer СПР (Россия)'!AF1355</f>
        <v>16609.86</v>
      </c>
      <c r="D3231" s="266">
        <f>'Rommer СПР (Россия)'!AG1355</f>
        <v>13288</v>
      </c>
    </row>
    <row r="3232" spans="1:4">
      <c r="A3232" s="239" t="str">
        <f>'Rommer СПР (Россия)'!AD1356</f>
        <v>RRS-2120-104240</v>
      </c>
      <c r="B3232" s="239" t="str">
        <f>'Rommer СПР (Россия)'!AE1356</f>
        <v>RRS-2120-104240 ROMMER 10/400/2400 радиатор стальной панельный нижнее правое подключение Ventil Hygiene</v>
      </c>
      <c r="C3232" s="266">
        <f>'Rommer СПР (Россия)'!AF1356</f>
        <v>17166.330000000002</v>
      </c>
      <c r="D3232" s="266">
        <f>'Rommer СПР (Россия)'!AG1356</f>
        <v>13733</v>
      </c>
    </row>
    <row r="3233" spans="1:4">
      <c r="A3233" s="239" t="str">
        <f>'Rommer СПР (Россия)'!AD1357</f>
        <v>RRS-2120-104250</v>
      </c>
      <c r="B3233" s="239" t="str">
        <f>'Rommer СПР (Россия)'!AE1357</f>
        <v>RRS-2120-104250 ROMMER 10/400/2500 радиатор стальной панельный нижнее правое подключение Ventil Hygiene</v>
      </c>
      <c r="C3233" s="266">
        <f>'Rommer СПР (Россия)'!AF1357</f>
        <v>17685.810000000001</v>
      </c>
      <c r="D3233" s="266">
        <f>'Rommer СПР (Россия)'!AG1357</f>
        <v>14149</v>
      </c>
    </row>
    <row r="3234" spans="1:4">
      <c r="A3234" s="239" t="str">
        <f>'Rommer СПР (Россия)'!AD1358</f>
        <v>RRS-2120-104260</v>
      </c>
      <c r="B3234" s="239" t="str">
        <f>'Rommer СПР (Россия)'!AE1358</f>
        <v>RRS-2120-104260 ROMMER 10/400/2600 радиатор стальной панельный нижнее правое подключение Ventil Hygiene</v>
      </c>
      <c r="C3234" s="266">
        <f>'Rommer СПР (Россия)'!AF1358</f>
        <v>18681.38</v>
      </c>
      <c r="D3234" s="266">
        <f>'Rommer СПР (Россия)'!AG1358</f>
        <v>14945</v>
      </c>
    </row>
    <row r="3235" spans="1:4">
      <c r="A3235" s="239" t="str">
        <f>'Rommer СПР (Россия)'!AD1359</f>
        <v>RRS-2120-104280</v>
      </c>
      <c r="B3235" s="239" t="str">
        <f>'Rommer СПР (Россия)'!AE1359</f>
        <v>RRS-2120-104280 ROMMER 10/400/2800 радиатор стальной панельный нижнее правое подключение Ventil Hygiene</v>
      </c>
      <c r="C3235" s="266">
        <f>'Rommer СПР (Россия)'!AF1359</f>
        <v>19933.7</v>
      </c>
      <c r="D3235" s="266">
        <f>'Rommer СПР (Россия)'!AG1359</f>
        <v>15946</v>
      </c>
    </row>
    <row r="3236" spans="1:4">
      <c r="A3236" s="239" t="str">
        <f>'Rommer СПР (Россия)'!AD1360</f>
        <v>RRS-2120-104300</v>
      </c>
      <c r="B3236" s="239" t="str">
        <f>'Rommer СПР (Россия)'!AE1360</f>
        <v>RRS-2120-104300 ROMMER 10/400/3000 радиатор стальной панельный нижнее правое подключение Ventil Hygiene</v>
      </c>
      <c r="C3236" s="266">
        <f>'Rommer СПР (Россия)'!AF1360</f>
        <v>20861.28</v>
      </c>
      <c r="D3236" s="266">
        <f>'Rommer СПР (Россия)'!AG1360</f>
        <v>16689</v>
      </c>
    </row>
    <row r="3237" spans="1:4">
      <c r="A3237" s="239" t="str">
        <f>'Rommer СПР (Россия)'!AD1361</f>
        <v>RRS-2121-104040</v>
      </c>
      <c r="B3237" s="239" t="str">
        <f>'Rommer СПР (Россия)'!AE1361</f>
        <v>RRS-2121-104040 ROMMER 10/400/400 L радиатор стальной панельный нижнее левое подключение Ventil Hygiene</v>
      </c>
      <c r="C3237" s="266">
        <f>'Rommer СПР (Россия)'!AF1361</f>
        <v>6465.11</v>
      </c>
      <c r="D3237" s="266">
        <f>'Rommer СПР (Россия)'!AG1361</f>
        <v>5172</v>
      </c>
    </row>
    <row r="3238" spans="1:4">
      <c r="A3238" s="239" t="str">
        <f>'Rommer СПР (Россия)'!AD1362</f>
        <v>RRS-2121-104050</v>
      </c>
      <c r="B3238" s="239" t="str">
        <f>'Rommer СПР (Россия)'!AE1362</f>
        <v>RRS-2121-104050 ROMMER 10/400/500 L радиатор стальной панельный нижнее левое подключение Ventil Hygiene</v>
      </c>
      <c r="C3238" s="266">
        <f>'Rommer СПР (Россия)'!AF1362</f>
        <v>7024.86</v>
      </c>
      <c r="D3238" s="266">
        <f>'Rommer СПР (Россия)'!AG1362</f>
        <v>5621</v>
      </c>
    </row>
    <row r="3239" spans="1:4">
      <c r="A3239" s="239" t="str">
        <f>'Rommer СПР (Россия)'!AD1363</f>
        <v>RRS-2121-104060</v>
      </c>
      <c r="B3239" s="239" t="str">
        <f>'Rommer СПР (Россия)'!AE1363</f>
        <v>RRS-2121-104060 ROMMER 10/400/600 L радиатор стальной панельный нижнее левое подключение Ventil Hygiene</v>
      </c>
      <c r="C3239" s="266">
        <f>'Rommer СПР (Россия)'!AF1363</f>
        <v>7619.3</v>
      </c>
      <c r="D3239" s="266">
        <f>'Rommer СПР (Россия)'!AG1363</f>
        <v>6096</v>
      </c>
    </row>
    <row r="3240" spans="1:4">
      <c r="A3240" s="239" t="str">
        <f>'Rommer СПР (Россия)'!AD1364</f>
        <v>RRS-2121-104070</v>
      </c>
      <c r="B3240" s="239" t="str">
        <f>'Rommer СПР (Россия)'!AE1364</f>
        <v>RRS-2121-104070 ROMMER 10/400/700 L радиатор стальной панельный нижнее левое подключение Ventil Hygiene</v>
      </c>
      <c r="C3240" s="266">
        <f>'Rommer СПР (Россия)'!AF1364</f>
        <v>8175.66</v>
      </c>
      <c r="D3240" s="266">
        <f>'Rommer СПР (Россия)'!AG1364</f>
        <v>6540</v>
      </c>
    </row>
    <row r="3241" spans="1:4">
      <c r="A3241" s="239" t="str">
        <f>'Rommer СПР (Россия)'!AD1365</f>
        <v>RRS-2121-104080</v>
      </c>
      <c r="B3241" s="239" t="str">
        <f>'Rommer СПР (Россия)'!AE1365</f>
        <v>RRS-2121-104080 ROMMER 10/400/800 L радиатор стальной панельный нижнее левое подключение Ventil Hygiene</v>
      </c>
      <c r="C3241" s="266">
        <f>'Rommer СПР (Россия)'!AF1365</f>
        <v>8773.61</v>
      </c>
      <c r="D3241" s="266">
        <f>'Rommer СПР (Россия)'!AG1365</f>
        <v>7019</v>
      </c>
    </row>
    <row r="3242" spans="1:4">
      <c r="A3242" s="239" t="str">
        <f>'Rommer СПР (Россия)'!AD1366</f>
        <v>RRS-2121-104090</v>
      </c>
      <c r="B3242" s="239" t="str">
        <f>'Rommer СПР (Россия)'!AE1366</f>
        <v>RRS-2121-104090 ROMMER 10/400/900 L радиатор стальной панельный нижнее левое подключение Ventil Hygiene</v>
      </c>
      <c r="C3242" s="266">
        <f>'Rommer СПР (Россия)'!AF1366</f>
        <v>9333.36</v>
      </c>
      <c r="D3242" s="266">
        <f>'Rommer СПР (Россия)'!AG1366</f>
        <v>7467</v>
      </c>
    </row>
    <row r="3243" spans="1:4">
      <c r="A3243" s="239" t="str">
        <f>'Rommer СПР (Россия)'!AD1367</f>
        <v>RRS-2121-104100</v>
      </c>
      <c r="B3243" s="239" t="str">
        <f>'Rommer СПР (Россия)'!AE1367</f>
        <v>RRS-2121-104100 ROMMER 10/400/1000 L радиатор стальной панельный нижнее левое подключение Ventil Hygiene</v>
      </c>
      <c r="C3243" s="266">
        <f>'Rommer СПР (Россия)'!AF1367</f>
        <v>9625.4599999999991</v>
      </c>
      <c r="D3243" s="266">
        <f>'Rommer СПР (Россия)'!AG1367</f>
        <v>7700</v>
      </c>
    </row>
    <row r="3244" spans="1:4">
      <c r="A3244" s="239" t="str">
        <f>'Rommer СПР (Россия)'!AD1368</f>
        <v>RRS-2121-104110</v>
      </c>
      <c r="B3244" s="239" t="str">
        <f>'Rommer СПР (Россия)'!AE1368</f>
        <v>RRS-2121-104110 ROMMER 10/400/1100 L радиатор стальной панельный нижнее левое подключение Ventil Hygiene</v>
      </c>
      <c r="C3244" s="266">
        <f>'Rommer СПР (Россия)'!AF1368</f>
        <v>10166.48</v>
      </c>
      <c r="D3244" s="266">
        <f>'Rommer СПР (Россия)'!AG1368</f>
        <v>8132</v>
      </c>
    </row>
    <row r="3245" spans="1:4">
      <c r="A3245" s="239" t="str">
        <f>'Rommer СПР (Россия)'!AD1369</f>
        <v>RRS-2121-104120</v>
      </c>
      <c r="B3245" s="239" t="str">
        <f>'Rommer СПР (Россия)'!AE1369</f>
        <v>RRS-2121-104120 ROMMER 10/400/1200 L радиатор стальной панельный нижнее левое подключение Ventil Hygiene</v>
      </c>
      <c r="C3245" s="266">
        <f>'Rommer СПР (Россия)'!AF1369</f>
        <v>10707.54</v>
      </c>
      <c r="D3245" s="266">
        <f>'Rommer СПР (Россия)'!AG1369</f>
        <v>8567</v>
      </c>
    </row>
    <row r="3246" spans="1:4">
      <c r="A3246" s="239" t="str">
        <f>'Rommer СПР (Россия)'!AD1370</f>
        <v>RRS-2121-104130</v>
      </c>
      <c r="B3246" s="239" t="str">
        <f>'Rommer СПР (Россия)'!AE1370</f>
        <v>RRS-2121-104130 ROMMER 10/400/1300 L радиатор стальной панельный нижнее левое подключение Ventil Hygiene</v>
      </c>
      <c r="C3246" s="266">
        <f>'Rommer СПР (Россия)'!AF1370</f>
        <v>11104.15</v>
      </c>
      <c r="D3246" s="266">
        <f>'Rommer СПР (Россия)'!AG1370</f>
        <v>8883</v>
      </c>
    </row>
    <row r="3247" spans="1:4">
      <c r="A3247" s="239" t="str">
        <f>'Rommer СПР (Россия)'!AD1371</f>
        <v>RRS-2121-104140</v>
      </c>
      <c r="B3247" s="239" t="str">
        <f>'Rommer СПР (Россия)'!AE1371</f>
        <v>RRS-2121-104140 ROMMER 10/400/1400 L радиатор стальной панельный нижнее левое подключение Ventil Hygiene</v>
      </c>
      <c r="C3247" s="266">
        <f>'Rommer СПР (Россия)'!AF1371</f>
        <v>11786.4</v>
      </c>
      <c r="D3247" s="266">
        <f>'Rommer СПР (Россия)'!AG1371</f>
        <v>9430</v>
      </c>
    </row>
    <row r="3248" spans="1:4">
      <c r="A3248" s="239" t="str">
        <f>'Rommer СПР (Россия)'!AD1372</f>
        <v>RRS-2121-104150</v>
      </c>
      <c r="B3248" s="239" t="str">
        <f>'Rommer СПР (Россия)'!AE1372</f>
        <v>RRS-2121-104150 ROMMER 10/400/1500 L радиатор стальной панельный нижнее левое подключение Ventil Hygiene</v>
      </c>
      <c r="C3248" s="266">
        <f>'Rommer СПР (Россия)'!AF1372</f>
        <v>12290.49</v>
      </c>
      <c r="D3248" s="266">
        <f>'Rommer СПР (Россия)'!AG1372</f>
        <v>9832</v>
      </c>
    </row>
    <row r="3249" spans="1:4">
      <c r="A3249" s="239" t="str">
        <f>'Rommer СПР (Россия)'!AD1373</f>
        <v>RRS-2121-104160</v>
      </c>
      <c r="B3249" s="239" t="str">
        <f>'Rommer СПР (Россия)'!AE1373</f>
        <v>RRS-2121-104160 ROMMER 10/400/1600 L радиатор стальной панельный нижнее левое подключение Ventil Hygiene</v>
      </c>
      <c r="C3249" s="266">
        <f>'Rommer СПР (Россия)'!AF1373</f>
        <v>12794.48</v>
      </c>
      <c r="D3249" s="266">
        <f>'Rommer СПР (Россия)'!AG1373</f>
        <v>10235</v>
      </c>
    </row>
    <row r="3250" spans="1:4">
      <c r="A3250" s="239" t="str">
        <f>'Rommer СПР (Россия)'!AD1374</f>
        <v>RRS-2121-104170</v>
      </c>
      <c r="B3250" s="239" t="str">
        <f>'Rommer СПР (Россия)'!AE1374</f>
        <v>RRS-2121-104170 ROMMER 10/400/1700 L радиатор стальной панельный нижнее левое подключение Ventil Hygiene</v>
      </c>
      <c r="C3250" s="266">
        <f>'Rommer СПР (Россия)'!AF1374</f>
        <v>13303.19</v>
      </c>
      <c r="D3250" s="266">
        <f>'Rommer СПР (Россия)'!AG1374</f>
        <v>10643</v>
      </c>
    </row>
    <row r="3251" spans="1:4">
      <c r="A3251" s="239" t="str">
        <f>'Rommer СПР (Россия)'!AD1375</f>
        <v>RRS-2121-104180</v>
      </c>
      <c r="B3251" s="239" t="str">
        <f>'Rommer СПР (Россия)'!AE1375</f>
        <v>RRS-2121-104180 ROMMER 10/400/1800 L радиатор стальной панельный нижнее левое подключение Ventil Hygiene</v>
      </c>
      <c r="C3251" s="266">
        <f>'Rommer СПР (Россия)'!AF1375</f>
        <v>13985.73</v>
      </c>
      <c r="D3251" s="266">
        <f>'Rommer СПР (Россия)'!AG1375</f>
        <v>11188</v>
      </c>
    </row>
    <row r="3252" spans="1:4">
      <c r="A3252" s="239" t="str">
        <f>'Rommer СПР (Россия)'!AD1376</f>
        <v>RRS-2121-104190</v>
      </c>
      <c r="B3252" s="239" t="str">
        <f>'Rommer СПР (Россия)'!AE1376</f>
        <v>RRS-2121-104190 ROMMER 10/400/1900 L радиатор стальной панельный нижнее левое подключение Ventil Hygiene</v>
      </c>
      <c r="C3252" s="266">
        <f>'Rommer СПР (Россия)'!AF1376</f>
        <v>14511.79</v>
      </c>
      <c r="D3252" s="266">
        <f>'Rommer СПР (Россия)'!AG1376</f>
        <v>11610</v>
      </c>
    </row>
    <row r="3253" spans="1:4">
      <c r="A3253" s="239" t="str">
        <f>'Rommer СПР (Россия)'!AD1377</f>
        <v>RRS-2121-104200</v>
      </c>
      <c r="B3253" s="239" t="str">
        <f>'Rommer СПР (Россия)'!AE1377</f>
        <v>RRS-2121-104200 ROMMER 10/400/2000 L радиатор стальной панельный нижнее левое подключение Ventil Hygiene</v>
      </c>
      <c r="C3253" s="266">
        <f>'Rommer СПР (Россия)'!AF1377</f>
        <v>15011.38</v>
      </c>
      <c r="D3253" s="266">
        <f>'Rommer СПР (Россия)'!AG1377</f>
        <v>12009</v>
      </c>
    </row>
    <row r="3254" spans="1:4">
      <c r="A3254" s="239" t="str">
        <f>'Rommer СПР (Россия)'!AD1378</f>
        <v>RRS-2121-104210</v>
      </c>
      <c r="B3254" s="239" t="str">
        <f>'Rommer СПР (Россия)'!AE1378</f>
        <v>RRS-2121-104210 ROMMER 10/400/2100 L радиатор стальной панельный нижнее левое подключение Ventil Hygiene</v>
      </c>
      <c r="C3254" s="266">
        <f>'Rommer СПР (Россия)'!AF1378</f>
        <v>15530.73</v>
      </c>
      <c r="D3254" s="266">
        <f>'Rommer СПР (Россия)'!AG1378</f>
        <v>12425</v>
      </c>
    </row>
    <row r="3255" spans="1:4">
      <c r="A3255" s="239" t="str">
        <f>'Rommer СПР (Россия)'!AD1379</f>
        <v>RRS-2121-104220</v>
      </c>
      <c r="B3255" s="239" t="str">
        <f>'Rommer СПР (Россия)'!AE1379</f>
        <v>RRS-2121-104220 ROMMER 10/400/2200 L радиатор стальной панельный нижнее левое подключение Ventil Hygiene</v>
      </c>
      <c r="C3255" s="266">
        <f>'Rommer СПР (Россия)'!AF1379</f>
        <v>16019.31</v>
      </c>
      <c r="D3255" s="266">
        <f>'Rommer СПР (Россия)'!AG1379</f>
        <v>12815</v>
      </c>
    </row>
    <row r="3256" spans="1:4">
      <c r="A3256" s="239" t="str">
        <f>'Rommer СПР (Россия)'!AD1380</f>
        <v>RRS-2121-104230</v>
      </c>
      <c r="B3256" s="239" t="str">
        <f>'Rommer СПР (Россия)'!AE1380</f>
        <v>RRS-2121-104230 ROMMER 10/400/2300 L радиатор стальной панельный нижнее левое подключение Ventil Hygiene</v>
      </c>
      <c r="C3256" s="266">
        <f>'Rommer СПР (Россия)'!AF1380</f>
        <v>16609.86</v>
      </c>
      <c r="D3256" s="266">
        <f>'Rommer СПР (Россия)'!AG1380</f>
        <v>13288</v>
      </c>
    </row>
    <row r="3257" spans="1:4">
      <c r="A3257" s="239" t="str">
        <f>'Rommer СПР (Россия)'!AD1381</f>
        <v>RRS-2121-104240</v>
      </c>
      <c r="B3257" s="239" t="str">
        <f>'Rommer СПР (Россия)'!AE1381</f>
        <v>RRS-2121-104240 ROMMER 10/400/2400 L радиатор стальной панельный нижнее левое подключение Ventil Hygiene</v>
      </c>
      <c r="C3257" s="266">
        <f>'Rommer СПР (Россия)'!AF1381</f>
        <v>17166.330000000002</v>
      </c>
      <c r="D3257" s="266">
        <f>'Rommer СПР (Россия)'!AG1381</f>
        <v>13733</v>
      </c>
    </row>
    <row r="3258" spans="1:4">
      <c r="A3258" s="239" t="str">
        <f>'Rommer СПР (Россия)'!AD1382</f>
        <v>RRS-2121-104250</v>
      </c>
      <c r="B3258" s="239" t="str">
        <f>'Rommer СПР (Россия)'!AE1382</f>
        <v>RRS-2121-104250 ROMMER 10/400/2500 L радиатор стальной панельный нижнее левое подключение Ventil Hygiene</v>
      </c>
      <c r="C3258" s="266">
        <f>'Rommer СПР (Россия)'!AF1382</f>
        <v>17685.810000000001</v>
      </c>
      <c r="D3258" s="266">
        <f>'Rommer СПР (Россия)'!AG1382</f>
        <v>14149</v>
      </c>
    </row>
    <row r="3259" spans="1:4">
      <c r="A3259" s="239" t="str">
        <f>'Rommer СПР (Россия)'!AD1383</f>
        <v>RRS-2121-104260</v>
      </c>
      <c r="B3259" s="239" t="str">
        <f>'Rommer СПР (Россия)'!AE1383</f>
        <v>RRS-2121-104260 ROMMER 10/400/2600 L радиатор стальной панельный нижнее левое подключение Ventil Hygiene</v>
      </c>
      <c r="C3259" s="266">
        <f>'Rommer СПР (Россия)'!AF1383</f>
        <v>18681.38</v>
      </c>
      <c r="D3259" s="266">
        <f>'Rommer СПР (Россия)'!AG1383</f>
        <v>14945</v>
      </c>
    </row>
    <row r="3260" spans="1:4">
      <c r="A3260" s="239" t="str">
        <f>'Rommer СПР (Россия)'!AD1384</f>
        <v>RRS-2121-104280</v>
      </c>
      <c r="B3260" s="239" t="str">
        <f>'Rommer СПР (Россия)'!AE1384</f>
        <v>RRS-2121-104280 ROMMER 10/400/2800 L радиатор стальной панельный нижнее левое подключение Ventil Hygiene</v>
      </c>
      <c r="C3260" s="266">
        <f>'Rommer СПР (Россия)'!AF1384</f>
        <v>19933.7</v>
      </c>
      <c r="D3260" s="266">
        <f>'Rommer СПР (Россия)'!AG1384</f>
        <v>15946</v>
      </c>
    </row>
    <row r="3261" spans="1:4">
      <c r="A3261" s="239" t="str">
        <f>'Rommer СПР (Россия)'!AD1385</f>
        <v>RRS-2121-104300</v>
      </c>
      <c r="B3261" s="239" t="str">
        <f>'Rommer СПР (Россия)'!AE1385</f>
        <v>RRS-2121-104300 ROMMER 10/400/3000 L радиатор стальной панельный нижнее левое подключение Ventil Hygiene</v>
      </c>
      <c r="C3261" s="266">
        <f>'Rommer СПР (Россия)'!AF1385</f>
        <v>20861.28</v>
      </c>
      <c r="D3261" s="266">
        <f>'Rommer СПР (Россия)'!AG1385</f>
        <v>16689</v>
      </c>
    </row>
    <row r="3262" spans="1:4">
      <c r="A3262" s="239" t="str">
        <f>'Rommer СПР (Россия)'!AD1386</f>
        <v>RRS-2120-105040</v>
      </c>
      <c r="B3262" s="239" t="str">
        <f>'Rommer СПР (Россия)'!AE1386</f>
        <v>RRS-2120-105040 ROMMER 10/500/400 радиатор стальной панельный нижнее правое подключение Ventil Hygiene</v>
      </c>
      <c r="C3262" s="266">
        <f>'Rommer СПР (Россия)'!AF1386</f>
        <v>6894.7</v>
      </c>
      <c r="D3262" s="266">
        <f>'Rommer СПР (Россия)'!AG1386</f>
        <v>5516</v>
      </c>
    </row>
    <row r="3263" spans="1:4">
      <c r="A3263" s="239" t="str">
        <f>'Rommer СПР (Россия)'!AD1387</f>
        <v>RRS-2120-105050</v>
      </c>
      <c r="B3263" s="239" t="str">
        <f>'Rommer СПР (Россия)'!AE1387</f>
        <v>RRS-2120-105050 ROMMER 10/500/500 радиатор стальной панельный нижнее правое подключение Ventil Hygiene</v>
      </c>
      <c r="C3263" s="266">
        <f>'Rommer СПР (Россия)'!AF1387</f>
        <v>8026.04</v>
      </c>
      <c r="D3263" s="266">
        <f>'Rommer СПР (Россия)'!AG1387</f>
        <v>6421</v>
      </c>
    </row>
    <row r="3264" spans="1:4">
      <c r="A3264" s="239" t="str">
        <f>'Rommer СПР (Россия)'!AD1388</f>
        <v>RRS-2120-105060</v>
      </c>
      <c r="B3264" s="239" t="str">
        <f>'Rommer СПР (Россия)'!AE1388</f>
        <v>RRS-2120-105060 ROMMER 10/500/600 радиатор стальной панельный нижнее правое подключение Ventil Hygiene</v>
      </c>
      <c r="C3264" s="266">
        <f>'Rommer СПР (Россия)'!AF1388</f>
        <v>8329.14</v>
      </c>
      <c r="D3264" s="266">
        <f>'Rommer СПР (Россия)'!AG1388</f>
        <v>6664</v>
      </c>
    </row>
    <row r="3265" spans="1:4">
      <c r="A3265" s="239" t="str">
        <f>'Rommer СПР (Россия)'!AD1389</f>
        <v>RRS-2120-105070</v>
      </c>
      <c r="B3265" s="239" t="str">
        <f>'Rommer СПР (Россия)'!AE1389</f>
        <v>RRS-2120-105070 ROMMER 10/500/700 радиатор стальной панельный нижнее правое подключение Ventil Hygiene</v>
      </c>
      <c r="C3265" s="266">
        <f>'Rommer СПР (Россия)'!AF1389</f>
        <v>8928.19</v>
      </c>
      <c r="D3265" s="266">
        <f>'Rommer СПР (Россия)'!AG1389</f>
        <v>7142</v>
      </c>
    </row>
    <row r="3266" spans="1:4">
      <c r="A3266" s="239" t="str">
        <f>'Rommer СПР (Россия)'!AD1390</f>
        <v>RRS-2120-105080</v>
      </c>
      <c r="B3266" s="239" t="str">
        <f>'Rommer СПР (Россия)'!AE1390</f>
        <v>RRS-2120-105080 ROMMER 10/500/800 радиатор стальной панельный нижнее правое подключение Ventil Hygiene</v>
      </c>
      <c r="C3266" s="266">
        <f>'Rommer СПР (Россия)'!AF1390</f>
        <v>9628.6200000000008</v>
      </c>
      <c r="D3266" s="266">
        <f>'Rommer СПР (Россия)'!AG1390</f>
        <v>7702</v>
      </c>
    </row>
    <row r="3267" spans="1:4">
      <c r="A3267" s="239" t="str">
        <f>'Rommer СПР (Россия)'!AD1391</f>
        <v>RRS-2120-105090</v>
      </c>
      <c r="B3267" s="239" t="str">
        <f>'Rommer СПР (Россия)'!AE1391</f>
        <v>RRS-2120-105090 ROMMER 10/500/900 радиатор стальной панельный нижнее правое подключение Ventil Hygiene</v>
      </c>
      <c r="C3267" s="266">
        <f>'Rommer СПР (Россия)'!AF1391</f>
        <v>10260.43</v>
      </c>
      <c r="D3267" s="266">
        <f>'Rommer СПР (Россия)'!AG1391</f>
        <v>8209</v>
      </c>
    </row>
    <row r="3268" spans="1:4">
      <c r="A3268" s="239" t="str">
        <f>'Rommer СПР (Россия)'!AD1392</f>
        <v>RRS-2120-105100</v>
      </c>
      <c r="B3268" s="239" t="str">
        <f>'Rommer СПР (Россия)'!AE1392</f>
        <v>RRS-2120-105100 ROMMER 10/500/1000 радиатор стальной панельный нижнее правое подключение Ventil Hygiene</v>
      </c>
      <c r="C3268" s="266">
        <f>'Rommer СПР (Россия)'!AF1392</f>
        <v>10097.06</v>
      </c>
      <c r="D3268" s="266">
        <f>'Rommer СПР (Россия)'!AG1392</f>
        <v>8078</v>
      </c>
    </row>
    <row r="3269" spans="1:4">
      <c r="A3269" s="239" t="str">
        <f>'Rommer СПР (Россия)'!AD1393</f>
        <v>RRS-2120-105110</v>
      </c>
      <c r="B3269" s="239" t="str">
        <f>'Rommer СПР (Россия)'!AE1393</f>
        <v>RRS-2120-105110 ROMMER 10/500/1100 радиатор стальной панельный нижнее правое подключение Ventil Hygiene</v>
      </c>
      <c r="C3269" s="266">
        <f>'Rommer СПР (Россия)'!AF1393</f>
        <v>10679.69</v>
      </c>
      <c r="D3269" s="266">
        <f>'Rommer СПР (Россия)'!AG1393</f>
        <v>8544</v>
      </c>
    </row>
    <row r="3270" spans="1:4">
      <c r="A3270" s="239" t="str">
        <f>'Rommer СПР (Россия)'!AD1394</f>
        <v>RRS-2120-105120</v>
      </c>
      <c r="B3270" s="239" t="str">
        <f>'Rommer СПР (Россия)'!AE1394</f>
        <v>RRS-2120-105120 ROMMER 10/500/1200 радиатор стальной панельный нижнее правое подключение Ventil Hygiene</v>
      </c>
      <c r="C3270" s="266">
        <f>'Rommer СПР (Россия)'!AF1394</f>
        <v>11259.32</v>
      </c>
      <c r="D3270" s="266">
        <f>'Rommer СПР (Россия)'!AG1394</f>
        <v>9008</v>
      </c>
    </row>
    <row r="3271" spans="1:4">
      <c r="A3271" s="239" t="str">
        <f>'Rommer СПР (Россия)'!AD1395</f>
        <v>RRS-2120-105130</v>
      </c>
      <c r="B3271" s="239" t="str">
        <f>'Rommer СПР (Россия)'!AE1395</f>
        <v>RRS-2120-105130 ROMMER 10/500/1300 радиатор стальной панельный нижнее правое подключение Ventil Hygiene</v>
      </c>
      <c r="C3271" s="266">
        <f>'Rommer СПР (Россия)'!AF1395</f>
        <v>11908.32</v>
      </c>
      <c r="D3271" s="266">
        <f>'Rommer СПР (Россия)'!AG1395</f>
        <v>9527</v>
      </c>
    </row>
    <row r="3272" spans="1:4">
      <c r="A3272" s="239" t="str">
        <f>'Rommer СПР (Россия)'!AD1396</f>
        <v>RRS-2120-105140</v>
      </c>
      <c r="B3272" s="239" t="str">
        <f>'Rommer СПР (Россия)'!AE1396</f>
        <v>RRS-2120-105140 ROMMER 10/500/1400 радиатор стальной панельный нижнее правое подключение Ventil Hygiene</v>
      </c>
      <c r="C3272" s="266">
        <f>'Rommer СПР (Россия)'!AF1396</f>
        <v>12647.93</v>
      </c>
      <c r="D3272" s="266">
        <f>'Rommer СПР (Россия)'!AG1396</f>
        <v>10119</v>
      </c>
    </row>
    <row r="3273" spans="1:4">
      <c r="A3273" s="239" t="str">
        <f>'Rommer СПР (Россия)'!AD1397</f>
        <v>RRS-2120-105150</v>
      </c>
      <c r="B3273" s="239" t="str">
        <f>'Rommer СПР (Россия)'!AE1397</f>
        <v>RRS-2120-105150 ROMMER 10/500/1500 радиатор стальной панельный нижнее правое подключение Ventil  Hygiene</v>
      </c>
      <c r="C3273" s="266">
        <f>'Rommer СПР (Россия)'!AF1397</f>
        <v>13230.51</v>
      </c>
      <c r="D3273" s="266">
        <f>'Rommer СПР (Россия)'!AG1397</f>
        <v>10584</v>
      </c>
    </row>
    <row r="3274" spans="1:4">
      <c r="A3274" s="239" t="str">
        <f>'Rommer СПР (Россия)'!AD1398</f>
        <v>RRS-2120-105160</v>
      </c>
      <c r="B3274" s="239" t="str">
        <f>'Rommer СПР (Россия)'!AE1398</f>
        <v>RRS-2120-105160 ROMMER 10/500/1600 радиатор стальной панельный нижнее правое подключение Ventil Hygiene</v>
      </c>
      <c r="C3274" s="266">
        <f>'Rommer СПР (Россия)'!AF1398</f>
        <v>13806.66</v>
      </c>
      <c r="D3274" s="266">
        <f>'Rommer СПР (Россия)'!AG1398</f>
        <v>11045</v>
      </c>
    </row>
    <row r="3275" spans="1:4">
      <c r="A3275" s="239" t="str">
        <f>'Rommer СПР (Россия)'!AD1399</f>
        <v>RRS-2120-105170</v>
      </c>
      <c r="B3275" s="239" t="str">
        <f>'Rommer СПР (Россия)'!AE1399</f>
        <v>RRS-2120-105170 ROMMER 10/500/1700 радиатор стальной панельный нижнее правое подключение Ventil Hygiene</v>
      </c>
      <c r="C3275" s="266">
        <f>'Rommer СПР (Россия)'!AF1399</f>
        <v>14627.47</v>
      </c>
      <c r="D3275" s="266">
        <f>'Rommer СПР (Россия)'!AG1399</f>
        <v>11702</v>
      </c>
    </row>
    <row r="3276" spans="1:4">
      <c r="A3276" s="239" t="str">
        <f>'Rommer СПР (Россия)'!AD1400</f>
        <v>RRS-2120-105180</v>
      </c>
      <c r="B3276" s="239" t="str">
        <f>'Rommer СПР (Россия)'!AE1400</f>
        <v>RRS-2120-105180 ROMMER 10/500/1800 радиатор стальной панельный нижнее правое подключение Ventil Hygiene</v>
      </c>
      <c r="C3276" s="266">
        <f>'Rommer СПР (Россия)'!AF1400</f>
        <v>15123.75</v>
      </c>
      <c r="D3276" s="266">
        <f>'Rommer СПР (Россия)'!AG1400</f>
        <v>12099</v>
      </c>
    </row>
    <row r="3277" spans="1:4">
      <c r="A3277" s="239" t="str">
        <f>'Rommer СПР (Россия)'!AD1401</f>
        <v>RRS-2120-105190</v>
      </c>
      <c r="B3277" s="239" t="str">
        <f>'Rommer СПР (Россия)'!AE1401</f>
        <v>RRS-2120-105190 ROMMER 10/500/1900 радиатор стальной панельный нижнее правое подключение Ventil Hygiene</v>
      </c>
      <c r="C3277" s="266">
        <f>'Rommer СПР (Россия)'!AF1401</f>
        <v>15599.88</v>
      </c>
      <c r="D3277" s="266">
        <f>'Rommer СПР (Россия)'!AG1401</f>
        <v>12480</v>
      </c>
    </row>
    <row r="3278" spans="1:4">
      <c r="A3278" s="239" t="str">
        <f>'Rommer СПР (Россия)'!AD1402</f>
        <v>RRS-2120-105200</v>
      </c>
      <c r="B3278" s="239" t="str">
        <f>'Rommer СПР (Россия)'!AE1402</f>
        <v>RRS-2120-105200 ROMMER 10/500/2000 радиатор стальной панельный нижнее правое подключение Ventil Hygiene</v>
      </c>
      <c r="C3278" s="266">
        <f>'Rommer СПР (Россия)'!AF1402</f>
        <v>16668.46</v>
      </c>
      <c r="D3278" s="266">
        <f>'Rommer СПР (Россия)'!AG1402</f>
        <v>13335</v>
      </c>
    </row>
    <row r="3279" spans="1:4">
      <c r="A3279" s="239" t="str">
        <f>'Rommer СПР (Россия)'!AD1403</f>
        <v>RRS-2120-105210</v>
      </c>
      <c r="B3279" s="239" t="str">
        <f>'Rommer СПР (Россия)'!AE1403</f>
        <v>RRS-2120-105210 ROMMER 10/500/2100 радиатор стальной панельный нижнее правое подключение Ventil Hygiene</v>
      </c>
      <c r="C3279" s="266">
        <f>'Rommer СПР (Россия)'!AF1403</f>
        <v>17857.96</v>
      </c>
      <c r="D3279" s="266">
        <f>'Rommer СПР (Россия)'!AG1403</f>
        <v>14286</v>
      </c>
    </row>
    <row r="3280" spans="1:4">
      <c r="A3280" s="239" t="str">
        <f>'Rommer СПР (Россия)'!AD1404</f>
        <v>RRS-2120-105220</v>
      </c>
      <c r="B3280" s="239" t="str">
        <f>'Rommer СПР (Россия)'!AE1404</f>
        <v>RRS-2120-105220 ROMMER 10/500/2200 радиатор стальной панельный нижнее правое подключение Ventil Hygiene</v>
      </c>
      <c r="C3280" s="266">
        <f>'Rommer СПР (Россия)'!AF1404</f>
        <v>18367.580000000002</v>
      </c>
      <c r="D3280" s="266">
        <f>'Rommer СПР (Россия)'!AG1404</f>
        <v>14694</v>
      </c>
    </row>
    <row r="3281" spans="1:4">
      <c r="A3281" s="239" t="str">
        <f>'Rommer СПР (Россия)'!AD1405</f>
        <v>RRS-2120-105230</v>
      </c>
      <c r="B3281" s="239" t="str">
        <f>'Rommer СПР (Россия)'!AE1405</f>
        <v>RRS-2120-105230 ROMMER 10/500/2300 радиатор стальной панельный нижнее правое подключение Ventil Hygiene</v>
      </c>
      <c r="C3281" s="266">
        <f>'Rommer СПР (Россия)'!AF1405</f>
        <v>18943.48</v>
      </c>
      <c r="D3281" s="266">
        <f>'Rommer СПР (Россия)'!AG1405</f>
        <v>15155</v>
      </c>
    </row>
    <row r="3282" spans="1:4">
      <c r="A3282" s="239" t="str">
        <f>'Rommer СПР (Россия)'!AD1406</f>
        <v>RRS-2120-105240</v>
      </c>
      <c r="B3282" s="239" t="str">
        <f>'Rommer СПР (Россия)'!AE1406</f>
        <v>RRS-2120-105240 ROMMER 10/500/2400 радиатор стальной панельный нижнее правое подключение Ventil Hygiene</v>
      </c>
      <c r="C3282" s="266">
        <f>'Rommer СПР (Россия)'!AF1406</f>
        <v>19552.54</v>
      </c>
      <c r="D3282" s="266">
        <f>'Rommer СПР (Россия)'!AG1406</f>
        <v>15642</v>
      </c>
    </row>
    <row r="3283" spans="1:4">
      <c r="A3283" s="239" t="str">
        <f>'Rommer СПР (Россия)'!AD1407</f>
        <v>RRS-2120-105250</v>
      </c>
      <c r="B3283" s="239" t="str">
        <f>'Rommer СПР (Россия)'!AE1407</f>
        <v>RRS-2120-105250 ROMMER 10/500/2500 радиатор стальной панельный нижнее правое подключение Ventil Hygiene</v>
      </c>
      <c r="C3283" s="266">
        <f>'Rommer СПР (Россия)'!AF1407</f>
        <v>20062.09</v>
      </c>
      <c r="D3283" s="266">
        <f>'Rommer СПР (Россия)'!AG1407</f>
        <v>16049</v>
      </c>
    </row>
    <row r="3284" spans="1:4">
      <c r="A3284" s="239" t="str">
        <f>'Rommer СПР (Россия)'!AD1408</f>
        <v>RRS-2120-105260</v>
      </c>
      <c r="B3284" s="239" t="str">
        <f>'Rommer СПР (Россия)'!AE1408</f>
        <v>RRS-2120-105260 ROMMER 10/500/2600 радиатор стальной панельный нижнее правое подключение Ventil Hygiene</v>
      </c>
      <c r="C3284" s="266">
        <f>'Rommer СПР (Россия)'!AF1408</f>
        <v>21183.8</v>
      </c>
      <c r="D3284" s="266">
        <f>'Rommer СПР (Россия)'!AG1408</f>
        <v>16948</v>
      </c>
    </row>
    <row r="3285" spans="1:4">
      <c r="A3285" s="239" t="str">
        <f>'Rommer СПР (Россия)'!AD1409</f>
        <v>RRS-2120-105280</v>
      </c>
      <c r="B3285" s="239" t="str">
        <f>'Rommer СПР (Россия)'!AE1409</f>
        <v>RRS-2120-105280 ROMMER 10/500/2800 радиатор стальной панельный нижнее правое подключение Ventil Hygiene</v>
      </c>
      <c r="C3285" s="266">
        <f>'Rommer СПР (Россия)'!AF1409</f>
        <v>22435.15</v>
      </c>
      <c r="D3285" s="266">
        <f>'Rommer СПР (Россия)'!AG1409</f>
        <v>17949</v>
      </c>
    </row>
    <row r="3286" spans="1:4">
      <c r="A3286" s="239" t="str">
        <f>'Rommer СПР (Россия)'!AD1410</f>
        <v>RRS-2120-105300</v>
      </c>
      <c r="B3286" s="239" t="str">
        <f>'Rommer СПР (Россия)'!AE1410</f>
        <v>RRS-2120-105300 ROMMER 10/500/3000 радиатор стальной панельный нижнее правое подключение Ventil Hygiene</v>
      </c>
      <c r="C3286" s="266">
        <f>'Rommer СПР (Россия)'!AF1410</f>
        <v>23514.52</v>
      </c>
      <c r="D3286" s="266">
        <f>'Rommer СПР (Россия)'!AG1410</f>
        <v>18813</v>
      </c>
    </row>
    <row r="3287" spans="1:4">
      <c r="A3287" s="239" t="str">
        <f>'Rommer СПР (Россия)'!AD1411</f>
        <v>RRS-2121-105040</v>
      </c>
      <c r="B3287" s="239" t="str">
        <f>'Rommer СПР (Россия)'!AE1411</f>
        <v>RRS-2121-105040 ROMMER 10/500/400 L радиатор стальной панельный нижнее левое подключение Ventil Hygiene</v>
      </c>
      <c r="C3287" s="266">
        <f>'Rommer СПР (Россия)'!AF1411</f>
        <v>6894.7</v>
      </c>
      <c r="D3287" s="266">
        <f>'Rommer СПР (Россия)'!AG1411</f>
        <v>5516</v>
      </c>
    </row>
    <row r="3288" spans="1:4">
      <c r="A3288" s="239" t="str">
        <f>'Rommer СПР (Россия)'!AD1412</f>
        <v>RRS-2121-105050</v>
      </c>
      <c r="B3288" s="239" t="str">
        <f>'Rommer СПР (Россия)'!AE1412</f>
        <v>RRS-2121-105050 ROMMER 10/500/500 L радиатор стальной панельный нижнее левое подключение Ventil Hygiene</v>
      </c>
      <c r="C3288" s="266">
        <f>'Rommer СПР (Россия)'!AF1412</f>
        <v>8026.04</v>
      </c>
      <c r="D3288" s="266">
        <f>'Rommer СПР (Россия)'!AG1412</f>
        <v>6421</v>
      </c>
    </row>
    <row r="3289" spans="1:4">
      <c r="A3289" s="239" t="str">
        <f>'Rommer СПР (Россия)'!AD1413</f>
        <v>RRS-2121-105060</v>
      </c>
      <c r="B3289" s="239" t="str">
        <f>'Rommer СПР (Россия)'!AE1413</f>
        <v>RRS-2121-105060 ROMMER 10/500/600 L радиатор стальной панельный нижнее левое подключение Ventil Hygiene</v>
      </c>
      <c r="C3289" s="266">
        <f>'Rommer СПР (Россия)'!AF1413</f>
        <v>8329.14</v>
      </c>
      <c r="D3289" s="266">
        <f>'Rommer СПР (Россия)'!AG1413</f>
        <v>6664</v>
      </c>
    </row>
    <row r="3290" spans="1:4">
      <c r="A3290" s="239" t="str">
        <f>'Rommer СПР (Россия)'!AD1414</f>
        <v>RRS-2121-105070</v>
      </c>
      <c r="B3290" s="239" t="str">
        <f>'Rommer СПР (Россия)'!AE1414</f>
        <v>RRS-2121-105070 ROMMER 10/500/700 L радиатор стальной панельный нижнее левое подключение Ventil Hygiene</v>
      </c>
      <c r="C3290" s="266">
        <f>'Rommer СПР (Россия)'!AF1414</f>
        <v>8928.19</v>
      </c>
      <c r="D3290" s="266">
        <f>'Rommer СПР (Россия)'!AG1414</f>
        <v>7142</v>
      </c>
    </row>
    <row r="3291" spans="1:4">
      <c r="A3291" s="239" t="str">
        <f>'Rommer СПР (Россия)'!AD1415</f>
        <v>RRS-2121-105080</v>
      </c>
      <c r="B3291" s="239" t="str">
        <f>'Rommer СПР (Россия)'!AE1415</f>
        <v>RRS-2121-105080 ROMMER 10/500/800 L радиатор стальной панельный нижнее левое подключение Ventil Hygiene</v>
      </c>
      <c r="C3291" s="266">
        <f>'Rommer СПР (Россия)'!AF1415</f>
        <v>9628.6200000000008</v>
      </c>
      <c r="D3291" s="266">
        <f>'Rommer СПР (Россия)'!AG1415</f>
        <v>7702</v>
      </c>
    </row>
    <row r="3292" spans="1:4">
      <c r="A3292" s="239" t="str">
        <f>'Rommer СПР (Россия)'!AD1416</f>
        <v>RRS-2121-105090</v>
      </c>
      <c r="B3292" s="239" t="str">
        <f>'Rommer СПР (Россия)'!AE1416</f>
        <v>RRS-2121-105090 ROMMER 10/500/900 L радиатор стальной панельный нижнее левое подключение Ventil Hygiene</v>
      </c>
      <c r="C3292" s="266">
        <f>'Rommer СПР (Россия)'!AF1416</f>
        <v>10260.43</v>
      </c>
      <c r="D3292" s="266">
        <f>'Rommer СПР (Россия)'!AG1416</f>
        <v>8209</v>
      </c>
    </row>
    <row r="3293" spans="1:4">
      <c r="A3293" s="239" t="str">
        <f>'Rommer СПР (Россия)'!AD1417</f>
        <v>RRS-2121-105100</v>
      </c>
      <c r="B3293" s="239" t="str">
        <f>'Rommer СПР (Россия)'!AE1417</f>
        <v>RRS-2121-105100 ROMMER 10/500/1000 L радиатор стальной панельный нижнее левое подключение Ventil Hygiene</v>
      </c>
      <c r="C3293" s="266">
        <f>'Rommer СПР (Россия)'!AF1417</f>
        <v>10097.06</v>
      </c>
      <c r="D3293" s="266">
        <f>'Rommer СПР (Россия)'!AG1417</f>
        <v>8078</v>
      </c>
    </row>
    <row r="3294" spans="1:4">
      <c r="A3294" s="239" t="str">
        <f>'Rommer СПР (Россия)'!AD1418</f>
        <v>RRS-2121-105110</v>
      </c>
      <c r="B3294" s="239" t="str">
        <f>'Rommer СПР (Россия)'!AE1418</f>
        <v>RRS-2121-105110 ROMMER 10/500/1100 L радиатор стальной панельный нижнее левое подключение Ventil Hygiene</v>
      </c>
      <c r="C3294" s="266">
        <f>'Rommer СПР (Россия)'!AF1418</f>
        <v>10679.69</v>
      </c>
      <c r="D3294" s="266">
        <f>'Rommer СПР (Россия)'!AG1418</f>
        <v>8544</v>
      </c>
    </row>
    <row r="3295" spans="1:4">
      <c r="A3295" s="239" t="str">
        <f>'Rommer СПР (Россия)'!AD1419</f>
        <v>RRS-2121-105120</v>
      </c>
      <c r="B3295" s="239" t="str">
        <f>'Rommer СПР (Россия)'!AE1419</f>
        <v>RRS-2121-105120 ROMMER 10/500/1200 L радиатор стальной панельный нижнее левое подключение Ventil Hygiene</v>
      </c>
      <c r="C3295" s="266">
        <f>'Rommer СПР (Россия)'!AF1419</f>
        <v>11259.32</v>
      </c>
      <c r="D3295" s="266">
        <f>'Rommer СПР (Россия)'!AG1419</f>
        <v>9008</v>
      </c>
    </row>
    <row r="3296" spans="1:4">
      <c r="A3296" s="239" t="str">
        <f>'Rommer СПР (Россия)'!AD1420</f>
        <v>RRS-2121-105130</v>
      </c>
      <c r="B3296" s="239" t="str">
        <f>'Rommer СПР (Россия)'!AE1420</f>
        <v>RRS-2121-105130 ROMMER 10/500/1300 L радиатор стальной панельный нижнее левое подключение Ventil Hygiene</v>
      </c>
      <c r="C3296" s="266">
        <f>'Rommer СПР (Россия)'!AF1420</f>
        <v>11908.32</v>
      </c>
      <c r="D3296" s="266">
        <f>'Rommer СПР (Россия)'!AG1420</f>
        <v>9527</v>
      </c>
    </row>
    <row r="3297" spans="1:4">
      <c r="A3297" s="239" t="str">
        <f>'Rommer СПР (Россия)'!AD1421</f>
        <v>RRS-2121-105140</v>
      </c>
      <c r="B3297" s="239" t="str">
        <f>'Rommer СПР (Россия)'!AE1421</f>
        <v>RRS-2121-105140 ROMMER 10/500/1400 L радиатор стальной панельный нижнее левое подключение Ventil Hygiene</v>
      </c>
      <c r="C3297" s="266">
        <f>'Rommer СПР (Россия)'!AF1421</f>
        <v>12647.93</v>
      </c>
      <c r="D3297" s="266">
        <f>'Rommer СПР (Россия)'!AG1421</f>
        <v>10119</v>
      </c>
    </row>
    <row r="3298" spans="1:4">
      <c r="A3298" s="239" t="str">
        <f>'Rommer СПР (Россия)'!AD1422</f>
        <v>RRS-2121-105150</v>
      </c>
      <c r="B3298" s="239" t="str">
        <f>'Rommer СПР (Россия)'!AE1422</f>
        <v>RRS-2121-105150 ROMMER 10/500/1500 L радиатор стальной панельный нижнее левое подключение Ventil Hygiene</v>
      </c>
      <c r="C3298" s="266">
        <f>'Rommer СПР (Россия)'!AF1422</f>
        <v>13230.51</v>
      </c>
      <c r="D3298" s="266">
        <f>'Rommer СПР (Россия)'!AG1422</f>
        <v>10584</v>
      </c>
    </row>
    <row r="3299" spans="1:4">
      <c r="A3299" s="239" t="str">
        <f>'Rommer СПР (Россия)'!AD1423</f>
        <v>RRS-2121-105160</v>
      </c>
      <c r="B3299" s="239" t="str">
        <f>'Rommer СПР (Россия)'!AE1423</f>
        <v>RRS-2121-105160 ROMMER 10/500/1600 L радиатор стальной панельный нижнее левое подключение Ventil Hygiene</v>
      </c>
      <c r="C3299" s="266">
        <f>'Rommer СПР (Россия)'!AF1423</f>
        <v>13806.66</v>
      </c>
      <c r="D3299" s="266">
        <f>'Rommer СПР (Россия)'!AG1423</f>
        <v>11045</v>
      </c>
    </row>
    <row r="3300" spans="1:4">
      <c r="A3300" s="239" t="str">
        <f>'Rommer СПР (Россия)'!AD1424</f>
        <v>RRS-2121-105170</v>
      </c>
      <c r="B3300" s="239" t="str">
        <f>'Rommer СПР (Россия)'!AE1424</f>
        <v>RRS-2121-105170 ROMMER 10/500/1700 L радиатор стальной панельный нижнее левое подключение Ventil Hygiene</v>
      </c>
      <c r="C3300" s="266">
        <f>'Rommer СПР (Россия)'!AF1424</f>
        <v>14627.47</v>
      </c>
      <c r="D3300" s="266">
        <f>'Rommer СПР (Россия)'!AG1424</f>
        <v>11702</v>
      </c>
    </row>
    <row r="3301" spans="1:4">
      <c r="A3301" s="239" t="str">
        <f>'Rommer СПР (Россия)'!AD1425</f>
        <v>RRS-2121-105180</v>
      </c>
      <c r="B3301" s="239" t="str">
        <f>'Rommer СПР (Россия)'!AE1425</f>
        <v>RRS-2121-105180 ROMMER 10/500/1800 L радиатор стальной панельный нижнее левое подключение Ventil Hygiene</v>
      </c>
      <c r="C3301" s="266">
        <f>'Rommer СПР (Россия)'!AF1425</f>
        <v>15123.75</v>
      </c>
      <c r="D3301" s="266">
        <f>'Rommer СПР (Россия)'!AG1425</f>
        <v>12099</v>
      </c>
    </row>
    <row r="3302" spans="1:4">
      <c r="A3302" s="239" t="str">
        <f>'Rommer СПР (Россия)'!AD1426</f>
        <v>RRS-2121-105190</v>
      </c>
      <c r="B3302" s="239" t="str">
        <f>'Rommer СПР (Россия)'!AE1426</f>
        <v>RRS-2121-105190 ROMMER 10/500/1900 L радиатор стальной панельный нижнее левое подключение Ventil Hygiene</v>
      </c>
      <c r="C3302" s="266">
        <f>'Rommer СПР (Россия)'!AF1426</f>
        <v>15599.88</v>
      </c>
      <c r="D3302" s="266">
        <f>'Rommer СПР (Россия)'!AG1426</f>
        <v>12480</v>
      </c>
    </row>
    <row r="3303" spans="1:4">
      <c r="A3303" s="239" t="str">
        <f>'Rommer СПР (Россия)'!AD1427</f>
        <v>RRS-2121-105200</v>
      </c>
      <c r="B3303" s="239" t="str">
        <f>'Rommer СПР (Россия)'!AE1427</f>
        <v>RRS-2121-105200 ROMMER 10/500/2000 L радиатор стальной панельный нижнее левое подключение Ventil Hygiene</v>
      </c>
      <c r="C3303" s="266">
        <f>'Rommer СПР (Россия)'!AF1427</f>
        <v>16668.46</v>
      </c>
      <c r="D3303" s="266">
        <f>'Rommer СПР (Россия)'!AG1427</f>
        <v>13335</v>
      </c>
    </row>
    <row r="3304" spans="1:4">
      <c r="A3304" s="239" t="str">
        <f>'Rommer СПР (Россия)'!AD1428</f>
        <v>RRS-2121-105210</v>
      </c>
      <c r="B3304" s="239" t="str">
        <f>'Rommer СПР (Россия)'!AE1428</f>
        <v>RRS-2121-105210 ROMMER 10/500/2100 L радиатор стальной панельный нижнее левое подключение Ventil Hygiene</v>
      </c>
      <c r="C3304" s="266">
        <f>'Rommer СПР (Россия)'!AF1428</f>
        <v>17857.96</v>
      </c>
      <c r="D3304" s="266">
        <f>'Rommer СПР (Россия)'!AG1428</f>
        <v>14286</v>
      </c>
    </row>
    <row r="3305" spans="1:4">
      <c r="A3305" s="239" t="str">
        <f>'Rommer СПР (Россия)'!AD1429</f>
        <v>RRS-2121-105220</v>
      </c>
      <c r="B3305" s="239" t="str">
        <f>'Rommer СПР (Россия)'!AE1429</f>
        <v>RRS-2121-105220 ROMMER 10/500/2200 L радиатор стальной панельный нижнее левое подключение Ventil Hygiene</v>
      </c>
      <c r="C3305" s="266">
        <f>'Rommer СПР (Россия)'!AF1429</f>
        <v>18367.580000000002</v>
      </c>
      <c r="D3305" s="266">
        <f>'Rommer СПР (Россия)'!AG1429</f>
        <v>14694</v>
      </c>
    </row>
    <row r="3306" spans="1:4">
      <c r="A3306" s="239" t="str">
        <f>'Rommer СПР (Россия)'!AD1430</f>
        <v>RRS-2121-105230</v>
      </c>
      <c r="B3306" s="239" t="str">
        <f>'Rommer СПР (Россия)'!AE1430</f>
        <v>RRS-2121-105230 ROMMER 10/500/2300 L радиатор стальной панельный нижнее левое подключение Ventil Hygiene</v>
      </c>
      <c r="C3306" s="266">
        <f>'Rommer СПР (Россия)'!AF1430</f>
        <v>18943.48</v>
      </c>
      <c r="D3306" s="266">
        <f>'Rommer СПР (Россия)'!AG1430</f>
        <v>15155</v>
      </c>
    </row>
    <row r="3307" spans="1:4">
      <c r="A3307" s="239" t="str">
        <f>'Rommer СПР (Россия)'!AD1431</f>
        <v>RRS-2121-105240</v>
      </c>
      <c r="B3307" s="239" t="str">
        <f>'Rommer СПР (Россия)'!AE1431</f>
        <v>RRS-2121-105240 ROMMER 10/500/2400 L радиатор стальной панельный нижнее левое подключение Ventil Hygiene</v>
      </c>
      <c r="C3307" s="266">
        <f>'Rommer СПР (Россия)'!AF1431</f>
        <v>19552.54</v>
      </c>
      <c r="D3307" s="266">
        <f>'Rommer СПР (Россия)'!AG1431</f>
        <v>15642</v>
      </c>
    </row>
    <row r="3308" spans="1:4">
      <c r="A3308" s="239" t="str">
        <f>'Rommer СПР (Россия)'!AD1432</f>
        <v>RRS-2121-105250</v>
      </c>
      <c r="B3308" s="239" t="str">
        <f>'Rommer СПР (Россия)'!AE1432</f>
        <v>RRS-2121-105250 ROMMER 10/500/2500 L радиатор стальной панельный нижнее левое подключение Ventil Hygiene</v>
      </c>
      <c r="C3308" s="266">
        <f>'Rommer СПР (Россия)'!AF1432</f>
        <v>20062.09</v>
      </c>
      <c r="D3308" s="266">
        <f>'Rommer СПР (Россия)'!AG1432</f>
        <v>16049</v>
      </c>
    </row>
    <row r="3309" spans="1:4">
      <c r="A3309" s="239" t="str">
        <f>'Rommer СПР (Россия)'!AD1433</f>
        <v>RRS-2121-105260</v>
      </c>
      <c r="B3309" s="239" t="str">
        <f>'Rommer СПР (Россия)'!AE1433</f>
        <v>RRS-2121-105260 ROMMER 10/500/2600 L радиатор стальной панельный нижнее левое подключение Ventil Hygiene</v>
      </c>
      <c r="C3309" s="266">
        <f>'Rommer СПР (Россия)'!AF1433</f>
        <v>21183.8</v>
      </c>
      <c r="D3309" s="266">
        <f>'Rommer СПР (Россия)'!AG1433</f>
        <v>16948</v>
      </c>
    </row>
    <row r="3310" spans="1:4">
      <c r="A3310" s="239" t="str">
        <f>'Rommer СПР (Россия)'!AD1434</f>
        <v>RRS-2121-105280</v>
      </c>
      <c r="B3310" s="239" t="str">
        <f>'Rommer СПР (Россия)'!AE1434</f>
        <v>RRS-2121-105280 ROMMER 10/500/2800 L радиатор стальной панельный нижнее левое подключение Ventil Hygiene</v>
      </c>
      <c r="C3310" s="266">
        <f>'Rommer СПР (Россия)'!AF1434</f>
        <v>22435.15</v>
      </c>
      <c r="D3310" s="266">
        <f>'Rommer СПР (Россия)'!AG1434</f>
        <v>17949</v>
      </c>
    </row>
    <row r="3311" spans="1:4">
      <c r="A3311" s="239" t="str">
        <f>'Rommer СПР (Россия)'!AD1435</f>
        <v>RRS-2121-105300</v>
      </c>
      <c r="B3311" s="239" t="str">
        <f>'Rommer СПР (Россия)'!AE1435</f>
        <v>RRS-2121-105300 ROMMER 10/500/3000 L радиатор стальной панельный нижнее левое подключение Ventil Hygiene</v>
      </c>
      <c r="C3311" s="266">
        <f>'Rommer СПР (Россия)'!AF1435</f>
        <v>23514.52</v>
      </c>
      <c r="D3311" s="266">
        <f>'Rommer СПР (Россия)'!AG1435</f>
        <v>18813</v>
      </c>
    </row>
    <row r="3312" spans="1:4">
      <c r="A3312" s="239" t="str">
        <f>'Rommer СПР (Россия)'!AD1436</f>
        <v>RRS-2120-106040</v>
      </c>
      <c r="B3312" s="239" t="str">
        <f>'Rommer СПР (Россия)'!AE1436</f>
        <v>RRS-2120-106040 ROMMER 10/600/400 радиатор стальной панельный нижнее правое подключение Ventil Hygiene</v>
      </c>
      <c r="C3312" s="266">
        <f>'Rommer СПР (Россия)'!AF1436</f>
        <v>7819.69</v>
      </c>
      <c r="D3312" s="266">
        <f>'Rommer СПР (Россия)'!AG1436</f>
        <v>6256</v>
      </c>
    </row>
    <row r="3313" spans="1:4">
      <c r="A3313" s="239" t="str">
        <f>'Rommer СПР (Россия)'!AD1437</f>
        <v>RRS-2120-106050</v>
      </c>
      <c r="B3313" s="239" t="str">
        <f>'Rommer СПР (Россия)'!AE1437</f>
        <v>RRS-2120-106050 ROMMER 10/600/500 радиатор стальной панельный нижнее правое подключение Ventil Hygiene</v>
      </c>
      <c r="C3313" s="266">
        <f>'Rommer СПР (Россия)'!AF1437</f>
        <v>8616.42</v>
      </c>
      <c r="D3313" s="266">
        <f>'Rommer СПР (Россия)'!AG1437</f>
        <v>6893</v>
      </c>
    </row>
    <row r="3314" spans="1:4">
      <c r="A3314" s="239" t="str">
        <f>'Rommer СПР (Россия)'!AD1438</f>
        <v>RRS-2120-106060</v>
      </c>
      <c r="B3314" s="239" t="str">
        <f>'Rommer СПР (Россия)'!AE1438</f>
        <v>RRS-2120-106060 ROMMER 10/600/600 радиатор стальной панельный нижнее правое подключение Ventil Hygiene</v>
      </c>
      <c r="C3314" s="266">
        <f>'Rommer СПР (Россия)'!AF1438</f>
        <v>9446.5499999999993</v>
      </c>
      <c r="D3314" s="266">
        <f>'Rommer СПР (Россия)'!AG1438</f>
        <v>7557</v>
      </c>
    </row>
    <row r="3315" spans="1:4">
      <c r="A3315" s="239" t="str">
        <f>'Rommer СПР (Россия)'!AD1439</f>
        <v>RRS-2120-106070</v>
      </c>
      <c r="B3315" s="239" t="str">
        <f>'Rommer СПР (Россия)'!AE1439</f>
        <v>RRS-2120-106070 ROMMER 10/600/700 радиатор стальной панельный нижнее правое подключение Ventil Hygiene</v>
      </c>
      <c r="C3315" s="266">
        <f>'Rommer СПР (Россия)'!AF1439</f>
        <v>10124.709999999999</v>
      </c>
      <c r="D3315" s="266">
        <f>'Rommer СПР (Россия)'!AG1439</f>
        <v>8100</v>
      </c>
    </row>
    <row r="3316" spans="1:4">
      <c r="A3316" s="239" t="str">
        <f>'Rommer СПР (Россия)'!AD1440</f>
        <v>RRS-2120-106080</v>
      </c>
      <c r="B3316" s="239" t="str">
        <f>'Rommer СПР (Россия)'!AE1440</f>
        <v>RRS-2120-106080 ROMMER 10/600/800 радиатор стальной панельный нижнее правое подключение Ventil Hygiene</v>
      </c>
      <c r="C3316" s="266">
        <f>'Rommer СПР (Россия)'!AF1440</f>
        <v>10917.8</v>
      </c>
      <c r="D3316" s="266">
        <f>'Rommer СПР (Россия)'!AG1440</f>
        <v>8735</v>
      </c>
    </row>
    <row r="3317" spans="1:4">
      <c r="A3317" s="239" t="str">
        <f>'Rommer СПР (Россия)'!AD1441</f>
        <v>RRS-2120-106090</v>
      </c>
      <c r="B3317" s="239" t="str">
        <f>'Rommer СПР (Россия)'!AE1441</f>
        <v>RRS-2120-106090 ROMMER 10/600/900 радиатор стальной панельный нижнее правое подключение Ventil Hygiene</v>
      </c>
      <c r="C3317" s="266">
        <f>'Rommer СПР (Россия)'!AF1441</f>
        <v>11633.09</v>
      </c>
      <c r="D3317" s="266">
        <f>'Rommer СПР (Россия)'!AG1441</f>
        <v>9306</v>
      </c>
    </row>
    <row r="3318" spans="1:4">
      <c r="A3318" s="239" t="str">
        <f>'Rommer СПР (Россия)'!AD1442</f>
        <v>RRS-2120-106100</v>
      </c>
      <c r="B3318" s="239" t="str">
        <f>'Rommer СПР (Россия)'!AE1442</f>
        <v>RRS-2120-106100 ROMMER 10/600/1000 радиатор стальной панельный нижнее правое подключение Ventil Hygiene</v>
      </c>
      <c r="C3318" s="266">
        <f>'Rommer СПР (Россия)'!AF1442</f>
        <v>12426.14</v>
      </c>
      <c r="D3318" s="266">
        <f>'Rommer СПР (Россия)'!AG1442</f>
        <v>9941</v>
      </c>
    </row>
    <row r="3319" spans="1:4">
      <c r="A3319" s="239" t="str">
        <f>'Rommer СПР (Россия)'!AD1443</f>
        <v>RRS-2120-106110</v>
      </c>
      <c r="B3319" s="239" t="str">
        <f>'Rommer СПР (Россия)'!AE1443</f>
        <v>RRS-2120-106110 ROMMER 10/600/1100 радиатор стальной панельный нижнее правое подключение Ventil Hygiene</v>
      </c>
      <c r="C3319" s="266">
        <f>'Rommer СПР (Россия)'!AF1443</f>
        <v>13141.41</v>
      </c>
      <c r="D3319" s="266">
        <f>'Rommer СПР (Россия)'!AG1443</f>
        <v>10514</v>
      </c>
    </row>
    <row r="3320" spans="1:4">
      <c r="A3320" s="239" t="str">
        <f>'Rommer СПР (Россия)'!AD1444</f>
        <v>RRS-2120-106120</v>
      </c>
      <c r="B3320" s="239" t="str">
        <f>'Rommer СПР (Россия)'!AE1444</f>
        <v>RRS-2120-106120 ROMMER 10/600/1200 радиатор стальной панельный нижнее правое подключение Ventil Hygiene</v>
      </c>
      <c r="C3320" s="266">
        <f>'Rommer СПР (Россия)'!AF1444</f>
        <v>13853</v>
      </c>
      <c r="D3320" s="266">
        <f>'Rommer СПР (Россия)'!AG1444</f>
        <v>11083</v>
      </c>
    </row>
    <row r="3321" spans="1:4">
      <c r="A3321" s="239" t="str">
        <f>'Rommer СПР (Россия)'!AD1445</f>
        <v>RRS-2120-106130</v>
      </c>
      <c r="B3321" s="239" t="str">
        <f>'Rommer СПР (Россия)'!AE1445</f>
        <v>RRS-2120-106130 ROMMER 10/600/1300 радиатор стальной панельный нижнее правое подключение Ventil Hygiene</v>
      </c>
      <c r="C3321" s="266">
        <f>'Rommer СПР (Россия)'!AF1445</f>
        <v>14649.75</v>
      </c>
      <c r="D3321" s="266">
        <f>'Rommer СПР (Россия)'!AG1445</f>
        <v>11720</v>
      </c>
    </row>
    <row r="3322" spans="1:4">
      <c r="A3322" s="239" t="str">
        <f>'Rommer СПР (Россия)'!AD1446</f>
        <v>RRS-2120-106140</v>
      </c>
      <c r="B3322" s="239" t="str">
        <f>'Rommer СПР (Россия)'!AE1446</f>
        <v>RRS-2120-106140 ROMMER 10/600/1400 радиатор стальной панельный нижнее правое подключение Ventil Hygiene</v>
      </c>
      <c r="C3322" s="266">
        <f>'Rommer СПР (Россия)'!AF1446</f>
        <v>15557.75</v>
      </c>
      <c r="D3322" s="266">
        <f>'Rommer СПР (Россия)'!AG1446</f>
        <v>12447</v>
      </c>
    </row>
    <row r="3323" spans="1:4">
      <c r="A3323" s="239" t="str">
        <f>'Rommer СПР (Россия)'!AD1447</f>
        <v>RRS-2120-106150</v>
      </c>
      <c r="B3323" s="239" t="str">
        <f>'Rommer СПР (Россия)'!AE1447</f>
        <v>RRS-2120-106150 ROMMER 10/600/1500 радиатор стальной панельный нижнее правое подключение Ventil Hygiene</v>
      </c>
      <c r="C3323" s="266">
        <f>'Rommer СПР (Россия)'!AF1447</f>
        <v>16272.93</v>
      </c>
      <c r="D3323" s="266">
        <f>'Rommer СПР (Россия)'!AG1447</f>
        <v>13018</v>
      </c>
    </row>
    <row r="3324" spans="1:4">
      <c r="A3324" s="239" t="str">
        <f>'Rommer СПР (Россия)'!AD1448</f>
        <v>RRS-2120-106160</v>
      </c>
      <c r="B3324" s="239" t="str">
        <f>'Rommer СПР (Россия)'!AE1448</f>
        <v>RRS-2120-106160 ROMMER 10/600/1600 радиатор стальной панельный нижнее правое подключение Ventil Hygiene</v>
      </c>
      <c r="C3324" s="266">
        <f>'Rommer СПР (Россия)'!AF1448</f>
        <v>17403.27</v>
      </c>
      <c r="D3324" s="266">
        <f>'Rommer СПР (Россия)'!AG1448</f>
        <v>13923</v>
      </c>
    </row>
    <row r="3325" spans="1:4">
      <c r="A3325" s="239" t="str">
        <f>'Rommer СПР (Россия)'!AD1449</f>
        <v>RRS-2120-106170</v>
      </c>
      <c r="B3325" s="239" t="str">
        <f>'Rommer СПР (Россия)'!AE1449</f>
        <v>RRS-2120-106170 ROMMER 10/600/1700 радиатор стальной панельный нижнее правое подключение Ventil Hygiene</v>
      </c>
      <c r="C3325" s="266">
        <f>'Rommer СПР (Россия)'!AF1449</f>
        <v>18261.12</v>
      </c>
      <c r="D3325" s="266">
        <f>'Rommer СПР (Россия)'!AG1449</f>
        <v>14609</v>
      </c>
    </row>
    <row r="3326" spans="1:4">
      <c r="A3326" s="239" t="str">
        <f>'Rommer СПР (Россия)'!AD1450</f>
        <v>RRS-2120-106180</v>
      </c>
      <c r="B3326" s="239" t="str">
        <f>'Rommer СПР (Россия)'!AE1450</f>
        <v>RRS-2120-106180 ROMMER 10/600/1800 радиатор стальной панельный нижнее правое подключение Ventil Hygiene</v>
      </c>
      <c r="C3326" s="266">
        <f>'Rommer СПР (Россия)'!AF1450</f>
        <v>19354.900000000001</v>
      </c>
      <c r="D3326" s="266">
        <f>'Rommer СПР (Россия)'!AG1450</f>
        <v>15483</v>
      </c>
    </row>
    <row r="3327" spans="1:4">
      <c r="A3327" s="239" t="str">
        <f>'Rommer СПР (Россия)'!AD1451</f>
        <v>RRS-2120-106190</v>
      </c>
      <c r="B3327" s="239" t="str">
        <f>'Rommer СПР (Россия)'!AE1451</f>
        <v>RRS-2120-106190 ROMMER 10/600/1900 радиатор стальной панельный нижнее правое подключение Ventil Hygiene</v>
      </c>
      <c r="C3327" s="266">
        <f>'Rommer СПР (Россия)'!AF1451</f>
        <v>19962.97</v>
      </c>
      <c r="D3327" s="266">
        <f>'Rommer СПР (Россия)'!AG1451</f>
        <v>15972</v>
      </c>
    </row>
    <row r="3328" spans="1:4">
      <c r="A3328" s="239" t="str">
        <f>'Rommer СПР (Россия)'!AD1452</f>
        <v>RRS-2120-106200</v>
      </c>
      <c r="B3328" s="239" t="str">
        <f>'Rommer СПР (Россия)'!AE1452</f>
        <v>RRS-2120-106200 ROMMER 10/600/2000 радиатор стальной панельный нижнее правое подключение Ventil Hygiene</v>
      </c>
      <c r="C3328" s="266">
        <f>'Rommer СПР (Россия)'!AF1452</f>
        <v>21327.47</v>
      </c>
      <c r="D3328" s="266">
        <f>'Rommer СПР (Россия)'!AG1452</f>
        <v>17061</v>
      </c>
    </row>
    <row r="3329" spans="1:4">
      <c r="A3329" s="239" t="str">
        <f>'Rommer СПР (Россия)'!AD1453</f>
        <v>RRS-2120-106210</v>
      </c>
      <c r="B3329" s="239" t="str">
        <f>'Rommer СПР (Россия)'!AE1453</f>
        <v>RRS-2120-106210 ROMMER 10/600/2100 радиатор стальной панельный нижнее правое подключение Ventil Hygiene</v>
      </c>
      <c r="C3329" s="266">
        <f>'Rommer СПР (Россия)'!AF1453</f>
        <v>21994.880000000001</v>
      </c>
      <c r="D3329" s="266">
        <f>'Rommer СПР (Россия)'!AG1453</f>
        <v>17597</v>
      </c>
    </row>
    <row r="3330" spans="1:4">
      <c r="A3330" s="239" t="str">
        <f>'Rommer СПР (Россия)'!AD1454</f>
        <v>RRS-2120-106220</v>
      </c>
      <c r="B3330" s="239" t="str">
        <f>'Rommer СПР (Россия)'!AE1454</f>
        <v>RRS-2120-106220 ROMMER 10/600/2200 радиатор стальной панельный нижнее правое подключение Ventil Hygiene</v>
      </c>
      <c r="C3330" s="266">
        <f>'Rommer СПР (Россия)'!AF1454</f>
        <v>22621.52</v>
      </c>
      <c r="D3330" s="266">
        <f>'Rommer СПР (Россия)'!AG1454</f>
        <v>18098</v>
      </c>
    </row>
    <row r="3331" spans="1:4">
      <c r="A3331" s="239" t="str">
        <f>'Rommer СПР (Россия)'!AD1455</f>
        <v>RRS-2120-106230</v>
      </c>
      <c r="B3331" s="239" t="str">
        <f>'Rommer СПР (Россия)'!AE1455</f>
        <v>RRS-2120-106230 ROMMER 10/600/2300 радиатор стальной панельный нижнее правое подключение Ventil Hygiene</v>
      </c>
      <c r="C3331" s="266">
        <f>'Rommer СПР (Россия)'!AF1455</f>
        <v>23329.72</v>
      </c>
      <c r="D3331" s="266">
        <f>'Rommer СПР (Россия)'!AG1455</f>
        <v>18664</v>
      </c>
    </row>
    <row r="3332" spans="1:4">
      <c r="A3332" s="239" t="str">
        <f>'Rommer СПР (Россия)'!AD1456</f>
        <v>RRS-2120-106240</v>
      </c>
      <c r="B3332" s="239" t="str">
        <f>'Rommer СПР (Россия)'!AE1456</f>
        <v>RRS-2120-106240 ROMMER 10/600/2400 радиатор стальной панельный нижнее правое подключение Ventil Hygiene</v>
      </c>
      <c r="C3332" s="266">
        <f>'Rommer СПР (Россия)'!AF1456</f>
        <v>24078.74</v>
      </c>
      <c r="D3332" s="266">
        <f>'Rommer СПР (Россия)'!AG1456</f>
        <v>19263</v>
      </c>
    </row>
    <row r="3333" spans="1:4">
      <c r="A3333" s="239" t="str">
        <f>'Rommer СПР (Россия)'!AD1457</f>
        <v>RRS-2120-106250</v>
      </c>
      <c r="B3333" s="239" t="str">
        <f>'Rommer СПР (Россия)'!AE1457</f>
        <v>RRS-2120-106250 ROMMER 10/600/2500 радиатор стальной панельный нижнее правое подключение Ventil Hygiene</v>
      </c>
      <c r="C3333" s="266">
        <f>'Rommer СПР (Россия)'!AF1457</f>
        <v>24705.35</v>
      </c>
      <c r="D3333" s="266">
        <f>'Rommer СПР (Россия)'!AG1457</f>
        <v>19764</v>
      </c>
    </row>
    <row r="3334" spans="1:4">
      <c r="A3334" s="239" t="str">
        <f>'Rommer СПР (Россия)'!AD1458</f>
        <v>RRS-2120-106260</v>
      </c>
      <c r="B3334" s="239" t="str">
        <f>'Rommer СПР (Россия)'!AE1458</f>
        <v>RRS-2120-106260 ROMMER 10/600/2600 радиатор стальной панельный нижнее правое подключение Ventil Hygiene</v>
      </c>
      <c r="C3334" s="266">
        <f>'Rommer СПР (Россия)'!AF1458</f>
        <v>26084.66</v>
      </c>
      <c r="D3334" s="266">
        <f>'Rommer СПР (Россия)'!AG1458</f>
        <v>20869</v>
      </c>
    </row>
    <row r="3335" spans="1:4">
      <c r="A3335" s="239" t="str">
        <f>'Rommer СПР (Россия)'!AD1459</f>
        <v>RRS-2120-106280</v>
      </c>
      <c r="B3335" s="239" t="str">
        <f>'Rommer СПР (Россия)'!AE1459</f>
        <v>RRS-2120-106280 ROMMER 10/600/2800 радиатор стальной панельный нижнее правое подключение Ventil Hygiene</v>
      </c>
      <c r="C3335" s="266">
        <f>'Rommer СПР (Россия)'!AF1459</f>
        <v>27623.38</v>
      </c>
      <c r="D3335" s="266">
        <f>'Rommer СПР (Россия)'!AG1459</f>
        <v>22099</v>
      </c>
    </row>
    <row r="3336" spans="1:4">
      <c r="A3336" s="239" t="str">
        <f>'Rommer СПР (Россия)'!AD1460</f>
        <v>RRS-2120-106300</v>
      </c>
      <c r="B3336" s="239" t="str">
        <f>'Rommer СПР (Россия)'!AE1460</f>
        <v>RRS-2120-106300 ROMMER 10/600/3000 радиатор стальной панельный нижнее правое подключение Ventil Hygiene</v>
      </c>
      <c r="C3336" s="266">
        <f>'Rommer СПР (Россия)'!AF1460</f>
        <v>28950.79</v>
      </c>
      <c r="D3336" s="266">
        <f>'Rommer СПР (Россия)'!AG1460</f>
        <v>23161</v>
      </c>
    </row>
    <row r="3337" spans="1:4">
      <c r="A3337" s="239" t="str">
        <f>'Rommer СПР (Россия)'!AD1461</f>
        <v>RRS-2121-106040</v>
      </c>
      <c r="B3337" s="239" t="str">
        <f>'Rommer СПР (Россия)'!AE1461</f>
        <v>RRS-2121-106040 ROMMER 10/600/400 L радиатор стальной панельный нижнее левое подключение Ventil Hygiene</v>
      </c>
      <c r="C3337" s="266">
        <f>'Rommer СПР (Россия)'!AF1461</f>
        <v>7819.69</v>
      </c>
      <c r="D3337" s="266">
        <f>'Rommer СПР (Россия)'!AG1461</f>
        <v>6256</v>
      </c>
    </row>
    <row r="3338" spans="1:4">
      <c r="A3338" s="239" t="str">
        <f>'Rommer СПР (Россия)'!AD1462</f>
        <v>RRS-2121-106050</v>
      </c>
      <c r="B3338" s="239" t="str">
        <f>'Rommer СПР (Россия)'!AE1462</f>
        <v>RRS-2121-106050 ROMMER 10/600/500 L радиатор стальной панельный нижнее левое подключение Ventil Hygiene</v>
      </c>
      <c r="C3338" s="266">
        <f>'Rommer СПР (Россия)'!AF1462</f>
        <v>8616.42</v>
      </c>
      <c r="D3338" s="266">
        <f>'Rommer СПР (Россия)'!AG1462</f>
        <v>6893</v>
      </c>
    </row>
    <row r="3339" spans="1:4">
      <c r="A3339" s="239" t="str">
        <f>'Rommer СПР (Россия)'!AD1463</f>
        <v>RRS-2121-106060</v>
      </c>
      <c r="B3339" s="239" t="str">
        <f>'Rommer СПР (Россия)'!AE1463</f>
        <v>RRS-2121-106060 ROMMER 10/600/600 L радиатор стальной панельный нижнее левое подключение Ventil Hygiene</v>
      </c>
      <c r="C3339" s="266">
        <f>'Rommer СПР (Россия)'!AF1463</f>
        <v>9446.5499999999993</v>
      </c>
      <c r="D3339" s="266">
        <f>'Rommer СПР (Россия)'!AG1463</f>
        <v>7557</v>
      </c>
    </row>
    <row r="3340" spans="1:4">
      <c r="A3340" s="239" t="str">
        <f>'Rommer СПР (Россия)'!AD1464</f>
        <v>RRS-2121-106070</v>
      </c>
      <c r="B3340" s="239" t="str">
        <f>'Rommer СПР (Россия)'!AE1464</f>
        <v>RRS-2121-106070 ROMMER 10/600/700 L радиатор стальной панельный нижнее левое подключение Ventil Hygiene</v>
      </c>
      <c r="C3340" s="266">
        <f>'Rommer СПР (Россия)'!AF1464</f>
        <v>10124.709999999999</v>
      </c>
      <c r="D3340" s="266">
        <f>'Rommer СПР (Россия)'!AG1464</f>
        <v>8100</v>
      </c>
    </row>
    <row r="3341" spans="1:4">
      <c r="A3341" s="239" t="str">
        <f>'Rommer СПР (Россия)'!AD1465</f>
        <v>RRS-2121-106080</v>
      </c>
      <c r="B3341" s="239" t="str">
        <f>'Rommer СПР (Россия)'!AE1465</f>
        <v>RRS-2121-106080 ROMMER 10/600/800 L радиатор стальной панельный нижнее левое подключение Ventil Hygiene</v>
      </c>
      <c r="C3341" s="266">
        <f>'Rommer СПР (Россия)'!AF1465</f>
        <v>10917.8</v>
      </c>
      <c r="D3341" s="266">
        <f>'Rommer СПР (Россия)'!AG1465</f>
        <v>8735</v>
      </c>
    </row>
    <row r="3342" spans="1:4">
      <c r="A3342" s="239" t="str">
        <f>'Rommer СПР (Россия)'!AD1466</f>
        <v>RRS-2121-106090</v>
      </c>
      <c r="B3342" s="239" t="str">
        <f>'Rommer СПР (Россия)'!AE1466</f>
        <v>RRS-2121-106090 ROMMER 10/600/900 L радиатор стальной панельный нижнее левое подключение Ventil Hygiene</v>
      </c>
      <c r="C3342" s="266">
        <f>'Rommer СПР (Россия)'!AF1466</f>
        <v>11633.09</v>
      </c>
      <c r="D3342" s="266">
        <f>'Rommer СПР (Россия)'!AG1466</f>
        <v>9306</v>
      </c>
    </row>
    <row r="3343" spans="1:4">
      <c r="A3343" s="239" t="str">
        <f>'Rommer СПР (Россия)'!AD1467</f>
        <v>RRS-2121-106100</v>
      </c>
      <c r="B3343" s="239" t="str">
        <f>'Rommer СПР (Россия)'!AE1467</f>
        <v>RRS-2121-106100 ROMMER 10/600/1000 L радиатор стальной панельный нижнее левое подключение Ventil Hygiene</v>
      </c>
      <c r="C3343" s="266">
        <f>'Rommer СПР (Россия)'!AF1467</f>
        <v>12426.14</v>
      </c>
      <c r="D3343" s="266">
        <f>'Rommer СПР (Россия)'!AG1467</f>
        <v>9941</v>
      </c>
    </row>
    <row r="3344" spans="1:4">
      <c r="A3344" s="239" t="str">
        <f>'Rommer СПР (Россия)'!AD1468</f>
        <v>RRS-2121-106110</v>
      </c>
      <c r="B3344" s="239" t="str">
        <f>'Rommer СПР (Россия)'!AE1468</f>
        <v>RRS-2121-106110 ROMMER 10/600/1100 L радиатор стальной панельный нижнее левое подключение Ventil Hygiene</v>
      </c>
      <c r="C3344" s="266">
        <f>'Rommer СПР (Россия)'!AF1468</f>
        <v>13141.41</v>
      </c>
      <c r="D3344" s="266">
        <f>'Rommer СПР (Россия)'!AG1468</f>
        <v>10514</v>
      </c>
    </row>
    <row r="3345" spans="1:4">
      <c r="A3345" s="239" t="str">
        <f>'Rommer СПР (Россия)'!AD1469</f>
        <v>RRS-2121-106120</v>
      </c>
      <c r="B3345" s="239" t="str">
        <f>'Rommer СПР (Россия)'!AE1469</f>
        <v>RRS-2121-106120 ROMMER 10/600/1200 L радиатор стальной панельный нижнее левое подключение Ventil Hygiene</v>
      </c>
      <c r="C3345" s="266">
        <f>'Rommer СПР (Россия)'!AF1469</f>
        <v>13853</v>
      </c>
      <c r="D3345" s="266">
        <f>'Rommer СПР (Россия)'!AG1469</f>
        <v>11083</v>
      </c>
    </row>
    <row r="3346" spans="1:4">
      <c r="A3346" s="239" t="str">
        <f>'Rommer СПР (Россия)'!AD1470</f>
        <v>RRS-2121-106130</v>
      </c>
      <c r="B3346" s="239" t="str">
        <f>'Rommer СПР (Россия)'!AE1470</f>
        <v>RRS-2121-106130 ROMMER 10/600/1300 L радиатор стальной панельный нижнее левое подключение Ventil Hygiene</v>
      </c>
      <c r="C3346" s="266">
        <f>'Rommer СПР (Россия)'!AF1470</f>
        <v>14649.75</v>
      </c>
      <c r="D3346" s="266">
        <f>'Rommer СПР (Россия)'!AG1470</f>
        <v>11720</v>
      </c>
    </row>
    <row r="3347" spans="1:4">
      <c r="A3347" s="239" t="str">
        <f>'Rommer СПР (Россия)'!AD1471</f>
        <v>RRS-2121-106140</v>
      </c>
      <c r="B3347" s="239" t="str">
        <f>'Rommer СПР (Россия)'!AE1471</f>
        <v>RRS-2121-106140 ROMMER 10/600/1400 L радиатор стальной панельный нижнее левое подключение Ventil Hygiene</v>
      </c>
      <c r="C3347" s="266">
        <f>'Rommer СПР (Россия)'!AF1471</f>
        <v>15557.75</v>
      </c>
      <c r="D3347" s="266">
        <f>'Rommer СПР (Россия)'!AG1471</f>
        <v>12447</v>
      </c>
    </row>
    <row r="3348" spans="1:4">
      <c r="A3348" s="239" t="str">
        <f>'Rommer СПР (Россия)'!AD1472</f>
        <v>RRS-2121-106150</v>
      </c>
      <c r="B3348" s="239" t="str">
        <f>'Rommer СПР (Россия)'!AE1472</f>
        <v>RRS-2121-106150 ROMMER 10/600/1500 L радиатор стальной панельный нижнее левое подключение Ventil Hygiene</v>
      </c>
      <c r="C3348" s="266">
        <f>'Rommer СПР (Россия)'!AF1472</f>
        <v>16272.93</v>
      </c>
      <c r="D3348" s="266">
        <f>'Rommer СПР (Россия)'!AG1472</f>
        <v>13018</v>
      </c>
    </row>
    <row r="3349" spans="1:4">
      <c r="A3349" s="239" t="str">
        <f>'Rommer СПР (Россия)'!AD1473</f>
        <v>RRS-2121-106160</v>
      </c>
      <c r="B3349" s="239" t="str">
        <f>'Rommer СПР (Россия)'!AE1473</f>
        <v>RRS-2121-106160 ROMMER 10/600/1600 L радиатор стальной панельный нижнее левое подключение Ventil Hygiene</v>
      </c>
      <c r="C3349" s="266">
        <f>'Rommer СПР (Россия)'!AF1473</f>
        <v>17403.27</v>
      </c>
      <c r="D3349" s="266">
        <f>'Rommer СПР (Россия)'!AG1473</f>
        <v>13923</v>
      </c>
    </row>
    <row r="3350" spans="1:4">
      <c r="A3350" s="239" t="str">
        <f>'Rommer СПР (Россия)'!AD1474</f>
        <v>RRS-2121-106170</v>
      </c>
      <c r="B3350" s="239" t="str">
        <f>'Rommer СПР (Россия)'!AE1474</f>
        <v>RRS-2121-106170 ROMMER 10/600/1700 L радиатор стальной панельный нижнее левое подключение Ventil Hygiene</v>
      </c>
      <c r="C3350" s="266">
        <f>'Rommer СПР (Россия)'!AF1474</f>
        <v>18261.12</v>
      </c>
      <c r="D3350" s="266">
        <f>'Rommer СПР (Россия)'!AG1474</f>
        <v>14609</v>
      </c>
    </row>
    <row r="3351" spans="1:4">
      <c r="A3351" s="239" t="str">
        <f>'Rommer СПР (Россия)'!AD1475</f>
        <v>RRS-2121-106180</v>
      </c>
      <c r="B3351" s="239" t="str">
        <f>'Rommer СПР (Россия)'!AE1475</f>
        <v>RRS-2121-106180 ROMMER 10/600/1800 L радиатор стальной панельный нижнее левое подключение Ventil Hygiene</v>
      </c>
      <c r="C3351" s="266">
        <f>'Rommer СПР (Россия)'!AF1475</f>
        <v>19354.900000000001</v>
      </c>
      <c r="D3351" s="266">
        <f>'Rommer СПР (Россия)'!AG1475</f>
        <v>15483</v>
      </c>
    </row>
    <row r="3352" spans="1:4">
      <c r="A3352" s="239" t="str">
        <f>'Rommer СПР (Россия)'!AD1476</f>
        <v>RRS-2121-106190</v>
      </c>
      <c r="B3352" s="239" t="str">
        <f>'Rommer СПР (Россия)'!AE1476</f>
        <v>RRS-2121-106190 ROMMER 10/600/1900 L радиатор стальной панельный нижнее левое подключение Ventil Hygiene</v>
      </c>
      <c r="C3352" s="266">
        <f>'Rommer СПР (Россия)'!AF1476</f>
        <v>19962.97</v>
      </c>
      <c r="D3352" s="266">
        <f>'Rommer СПР (Россия)'!AG1476</f>
        <v>15972</v>
      </c>
    </row>
    <row r="3353" spans="1:4">
      <c r="A3353" s="239" t="str">
        <f>'Rommer СПР (Россия)'!AD1477</f>
        <v>RRS-2121-106200</v>
      </c>
      <c r="B3353" s="239" t="str">
        <f>'Rommer СПР (Россия)'!AE1477</f>
        <v>RRS-2121-106200 ROMMER 10/600/2000 L радиатор стальной панельный нижнее левое подключение Ventil Hygiene</v>
      </c>
      <c r="C3353" s="266">
        <f>'Rommer СПР (Россия)'!AF1477</f>
        <v>21327.47</v>
      </c>
      <c r="D3353" s="266">
        <f>'Rommer СПР (Россия)'!AG1477</f>
        <v>17061</v>
      </c>
    </row>
    <row r="3354" spans="1:4">
      <c r="A3354" s="239" t="str">
        <f>'Rommer СПР (Россия)'!AD1478</f>
        <v>RRS-2121-106210</v>
      </c>
      <c r="B3354" s="239" t="str">
        <f>'Rommer СПР (Россия)'!AE1478</f>
        <v>RRS-2121-106210 ROMMER 10/600/2100 L радиатор стальной панельный нижнее левое подключение Ventil Hygiene</v>
      </c>
      <c r="C3354" s="266">
        <f>'Rommer СПР (Россия)'!AF1478</f>
        <v>21994.880000000001</v>
      </c>
      <c r="D3354" s="266">
        <f>'Rommer СПР (Россия)'!AG1478</f>
        <v>17597</v>
      </c>
    </row>
    <row r="3355" spans="1:4">
      <c r="A3355" s="239" t="str">
        <f>'Rommer СПР (Россия)'!AD1479</f>
        <v>RRS-2121-106220</v>
      </c>
      <c r="B3355" s="239" t="str">
        <f>'Rommer СПР (Россия)'!AE1479</f>
        <v>RRS-2121-106220 ROMMER 10/600/2200 L радиатор стальной панельный нижнее левое подключение Ventil Hygiene</v>
      </c>
      <c r="C3355" s="266">
        <f>'Rommer СПР (Россия)'!AF1479</f>
        <v>22621.52</v>
      </c>
      <c r="D3355" s="266">
        <f>'Rommer СПР (Россия)'!AG1479</f>
        <v>18098</v>
      </c>
    </row>
    <row r="3356" spans="1:4">
      <c r="A3356" s="239" t="str">
        <f>'Rommer СПР (Россия)'!AD1480</f>
        <v>RRS-2121-106230</v>
      </c>
      <c r="B3356" s="239" t="str">
        <f>'Rommer СПР (Россия)'!AE1480</f>
        <v>RRS-2121-106230 ROMMER 10/600/2300 L радиатор стальной панельный нижнее левое подключение Ventil Hygiene</v>
      </c>
      <c r="C3356" s="266">
        <f>'Rommer СПР (Россия)'!AF1480</f>
        <v>23329.72</v>
      </c>
      <c r="D3356" s="266">
        <f>'Rommer СПР (Россия)'!AG1480</f>
        <v>18664</v>
      </c>
    </row>
    <row r="3357" spans="1:4">
      <c r="A3357" s="239" t="str">
        <f>'Rommer СПР (Россия)'!AD1481</f>
        <v>RRS-2121-106240</v>
      </c>
      <c r="B3357" s="239" t="str">
        <f>'Rommer СПР (Россия)'!AE1481</f>
        <v>RRS-2121-106240 ROMMER 10/600/2400 L радиатор стальной панельный нижнее левое подключение Ventil Hygiene</v>
      </c>
      <c r="C3357" s="266">
        <f>'Rommer СПР (Россия)'!AF1481</f>
        <v>24078.74</v>
      </c>
      <c r="D3357" s="266">
        <f>'Rommer СПР (Россия)'!AG1481</f>
        <v>19263</v>
      </c>
    </row>
    <row r="3358" spans="1:4">
      <c r="A3358" s="239" t="str">
        <f>'Rommer СПР (Россия)'!AD1482</f>
        <v>RRS-2121-106250</v>
      </c>
      <c r="B3358" s="239" t="str">
        <f>'Rommer СПР (Россия)'!AE1482</f>
        <v>RRS-2121-106250 ROMMER 10/600/2500 L радиатор стальной панельный нижнее левое подключение Ventil Hygiene</v>
      </c>
      <c r="C3358" s="266">
        <f>'Rommer СПР (Россия)'!AF1482</f>
        <v>24705.35</v>
      </c>
      <c r="D3358" s="266">
        <f>'Rommer СПР (Россия)'!AG1482</f>
        <v>19764</v>
      </c>
    </row>
    <row r="3359" spans="1:4">
      <c r="A3359" s="239" t="str">
        <f>'Rommer СПР (Россия)'!AD1483</f>
        <v>RRS-2121-106260</v>
      </c>
      <c r="B3359" s="239" t="str">
        <f>'Rommer СПР (Россия)'!AE1483</f>
        <v>RRS-2121-106260 ROMMER 10/600/2600 L радиатор стальной панельный нижнее левое подключение Ventil Hygiene</v>
      </c>
      <c r="C3359" s="266">
        <f>'Rommer СПР (Россия)'!AF1483</f>
        <v>26084.66</v>
      </c>
      <c r="D3359" s="266">
        <f>'Rommer СПР (Россия)'!AG1483</f>
        <v>20869</v>
      </c>
    </row>
    <row r="3360" spans="1:4">
      <c r="A3360" s="239" t="str">
        <f>'Rommer СПР (Россия)'!AD1484</f>
        <v>RRS-2121-106280</v>
      </c>
      <c r="B3360" s="239" t="str">
        <f>'Rommer СПР (Россия)'!AE1484</f>
        <v>RRS-2121-106280 ROMMER 10/600/2800 L радиатор стальной панельный нижнее левое подключение Ventil Hygiene</v>
      </c>
      <c r="C3360" s="266">
        <f>'Rommer СПР (Россия)'!AF1484</f>
        <v>27623.38</v>
      </c>
      <c r="D3360" s="266">
        <f>'Rommer СПР (Россия)'!AG1484</f>
        <v>22099</v>
      </c>
    </row>
    <row r="3361" spans="1:4">
      <c r="A3361" s="239" t="str">
        <f>'Rommer СПР (Россия)'!AD1485</f>
        <v>RRS-2121-106300</v>
      </c>
      <c r="B3361" s="239" t="str">
        <f>'Rommer СПР (Россия)'!AE1485</f>
        <v>RRS-2121-106300 ROMMER 10/600/3000 L радиатор стальной панельный нижнее левое подключение Ventil Hygiene</v>
      </c>
      <c r="C3361" s="266">
        <f>'Rommer СПР (Россия)'!AF1485</f>
        <v>28950.79</v>
      </c>
      <c r="D3361" s="266">
        <f>'Rommer СПР (Россия)'!AG1485</f>
        <v>23161</v>
      </c>
    </row>
    <row r="3362" spans="1:4">
      <c r="A3362" s="239" t="str">
        <f>'Rommer СПР (Россия)'!AD1486</f>
        <v>RRS-2020-113040</v>
      </c>
      <c r="B3362" s="239" t="str">
        <f>'Rommer СПР (Россия)'!AE1486</f>
        <v>RRS-2020-113040 ROMMER 11/300/400 радиатор стальной панельный нижнее правое подключение Ventil</v>
      </c>
      <c r="C3362" s="266">
        <f>'Rommer СПР (Россия)'!AF1486</f>
        <v>6203.76</v>
      </c>
      <c r="D3362" s="266">
        <f>'Rommer СПР (Россия)'!AG1486</f>
        <v>4963</v>
      </c>
    </row>
    <row r="3363" spans="1:4">
      <c r="A3363" s="239" t="str">
        <f>'Rommer СПР (Россия)'!AD1487</f>
        <v>RRS-2020-113050</v>
      </c>
      <c r="B3363" s="239" t="str">
        <f>'Rommer СПР (Россия)'!AE1487</f>
        <v>RRS-2020-113050 ROMMER 11/300/500 радиатор стальной панельный нижнее правое подключение Ventil</v>
      </c>
      <c r="C3363" s="266">
        <f>'Rommer СПР (Россия)'!AF1487</f>
        <v>6739.58</v>
      </c>
      <c r="D3363" s="266">
        <f>'Rommer СПР (Россия)'!AG1487</f>
        <v>5392</v>
      </c>
    </row>
    <row r="3364" spans="1:4">
      <c r="A3364" s="239" t="str">
        <f>'Rommer СПР (Россия)'!AD1488</f>
        <v>RRS-2020-113060</v>
      </c>
      <c r="B3364" s="239" t="str">
        <f>'Rommer СПР (Россия)'!AE1488</f>
        <v>RRS-2020-113060 ROMMER 11/300/600 радиатор стальной панельный нижнее правое подключение Ventil</v>
      </c>
      <c r="C3364" s="266">
        <f>'Rommer СПР (Россия)'!AF1488</f>
        <v>7308.64</v>
      </c>
      <c r="D3364" s="266">
        <f>'Rommer СПР (Россия)'!AG1488</f>
        <v>5846</v>
      </c>
    </row>
    <row r="3365" spans="1:4">
      <c r="A3365" s="239" t="str">
        <f>'Rommer СПР (Россия)'!AD1489</f>
        <v>RRS-2020-113070</v>
      </c>
      <c r="B3365" s="239" t="str">
        <f>'Rommer СПР (Россия)'!AE1489</f>
        <v>RRS-2020-113070 ROMMER 11/300/700 радиатор стальной панельный нижнее правое подключение Ventil</v>
      </c>
      <c r="C3365" s="266">
        <f>'Rommer СПР (Россия)'!AF1489</f>
        <v>7841.23</v>
      </c>
      <c r="D3365" s="266">
        <f>'Rommer СПР (Россия)'!AG1489</f>
        <v>6273</v>
      </c>
    </row>
    <row r="3366" spans="1:4">
      <c r="A3366" s="239" t="str">
        <f>'Rommer СПР (Россия)'!AD1490</f>
        <v>RRS-2020-113080</v>
      </c>
      <c r="B3366" s="239" t="str">
        <f>'Rommer СПР (Россия)'!AE1490</f>
        <v>RRS-2020-113080 ROMMER 11/300/800 радиатор стальной панельный нижнее правое подключение Ventil</v>
      </c>
      <c r="C3366" s="266">
        <f>'Rommer СПР (Россия)'!AF1490</f>
        <v>8413.7199999999993</v>
      </c>
      <c r="D3366" s="266">
        <f>'Rommer СПР (Россия)'!AG1490</f>
        <v>6732</v>
      </c>
    </row>
    <row r="3367" spans="1:4">
      <c r="A3367" s="239" t="str">
        <f>'Rommer СПР (Россия)'!AD1491</f>
        <v>RRS-2020-113090</v>
      </c>
      <c r="B3367" s="239" t="str">
        <f>'Rommer СПР (Россия)'!AE1491</f>
        <v>RRS-2020-113090 ROMMER 11/300/900 радиатор стальной панельный нижнее правое подключение Ventil</v>
      </c>
      <c r="C3367" s="266">
        <f>'Rommer СПР (Россия)'!AF1491</f>
        <v>8949.48</v>
      </c>
      <c r="D3367" s="266">
        <f>'Rommer СПР (Россия)'!AG1491</f>
        <v>7160</v>
      </c>
    </row>
    <row r="3368" spans="1:4">
      <c r="A3368" s="239" t="str">
        <f>'Rommer СПР (Россия)'!AD1492</f>
        <v>RRS-2020-113100</v>
      </c>
      <c r="B3368" s="239" t="str">
        <f>'Rommer СПР (Россия)'!AE1492</f>
        <v>RRS-2020-113100 ROMMER 11/300/1000 радиатор стальной панельный нижнее правое подключение Ventil</v>
      </c>
      <c r="C3368" s="266">
        <f>'Rommer СПР (Россия)'!AF1492</f>
        <v>9551.83</v>
      </c>
      <c r="D3368" s="266">
        <f>'Rommer СПР (Россия)'!AG1492</f>
        <v>7642</v>
      </c>
    </row>
    <row r="3369" spans="1:4">
      <c r="A3369" s="239" t="str">
        <f>'Rommer СПР (Россия)'!AD1493</f>
        <v>RRS-2020-113110</v>
      </c>
      <c r="B3369" s="239" t="str">
        <f>'Rommer СПР (Россия)'!AE1493</f>
        <v>RRS-2020-113110 ROMMER 11/300/1100 радиатор стальной панельный нижнее правое подключение Ventil</v>
      </c>
      <c r="C3369" s="266">
        <f>'Rommer СПР (Россия)'!AF1493</f>
        <v>10409.719999999999</v>
      </c>
      <c r="D3369" s="266">
        <f>'Rommer СПР (Россия)'!AG1493</f>
        <v>8328</v>
      </c>
    </row>
    <row r="3370" spans="1:4">
      <c r="A3370" s="239" t="str">
        <f>'Rommer СПР (Россия)'!AD1494</f>
        <v>RRS-2020-113120</v>
      </c>
      <c r="B3370" s="239" t="str">
        <f>'Rommer СПР (Россия)'!AE1494</f>
        <v>RRS-2020-113120 ROMMER 11/300/1200 радиатор стальной панельный нижнее правое подключение Ventil</v>
      </c>
      <c r="C3370" s="266">
        <f>'Rommer СПР (Россия)'!AF1494</f>
        <v>10962.57</v>
      </c>
      <c r="D3370" s="266">
        <f>'Rommer СПР (Россия)'!AG1494</f>
        <v>8770</v>
      </c>
    </row>
    <row r="3371" spans="1:4">
      <c r="A3371" s="239" t="str">
        <f>'Rommer СПР (Россия)'!AD1495</f>
        <v>RRS-2020-113130</v>
      </c>
      <c r="B3371" s="239" t="str">
        <f>'Rommer СПР (Россия)'!AE1495</f>
        <v>RRS-2020-113130 ROMMER 11/300/1300 радиатор стальной панельный нижнее правое подключение Ventil</v>
      </c>
      <c r="C3371" s="266">
        <f>'Rommer СПР (Россия)'!AF1495</f>
        <v>11367.97</v>
      </c>
      <c r="D3371" s="266">
        <f>'Rommer СПР (Россия)'!AG1495</f>
        <v>9094</v>
      </c>
    </row>
    <row r="3372" spans="1:4">
      <c r="A3372" s="239" t="str">
        <f>'Rommer СПР (Россия)'!AD1496</f>
        <v>RRS-2020-113140</v>
      </c>
      <c r="B3372" s="239" t="str">
        <f>'Rommer СПР (Россия)'!AE1496</f>
        <v>RRS-2020-113140 ROMMER 11/300/1400 радиатор стальной панельный нижнее правое подключение Ventil</v>
      </c>
      <c r="C3372" s="266">
        <f>'Rommer СПР (Россия)'!AF1496</f>
        <v>12064.98</v>
      </c>
      <c r="D3372" s="266">
        <f>'Rommer СПР (Россия)'!AG1496</f>
        <v>9653</v>
      </c>
    </row>
    <row r="3373" spans="1:4">
      <c r="A3373" s="239" t="str">
        <f>'Rommer СПР (Россия)'!AD1497</f>
        <v>RRS-2020-113150</v>
      </c>
      <c r="B3373" s="239" t="str">
        <f>'Rommer СПР (Россия)'!AE1497</f>
        <v>RRS-2020-113150 ROMMER 11/300/1500 радиатор стальной панельный нижнее правое подключение Ventil</v>
      </c>
      <c r="C3373" s="266">
        <f>'Rommer СПР (Россия)'!AF1497</f>
        <v>12580.25</v>
      </c>
      <c r="D3373" s="266">
        <f>'Rommer СПР (Россия)'!AG1497</f>
        <v>10064</v>
      </c>
    </row>
    <row r="3374" spans="1:4">
      <c r="A3374" s="239" t="str">
        <f>'Rommer СПР (Россия)'!AD1498</f>
        <v>RRS-2020-113160</v>
      </c>
      <c r="B3374" s="239" t="str">
        <f>'Rommer СПР (Россия)'!AE1498</f>
        <v>RRS-2020-113160 ROMMER 11/300/1600 радиатор стальной панельный нижнее правое подключение Ventil</v>
      </c>
      <c r="C3374" s="266">
        <f>'Rommer СПР (Россия)'!AF1498</f>
        <v>13352.97</v>
      </c>
      <c r="D3374" s="266">
        <f>'Rommer СПР (Россия)'!AG1498</f>
        <v>10682</v>
      </c>
    </row>
    <row r="3375" spans="1:4">
      <c r="A3375" s="239" t="str">
        <f>'Rommer СПР (Россия)'!AD1499</f>
        <v>RRS-2020-113170</v>
      </c>
      <c r="B3375" s="239" t="str">
        <f>'Rommer СПР (Россия)'!AE1499</f>
        <v>RRS-2020-113170 ROMMER 11/300/1700 радиатор стальной панельный нижнее правое подключение Ventil</v>
      </c>
      <c r="C3375" s="266">
        <f>'Rommer СПР (Россия)'!AF1499</f>
        <v>14760.66</v>
      </c>
      <c r="D3375" s="266">
        <f>'Rommer СПР (Россия)'!AG1499</f>
        <v>11808</v>
      </c>
    </row>
    <row r="3376" spans="1:4">
      <c r="A3376" s="239" t="str">
        <f>'Rommer СПР (Россия)'!AD1500</f>
        <v>RRS-2020-113180</v>
      </c>
      <c r="B3376" s="239" t="str">
        <f>'Rommer СПР (Россия)'!AE1500</f>
        <v>RRS-2020-113180 ROMMER 11/300/1800 радиатор стальной панельный нижнее правое подключение Ventil</v>
      </c>
      <c r="C3376" s="266">
        <f>'Rommer СПР (Россия)'!AF1500</f>
        <v>15787.19</v>
      </c>
      <c r="D3376" s="266">
        <f>'Rommer СПР (Россия)'!AG1500</f>
        <v>12630</v>
      </c>
    </row>
    <row r="3377" spans="1:4">
      <c r="A3377" s="239" t="str">
        <f>'Rommer СПР (Россия)'!AD1501</f>
        <v>RRS-2020-113190</v>
      </c>
      <c r="B3377" s="239" t="str">
        <f>'Rommer СПР (Россия)'!AE1501</f>
        <v>RRS-2020-113190 ROMMER 11/300/1900 радиатор стальной панельный нижнее правое подключение Ventil</v>
      </c>
      <c r="C3377" s="266">
        <f>'Rommer СПР (Россия)'!AF1501</f>
        <v>16379.84</v>
      </c>
      <c r="D3377" s="266">
        <f>'Rommer СПР (Россия)'!AG1501</f>
        <v>13104</v>
      </c>
    </row>
    <row r="3378" spans="1:4">
      <c r="A3378" s="239" t="str">
        <f>'Rommer СПР (Россия)'!AD1502</f>
        <v>RRS-2020-113200</v>
      </c>
      <c r="B3378" s="239" t="str">
        <f>'Rommer СПР (Россия)'!AE1502</f>
        <v>RRS-2020-113200 ROMMER 11/300/2000 радиатор стальной панельный нижнее правое подключение Ventil</v>
      </c>
      <c r="C3378" s="266">
        <f>'Rommer СПР (Россия)'!AF1502</f>
        <v>17583.41</v>
      </c>
      <c r="D3378" s="266">
        <f>'Rommer СПР (Россия)'!AG1502</f>
        <v>14067</v>
      </c>
    </row>
    <row r="3379" spans="1:4">
      <c r="A3379" s="239" t="str">
        <f>'Rommer СПР (Россия)'!AD1503</f>
        <v>RRS-2020-113210</v>
      </c>
      <c r="B3379" s="239" t="str">
        <f>'Rommer СПР (Россия)'!AE1503</f>
        <v>RRS-2020-113210 ROMMER 11/300/2100 радиатор стальной панельный нижнее правое подключение Ventil</v>
      </c>
      <c r="C3379" s="266">
        <f>'Rommer СПР (Россия)'!AF1503</f>
        <v>18190.580000000002</v>
      </c>
      <c r="D3379" s="266">
        <f>'Rommer СПР (Россия)'!AG1503</f>
        <v>14553</v>
      </c>
    </row>
    <row r="3380" spans="1:4">
      <c r="A3380" s="239" t="str">
        <f>'Rommer СПР (Россия)'!AD1504</f>
        <v>RRS-2020-113220</v>
      </c>
      <c r="B3380" s="239" t="str">
        <f>'Rommer СПР (Россия)'!AE1504</f>
        <v>RRS-2020-113220 ROMMER 11/300/2200 радиатор стальной панельный нижнее правое подключение Ventil</v>
      </c>
      <c r="C3380" s="266">
        <f>'Rommer СПР (Россия)'!AF1504</f>
        <v>18761.669999999998</v>
      </c>
      <c r="D3380" s="266">
        <f>'Rommer СПР (Россия)'!AG1504</f>
        <v>15010</v>
      </c>
    </row>
    <row r="3381" spans="1:4">
      <c r="A3381" s="239" t="str">
        <f>'Rommer СПР (Россия)'!AD1505</f>
        <v>RRS-2020-113230</v>
      </c>
      <c r="B3381" s="239" t="str">
        <f>'Rommer СПР (Россия)'!AE1505</f>
        <v>RRS-2020-113230 ROMMER 11/300/2300 радиатор стальной панельный нижнее правое подключение Ventil</v>
      </c>
      <c r="C3381" s="266">
        <f>'Rommer СПР (Россия)'!AF1505</f>
        <v>19452.009999999998</v>
      </c>
      <c r="D3381" s="266">
        <f>'Rommer СПР (Россия)'!AG1505</f>
        <v>15561</v>
      </c>
    </row>
    <row r="3382" spans="1:4">
      <c r="A3382" s="239" t="str">
        <f>'Rommer СПР (Россия)'!AD1506</f>
        <v>RRS-2020-113240</v>
      </c>
      <c r="B3382" s="239" t="str">
        <f>'Rommer СПР (Россия)'!AE1506</f>
        <v>RRS-2020-113240 ROMMER 11/300/2400 радиатор стальной панельный нижнее правое подключение Ventil</v>
      </c>
      <c r="C3382" s="266">
        <f>'Rommer СПР (Россия)'!AF1506</f>
        <v>20102.580000000002</v>
      </c>
      <c r="D3382" s="266">
        <f>'Rommer СПР (Россия)'!AG1506</f>
        <v>16082</v>
      </c>
    </row>
    <row r="3383" spans="1:4">
      <c r="A3383" s="239" t="str">
        <f>'Rommer СПР (Россия)'!AD1507</f>
        <v>RRS-2020-113250</v>
      </c>
      <c r="B3383" s="239" t="str">
        <f>'Rommer СПР (Россия)'!AE1507</f>
        <v>RRS-2020-113250 ROMMER 11/300/2500 радиатор стальной панельный нижнее правое подключение Ventil</v>
      </c>
      <c r="C3383" s="266">
        <f>'Rommer СПР (Россия)'!AF1507</f>
        <v>20709.78</v>
      </c>
      <c r="D3383" s="266">
        <f>'Rommer СПР (Россия)'!AG1507</f>
        <v>16568</v>
      </c>
    </row>
    <row r="3384" spans="1:4">
      <c r="A3384" s="239" t="str">
        <f>'Rommer СПР (Россия)'!AD1508</f>
        <v>RRS-2020-113260</v>
      </c>
      <c r="B3384" s="239" t="str">
        <f>'Rommer СПР (Россия)'!AE1508</f>
        <v>RRS-2020-113260 ROMMER 11/300/2600 радиатор стальной панельный нижнее правое подключение Ventil</v>
      </c>
      <c r="C3384" s="266">
        <f>'Rommer СПР (Россия)'!AF1508</f>
        <v>21873.55</v>
      </c>
      <c r="D3384" s="266">
        <f>'Rommer СПР (Россия)'!AG1508</f>
        <v>17498</v>
      </c>
    </row>
    <row r="3385" spans="1:4">
      <c r="A3385" s="239" t="str">
        <f>'Rommer СПР (Россия)'!AD1509</f>
        <v>RRS-2020-113280</v>
      </c>
      <c r="B3385" s="239" t="str">
        <f>'Rommer СПР (Россия)'!AE1509</f>
        <v>RRS-2020-113280 ROMMER 11/300/2800 радиатор стальной панельный нижнее правое подключение Ventil</v>
      </c>
      <c r="C3385" s="266">
        <f>'Rommer СПР (Россия)'!AF1509</f>
        <v>23337.35</v>
      </c>
      <c r="D3385" s="266">
        <f>'Rommer СПР (Россия)'!AG1509</f>
        <v>18670</v>
      </c>
    </row>
    <row r="3386" spans="1:4">
      <c r="A3386" s="239" t="str">
        <f>'Rommer СПР (Россия)'!AD1510</f>
        <v>RRS-2020-113300</v>
      </c>
      <c r="B3386" s="239" t="str">
        <f>'Rommer СПР (Россия)'!AE1510</f>
        <v>RRS-2020-113300 ROMMER 11/300/3000 радиатор стальной панельный нижнее правое подключение Ventil</v>
      </c>
      <c r="C3386" s="266">
        <f>'Rommer СПР (Россия)'!AF1510</f>
        <v>24421.61</v>
      </c>
      <c r="D3386" s="266">
        <f>'Rommer СПР (Россия)'!AG1510</f>
        <v>19537</v>
      </c>
    </row>
    <row r="3387" spans="1:4">
      <c r="A3387" s="239" t="str">
        <f>'Rommer СПР (Россия)'!AD1511</f>
        <v>RRS-2021-113040</v>
      </c>
      <c r="B3387" s="239" t="str">
        <f>'Rommer СПР (Россия)'!AE1511</f>
        <v>RRS-2021-113040 ROMMER 11/300/400 L радиатор стальной панельный нижнее левое подключение Ventil</v>
      </c>
      <c r="C3387" s="266">
        <f>'Rommer СПР (Россия)'!AF1511</f>
        <v>6203.76</v>
      </c>
      <c r="D3387" s="266">
        <f>'Rommer СПР (Россия)'!AG1511</f>
        <v>4963</v>
      </c>
    </row>
    <row r="3388" spans="1:4">
      <c r="A3388" s="239" t="str">
        <f>'Rommer СПР (Россия)'!AD1512</f>
        <v>RRS-2021-113050</v>
      </c>
      <c r="B3388" s="239" t="str">
        <f>'Rommer СПР (Россия)'!AE1512</f>
        <v>RRS-2021-113050 ROMMER 11/300/500 L радиатор стальной панельный нижнее левое подключение Ventil</v>
      </c>
      <c r="C3388" s="266">
        <f>'Rommer СПР (Россия)'!AF1512</f>
        <v>6739.58</v>
      </c>
      <c r="D3388" s="266">
        <f>'Rommer СПР (Россия)'!AG1512</f>
        <v>5392</v>
      </c>
    </row>
    <row r="3389" spans="1:4">
      <c r="A3389" s="239" t="str">
        <f>'Rommer СПР (Россия)'!AD1513</f>
        <v>RRS-2021-113060</v>
      </c>
      <c r="B3389" s="239" t="str">
        <f>'Rommer СПР (Россия)'!AE1513</f>
        <v>RRS-2021-113060 ROMMER 11/300/600 L радиатор стальной панельный нижнее левое подключение Ventil</v>
      </c>
      <c r="C3389" s="266">
        <f>'Rommer СПР (Россия)'!AF1513</f>
        <v>7308.64</v>
      </c>
      <c r="D3389" s="266">
        <f>'Rommer СПР (Россия)'!AG1513</f>
        <v>5846</v>
      </c>
    </row>
    <row r="3390" spans="1:4">
      <c r="A3390" s="239" t="str">
        <f>'Rommer СПР (Россия)'!AD1514</f>
        <v>RRS-2021-113070</v>
      </c>
      <c r="B3390" s="239" t="str">
        <f>'Rommer СПР (Россия)'!AE1514</f>
        <v>RRS-2021-113070 ROMMER 11/300/700 L радиатор стальной панельный нижнее левое подключение Ventil</v>
      </c>
      <c r="C3390" s="266">
        <f>'Rommer СПР (Россия)'!AF1514</f>
        <v>7841.23</v>
      </c>
      <c r="D3390" s="266">
        <f>'Rommer СПР (Россия)'!AG1514</f>
        <v>6273</v>
      </c>
    </row>
    <row r="3391" spans="1:4">
      <c r="A3391" s="239" t="str">
        <f>'Rommer СПР (Россия)'!AD1515</f>
        <v>RRS-2021-113080</v>
      </c>
      <c r="B3391" s="239" t="str">
        <f>'Rommer СПР (Россия)'!AE1515</f>
        <v>RRS-2021-113080 ROMMER 11/300/800 L радиатор стальной панельный нижнее левое подключение Ventil</v>
      </c>
      <c r="C3391" s="266">
        <f>'Rommer СПР (Россия)'!AF1515</f>
        <v>8413.7199999999993</v>
      </c>
      <c r="D3391" s="266">
        <f>'Rommer СПР (Россия)'!AG1515</f>
        <v>6732</v>
      </c>
    </row>
    <row r="3392" spans="1:4">
      <c r="A3392" s="239" t="str">
        <f>'Rommer СПР (Россия)'!AD1516</f>
        <v>RRS-2021-113090</v>
      </c>
      <c r="B3392" s="239" t="str">
        <f>'Rommer СПР (Россия)'!AE1516</f>
        <v>RRS-2021-113090 ROMMER 11/300/900 L радиатор стальной панельный нижнее левое подключение Ventil</v>
      </c>
      <c r="C3392" s="266">
        <f>'Rommer СПР (Россия)'!AF1516</f>
        <v>8949.48</v>
      </c>
      <c r="D3392" s="266">
        <f>'Rommer СПР (Россия)'!AG1516</f>
        <v>7160</v>
      </c>
    </row>
    <row r="3393" spans="1:4">
      <c r="A3393" s="239" t="str">
        <f>'Rommer СПР (Россия)'!AD1517</f>
        <v>RRS-2021-113100</v>
      </c>
      <c r="B3393" s="239" t="str">
        <f>'Rommer СПР (Россия)'!AE1517</f>
        <v>RRS-2021-113100 ROMMER 11/300/1000 L радиатор стальной панельный нижнее левое подключение Ventil</v>
      </c>
      <c r="C3393" s="266">
        <f>'Rommer СПР (Россия)'!AF1517</f>
        <v>9551.83</v>
      </c>
      <c r="D3393" s="266">
        <f>'Rommer СПР (Россия)'!AG1517</f>
        <v>7642</v>
      </c>
    </row>
    <row r="3394" spans="1:4">
      <c r="A3394" s="239" t="str">
        <f>'Rommer СПР (Россия)'!AD1518</f>
        <v>RRS-2021-113110</v>
      </c>
      <c r="B3394" s="239" t="str">
        <f>'Rommer СПР (Россия)'!AE1518</f>
        <v>RRS-2021-113110 ROMMER 11/300/1100 L радиатор стальной панельный нижнее левое подключение Ventil</v>
      </c>
      <c r="C3394" s="266">
        <f>'Rommer СПР (Россия)'!AF1518</f>
        <v>10409.719999999999</v>
      </c>
      <c r="D3394" s="266">
        <f>'Rommer СПР (Россия)'!AG1518</f>
        <v>8328</v>
      </c>
    </row>
    <row r="3395" spans="1:4">
      <c r="A3395" s="239" t="str">
        <f>'Rommer СПР (Россия)'!AD1519</f>
        <v>RRS-2021-113120</v>
      </c>
      <c r="B3395" s="239" t="str">
        <f>'Rommer СПР (Россия)'!AE1519</f>
        <v>RRS-2021-113120 ROMMER 11/300/1200 L радиатор стальной панельный нижнее левое подключение Ventil</v>
      </c>
      <c r="C3395" s="266">
        <f>'Rommer СПР (Россия)'!AF1519</f>
        <v>10962.57</v>
      </c>
      <c r="D3395" s="266">
        <f>'Rommer СПР (Россия)'!AG1519</f>
        <v>8770</v>
      </c>
    </row>
    <row r="3396" spans="1:4">
      <c r="A3396" s="239" t="str">
        <f>'Rommer СПР (Россия)'!AD1520</f>
        <v>RRS-2021-113130</v>
      </c>
      <c r="B3396" s="239" t="str">
        <f>'Rommer СПР (Россия)'!AE1520</f>
        <v>RRS-2021-113130 ROMMER 11/300/1300 L радиатор стальной панельный нижнее левое подключение Ventil</v>
      </c>
      <c r="C3396" s="266">
        <f>'Rommer СПР (Россия)'!AF1520</f>
        <v>11367.97</v>
      </c>
      <c r="D3396" s="266">
        <f>'Rommer СПР (Россия)'!AG1520</f>
        <v>9094</v>
      </c>
    </row>
    <row r="3397" spans="1:4">
      <c r="A3397" s="239" t="str">
        <f>'Rommer СПР (Россия)'!AD1521</f>
        <v>RRS-2021-113140</v>
      </c>
      <c r="B3397" s="239" t="str">
        <f>'Rommer СПР (Россия)'!AE1521</f>
        <v>RRS-2021-113140 ROMMER 11/300/1400 L  радиатор стальной панельный нижнее левое подключение Ventil</v>
      </c>
      <c r="C3397" s="266">
        <f>'Rommer СПР (Россия)'!AF1521</f>
        <v>12064.98</v>
      </c>
      <c r="D3397" s="266">
        <f>'Rommer СПР (Россия)'!AG1521</f>
        <v>9653</v>
      </c>
    </row>
    <row r="3398" spans="1:4">
      <c r="A3398" s="239" t="str">
        <f>'Rommer СПР (Россия)'!AD1522</f>
        <v>RRS-2021-113150</v>
      </c>
      <c r="B3398" s="239" t="str">
        <f>'Rommer СПР (Россия)'!AE1522</f>
        <v>RRS-2021-113150 ROMMER 11/300/1500 L радиатор стальной панельный нижнее левое подключение Ventil</v>
      </c>
      <c r="C3398" s="266">
        <f>'Rommer СПР (Россия)'!AF1522</f>
        <v>12580.25</v>
      </c>
      <c r="D3398" s="266">
        <f>'Rommer СПР (Россия)'!AG1522</f>
        <v>10064</v>
      </c>
    </row>
    <row r="3399" spans="1:4">
      <c r="A3399" s="239" t="str">
        <f>'Rommer СПР (Россия)'!AD1523</f>
        <v>RRS-2021-113160</v>
      </c>
      <c r="B3399" s="239" t="str">
        <f>'Rommer СПР (Россия)'!AE1523</f>
        <v>RRS-2021-113160 ROMMER 11/300/1600 L радиатор стальной панельный нижнее левое подключение Ventil</v>
      </c>
      <c r="C3399" s="266">
        <f>'Rommer СПР (Россия)'!AF1523</f>
        <v>13352.97</v>
      </c>
      <c r="D3399" s="266">
        <f>'Rommer СПР (Россия)'!AG1523</f>
        <v>10682</v>
      </c>
    </row>
    <row r="3400" spans="1:4">
      <c r="A3400" s="239" t="str">
        <f>'Rommer СПР (Россия)'!AD1524</f>
        <v>RRS-2021-113170</v>
      </c>
      <c r="B3400" s="239" t="str">
        <f>'Rommer СПР (Россия)'!AE1524</f>
        <v>RRS-2021-113170 ROMMER 11/300/1700 L радиатор стальной панельный нижнее левое подключение Ventil</v>
      </c>
      <c r="C3400" s="266">
        <f>'Rommer СПР (Россия)'!AF1524</f>
        <v>14760.66</v>
      </c>
      <c r="D3400" s="266">
        <f>'Rommer СПР (Россия)'!AG1524</f>
        <v>11808</v>
      </c>
    </row>
    <row r="3401" spans="1:4">
      <c r="A3401" s="239" t="str">
        <f>'Rommer СПР (Россия)'!AD1525</f>
        <v>RRS-2021-113180</v>
      </c>
      <c r="B3401" s="239" t="str">
        <f>'Rommer СПР (Россия)'!AE1525</f>
        <v>RRS-2021-113180 ROMMER 11/300/1800 L радиатор стальной панельный нижнее левое подключение Ventil</v>
      </c>
      <c r="C3401" s="266">
        <f>'Rommer СПР (Россия)'!AF1525</f>
        <v>15787.19</v>
      </c>
      <c r="D3401" s="266">
        <f>'Rommer СПР (Россия)'!AG1525</f>
        <v>12630</v>
      </c>
    </row>
    <row r="3402" spans="1:4">
      <c r="A3402" s="239" t="str">
        <f>'Rommer СПР (Россия)'!AD1526</f>
        <v>RRS-2021-113190</v>
      </c>
      <c r="B3402" s="239" t="str">
        <f>'Rommer СПР (Россия)'!AE1526</f>
        <v>RRS-2021-113190 ROMMER 11/300/1900 L радиатор стальной панельный нижнее левое подключение Ventil</v>
      </c>
      <c r="C3402" s="266">
        <f>'Rommer СПР (Россия)'!AF1526</f>
        <v>16379.84</v>
      </c>
      <c r="D3402" s="266">
        <f>'Rommer СПР (Россия)'!AG1526</f>
        <v>13104</v>
      </c>
    </row>
    <row r="3403" spans="1:4">
      <c r="A3403" s="239" t="str">
        <f>'Rommer СПР (Россия)'!AD1527</f>
        <v>RRS-2021-113200</v>
      </c>
      <c r="B3403" s="239" t="str">
        <f>'Rommer СПР (Россия)'!AE1527</f>
        <v>RRS-2021-113200 ROMMER 11/300/2000 L радиатор стальной панельный нижнее левое подключение Ventil</v>
      </c>
      <c r="C3403" s="266">
        <f>'Rommer СПР (Россия)'!AF1527</f>
        <v>17583.41</v>
      </c>
      <c r="D3403" s="266">
        <f>'Rommer СПР (Россия)'!AG1527</f>
        <v>14067</v>
      </c>
    </row>
    <row r="3404" spans="1:4">
      <c r="A3404" s="239" t="str">
        <f>'Rommer СПР (Россия)'!AD1528</f>
        <v>RRS-2021-113210</v>
      </c>
      <c r="B3404" s="239" t="str">
        <f>'Rommer СПР (Россия)'!AE1528</f>
        <v>RRS-2021-113210 ROMMER 11/300/2100 L радиатор стальной панельный нижнее левое подключение Ventil</v>
      </c>
      <c r="C3404" s="266">
        <f>'Rommer СПР (Россия)'!AF1528</f>
        <v>18190.580000000002</v>
      </c>
      <c r="D3404" s="266">
        <f>'Rommer СПР (Россия)'!AG1528</f>
        <v>14553</v>
      </c>
    </row>
    <row r="3405" spans="1:4">
      <c r="A3405" s="239" t="str">
        <f>'Rommer СПР (Россия)'!AD1529</f>
        <v>RRS-2021-113220</v>
      </c>
      <c r="B3405" s="239" t="str">
        <f>'Rommer СПР (Россия)'!AE1529</f>
        <v>RRS-2021-113220 ROMMER 11/300/2200 L радиатор стальной панельный нижнее левое подключение Ventil</v>
      </c>
      <c r="C3405" s="266">
        <f>'Rommer СПР (Россия)'!AF1529</f>
        <v>18761.669999999998</v>
      </c>
      <c r="D3405" s="266">
        <f>'Rommer СПР (Россия)'!AG1529</f>
        <v>15010</v>
      </c>
    </row>
    <row r="3406" spans="1:4">
      <c r="A3406" s="239" t="str">
        <f>'Rommer СПР (Россия)'!AD1530</f>
        <v>RRS-2021-113230</v>
      </c>
      <c r="B3406" s="239" t="str">
        <f>'Rommer СПР (Россия)'!AE1530</f>
        <v>RRS-2021-113230 ROMMER 11/300/2300 L радиатор стальной панельный нижнее левое подключение Ventil</v>
      </c>
      <c r="C3406" s="266">
        <f>'Rommer СПР (Россия)'!AF1530</f>
        <v>19452.009999999998</v>
      </c>
      <c r="D3406" s="266">
        <f>'Rommer СПР (Россия)'!AG1530</f>
        <v>15561</v>
      </c>
    </row>
    <row r="3407" spans="1:4">
      <c r="A3407" s="239" t="str">
        <f>'Rommer СПР (Россия)'!AD1531</f>
        <v>RRS-2021-113240</v>
      </c>
      <c r="B3407" s="239" t="str">
        <f>'Rommer СПР (Россия)'!AE1531</f>
        <v>RRS-2021-113240 ROMMER 11/300/2400 L радиатор стальной панельный нижнее левое подключение Ventil</v>
      </c>
      <c r="C3407" s="266">
        <f>'Rommer СПР (Россия)'!AF1531</f>
        <v>20102.580000000002</v>
      </c>
      <c r="D3407" s="266">
        <f>'Rommer СПР (Россия)'!AG1531</f>
        <v>16082</v>
      </c>
    </row>
    <row r="3408" spans="1:4">
      <c r="A3408" s="239" t="str">
        <f>'Rommer СПР (Россия)'!AD1532</f>
        <v>RRS-2021-113250</v>
      </c>
      <c r="B3408" s="239" t="str">
        <f>'Rommer СПР (Россия)'!AE1532</f>
        <v>RRS-2021-113250 ROMMER 11/300/2500 L радиатор стальной панельный нижнее левое подключение Ventil</v>
      </c>
      <c r="C3408" s="266">
        <f>'Rommer СПР (Россия)'!AF1532</f>
        <v>20709.78</v>
      </c>
      <c r="D3408" s="266">
        <f>'Rommer СПР (Россия)'!AG1532</f>
        <v>16568</v>
      </c>
    </row>
    <row r="3409" spans="1:4">
      <c r="A3409" s="239" t="str">
        <f>'Rommer СПР (Россия)'!AD1533</f>
        <v>RRS-2021-113260</v>
      </c>
      <c r="B3409" s="239" t="str">
        <f>'Rommer СПР (Россия)'!AE1533</f>
        <v>RRS-2021-113260 ROMMER 11/300/2600 L радиатор стальной панельный нижнее левое подключение Ventil</v>
      </c>
      <c r="C3409" s="266">
        <f>'Rommer СПР (Россия)'!AF1533</f>
        <v>21873.55</v>
      </c>
      <c r="D3409" s="266">
        <f>'Rommer СПР (Россия)'!AG1533</f>
        <v>17498</v>
      </c>
    </row>
    <row r="3410" spans="1:4">
      <c r="A3410" s="239" t="str">
        <f>'Rommer СПР (Россия)'!AD1534</f>
        <v>RRS-2021-113280</v>
      </c>
      <c r="B3410" s="239" t="str">
        <f>'Rommer СПР (Россия)'!AE1534</f>
        <v>RRS-2021-113280 ROMMER 11/300/2800 L радиатор стальной панельный нижнее левое подключение Ventil</v>
      </c>
      <c r="C3410" s="266">
        <f>'Rommer СПР (Россия)'!AF1534</f>
        <v>23337.35</v>
      </c>
      <c r="D3410" s="266">
        <f>'Rommer СПР (Россия)'!AG1534</f>
        <v>18670</v>
      </c>
    </row>
    <row r="3411" spans="1:4">
      <c r="A3411" s="239" t="str">
        <f>'Rommer СПР (Россия)'!AD1535</f>
        <v>RRS-2021-113300</v>
      </c>
      <c r="B3411" s="239" t="str">
        <f>'Rommer СПР (Россия)'!AE1535</f>
        <v>RRS-2021-113300 ROMMER 11/300/3000 L радиатор стальной панельный нижнее левое подключение Ventil</v>
      </c>
      <c r="C3411" s="266">
        <f>'Rommer СПР (Россия)'!AF1535</f>
        <v>24421.61</v>
      </c>
      <c r="D3411" s="266">
        <f>'Rommer СПР (Россия)'!AG1535</f>
        <v>19537</v>
      </c>
    </row>
    <row r="3412" spans="1:4">
      <c r="A3412" s="239" t="str">
        <f>'Rommer СПР (Россия)'!AD1536</f>
        <v>RRS-2020-114040</v>
      </c>
      <c r="B3412" s="239" t="str">
        <f>'Rommer СПР (Россия)'!AE1536</f>
        <v>RRS-2020-114040 ROMMER 11/400/400 радиатор стальной панельный нижнее правое подключение Ventil</v>
      </c>
      <c r="C3412" s="266">
        <f>'Rommer СПР (Россия)'!AF1536</f>
        <v>6866.58</v>
      </c>
      <c r="D3412" s="266">
        <f>'Rommer СПР (Россия)'!AG1536</f>
        <v>5494</v>
      </c>
    </row>
    <row r="3413" spans="1:4">
      <c r="A3413" s="239" t="str">
        <f>'Rommer СПР (Россия)'!AD1537</f>
        <v>RRS-2020-114050</v>
      </c>
      <c r="B3413" s="239" t="str">
        <f>'Rommer СПР (Россия)'!AE1537</f>
        <v>RRS-2020-114050 ROMMER 11/400/500 радиатор стальной панельный нижнее правое подключение Ventil</v>
      </c>
      <c r="C3413" s="266">
        <f>'Rommer СПР (Россия)'!AF1537</f>
        <v>7566.34</v>
      </c>
      <c r="D3413" s="266">
        <f>'Rommer СПР (Россия)'!AG1537</f>
        <v>6053</v>
      </c>
    </row>
    <row r="3414" spans="1:4">
      <c r="A3414" s="239" t="str">
        <f>'Rommer СПР (Россия)'!AD1538</f>
        <v>RRS-2020-114060</v>
      </c>
      <c r="B3414" s="239" t="str">
        <f>'Rommer СПР (Россия)'!AE1538</f>
        <v>RRS-2020-114060 ROMMER 11/400/600 радиатор стальной панельный нижнее правое подключение Ventil</v>
      </c>
      <c r="C3414" s="266">
        <f>'Rommer СПР (Россия)'!AF1538</f>
        <v>8295.2999999999993</v>
      </c>
      <c r="D3414" s="266">
        <f>'Rommer СПР (Россия)'!AG1538</f>
        <v>6636</v>
      </c>
    </row>
    <row r="3415" spans="1:4">
      <c r="A3415" s="239" t="str">
        <f>'Rommer СПР (Россия)'!AD1539</f>
        <v>RRS-2020-114070</v>
      </c>
      <c r="B3415" s="239" t="str">
        <f>'Rommer СПР (Россия)'!AE1539</f>
        <v>RRS-2020-114070 ROMMER 11/400/700 радиатор стальной панельный нижнее правое подключение Ventil</v>
      </c>
      <c r="C3415" s="266">
        <f>'Rommer СПР (Россия)'!AF1539</f>
        <v>8890.83</v>
      </c>
      <c r="D3415" s="266">
        <f>'Rommer СПР (Россия)'!AG1539</f>
        <v>7113</v>
      </c>
    </row>
    <row r="3416" spans="1:4">
      <c r="A3416" s="239" t="str">
        <f>'Rommer СПР (Россия)'!AD1540</f>
        <v>RRS-2020-114080</v>
      </c>
      <c r="B3416" s="239" t="str">
        <f>'Rommer СПР (Россия)'!AE1540</f>
        <v>RRS-2020-114080 ROMMER 11/400/800 радиатор стальной панельный нижнее правое подключение Ventil</v>
      </c>
      <c r="C3416" s="266">
        <f>'Rommer СПР (Россия)'!AF1540</f>
        <v>9587.27</v>
      </c>
      <c r="D3416" s="266">
        <f>'Rommer СПР (Россия)'!AG1540</f>
        <v>7670</v>
      </c>
    </row>
    <row r="3417" spans="1:4">
      <c r="A3417" s="239" t="str">
        <f>'Rommer СПР (Россия)'!AD1541</f>
        <v>RRS-2020-114090</v>
      </c>
      <c r="B3417" s="239" t="str">
        <f>'Rommer СПР (Россия)'!AE1541</f>
        <v>RRS-2020-114090 ROMMER 11/400/900 радиатор стальной панельный нижнее правое подключение Ventil</v>
      </c>
      <c r="C3417" s="266">
        <f>'Rommer СПР (Россия)'!AF1541</f>
        <v>10215.32</v>
      </c>
      <c r="D3417" s="266">
        <f>'Rommer СПР (Россия)'!AG1541</f>
        <v>8172</v>
      </c>
    </row>
    <row r="3418" spans="1:4">
      <c r="A3418" s="239" t="str">
        <f>'Rommer СПР (Россия)'!AD1542</f>
        <v>RRS-2020-114100</v>
      </c>
      <c r="B3418" s="239" t="str">
        <f>'Rommer СПР (Россия)'!AE1542</f>
        <v>RRS-2020-114100 ROMMER 11/400/1000 радиатор стальной панельный нижнее правое подключение Ventil</v>
      </c>
      <c r="C3418" s="266">
        <f>'Rommer СПР (Россия)'!AF1542</f>
        <v>10911.79</v>
      </c>
      <c r="D3418" s="266">
        <f>'Rommer СПР (Россия)'!AG1542</f>
        <v>8730</v>
      </c>
    </row>
    <row r="3419" spans="1:4">
      <c r="A3419" s="239" t="str">
        <f>'Rommer СПР (Россия)'!AD1543</f>
        <v>RRS-2020-114110</v>
      </c>
      <c r="B3419" s="239" t="str">
        <f>'Rommer СПР (Россия)'!AE1543</f>
        <v>RRS-2020-114110 ROMMER 11/400/1100 радиатор стальной панельный нижнее правое подключение Ventil</v>
      </c>
      <c r="C3419" s="266">
        <f>'Rommer СПР (Россия)'!AF1543</f>
        <v>11782.8</v>
      </c>
      <c r="D3419" s="266">
        <f>'Rommer СПР (Россия)'!AG1543</f>
        <v>9427</v>
      </c>
    </row>
    <row r="3420" spans="1:4">
      <c r="A3420" s="239" t="str">
        <f>'Rommer СПР (Россия)'!AD1544</f>
        <v>RRS-2020-114120</v>
      </c>
      <c r="B3420" s="239" t="str">
        <f>'Rommer СПР (Россия)'!AE1544</f>
        <v>RRS-2020-114120 ROMMER 11/400/1200 радиатор стальной панельный нижнее правое подключение Ventil</v>
      </c>
      <c r="C3420" s="266">
        <f>'Rommer СПР (Россия)'!AF1544</f>
        <v>12420.85</v>
      </c>
      <c r="D3420" s="266">
        <f>'Rommer СПР (Россия)'!AG1544</f>
        <v>9936</v>
      </c>
    </row>
    <row r="3421" spans="1:4">
      <c r="A3421" s="239" t="str">
        <f>'Rommer СПР (Россия)'!AD1545</f>
        <v>RRS-2020-114130</v>
      </c>
      <c r="B3421" s="239" t="str">
        <f>'Rommer СПР (Россия)'!AE1545</f>
        <v>RRS-2020-114130 ROMMER 11/400/1300 радиатор стальной панельный нижнее правое подключение Ventil</v>
      </c>
      <c r="C3421" s="266">
        <f>'Rommer СПР (Россия)'!AF1545</f>
        <v>13135.19</v>
      </c>
      <c r="D3421" s="266">
        <f>'Rommer СПР (Россия)'!AG1545</f>
        <v>10507</v>
      </c>
    </row>
    <row r="3422" spans="1:4">
      <c r="A3422" s="239" t="str">
        <f>'Rommer СПР (Россия)'!AD1546</f>
        <v>RRS-2020-114140</v>
      </c>
      <c r="B3422" s="239" t="str">
        <f>'Rommer СПР (Россия)'!AE1546</f>
        <v>RRS-2020-114140 ROMMER 11/400/1400 радиатор стальной панельный нижнее правое подключение Ventil</v>
      </c>
      <c r="C3422" s="266">
        <f>'Rommer СПР (Россия)'!AF1546</f>
        <v>13949.33</v>
      </c>
      <c r="D3422" s="266">
        <f>'Rommer СПР (Россия)'!AG1546</f>
        <v>11159</v>
      </c>
    </row>
    <row r="3423" spans="1:4">
      <c r="A3423" s="239" t="str">
        <f>'Rommer СПР (Россия)'!AD1547</f>
        <v>RRS-2020-114150</v>
      </c>
      <c r="B3423" s="239" t="str">
        <f>'Rommer СПР (Россия)'!AE1547</f>
        <v>RRS-2020-114150 ROMMER 11/400/1500 радиатор стальной панельный нижнее правое подключение Ventil</v>
      </c>
      <c r="C3423" s="266">
        <f>'Rommer СПР (Россия)'!AF1547</f>
        <v>14590.66</v>
      </c>
      <c r="D3423" s="266">
        <f>'Rommer СПР (Россия)'!AG1547</f>
        <v>11672</v>
      </c>
    </row>
    <row r="3424" spans="1:4">
      <c r="A3424" s="239" t="str">
        <f>'Rommer СПР (Россия)'!AD1548</f>
        <v>RRS-2020-114160</v>
      </c>
      <c r="B3424" s="239" t="str">
        <f>'Rommer СПР (Россия)'!AE1548</f>
        <v>RRS-2020-114160 ROMMER 11/400/1600 радиатор стальной панельный нижнее правое подключение Ventil</v>
      </c>
      <c r="C3424" s="266">
        <f>'Rommer СПР (Россия)'!AF1548</f>
        <v>15604.07</v>
      </c>
      <c r="D3424" s="266">
        <f>'Rommer СПР (Россия)'!AG1548</f>
        <v>12483</v>
      </c>
    </row>
    <row r="3425" spans="1:4">
      <c r="A3425" s="239" t="str">
        <f>'Rommer СПР (Россия)'!AD1549</f>
        <v>RRS-2020-114170</v>
      </c>
      <c r="B3425" s="239" t="str">
        <f>'Rommer СПР (Россия)'!AE1549</f>
        <v>RRS-2020-114170 ROMMER 11/400/1700 радиатор стальной панельный нижнее правое подключение Ventil</v>
      </c>
      <c r="C3425" s="266">
        <f>'Rommer СПР (Россия)'!AF1549</f>
        <v>17073.68</v>
      </c>
      <c r="D3425" s="266">
        <f>'Rommer СПР (Россия)'!AG1549</f>
        <v>13659</v>
      </c>
    </row>
    <row r="3426" spans="1:4">
      <c r="A3426" s="239" t="str">
        <f>'Rommer СПР (Россия)'!AD1550</f>
        <v>RRS-2020-114180</v>
      </c>
      <c r="B3426" s="239" t="str">
        <f>'Rommer СПР (Россия)'!AE1550</f>
        <v>RRS-2020-114180 ROMMER 11/400/1800 радиатор стальной панельный нижнее правое подключение Ventil</v>
      </c>
      <c r="C3426" s="266">
        <f>'Rommer СПР (Россия)'!AF1550</f>
        <v>18096.28</v>
      </c>
      <c r="D3426" s="266">
        <f>'Rommer СПР (Россия)'!AG1550</f>
        <v>14477</v>
      </c>
    </row>
    <row r="3427" spans="1:4">
      <c r="A3427" s="239" t="str">
        <f>'Rommer СПР (Россия)'!AD1551</f>
        <v>RRS-2020-114190</v>
      </c>
      <c r="B3427" s="239" t="str">
        <f>'Rommer СПР (Россия)'!AE1551</f>
        <v>RRS-2020-114190 ROMMER 11/400/1900 радиатор стальной панельный нижнее правое подключение Ventil</v>
      </c>
      <c r="C3427" s="266">
        <f>'Rommer СПР (Россия)'!AF1551</f>
        <v>18664.77</v>
      </c>
      <c r="D3427" s="266">
        <f>'Rommer СПР (Россия)'!AG1551</f>
        <v>14932</v>
      </c>
    </row>
    <row r="3428" spans="1:4">
      <c r="A3428" s="239" t="str">
        <f>'Rommer СПР (Россия)'!AD1552</f>
        <v>RRS-2020-114200</v>
      </c>
      <c r="B3428" s="239" t="str">
        <f>'Rommer СПР (Россия)'!AE1552</f>
        <v>RRS-2020-114200 ROMMER 11/400/2000 радиатор стальной панельный нижнее правое подключение Ventil</v>
      </c>
      <c r="C3428" s="266">
        <f>'Rommer СПР (Россия)'!AF1552</f>
        <v>19940.560000000001</v>
      </c>
      <c r="D3428" s="266">
        <f>'Rommer СПР (Россия)'!AG1552</f>
        <v>15953</v>
      </c>
    </row>
    <row r="3429" spans="1:4">
      <c r="A3429" s="239" t="str">
        <f>'Rommer СПР (Россия)'!AD1553</f>
        <v>RRS-2020-114210</v>
      </c>
      <c r="B3429" s="239" t="str">
        <f>'Rommer СПР (Россия)'!AE1553</f>
        <v>RRS-2020-114210 ROMMER 11/400/2100 радиатор стальной панельный нижнее правое подключение Ventil</v>
      </c>
      <c r="C3429" s="266">
        <f>'Rommer СПР (Россия)'!AF1553</f>
        <v>20564.55</v>
      </c>
      <c r="D3429" s="266">
        <f>'Rommer СПР (Россия)'!AG1553</f>
        <v>16452</v>
      </c>
    </row>
    <row r="3430" spans="1:4">
      <c r="A3430" s="239" t="str">
        <f>'Rommer СПР (Россия)'!AD1554</f>
        <v>RRS-2020-114220</v>
      </c>
      <c r="B3430" s="239" t="str">
        <f>'Rommer СПР (Россия)'!AE1554</f>
        <v>RRS-2020-114220 ROMMER 11/400/2200 радиатор стальной панельный нижнее правое подключение Ventil</v>
      </c>
      <c r="C3430" s="266">
        <f>'Rommer СПР (Россия)'!AF1554</f>
        <v>21150.54</v>
      </c>
      <c r="D3430" s="266">
        <f>'Rommer СПР (Россия)'!AG1554</f>
        <v>16920</v>
      </c>
    </row>
    <row r="3431" spans="1:4">
      <c r="A3431" s="239" t="str">
        <f>'Rommer СПР (Россия)'!AD1555</f>
        <v>RRS-2020-114230</v>
      </c>
      <c r="B3431" s="239" t="str">
        <f>'Rommer СПР (Россия)'!AE1555</f>
        <v>RRS-2020-114230 ROMMER 11/400/2300 радиатор стальной панельный нижнее правое подключение Ventil</v>
      </c>
      <c r="C3431" s="266">
        <f>'Rommer СПР (Россия)'!AF1555</f>
        <v>21812.62</v>
      </c>
      <c r="D3431" s="266">
        <f>'Rommer СПР (Россия)'!AG1555</f>
        <v>17450</v>
      </c>
    </row>
    <row r="3432" spans="1:4">
      <c r="A3432" s="239" t="str">
        <f>'Rommer СПР (Россия)'!AD1556</f>
        <v>RRS-2020-114240</v>
      </c>
      <c r="B3432" s="239" t="str">
        <f>'Rommer СПР (Россия)'!AE1556</f>
        <v>RRS-2020-114240 ROMMER 11/400/2400 радиатор стальной панельный нижнее правое подключение Ventil</v>
      </c>
      <c r="C3432" s="266">
        <f>'Rommer СПР (Россия)'!AF1556</f>
        <v>22512.880000000001</v>
      </c>
      <c r="D3432" s="266">
        <f>'Rommer СПР (Россия)'!AG1556</f>
        <v>18010</v>
      </c>
    </row>
    <row r="3433" spans="1:4">
      <c r="A3433" s="239" t="str">
        <f>'Rommer СПР (Россия)'!AD1557</f>
        <v>RRS-2020-114250</v>
      </c>
      <c r="B3433" s="239" t="str">
        <f>'Rommer СПР (Россия)'!AE1557</f>
        <v>RRS-2020-114250 ROMMER 11/400/2500 радиатор стальной панельный нижнее правое подключение Ventil</v>
      </c>
      <c r="C3433" s="266">
        <f>'Rommer СПР (Россия)'!AF1557</f>
        <v>23098.83</v>
      </c>
      <c r="D3433" s="266">
        <f>'Rommer СПР (Россия)'!AG1557</f>
        <v>18479</v>
      </c>
    </row>
    <row r="3434" spans="1:4">
      <c r="A3434" s="239" t="str">
        <f>'Rommer СПР (Россия)'!AD1558</f>
        <v>RRS-2020-114260</v>
      </c>
      <c r="B3434" s="239" t="str">
        <f>'Rommer СПР (Россия)'!AE1558</f>
        <v>RRS-2020-114260 ROMMER 11/400/2600 радиатор стальной панельный нижнее правое подключение Ventil</v>
      </c>
      <c r="C3434" s="266">
        <f>'Rommer СПР (Россия)'!AF1558</f>
        <v>24388.42</v>
      </c>
      <c r="D3434" s="266">
        <f>'Rommer СПР (Россия)'!AG1558</f>
        <v>19512</v>
      </c>
    </row>
    <row r="3435" spans="1:4">
      <c r="A3435" s="239" t="str">
        <f>'Rommer СПР (Россия)'!AD1559</f>
        <v>RRS-2020-114280</v>
      </c>
      <c r="B3435" s="239" t="str">
        <f>'Rommer СПР (Россия)'!AE1559</f>
        <v>RRS-2020-114280 ROMMER 11/400/2800 радиатор стальной панельный нижнее правое подключение Ventil</v>
      </c>
      <c r="C3435" s="266">
        <f>'Rommer СПР (Россия)'!AF1559</f>
        <v>25827.11</v>
      </c>
      <c r="D3435" s="266">
        <f>'Rommer СПР (Россия)'!AG1559</f>
        <v>20662</v>
      </c>
    </row>
    <row r="3436" spans="1:4">
      <c r="A3436" s="239" t="str">
        <f>'Rommer СПР (Россия)'!AD1560</f>
        <v>RRS-2020-114300</v>
      </c>
      <c r="B3436" s="239" t="str">
        <f>'Rommer СПР (Россия)'!AE1560</f>
        <v>RRS-2020-114300 ROMMER 11/400/3000 радиатор стальной панельный нижнее правое подключение Ventil</v>
      </c>
      <c r="C3436" s="266">
        <f>'Rommer СПР (Россия)'!AF1560</f>
        <v>27068.13</v>
      </c>
      <c r="D3436" s="266">
        <f>'Rommer СПР (Россия)'!AG1560</f>
        <v>21655</v>
      </c>
    </row>
    <row r="3437" spans="1:4">
      <c r="A3437" s="239" t="str">
        <f>'Rommer СПР (Россия)'!AD1561</f>
        <v>RRS-2021-114040</v>
      </c>
      <c r="B3437" s="239" t="str">
        <f>'Rommer СПР (Россия)'!AE1561</f>
        <v>RRS-2021-114040 ROMMER 11/400/400 L радиатор стальной панельный нижнее левое подключение Ventil</v>
      </c>
      <c r="C3437" s="266">
        <f>'Rommer СПР (Россия)'!AF1561</f>
        <v>6866.58</v>
      </c>
      <c r="D3437" s="266">
        <f>'Rommer СПР (Россия)'!AG1561</f>
        <v>5494</v>
      </c>
    </row>
    <row r="3438" spans="1:4">
      <c r="A3438" s="239" t="str">
        <f>'Rommer СПР (Россия)'!AD1562</f>
        <v>RRS-2021-114050</v>
      </c>
      <c r="B3438" s="239" t="str">
        <f>'Rommer СПР (Россия)'!AE1562</f>
        <v>RRS-2021-114050 ROMMER 11/400/500 L радиатор стальной панельный нижнее левое подключение Ventil</v>
      </c>
      <c r="C3438" s="266">
        <f>'Rommer СПР (Россия)'!AF1562</f>
        <v>7566.34</v>
      </c>
      <c r="D3438" s="266">
        <f>'Rommer СПР (Россия)'!AG1562</f>
        <v>6053</v>
      </c>
    </row>
    <row r="3439" spans="1:4">
      <c r="A3439" s="239" t="str">
        <f>'Rommer СПР (Россия)'!AD1563</f>
        <v>RRS-2021-114060</v>
      </c>
      <c r="B3439" s="239" t="str">
        <f>'Rommer СПР (Россия)'!AE1563</f>
        <v>RRS-2021-114060 ROMMER 11/400/600 L радиатор стальной панельный нижнее левое подключение Ventil</v>
      </c>
      <c r="C3439" s="266">
        <f>'Rommer СПР (Россия)'!AF1563</f>
        <v>8295.2999999999993</v>
      </c>
      <c r="D3439" s="266">
        <f>'Rommer СПР (Россия)'!AG1563</f>
        <v>6636</v>
      </c>
    </row>
    <row r="3440" spans="1:4">
      <c r="A3440" s="239" t="str">
        <f>'Rommer СПР (Россия)'!AD1564</f>
        <v>RRS-2021-114070</v>
      </c>
      <c r="B3440" s="239" t="str">
        <f>'Rommer СПР (Россия)'!AE1564</f>
        <v>RRS-2021-114070 ROMMER 11/400/700 L радиатор стальной панельный нижнее левое подключение Ventil</v>
      </c>
      <c r="C3440" s="266">
        <f>'Rommer СПР (Россия)'!AF1564</f>
        <v>8890.83</v>
      </c>
      <c r="D3440" s="266">
        <f>'Rommer СПР (Россия)'!AG1564</f>
        <v>7113</v>
      </c>
    </row>
    <row r="3441" spans="1:4">
      <c r="A3441" s="239" t="str">
        <f>'Rommer СПР (Россия)'!AD1565</f>
        <v>RRS-2021-114080</v>
      </c>
      <c r="B3441" s="239" t="str">
        <f>'Rommer СПР (Россия)'!AE1565</f>
        <v>RRS-2021-114080 ROMMER 11/400/800 L радиатор стальной панельный нижнее левое подключение Ventil</v>
      </c>
      <c r="C3441" s="266">
        <f>'Rommer СПР (Россия)'!AF1565</f>
        <v>9587.27</v>
      </c>
      <c r="D3441" s="266">
        <f>'Rommer СПР (Россия)'!AG1565</f>
        <v>7670</v>
      </c>
    </row>
    <row r="3442" spans="1:4">
      <c r="A3442" s="239" t="str">
        <f>'Rommer СПР (Россия)'!AD1566</f>
        <v>RRS-2021-114090</v>
      </c>
      <c r="B3442" s="239" t="str">
        <f>'Rommer СПР (Россия)'!AE1566</f>
        <v>RRS-2021-114090 ROMMER 11/400/900 L радиатор стальной панельный нижнее левое подключение Ventil</v>
      </c>
      <c r="C3442" s="266">
        <f>'Rommer СПР (Россия)'!AF1566</f>
        <v>10215.32</v>
      </c>
      <c r="D3442" s="266">
        <f>'Rommer СПР (Россия)'!AG1566</f>
        <v>8172</v>
      </c>
    </row>
    <row r="3443" spans="1:4">
      <c r="A3443" s="239" t="str">
        <f>'Rommer СПР (Россия)'!AD1567</f>
        <v>RRS-2021-114100</v>
      </c>
      <c r="B3443" s="239" t="str">
        <f>'Rommer СПР (Россия)'!AE1567</f>
        <v>RRS-2021-114100 ROMMER 11/400/1000 L радиатор стальной панельный нижнее левое подключение Ventil</v>
      </c>
      <c r="C3443" s="266">
        <f>'Rommer СПР (Россия)'!AF1567</f>
        <v>10911.79</v>
      </c>
      <c r="D3443" s="266">
        <f>'Rommer СПР (Россия)'!AG1567</f>
        <v>8730</v>
      </c>
    </row>
    <row r="3444" spans="1:4">
      <c r="A3444" s="239" t="str">
        <f>'Rommer СПР (Россия)'!AD1568</f>
        <v>RRS-2021-114110</v>
      </c>
      <c r="B3444" s="239" t="str">
        <f>'Rommer СПР (Россия)'!AE1568</f>
        <v>RRS-2021-114110 ROMMER 11/400/1100 L радиатор стальной панельный нижнее левое подключение Ventil</v>
      </c>
      <c r="C3444" s="266">
        <f>'Rommer СПР (Россия)'!AF1568</f>
        <v>11782.8</v>
      </c>
      <c r="D3444" s="266">
        <f>'Rommer СПР (Россия)'!AG1568</f>
        <v>9427</v>
      </c>
    </row>
    <row r="3445" spans="1:4">
      <c r="A3445" s="239" t="str">
        <f>'Rommer СПР (Россия)'!AD1569</f>
        <v>RRS-2021-114120</v>
      </c>
      <c r="B3445" s="239" t="str">
        <f>'Rommer СПР (Россия)'!AE1569</f>
        <v>RRS-2021-114120 ROMMER 11/400/1200 L радиатор стальной панельный нижнее левое подключение Ventil</v>
      </c>
      <c r="C3445" s="266">
        <f>'Rommer СПР (Россия)'!AF1569</f>
        <v>12420.85</v>
      </c>
      <c r="D3445" s="266">
        <f>'Rommer СПР (Россия)'!AG1569</f>
        <v>9936</v>
      </c>
    </row>
    <row r="3446" spans="1:4">
      <c r="A3446" s="239" t="str">
        <f>'Rommer СПР (Россия)'!AD1570</f>
        <v>RRS-2021-114130</v>
      </c>
      <c r="B3446" s="239" t="str">
        <f>'Rommer СПР (Россия)'!AE1570</f>
        <v>RRS-2021-114130 ROMMER 11/400/1300 L радиатор стальной панельный нижнее левое подключение Ventil</v>
      </c>
      <c r="C3446" s="266">
        <f>'Rommer СПР (Россия)'!AF1570</f>
        <v>13135.19</v>
      </c>
      <c r="D3446" s="266">
        <f>'Rommer СПР (Россия)'!AG1570</f>
        <v>10507</v>
      </c>
    </row>
    <row r="3447" spans="1:4">
      <c r="A3447" s="239" t="str">
        <f>'Rommer СПР (Россия)'!AD1571</f>
        <v>RRS-2021-114140</v>
      </c>
      <c r="B3447" s="239" t="str">
        <f>'Rommer СПР (Россия)'!AE1571</f>
        <v>RRS-2021-114140 ROMMER 11/400/1400 L радиатор стальной панельный нижнее левое подключение Ventil</v>
      </c>
      <c r="C3447" s="266">
        <f>'Rommer СПР (Россия)'!AF1571</f>
        <v>13949.33</v>
      </c>
      <c r="D3447" s="266">
        <f>'Rommer СПР (Россия)'!AG1571</f>
        <v>11159</v>
      </c>
    </row>
    <row r="3448" spans="1:4">
      <c r="A3448" s="239" t="str">
        <f>'Rommer СПР (Россия)'!AD1572</f>
        <v>RRS-2021-114150</v>
      </c>
      <c r="B3448" s="239" t="str">
        <f>'Rommer СПР (Россия)'!AE1572</f>
        <v>RRS-2021-114150 ROMMER 11/400/1500 L радиатор стальной панельный нижнее левое подключение Ventil</v>
      </c>
      <c r="C3448" s="266">
        <f>'Rommer СПР (Россия)'!AF1572</f>
        <v>14590.66</v>
      </c>
      <c r="D3448" s="266">
        <f>'Rommer СПР (Россия)'!AG1572</f>
        <v>11672</v>
      </c>
    </row>
    <row r="3449" spans="1:4">
      <c r="A3449" s="239" t="str">
        <f>'Rommer СПР (Россия)'!AD1573</f>
        <v>RRS-2021-114160</v>
      </c>
      <c r="B3449" s="239" t="str">
        <f>'Rommer СПР (Россия)'!AE1573</f>
        <v>RRS-2021-114160 ROMMER 11/400/1600 L радиатор стальной панельный нижнее левое подключение Ventil</v>
      </c>
      <c r="C3449" s="266">
        <f>'Rommer СПР (Россия)'!AF1573</f>
        <v>15604.07</v>
      </c>
      <c r="D3449" s="266">
        <f>'Rommer СПР (Россия)'!AG1573</f>
        <v>12483</v>
      </c>
    </row>
    <row r="3450" spans="1:4">
      <c r="A3450" s="239" t="str">
        <f>'Rommer СПР (Россия)'!AD1574</f>
        <v>RRS-2021-114170</v>
      </c>
      <c r="B3450" s="239" t="str">
        <f>'Rommer СПР (Россия)'!AE1574</f>
        <v>RRS-2021-114170 ROMMER 11/400/1700 L радиатор стальной панельный нижнее левое подключение Ventil</v>
      </c>
      <c r="C3450" s="266">
        <f>'Rommer СПР (Россия)'!AF1574</f>
        <v>17073.68</v>
      </c>
      <c r="D3450" s="266">
        <f>'Rommer СПР (Россия)'!AG1574</f>
        <v>13659</v>
      </c>
    </row>
    <row r="3451" spans="1:4">
      <c r="A3451" s="239" t="str">
        <f>'Rommer СПР (Россия)'!AD1575</f>
        <v>RRS-2021-114180</v>
      </c>
      <c r="B3451" s="239" t="str">
        <f>'Rommer СПР (Россия)'!AE1575</f>
        <v>RRS-2021-114180 ROMMER 11/400/1800 L радиатор стальной панельный нижнее левое подключение Ventil</v>
      </c>
      <c r="C3451" s="266">
        <f>'Rommer СПР (Россия)'!AF1575</f>
        <v>18096.28</v>
      </c>
      <c r="D3451" s="266">
        <f>'Rommer СПР (Россия)'!AG1575</f>
        <v>14477</v>
      </c>
    </row>
    <row r="3452" spans="1:4">
      <c r="A3452" s="239" t="str">
        <f>'Rommer СПР (Россия)'!AD1576</f>
        <v>RRS-2021-114190</v>
      </c>
      <c r="B3452" s="239" t="str">
        <f>'Rommer СПР (Россия)'!AE1576</f>
        <v>RRS-2021-114190 ROMMER 11/400/1900 L радиатор стальной панельный нижнее левое подключение Ventil</v>
      </c>
      <c r="C3452" s="266">
        <f>'Rommer СПР (Россия)'!AF1576</f>
        <v>18664.77</v>
      </c>
      <c r="D3452" s="266">
        <f>'Rommer СПР (Россия)'!AG1576</f>
        <v>14932</v>
      </c>
    </row>
    <row r="3453" spans="1:4">
      <c r="A3453" s="239" t="str">
        <f>'Rommer СПР (Россия)'!AD1577</f>
        <v>RRS-2021-114200</v>
      </c>
      <c r="B3453" s="239" t="str">
        <f>'Rommer СПР (Россия)'!AE1577</f>
        <v>RRS-2021-114200 ROMMER 11/400/2000 L радиатор стальной панельный нижнее левое подключение Ventil</v>
      </c>
      <c r="C3453" s="266">
        <f>'Rommer СПР (Россия)'!AF1577</f>
        <v>19940.560000000001</v>
      </c>
      <c r="D3453" s="266">
        <f>'Rommer СПР (Россия)'!AG1577</f>
        <v>15953</v>
      </c>
    </row>
    <row r="3454" spans="1:4">
      <c r="A3454" s="239" t="str">
        <f>'Rommer СПР (Россия)'!AD1578</f>
        <v>RRS-2021-114210</v>
      </c>
      <c r="B3454" s="239" t="str">
        <f>'Rommer СПР (Россия)'!AE1578</f>
        <v>RRS-2021-114210 ROMMER 11/400/2100 L радиатор стальной панельный нижнее левое подключение Ventil</v>
      </c>
      <c r="C3454" s="266">
        <f>'Rommer СПР (Россия)'!AF1578</f>
        <v>20564.55</v>
      </c>
      <c r="D3454" s="266">
        <f>'Rommer СПР (Россия)'!AG1578</f>
        <v>16452</v>
      </c>
    </row>
    <row r="3455" spans="1:4">
      <c r="A3455" s="239" t="str">
        <f>'Rommer СПР (Россия)'!AD1579</f>
        <v>RRS-2021-114220</v>
      </c>
      <c r="B3455" s="239" t="str">
        <f>'Rommer СПР (Россия)'!AE1579</f>
        <v>RRS-2021-114220 ROMMER 11/400/2200 L радиатор стальной панельный нижнее левое подключение Ventil</v>
      </c>
      <c r="C3455" s="266">
        <f>'Rommer СПР (Россия)'!AF1579</f>
        <v>21150.54</v>
      </c>
      <c r="D3455" s="266">
        <f>'Rommer СПР (Россия)'!AG1579</f>
        <v>16920</v>
      </c>
    </row>
    <row r="3456" spans="1:4">
      <c r="A3456" s="239" t="str">
        <f>'Rommer СПР (Россия)'!AD1580</f>
        <v>RRS-2021-114230</v>
      </c>
      <c r="B3456" s="239" t="str">
        <f>'Rommer СПР (Россия)'!AE1580</f>
        <v>RRS-2021-114230 ROMMER 11/400/2300 L радиатор стальной панельный нижнее левое подключение Ventil</v>
      </c>
      <c r="C3456" s="266">
        <f>'Rommer СПР (Россия)'!AF1580</f>
        <v>21812.62</v>
      </c>
      <c r="D3456" s="266">
        <f>'Rommer СПР (Россия)'!AG1580</f>
        <v>17450</v>
      </c>
    </row>
    <row r="3457" spans="1:4">
      <c r="A3457" s="239" t="str">
        <f>'Rommer СПР (Россия)'!AD1581</f>
        <v>RRS-2021-114240</v>
      </c>
      <c r="B3457" s="239" t="str">
        <f>'Rommer СПР (Россия)'!AE1581</f>
        <v>RRS-2021-114240 ROMMER 11/400/2400 L радиатор стальной панельный нижнее левое подключение Ventil</v>
      </c>
      <c r="C3457" s="266">
        <f>'Rommer СПР (Россия)'!AF1581</f>
        <v>22512.880000000001</v>
      </c>
      <c r="D3457" s="266">
        <f>'Rommer СПР (Россия)'!AG1581</f>
        <v>18010</v>
      </c>
    </row>
    <row r="3458" spans="1:4">
      <c r="A3458" s="239" t="str">
        <f>'Rommer СПР (Россия)'!AD1582</f>
        <v>RRS-2021-114250</v>
      </c>
      <c r="B3458" s="239" t="str">
        <f>'Rommer СПР (Россия)'!AE1582</f>
        <v>RRS-2021-114250 ROMMER 11/400/2500 L радиатор стальной панельный нижнее левое подключение Ventil</v>
      </c>
      <c r="C3458" s="266">
        <f>'Rommer СПР (Россия)'!AF1582</f>
        <v>23098.83</v>
      </c>
      <c r="D3458" s="266">
        <f>'Rommer СПР (Россия)'!AG1582</f>
        <v>18479</v>
      </c>
    </row>
    <row r="3459" spans="1:4">
      <c r="A3459" s="239" t="str">
        <f>'Rommer СПР (Россия)'!AD1583</f>
        <v>RRS-2021-114260</v>
      </c>
      <c r="B3459" s="239" t="str">
        <f>'Rommer СПР (Россия)'!AE1583</f>
        <v>RRS-2021-114260 ROMMER 11/400/2600 L радиатор стальной панельный нижнее левое подключение Ventil</v>
      </c>
      <c r="C3459" s="266">
        <f>'Rommer СПР (Россия)'!AF1583</f>
        <v>24388.42</v>
      </c>
      <c r="D3459" s="266">
        <f>'Rommer СПР (Россия)'!AG1583</f>
        <v>19512</v>
      </c>
    </row>
    <row r="3460" spans="1:4">
      <c r="A3460" s="239" t="str">
        <f>'Rommer СПР (Россия)'!AD1584</f>
        <v>RRS-2021-114280</v>
      </c>
      <c r="B3460" s="239" t="str">
        <f>'Rommer СПР (Россия)'!AE1584</f>
        <v>RRS-2021-114280 ROMMER 11/400/2800 L радиатор стальной панельный нижнее левое подключение Ventil</v>
      </c>
      <c r="C3460" s="266">
        <f>'Rommer СПР (Россия)'!AF1584</f>
        <v>25827.11</v>
      </c>
      <c r="D3460" s="266">
        <f>'Rommer СПР (Россия)'!AG1584</f>
        <v>20662</v>
      </c>
    </row>
    <row r="3461" spans="1:4">
      <c r="A3461" s="239" t="str">
        <f>'Rommer СПР (Россия)'!AD1585</f>
        <v>RRS-2021-114300</v>
      </c>
      <c r="B3461" s="239" t="str">
        <f>'Rommer СПР (Россия)'!AE1585</f>
        <v>RRS-2021-114300 ROMMER 11/400/3000 L радиатор стальной панельный нижнее левое подключение Ventil</v>
      </c>
      <c r="C3461" s="266">
        <f>'Rommer СПР (Россия)'!AF1585</f>
        <v>27068.13</v>
      </c>
      <c r="D3461" s="266">
        <f>'Rommer СПР (Россия)'!AG1585</f>
        <v>21655</v>
      </c>
    </row>
    <row r="3462" spans="1:4">
      <c r="A3462" s="239" t="str">
        <f>'Rommer СПР (Россия)'!AD1586</f>
        <v>RRS-2020-115040</v>
      </c>
      <c r="B3462" s="239" t="str">
        <f>'Rommer СПР (Россия)'!AE1586</f>
        <v>RRS-2020-115040 ROMMER 11/500/400 радиатор стальной панельный нижнее правое подключение Ventil</v>
      </c>
      <c r="C3462" s="266">
        <f>'Rommer СПР (Россия)'!AF1586</f>
        <v>7067.23</v>
      </c>
      <c r="D3462" s="266">
        <f>'Rommer СПР (Россия)'!AG1586</f>
        <v>5655</v>
      </c>
    </row>
    <row r="3463" spans="1:4">
      <c r="A3463" s="239" t="str">
        <f>'Rommer СПР (Россия)'!AD1587</f>
        <v>RRS-2020-115050</v>
      </c>
      <c r="B3463" s="239" t="str">
        <f>'Rommer СПР (Россия)'!AE1587</f>
        <v>RRS-2020-115050 ROMMER 11/500/500 радиатор стальной панельный нижнее правое подключение Ventil</v>
      </c>
      <c r="C3463" s="266">
        <f>'Rommer СПР (Россия)'!AF1587</f>
        <v>7749.23</v>
      </c>
      <c r="D3463" s="266">
        <f>'Rommer СПР (Россия)'!AG1587</f>
        <v>6198</v>
      </c>
    </row>
    <row r="3464" spans="1:4">
      <c r="A3464" s="239" t="str">
        <f>'Rommer СПР (Россия)'!AD1588</f>
        <v>RRS-2020-115060</v>
      </c>
      <c r="B3464" s="239" t="str">
        <f>'Rommer СПР (Россия)'!AE1588</f>
        <v>RRS-2020-115060 ROMMER 11/500/600 радиатор стальной панельный нижнее правое подключение Ventil</v>
      </c>
      <c r="C3464" s="266">
        <f>'Rommer СПР (Россия)'!AF1588</f>
        <v>8472.92</v>
      </c>
      <c r="D3464" s="266">
        <f>'Rommer СПР (Россия)'!AG1588</f>
        <v>6778</v>
      </c>
    </row>
    <row r="3465" spans="1:4">
      <c r="A3465" s="239" t="str">
        <f>'Rommer СПР (Россия)'!AD1589</f>
        <v>RRS-2020-115070</v>
      </c>
      <c r="B3465" s="239" t="str">
        <f>'Rommer СПР (Россия)'!AE1589</f>
        <v>RRS-2020-115070 ROMMER 11/500/700 радиатор стальной панельный нижнее правое подключение Ventil</v>
      </c>
      <c r="C3465" s="266">
        <f>'Rommer СПР (Россия)'!AF1589</f>
        <v>9356.8700000000008</v>
      </c>
      <c r="D3465" s="266">
        <f>'Rommer СПР (Россия)'!AG1589</f>
        <v>7484</v>
      </c>
    </row>
    <row r="3466" spans="1:4">
      <c r="A3466" s="239" t="str">
        <f>'Rommer СПР (Россия)'!AD1590</f>
        <v>RRS-2020-115080</v>
      </c>
      <c r="B3466" s="239" t="str">
        <f>'Rommer СПР (Россия)'!AE1590</f>
        <v>RRS-2020-115080 ROMMER 11/500/800 радиатор стальной панельный нижнее правое подключение Ventil</v>
      </c>
      <c r="C3466" s="266">
        <f>'Rommer СПР (Россия)'!AF1590</f>
        <v>9835.92</v>
      </c>
      <c r="D3466" s="266">
        <f>'Rommer СПР (Россия)'!AG1590</f>
        <v>7868</v>
      </c>
    </row>
    <row r="3467" spans="1:4">
      <c r="A3467" s="239" t="str">
        <f>'Rommer СПР (Россия)'!AD1591</f>
        <v>RRS-2020-115090</v>
      </c>
      <c r="B3467" s="239" t="str">
        <f>'Rommer СПР (Россия)'!AE1591</f>
        <v>RRS-2020-115090 ROMMER 11/500/900 радиатор стальной панельный нижнее правое подключение Ventil</v>
      </c>
      <c r="C3467" s="266">
        <f>'Rommer СПР (Россия)'!AF1591</f>
        <v>10456.379999999999</v>
      </c>
      <c r="D3467" s="266">
        <f>'Rommer СПР (Россия)'!AG1591</f>
        <v>8365</v>
      </c>
    </row>
    <row r="3468" spans="1:4">
      <c r="A3468" s="239" t="str">
        <f>'Rommer СПР (Россия)'!AD1592</f>
        <v>RRS-2020-115100</v>
      </c>
      <c r="B3468" s="239" t="str">
        <f>'Rommer СПР (Россия)'!AE1592</f>
        <v>RRS-2020-115100 ROMMER 11/500/1000 радиатор стальной панельный нижнее правое подключение Ventil</v>
      </c>
      <c r="C3468" s="266">
        <f>'Rommer СПР (Россия)'!AF1592</f>
        <v>11199.94</v>
      </c>
      <c r="D3468" s="266">
        <f>'Rommer СПР (Россия)'!AG1592</f>
        <v>8960</v>
      </c>
    </row>
    <row r="3469" spans="1:4">
      <c r="A3469" s="239" t="str">
        <f>'Rommer СПР (Россия)'!AD1593</f>
        <v>RRS-2020-115110</v>
      </c>
      <c r="B3469" s="239" t="str">
        <f>'Rommer СПР (Россия)'!AE1593</f>
        <v>RRS-2020-115110 ROMMER 11/500/1100 радиатор стальной панельный нижнее правое подключение Ventil</v>
      </c>
      <c r="C3469" s="266">
        <f>'Rommer СПР (Россия)'!AF1593</f>
        <v>12495.14</v>
      </c>
      <c r="D3469" s="266">
        <f>'Rommer СПР (Россия)'!AG1593</f>
        <v>9997</v>
      </c>
    </row>
    <row r="3470" spans="1:4">
      <c r="A3470" s="239" t="str">
        <f>'Rommer СПР (Россия)'!AD1594</f>
        <v>RRS-2020-115120</v>
      </c>
      <c r="B3470" s="239" t="str">
        <f>'Rommer СПР (Россия)'!AE1594</f>
        <v>RRS-2020-115120 ROMMER 11/500/1200 радиатор стальной панельный нижнее правое подключение Ventil</v>
      </c>
      <c r="C3470" s="266">
        <f>'Rommer СПР (Россия)'!AF1594</f>
        <v>12879.9</v>
      </c>
      <c r="D3470" s="266">
        <f>'Rommer СПР (Россия)'!AG1594</f>
        <v>10304</v>
      </c>
    </row>
    <row r="3471" spans="1:4">
      <c r="A3471" s="239" t="str">
        <f>'Rommer СПР (Россия)'!AD1595</f>
        <v>RRS-2020-115130</v>
      </c>
      <c r="B3471" s="239" t="str">
        <f>'Rommer СПР (Россия)'!AE1595</f>
        <v>RRS-2020-115130 ROMMER 11/500/1300 радиатор стальной панельный нижнее правое подключение Ventil</v>
      </c>
      <c r="C3471" s="266">
        <f>'Rommer СПР (Россия)'!AF1595</f>
        <v>13958</v>
      </c>
      <c r="D3471" s="266">
        <f>'Rommer СПР (Россия)'!AG1595</f>
        <v>11167</v>
      </c>
    </row>
    <row r="3472" spans="1:4">
      <c r="A3472" s="239" t="str">
        <f>'Rommer СПР (Россия)'!AD1596</f>
        <v>RRS-2020-115140</v>
      </c>
      <c r="B3472" s="239" t="str">
        <f>'Rommer СПР (Россия)'!AE1596</f>
        <v>RRS-2020-115140 ROMMER 11/500/1400 радиатор стальной панельный нижнее правое подключение Ventil</v>
      </c>
      <c r="C3472" s="266">
        <f>'Rommer СПР (Россия)'!AF1596</f>
        <v>14457.48</v>
      </c>
      <c r="D3472" s="266">
        <f>'Rommer СПР (Россия)'!AG1596</f>
        <v>11566</v>
      </c>
    </row>
    <row r="3473" spans="1:4">
      <c r="A3473" s="239" t="str">
        <f>'Rommer СПР (Россия)'!AD1597</f>
        <v>RRS-2020-115150</v>
      </c>
      <c r="B3473" s="239" t="str">
        <f>'Rommer СПР (Россия)'!AE1597</f>
        <v>RRS-2020-115150 ROMMER 11/500/1500 радиатор стальной панельный нижнее правое подключение Ventil</v>
      </c>
      <c r="C3473" s="266">
        <f>'Rommer СПР (Россия)'!AF1597</f>
        <v>15509</v>
      </c>
      <c r="D3473" s="266">
        <f>'Rommer СПР (Россия)'!AG1597</f>
        <v>12408</v>
      </c>
    </row>
    <row r="3474" spans="1:4">
      <c r="A3474" s="239" t="str">
        <f>'Rommer СПР (Россия)'!AD1598</f>
        <v>RRS-2020-115160</v>
      </c>
      <c r="B3474" s="239" t="str">
        <f>'Rommer СПР (Россия)'!AE1598</f>
        <v>RRS-2020-115160 ROMMER 11/500/1600 радиатор стальной панельный нижнее правое подключение Ventil</v>
      </c>
      <c r="C3474" s="266">
        <f>'Rommer СПР (Россия)'!AF1598</f>
        <v>16176.45</v>
      </c>
      <c r="D3474" s="266">
        <f>'Rommer СПР (Россия)'!AG1598</f>
        <v>12942</v>
      </c>
    </row>
    <row r="3475" spans="1:4">
      <c r="A3475" s="239" t="str">
        <f>'Rommer СПР (Россия)'!AD1599</f>
        <v>RRS-2020-115170</v>
      </c>
      <c r="B3475" s="239" t="str">
        <f>'Rommer СПР (Россия)'!AE1599</f>
        <v>RRS-2020-115170 ROMMER 11/500/1700 радиатор стальной панельный нижнее правое подключение Ventil</v>
      </c>
      <c r="C3475" s="266">
        <f>'Rommer СПР (Россия)'!AF1599</f>
        <v>18305.740000000002</v>
      </c>
      <c r="D3475" s="266">
        <f>'Rommer СПР (Россия)'!AG1599</f>
        <v>14644</v>
      </c>
    </row>
    <row r="3476" spans="1:4">
      <c r="A3476" s="239" t="str">
        <f>'Rommer СПР (Россия)'!AD1600</f>
        <v>RRS-2020-115180</v>
      </c>
      <c r="B3476" s="239" t="str">
        <f>'Rommer СПР (Россия)'!AE1600</f>
        <v>RRS-2020-115180 ROMMER 11/500/1800 радиатор стальной панельный нижнее правое подключение Ventil</v>
      </c>
      <c r="C3476" s="266">
        <f>'Rommer СПР (Россия)'!AF1600</f>
        <v>19407.89</v>
      </c>
      <c r="D3476" s="266">
        <f>'Rommer СПР (Россия)'!AG1600</f>
        <v>15526</v>
      </c>
    </row>
    <row r="3477" spans="1:4">
      <c r="A3477" s="239" t="str">
        <f>'Rommer СПР (Россия)'!AD1601</f>
        <v>RRS-2020-115190</v>
      </c>
      <c r="B3477" s="239" t="str">
        <f>'Rommer СПР (Россия)'!AE1601</f>
        <v>RRS-2020-115190 ROMMER 11/500/1900 радиатор стальной панельный нижнее правое подключение Ventil</v>
      </c>
      <c r="C3477" s="266">
        <f>'Rommer СПР (Россия)'!AF1601</f>
        <v>20016.38</v>
      </c>
      <c r="D3477" s="266">
        <f>'Rommer СПР (Россия)'!AG1601</f>
        <v>16013</v>
      </c>
    </row>
    <row r="3478" spans="1:4">
      <c r="A3478" s="239" t="str">
        <f>'Rommer СПР (Россия)'!AD1602</f>
        <v>RRS-2020-115200</v>
      </c>
      <c r="B3478" s="239" t="str">
        <f>'Rommer СПР (Россия)'!AE1602</f>
        <v>RRS-2020-115200 ROMMER 11/500/2000 радиатор стальной панельный нижнее правое подключение Ventil</v>
      </c>
      <c r="C3478" s="266">
        <f>'Rommer СПР (Россия)'!AF1602</f>
        <v>20904.64</v>
      </c>
      <c r="D3478" s="266">
        <f>'Rommer СПР (Россия)'!AG1602</f>
        <v>16724</v>
      </c>
    </row>
    <row r="3479" spans="1:4">
      <c r="A3479" s="239" t="str">
        <f>'Rommer СПР (Россия)'!AD1603</f>
        <v>RRS-2020-115210</v>
      </c>
      <c r="B3479" s="239" t="str">
        <f>'Rommer СПР (Россия)'!AE1603</f>
        <v>RRS-2020-115210 ROMMER 11/500/2100 радиатор стальной панельный нижнее правое подключение Ventil</v>
      </c>
      <c r="C3479" s="266">
        <f>'Rommer СПР (Россия)'!AF1603</f>
        <v>22040.67</v>
      </c>
      <c r="D3479" s="266">
        <f>'Rommer СПР (Россия)'!AG1603</f>
        <v>17633</v>
      </c>
    </row>
    <row r="3480" spans="1:4">
      <c r="A3480" s="239" t="str">
        <f>'Rommer СПР (Россия)'!AD1604</f>
        <v>RRS-2020-115220</v>
      </c>
      <c r="B3480" s="239" t="str">
        <f>'Rommer СПР (Россия)'!AE1604</f>
        <v>RRS-2020-115220 ROMMER 11/500/2200 радиатор стальной панельный нижнее правое подключение Ventil</v>
      </c>
      <c r="C3480" s="266">
        <f>'Rommer СПР (Россия)'!AF1604</f>
        <v>22667.91</v>
      </c>
      <c r="D3480" s="266">
        <f>'Rommer СПР (Россия)'!AG1604</f>
        <v>18135</v>
      </c>
    </row>
    <row r="3481" spans="1:4">
      <c r="A3481" s="239" t="str">
        <f>'Rommer СПР (Россия)'!AD1605</f>
        <v>RRS-2020-115230</v>
      </c>
      <c r="B3481" s="239" t="str">
        <f>'Rommer СПР (Россия)'!AE1605</f>
        <v>RRS-2020-115230 ROMMER 11/500/2300 радиатор стальной панельный нижнее правое подключение Ventil</v>
      </c>
      <c r="C3481" s="266">
        <f>'Rommer СПР (Россия)'!AF1605</f>
        <v>23391.279999999999</v>
      </c>
      <c r="D3481" s="266">
        <f>'Rommer СПР (Россия)'!AG1605</f>
        <v>18712</v>
      </c>
    </row>
    <row r="3482" spans="1:4">
      <c r="A3482" s="239" t="str">
        <f>'Rommer СПР (Россия)'!AD1606</f>
        <v>RRS-2020-115240</v>
      </c>
      <c r="B3482" s="239" t="str">
        <f>'Rommer СПР (Россия)'!AE1606</f>
        <v>RRS-2020-115240 ROMMER 11/500/2400 радиатор стальной панельный нижнее правое подключение Ventil</v>
      </c>
      <c r="C3482" s="266">
        <f>'Rommer СПР (Россия)'!AF1606</f>
        <v>24114.63</v>
      </c>
      <c r="D3482" s="266">
        <f>'Rommer СПР (Россия)'!AG1606</f>
        <v>19293</v>
      </c>
    </row>
    <row r="3483" spans="1:4">
      <c r="A3483" s="239" t="str">
        <f>'Rommer СПР (Россия)'!AD1607</f>
        <v>RRS-2020-115250</v>
      </c>
      <c r="B3483" s="239" t="str">
        <f>'Rommer СПР (Россия)'!AE1607</f>
        <v>RRS-2020-115250 ROMMER 11/500/2500 радиатор стальной панельный нижнее правое подключение Ventil</v>
      </c>
      <c r="C3483" s="266">
        <f>'Rommer СПР (Россия)'!AF1607</f>
        <v>24790.5</v>
      </c>
      <c r="D3483" s="266">
        <f>'Rommer СПР (Россия)'!AG1607</f>
        <v>19832</v>
      </c>
    </row>
    <row r="3484" spans="1:4">
      <c r="A3484" s="239" t="str">
        <f>'Rommer СПР (Россия)'!AD1608</f>
        <v>RRS-2020-115260</v>
      </c>
      <c r="B3484" s="239" t="str">
        <f>'Rommer СПР (Россия)'!AE1608</f>
        <v>RRS-2020-115260 ROMMER 11/500/2600 радиатор стальной панельный нижнее правое подключение Ventil</v>
      </c>
      <c r="C3484" s="266">
        <f>'Rommer СПР (Россия)'!AF1608</f>
        <v>26130.09</v>
      </c>
      <c r="D3484" s="266">
        <f>'Rommer СПР (Россия)'!AG1608</f>
        <v>20903</v>
      </c>
    </row>
    <row r="3485" spans="1:4">
      <c r="A3485" s="239" t="str">
        <f>'Rommer СПР (Россия)'!AD1609</f>
        <v>RRS-2020-115280</v>
      </c>
      <c r="B3485" s="239" t="str">
        <f>'Rommer СПР (Россия)'!AE1609</f>
        <v>RRS-2020-115280 ROMMER 11/500/2800 радиатор стальной панельный нижнее правое подключение Ventil</v>
      </c>
      <c r="C3485" s="266">
        <f>'Rommer СПР (Россия)'!AF1609</f>
        <v>27667.33</v>
      </c>
      <c r="D3485" s="266">
        <f>'Rommer СПР (Россия)'!AG1609</f>
        <v>22135</v>
      </c>
    </row>
    <row r="3486" spans="1:4">
      <c r="A3486" s="239" t="str">
        <f>'Rommer СПР (Россия)'!AD1610</f>
        <v>RRS-2020-115300</v>
      </c>
      <c r="B3486" s="239" t="str">
        <f>'Rommer СПР (Россия)'!AE1610</f>
        <v>RRS-2020-115300 ROMMER 11/500/3000 радиатор стальной панельный нижнее правое подключение Ventil</v>
      </c>
      <c r="C3486" s="266">
        <f>'Rommer СПР (Россия)'!AF1610</f>
        <v>29005.82</v>
      </c>
      <c r="D3486" s="266">
        <f>'Rommer СПР (Россия)'!AG1610</f>
        <v>23205</v>
      </c>
    </row>
    <row r="3487" spans="1:4">
      <c r="A3487" s="239" t="str">
        <f>'Rommer СПР (Россия)'!AD1611</f>
        <v>RRS-2021-115040</v>
      </c>
      <c r="B3487" s="239" t="str">
        <f>'Rommer СПР (Россия)'!AE1611</f>
        <v>RRS-2021-115040 ROMMER 11/500/400 L радиатор стальной панельный нижнее левое подключение Ventil</v>
      </c>
      <c r="C3487" s="266">
        <f>'Rommer СПР (Россия)'!AF1611</f>
        <v>7067.23</v>
      </c>
      <c r="D3487" s="266">
        <f>'Rommer СПР (Россия)'!AG1611</f>
        <v>5655</v>
      </c>
    </row>
    <row r="3488" spans="1:4">
      <c r="A3488" s="239" t="str">
        <f>'Rommer СПР (Россия)'!AD1612</f>
        <v>RRS-2021-115050</v>
      </c>
      <c r="B3488" s="239" t="str">
        <f>'Rommer СПР (Россия)'!AE1612</f>
        <v>RRS-2021-115050 ROMMER 11/500/500 L радиатор стальной панельный нижнее левое подключение Ventil</v>
      </c>
      <c r="C3488" s="266">
        <f>'Rommer СПР (Россия)'!AF1612</f>
        <v>7749.23</v>
      </c>
      <c r="D3488" s="266">
        <f>'Rommer СПР (Россия)'!AG1612</f>
        <v>6198</v>
      </c>
    </row>
    <row r="3489" spans="1:4">
      <c r="A3489" s="239" t="str">
        <f>'Rommer СПР (Россия)'!AD1613</f>
        <v>RRS-2021-115060</v>
      </c>
      <c r="B3489" s="239" t="str">
        <f>'Rommer СПР (Россия)'!AE1613</f>
        <v>RRS-2021-115060 ROMMER 11/500/600 L радиатор стальной панельный нижнее левое подключение Ventil</v>
      </c>
      <c r="C3489" s="266">
        <f>'Rommer СПР (Россия)'!AF1613</f>
        <v>8472.92</v>
      </c>
      <c r="D3489" s="266">
        <f>'Rommer СПР (Россия)'!AG1613</f>
        <v>6778</v>
      </c>
    </row>
    <row r="3490" spans="1:4">
      <c r="A3490" s="239" t="str">
        <f>'Rommer СПР (Россия)'!AD1614</f>
        <v>RRS-2021-115070</v>
      </c>
      <c r="B3490" s="239" t="str">
        <f>'Rommer СПР (Россия)'!AE1614</f>
        <v>RRS-2021-115070 ROMMER 11/500/700 L радиатор стальной панельный нижнее левое подключение Ventil</v>
      </c>
      <c r="C3490" s="266">
        <f>'Rommer СПР (Россия)'!AF1614</f>
        <v>9356.8700000000008</v>
      </c>
      <c r="D3490" s="266">
        <f>'Rommer СПР (Россия)'!AG1614</f>
        <v>7484</v>
      </c>
    </row>
    <row r="3491" spans="1:4">
      <c r="A3491" s="239" t="str">
        <f>'Rommer СПР (Россия)'!AD1615</f>
        <v>RRS-2021-115080</v>
      </c>
      <c r="B3491" s="239" t="str">
        <f>'Rommer СПР (Россия)'!AE1615</f>
        <v>RRS-2021-115080 ROMMER 11/500/800 L радиатор стальной панельный нижнее левое подключение Ventil</v>
      </c>
      <c r="C3491" s="266">
        <f>'Rommer СПР (Россия)'!AF1615</f>
        <v>9835.92</v>
      </c>
      <c r="D3491" s="266">
        <f>'Rommer СПР (Россия)'!AG1615</f>
        <v>7868</v>
      </c>
    </row>
    <row r="3492" spans="1:4">
      <c r="A3492" s="239" t="str">
        <f>'Rommer СПР (Россия)'!AD1616</f>
        <v>RRS-2021-115090</v>
      </c>
      <c r="B3492" s="239" t="str">
        <f>'Rommer СПР (Россия)'!AE1616</f>
        <v>RRS-2021-115090 ROMMER 11/500/900 L радиатор стальной панельный нижнее левое подключение Ventil</v>
      </c>
      <c r="C3492" s="266">
        <f>'Rommer СПР (Россия)'!AF1616</f>
        <v>10456.379999999999</v>
      </c>
      <c r="D3492" s="266">
        <f>'Rommer СПР (Россия)'!AG1616</f>
        <v>8365</v>
      </c>
    </row>
    <row r="3493" spans="1:4">
      <c r="A3493" s="239" t="str">
        <f>'Rommer СПР (Россия)'!AD1617</f>
        <v>RRS-2021-115100</v>
      </c>
      <c r="B3493" s="239" t="str">
        <f>'Rommer СПР (Россия)'!AE1617</f>
        <v>RRS-2021-115100 ROMMER 11/500/1000 L радиатор стальной панельный нижнее левое подключение Ventil</v>
      </c>
      <c r="C3493" s="266">
        <f>'Rommer СПР (Россия)'!AF1617</f>
        <v>11199.94</v>
      </c>
      <c r="D3493" s="266">
        <f>'Rommer СПР (Россия)'!AG1617</f>
        <v>8960</v>
      </c>
    </row>
    <row r="3494" spans="1:4">
      <c r="A3494" s="239" t="str">
        <f>'Rommer СПР (Россия)'!AD1618</f>
        <v>RRS-2021-115110</v>
      </c>
      <c r="B3494" s="239" t="str">
        <f>'Rommer СПР (Россия)'!AE1618</f>
        <v>RRS-2021-115110 ROMMER 11/500/1100 L радиатор стальной панельный нижнее левое подключение Ventil</v>
      </c>
      <c r="C3494" s="266">
        <f>'Rommer СПР (Россия)'!AF1618</f>
        <v>12495.14</v>
      </c>
      <c r="D3494" s="266">
        <f>'Rommer СПР (Россия)'!AG1618</f>
        <v>9997</v>
      </c>
    </row>
    <row r="3495" spans="1:4">
      <c r="A3495" s="239" t="str">
        <f>'Rommer СПР (Россия)'!AD1619</f>
        <v>RRS-2021-115120</v>
      </c>
      <c r="B3495" s="239" t="str">
        <f>'Rommer СПР (Россия)'!AE1619</f>
        <v>RRS-2021-115120 ROMMER 11/500/1200 L радиатор стальной панельный нижнее левое подключение Ventil</v>
      </c>
      <c r="C3495" s="266">
        <f>'Rommer СПР (Россия)'!AF1619</f>
        <v>12879.9</v>
      </c>
      <c r="D3495" s="266">
        <f>'Rommer СПР (Россия)'!AG1619</f>
        <v>10304</v>
      </c>
    </row>
    <row r="3496" spans="1:4">
      <c r="A3496" s="239" t="str">
        <f>'Rommer СПР (Россия)'!AD1620</f>
        <v>RRS-2021-115130</v>
      </c>
      <c r="B3496" s="239" t="str">
        <f>'Rommer СПР (Россия)'!AE1620</f>
        <v>RRS-2021-115130 ROMMER 11/500/1300 L радиатор стальной панельный нижнее левое подключение Ventil</v>
      </c>
      <c r="C3496" s="266">
        <f>'Rommer СПР (Россия)'!AF1620</f>
        <v>13958</v>
      </c>
      <c r="D3496" s="266">
        <f>'Rommer СПР (Россия)'!AG1620</f>
        <v>11167</v>
      </c>
    </row>
    <row r="3497" spans="1:4">
      <c r="A3497" s="239" t="str">
        <f>'Rommer СПР (Россия)'!AD1621</f>
        <v>RRS-2021-115140</v>
      </c>
      <c r="B3497" s="239" t="str">
        <f>'Rommer СПР (Россия)'!AE1621</f>
        <v>RRS-2021-115140 ROMMER 11/500/1400 L радиатор стальной панельный нижнее левое подключение Ventil</v>
      </c>
      <c r="C3497" s="266">
        <f>'Rommer СПР (Россия)'!AF1621</f>
        <v>14457.48</v>
      </c>
      <c r="D3497" s="266">
        <f>'Rommer СПР (Россия)'!AG1621</f>
        <v>11566</v>
      </c>
    </row>
    <row r="3498" spans="1:4">
      <c r="A3498" s="239" t="str">
        <f>'Rommer СПР (Россия)'!AD1622</f>
        <v>RRS-2021-115150</v>
      </c>
      <c r="B3498" s="239" t="str">
        <f>'Rommer СПР (Россия)'!AE1622</f>
        <v>RRS-2021-115150 ROMMER 11/500/1500 L радиатор стальной панельный нижнее левое подключение Ventil</v>
      </c>
      <c r="C3498" s="266">
        <f>'Rommer СПР (Россия)'!AF1622</f>
        <v>15509</v>
      </c>
      <c r="D3498" s="266">
        <f>'Rommer СПР (Россия)'!AG1622</f>
        <v>12408</v>
      </c>
    </row>
    <row r="3499" spans="1:4">
      <c r="A3499" s="239" t="str">
        <f>'Rommer СПР (Россия)'!AD1623</f>
        <v>RRS-2021-115160</v>
      </c>
      <c r="B3499" s="239" t="str">
        <f>'Rommer СПР (Россия)'!AE1623</f>
        <v>RRS-2021-115160 ROMMER 11/500/1600 L радиатор стальной панельный нижнее левое подключение Ventil</v>
      </c>
      <c r="C3499" s="266">
        <f>'Rommer СПР (Россия)'!AF1623</f>
        <v>16176.45</v>
      </c>
      <c r="D3499" s="266">
        <f>'Rommer СПР (Россия)'!AG1623</f>
        <v>12942</v>
      </c>
    </row>
    <row r="3500" spans="1:4">
      <c r="A3500" s="239" t="str">
        <f>'Rommer СПР (Россия)'!AD1624</f>
        <v>RRS-2021-115170</v>
      </c>
      <c r="B3500" s="239" t="str">
        <f>'Rommer СПР (Россия)'!AE1624</f>
        <v>RRS-2021-115170 ROMMER 11/500/1700 L радиатор стальной панельный нижнее левое подключение Ventil</v>
      </c>
      <c r="C3500" s="266">
        <f>'Rommer СПР (Россия)'!AF1624</f>
        <v>18305.740000000002</v>
      </c>
      <c r="D3500" s="266">
        <f>'Rommer СПР (Россия)'!AG1624</f>
        <v>14644</v>
      </c>
    </row>
    <row r="3501" spans="1:4">
      <c r="A3501" s="239" t="str">
        <f>'Rommer СПР (Россия)'!AD1625</f>
        <v>RRS-2021-115180</v>
      </c>
      <c r="B3501" s="239" t="str">
        <f>'Rommer СПР (Россия)'!AE1625</f>
        <v>RRS-2021-115180 ROMMER 11/500/1800 L радиатор стальной панельный нижнее левое подключение Ventil</v>
      </c>
      <c r="C3501" s="266">
        <f>'Rommer СПР (Россия)'!AF1625</f>
        <v>19407.89</v>
      </c>
      <c r="D3501" s="266">
        <f>'Rommer СПР (Россия)'!AG1625</f>
        <v>15526</v>
      </c>
    </row>
    <row r="3502" spans="1:4">
      <c r="A3502" s="239" t="str">
        <f>'Rommer СПР (Россия)'!AD1626</f>
        <v>RRS-2021-115190</v>
      </c>
      <c r="B3502" s="239" t="str">
        <f>'Rommer СПР (Россия)'!AE1626</f>
        <v>RRS-2021-115190 ROMMER 11/500/1900 L радиатор стальной панельный нижнее левое подключение Ventil</v>
      </c>
      <c r="C3502" s="266">
        <f>'Rommer СПР (Россия)'!AF1626</f>
        <v>20016.38</v>
      </c>
      <c r="D3502" s="266">
        <f>'Rommer СПР (Россия)'!AG1626</f>
        <v>16013</v>
      </c>
    </row>
    <row r="3503" spans="1:4">
      <c r="A3503" s="239" t="str">
        <f>'Rommer СПР (Россия)'!AD1627</f>
        <v>RRS-2021-115200</v>
      </c>
      <c r="B3503" s="239" t="str">
        <f>'Rommer СПР (Россия)'!AE1627</f>
        <v>RRS-2021-115200 ROMMER 11/500/2000 L радиатор стальной панельный нижнее левое подключение Ventil</v>
      </c>
      <c r="C3503" s="266">
        <f>'Rommer СПР (Россия)'!AF1627</f>
        <v>20904.64</v>
      </c>
      <c r="D3503" s="266">
        <f>'Rommer СПР (Россия)'!AG1627</f>
        <v>16724</v>
      </c>
    </row>
    <row r="3504" spans="1:4">
      <c r="A3504" s="239" t="str">
        <f>'Rommer СПР (Россия)'!AD1628</f>
        <v>RRS-2021-115210</v>
      </c>
      <c r="B3504" s="239" t="str">
        <f>'Rommer СПР (Россия)'!AE1628</f>
        <v>RRS-2021-115210 ROMMER 11/500/2100 L радиатор стальной панельный нижнее левое подключение Ventil</v>
      </c>
      <c r="C3504" s="266">
        <f>'Rommer СПР (Россия)'!AF1628</f>
        <v>22040.67</v>
      </c>
      <c r="D3504" s="266">
        <f>'Rommer СПР (Россия)'!AG1628</f>
        <v>17633</v>
      </c>
    </row>
    <row r="3505" spans="1:4">
      <c r="A3505" s="239" t="str">
        <f>'Rommer СПР (Россия)'!AD1629</f>
        <v>RRS-2021-115220</v>
      </c>
      <c r="B3505" s="239" t="str">
        <f>'Rommer СПР (Россия)'!AE1629</f>
        <v>RRS-2021-115220 ROMMER 11/500/2200 L радиатор стальной панельный нижнее левое подключение Ventil</v>
      </c>
      <c r="C3505" s="266">
        <f>'Rommer СПР (Россия)'!AF1629</f>
        <v>22667.91</v>
      </c>
      <c r="D3505" s="266">
        <f>'Rommer СПР (Россия)'!AG1629</f>
        <v>18135</v>
      </c>
    </row>
    <row r="3506" spans="1:4">
      <c r="A3506" s="239" t="str">
        <f>'Rommer СПР (Россия)'!AD1630</f>
        <v>RRS-2021-115230</v>
      </c>
      <c r="B3506" s="239" t="str">
        <f>'Rommer СПР (Россия)'!AE1630</f>
        <v>RRS-2021-115230 ROMMER 11/500/2300 L радиатор стальной панельный нижнее левое подключение Ventil</v>
      </c>
      <c r="C3506" s="266">
        <f>'Rommer СПР (Россия)'!AF1630</f>
        <v>23391.279999999999</v>
      </c>
      <c r="D3506" s="266">
        <f>'Rommer СПР (Россия)'!AG1630</f>
        <v>18712</v>
      </c>
    </row>
    <row r="3507" spans="1:4">
      <c r="A3507" s="239" t="str">
        <f>'Rommer СПР (Россия)'!AD1631</f>
        <v>RRS-2021-115240</v>
      </c>
      <c r="B3507" s="239" t="str">
        <f>'Rommer СПР (Россия)'!AE1631</f>
        <v>RRS-2021-115240 ROMMER 11/500/2400 L радиатор стальной панельный нижнее левое подключение Ventil</v>
      </c>
      <c r="C3507" s="266">
        <f>'Rommer СПР (Россия)'!AF1631</f>
        <v>24114.63</v>
      </c>
      <c r="D3507" s="266">
        <f>'Rommer СПР (Россия)'!AG1631</f>
        <v>19293</v>
      </c>
    </row>
    <row r="3508" spans="1:4">
      <c r="A3508" s="239" t="str">
        <f>'Rommer СПР (Россия)'!AD1632</f>
        <v>RRS-2021-115250</v>
      </c>
      <c r="B3508" s="239" t="str">
        <f>'Rommer СПР (Россия)'!AE1632</f>
        <v>RRS-2021-115250 ROMMER 11/500/2500 L радиатор стальной панельный нижнее левое подключение Ventil</v>
      </c>
      <c r="C3508" s="266">
        <f>'Rommer СПР (Россия)'!AF1632</f>
        <v>24790.5</v>
      </c>
      <c r="D3508" s="266">
        <f>'Rommer СПР (Россия)'!AG1632</f>
        <v>19832</v>
      </c>
    </row>
    <row r="3509" spans="1:4">
      <c r="A3509" s="239" t="str">
        <f>'Rommer СПР (Россия)'!AD1633</f>
        <v>RRS-2021-115260</v>
      </c>
      <c r="B3509" s="239" t="str">
        <f>'Rommer СПР (Россия)'!AE1633</f>
        <v>RRS-2021-115260 ROMMER 11/500/2600 L радиатор стальной панельный нижнее левое подключение Ventil</v>
      </c>
      <c r="C3509" s="266">
        <f>'Rommer СПР (Россия)'!AF1633</f>
        <v>26130.09</v>
      </c>
      <c r="D3509" s="266">
        <f>'Rommer СПР (Россия)'!AG1633</f>
        <v>20903</v>
      </c>
    </row>
    <row r="3510" spans="1:4">
      <c r="A3510" s="239" t="str">
        <f>'Rommer СПР (Россия)'!AD1634</f>
        <v>RRS-2021-115280</v>
      </c>
      <c r="B3510" s="239" t="str">
        <f>'Rommer СПР (Россия)'!AE1634</f>
        <v>RRS-2021-115280 ROMMER 11/500/2800 L радиатор стальной панельный нижнее левое подключение Ventil</v>
      </c>
      <c r="C3510" s="266">
        <f>'Rommer СПР (Россия)'!AF1634</f>
        <v>27667.33</v>
      </c>
      <c r="D3510" s="266">
        <f>'Rommer СПР (Россия)'!AG1634</f>
        <v>22135</v>
      </c>
    </row>
    <row r="3511" spans="1:4">
      <c r="A3511" s="239" t="str">
        <f>'Rommer СПР (Россия)'!AD1635</f>
        <v>RRS-2021-115300</v>
      </c>
      <c r="B3511" s="239" t="str">
        <f>'Rommer СПР (Россия)'!AE1635</f>
        <v>RRS-2021-115300 ROMMER 11/500/3000 L радиатор стальной панельный нижнее левое подключение Ventil</v>
      </c>
      <c r="C3511" s="266">
        <f>'Rommer СПР (Россия)'!AF1635</f>
        <v>29005.82</v>
      </c>
      <c r="D3511" s="266">
        <f>'Rommer СПР (Россия)'!AG1635</f>
        <v>23205</v>
      </c>
    </row>
    <row r="3512" spans="1:4">
      <c r="A3512" s="239" t="str">
        <f>'Rommer СПР (Россия)'!AD1636</f>
        <v>RRS-2020-116040</v>
      </c>
      <c r="B3512" s="239" t="str">
        <f>'Rommer СПР (Россия)'!AE1636</f>
        <v>RRS-2020-116040 ROMMER 11/600/400 радиатор стальной панельный нижнее правое подключение Ventil</v>
      </c>
      <c r="C3512" s="266">
        <f>'Rommer СПР (Россия)'!AF1636</f>
        <v>8465.0400000000009</v>
      </c>
      <c r="D3512" s="266">
        <f>'Rommer СПР (Россия)'!AG1636</f>
        <v>6771</v>
      </c>
    </row>
    <row r="3513" spans="1:4">
      <c r="A3513" s="239" t="str">
        <f>'Rommer СПР (Россия)'!AD1637</f>
        <v>RRS-2020-116050</v>
      </c>
      <c r="B3513" s="239" t="str">
        <f>'Rommer СПР (Россия)'!AE1637</f>
        <v>RRS-2020-116050 ROMMER 11/600/500радиатор стальной панельный нижнее правое подключение Ventil</v>
      </c>
      <c r="C3513" s="266">
        <f>'Rommer СПР (Россия)'!AF1637</f>
        <v>9317.1</v>
      </c>
      <c r="D3513" s="266">
        <f>'Rommer СПР (Россия)'!AG1637</f>
        <v>7454</v>
      </c>
    </row>
    <row r="3514" spans="1:4">
      <c r="A3514" s="239" t="str">
        <f>'Rommer СПР (Россия)'!AD1638</f>
        <v>RRS-2020-116060</v>
      </c>
      <c r="B3514" s="239" t="str">
        <f>'Rommer СПР (Россия)'!AE1638</f>
        <v>RRS-2020-116060 ROMMER 11/600/600 радиатор стальной панельный нижнее правое подключение Ventil</v>
      </c>
      <c r="C3514" s="266">
        <f>'Rommer СПР (Россия)'!AF1638</f>
        <v>10204.32</v>
      </c>
      <c r="D3514" s="266">
        <f>'Rommer СПР (Россия)'!AG1638</f>
        <v>8164</v>
      </c>
    </row>
    <row r="3515" spans="1:4">
      <c r="A3515" s="239" t="str">
        <f>'Rommer СПР (Россия)'!AD1639</f>
        <v>RRS-2020-116070</v>
      </c>
      <c r="B3515" s="239" t="str">
        <f>'Rommer СПР (Россия)'!AE1639</f>
        <v>RRS-2020-116070 ROMMER 11/600/700 радиатор стальной панельный нижнее правое подключение Ventil</v>
      </c>
      <c r="C3515" s="266">
        <f>'Rommer СПР (Россия)'!AF1639</f>
        <v>10928.42</v>
      </c>
      <c r="D3515" s="266">
        <f>'Rommer СПР (Россия)'!AG1639</f>
        <v>8742</v>
      </c>
    </row>
    <row r="3516" spans="1:4">
      <c r="A3516" s="239" t="str">
        <f>'Rommer СПР (Россия)'!AD1640</f>
        <v>RRS-2020-116080</v>
      </c>
      <c r="B3516" s="239" t="str">
        <f>'Rommer СПР (Россия)'!AE1640</f>
        <v>RRS-2020-116080 ROMMER 11/600/800 радиатор стальной панельный нижнее правое подключение Ventil</v>
      </c>
      <c r="C3516" s="266">
        <f>'Rommer СПР (Россия)'!AF1640</f>
        <v>11776.21</v>
      </c>
      <c r="D3516" s="266">
        <f>'Rommer СПР (Россия)'!AG1640</f>
        <v>9422</v>
      </c>
    </row>
    <row r="3517" spans="1:4">
      <c r="A3517" s="239" t="str">
        <f>'Rommer СПР (Россия)'!AD1641</f>
        <v>RRS-2020-116090</v>
      </c>
      <c r="B3517" s="239" t="str">
        <f>'Rommer СПР (Россия)'!AE1641</f>
        <v>RRS-2020-116090 ROMMER 11/600/900 радиатор стальной панельный нижнее правое подключение Ventil</v>
      </c>
      <c r="C3517" s="266">
        <f>'Rommer СПР (Россия)'!AF1641</f>
        <v>12540.8</v>
      </c>
      <c r="D3517" s="266">
        <f>'Rommer СПР (Россия)'!AG1641</f>
        <v>10033</v>
      </c>
    </row>
    <row r="3518" spans="1:4">
      <c r="A3518" s="239" t="str">
        <f>'Rommer СПР (Россия)'!AD1642</f>
        <v>RRS-2020-116100</v>
      </c>
      <c r="B3518" s="239" t="str">
        <f>'Rommer СПР (Россия)'!AE1642</f>
        <v>RRS-2020-116100 ROMMER 11/600/1000 радиатор стальной панельный нижнее правое подключение Ventil</v>
      </c>
      <c r="C3518" s="266">
        <f>'Rommer СПР (Россия)'!AF1642</f>
        <v>13452.18</v>
      </c>
      <c r="D3518" s="266">
        <f>'Rommer СПР (Россия)'!AG1642</f>
        <v>10761</v>
      </c>
    </row>
    <row r="3519" spans="1:4">
      <c r="A3519" s="239" t="str">
        <f>'Rommer СПР (Россия)'!AD1643</f>
        <v>RRS-2020-116110</v>
      </c>
      <c r="B3519" s="239" t="str">
        <f>'Rommer СПР (Россия)'!AE1643</f>
        <v>RRS-2020-116110 ROMMER 11/600/1100 радиатор стальной панельный нижнее правое подключение Ventil</v>
      </c>
      <c r="C3519" s="266">
        <f>'Rommer СПР (Россия)'!AF1643</f>
        <v>14220.49</v>
      </c>
      <c r="D3519" s="266">
        <f>'Rommer СПР (Россия)'!AG1643</f>
        <v>11376</v>
      </c>
    </row>
    <row r="3520" spans="1:4">
      <c r="A3520" s="239" t="str">
        <f>'Rommer СПР (Россия)'!AD1644</f>
        <v>RRS-2020-116120</v>
      </c>
      <c r="B3520" s="239" t="str">
        <f>'Rommer СПР (Россия)'!AE1644</f>
        <v>RRS-2020-116120 ROMMER 11/600/1200 радиатор стальной панельный нижнее правое подключение Ventil</v>
      </c>
      <c r="C3520" s="266">
        <f>'Rommer СПР (Россия)'!AF1644</f>
        <v>14984.51</v>
      </c>
      <c r="D3520" s="266">
        <f>'Rommer СПР (Россия)'!AG1644</f>
        <v>11988</v>
      </c>
    </row>
    <row r="3521" spans="1:4">
      <c r="A3521" s="239" t="str">
        <f>'Rommer СПР (Россия)'!AD1645</f>
        <v>RRS-2020-116130</v>
      </c>
      <c r="B3521" s="239" t="str">
        <f>'Rommer СПР (Россия)'!AE1645</f>
        <v>RRS-2020-116130 ROMMER 11/600/1300 радиатор стальной панельный нижнее правое подключение Ventil</v>
      </c>
      <c r="C3521" s="266">
        <f>'Rommer СПР (Россия)'!AF1645</f>
        <v>15840.67</v>
      </c>
      <c r="D3521" s="266">
        <f>'Rommer СПР (Россия)'!AG1645</f>
        <v>12672</v>
      </c>
    </row>
    <row r="3522" spans="1:4">
      <c r="A3522" s="239" t="str">
        <f>'Rommer СПР (Россия)'!AD1646</f>
        <v>RRS-2020-116140</v>
      </c>
      <c r="B3522" s="239" t="str">
        <f>'Rommer СПР (Россия)'!AE1646</f>
        <v>RRS-2020-116140 ROMMER 11/600/1400 радиатор стальной панельный нижнее правое подключение Ventil</v>
      </c>
      <c r="C3522" s="266">
        <f>'Rommer СПР (Россия)'!AF1646</f>
        <v>16815.77</v>
      </c>
      <c r="D3522" s="266">
        <f>'Rommer СПР (Россия)'!AG1646</f>
        <v>13453</v>
      </c>
    </row>
    <row r="3523" spans="1:4">
      <c r="A3523" s="239" t="str">
        <f>'Rommer СПР (Россия)'!AD1647</f>
        <v>RRS-2020-116150</v>
      </c>
      <c r="B3523" s="239" t="str">
        <f>'Rommer СПР (Россия)'!AE1647</f>
        <v>RRS-2020-116150 ROMMER 11/600/1500 радиатор стальной панельный нижнее правое подключение Ventil</v>
      </c>
      <c r="C3523" s="266">
        <f>'Rommer СПР (Россия)'!AF1647</f>
        <v>17583.02</v>
      </c>
      <c r="D3523" s="266">
        <f>'Rommer СПР (Россия)'!AG1647</f>
        <v>14067</v>
      </c>
    </row>
    <row r="3524" spans="1:4">
      <c r="A3524" s="239" t="str">
        <f>'Rommer СПР (Россия)'!AD1648</f>
        <v>RRS-2020-116160</v>
      </c>
      <c r="B3524" s="239" t="str">
        <f>'Rommer СПР (Россия)'!AE1648</f>
        <v>RRS-2020-116160 ROMMER 11/600/1600 радиатор стальной панельный нижнее правое подключение Ventil</v>
      </c>
      <c r="C3524" s="266">
        <f>'Rommer СПР (Россия)'!AF1648</f>
        <v>18797.07</v>
      </c>
      <c r="D3524" s="266">
        <f>'Rommer СПР (Россия)'!AG1648</f>
        <v>15038</v>
      </c>
    </row>
    <row r="3525" spans="1:4">
      <c r="A3525" s="239" t="str">
        <f>'Rommer СПР (Россия)'!AD1649</f>
        <v>RRS-2020-116170</v>
      </c>
      <c r="B3525" s="239" t="str">
        <f>'Rommer СПР (Россия)'!AE1649</f>
        <v>RRS-2020-116170 ROMMER 11/600/1700 радиатор стальной панельный нижнее правое подключение Ventil</v>
      </c>
      <c r="C3525" s="266">
        <f>'Rommer СПР (Россия)'!AF1649</f>
        <v>20032.189999999999</v>
      </c>
      <c r="D3525" s="266">
        <f>'Rommer СПР (Россия)'!AG1649</f>
        <v>16026</v>
      </c>
    </row>
    <row r="3526" spans="1:4">
      <c r="A3526" s="239" t="str">
        <f>'Rommer СПР (Россия)'!AD1650</f>
        <v>RRS-2020-116180</v>
      </c>
      <c r="B3526" s="239" t="str">
        <f>'Rommer СПР (Россия)'!AE1650</f>
        <v>RRS-2020-116180 ROMMER 11/600/1800 радиатор стальной панельный нижнее правое подключение Ventil</v>
      </c>
      <c r="C3526" s="266">
        <f>'Rommer СПР (Россия)'!AF1650</f>
        <v>21224.77</v>
      </c>
      <c r="D3526" s="266">
        <f>'Rommer СПР (Россия)'!AG1650</f>
        <v>16981</v>
      </c>
    </row>
    <row r="3527" spans="1:4">
      <c r="A3527" s="239" t="str">
        <f>'Rommer СПР (Россия)'!AD1651</f>
        <v>RRS-2020-116190</v>
      </c>
      <c r="B3527" s="239" t="str">
        <f>'Rommer СПР (Россия)'!AE1651</f>
        <v>RRS-2020-116190 ROMMER 11/600/1900 радиатор стальной панельный нижнее правое подключение Ventil</v>
      </c>
      <c r="C3527" s="266">
        <f>'Rommer СПР (Россия)'!AF1651</f>
        <v>21888.03</v>
      </c>
      <c r="D3527" s="266">
        <f>'Rommer СПР (Россия)'!AG1651</f>
        <v>17510</v>
      </c>
    </row>
    <row r="3528" spans="1:4">
      <c r="A3528" s="239" t="str">
        <f>'Rommer СПР (Россия)'!AD1652</f>
        <v>RRS-2020-116200</v>
      </c>
      <c r="B3528" s="239" t="str">
        <f>'Rommer СПР (Россия)'!AE1652</f>
        <v>RRS-2020-116200 ROMMER 11/600/2000 радиатор стальной панельный нижнее правое подключение Ventil</v>
      </c>
      <c r="C3528" s="266">
        <f>'Rommer СПР (Россия)'!AF1652</f>
        <v>23376.86</v>
      </c>
      <c r="D3528" s="266">
        <f>'Rommer СПР (Россия)'!AG1652</f>
        <v>18702</v>
      </c>
    </row>
    <row r="3529" spans="1:4">
      <c r="A3529" s="239" t="str">
        <f>'Rommer СПР (Россия)'!AD1653</f>
        <v>RRS-2020-116210</v>
      </c>
      <c r="B3529" s="239" t="str">
        <f>'Rommer СПР (Россия)'!AE1653</f>
        <v>RRS-2020-116210 ROMMER 11/600/2100 радиатор стальной панельный нижнее правое подключение Ventil</v>
      </c>
      <c r="C3529" s="266">
        <f>'Rommer СПР (Россия)'!AF1653</f>
        <v>24104.39</v>
      </c>
      <c r="D3529" s="266">
        <f>'Rommer СПР (Россия)'!AG1653</f>
        <v>19283</v>
      </c>
    </row>
    <row r="3530" spans="1:4">
      <c r="A3530" s="239" t="str">
        <f>'Rommer СПР (Россия)'!AD1654</f>
        <v>RRS-2020-116220</v>
      </c>
      <c r="B3530" s="239" t="str">
        <f>'Rommer СПР (Россия)'!AE1654</f>
        <v>RRS-2020-116220 ROMMER 11/600/2200 радиатор стальной панельный нижнее правое подключение Ventil</v>
      </c>
      <c r="C3530" s="266">
        <f>'Rommer СПР (Россия)'!AF1654</f>
        <v>24788.36</v>
      </c>
      <c r="D3530" s="266">
        <f>'Rommer СПР (Россия)'!AG1654</f>
        <v>19830</v>
      </c>
    </row>
    <row r="3531" spans="1:4">
      <c r="A3531" s="239" t="str">
        <f>'Rommer СПР (Россия)'!AD1655</f>
        <v>RRS-2020-116230</v>
      </c>
      <c r="B3531" s="239" t="str">
        <f>'Rommer СПР (Россия)'!AE1655</f>
        <v>RRS-2020-116230 ROMMER 11/600/2300 радиатор стальной панельный нижнее правое подключение Ventil</v>
      </c>
      <c r="C3531" s="266">
        <f>'Rommer СПР (Россия)'!AF1655</f>
        <v>25560.560000000001</v>
      </c>
      <c r="D3531" s="266">
        <f>'Rommer СПР (Россия)'!AG1655</f>
        <v>20449</v>
      </c>
    </row>
    <row r="3532" spans="1:4">
      <c r="A3532" s="239" t="str">
        <f>'Rommer СПР (Россия)'!AD1656</f>
        <v>RRS-2020-116240</v>
      </c>
      <c r="B3532" s="239" t="str">
        <f>'Rommer СПР (Россия)'!AE1656</f>
        <v>RRS-2020-116240 ROMMER 11/600/2400 радиатор стальной панельный нижнее правое подключение Ventil</v>
      </c>
      <c r="C3532" s="266">
        <f>'Rommer СПР (Россия)'!AF1656</f>
        <v>26505.31</v>
      </c>
      <c r="D3532" s="266">
        <f>'Rommer СПР (Россия)'!AG1656</f>
        <v>21204</v>
      </c>
    </row>
    <row r="3533" spans="1:4">
      <c r="A3533" s="239" t="str">
        <f>'Rommer СПР (Россия)'!AD1657</f>
        <v>RRS-2020-116250</v>
      </c>
      <c r="B3533" s="239" t="str">
        <f>'Rommer СПР (Россия)'!AE1657</f>
        <v>RRS-2020-116250 ROMMER 11/600/2500 радиатор стальной панельный нижнее правое подключение Ventil</v>
      </c>
      <c r="C3533" s="266">
        <f>'Rommer СПР (Россия)'!AF1657</f>
        <v>27191.47</v>
      </c>
      <c r="D3533" s="266">
        <f>'Rommer СПР (Россия)'!AG1657</f>
        <v>21753</v>
      </c>
    </row>
    <row r="3534" spans="1:4">
      <c r="A3534" s="239" t="str">
        <f>'Rommer СПР (Россия)'!AD1658</f>
        <v>RRS-2020-116260</v>
      </c>
      <c r="B3534" s="239" t="str">
        <f>'Rommer СПР (Россия)'!AE1658</f>
        <v>RRS-2020-116260 ROMMER 11/600/2600 радиатор стальной панельный нижнее правое подключение Ventil</v>
      </c>
      <c r="C3534" s="266">
        <f>'Rommer СПР (Россия)'!AF1658</f>
        <v>28703.86</v>
      </c>
      <c r="D3534" s="266">
        <f>'Rommer СПР (Россия)'!AG1658</f>
        <v>22964</v>
      </c>
    </row>
    <row r="3535" spans="1:4">
      <c r="A3535" s="239" t="str">
        <f>'Rommer СПР (Россия)'!AD1659</f>
        <v>RRS-2020-116280</v>
      </c>
      <c r="B3535" s="239" t="str">
        <f>'Rommer СПР (Россия)'!AE1659</f>
        <v>RRS-2020-116280 ROMMER 11/600/2800 радиатор стальной панельный нижнее правое подключение Ventil</v>
      </c>
      <c r="C3535" s="266">
        <f>'Rommer СПР (Россия)'!AF1659</f>
        <v>30390.27</v>
      </c>
      <c r="D3535" s="266">
        <f>'Rommer СПР (Россия)'!AG1659</f>
        <v>24312</v>
      </c>
    </row>
    <row r="3536" spans="1:4">
      <c r="A3536" s="239" t="str">
        <f>'Rommer СПР (Россия)'!AD1660</f>
        <v>RRS-2020-116300</v>
      </c>
      <c r="B3536" s="239" t="str">
        <f>'Rommer СПР (Россия)'!AE1660</f>
        <v>RRS-2020-116300 ROMMER 11/600/3000 радиатор стальной панельный нижнее правое подключение Ventil</v>
      </c>
      <c r="C3536" s="266">
        <f>'Rommer СПР (Россия)'!AF1660</f>
        <v>31844.66</v>
      </c>
      <c r="D3536" s="266">
        <f>'Rommer СПР (Россия)'!AG1660</f>
        <v>25476</v>
      </c>
    </row>
    <row r="3537" spans="1:4">
      <c r="A3537" s="239" t="str">
        <f>'Rommer СПР (Россия)'!AD1661</f>
        <v>RRS-2021-116040</v>
      </c>
      <c r="B3537" s="239" t="str">
        <f>'Rommer СПР (Россия)'!AE1661</f>
        <v>RRS-2021-116040 ROMMER 11/600/400 L радиатор стальной панельный нижнее левое подключение Ventil</v>
      </c>
      <c r="C3537" s="266">
        <f>'Rommer СПР (Россия)'!AF1661</f>
        <v>8465.0400000000009</v>
      </c>
      <c r="D3537" s="266">
        <f>'Rommer СПР (Россия)'!AG1661</f>
        <v>6771</v>
      </c>
    </row>
    <row r="3538" spans="1:4">
      <c r="A3538" s="239" t="str">
        <f>'Rommer СПР (Россия)'!AD1662</f>
        <v>RRS-2021-116050</v>
      </c>
      <c r="B3538" s="239" t="str">
        <f>'Rommer СПР (Россия)'!AE1662</f>
        <v>RRS-2021-116050 ROMMER 11/600/500 L радиатор стальной панельный нижнее левое подключение Ventil</v>
      </c>
      <c r="C3538" s="266">
        <f>'Rommer СПР (Россия)'!AF1662</f>
        <v>9317.1</v>
      </c>
      <c r="D3538" s="266">
        <f>'Rommer СПР (Россия)'!AG1662</f>
        <v>7454</v>
      </c>
    </row>
    <row r="3539" spans="1:4">
      <c r="A3539" s="239" t="str">
        <f>'Rommer СПР (Россия)'!AD1663</f>
        <v>RRS-2021-116060</v>
      </c>
      <c r="B3539" s="239" t="str">
        <f>'Rommer СПР (Россия)'!AE1663</f>
        <v>RRS-2021-116060 ROMMER 11/600/600 L радиатор стальной панельный нижнее левое подключение Ventil</v>
      </c>
      <c r="C3539" s="266">
        <f>'Rommer СПР (Россия)'!AF1663</f>
        <v>10204.32</v>
      </c>
      <c r="D3539" s="266">
        <f>'Rommer СПР (Россия)'!AG1663</f>
        <v>8164</v>
      </c>
    </row>
    <row r="3540" spans="1:4">
      <c r="A3540" s="239" t="str">
        <f>'Rommer СПР (Россия)'!AD1664</f>
        <v>RRS-2021-116070</v>
      </c>
      <c r="B3540" s="239" t="str">
        <f>'Rommer СПР (Россия)'!AE1664</f>
        <v>RRS-2021-116070 ROMMER 11/600/700 L радиатор стальной панельный нижнее левое подключение Ventil</v>
      </c>
      <c r="C3540" s="266">
        <f>'Rommer СПР (Россия)'!AF1664</f>
        <v>10928.42</v>
      </c>
      <c r="D3540" s="266">
        <f>'Rommer СПР (Россия)'!AG1664</f>
        <v>8742</v>
      </c>
    </row>
    <row r="3541" spans="1:4">
      <c r="A3541" s="239" t="str">
        <f>'Rommer СПР (Россия)'!AD1665</f>
        <v>RRS-2021-116080</v>
      </c>
      <c r="B3541" s="239" t="str">
        <f>'Rommer СПР (Россия)'!AE1665</f>
        <v>RRS-2021-116080 ROMMER 11/600/800 L радиатор стальной панельный нижнее левое подключение Ventil</v>
      </c>
      <c r="C3541" s="266">
        <f>'Rommer СПР (Россия)'!AF1665</f>
        <v>11776.21</v>
      </c>
      <c r="D3541" s="266">
        <f>'Rommer СПР (Россия)'!AG1665</f>
        <v>9422</v>
      </c>
    </row>
    <row r="3542" spans="1:4">
      <c r="A3542" s="239" t="str">
        <f>'Rommer СПР (Россия)'!AD1666</f>
        <v>RRS-2021-116090</v>
      </c>
      <c r="B3542" s="239" t="str">
        <f>'Rommer СПР (Россия)'!AE1666</f>
        <v>RRS-2021-116090 ROMMER 11/600/900 L радиатор стальной панельный нижнее левое подключение Ventil</v>
      </c>
      <c r="C3542" s="266">
        <f>'Rommer СПР (Россия)'!AF1666</f>
        <v>12540.8</v>
      </c>
      <c r="D3542" s="266">
        <f>'Rommer СПР (Россия)'!AG1666</f>
        <v>10033</v>
      </c>
    </row>
    <row r="3543" spans="1:4">
      <c r="A3543" s="239" t="str">
        <f>'Rommer СПР (Россия)'!AD1667</f>
        <v>RRS-2021-116100</v>
      </c>
      <c r="B3543" s="239" t="str">
        <f>'Rommer СПР (Россия)'!AE1667</f>
        <v>RRS-2021-116100 ROMMER 11/600/1000 L радиатор стальной панельный нижнее левое подключение Ventil</v>
      </c>
      <c r="C3543" s="266">
        <f>'Rommer СПР (Россия)'!AF1667</f>
        <v>13452.18</v>
      </c>
      <c r="D3543" s="266">
        <f>'Rommer СПР (Россия)'!AG1667</f>
        <v>10761</v>
      </c>
    </row>
    <row r="3544" spans="1:4">
      <c r="A3544" s="239" t="str">
        <f>'Rommer СПР (Россия)'!AD1668</f>
        <v>RRS-2021-116110</v>
      </c>
      <c r="B3544" s="239" t="str">
        <f>'Rommer СПР (Россия)'!AE1668</f>
        <v>RRS-2021-116110 ROMMER 11/600/1100 L радиатор стальной панельный нижнее левое подключение Ventil</v>
      </c>
      <c r="C3544" s="266">
        <f>'Rommer СПР (Россия)'!AF1668</f>
        <v>14220.49</v>
      </c>
      <c r="D3544" s="266">
        <f>'Rommer СПР (Россия)'!AG1668</f>
        <v>11376</v>
      </c>
    </row>
    <row r="3545" spans="1:4">
      <c r="A3545" s="239" t="str">
        <f>'Rommer СПР (Россия)'!AD1669</f>
        <v>RRS-2021-116120</v>
      </c>
      <c r="B3545" s="239" t="str">
        <f>'Rommer СПР (Россия)'!AE1669</f>
        <v>RRS-2021-116120 ROMMER 11/600/1200 L радиатор стальной панельный нижнее левое подключение Ventil</v>
      </c>
      <c r="C3545" s="266">
        <f>'Rommer СПР (Россия)'!AF1669</f>
        <v>14984.51</v>
      </c>
      <c r="D3545" s="266">
        <f>'Rommer СПР (Россия)'!AG1669</f>
        <v>11988</v>
      </c>
    </row>
    <row r="3546" spans="1:4">
      <c r="A3546" s="239" t="str">
        <f>'Rommer СПР (Россия)'!AD1670</f>
        <v>RRS-2021-116130</v>
      </c>
      <c r="B3546" s="239" t="str">
        <f>'Rommer СПР (Россия)'!AE1670</f>
        <v>RRS-2021-116130 ROMMER 11/600/1300 L радиатор стальной панельный нижнее левое подключение Ventil</v>
      </c>
      <c r="C3546" s="266">
        <f>'Rommer СПР (Россия)'!AF1670</f>
        <v>15840.67</v>
      </c>
      <c r="D3546" s="266">
        <f>'Rommer СПР (Россия)'!AG1670</f>
        <v>12672</v>
      </c>
    </row>
    <row r="3547" spans="1:4">
      <c r="A3547" s="239" t="str">
        <f>'Rommer СПР (Россия)'!AD1671</f>
        <v>RRS-2021-116140</v>
      </c>
      <c r="B3547" s="239" t="str">
        <f>'Rommer СПР (Россия)'!AE1671</f>
        <v>RRS-2021-116140 ROMMER 11/600/1400 L радиатор стальной панельный нижнее левое подключение Ventil</v>
      </c>
      <c r="C3547" s="266">
        <f>'Rommer СПР (Россия)'!AF1671</f>
        <v>16815.77</v>
      </c>
      <c r="D3547" s="266">
        <f>'Rommer СПР (Россия)'!AG1671</f>
        <v>13453</v>
      </c>
    </row>
    <row r="3548" spans="1:4">
      <c r="A3548" s="239" t="str">
        <f>'Rommer СПР (Россия)'!AD1672</f>
        <v>RRS-2021-116150</v>
      </c>
      <c r="B3548" s="239" t="str">
        <f>'Rommer СПР (Россия)'!AE1672</f>
        <v>RRS-2021-116150 ROMMER 11/600/1500 L радиатор стальной панельный нижнее левое подключение Ventil</v>
      </c>
      <c r="C3548" s="266">
        <f>'Rommer СПР (Россия)'!AF1672</f>
        <v>17583.02</v>
      </c>
      <c r="D3548" s="266">
        <f>'Rommer СПР (Россия)'!AG1672</f>
        <v>14067</v>
      </c>
    </row>
    <row r="3549" spans="1:4">
      <c r="A3549" s="239" t="str">
        <f>'Rommer СПР (Россия)'!AD1673</f>
        <v>RRS-2021-116160</v>
      </c>
      <c r="B3549" s="239" t="str">
        <f>'Rommer СПР (Россия)'!AE1673</f>
        <v>RRS-2021-116160 ROMMER 11/600/1600 L радиатор стальной панельный нижнее левое подключение Ventil</v>
      </c>
      <c r="C3549" s="266">
        <f>'Rommer СПР (Россия)'!AF1673</f>
        <v>18797.07</v>
      </c>
      <c r="D3549" s="266">
        <f>'Rommer СПР (Россия)'!AG1673</f>
        <v>15038</v>
      </c>
    </row>
    <row r="3550" spans="1:4">
      <c r="A3550" s="239" t="str">
        <f>'Rommer СПР (Россия)'!AD1674</f>
        <v>RRS-2021-116170</v>
      </c>
      <c r="B3550" s="239" t="str">
        <f>'Rommer СПР (Россия)'!AE1674</f>
        <v>RRS-2021-116170 ROMMER 11/600/1700 L радиатор стальной панельный нижнее левое подключение Ventil</v>
      </c>
      <c r="C3550" s="266">
        <f>'Rommer СПР (Россия)'!AF1674</f>
        <v>20032.189999999999</v>
      </c>
      <c r="D3550" s="266">
        <f>'Rommer СПР (Россия)'!AG1674</f>
        <v>16026</v>
      </c>
    </row>
    <row r="3551" spans="1:4">
      <c r="A3551" s="239" t="str">
        <f>'Rommer СПР (Россия)'!AD1675</f>
        <v>RRS-2021-116180</v>
      </c>
      <c r="B3551" s="239" t="str">
        <f>'Rommer СПР (Россия)'!AE1675</f>
        <v>RRS-2021-116180 ROMMER 11/600/1800 L радиатор стальной панельный нижнее левое подключение Ventil</v>
      </c>
      <c r="C3551" s="266">
        <f>'Rommer СПР (Россия)'!AF1675</f>
        <v>21224.77</v>
      </c>
      <c r="D3551" s="266">
        <f>'Rommer СПР (Россия)'!AG1675</f>
        <v>16981</v>
      </c>
    </row>
    <row r="3552" spans="1:4">
      <c r="A3552" s="239" t="str">
        <f>'Rommer СПР (Россия)'!AD1676</f>
        <v>RRS-2021-116190</v>
      </c>
      <c r="B3552" s="239" t="str">
        <f>'Rommer СПР (Россия)'!AE1676</f>
        <v>RRS-2021-116190 ROMMER 11/600/1900 L радиатор стальной панельный нижнее левое подключение Ventil</v>
      </c>
      <c r="C3552" s="266">
        <f>'Rommer СПР (Россия)'!AF1676</f>
        <v>21888.03</v>
      </c>
      <c r="D3552" s="266">
        <f>'Rommer СПР (Россия)'!AG1676</f>
        <v>17510</v>
      </c>
    </row>
    <row r="3553" spans="1:4">
      <c r="A3553" s="239" t="str">
        <f>'Rommer СПР (Россия)'!AD1677</f>
        <v>RRS-2021-116200</v>
      </c>
      <c r="B3553" s="239" t="str">
        <f>'Rommer СПР (Россия)'!AE1677</f>
        <v>RRS-2021-116200 ROMMER 11/600/2000 L радиатор стальной панельный нижнее левое подключение Ventil</v>
      </c>
      <c r="C3553" s="266">
        <f>'Rommer СПР (Россия)'!AF1677</f>
        <v>23376.86</v>
      </c>
      <c r="D3553" s="266">
        <f>'Rommer СПР (Россия)'!AG1677</f>
        <v>18702</v>
      </c>
    </row>
    <row r="3554" spans="1:4">
      <c r="A3554" s="239" t="str">
        <f>'Rommer СПР (Россия)'!AD1678</f>
        <v>RRS-2021-116210</v>
      </c>
      <c r="B3554" s="239" t="str">
        <f>'Rommer СПР (Россия)'!AE1678</f>
        <v>RRS-2021-116210 ROMMER 11/600/2100 L радиатор стальной панельный нижнее левое подключение Ventil</v>
      </c>
      <c r="C3554" s="266">
        <f>'Rommer СПР (Россия)'!AF1678</f>
        <v>24104.39</v>
      </c>
      <c r="D3554" s="266">
        <f>'Rommer СПР (Россия)'!AG1678</f>
        <v>19283</v>
      </c>
    </row>
    <row r="3555" spans="1:4">
      <c r="A3555" s="239" t="str">
        <f>'Rommer СПР (Россия)'!AD1679</f>
        <v>RRS-2021-116220</v>
      </c>
      <c r="B3555" s="239" t="str">
        <f>'Rommer СПР (Россия)'!AE1679</f>
        <v>RRS-2021-116220 ROMMER 11/600/2200 L радиатор стальной панельный нижнее левое подключение Ventil</v>
      </c>
      <c r="C3555" s="266">
        <f>'Rommer СПР (Россия)'!AF1679</f>
        <v>24788.36</v>
      </c>
      <c r="D3555" s="266">
        <f>'Rommer СПР (Россия)'!AG1679</f>
        <v>19830</v>
      </c>
    </row>
    <row r="3556" spans="1:4">
      <c r="A3556" s="239" t="str">
        <f>'Rommer СПР (Россия)'!AD1680</f>
        <v>RRS-2021-116230</v>
      </c>
      <c r="B3556" s="239" t="str">
        <f>'Rommer СПР (Россия)'!AE1680</f>
        <v>RRS-2021-116230 ROMMER 11/600/2300 L радиатор стальной панельный нижнее левое подключение Ventil</v>
      </c>
      <c r="C3556" s="266">
        <f>'Rommer СПР (Россия)'!AF1680</f>
        <v>25560.560000000001</v>
      </c>
      <c r="D3556" s="266">
        <f>'Rommer СПР (Россия)'!AG1680</f>
        <v>20449</v>
      </c>
    </row>
    <row r="3557" spans="1:4">
      <c r="A3557" s="239" t="str">
        <f>'Rommer СПР (Россия)'!AD1681</f>
        <v>RRS-2021-116240</v>
      </c>
      <c r="B3557" s="239" t="str">
        <f>'Rommer СПР (Россия)'!AE1681</f>
        <v>RRS-2021-116240 ROMMER 11/600/2400 L радиатор стальной панельный нижнее левое подключение Ventil</v>
      </c>
      <c r="C3557" s="266">
        <f>'Rommer СПР (Россия)'!AF1681</f>
        <v>26505.31</v>
      </c>
      <c r="D3557" s="266">
        <f>'Rommer СПР (Россия)'!AG1681</f>
        <v>21204</v>
      </c>
    </row>
    <row r="3558" spans="1:4">
      <c r="A3558" s="239" t="str">
        <f>'Rommer СПР (Россия)'!AD1682</f>
        <v>RRS-2021-116250</v>
      </c>
      <c r="B3558" s="239" t="str">
        <f>'Rommer СПР (Россия)'!AE1682</f>
        <v>RRS-2021-116250 ROMMER 11/600/2500 L радиатор стальной панельный нижнее левое подключение Ventil</v>
      </c>
      <c r="C3558" s="266">
        <f>'Rommer СПР (Россия)'!AF1682</f>
        <v>27191.47</v>
      </c>
      <c r="D3558" s="266">
        <f>'Rommer СПР (Россия)'!AG1682</f>
        <v>21753</v>
      </c>
    </row>
    <row r="3559" spans="1:4">
      <c r="A3559" s="239" t="str">
        <f>'Rommer СПР (Россия)'!AD1683</f>
        <v>RRS-2021-116260</v>
      </c>
      <c r="B3559" s="239" t="str">
        <f>'Rommer СПР (Россия)'!AE1683</f>
        <v>RRS-2021-116260 ROMMER 11/600/2600 L радиатор стальной панельный нижнее левое подключение Ventil</v>
      </c>
      <c r="C3559" s="266">
        <f>'Rommer СПР (Россия)'!AF1683</f>
        <v>28703.86</v>
      </c>
      <c r="D3559" s="266">
        <f>'Rommer СПР (Россия)'!AG1683</f>
        <v>22964</v>
      </c>
    </row>
    <row r="3560" spans="1:4">
      <c r="A3560" s="239" t="str">
        <f>'Rommer СПР (Россия)'!AD1684</f>
        <v>RRS-2021-116280</v>
      </c>
      <c r="B3560" s="239" t="str">
        <f>'Rommer СПР (Россия)'!AE1684</f>
        <v>RRS-2021-116280 ROMMER 11/600/2800 L радиатор стальной панельный нижнее левое подключение Ventil</v>
      </c>
      <c r="C3560" s="266">
        <f>'Rommer СПР (Россия)'!AF1684</f>
        <v>30390.27</v>
      </c>
      <c r="D3560" s="266">
        <f>'Rommer СПР (Россия)'!AG1684</f>
        <v>24312</v>
      </c>
    </row>
    <row r="3561" spans="1:4">
      <c r="A3561" s="239" t="str">
        <f>'Rommer СПР (Россия)'!AD1685</f>
        <v>RRS-2021-116300</v>
      </c>
      <c r="B3561" s="239" t="str">
        <f>'Rommer СПР (Россия)'!AE1685</f>
        <v>RRS-2021-116300 ROMMER 11/600/3000 L радиатор стальной панельный нижнее левое подключение Ventil</v>
      </c>
      <c r="C3561" s="266">
        <f>'Rommer СПР (Россия)'!AF1685</f>
        <v>31844.66</v>
      </c>
      <c r="D3561" s="266">
        <f>'Rommer СПР (Россия)'!AG1685</f>
        <v>25476</v>
      </c>
    </row>
    <row r="3562" spans="1:4">
      <c r="A3562" s="239" t="str">
        <f>'Rommer СПР (Россия)'!AD1686</f>
        <v>RRS-2020-203040</v>
      </c>
      <c r="B3562" s="239" t="str">
        <f>'Rommer СПР (Россия)'!AE1686</f>
        <v>RRS-2020-203040 ROMMER 20/300/400 радиатор стальной панельный нижнее правое подключение Ventil</v>
      </c>
      <c r="C3562" s="266">
        <f>'Rommer СПР (Россия)'!AF1686</f>
        <v>7932.75</v>
      </c>
      <c r="D3562" s="266">
        <f>'Rommer СПР (Россия)'!AG1686</f>
        <v>6345</v>
      </c>
    </row>
    <row r="3563" spans="1:4">
      <c r="A3563" s="239" t="str">
        <f>'Rommer СПР (Россия)'!AD1687</f>
        <v>RRS-2020-203050</v>
      </c>
      <c r="B3563" s="239" t="str">
        <f>'Rommer СПР (Россия)'!AE1687</f>
        <v>RRS-2020-203050 ROMMER 20/300/500 радиатор стальной панельный нижнее правое подключение Ventil</v>
      </c>
      <c r="C3563" s="266">
        <f>'Rommer СПР (Россия)'!AF1687</f>
        <v>8605.73</v>
      </c>
      <c r="D3563" s="266">
        <f>'Rommer СПР (Россия)'!AG1687</f>
        <v>6885</v>
      </c>
    </row>
    <row r="3564" spans="1:4">
      <c r="A3564" s="239" t="str">
        <f>'Rommer СПР (Россия)'!AD1688</f>
        <v>RRS-2020-203060</v>
      </c>
      <c r="B3564" s="239" t="str">
        <f>'Rommer СПР (Россия)'!AE1688</f>
        <v>RRS-2020-203060 ROMMER 20/300/600 радиатор стальной панельный нижнее правое подключение Ventil</v>
      </c>
      <c r="C3564" s="266">
        <f>'Rommer СПР (Россия)'!AF1688</f>
        <v>9373.9699999999993</v>
      </c>
      <c r="D3564" s="266">
        <f>'Rommer СПР (Россия)'!AG1688</f>
        <v>7500</v>
      </c>
    </row>
    <row r="3565" spans="1:4">
      <c r="A3565" s="239" t="str">
        <f>'Rommer СПР (Россия)'!AD1689</f>
        <v>RRS-2020-203070</v>
      </c>
      <c r="B3565" s="239" t="str">
        <f>'Rommer СПР (Россия)'!AE1689</f>
        <v>RRS-2020-203070 ROMMER 20/300/700 радиатор стальной панельный нижнее правое подключение Ventil</v>
      </c>
      <c r="C3565" s="266">
        <f>'Rommer СПР (Россия)'!AF1689</f>
        <v>10051.92</v>
      </c>
      <c r="D3565" s="266">
        <f>'Rommer СПР (Россия)'!AG1689</f>
        <v>8041</v>
      </c>
    </row>
    <row r="3566" spans="1:4">
      <c r="A3566" s="239" t="str">
        <f>'Rommer СПР (Россия)'!AD1690</f>
        <v>RRS-2020-203080</v>
      </c>
      <c r="B3566" s="239" t="str">
        <f>'Rommer СПР (Россия)'!AE1690</f>
        <v>RRS-2020-203080 ROMMER 20/300/800 радиатор стальной панельный нижнее правое подключение Ventil</v>
      </c>
      <c r="C3566" s="266">
        <f>'Rommer СПР (Россия)'!AF1690</f>
        <v>10773.74</v>
      </c>
      <c r="D3566" s="266">
        <f>'Rommer СПР (Россия)'!AG1690</f>
        <v>8618</v>
      </c>
    </row>
    <row r="3567" spans="1:4">
      <c r="A3567" s="239" t="str">
        <f>'Rommer СПР (Россия)'!AD1691</f>
        <v>RRS-2020-203090</v>
      </c>
      <c r="B3567" s="239" t="str">
        <f>'Rommer СПР (Россия)'!AE1691</f>
        <v>RRS-2020-203090 ROMMER 20/300/900 радиатор стальной панельный нижнее правое подключение Ventil</v>
      </c>
      <c r="C3567" s="266">
        <f>'Rommer СПР (Россия)'!AF1691</f>
        <v>11550.87</v>
      </c>
      <c r="D3567" s="266">
        <f>'Rommer СПР (Россия)'!AG1691</f>
        <v>9240</v>
      </c>
    </row>
    <row r="3568" spans="1:4">
      <c r="A3568" s="239" t="str">
        <f>'Rommer СПР (Россия)'!AD1692</f>
        <v>RRS-2020-203100</v>
      </c>
      <c r="B3568" s="239" t="str">
        <f>'Rommer СПР (Россия)'!AE1692</f>
        <v>RRS-2020-203100 ROMMER 20/300/1000 радиатор стальной панельный нижнее правое подключение Ventil</v>
      </c>
      <c r="C3568" s="266">
        <f>'Rommer СПР (Россия)'!AF1692</f>
        <v>12401.54</v>
      </c>
      <c r="D3568" s="266">
        <f>'Rommer СПР (Россия)'!AG1692</f>
        <v>9921</v>
      </c>
    </row>
    <row r="3569" spans="1:4">
      <c r="A3569" s="239" t="str">
        <f>'Rommer СПР (Россия)'!AD1693</f>
        <v>RRS-2020-203110</v>
      </c>
      <c r="B3569" s="239" t="str">
        <f>'Rommer СПР (Россия)'!AE1693</f>
        <v>RRS-2020-203110 ROMMER 20/300/1100 радиатор стальной панельный нижнее правое подключение Ventil</v>
      </c>
      <c r="C3569" s="266">
        <f>'Rommer СПР (Россия)'!AF1693</f>
        <v>13562.39</v>
      </c>
      <c r="D3569" s="266">
        <f>'Rommer СПР (Россия)'!AG1693</f>
        <v>10850</v>
      </c>
    </row>
    <row r="3570" spans="1:4">
      <c r="A3570" s="239" t="str">
        <f>'Rommer СПР (Россия)'!AD1694</f>
        <v>RRS-2020-203120</v>
      </c>
      <c r="B3570" s="239" t="str">
        <f>'Rommer СПР (Россия)'!AE1694</f>
        <v>RRS-2020-203120 ROMMER 20/300/1200 радиатор стальной панельный нижнее правое подключение Ventil</v>
      </c>
      <c r="C3570" s="266">
        <f>'Rommer СПР (Россия)'!AF1694</f>
        <v>14293.72</v>
      </c>
      <c r="D3570" s="266">
        <f>'Rommer СПР (Россия)'!AG1694</f>
        <v>11436</v>
      </c>
    </row>
    <row r="3571" spans="1:4">
      <c r="A3571" s="239" t="str">
        <f>'Rommer СПР (Россия)'!AD1695</f>
        <v>RRS-2020-203130</v>
      </c>
      <c r="B3571" s="239" t="str">
        <f>'Rommer СПР (Россия)'!AE1695</f>
        <v>RRS-2020-203130 ROMMER 20/300/1300 радиатор стальной панельный нижнее правое подключение Ventil</v>
      </c>
      <c r="C3571" s="266">
        <f>'Rommer СПР (Россия)'!AF1695</f>
        <v>15065.11</v>
      </c>
      <c r="D3571" s="266">
        <f>'Rommer СПР (Россия)'!AG1695</f>
        <v>12053</v>
      </c>
    </row>
    <row r="3572" spans="1:4">
      <c r="A3572" s="239" t="str">
        <f>'Rommer СПР (Россия)'!AD1696</f>
        <v>RRS-2020-203140</v>
      </c>
      <c r="B3572" s="239" t="str">
        <f>'Rommer СПР (Россия)'!AE1696</f>
        <v>RRS-2020-203140 ROMMER 20/300/1400 радиатор стальной панельный нижнее подключение Ventil</v>
      </c>
      <c r="C3572" s="266">
        <f>'Rommer СПР (Россия)'!AF1696</f>
        <v>15942.93</v>
      </c>
      <c r="D3572" s="266">
        <f>'Rommer СПР (Россия)'!AG1696</f>
        <v>12755</v>
      </c>
    </row>
    <row r="3573" spans="1:4">
      <c r="A3573" s="239" t="str">
        <f>'Rommer СПР (Россия)'!AD1697</f>
        <v>RRS-2020-203150</v>
      </c>
      <c r="B3573" s="239" t="str">
        <f>'Rommer СПР (Россия)'!AE1697</f>
        <v>RRS-2020-203150 ROMMER 20/300/1500 радиатор стальной панельный нижнее правое подключение Ventil</v>
      </c>
      <c r="C3573" s="266">
        <f>'Rommer СПР (Россия)'!AF1697</f>
        <v>16534.12</v>
      </c>
      <c r="D3573" s="266">
        <f>'Rommer СПР (Россия)'!AG1697</f>
        <v>13228</v>
      </c>
    </row>
    <row r="3574" spans="1:4">
      <c r="A3574" s="239" t="str">
        <f>'Rommer СПР (Россия)'!AD1698</f>
        <v>RRS-2020-203160</v>
      </c>
      <c r="B3574" s="239" t="str">
        <f>'Rommer СПР (Россия)'!AE1698</f>
        <v>RRS-2020-203160 ROMMER 20/300/1600 радиатор стальной панельный нижнее правое подключение Ventil</v>
      </c>
      <c r="C3574" s="266">
        <f>'Rommer СПР (Россия)'!AF1698</f>
        <v>17635.330000000002</v>
      </c>
      <c r="D3574" s="266">
        <f>'Rommer СПР (Россия)'!AG1698</f>
        <v>14109</v>
      </c>
    </row>
    <row r="3575" spans="1:4">
      <c r="A3575" s="239" t="str">
        <f>'Rommer СПР (Россия)'!AD1699</f>
        <v>RRS-2020-203170</v>
      </c>
      <c r="B3575" s="239" t="str">
        <f>'Rommer СПР (Россия)'!AE1699</f>
        <v>RRS-2020-203170 ROMMER 20/300/1700 радиатор стальной панельный нижнее правое подключение Ventil</v>
      </c>
      <c r="C3575" s="266">
        <f>'Rommer СПР (Россия)'!AF1699</f>
        <v>19173.3</v>
      </c>
      <c r="D3575" s="266">
        <f>'Rommer СПР (Россия)'!AG1699</f>
        <v>15338</v>
      </c>
    </row>
    <row r="3576" spans="1:4">
      <c r="A3576" s="239" t="str">
        <f>'Rommer СПР (Россия)'!AD1700</f>
        <v>RRS-2020-203180</v>
      </c>
      <c r="B3576" s="239" t="str">
        <f>'Rommer СПР (Россия)'!AE1700</f>
        <v>RRS-2020-203180 ROMMER 20/300/1800 радиатор стальной панельный нижнее правое подключение Ventil</v>
      </c>
      <c r="C3576" s="266">
        <f>'Rommer СПР (Россия)'!AF1700</f>
        <v>19787.689999999999</v>
      </c>
      <c r="D3576" s="266">
        <f>'Rommer СПР (Россия)'!AG1700</f>
        <v>15830</v>
      </c>
    </row>
    <row r="3577" spans="1:4">
      <c r="A3577" s="239" t="str">
        <f>'Rommer СПР (Россия)'!AD1701</f>
        <v>RRS-2020-203190</v>
      </c>
      <c r="B3577" s="239" t="str">
        <f>'Rommer СПР (Россия)'!AE1701</f>
        <v>RRS-2020-203190 ROMMER 20/300/1900 радиатор стальной панельный нижнее правое подключение Ventil</v>
      </c>
      <c r="C3577" s="266">
        <f>'Rommer СПР (Россия)'!AF1701</f>
        <v>20329.97</v>
      </c>
      <c r="D3577" s="266">
        <f>'Rommer СПР (Россия)'!AG1701</f>
        <v>16263</v>
      </c>
    </row>
    <row r="3578" spans="1:4">
      <c r="A3578" s="239" t="str">
        <f>'Rommer СПР (Россия)'!AD1702</f>
        <v>RRS-2020-203200</v>
      </c>
      <c r="B3578" s="239" t="str">
        <f>'Rommer СПР (Россия)'!AE1702</f>
        <v>RRS-2020-203200 ROMMER 20/300/2000 радиатор стальной панельный нижнее правое подключение Ventil</v>
      </c>
      <c r="C3578" s="266">
        <f>'Rommer СПР (Россия)'!AF1702</f>
        <v>21749.24</v>
      </c>
      <c r="D3578" s="266">
        <f>'Rommer СПР (Россия)'!AG1702</f>
        <v>17400</v>
      </c>
    </row>
    <row r="3579" spans="1:4">
      <c r="A3579" s="239" t="str">
        <f>'Rommer СПР (Россия)'!AD1703</f>
        <v>RRS-2020-203210</v>
      </c>
      <c r="B3579" s="239" t="str">
        <f>'Rommer СПР (Россия)'!AE1703</f>
        <v>RRS-2020-203210 ROMMER 20/300/2100 радиатор стальной панельный нижнее правое подключение Ventil</v>
      </c>
      <c r="C3579" s="266">
        <f>'Rommer СПР (Россия)'!AF1703</f>
        <v>22568.29</v>
      </c>
      <c r="D3579" s="266">
        <f>'Rommer СПР (Россия)'!AG1703</f>
        <v>18055</v>
      </c>
    </row>
    <row r="3580" spans="1:4">
      <c r="A3580" s="239" t="str">
        <f>'Rommer СПР (Россия)'!AD1704</f>
        <v>RRS-2020-203220</v>
      </c>
      <c r="B3580" s="239" t="str">
        <f>'Rommer СПР (Россия)'!AE1704</f>
        <v>RRS-2020-203220 ROMMER 20/300/2200 радиатор стальной панельный нижнее правое подключение Ventil</v>
      </c>
      <c r="C3580" s="266">
        <f>'Rommer СПР (Россия)'!AF1704</f>
        <v>23387.35</v>
      </c>
      <c r="D3580" s="266">
        <f>'Rommer СПР (Россия)'!AG1704</f>
        <v>18709</v>
      </c>
    </row>
    <row r="3581" spans="1:4">
      <c r="A3581" s="239" t="str">
        <f>'Rommer СПР (Россия)'!AD1705</f>
        <v>RRS-2020-203230</v>
      </c>
      <c r="B3581" s="239" t="str">
        <f>'Rommer СПР (Россия)'!AE1705</f>
        <v>RRS-2020-203230 ROMMER 20/300/2300 радиатор стальной панельный нижнее правое подключение Ventil</v>
      </c>
      <c r="C3581" s="266">
        <f>'Rommer СПР (Россия)'!AF1705</f>
        <v>24282.57</v>
      </c>
      <c r="D3581" s="266">
        <f>'Rommer СПР (Россия)'!AG1705</f>
        <v>19426</v>
      </c>
    </row>
    <row r="3582" spans="1:4">
      <c r="A3582" s="239" t="str">
        <f>'Rommer СПР (Россия)'!AD1706</f>
        <v>RRS-2020-203240</v>
      </c>
      <c r="B3582" s="239" t="str">
        <f>'Rommer СПР (Россия)'!AE1706</f>
        <v>RRS-2020-203240 ROMMER 20/300/2400 радиатор стальной панельный нижнее правое подключение Ventil</v>
      </c>
      <c r="C3582" s="266">
        <f>'Rommer СПР (Россия)'!AF1706</f>
        <v>25178.91</v>
      </c>
      <c r="D3582" s="266">
        <f>'Rommer СПР (Россия)'!AG1706</f>
        <v>20143</v>
      </c>
    </row>
    <row r="3583" spans="1:4">
      <c r="A3583" s="239" t="str">
        <f>'Rommer СПР (Россия)'!AD1707</f>
        <v>RRS-2020-203250</v>
      </c>
      <c r="B3583" s="239" t="str">
        <f>'Rommer СПР (Россия)'!AE1707</f>
        <v>RRS-2020-203250 ROMMER 20/300/2500 радиатор стальной панельный нижнее правое подключение Ventil</v>
      </c>
      <c r="C3583" s="266">
        <f>'Rommer СПР (Россия)'!AF1707</f>
        <v>25997.97</v>
      </c>
      <c r="D3583" s="266">
        <f>'Rommer СПР (Россия)'!AG1707</f>
        <v>20798</v>
      </c>
    </row>
    <row r="3584" spans="1:4">
      <c r="A3584" s="239" t="str">
        <f>'Rommer СПР (Россия)'!AD1708</f>
        <v>RRS-2020-203260</v>
      </c>
      <c r="B3584" s="239" t="str">
        <f>'Rommer СПР (Россия)'!AE1708</f>
        <v>RRS-2020-203260 ROMMER 20/300/2600 радиатор стальной панельный нижнее правое подключение Ventil</v>
      </c>
      <c r="C3584" s="266">
        <f>'Rommer СПР (Россия)'!AF1708</f>
        <v>27526.799999999999</v>
      </c>
      <c r="D3584" s="266">
        <f>'Rommer СПР (Россия)'!AG1708</f>
        <v>22022</v>
      </c>
    </row>
    <row r="3585" spans="1:4">
      <c r="A3585" s="239" t="str">
        <f>'Rommer СПР (Россия)'!AD1709</f>
        <v>RRS-2020-203270</v>
      </c>
      <c r="B3585" s="239" t="str">
        <f>'Rommer СПР (Россия)'!AE1709</f>
        <v>RRS-2020-203270 ROMMER 20/300/2700 радиатор стальной панельный нижнее правое подключение Ventil</v>
      </c>
      <c r="C3585" s="266">
        <f>'Rommer СПР (Россия)'!AF1709</f>
        <v>29595.96</v>
      </c>
      <c r="D3585" s="266">
        <f>'Rommer СПР (Россия)'!AG1709</f>
        <v>23676</v>
      </c>
    </row>
    <row r="3586" spans="1:4">
      <c r="A3586" s="239" t="str">
        <f>'Rommer СПР (Россия)'!AD1710</f>
        <v>RRS-2020-203280</v>
      </c>
      <c r="B3586" s="239" t="str">
        <f>'Rommer СПР (Россия)'!AE1710</f>
        <v>RRS-2020-203280 ROMMER 20/300/2800 радиатор стальной панельный нижнее правое подключение Ventil</v>
      </c>
      <c r="C3586" s="266">
        <f>'Rommer СПР (Россия)'!AF1710</f>
        <v>29309.52</v>
      </c>
      <c r="D3586" s="266">
        <f>'Rommer СПР (Россия)'!AG1710</f>
        <v>23448</v>
      </c>
    </row>
    <row r="3587" spans="1:4">
      <c r="A3587" s="239" t="str">
        <f>'Rommer СПР (Россия)'!AD1711</f>
        <v>RRS-2020-203300</v>
      </c>
      <c r="B3587" s="239" t="str">
        <f>'Rommer СПР (Россия)'!AE1711</f>
        <v>RRS-2020-203300 ROMMER 20/300/3000 радиатор стальной панельный нижнее правое подключение Ventil</v>
      </c>
      <c r="C3587" s="266">
        <f>'Rommer СПР (Россия)'!AF1711</f>
        <v>31118.75</v>
      </c>
      <c r="D3587" s="266">
        <f>'Rommer СПР (Россия)'!AG1711</f>
        <v>24894</v>
      </c>
    </row>
    <row r="3588" spans="1:4">
      <c r="A3588" s="239" t="str">
        <f>'Rommer СПР (Россия)'!AD1712</f>
        <v>RRS-2021-203040</v>
      </c>
      <c r="B3588" s="239" t="str">
        <f>'Rommer СПР (Россия)'!AE1712</f>
        <v>RRS-2021-203040 ROMMER 20/300/400 L радиатор стальной панельный нижнее левое подключение Ventil</v>
      </c>
      <c r="C3588" s="266">
        <f>'Rommer СПР (Россия)'!AF1712</f>
        <v>7848.35</v>
      </c>
      <c r="D3588" s="266">
        <f>'Rommer СПР (Россия)'!AG1712</f>
        <v>6279</v>
      </c>
    </row>
    <row r="3589" spans="1:4">
      <c r="A3589" s="239" t="str">
        <f>'Rommer СПР (Россия)'!AD1713</f>
        <v>RRS-2021-203050</v>
      </c>
      <c r="B3589" s="239" t="str">
        <f>'Rommer СПР (Россия)'!AE1713</f>
        <v>RRS-2021-203050 ROMMER 20/300/500 L радиатор стальной панельный нижнее левое подключение Ventil</v>
      </c>
      <c r="C3589" s="266">
        <f>'Rommer СПР (Россия)'!AF1713</f>
        <v>8514.16</v>
      </c>
      <c r="D3589" s="266">
        <f>'Rommer СПР (Россия)'!AG1713</f>
        <v>6811</v>
      </c>
    </row>
    <row r="3590" spans="1:4">
      <c r="A3590" s="239" t="str">
        <f>'Rommer СПР (Россия)'!AD1714</f>
        <v>RRS-2021-203060</v>
      </c>
      <c r="B3590" s="239" t="str">
        <f>'Rommer СПР (Россия)'!AE1714</f>
        <v>RRS-2021-203060 ROMMER 20/300/600 L радиатор стальной панельный нижнее левое подключение Ventil</v>
      </c>
      <c r="C3590" s="266">
        <f>'Rommer СПР (Россия)'!AF1714</f>
        <v>9373.9699999999993</v>
      </c>
      <c r="D3590" s="266">
        <f>'Rommer СПР (Россия)'!AG1714</f>
        <v>7500</v>
      </c>
    </row>
    <row r="3591" spans="1:4">
      <c r="A3591" s="239" t="str">
        <f>'Rommer СПР (Россия)'!AD1715</f>
        <v>RRS-2021-203070</v>
      </c>
      <c r="B3591" s="239" t="str">
        <f>'Rommer СПР (Россия)'!AE1715</f>
        <v>RRS-2021-203070 ROMMER 20/300/700 L радиатор стальной панельный нижнее левое подключение Ventil</v>
      </c>
      <c r="C3591" s="266">
        <f>'Rommer СПР (Россия)'!AF1715</f>
        <v>10051.92</v>
      </c>
      <c r="D3591" s="266">
        <f>'Rommer СПР (Россия)'!AG1715</f>
        <v>8041</v>
      </c>
    </row>
    <row r="3592" spans="1:4">
      <c r="A3592" s="239" t="str">
        <f>'Rommer СПР (Россия)'!AD1716</f>
        <v>RRS-2021-203080</v>
      </c>
      <c r="B3592" s="239" t="str">
        <f>'Rommer СПР (Россия)'!AE1716</f>
        <v>RRS-2021-203080 ROMMER 20/300/800 L радиатор стальной панельный нижнее левое подключение Ventil</v>
      </c>
      <c r="C3592" s="266">
        <f>'Rommer СПР (Россия)'!AF1716</f>
        <v>10659.13</v>
      </c>
      <c r="D3592" s="266">
        <f>'Rommer СПР (Россия)'!AG1716</f>
        <v>8527</v>
      </c>
    </row>
    <row r="3593" spans="1:4">
      <c r="A3593" s="239" t="str">
        <f>'Rommer СПР (Россия)'!AD1717</f>
        <v>RRS-2021-203090</v>
      </c>
      <c r="B3593" s="239" t="str">
        <f>'Rommer СПР (Россия)'!AE1717</f>
        <v>RRS-2021-203090 ROMMER 20/300/900 L радиатор стальной панельный нижнее левое подключение Ventil</v>
      </c>
      <c r="C3593" s="266">
        <f>'Rommer СПР (Россия)'!AF1717</f>
        <v>11428</v>
      </c>
      <c r="D3593" s="266">
        <f>'Rommer СПР (Россия)'!AG1717</f>
        <v>9142</v>
      </c>
    </row>
    <row r="3594" spans="1:4">
      <c r="A3594" s="239" t="str">
        <f>'Rommer СПР (Россия)'!AD1718</f>
        <v>RRS-2021-203100</v>
      </c>
      <c r="B3594" s="239" t="str">
        <f>'Rommer СПР (Россия)'!AE1718</f>
        <v>RRS-2021-203100 ROMMER 20/300/1000 L радиатор стальной панельный нижнее левое подключение Ventil</v>
      </c>
      <c r="C3594" s="266">
        <f>'Rommer СПР (Россия)'!AF1718</f>
        <v>12401.54</v>
      </c>
      <c r="D3594" s="266">
        <f>'Rommer СПР (Россия)'!AG1718</f>
        <v>9921</v>
      </c>
    </row>
    <row r="3595" spans="1:4">
      <c r="A3595" s="239" t="str">
        <f>'Rommer СПР (Россия)'!AD1719</f>
        <v>RRS-2021-203110</v>
      </c>
      <c r="B3595" s="239" t="str">
        <f>'Rommer СПР (Россия)'!AE1719</f>
        <v>RRS-2021-203110 ROMMER 20/300/1100 L радиатор стальной панельный нижнее левое подключение Ventil</v>
      </c>
      <c r="C3595" s="266">
        <f>'Rommer СПР (Россия)'!AF1719</f>
        <v>13562.39</v>
      </c>
      <c r="D3595" s="266">
        <f>'Rommer СПР (Россия)'!AG1719</f>
        <v>10850</v>
      </c>
    </row>
    <row r="3596" spans="1:4">
      <c r="A3596" s="239" t="str">
        <f>'Rommer СПР (Россия)'!AD1720</f>
        <v>RRS-2021-203120</v>
      </c>
      <c r="B3596" s="239" t="str">
        <f>'Rommer СПР (Россия)'!AE1720</f>
        <v>RRS-2021-203120 ROMMER 20/300/1200 L радиатор стальной панельный нижнее левое подключение Ventil</v>
      </c>
      <c r="C3596" s="266">
        <f>'Rommer СПР (Россия)'!AF1720</f>
        <v>14293.72</v>
      </c>
      <c r="D3596" s="266">
        <f>'Rommer СПР (Россия)'!AG1720</f>
        <v>11436</v>
      </c>
    </row>
    <row r="3597" spans="1:4">
      <c r="A3597" s="239" t="str">
        <f>'Rommer СПР (Россия)'!AD1721</f>
        <v>RRS-2021-203130</v>
      </c>
      <c r="B3597" s="239" t="str">
        <f>'Rommer СПР (Россия)'!AE1721</f>
        <v>RRS-2021-203130 ROMMER 20/300/1300 L радиатор стальной панельный нижнее левое подключение Ventil</v>
      </c>
      <c r="C3597" s="266">
        <f>'Rommer СПР (Россия)'!AF1721</f>
        <v>15065.11</v>
      </c>
      <c r="D3597" s="266">
        <f>'Rommer СПР (Россия)'!AG1721</f>
        <v>12053</v>
      </c>
    </row>
    <row r="3598" spans="1:4">
      <c r="A3598" s="239" t="str">
        <f>'Rommer СПР (Россия)'!AD1722</f>
        <v>RRS-2021-203140</v>
      </c>
      <c r="B3598" s="239" t="str">
        <f>'Rommer СПР (Россия)'!AE1722</f>
        <v>RRS-2021-203140 ROMMER 20/300/1400 L радиатор стальной панельный нижнее левое подключение Ventil</v>
      </c>
      <c r="C3598" s="266">
        <f>'Rommer СПР (Россия)'!AF1722</f>
        <v>15942.93</v>
      </c>
      <c r="D3598" s="266">
        <f>'Rommer СПР (Россия)'!AG1722</f>
        <v>12755</v>
      </c>
    </row>
    <row r="3599" spans="1:4">
      <c r="A3599" s="239" t="str">
        <f>'Rommer СПР (Россия)'!AD1723</f>
        <v>RRS-2021-203150</v>
      </c>
      <c r="B3599" s="239" t="str">
        <f>'Rommer СПР (Россия)'!AE1723</f>
        <v>RRS-2021-203150 ROMMER L 20/300/1500 радиатор стальной панельный нижнее левое подключение Ventil</v>
      </c>
      <c r="C3599" s="266">
        <f>'Rommer СПР (Россия)'!AF1723</f>
        <v>16534.12</v>
      </c>
      <c r="D3599" s="266">
        <f>'Rommer СПР (Россия)'!AG1723</f>
        <v>13228</v>
      </c>
    </row>
    <row r="3600" spans="1:4">
      <c r="A3600" s="239" t="str">
        <f>'Rommer СПР (Россия)'!AD1724</f>
        <v>RRS-2021-203160</v>
      </c>
      <c r="B3600" s="239" t="str">
        <f>'Rommer СПР (Россия)'!AE1724</f>
        <v>RRS-2021-203160 ROMMER 20/300/1600 L радиатор стальной панельный нижнее левое подключение Ventil</v>
      </c>
      <c r="C3600" s="266">
        <f>'Rommer СПР (Россия)'!AF1724</f>
        <v>17635.330000000002</v>
      </c>
      <c r="D3600" s="266">
        <f>'Rommer СПР (Россия)'!AG1724</f>
        <v>14109</v>
      </c>
    </row>
    <row r="3601" spans="1:4">
      <c r="A3601" s="239" t="str">
        <f>'Rommer СПР (Россия)'!AD1725</f>
        <v>RRS-2021-203170</v>
      </c>
      <c r="B3601" s="239" t="str">
        <f>'Rommer СПР (Россия)'!AE1725</f>
        <v>RRS-2021-203170 ROMMER 20/300/1700 L радиатор стальной панельный нижнее левое подключение Ventil</v>
      </c>
      <c r="C3601" s="266">
        <f>'Rommer СПР (Россия)'!AF1725</f>
        <v>19173.3</v>
      </c>
      <c r="D3601" s="266">
        <f>'Rommer СПР (Россия)'!AG1725</f>
        <v>15338</v>
      </c>
    </row>
    <row r="3602" spans="1:4">
      <c r="A3602" s="239" t="str">
        <f>'Rommer СПР (Россия)'!AD1726</f>
        <v>RRS-2021-203180</v>
      </c>
      <c r="B3602" s="239" t="str">
        <f>'Rommer СПР (Россия)'!AE1726</f>
        <v>RRS-2021-203180 ROMMER 20/300/1800 L радиатор стальной панельный нижнее левое подключение Ventil</v>
      </c>
      <c r="C3602" s="266">
        <f>'Rommer СПР (Россия)'!AF1726</f>
        <v>19617.099999999999</v>
      </c>
      <c r="D3602" s="266">
        <f>'Rommer СПР (Россия)'!AG1726</f>
        <v>15693</v>
      </c>
    </row>
    <row r="3603" spans="1:4">
      <c r="A3603" s="239" t="str">
        <f>'Rommer СПР (Россия)'!AD1727</f>
        <v>RRS-2021-203190</v>
      </c>
      <c r="B3603" s="239" t="str">
        <f>'Rommer СПР (Россия)'!AE1727</f>
        <v>RRS-2021-203190 ROMMER 20/300/1900 L радиатор стальной панельный нижнее левое подключение Ventil</v>
      </c>
      <c r="C3603" s="266">
        <f>'Rommer СПР (Россия)'!AF1727</f>
        <v>20329.97</v>
      </c>
      <c r="D3603" s="266">
        <f>'Rommer СПР (Россия)'!AG1727</f>
        <v>16263</v>
      </c>
    </row>
    <row r="3604" spans="1:4">
      <c r="A3604" s="239" t="str">
        <f>'Rommer СПР (Россия)'!AD1728</f>
        <v>RRS-2021-203200</v>
      </c>
      <c r="B3604" s="239" t="str">
        <f>'Rommer СПР (Россия)'!AE1728</f>
        <v>RRS-2021-203200 ROMMER 20/300/2000 L радиатор стальной панельный нижнее левое подключение Ventil</v>
      </c>
      <c r="C3604" s="266">
        <f>'Rommer СПР (Россия)'!AF1728</f>
        <v>21561.74</v>
      </c>
      <c r="D3604" s="266">
        <f>'Rommer СПР (Россия)'!AG1728</f>
        <v>17249</v>
      </c>
    </row>
    <row r="3605" spans="1:4">
      <c r="A3605" s="239" t="str">
        <f>'Rommer СПР (Россия)'!AD1729</f>
        <v>RRS-2021-203210</v>
      </c>
      <c r="B3605" s="239" t="str">
        <f>'Rommer СПР (Россия)'!AE1729</f>
        <v>RRS-2021-203210 ROMMER 20/300/2100 L радиатор стальной панельный нижнее левое подключение Ventil</v>
      </c>
      <c r="C3605" s="266">
        <f>'Rommer СПР (Россия)'!AF1729</f>
        <v>22373.74</v>
      </c>
      <c r="D3605" s="266">
        <f>'Rommer СПР (Россия)'!AG1729</f>
        <v>17899</v>
      </c>
    </row>
    <row r="3606" spans="1:4">
      <c r="A3606" s="239" t="str">
        <f>'Rommer СПР (Россия)'!AD1730</f>
        <v>RRS-2021-203220</v>
      </c>
      <c r="B3606" s="239" t="str">
        <f>'Rommer СПР (Россия)'!AE1730</f>
        <v>RRS-2021-203220 ROMMER 20/300/2200 L радиатор стальной панельный нижнее левое подключение Ventil</v>
      </c>
      <c r="C3606" s="266">
        <f>'Rommer СПР (Россия)'!AF1730</f>
        <v>22984.12</v>
      </c>
      <c r="D3606" s="266">
        <f>'Rommer СПР (Россия)'!AG1730</f>
        <v>18388</v>
      </c>
    </row>
    <row r="3607" spans="1:4">
      <c r="A3607" s="239" t="str">
        <f>'Rommer СПР (Россия)'!AD1731</f>
        <v>RRS-2021-203230</v>
      </c>
      <c r="B3607" s="239" t="str">
        <f>'Rommer СПР (Россия)'!AE1731</f>
        <v>RRS-2021-203230 ROMMER 20/300/2300 L радиатор стальной панельный нижнее левое подключение Ventil</v>
      </c>
      <c r="C3607" s="266">
        <f>'Rommer СПР (Россия)'!AF1731</f>
        <v>24073.23</v>
      </c>
      <c r="D3607" s="266">
        <f>'Rommer СПР (Россия)'!AG1731</f>
        <v>19259</v>
      </c>
    </row>
    <row r="3608" spans="1:4">
      <c r="A3608" s="239" t="str">
        <f>'Rommer СПР (Россия)'!AD1732</f>
        <v>RRS-2021-203240</v>
      </c>
      <c r="B3608" s="239" t="str">
        <f>'Rommer СПР (Россия)'!AE1732</f>
        <v>RRS-2021-203240 ROMMER 20/300/2400 L радиатор стальной панельный нижнее левое подключение Ventil</v>
      </c>
      <c r="C3608" s="266">
        <f>'Rommer СПР (Россия)'!AF1732</f>
        <v>25178.91</v>
      </c>
      <c r="D3608" s="266">
        <f>'Rommer СПР (Россия)'!AG1732</f>
        <v>20143</v>
      </c>
    </row>
    <row r="3609" spans="1:4">
      <c r="A3609" s="239" t="str">
        <f>'Rommer СПР (Россия)'!AD1733</f>
        <v>RRS-2021-203250</v>
      </c>
      <c r="B3609" s="239" t="str">
        <f>'Rommer СПР (Россия)'!AE1733</f>
        <v>RRS-2021-203250 ROMMER 20/300/2500 L радиатор стальной панельный нижнее левое подключение Ventil</v>
      </c>
      <c r="C3609" s="266">
        <f>'Rommer СПР (Россия)'!AF1733</f>
        <v>25773.84</v>
      </c>
      <c r="D3609" s="266">
        <f>'Rommer СПР (Россия)'!AG1733</f>
        <v>20619</v>
      </c>
    </row>
    <row r="3610" spans="1:4">
      <c r="A3610" s="239" t="str">
        <f>'Rommer СПР (Россия)'!AD1734</f>
        <v>RRS-2021-203260</v>
      </c>
      <c r="B3610" s="239" t="str">
        <f>'Rommer СПР (Россия)'!AE1734</f>
        <v>RRS-2021-203260 ROMMER 20/300/2600 L радиатор стальной панельный нижнее левое подключение Ventil</v>
      </c>
      <c r="C3610" s="266">
        <f>'Rommer СПР (Россия)'!AF1734</f>
        <v>27526.799999999999</v>
      </c>
      <c r="D3610" s="266">
        <f>'Rommer СПР (Россия)'!AG1734</f>
        <v>22022</v>
      </c>
    </row>
    <row r="3611" spans="1:4">
      <c r="A3611" s="239" t="str">
        <f>'Rommer СПР (Россия)'!AD1735</f>
        <v>RRS-2021-203280</v>
      </c>
      <c r="B3611" s="239" t="str">
        <f>'Rommer СПР (Россия)'!AE1735</f>
        <v>RRS-2021-203280 ROMMER 20/300/2800 L радиатор стальной панельный нижнее левое подключение Ventil</v>
      </c>
      <c r="C3611" s="266">
        <f>'Rommer СПР (Россия)'!AF1735</f>
        <v>29309.52</v>
      </c>
      <c r="D3611" s="266">
        <f>'Rommer СПР (Россия)'!AG1735</f>
        <v>23448</v>
      </c>
    </row>
    <row r="3612" spans="1:4">
      <c r="A3612" s="239" t="str">
        <f>'Rommer СПР (Россия)'!AD1736</f>
        <v>RRS-2021-203300</v>
      </c>
      <c r="B3612" s="239" t="str">
        <f>'Rommer СПР (Россия)'!AE1736</f>
        <v>RRS-2021-203300 ROMMER 20/300/3000 L радиатор стальной панельный нижнее левое подключение Ventil</v>
      </c>
      <c r="C3612" s="266">
        <f>'Rommer СПР (Россия)'!AF1736</f>
        <v>31118.75</v>
      </c>
      <c r="D3612" s="266">
        <f>'Rommer СПР (Россия)'!AG1736</f>
        <v>24894</v>
      </c>
    </row>
    <row r="3613" spans="1:4">
      <c r="A3613" s="239" t="str">
        <f>'Rommer СПР (Россия)'!AD1737</f>
        <v>RRS-2020-204040</v>
      </c>
      <c r="B3613" s="239" t="str">
        <f>'Rommer СПР (Россия)'!AE1737</f>
        <v>RRS-2020-204040 ROMMER 20/400/400 радиатор стальной панельный нижнее правое подключение Ventil</v>
      </c>
      <c r="C3613" s="266">
        <f>'Rommer СПР (Россия)'!AF1737</f>
        <v>8728.1</v>
      </c>
      <c r="D3613" s="266">
        <f>'Rommer СПР (Россия)'!AG1737</f>
        <v>6983</v>
      </c>
    </row>
    <row r="3614" spans="1:4">
      <c r="A3614" s="239" t="str">
        <f>'Rommer СПР (Россия)'!AD1738</f>
        <v>RRS-2020-204050</v>
      </c>
      <c r="B3614" s="239" t="str">
        <f>'Rommer СПР (Россия)'!AE1738</f>
        <v>RRS-2020-204050 ROMMER 20/400/500 радиатор стальной панельный нижнее правое подключение Ventil</v>
      </c>
      <c r="C3614" s="266">
        <f>'Rommer СПР (Россия)'!AF1738</f>
        <v>9484.0400000000009</v>
      </c>
      <c r="D3614" s="266">
        <f>'Rommer СПР (Россия)'!AG1738</f>
        <v>7588</v>
      </c>
    </row>
    <row r="3615" spans="1:4">
      <c r="A3615" s="239" t="str">
        <f>'Rommer СПР (Россия)'!AD1739</f>
        <v>RRS-2020-204060</v>
      </c>
      <c r="B3615" s="239" t="str">
        <f>'Rommer СПР (Россия)'!AE1739</f>
        <v>RRS-2020-204060 ROMMER 20/400/600 радиатор стальной панельный нижнее правое подключение Ventil</v>
      </c>
      <c r="C3615" s="266">
        <f>'Rommer СПР (Россия)'!AF1739</f>
        <v>10305.11</v>
      </c>
      <c r="D3615" s="266">
        <f>'Rommer СПР (Россия)'!AG1739</f>
        <v>8245</v>
      </c>
    </row>
    <row r="3616" spans="1:4">
      <c r="A3616" s="239" t="str">
        <f>'Rommer СПР (Россия)'!AD1740</f>
        <v>RRS-2020-204070</v>
      </c>
      <c r="B3616" s="239" t="str">
        <f>'Rommer СПР (Россия)'!AE1740</f>
        <v>RRS-2020-204070 ROMMER 20/400/700 радиатор стальной панельный нижнее правое подключение Ventil</v>
      </c>
      <c r="C3616" s="266">
        <f>'Rommer СПР (Россия)'!AF1740</f>
        <v>11091.33</v>
      </c>
      <c r="D3616" s="266">
        <f>'Rommer СПР (Россия)'!AG1740</f>
        <v>8874</v>
      </c>
    </row>
    <row r="3617" spans="1:4">
      <c r="A3617" s="239" t="str">
        <f>'Rommer СПР (Россия)'!AD1741</f>
        <v>RRS-2020-204080</v>
      </c>
      <c r="B3617" s="239" t="str">
        <f>'Rommer СПР (Россия)'!AE1741</f>
        <v>RRS-2020-204080 ROMMER 20/400/800 радиатор стальной панельный нижнее правое подключение Ventil</v>
      </c>
      <c r="C3617" s="266">
        <f>'Rommer СПР (Россия)'!AF1741</f>
        <v>11944.52</v>
      </c>
      <c r="D3617" s="266">
        <f>'Rommer СПР (Россия)'!AG1741</f>
        <v>9555</v>
      </c>
    </row>
    <row r="3618" spans="1:4">
      <c r="A3618" s="239" t="str">
        <f>'Rommer СПР (Россия)'!AD1742</f>
        <v>RRS-2020-204090</v>
      </c>
      <c r="B3618" s="239" t="str">
        <f>'Rommer СПР (Россия)'!AE1742</f>
        <v>RRS-2020-204090 ROMMER 20/400/900 радиатор стальной панельный нижнее правое подключение Ventil</v>
      </c>
      <c r="C3618" s="266">
        <f>'Rommer СПР (Россия)'!AF1742</f>
        <v>12668.34</v>
      </c>
      <c r="D3618" s="266">
        <f>'Rommer СПР (Россия)'!AG1742</f>
        <v>10135</v>
      </c>
    </row>
    <row r="3619" spans="1:4">
      <c r="A3619" s="239" t="str">
        <f>'Rommer СПР (Россия)'!AD1743</f>
        <v>RRS-2020-204100</v>
      </c>
      <c r="B3619" s="239" t="str">
        <f>'Rommer СПР (Россия)'!AE1743</f>
        <v>RRS-2020-204100 ROMMER 20/400/1000 радиатор стальной панельный нижнее правое подключение Ventil</v>
      </c>
      <c r="C3619" s="266">
        <f>'Rommer СПР (Россия)'!AF1743</f>
        <v>13485.73</v>
      </c>
      <c r="D3619" s="266">
        <f>'Rommer СПР (Россия)'!AG1743</f>
        <v>10789</v>
      </c>
    </row>
    <row r="3620" spans="1:4">
      <c r="A3620" s="239" t="str">
        <f>'Rommer СПР (Россия)'!AD1744</f>
        <v>RRS-2020-204110</v>
      </c>
      <c r="B3620" s="239" t="str">
        <f>'Rommer СПР (Россия)'!AE1744</f>
        <v>RRS-2020-204110 ROMMER 20/400/1100 радиатор стальной панельный нижнее правое подключение Ventil</v>
      </c>
      <c r="C3620" s="266">
        <f>'Rommer СПР (Россия)'!AF1744</f>
        <v>14575.22</v>
      </c>
      <c r="D3620" s="266">
        <f>'Rommer СПР (Россия)'!AG1744</f>
        <v>11660</v>
      </c>
    </row>
    <row r="3621" spans="1:4">
      <c r="A3621" s="239" t="str">
        <f>'Rommer СПР (Россия)'!AD1745</f>
        <v>RRS-2020-204120</v>
      </c>
      <c r="B3621" s="239" t="str">
        <f>'Rommer СПР (Россия)'!AE1745</f>
        <v>RRS-2020-204120 ROMMER 20/400/1200 радиатор стальной панельный нижнее правое подключение Ventil</v>
      </c>
      <c r="C3621" s="266">
        <f>'Rommer СПР (Россия)'!AF1745</f>
        <v>15380.8</v>
      </c>
      <c r="D3621" s="266">
        <f>'Rommer СПР (Россия)'!AG1745</f>
        <v>12305</v>
      </c>
    </row>
    <row r="3622" spans="1:4">
      <c r="A3622" s="239" t="str">
        <f>'Rommer СПР (Россия)'!AD1746</f>
        <v>RRS-2020-204130</v>
      </c>
      <c r="B3622" s="239" t="str">
        <f>'Rommer СПР (Россия)'!AE1746</f>
        <v>RRS-2020-204130 ROMMER 20/400/1300 радиатор стальной панельный нижнее правое подключение Ventil</v>
      </c>
      <c r="C3622" s="266">
        <f>'Rommer СПР (Россия)'!AF1746</f>
        <v>16185.41</v>
      </c>
      <c r="D3622" s="266">
        <f>'Rommer СПР (Россия)'!AG1746</f>
        <v>12948</v>
      </c>
    </row>
    <row r="3623" spans="1:4">
      <c r="A3623" s="239" t="str">
        <f>'Rommer СПР (Россия)'!AD1747</f>
        <v>RRS-2020-204140</v>
      </c>
      <c r="B3623" s="239" t="str">
        <f>'Rommer СПР (Россия)'!AE1747</f>
        <v>RRS-2020-204140 ROMMER 20/400/1400 радиатор стальной панельный нижнее правое подключение Ventil</v>
      </c>
      <c r="C3623" s="266">
        <f>'Rommer СПР (Россия)'!AF1747</f>
        <v>17087.48</v>
      </c>
      <c r="D3623" s="266">
        <f>'Rommer СПР (Россия)'!AG1747</f>
        <v>13670</v>
      </c>
    </row>
    <row r="3624" spans="1:4">
      <c r="A3624" s="239" t="str">
        <f>'Rommer СПР (Россия)'!AD1748</f>
        <v>RRS-2020-204150</v>
      </c>
      <c r="B3624" s="239" t="str">
        <f>'Rommer СПР (Россия)'!AE1748</f>
        <v>RRS-2020-204150 ROMMER 20/400/1500 радиатор стальной панельный нижнее правое подключение Ventil</v>
      </c>
      <c r="C3624" s="266">
        <f>'Rommer СПР (Россия)'!AF1748</f>
        <v>17922.080000000002</v>
      </c>
      <c r="D3624" s="266">
        <f>'Rommer СПР (Россия)'!AG1748</f>
        <v>14338</v>
      </c>
    </row>
    <row r="3625" spans="1:4">
      <c r="A3625" s="239" t="str">
        <f>'Rommer СПР (Россия)'!AD1749</f>
        <v>RRS-2020-204160</v>
      </c>
      <c r="B3625" s="239" t="str">
        <f>'Rommer СПР (Россия)'!AE1749</f>
        <v>RRS-2020-204160 ROMMER 20/400/1600 радиатор стальной панельный нижнее правое подключение Ventil</v>
      </c>
      <c r="C3625" s="266">
        <f>'Rommer СПР (Россия)'!AF1749</f>
        <v>19058.310000000001</v>
      </c>
      <c r="D3625" s="266">
        <f>'Rommer СПР (Россия)'!AG1749</f>
        <v>15247</v>
      </c>
    </row>
    <row r="3626" spans="1:4">
      <c r="A3626" s="239" t="str">
        <f>'Rommer СПР (Россия)'!AD1750</f>
        <v>RRS-2020-204170</v>
      </c>
      <c r="B3626" s="239" t="str">
        <f>'Rommer СПР (Россия)'!AE1750</f>
        <v>RRS-2020-204170 ROMMER 20/400/1700 радиатор стальной панельный нижнее правое подключение Ventil</v>
      </c>
      <c r="C3626" s="266">
        <f>'Rommer СПР (Россия)'!AF1750</f>
        <v>20494.2</v>
      </c>
      <c r="D3626" s="266">
        <f>'Rommer СПР (Россия)'!AG1750</f>
        <v>16396</v>
      </c>
    </row>
    <row r="3627" spans="1:4">
      <c r="A3627" s="239" t="str">
        <f>'Rommer СПР (Россия)'!AD1751</f>
        <v>RRS-2020-204180</v>
      </c>
      <c r="B3627" s="239" t="str">
        <f>'Rommer СПР (Россия)'!AE1751</f>
        <v>RRS-2020-204180 ROMMER 20/400/1800 радиатор стальной панельный нижнее правое подключение Ventil</v>
      </c>
      <c r="C3627" s="266">
        <f>'Rommer СПР (Россия)'!AF1751</f>
        <v>21022.83</v>
      </c>
      <c r="D3627" s="266">
        <f>'Rommer СПР (Россия)'!AG1751</f>
        <v>16819</v>
      </c>
    </row>
    <row r="3628" spans="1:4">
      <c r="A3628" s="239" t="str">
        <f>'Rommer СПР (Россия)'!AD1752</f>
        <v>RRS-2020-204190</v>
      </c>
      <c r="B3628" s="239" t="str">
        <f>'Rommer СПР (Россия)'!AE1752</f>
        <v>RRS-2020-204190 ROMMER 20/400/1900 радиатор стальной панельный нижнее правое подключение Ventil</v>
      </c>
      <c r="C3628" s="266">
        <f>'Rommer СПР (Россия)'!AF1752</f>
        <v>21835.61</v>
      </c>
      <c r="D3628" s="266">
        <f>'Rommer СПР (Россия)'!AG1752</f>
        <v>17469</v>
      </c>
    </row>
    <row r="3629" spans="1:4">
      <c r="A3629" s="239" t="str">
        <f>'Rommer СПР (Россия)'!AD1753</f>
        <v>RRS-2020-204200</v>
      </c>
      <c r="B3629" s="239" t="str">
        <f>'Rommer СПР (Россия)'!AE1753</f>
        <v>RRS-2020-204200 ROMMER 20/400/2000 радиатор стальной панельный нижнее правое подключение Ventil</v>
      </c>
      <c r="C3629" s="266">
        <f>'Rommer СПР (Россия)'!AF1753</f>
        <v>23499.21</v>
      </c>
      <c r="D3629" s="266">
        <f>'Rommer СПР (Россия)'!AG1753</f>
        <v>18799</v>
      </c>
    </row>
    <row r="3630" spans="1:4">
      <c r="A3630" s="239" t="str">
        <f>'Rommer СПР (Россия)'!AD1754</f>
        <v>RRS-2020-204210</v>
      </c>
      <c r="B3630" s="239" t="str">
        <f>'Rommer СПР (Россия)'!AE1754</f>
        <v>RRS-2020-204210 ROMMER 20/400/2100 радиатор стальной панельный нижнее правое подключение Ventil</v>
      </c>
      <c r="C3630" s="266">
        <f>'Rommer СПР (Россия)'!AF1754</f>
        <v>24332.41</v>
      </c>
      <c r="D3630" s="266">
        <f>'Rommer СПР (Россия)'!AG1754</f>
        <v>19467</v>
      </c>
    </row>
    <row r="3631" spans="1:4">
      <c r="A3631" s="239" t="str">
        <f>'Rommer СПР (Россия)'!AD1755</f>
        <v>RRS-2020-204220</v>
      </c>
      <c r="B3631" s="239" t="str">
        <f>'Rommer СПР (Россия)'!AE1755</f>
        <v>RRS-2020-204220 ROMMER 20/400/2200 радиатор стальной панельный нижнее правое подключение Ventil</v>
      </c>
      <c r="C3631" s="266">
        <f>'Rommer СПР (Россия)'!AF1755</f>
        <v>25172.07</v>
      </c>
      <c r="D3631" s="266">
        <f>'Rommer СПР (Россия)'!AG1755</f>
        <v>20137</v>
      </c>
    </row>
    <row r="3632" spans="1:4">
      <c r="A3632" s="239" t="str">
        <f>'Rommer СПР (Россия)'!AD1756</f>
        <v>RRS-2020-204230</v>
      </c>
      <c r="B3632" s="239" t="str">
        <f>'Rommer СПР (Россия)'!AE1756</f>
        <v>RRS-2020-204230 ROMMER 20/400/2300 радиатор стальной панельный нижнее правое подключение Ventil</v>
      </c>
      <c r="C3632" s="266">
        <f>'Rommer СПР (Россия)'!AF1756</f>
        <v>26138.9</v>
      </c>
      <c r="D3632" s="266">
        <f>'Rommer СПР (Россия)'!AG1756</f>
        <v>20911</v>
      </c>
    </row>
    <row r="3633" spans="1:4">
      <c r="A3633" s="239" t="str">
        <f>'Rommer СПР (Россия)'!AD1757</f>
        <v>RRS-2020-204240</v>
      </c>
      <c r="B3633" s="239" t="str">
        <f>'Rommer СПР (Россия)'!AE1757</f>
        <v>RRS-2020-204240 ROMMER 20/400/2400 радиатор стальной панельный нижнее правое подключение Ventil</v>
      </c>
      <c r="C3633" s="266">
        <f>'Rommer СПР (Россия)'!AF1757</f>
        <v>27073.21</v>
      </c>
      <c r="D3633" s="266">
        <f>'Rommer СПР (Россия)'!AG1757</f>
        <v>21659</v>
      </c>
    </row>
    <row r="3634" spans="1:4">
      <c r="A3634" s="239" t="str">
        <f>'Rommer СПР (Россия)'!AD1758</f>
        <v>RRS-2020-204250</v>
      </c>
      <c r="B3634" s="239" t="str">
        <f>'Rommer СПР (Россия)'!AE1758</f>
        <v>RRS-2020-204250 ROMMER 20/400/2500 радиатор стальной панельный нижнее правое подключение Ventil</v>
      </c>
      <c r="C3634" s="266">
        <f>'Rommer СПР (Россия)'!AF1758</f>
        <v>27945.38</v>
      </c>
      <c r="D3634" s="266">
        <f>'Rommer СПР (Россия)'!AG1758</f>
        <v>22357</v>
      </c>
    </row>
    <row r="3635" spans="1:4">
      <c r="A3635" s="239" t="str">
        <f>'Rommer СПР (Россия)'!AD1759</f>
        <v>RRS-2020-204260</v>
      </c>
      <c r="B3635" s="239" t="str">
        <f>'Rommer СПР (Россия)'!AE1759</f>
        <v>RRS-2020-204260 ROMMER 20/400/2600 радиатор стальной панельный нижнее правое подключение Ventil</v>
      </c>
      <c r="C3635" s="266">
        <f>'Rommer СПР (Россия)'!AF1759</f>
        <v>29584.85</v>
      </c>
      <c r="D3635" s="266">
        <f>'Rommer СПР (Россия)'!AG1759</f>
        <v>23668</v>
      </c>
    </row>
    <row r="3636" spans="1:4">
      <c r="A3636" s="239" t="str">
        <f>'Rommer СПР (Россия)'!AD1760</f>
        <v>RRS-2020-204280</v>
      </c>
      <c r="B3636" s="239" t="str">
        <f>'Rommer СПР (Россия)'!AE1760</f>
        <v>RRS-2020-204280 ROMMER 20/400/2800 радиатор стальной панельный нижнее правое подключение Ventil</v>
      </c>
      <c r="C3636" s="266">
        <f>'Rommer СПР (Россия)'!AF1760</f>
        <v>31612.17</v>
      </c>
      <c r="D3636" s="266">
        <f>'Rommer СПР (Россия)'!AG1760</f>
        <v>25290</v>
      </c>
    </row>
    <row r="3637" spans="1:4">
      <c r="A3637" s="239" t="str">
        <f>'Rommer СПР (Россия)'!AD1761</f>
        <v>RRS-2020-204300</v>
      </c>
      <c r="B3637" s="239" t="str">
        <f>'Rommer СПР (Россия)'!AE1761</f>
        <v>RRS-2020-204300 ROMMER 20/400/3000 радиатор стальной панельный нижнее правое подключение Ventil</v>
      </c>
      <c r="C3637" s="266">
        <f>'Rommer СПР (Россия)'!AF1761</f>
        <v>33328.67</v>
      </c>
      <c r="D3637" s="266">
        <f>'Rommer СПР (Россия)'!AG1761</f>
        <v>26663</v>
      </c>
    </row>
    <row r="3638" spans="1:4">
      <c r="A3638" s="239" t="str">
        <f>'Rommer СПР (Россия)'!AD1762</f>
        <v>RRS-2021-204040</v>
      </c>
      <c r="B3638" s="239" t="str">
        <f>'Rommer СПР (Россия)'!AE1762</f>
        <v>RRS-2021-204040 ROMMER 20/400/400 L радиатор стальной панельный нижнее левое подключение Ventil</v>
      </c>
      <c r="C3638" s="266">
        <f>'Rommer СПР (Россия)'!AF1762</f>
        <v>9187.49</v>
      </c>
      <c r="D3638" s="266">
        <f>'Rommer СПР (Россия)'!AG1762</f>
        <v>7349</v>
      </c>
    </row>
    <row r="3639" spans="1:4">
      <c r="A3639" s="239" t="str">
        <f>'Rommer СПР (Россия)'!AD1763</f>
        <v>RRS-2021-204050</v>
      </c>
      <c r="B3639" s="239" t="str">
        <f>'Rommer СПР (Россия)'!AE1763</f>
        <v>RRS-2021-204050 ROMMER 20/400/500 L радиатор стальной панельный нижнее левое подключение Ventil</v>
      </c>
      <c r="C3639" s="266">
        <f>'Rommer СПР (Россия)'!AF1763</f>
        <v>9983.2000000000007</v>
      </c>
      <c r="D3639" s="266">
        <f>'Rommer СПР (Россия)'!AG1763</f>
        <v>7986</v>
      </c>
    </row>
    <row r="3640" spans="1:4">
      <c r="A3640" s="239" t="str">
        <f>'Rommer СПР (Россия)'!AD1764</f>
        <v>RRS-2021-204060</v>
      </c>
      <c r="B3640" s="239" t="str">
        <f>'Rommer СПР (Россия)'!AE1764</f>
        <v>RRS-2021-204060 ROMMER 20/400/600 L радиатор стальной панельный нижнее левое подключение Ventil</v>
      </c>
      <c r="C3640" s="266">
        <f>'Rommer СПР (Россия)'!AF1764</f>
        <v>10847.49</v>
      </c>
      <c r="D3640" s="266">
        <f>'Rommer СПР (Россия)'!AG1764</f>
        <v>8678</v>
      </c>
    </row>
    <row r="3641" spans="1:4">
      <c r="A3641" s="239" t="str">
        <f>'Rommer СПР (Россия)'!AD1765</f>
        <v>RRS-2021-204070</v>
      </c>
      <c r="B3641" s="239" t="str">
        <f>'Rommer СПР (Россия)'!AE1765</f>
        <v>RRS-2021-204070 ROMMER 20/400/700 L радиатор стальной панельный нижнее левое подключение Ventil</v>
      </c>
      <c r="C3641" s="266">
        <f>'Rommer СПР (Россия)'!AF1765</f>
        <v>11675.08</v>
      </c>
      <c r="D3641" s="266">
        <f>'Rommer СПР (Россия)'!AG1765</f>
        <v>9340</v>
      </c>
    </row>
    <row r="3642" spans="1:4">
      <c r="A3642" s="239" t="str">
        <f>'Rommer СПР (Россия)'!AD1766</f>
        <v>RRS-2021-204080</v>
      </c>
      <c r="B3642" s="239" t="str">
        <f>'Rommer СПР (Россия)'!AE1766</f>
        <v>RRS-2021-204080 ROMMER 20/400/800 L радиатор стальной панельный нижнее левое подключение Ventil</v>
      </c>
      <c r="C3642" s="266">
        <f>'Rommer СПР (Россия)'!AF1766</f>
        <v>11867.05</v>
      </c>
      <c r="D3642" s="266">
        <f>'Rommer СПР (Россия)'!AG1766</f>
        <v>9494</v>
      </c>
    </row>
    <row r="3643" spans="1:4">
      <c r="A3643" s="239" t="str">
        <f>'Rommer СПР (Россия)'!AD1767</f>
        <v>RRS-2021-204090</v>
      </c>
      <c r="B3643" s="239" t="str">
        <f>'Rommer СПР (Россия)'!AE1767</f>
        <v>RRS-2021-204090 ROMMER 20/400/900 L радиатор стальной панельный нижнее левое подключение Ventil</v>
      </c>
      <c r="C3643" s="266">
        <f>'Rommer СПР (Россия)'!AF1767</f>
        <v>13335.11</v>
      </c>
      <c r="D3643" s="266">
        <f>'Rommer СПР (Россия)'!AG1767</f>
        <v>10668</v>
      </c>
    </row>
    <row r="3644" spans="1:4">
      <c r="A3644" s="239" t="str">
        <f>'Rommer СПР (Россия)'!AD1768</f>
        <v>RRS-2021-204100</v>
      </c>
      <c r="B3644" s="239" t="str">
        <f>'Rommer СПР (Россия)'!AE1768</f>
        <v>RRS-2021-204100 ROMMER 20/400/1000 L радиатор стальной панельный нижнее левое подключение Ventil</v>
      </c>
      <c r="C3644" s="266">
        <f>'Rommer СПР (Россия)'!AF1768</f>
        <v>14195.51</v>
      </c>
      <c r="D3644" s="266">
        <f>'Rommer СПР (Россия)'!AG1768</f>
        <v>11357</v>
      </c>
    </row>
    <row r="3645" spans="1:4">
      <c r="A3645" s="239" t="str">
        <f>'Rommer СПР (Россия)'!AD1769</f>
        <v>RRS-2021-204110</v>
      </c>
      <c r="B3645" s="239" t="str">
        <f>'Rommer СПР (Россия)'!AE1769</f>
        <v>RRS-2021-204110 ROMMER 20/400/1100 L радиатор стальной панельный нижнее левое подключение Ventil</v>
      </c>
      <c r="C3645" s="266">
        <f>'Rommer СПР (Россия)'!AF1769</f>
        <v>14575.22</v>
      </c>
      <c r="D3645" s="266">
        <f>'Rommer СПР (Россия)'!AG1769</f>
        <v>11660</v>
      </c>
    </row>
    <row r="3646" spans="1:4">
      <c r="A3646" s="239" t="str">
        <f>'Rommer СПР (Россия)'!AD1770</f>
        <v>RRS-2021-204120</v>
      </c>
      <c r="B3646" s="239" t="str">
        <f>'Rommer СПР (Россия)'!AE1770</f>
        <v>RRS-2021-204120 ROMMER 20/400/1200 L радиатор стальной панельный нижнее левое подключение Ventil</v>
      </c>
      <c r="C3646" s="266">
        <f>'Rommer СПР (Россия)'!AF1770</f>
        <v>15380.8</v>
      </c>
      <c r="D3646" s="266">
        <f>'Rommer СПР (Россия)'!AG1770</f>
        <v>12305</v>
      </c>
    </row>
    <row r="3647" spans="1:4">
      <c r="A3647" s="239" t="str">
        <f>'Rommer СПР (Россия)'!AD1771</f>
        <v>RRS-2021-204130</v>
      </c>
      <c r="B3647" s="239" t="str">
        <f>'Rommer СПР (Россия)'!AE1771</f>
        <v>RRS-2021-204130 ROMMER 20/400/1300 L радиатор стальной панельный нижнее левое подключение Ventil</v>
      </c>
      <c r="C3647" s="266">
        <f>'Rommer СПР (Россия)'!AF1771</f>
        <v>16185.41</v>
      </c>
      <c r="D3647" s="266">
        <f>'Rommer СПР (Россия)'!AG1771</f>
        <v>12948</v>
      </c>
    </row>
    <row r="3648" spans="1:4">
      <c r="A3648" s="239" t="str">
        <f>'Rommer СПР (Россия)'!AD1772</f>
        <v>RRS-2021-204140</v>
      </c>
      <c r="B3648" s="239" t="str">
        <f>'Rommer СПР (Россия)'!AE1772</f>
        <v>RRS-2021-204140 ROMMER 20/400/1400 L радиатор стальной панельный нижнее левое подключение Ventil</v>
      </c>
      <c r="C3648" s="266">
        <f>'Rommer СПР (Россия)'!AF1772</f>
        <v>17087.48</v>
      </c>
      <c r="D3648" s="266">
        <f>'Rommer СПР (Россия)'!AG1772</f>
        <v>13670</v>
      </c>
    </row>
    <row r="3649" spans="1:4">
      <c r="A3649" s="239" t="str">
        <f>'Rommer СПР (Россия)'!AD1773</f>
        <v>RRS-2021-204150</v>
      </c>
      <c r="B3649" s="239" t="str">
        <f>'Rommer СПР (Россия)'!AE1773</f>
        <v>RRS-2021-204150 ROMMER 20/400/1500 L радиатор стальной панельный нижнее левое подключение Ventil</v>
      </c>
      <c r="C3649" s="266">
        <f>'Rommer СПР (Россия)'!AF1773</f>
        <v>17922.080000000002</v>
      </c>
      <c r="D3649" s="266">
        <f>'Rommer СПР (Россия)'!AG1773</f>
        <v>14338</v>
      </c>
    </row>
    <row r="3650" spans="1:4">
      <c r="A3650" s="239" t="str">
        <f>'Rommer СПР (Россия)'!AD1774</f>
        <v>RRS-2021-204160</v>
      </c>
      <c r="B3650" s="239" t="str">
        <f>'Rommer СПР (Россия)'!AE1774</f>
        <v>RRS-2021-204160 ROMMER 20/400/1600 L радиатор стальной панельный нижнее левое подключение Ventil</v>
      </c>
      <c r="C3650" s="266">
        <f>'Rommer СПР (Россия)'!AF1774</f>
        <v>19058.310000000001</v>
      </c>
      <c r="D3650" s="266">
        <f>'Rommer СПР (Россия)'!AG1774</f>
        <v>15247</v>
      </c>
    </row>
    <row r="3651" spans="1:4">
      <c r="A3651" s="239" t="str">
        <f>'Rommer СПР (Россия)'!AD1775</f>
        <v>RRS-2021-204170</v>
      </c>
      <c r="B3651" s="239" t="str">
        <f>'Rommer СПР (Россия)'!AE1775</f>
        <v>RRS-2021-204170 ROMMER 20/400/1700 L радиатор стальной панельный нижнее левое подключение Ventil</v>
      </c>
      <c r="C3651" s="266">
        <f>'Rommer СПР (Россия)'!AF1775</f>
        <v>20673.98</v>
      </c>
      <c r="D3651" s="266">
        <f>'Rommer СПР (Россия)'!AG1775</f>
        <v>16540</v>
      </c>
    </row>
    <row r="3652" spans="1:4">
      <c r="A3652" s="239" t="str">
        <f>'Rommer СПР (Россия)'!AD1776</f>
        <v>RRS-2021-204180</v>
      </c>
      <c r="B3652" s="239" t="str">
        <f>'Rommer СПР (Россия)'!AE1776</f>
        <v>RRS-2021-204180 ROMMER 20/400/1800 L радиатор стальной панельный нижнее левое подключение Ventil</v>
      </c>
      <c r="C3652" s="266">
        <f>'Rommer СПР (Россия)'!AF1776</f>
        <v>21207.24</v>
      </c>
      <c r="D3652" s="266">
        <f>'Rommer СПР (Россия)'!AG1776</f>
        <v>16966</v>
      </c>
    </row>
    <row r="3653" spans="1:4">
      <c r="A3653" s="239" t="str">
        <f>'Rommer СПР (Россия)'!AD1777</f>
        <v>RRS-2021-204190</v>
      </c>
      <c r="B3653" s="239" t="str">
        <f>'Rommer СПР (Россия)'!AE1777</f>
        <v>RRS-2021-204190 ROMMER 20/400/1900 L радиатор стальной панельный нижнее левое подключение Ventil</v>
      </c>
      <c r="C3653" s="266">
        <f>'Rommer СПР (Россия)'!AF1777</f>
        <v>22027.14</v>
      </c>
      <c r="D3653" s="266">
        <f>'Rommer СПР (Россия)'!AG1777</f>
        <v>17621</v>
      </c>
    </row>
    <row r="3654" spans="1:4">
      <c r="A3654" s="239" t="str">
        <f>'Rommer СПР (Россия)'!AD1778</f>
        <v>RRS-2021-204200</v>
      </c>
      <c r="B3654" s="239" t="str">
        <f>'Rommer СПР (Россия)'!AE1778</f>
        <v>RRS-2021-204200 ROMMER 20/400/2000 L радиатор стальной панельный нижнее левое подключение Ventil</v>
      </c>
      <c r="C3654" s="266">
        <f>'Rommer СПР (Россия)'!AF1778</f>
        <v>23705.360000000001</v>
      </c>
      <c r="D3654" s="266">
        <f>'Rommer СПР (Россия)'!AG1778</f>
        <v>18964</v>
      </c>
    </row>
    <row r="3655" spans="1:4">
      <c r="A3655" s="239" t="str">
        <f>'Rommer СПР (Россия)'!AD1779</f>
        <v>RRS-2021-204210</v>
      </c>
      <c r="B3655" s="239" t="str">
        <f>'Rommer СПР (Россия)'!AE1779</f>
        <v>RRS-2021-204210 ROMMER 20/400/2100 L радиатор стальной панельный нижнее левое подключение Ventil</v>
      </c>
      <c r="C3655" s="266">
        <f>'Rommer СПР (Россия)'!AF1779</f>
        <v>24545.85</v>
      </c>
      <c r="D3655" s="266">
        <f>'Rommer СПР (Россия)'!AG1779</f>
        <v>19636</v>
      </c>
    </row>
    <row r="3656" spans="1:4">
      <c r="A3656" s="239" t="str">
        <f>'Rommer СПР (Россия)'!AD1780</f>
        <v>RRS-2021-204220</v>
      </c>
      <c r="B3656" s="239" t="str">
        <f>'Rommer СПР (Россия)'!AE1780</f>
        <v>RRS-2021-204220 ROMMER 20/400/2200 L радиатор стальной панельный нижнее левое подключение Ventil</v>
      </c>
      <c r="C3656" s="266">
        <f>'Rommer СПР (Россия)'!AF1780</f>
        <v>25392.89</v>
      </c>
      <c r="D3656" s="266">
        <f>'Rommer СПР (Россия)'!AG1780</f>
        <v>20314</v>
      </c>
    </row>
    <row r="3657" spans="1:4">
      <c r="A3657" s="239" t="str">
        <f>'Rommer СПР (Россия)'!AD1781</f>
        <v>RRS-2021-204230</v>
      </c>
      <c r="B3657" s="239" t="str">
        <f>'Rommer СПР (Россия)'!AE1781</f>
        <v>RRS-2021-204230 ROMMER 20/400/2300 L радиатор стальной панельный нижнее левое подключение Ventil</v>
      </c>
      <c r="C3657" s="266">
        <f>'Rommer СПР (Россия)'!AF1781</f>
        <v>26368.18</v>
      </c>
      <c r="D3657" s="266">
        <f>'Rommer СПР (Россия)'!AG1781</f>
        <v>21095</v>
      </c>
    </row>
    <row r="3658" spans="1:4">
      <c r="A3658" s="239" t="str">
        <f>'Rommer СПР (Россия)'!AD1782</f>
        <v>RRS-2021-204240</v>
      </c>
      <c r="B3658" s="239" t="str">
        <f>'Rommer СПР (Россия)'!AE1782</f>
        <v>RRS-2021-204240 ROMMER 20/400/2400 L радиатор стальной панельный нижнее левое подключение Ventil</v>
      </c>
      <c r="C3658" s="266">
        <f>'Rommer СПР (Россия)'!AF1782</f>
        <v>27310.7</v>
      </c>
      <c r="D3658" s="266">
        <f>'Rommer СПР (Россия)'!AG1782</f>
        <v>21849</v>
      </c>
    </row>
    <row r="3659" spans="1:4">
      <c r="A3659" s="239" t="str">
        <f>'Rommer СПР (Россия)'!AD1783</f>
        <v>RRS-2021-204250</v>
      </c>
      <c r="B3659" s="239" t="str">
        <f>'Rommer СПР (Россия)'!AE1783</f>
        <v>RRS-2021-204250 ROMMER 20/400/2500 L радиатор стальной панельный нижнее левое подключение Ventil</v>
      </c>
      <c r="C3659" s="266">
        <f>'Rommer СПР (Россия)'!AF1783</f>
        <v>28190.51</v>
      </c>
      <c r="D3659" s="266">
        <f>'Rommer СПР (Россия)'!AG1783</f>
        <v>22552</v>
      </c>
    </row>
    <row r="3660" spans="1:4">
      <c r="A3660" s="239" t="str">
        <f>'Rommer СПР (Россия)'!AD1784</f>
        <v>RRS-2021-204260</v>
      </c>
      <c r="B3660" s="239" t="str">
        <f>'Rommer СПР (Россия)'!AE1784</f>
        <v>RRS-2021-204260 ROMMER 20/400/2600 L радиатор стальной панельный нижнее левое подключение Ventil</v>
      </c>
      <c r="C3660" s="266">
        <f>'Rommer СПР (Россия)'!AF1784</f>
        <v>29844.36</v>
      </c>
      <c r="D3660" s="266">
        <f>'Rommer СПР (Россия)'!AG1784</f>
        <v>23875</v>
      </c>
    </row>
    <row r="3661" spans="1:4">
      <c r="A3661" s="239" t="str">
        <f>'Rommer СПР (Россия)'!AD1785</f>
        <v>RRS-2021-204280</v>
      </c>
      <c r="B3661" s="239" t="str">
        <f>'Rommer СПР (Россия)'!AE1785</f>
        <v>RRS-2021-204280 ROMMER 20/400/2800 L радиатор стальной панельный нижнее левое подключение Ventil</v>
      </c>
      <c r="C3661" s="266">
        <f>'Rommer СПР (Россия)'!AF1785</f>
        <v>31889.48</v>
      </c>
      <c r="D3661" s="266">
        <f>'Rommer СПР (Россия)'!AG1785</f>
        <v>25512</v>
      </c>
    </row>
    <row r="3662" spans="1:4">
      <c r="A3662" s="239" t="str">
        <f>'Rommer СПР (Россия)'!AD1786</f>
        <v>RRS-2021-204300</v>
      </c>
      <c r="B3662" s="239" t="str">
        <f>'Rommer СПР (Россия)'!AE1786</f>
        <v>RRS-2021-204300 ROMMER 20/400/3000 L радиатор стальной панельный нижнее левое подключение Ventil</v>
      </c>
      <c r="C3662" s="266">
        <f>'Rommer СПР (Россия)'!AF1786</f>
        <v>33621.03</v>
      </c>
      <c r="D3662" s="266">
        <f>'Rommer СПР (Россия)'!AG1786</f>
        <v>26898</v>
      </c>
    </row>
    <row r="3663" spans="1:4">
      <c r="A3663" s="239" t="str">
        <f>'Rommer СПР (Россия)'!AD1787</f>
        <v>RRS-2020-205040</v>
      </c>
      <c r="B3663" s="239" t="str">
        <f>'Rommer СПР (Россия)'!AE1787</f>
        <v>RRS-2020-205040 ROMMER 20/500/400 радиатор стальной панельный нижнее правое подключение Ventil</v>
      </c>
      <c r="C3663" s="266">
        <f>'Rommer СПР (Россия)'!AF1787</f>
        <v>8871.49</v>
      </c>
      <c r="D3663" s="266">
        <f>'Rommer СПР (Россия)'!AG1787</f>
        <v>7097</v>
      </c>
    </row>
    <row r="3664" spans="1:4">
      <c r="A3664" s="239" t="str">
        <f>'Rommer СПР (Россия)'!AD1788</f>
        <v>RRS-2020-205050</v>
      </c>
      <c r="B3664" s="239" t="str">
        <f>'Rommer СПР (Россия)'!AE1788</f>
        <v>RRS-2020-205050 ROMMER 20/500/500 радиатор стальной панельный нижнее правое подключение Ventil</v>
      </c>
      <c r="C3664" s="266">
        <f>'Rommer СПР (Россия)'!AF1788</f>
        <v>9778.0300000000007</v>
      </c>
      <c r="D3664" s="266">
        <f>'Rommer СПР (Россия)'!AG1788</f>
        <v>7823</v>
      </c>
    </row>
    <row r="3665" spans="1:4">
      <c r="A3665" s="239" t="str">
        <f>'Rommer СПР (Россия)'!AD1789</f>
        <v>RRS-2020-205060</v>
      </c>
      <c r="B3665" s="239" t="str">
        <f>'Rommer СПР (Россия)'!AE1789</f>
        <v>RRS-2020-205060 ROMMER 20/500/600 радиатор стальной панельный нижнее правое подключение Ventil</v>
      </c>
      <c r="C3665" s="266">
        <f>'Rommer СПР (Россия)'!AF1789</f>
        <v>10762.93</v>
      </c>
      <c r="D3665" s="266">
        <f>'Rommer СПР (Россия)'!AG1789</f>
        <v>8610</v>
      </c>
    </row>
    <row r="3666" spans="1:4">
      <c r="A3666" s="239" t="str">
        <f>'Rommer СПР (Россия)'!AD1790</f>
        <v>RRS-2020-205070</v>
      </c>
      <c r="B3666" s="239" t="str">
        <f>'Rommer СПР (Россия)'!AE1790</f>
        <v>RRS-2020-205070 ROMMER 20/500/700 радиатор стальной панельный нижнее правое подключение Ventil</v>
      </c>
      <c r="C3666" s="266">
        <f>'Rommer СПР (Россия)'!AF1790</f>
        <v>11546.61</v>
      </c>
      <c r="D3666" s="266">
        <f>'Rommer СПР (Россия)'!AG1790</f>
        <v>9237</v>
      </c>
    </row>
    <row r="3667" spans="1:4">
      <c r="A3667" s="239" t="str">
        <f>'Rommer СПР (Россия)'!AD1791</f>
        <v>RRS-2020-205080</v>
      </c>
      <c r="B3667" s="239" t="str">
        <f>'Rommer СПР (Россия)'!AE1791</f>
        <v>RRS-2020-205080 ROMMER 20/500/800 радиатор стальной панельный нижнее правое подключение Ventil</v>
      </c>
      <c r="C3667" s="266">
        <f>'Rommer СПР (Россия)'!AF1791</f>
        <v>12481.74</v>
      </c>
      <c r="D3667" s="266">
        <f>'Rommer СПР (Россия)'!AG1791</f>
        <v>9987</v>
      </c>
    </row>
    <row r="3668" spans="1:4">
      <c r="A3668" s="239" t="str">
        <f>'Rommer СПР (Россия)'!AD1792</f>
        <v>RRS-2020-205090</v>
      </c>
      <c r="B3668" s="239" t="str">
        <f>'Rommer СПР (Россия)'!AE1792</f>
        <v>RRS-2020-205090 ROMMER 20/500/900 радиатор стальной панельный нижнее правое подключение Ventil</v>
      </c>
      <c r="C3668" s="266">
        <f>'Rommer СПР (Россия)'!AF1792</f>
        <v>13169.06</v>
      </c>
      <c r="D3668" s="266">
        <f>'Rommer СПР (Россия)'!AG1792</f>
        <v>10535</v>
      </c>
    </row>
    <row r="3669" spans="1:4">
      <c r="A3669" s="239" t="str">
        <f>'Rommer СПР (Россия)'!AD1793</f>
        <v>RRS-2020-205100</v>
      </c>
      <c r="B3669" s="239" t="str">
        <f>'Rommer СПР (Россия)'!AE1793</f>
        <v>RRS-2020-205100 ROMMER 20/500/1000 радиатор стальной панельный нижнее правое подключение Ventil</v>
      </c>
      <c r="C3669" s="266">
        <f>'Rommer СПР (Россия)'!AF1793</f>
        <v>13879.64</v>
      </c>
      <c r="D3669" s="266">
        <f>'Rommer СПР (Россия)'!AG1793</f>
        <v>11104</v>
      </c>
    </row>
    <row r="3670" spans="1:4">
      <c r="A3670" s="239" t="str">
        <f>'Rommer СПР (Россия)'!AD1794</f>
        <v>RRS-2020-205110</v>
      </c>
      <c r="B3670" s="239" t="str">
        <f>'Rommer СПР (Россия)'!AE1794</f>
        <v>RRS-2020-205110 ROMMER 20/500/1100 радиатор стальной панельный нижнее правое подключение Ventil</v>
      </c>
      <c r="C3670" s="266">
        <f>'Rommer СПР (Россия)'!AF1794</f>
        <v>15176.11</v>
      </c>
      <c r="D3670" s="266">
        <f>'Rommer СПР (Россия)'!AG1794</f>
        <v>12141</v>
      </c>
    </row>
    <row r="3671" spans="1:4">
      <c r="A3671" s="239" t="str">
        <f>'Rommer СПР (Россия)'!AD1795</f>
        <v>RRS-2020-205120</v>
      </c>
      <c r="B3671" s="239" t="str">
        <f>'Rommer СПР (Россия)'!AE1795</f>
        <v>RRS-2020-205120 ROMMER 20/500/1200 радиатор стальной панельный нижнее правое подключение Ventil</v>
      </c>
      <c r="C3671" s="266">
        <f>'Rommer СПР (Россия)'!AF1795</f>
        <v>16065.67</v>
      </c>
      <c r="D3671" s="266">
        <f>'Rommer СПР (Россия)'!AG1795</f>
        <v>12852</v>
      </c>
    </row>
    <row r="3672" spans="1:4">
      <c r="A3672" s="239" t="str">
        <f>'Rommer СПР (Россия)'!AD1796</f>
        <v>RRS-2020-205130</v>
      </c>
      <c r="B3672" s="239" t="str">
        <f>'Rommer СПР (Россия)'!AE1796</f>
        <v>RRS-2020-205130 ROMMER 20/500/1300 радиатор стальной панельный нижнее правое подключение Ventil</v>
      </c>
      <c r="C3672" s="266">
        <f>'Rommer СПР (Россия)'!AF1796</f>
        <v>16920.28</v>
      </c>
      <c r="D3672" s="266">
        <f>'Rommer СПР (Россия)'!AG1796</f>
        <v>13537</v>
      </c>
    </row>
    <row r="3673" spans="1:4">
      <c r="A3673" s="239" t="str">
        <f>'Rommer СПР (Россия)'!AD1797</f>
        <v>RRS-2020-205140</v>
      </c>
      <c r="B3673" s="239" t="str">
        <f>'Rommer СПР (Россия)'!AE1797</f>
        <v>RRS-2020-205140 ROMMER 20/500/1400 радиатор стальной панельный нижнее правое подключение Ventil</v>
      </c>
      <c r="C3673" s="266">
        <f>'Rommer СПР (Россия)'!AF1797</f>
        <v>17896.669999999998</v>
      </c>
      <c r="D3673" s="266">
        <f>'Rommer СПР (Россия)'!AG1797</f>
        <v>14318</v>
      </c>
    </row>
    <row r="3674" spans="1:4">
      <c r="A3674" s="239" t="str">
        <f>'Rommer СПР (Россия)'!AD1798</f>
        <v>RRS-2020-205150</v>
      </c>
      <c r="B3674" s="239" t="str">
        <f>'Rommer СПР (Россия)'!AE1798</f>
        <v>RRS-2020-205150 ROMMER 20/500/1500 радиатор стальной панельный нижнее правое подключение Ventil</v>
      </c>
      <c r="C3674" s="266">
        <f>'Rommer СПР (Россия)'!AF1798</f>
        <v>18815.12</v>
      </c>
      <c r="D3674" s="266">
        <f>'Rommer СПР (Россия)'!AG1798</f>
        <v>15052</v>
      </c>
    </row>
    <row r="3675" spans="1:4">
      <c r="A3675" s="239" t="str">
        <f>'Rommer СПР (Россия)'!AD1799</f>
        <v>RRS-2020-205160</v>
      </c>
      <c r="B3675" s="239" t="str">
        <f>'Rommer СПР (Россия)'!AE1799</f>
        <v>RRS-2020-205160 ROMMER 20/500/1600 радиатор стальной панельный нижнее правое подключение Ventil</v>
      </c>
      <c r="C3675" s="266">
        <f>'Rommer СПР (Россия)'!AF1799</f>
        <v>20114.810000000001</v>
      </c>
      <c r="D3675" s="266">
        <f>'Rommer СПР (Россия)'!AG1799</f>
        <v>16091</v>
      </c>
    </row>
    <row r="3676" spans="1:4">
      <c r="A3676" s="239" t="str">
        <f>'Rommer СПР (Россия)'!AD1800</f>
        <v>RRS-2020-205170</v>
      </c>
      <c r="B3676" s="239" t="str">
        <f>'Rommer СПР (Россия)'!AE1800</f>
        <v>RRS-2020-205170 ROMMER 20/500/1700 радиатор стальной панельный нижнее правое подключение Ventil</v>
      </c>
      <c r="C3676" s="266">
        <f>'Rommer СПР (Россия)'!AF1800</f>
        <v>22304.63</v>
      </c>
      <c r="D3676" s="266">
        <f>'Rommer СПР (Россия)'!AG1800</f>
        <v>17843</v>
      </c>
    </row>
    <row r="3677" spans="1:4">
      <c r="A3677" s="239" t="str">
        <f>'Rommer СПР (Россия)'!AD1801</f>
        <v>RRS-2020-205180</v>
      </c>
      <c r="B3677" s="239" t="str">
        <f>'Rommer СПР (Россия)'!AE1801</f>
        <v>RRS-2020-205180 ROMMER 20/500/1800 радиатор стальной панельный нижнее правое подключение Ventil</v>
      </c>
      <c r="C3677" s="266">
        <f>'Rommer СПР (Россия)'!AF1801</f>
        <v>23741.9</v>
      </c>
      <c r="D3677" s="266">
        <f>'Rommer СПР (Россия)'!AG1801</f>
        <v>18993</v>
      </c>
    </row>
    <row r="3678" spans="1:4">
      <c r="A3678" s="239" t="str">
        <f>'Rommer СПР (Россия)'!AD1802</f>
        <v>RRS-2020-205190</v>
      </c>
      <c r="B3678" s="239" t="str">
        <f>'Rommer СПР (Россия)'!AE1802</f>
        <v>RRS-2020-205190 ROMMER 20/500/1900 радиатор стальной панельный нижнее правое подключение Ventil</v>
      </c>
      <c r="C3678" s="266">
        <f>'Rommer СПР (Россия)'!AF1802</f>
        <v>24759.72</v>
      </c>
      <c r="D3678" s="266">
        <f>'Rommer СПР (Россия)'!AG1802</f>
        <v>19807</v>
      </c>
    </row>
    <row r="3679" spans="1:4">
      <c r="A3679" s="239" t="str">
        <f>'Rommer СПР (Россия)'!AD1803</f>
        <v>RRS-2020-205200</v>
      </c>
      <c r="B3679" s="239" t="str">
        <f>'Rommer СПР (Россия)'!AE1803</f>
        <v>RRS-2020-205200 ROMMER 20/500/2000 радиатор стальной панельный нижнее правое подключение Ventil</v>
      </c>
      <c r="C3679" s="266">
        <f>'Rommer СПР (Россия)'!AF1803</f>
        <v>25491.48</v>
      </c>
      <c r="D3679" s="266">
        <f>'Rommer СПР (Россия)'!AG1803</f>
        <v>20393</v>
      </c>
    </row>
    <row r="3680" spans="1:4">
      <c r="A3680" s="239" t="str">
        <f>'Rommer СПР (Россия)'!AD1804</f>
        <v>RRS-2020-205210</v>
      </c>
      <c r="B3680" s="239" t="str">
        <f>'Rommer СПР (Россия)'!AE1804</f>
        <v>RRS-2020-205210 ROMMER 20/500/2100 радиатор стальной панельный нижнее правое подключение Ventil</v>
      </c>
      <c r="C3680" s="266">
        <f>'Rommer СПР (Россия)'!AF1804</f>
        <v>26458.03</v>
      </c>
      <c r="D3680" s="266">
        <f>'Rommer СПР (Россия)'!AG1804</f>
        <v>21166</v>
      </c>
    </row>
    <row r="3681" spans="1:4">
      <c r="A3681" s="239" t="str">
        <f>'Rommer СПР (Россия)'!AD1805</f>
        <v>RRS-2020-205220</v>
      </c>
      <c r="B3681" s="239" t="str">
        <f>'Rommer СПР (Россия)'!AE1805</f>
        <v>RRS-2020-205220 ROMMER 20/500/2200 радиатор стальной панельный нижнее правое подключение Ventil</v>
      </c>
      <c r="C3681" s="266">
        <f>'Rommer СПР (Россия)'!AF1805</f>
        <v>27459.88</v>
      </c>
      <c r="D3681" s="266">
        <f>'Rommer СПР (Россия)'!AG1805</f>
        <v>21968</v>
      </c>
    </row>
    <row r="3682" spans="1:4">
      <c r="A3682" s="239" t="str">
        <f>'Rommer СПР (Россия)'!AD1806</f>
        <v>RRS-2020-205230</v>
      </c>
      <c r="B3682" s="239" t="str">
        <f>'Rommer СПР (Россия)'!AE1806</f>
        <v>RRS-2020-205230 ROMMER 20/500/2300 радиатор стальной панельный нижнее правое подключение Ventil</v>
      </c>
      <c r="C3682" s="266">
        <f>'Rommer СПР (Россия)'!AF1806</f>
        <v>28539.25</v>
      </c>
      <c r="D3682" s="266">
        <f>'Rommer СПР (Россия)'!AG1806</f>
        <v>22831</v>
      </c>
    </row>
    <row r="3683" spans="1:4">
      <c r="A3683" s="239" t="str">
        <f>'Rommer СПР (Россия)'!AD1807</f>
        <v>RRS-2020-205240</v>
      </c>
      <c r="B3683" s="239" t="str">
        <f>'Rommer СПР (Россия)'!AE1807</f>
        <v>RRS-2020-205240 ROMMER 20/500/2400 радиатор стальной панельный нижнее правое подключение Ventil</v>
      </c>
      <c r="C3683" s="266">
        <f>'Rommer СПР (Россия)'!AF1807</f>
        <v>29617.53</v>
      </c>
      <c r="D3683" s="266">
        <f>'Rommer СПР (Россия)'!AG1807</f>
        <v>23693</v>
      </c>
    </row>
    <row r="3684" spans="1:4">
      <c r="A3684" s="239" t="str">
        <f>'Rommer СПР (Россия)'!AD1808</f>
        <v>RRS-2020-205250</v>
      </c>
      <c r="B3684" s="239" t="str">
        <f>'Rommer СПР (Россия)'!AE1808</f>
        <v>RRS-2020-205250 ROMMER 20/500/2500 радиатор стальной панельный нижнее правое подключение Ventil</v>
      </c>
      <c r="C3684" s="266">
        <f>'Rommer СПР (Россия)'!AF1808</f>
        <v>30620.55</v>
      </c>
      <c r="D3684" s="266">
        <f>'Rommer СПР (Россия)'!AG1808</f>
        <v>24498</v>
      </c>
    </row>
    <row r="3685" spans="1:4">
      <c r="A3685" s="239" t="str">
        <f>'Rommer СПР (Россия)'!AD1809</f>
        <v>RRS-2020-205260</v>
      </c>
      <c r="B3685" s="239" t="str">
        <f>'Rommer СПР (Россия)'!AE1809</f>
        <v>RRS-2020-205260 ROMMER 20/500/2600 радиатор стальной панельный нижнее правое подключение Ventil</v>
      </c>
      <c r="C3685" s="266">
        <f>'Rommer СПР (Россия)'!AF1809</f>
        <v>32506.9</v>
      </c>
      <c r="D3685" s="266">
        <f>'Rommer СПР (Россия)'!AG1809</f>
        <v>26005</v>
      </c>
    </row>
    <row r="3686" spans="1:4">
      <c r="A3686" s="239" t="str">
        <f>'Rommer СПР (Россия)'!AD1810</f>
        <v>RRS-2020-205280</v>
      </c>
      <c r="B3686" s="239" t="str">
        <f>'Rommer СПР (Россия)'!AE1810</f>
        <v>RRS-2020-205280 ROMMER 20/500/2800 радиатор стальной панельный нижнее правое подключение Ventil</v>
      </c>
      <c r="C3686" s="266">
        <f>'Rommer СПР (Россия)'!AF1810</f>
        <v>33655.79</v>
      </c>
      <c r="D3686" s="266">
        <f>'Rommer СПР (Россия)'!AG1810</f>
        <v>26924</v>
      </c>
    </row>
    <row r="3687" spans="1:4">
      <c r="A3687" s="239" t="str">
        <f>'Rommer СПР (Россия)'!AD1811</f>
        <v>RRS-2020-205300</v>
      </c>
      <c r="B3687" s="239" t="str">
        <f>'Rommer СПР (Россия)'!AE1811</f>
        <v>RRS-2020-205300 ROMMER 20/500/3000 радиатор стальной панельный нижнее правое подключение Ventil</v>
      </c>
      <c r="C3687" s="266">
        <f>'Rommer СПР (Россия)'!AF1811</f>
        <v>34800.160000000003</v>
      </c>
      <c r="D3687" s="266">
        <f>'Rommer СПР (Россия)'!AG1811</f>
        <v>27840</v>
      </c>
    </row>
    <row r="3688" spans="1:4">
      <c r="A3688" s="239" t="str">
        <f>'Rommer СПР (Россия)'!AD1812</f>
        <v>RRS-2021-205040</v>
      </c>
      <c r="B3688" s="239" t="str">
        <f>'Rommer СПР (Россия)'!AE1812</f>
        <v>RRS-2021-205040 ROMMER 20/500/400 L радиатор стальной панельный нижнее левое подключение Ventil</v>
      </c>
      <c r="C3688" s="266">
        <f>'Rommer СПР (Россия)'!AF1812</f>
        <v>8871.49</v>
      </c>
      <c r="D3688" s="266">
        <f>'Rommer СПР (Россия)'!AG1812</f>
        <v>7097</v>
      </c>
    </row>
    <row r="3689" spans="1:4">
      <c r="A3689" s="239" t="str">
        <f>'Rommer СПР (Россия)'!AD1813</f>
        <v>RRS-2021-205050</v>
      </c>
      <c r="B3689" s="239" t="str">
        <f>'Rommer СПР (Россия)'!AE1813</f>
        <v>RRS-2021-205050 ROMMER 20/500/500 L радиатор стальной панельный нижнее левое подключение Ventil</v>
      </c>
      <c r="C3689" s="266">
        <f>'Rommer СПР (Россия)'!AF1813</f>
        <v>9778.0300000000007</v>
      </c>
      <c r="D3689" s="266">
        <f>'Rommer СПР (Россия)'!AG1813</f>
        <v>7823</v>
      </c>
    </row>
    <row r="3690" spans="1:4">
      <c r="A3690" s="239" t="str">
        <f>'Rommer СПР (Россия)'!AD1814</f>
        <v>RRS-2021-205060</v>
      </c>
      <c r="B3690" s="239" t="str">
        <f>'Rommer СПР (Россия)'!AE1814</f>
        <v>RRS-2021-205060 ROMMER 20/500/600 L радиатор стальной панельный нижнее левое подключение Ventil</v>
      </c>
      <c r="C3690" s="266">
        <f>'Rommer СПР (Россия)'!AF1814</f>
        <v>10762.93</v>
      </c>
      <c r="D3690" s="266">
        <f>'Rommer СПР (Россия)'!AG1814</f>
        <v>8610</v>
      </c>
    </row>
    <row r="3691" spans="1:4">
      <c r="A3691" s="239" t="str">
        <f>'Rommer СПР (Россия)'!AD1815</f>
        <v>RRS-2021-205070</v>
      </c>
      <c r="B3691" s="239" t="str">
        <f>'Rommer СПР (Россия)'!AE1815</f>
        <v>RRS-2021-205070 ROMMER 20/500/700 L радиатор стальной панельный нижнее левое подключение Ventil</v>
      </c>
      <c r="C3691" s="266">
        <f>'Rommer СПР (Россия)'!AF1815</f>
        <v>11546.61</v>
      </c>
      <c r="D3691" s="266">
        <f>'Rommer СПР (Россия)'!AG1815</f>
        <v>9237</v>
      </c>
    </row>
    <row r="3692" spans="1:4">
      <c r="A3692" s="239" t="str">
        <f>'Rommer СПР (Россия)'!AD1816</f>
        <v>RRS-2021-205080</v>
      </c>
      <c r="B3692" s="239" t="str">
        <f>'Rommer СПР (Россия)'!AE1816</f>
        <v>RRS-2021-205080 ROMMER 20/500/800 L радиатор стальной панельный нижнее левое подключение Ventil</v>
      </c>
      <c r="C3692" s="266">
        <f>'Rommer СПР (Россия)'!AF1816</f>
        <v>12481.74</v>
      </c>
      <c r="D3692" s="266">
        <f>'Rommer СПР (Россия)'!AG1816</f>
        <v>9987</v>
      </c>
    </row>
    <row r="3693" spans="1:4">
      <c r="A3693" s="239" t="str">
        <f>'Rommer СПР (Россия)'!AD1817</f>
        <v>RRS-2021-205090</v>
      </c>
      <c r="B3693" s="239" t="str">
        <f>'Rommer СПР (Россия)'!AE1817</f>
        <v>RRS-2021-205090 ROMMER 20/500/900 L радиатор стальной панельный нижнее левое подключение Ventil</v>
      </c>
      <c r="C3693" s="266">
        <f>'Rommer СПР (Россия)'!AF1817</f>
        <v>13169.06</v>
      </c>
      <c r="D3693" s="266">
        <f>'Rommer СПР (Россия)'!AG1817</f>
        <v>10535</v>
      </c>
    </row>
    <row r="3694" spans="1:4">
      <c r="A3694" s="239" t="str">
        <f>'Rommer СПР (Россия)'!AD1818</f>
        <v>RRS-2021-205100</v>
      </c>
      <c r="B3694" s="239" t="str">
        <f>'Rommer СПР (Россия)'!AE1818</f>
        <v>RRS-2021-205100 ROMMER 20/500/1000 L радиатор стальной панельный нижнее левое подключение Ventil</v>
      </c>
      <c r="C3694" s="266">
        <f>'Rommer СПР (Россия)'!AF1818</f>
        <v>13879.64</v>
      </c>
      <c r="D3694" s="266">
        <f>'Rommer СПР (Россия)'!AG1818</f>
        <v>11104</v>
      </c>
    </row>
    <row r="3695" spans="1:4">
      <c r="A3695" s="239" t="str">
        <f>'Rommer СПР (Россия)'!AD1819</f>
        <v>RRS-2021-205110</v>
      </c>
      <c r="B3695" s="239" t="str">
        <f>'Rommer СПР (Россия)'!AE1819</f>
        <v>RRS-2021-205110 ROMMER 20/500/1100 L радиатор стальной панельный нижнее левое подключение Ventil</v>
      </c>
      <c r="C3695" s="266">
        <f>'Rommer СПР (Россия)'!AF1819</f>
        <v>15176.11</v>
      </c>
      <c r="D3695" s="266">
        <f>'Rommer СПР (Россия)'!AG1819</f>
        <v>12141</v>
      </c>
    </row>
    <row r="3696" spans="1:4">
      <c r="A3696" s="239" t="str">
        <f>'Rommer СПР (Россия)'!AD1820</f>
        <v>RRS-2021-205120</v>
      </c>
      <c r="B3696" s="239" t="str">
        <f>'Rommer СПР (Россия)'!AE1820</f>
        <v>RRS-2021-205120 ROMMER 20/500/1200 L радиатор стальной панельный нижнее левое подключение Ventil</v>
      </c>
      <c r="C3696" s="266">
        <f>'Rommer СПР (Россия)'!AF1820</f>
        <v>16065.67</v>
      </c>
      <c r="D3696" s="266">
        <f>'Rommer СПР (Россия)'!AG1820</f>
        <v>12852</v>
      </c>
    </row>
    <row r="3697" spans="1:4">
      <c r="A3697" s="239" t="str">
        <f>'Rommer СПР (Россия)'!AD1821</f>
        <v>RRS-2021-205130</v>
      </c>
      <c r="B3697" s="239" t="str">
        <f>'Rommer СПР (Россия)'!AE1821</f>
        <v>RRS-2021-205130 ROMMER 20/500/1300 L радиатор стальной панельный нижнее левое подключение Ventil</v>
      </c>
      <c r="C3697" s="266">
        <f>'Rommer СПР (Россия)'!AF1821</f>
        <v>16920.28</v>
      </c>
      <c r="D3697" s="266">
        <f>'Rommer СПР (Россия)'!AG1821</f>
        <v>13537</v>
      </c>
    </row>
    <row r="3698" spans="1:4">
      <c r="A3698" s="239" t="str">
        <f>'Rommer СПР (Россия)'!AD1822</f>
        <v>RRS-2021-205140</v>
      </c>
      <c r="B3698" s="239" t="str">
        <f>'Rommer СПР (Россия)'!AE1822</f>
        <v>RRS-2021-205140 ROMMER 20/500/1400 L радиатор стальной панельный нижнее левое подключение Ventil</v>
      </c>
      <c r="C3698" s="266">
        <f>'Rommer СПР (Россия)'!AF1822</f>
        <v>17896.669999999998</v>
      </c>
      <c r="D3698" s="266">
        <f>'Rommer СПР (Россия)'!AG1822</f>
        <v>14318</v>
      </c>
    </row>
    <row r="3699" spans="1:4">
      <c r="A3699" s="239" t="str">
        <f>'Rommer СПР (Россия)'!AD1823</f>
        <v>RRS-2021-205150</v>
      </c>
      <c r="B3699" s="239" t="str">
        <f>'Rommer СПР (Россия)'!AE1823</f>
        <v>RRS-2021-205150 ROMMER 20/500/1500 L радиатор стальной панельный нижнее левое подключение Ventil</v>
      </c>
      <c r="C3699" s="266">
        <f>'Rommer СПР (Россия)'!AF1823</f>
        <v>18815.12</v>
      </c>
      <c r="D3699" s="266">
        <f>'Rommer СПР (Россия)'!AG1823</f>
        <v>15052</v>
      </c>
    </row>
    <row r="3700" spans="1:4">
      <c r="A3700" s="239" t="str">
        <f>'Rommer СПР (Россия)'!AD1824</f>
        <v>RRS-2021-205160</v>
      </c>
      <c r="B3700" s="239" t="str">
        <f>'Rommer СПР (Россия)'!AE1824</f>
        <v>RRS-2021-205160 ROMMER 20/500/1600 L радиатор стальной панельный нижнее левое подключение Ventil</v>
      </c>
      <c r="C3700" s="266">
        <f>'Rommer СПР (Россия)'!AF1824</f>
        <v>20114.810000000001</v>
      </c>
      <c r="D3700" s="266">
        <f>'Rommer СПР (Россия)'!AG1824</f>
        <v>16091</v>
      </c>
    </row>
    <row r="3701" spans="1:4">
      <c r="A3701" s="239" t="str">
        <f>'Rommer СПР (Россия)'!AD1825</f>
        <v>RRS-2021-205170</v>
      </c>
      <c r="B3701" s="239" t="str">
        <f>'Rommer СПР (Россия)'!AE1825</f>
        <v>RRS-2021-205170 ROMMER 20/500/1700 L радиатор стальной панельный нижнее левое подключение Ventil</v>
      </c>
      <c r="C3701" s="266">
        <f>'Rommer СПР (Россия)'!AF1825</f>
        <v>22304.63</v>
      </c>
      <c r="D3701" s="266">
        <f>'Rommer СПР (Россия)'!AG1825</f>
        <v>17843</v>
      </c>
    </row>
    <row r="3702" spans="1:4">
      <c r="A3702" s="239" t="str">
        <f>'Rommer СПР (Россия)'!AD1826</f>
        <v>RRS-2021-205180</v>
      </c>
      <c r="B3702" s="239" t="str">
        <f>'Rommer СПР (Россия)'!AE1826</f>
        <v>RRS-2021-205180 ROMMER 20/500/1800 L радиатор стальной панельный нижнее левое подключение Ventil</v>
      </c>
      <c r="C3702" s="266">
        <f>'Rommer СПР (Россия)'!AF1826</f>
        <v>23741.9</v>
      </c>
      <c r="D3702" s="266">
        <f>'Rommer СПР (Россия)'!AG1826</f>
        <v>18993</v>
      </c>
    </row>
    <row r="3703" spans="1:4">
      <c r="A3703" s="239" t="str">
        <f>'Rommer СПР (Россия)'!AD1827</f>
        <v>RRS-2021-205190</v>
      </c>
      <c r="B3703" s="239" t="str">
        <f>'Rommer СПР (Россия)'!AE1827</f>
        <v>RRS-2021-205190 ROMMER 20/500/1900 L радиатор стальной панельный нижнее левое подключение Ventil</v>
      </c>
      <c r="C3703" s="266">
        <f>'Rommer СПР (Россия)'!AF1827</f>
        <v>24759.72</v>
      </c>
      <c r="D3703" s="266">
        <f>'Rommer СПР (Россия)'!AG1827</f>
        <v>19807</v>
      </c>
    </row>
    <row r="3704" spans="1:4">
      <c r="A3704" s="239" t="str">
        <f>'Rommer СПР (Россия)'!AD1828</f>
        <v>RRS-2021-205200</v>
      </c>
      <c r="B3704" s="239" t="str">
        <f>'Rommer СПР (Россия)'!AE1828</f>
        <v>RRS-2021-205200 ROMMER 20/500/2000 L радиатор стальной панельный нижнее левое подключение Ventil</v>
      </c>
      <c r="C3704" s="266">
        <f>'Rommer СПР (Россия)'!AF1828</f>
        <v>25491.48</v>
      </c>
      <c r="D3704" s="266">
        <f>'Rommer СПР (Россия)'!AG1828</f>
        <v>20393</v>
      </c>
    </row>
    <row r="3705" spans="1:4">
      <c r="A3705" s="239" t="str">
        <f>'Rommer СПР (Россия)'!AD1829</f>
        <v>RRS-2021-205210</v>
      </c>
      <c r="B3705" s="239" t="str">
        <f>'Rommer СПР (Россия)'!AE1829</f>
        <v>RRS-2021-205210 ROMMER 20/500/2100 L радиатор стальной панельный нижнее левое подключение Ventil</v>
      </c>
      <c r="C3705" s="266">
        <f>'Rommer СПР (Россия)'!AF1829</f>
        <v>26458.03</v>
      </c>
      <c r="D3705" s="266">
        <f>'Rommer СПР (Россия)'!AG1829</f>
        <v>21166</v>
      </c>
    </row>
    <row r="3706" spans="1:4">
      <c r="A3706" s="239" t="str">
        <f>'Rommer СПР (Россия)'!AD1830</f>
        <v>RRS-2021-205220</v>
      </c>
      <c r="B3706" s="239" t="str">
        <f>'Rommer СПР (Россия)'!AE1830</f>
        <v>RRS-2021-205220 ROMMER 20/500/2200 L радиатор стальной панельный нижнее левое подключение Ventil</v>
      </c>
      <c r="C3706" s="266">
        <f>'Rommer СПР (Россия)'!AF1830</f>
        <v>27459.88</v>
      </c>
      <c r="D3706" s="266">
        <f>'Rommer СПР (Россия)'!AG1830</f>
        <v>21968</v>
      </c>
    </row>
    <row r="3707" spans="1:4">
      <c r="A3707" s="239" t="str">
        <f>'Rommer СПР (Россия)'!AD1831</f>
        <v>RRS-2021-205230</v>
      </c>
      <c r="B3707" s="239" t="str">
        <f>'Rommer СПР (Россия)'!AE1831</f>
        <v>RRS-2021-205230 ROMMER 20/500/2300 L радиатор стальной панельный нижнее левое подключение Ventil</v>
      </c>
      <c r="C3707" s="266">
        <f>'Rommer СПР (Россия)'!AF1831</f>
        <v>28539.25</v>
      </c>
      <c r="D3707" s="266">
        <f>'Rommer СПР (Россия)'!AG1831</f>
        <v>22831</v>
      </c>
    </row>
    <row r="3708" spans="1:4">
      <c r="A3708" s="239" t="str">
        <f>'Rommer СПР (Россия)'!AD1832</f>
        <v>RRS-2021-205240</v>
      </c>
      <c r="B3708" s="239" t="str">
        <f>'Rommer СПР (Россия)'!AE1832</f>
        <v>RRS-2021-205240 ROMMER 20/500/2400 L радиатор стальной панельный нижнее левое подключение Ventil</v>
      </c>
      <c r="C3708" s="266">
        <f>'Rommer СПР (Россия)'!AF1832</f>
        <v>29617.53</v>
      </c>
      <c r="D3708" s="266">
        <f>'Rommer СПР (Россия)'!AG1832</f>
        <v>23693</v>
      </c>
    </row>
    <row r="3709" spans="1:4">
      <c r="A3709" s="239" t="str">
        <f>'Rommer СПР (Россия)'!AD1833</f>
        <v>RRS-2021-205250</v>
      </c>
      <c r="B3709" s="239" t="str">
        <f>'Rommer СПР (Россия)'!AE1833</f>
        <v>RRS-2021-205250 ROMMER 20/500/2500 L радиатор стальной панельный нижнее левое подключение Ventil</v>
      </c>
      <c r="C3709" s="266">
        <f>'Rommer СПР (Россия)'!AF1833</f>
        <v>30620.55</v>
      </c>
      <c r="D3709" s="266">
        <f>'Rommer СПР (Россия)'!AG1833</f>
        <v>24498</v>
      </c>
    </row>
    <row r="3710" spans="1:4">
      <c r="A3710" s="239" t="str">
        <f>'Rommer СПР (Россия)'!AD1834</f>
        <v>RRS-2021-205260</v>
      </c>
      <c r="B3710" s="239" t="str">
        <f>'Rommer СПР (Россия)'!AE1834</f>
        <v>RRS-2021-205260 ROMMER 20/500/2600 L радиатор стальной панельный нижнее левое подключение Ventil</v>
      </c>
      <c r="C3710" s="266">
        <f>'Rommer СПР (Россия)'!AF1834</f>
        <v>32506.9</v>
      </c>
      <c r="D3710" s="266">
        <f>'Rommer СПР (Россия)'!AG1834</f>
        <v>26005</v>
      </c>
    </row>
    <row r="3711" spans="1:4">
      <c r="A3711" s="239" t="str">
        <f>'Rommer СПР (Россия)'!AD1835</f>
        <v>RRS-2021-205280</v>
      </c>
      <c r="B3711" s="239" t="str">
        <f>'Rommer СПР (Россия)'!AE1835</f>
        <v>RRS-2021-205280 ROMMER 20/500/2800 L радиатор стальной панельный нижнее левое подключение Ventil</v>
      </c>
      <c r="C3711" s="266">
        <f>'Rommer СПР (Россия)'!AF1835</f>
        <v>33655.79</v>
      </c>
      <c r="D3711" s="266">
        <f>'Rommer СПР (Россия)'!AG1835</f>
        <v>26924</v>
      </c>
    </row>
    <row r="3712" spans="1:4">
      <c r="A3712" s="239" t="str">
        <f>'Rommer СПР (Россия)'!AD1836</f>
        <v>RRS-2021-205300</v>
      </c>
      <c r="B3712" s="239" t="str">
        <f>'Rommer СПР (Россия)'!AE1836</f>
        <v>RRS-2021-205300 ROMMER 20/500/3000 L радиатор стальной панельный нижнее левое подключение Ventil</v>
      </c>
      <c r="C3712" s="266">
        <f>'Rommer СПР (Россия)'!AF1836</f>
        <v>34800.160000000003</v>
      </c>
      <c r="D3712" s="266">
        <f>'Rommer СПР (Россия)'!AG1836</f>
        <v>27840</v>
      </c>
    </row>
    <row r="3713" spans="1:4">
      <c r="A3713" s="239" t="str">
        <f>'Rommer СПР (Россия)'!AD1837</f>
        <v>RRS-2020-206040</v>
      </c>
      <c r="B3713" s="239" t="str">
        <f>'Rommer СПР (Россия)'!AE1837</f>
        <v>RRS-2020-206040 ROMMER 20/600/400 радиатор стальной панельный нижнее правое подключение Ventil</v>
      </c>
      <c r="C3713" s="266">
        <f>'Rommer СПР (Россия)'!AF1837</f>
        <v>11281.26</v>
      </c>
      <c r="D3713" s="266">
        <f>'Rommer СПР (Россия)'!AG1837</f>
        <v>9026</v>
      </c>
    </row>
    <row r="3714" spans="1:4">
      <c r="A3714" s="239" t="str">
        <f>'Rommer СПР (Россия)'!AD1838</f>
        <v>RRS-2020-206050</v>
      </c>
      <c r="B3714" s="239" t="str">
        <f>'Rommer СПР (Россия)'!AE1838</f>
        <v>RRS-2020-206050 ROMMER 20/600/500 радиатор стальной панельный нижнее правое подключение Ventil</v>
      </c>
      <c r="C3714" s="266">
        <f>'Rommer СПР (Россия)'!AF1838</f>
        <v>12257.78</v>
      </c>
      <c r="D3714" s="266">
        <f>'Rommer СПР (Россия)'!AG1838</f>
        <v>9806</v>
      </c>
    </row>
    <row r="3715" spans="1:4">
      <c r="A3715" s="239" t="str">
        <f>'Rommer СПР (Россия)'!AD1839</f>
        <v>RRS-2020-206060</v>
      </c>
      <c r="B3715" s="239" t="str">
        <f>'Rommer СПР (Россия)'!AE1839</f>
        <v>RRS-2020-206060 ROMMER 20/600/600 радиатор стальной панельный нижнее правое подключение Ventil</v>
      </c>
      <c r="C3715" s="266">
        <f>'Rommer СПР (Россия)'!AF1839</f>
        <v>13188.65</v>
      </c>
      <c r="D3715" s="266">
        <f>'Rommer СПР (Россия)'!AG1839</f>
        <v>10551</v>
      </c>
    </row>
    <row r="3716" spans="1:4">
      <c r="A3716" s="239" t="str">
        <f>'Rommer СПР (Россия)'!AD1840</f>
        <v>RRS-2020-206070</v>
      </c>
      <c r="B3716" s="239" t="str">
        <f>'Rommer СПР (Россия)'!AE1840</f>
        <v>RRS-2020-206070 ROMMER 20/600/700 радиатор стальной панельный нижнее правое подключение Ventil</v>
      </c>
      <c r="C3716" s="266">
        <f>'Rommer СПР (Россия)'!AF1840</f>
        <v>14196.22</v>
      </c>
      <c r="D3716" s="266">
        <f>'Rommer СПР (Россия)'!AG1840</f>
        <v>11357</v>
      </c>
    </row>
    <row r="3717" spans="1:4">
      <c r="A3717" s="239" t="str">
        <f>'Rommer СПР (Россия)'!AD1841</f>
        <v>RRS-2020-206080</v>
      </c>
      <c r="B3717" s="239" t="str">
        <f>'Rommer СПР (Россия)'!AE1841</f>
        <v>RRS-2020-206080 ROMMER 20/600/800 радиатор стальной панельный нижнее правое подключение Ventil</v>
      </c>
      <c r="C3717" s="266">
        <f>'Rommer СПР (Россия)'!AF1841</f>
        <v>15428.23</v>
      </c>
      <c r="D3717" s="266">
        <f>'Rommer СПР (Россия)'!AG1841</f>
        <v>12343</v>
      </c>
    </row>
    <row r="3718" spans="1:4">
      <c r="A3718" s="239" t="str">
        <f>'Rommer СПР (Россия)'!AD1842</f>
        <v>RRS-2020-206090</v>
      </c>
      <c r="B3718" s="239" t="str">
        <f>'Rommer СПР (Россия)'!AE1842</f>
        <v>RRS-2020-206090 ROMMER 20/600/900 радиатор стальной панельный нижнее правое подключение Ventil</v>
      </c>
      <c r="C3718" s="266">
        <f>'Rommer СПР (Россия)'!AF1842</f>
        <v>16364.69</v>
      </c>
      <c r="D3718" s="266">
        <f>'Rommer СПР (Россия)'!AG1842</f>
        <v>13091</v>
      </c>
    </row>
    <row r="3719" spans="1:4">
      <c r="A3719" s="239" t="str">
        <f>'Rommer СПР (Россия)'!AD1843</f>
        <v>RRS-2020-206100</v>
      </c>
      <c r="B3719" s="239" t="str">
        <f>'Rommer СПР (Россия)'!AE1843</f>
        <v>RRS-2020-206100 ROMMER 20/600/1000 радиатор стальной панельный нижнее правое подключение Ventil</v>
      </c>
      <c r="C3719" s="266">
        <f>'Rommer СПР (Россия)'!AF1843</f>
        <v>17423.04</v>
      </c>
      <c r="D3719" s="266">
        <f>'Rommer СПР (Россия)'!AG1843</f>
        <v>13939</v>
      </c>
    </row>
    <row r="3720" spans="1:4">
      <c r="A3720" s="239" t="str">
        <f>'Rommer СПР (Россия)'!AD1844</f>
        <v>RRS-2020-206110</v>
      </c>
      <c r="B3720" s="239" t="str">
        <f>'Rommer СПР (Россия)'!AE1844</f>
        <v>RRS-2020-206110 ROMMER 20/600/1100 радиатор стальной панельный нижнее правое подключение Ventil</v>
      </c>
      <c r="C3720" s="266">
        <f>'Rommer СПР (Россия)'!AF1844</f>
        <v>18442.79</v>
      </c>
      <c r="D3720" s="266">
        <f>'Rommer СПР (Россия)'!AG1844</f>
        <v>14755</v>
      </c>
    </row>
    <row r="3721" spans="1:4">
      <c r="A3721" s="239" t="str">
        <f>'Rommer СПР (Россия)'!AD1845</f>
        <v>RRS-2020-206120</v>
      </c>
      <c r="B3721" s="239" t="str">
        <f>'Rommer СПР (Россия)'!AE1845</f>
        <v>RRS-2020-206120 ROMMER 20/600/1200 радиатор стальной панельный нижнее правое подключение Ventil</v>
      </c>
      <c r="C3721" s="266">
        <f>'Rommer СПР (Россия)'!AF1845</f>
        <v>19462.53</v>
      </c>
      <c r="D3721" s="266">
        <f>'Rommer СПР (Россия)'!AG1845</f>
        <v>15569</v>
      </c>
    </row>
    <row r="3722" spans="1:4">
      <c r="A3722" s="239" t="str">
        <f>'Rommer СПР (Россия)'!AD1846</f>
        <v>RRS-2020-206130</v>
      </c>
      <c r="B3722" s="239" t="str">
        <f>'Rommer СПР (Россия)'!AE1846</f>
        <v>RRS-2020-206130 ROMMER 20/600/1300 радиатор стальной панельный нижнее правое подключение Ventil</v>
      </c>
      <c r="C3722" s="266">
        <f>'Rommer СПР (Россия)'!AF1846</f>
        <v>20483.310000000001</v>
      </c>
      <c r="D3722" s="266">
        <f>'Rommer СПР (Россия)'!AG1846</f>
        <v>16387</v>
      </c>
    </row>
    <row r="3723" spans="1:4">
      <c r="A3723" s="239" t="str">
        <f>'Rommer СПР (Россия)'!AD1847</f>
        <v>RRS-2020-206140</v>
      </c>
      <c r="B3723" s="239" t="str">
        <f>'Rommer СПР (Россия)'!AE1847</f>
        <v>RRS-2020-206140 ROMMER 20/600/1400 радиатор стальной панельный нижнее правое подключение Ventil</v>
      </c>
      <c r="C3723" s="266">
        <f>'Rommer СПР (Россия)'!AF1847</f>
        <v>21624.93</v>
      </c>
      <c r="D3723" s="266">
        <f>'Rommer СПР (Россия)'!AG1847</f>
        <v>17300</v>
      </c>
    </row>
    <row r="3724" spans="1:4">
      <c r="A3724" s="239" t="str">
        <f>'Rommer СПР (Россия)'!AD1848</f>
        <v>RRS-2020-206150</v>
      </c>
      <c r="B3724" s="239" t="str">
        <f>'Rommer СПР (Россия)'!AE1848</f>
        <v>RRS-2020-206150 ROMMER 20/600/1500 радиатор стальной панельный нижнее правое подключение Ventil</v>
      </c>
      <c r="C3724" s="266">
        <f>'Rommer СПР (Россия)'!AF1848</f>
        <v>22683.27</v>
      </c>
      <c r="D3724" s="266">
        <f>'Rommer СПР (Россия)'!AG1848</f>
        <v>18146</v>
      </c>
    </row>
    <row r="3725" spans="1:4">
      <c r="A3725" s="239" t="str">
        <f>'Rommer СПР (Россия)'!AD1849</f>
        <v>RRS-2020-206160</v>
      </c>
      <c r="B3725" s="239" t="str">
        <f>'Rommer СПР (Россия)'!AE1849</f>
        <v>RRS-2020-206160 ROMMER 20/600/1600 радиатор стальной панельный нижнее правое подключение Ventil</v>
      </c>
      <c r="C3725" s="266">
        <f>'Rommer СПР (Россия)'!AF1849</f>
        <v>24122.48</v>
      </c>
      <c r="D3725" s="266">
        <f>'Rommer СПР (Россия)'!AG1849</f>
        <v>19299</v>
      </c>
    </row>
    <row r="3726" spans="1:4">
      <c r="A3726" s="239" t="str">
        <f>'Rommer СПР (Россия)'!AD1850</f>
        <v>RRS-2020-206170</v>
      </c>
      <c r="B3726" s="239" t="str">
        <f>'Rommer СПР (Россия)'!AE1850</f>
        <v>RRS-2020-206170 ROMMER 20/600/1700 радиатор стальной панельный нижнее правое подключение Ventil</v>
      </c>
      <c r="C3726" s="266">
        <f>'Rommer СПР (Россия)'!AF1850</f>
        <v>25905.46</v>
      </c>
      <c r="D3726" s="266">
        <f>'Rommer СПР (Россия)'!AG1850</f>
        <v>20725</v>
      </c>
    </row>
    <row r="3727" spans="1:4">
      <c r="A3727" s="239" t="str">
        <f>'Rommer СПР (Россия)'!AD1851</f>
        <v>RRS-2020-206180</v>
      </c>
      <c r="B3727" s="239" t="str">
        <f>'Rommer СПР (Россия)'!AE1851</f>
        <v>RRS-2020-206180 ROMMER 20/600/1800 радиатор стальной панельный нижнее правое подключение Ventil</v>
      </c>
      <c r="C3727" s="266">
        <f>'Rommer СПР (Россия)'!AF1851</f>
        <v>27432.87</v>
      </c>
      <c r="D3727" s="266">
        <f>'Rommer СПР (Россия)'!AG1851</f>
        <v>21946</v>
      </c>
    </row>
    <row r="3728" spans="1:4">
      <c r="A3728" s="239" t="str">
        <f>'Rommer СПР (Россия)'!AD1852</f>
        <v>RRS-2020-206190</v>
      </c>
      <c r="B3728" s="239" t="str">
        <f>'Rommer СПР (Россия)'!AE1852</f>
        <v>RRS-2020-206190 ROMMER 20/600/1900 радиатор стальной панельный нижнее правое подключение Ventil</v>
      </c>
      <c r="C3728" s="266">
        <f>'Rommer СПР (Россия)'!AF1852</f>
        <v>28493.64</v>
      </c>
      <c r="D3728" s="266">
        <f>'Rommer СПР (Россия)'!AG1852</f>
        <v>22796</v>
      </c>
    </row>
    <row r="3729" spans="1:4">
      <c r="A3729" s="239" t="str">
        <f>'Rommer СПР (Россия)'!AD1853</f>
        <v>RRS-2020-206200</v>
      </c>
      <c r="B3729" s="239" t="str">
        <f>'Rommer СПР (Россия)'!AE1853</f>
        <v>RRS-2020-206200 ROMMER 20/600/2000 радиатор стальной панельный нижнее правое подключение Ventil</v>
      </c>
      <c r="C3729" s="266">
        <f>'Rommer СПР (Россия)'!AF1853</f>
        <v>30666.560000000001</v>
      </c>
      <c r="D3729" s="266">
        <f>'Rommer СПР (Россия)'!AG1853</f>
        <v>24532</v>
      </c>
    </row>
    <row r="3730" spans="1:4">
      <c r="A3730" s="239" t="str">
        <f>'Rommer СПР (Россия)'!AD1854</f>
        <v>RRS-2020-206210</v>
      </c>
      <c r="B3730" s="239" t="str">
        <f>'Rommer СПР (Россия)'!AE1854</f>
        <v>RRS-2020-206210 ROMMER 20/600/2100 радиатор стальной панельный нижнее правое подключение Ventil</v>
      </c>
      <c r="C3730" s="266">
        <f>'Rommer СПР (Россия)'!AF1854</f>
        <v>31755.09</v>
      </c>
      <c r="D3730" s="266">
        <f>'Rommer СПР (Россия)'!AG1854</f>
        <v>25404</v>
      </c>
    </row>
    <row r="3731" spans="1:4">
      <c r="A3731" s="239" t="str">
        <f>'Rommer СПР (Россия)'!AD1855</f>
        <v>RRS-2020-206220</v>
      </c>
      <c r="B3731" s="239" t="str">
        <f>'Rommer СПР (Россия)'!AE1855</f>
        <v>RRS-2020-206220 ROMMER 20/600/2200 радиатор стальной панельный нижнее правое подключение Ventil</v>
      </c>
      <c r="C3731" s="266">
        <f>'Rommer СПР (Россия)'!AF1855</f>
        <v>32850.78</v>
      </c>
      <c r="D3731" s="266">
        <f>'Rommer СПР (Россия)'!AG1855</f>
        <v>26280</v>
      </c>
    </row>
    <row r="3732" spans="1:4">
      <c r="A3732" s="239" t="str">
        <f>'Rommer СПР (Россия)'!AD1856</f>
        <v>RRS-2020-206230</v>
      </c>
      <c r="B3732" s="239" t="str">
        <f>'Rommer СПР (Россия)'!AE1856</f>
        <v>RRS-2020-206230 ROMMER 20/600/2300 радиатор стальной панельный нижнее правое подключение Ventil</v>
      </c>
      <c r="C3732" s="266">
        <f>'Rommer СПР (Россия)'!AF1856</f>
        <v>34114.050000000003</v>
      </c>
      <c r="D3732" s="266">
        <f>'Rommer СПР (Россия)'!AG1856</f>
        <v>27292</v>
      </c>
    </row>
    <row r="3733" spans="1:4">
      <c r="A3733" s="239" t="str">
        <f>'Rommer СПР (Россия)'!AD1857</f>
        <v>RRS-2020-206240</v>
      </c>
      <c r="B3733" s="239" t="str">
        <f>'Rommer СПР (Россия)'!AE1857</f>
        <v>RRS-2020-206240 ROMMER 20/600/2400 радиатор стальной панельный нижнее правое подключение Ventil</v>
      </c>
      <c r="C3733" s="266">
        <f>'Rommer СПР (Россия)'!AF1857</f>
        <v>35335.17</v>
      </c>
      <c r="D3733" s="266">
        <f>'Rommer СПР (Россия)'!AG1857</f>
        <v>28268</v>
      </c>
    </row>
    <row r="3734" spans="1:4">
      <c r="A3734" s="239" t="str">
        <f>'Rommer СПР (Россия)'!AD1858</f>
        <v>RRS-2020-206250</v>
      </c>
      <c r="B3734" s="239" t="str">
        <f>'Rommer СПР (Россия)'!AE1858</f>
        <v>RRS-2020-206250 ROMMER 20/600/2500 радиатор стальной панельный нижнее правое подключение Ventil</v>
      </c>
      <c r="C3734" s="266">
        <f>'Rommer СПР (Россия)'!AF1858</f>
        <v>36474.06</v>
      </c>
      <c r="D3734" s="266">
        <f>'Rommer СПР (Россия)'!AG1858</f>
        <v>29180</v>
      </c>
    </row>
    <row r="3735" spans="1:4">
      <c r="A3735" s="239" t="str">
        <f>'Rommer СПР (Россия)'!AD1859</f>
        <v>RRS-2020-206260</v>
      </c>
      <c r="B3735" s="239" t="str">
        <f>'Rommer СПР (Россия)'!AE1859</f>
        <v>RRS-2020-206260 ROMMER 20/600/2600 радиатор стальной панельный нижнее правое подключение Ventil</v>
      </c>
      <c r="C3735" s="266">
        <f>'Rommer СПР (Россия)'!AF1859</f>
        <v>38615.089999999997</v>
      </c>
      <c r="D3735" s="266">
        <f>'Rommer СПР (Россия)'!AG1859</f>
        <v>30892</v>
      </c>
    </row>
    <row r="3736" spans="1:4">
      <c r="A3736" s="239" t="str">
        <f>'Rommer СПР (Россия)'!AD1860</f>
        <v>RRS-2020-206280</v>
      </c>
      <c r="B3736" s="239" t="str">
        <f>'Rommer СПР (Россия)'!AE1860</f>
        <v>RRS-2020-206280 ROMMER 20/600/2800 радиатор стальной панельный нижнее правое подключение Ventil</v>
      </c>
      <c r="C3736" s="266">
        <f>'Rommer СПР (Россия)'!AF1860</f>
        <v>41261.85</v>
      </c>
      <c r="D3736" s="266">
        <f>'Rommer СПР (Россия)'!AG1860</f>
        <v>33010</v>
      </c>
    </row>
    <row r="3737" spans="1:4">
      <c r="A3737" s="239" t="str">
        <f>'Rommer СПР (Россия)'!AD1861</f>
        <v>RRS-2020-206300</v>
      </c>
      <c r="B3737" s="239" t="str">
        <f>'Rommer СПР (Россия)'!AE1861</f>
        <v>RRS-2020-206300 ROMMER 20/600/3000 радиатор стальной панельный нижнее правое подключение Ventil</v>
      </c>
      <c r="C3737" s="266">
        <f>'Rommer СПР (Россия)'!AF1861</f>
        <v>43504.67</v>
      </c>
      <c r="D3737" s="266">
        <f>'Rommer СПР (Россия)'!AG1861</f>
        <v>34804</v>
      </c>
    </row>
    <row r="3738" spans="1:4">
      <c r="A3738" s="239" t="str">
        <f>'Rommer СПР (Россия)'!AD1862</f>
        <v>RRS-2021-206040</v>
      </c>
      <c r="B3738" s="239" t="str">
        <f>'Rommer СПР (Россия)'!AE1862</f>
        <v>RRS-2021-206040 ROMMER 20/600/400 L радиатор стальной панельный нижнее левое подключение Ventil</v>
      </c>
      <c r="C3738" s="266">
        <f>'Rommer СПР (Россия)'!AF1862</f>
        <v>11281.26</v>
      </c>
      <c r="D3738" s="266">
        <f>'Rommer СПР (Россия)'!AG1862</f>
        <v>9026</v>
      </c>
    </row>
    <row r="3739" spans="1:4">
      <c r="A3739" s="239" t="str">
        <f>'Rommer СПР (Россия)'!AD1863</f>
        <v>RRS-2021-206050</v>
      </c>
      <c r="B3739" s="239" t="str">
        <f>'Rommer СПР (Россия)'!AE1863</f>
        <v>RRS-2021-206050 ROMMER 20/600/500 L радиатор стальной панельный нижнее левое подключение Ventil</v>
      </c>
      <c r="C3739" s="266">
        <f>'Rommer СПР (Россия)'!AF1863</f>
        <v>12257.78</v>
      </c>
      <c r="D3739" s="266">
        <f>'Rommer СПР (Россия)'!AG1863</f>
        <v>9806</v>
      </c>
    </row>
    <row r="3740" spans="1:4">
      <c r="A3740" s="239" t="str">
        <f>'Rommer СПР (Россия)'!AD1864</f>
        <v>RRS-2021-206060</v>
      </c>
      <c r="B3740" s="239" t="str">
        <f>'Rommer СПР (Россия)'!AE1864</f>
        <v>RRS-2021-206060 ROMMER 20/600/600 L радиатор стальной панельный нижнее левое подключение Ventil</v>
      </c>
      <c r="C3740" s="266">
        <f>'Rommer СПР (Россия)'!AF1864</f>
        <v>13188.65</v>
      </c>
      <c r="D3740" s="266">
        <f>'Rommer СПР (Россия)'!AG1864</f>
        <v>10551</v>
      </c>
    </row>
    <row r="3741" spans="1:4">
      <c r="A3741" s="239" t="str">
        <f>'Rommer СПР (Россия)'!AD1865</f>
        <v>RRS-2021-206070</v>
      </c>
      <c r="B3741" s="239" t="str">
        <f>'Rommer СПР (Россия)'!AE1865</f>
        <v>RRS-2021-206070 ROMMER 20/600/700 L радиатор стальной панельный нижнее левое подключение Ventil</v>
      </c>
      <c r="C3741" s="266">
        <f>'Rommer СПР (Россия)'!AF1865</f>
        <v>14196.22</v>
      </c>
      <c r="D3741" s="266">
        <f>'Rommer СПР (Россия)'!AG1865</f>
        <v>11357</v>
      </c>
    </row>
    <row r="3742" spans="1:4">
      <c r="A3742" s="239" t="str">
        <f>'Rommer СПР (Россия)'!AD1866</f>
        <v>RRS-2021-206080</v>
      </c>
      <c r="B3742" s="239" t="str">
        <f>'Rommer СПР (Россия)'!AE1866</f>
        <v>RRS-2021-206080 ROMMER 20/600/800 L радиатор стальной панельный нижнее левое подключение Ventil</v>
      </c>
      <c r="C3742" s="266">
        <f>'Rommer СПР (Россия)'!AF1866</f>
        <v>15428.23</v>
      </c>
      <c r="D3742" s="266">
        <f>'Rommer СПР (Россия)'!AG1866</f>
        <v>12343</v>
      </c>
    </row>
    <row r="3743" spans="1:4">
      <c r="A3743" s="239" t="str">
        <f>'Rommer СПР (Россия)'!AD1867</f>
        <v>RRS-2021-206090</v>
      </c>
      <c r="B3743" s="239" t="str">
        <f>'Rommer СПР (Россия)'!AE1867</f>
        <v>RRS-2021-206090 ROMMER 20/600/900 L радиатор стальной панельный нижнее левое подключение Ventil</v>
      </c>
      <c r="C3743" s="266">
        <f>'Rommer СПР (Россия)'!AF1867</f>
        <v>16364.69</v>
      </c>
      <c r="D3743" s="266">
        <f>'Rommer СПР (Россия)'!AG1867</f>
        <v>13091</v>
      </c>
    </row>
    <row r="3744" spans="1:4">
      <c r="A3744" s="239" t="str">
        <f>'Rommer СПР (Россия)'!AD1868</f>
        <v>RRS-2021-206100</v>
      </c>
      <c r="B3744" s="239" t="str">
        <f>'Rommer СПР (Россия)'!AE1868</f>
        <v>RRS-2021-206100 ROMMER 20/600/1000 L радиатор стальной панельный нижнее левое подключение Ventil</v>
      </c>
      <c r="C3744" s="266">
        <f>'Rommer СПР (Россия)'!AF1868</f>
        <v>17423.04</v>
      </c>
      <c r="D3744" s="266">
        <f>'Rommer СПР (Россия)'!AG1868</f>
        <v>13939</v>
      </c>
    </row>
    <row r="3745" spans="1:4">
      <c r="A3745" s="239" t="str">
        <f>'Rommer СПР (Россия)'!AD1869</f>
        <v>RRS-2021-206110</v>
      </c>
      <c r="B3745" s="239" t="str">
        <f>'Rommer СПР (Россия)'!AE1869</f>
        <v>RRS-2021-206110 ROMMER 20/600/1100 L радиатор стальной панельный нижнее левое подключение Ventil</v>
      </c>
      <c r="C3745" s="266">
        <f>'Rommer СПР (Россия)'!AF1869</f>
        <v>18442.79</v>
      </c>
      <c r="D3745" s="266">
        <f>'Rommer СПР (Россия)'!AG1869</f>
        <v>14755</v>
      </c>
    </row>
    <row r="3746" spans="1:4">
      <c r="A3746" s="239" t="str">
        <f>'Rommer СПР (Россия)'!AD1870</f>
        <v>RRS-2021-206120</v>
      </c>
      <c r="B3746" s="239" t="str">
        <f>'Rommer СПР (Россия)'!AE1870</f>
        <v>RRS-2021-206120 ROMMER 20/600/1200 L радиатор стальной панельный нижнее левое подключение Ventil</v>
      </c>
      <c r="C3746" s="266">
        <f>'Rommer СПР (Россия)'!AF1870</f>
        <v>19462.53</v>
      </c>
      <c r="D3746" s="266">
        <f>'Rommer СПР (Россия)'!AG1870</f>
        <v>15569</v>
      </c>
    </row>
    <row r="3747" spans="1:4">
      <c r="A3747" s="239" t="str">
        <f>'Rommer СПР (Россия)'!AD1871</f>
        <v>RRS-2021-206130</v>
      </c>
      <c r="B3747" s="239" t="str">
        <f>'Rommer СПР (Россия)'!AE1871</f>
        <v>RRS-2021-206130 ROMMER 20/600/1300 L радиатор стальной панельный нижнее левое подключение Ventil</v>
      </c>
      <c r="C3747" s="266">
        <f>'Rommer СПР (Россия)'!AF1871</f>
        <v>20483.310000000001</v>
      </c>
      <c r="D3747" s="266">
        <f>'Rommer СПР (Россия)'!AG1871</f>
        <v>16387</v>
      </c>
    </row>
    <row r="3748" spans="1:4">
      <c r="A3748" s="239" t="str">
        <f>'Rommer СПР (Россия)'!AD1872</f>
        <v>RRS-2021-206140</v>
      </c>
      <c r="B3748" s="239" t="str">
        <f>'Rommer СПР (Россия)'!AE1872</f>
        <v>RRS-2021-206140 ROMMER 20/600/1400 L радиатор стальной панельный нижнее левое подключение Ventil</v>
      </c>
      <c r="C3748" s="266">
        <f>'Rommer СПР (Россия)'!AF1872</f>
        <v>21624.93</v>
      </c>
      <c r="D3748" s="266">
        <f>'Rommer СПР (Россия)'!AG1872</f>
        <v>17300</v>
      </c>
    </row>
    <row r="3749" spans="1:4">
      <c r="A3749" s="239" t="str">
        <f>'Rommer СПР (Россия)'!AD1873</f>
        <v>RRS-2021-206150</v>
      </c>
      <c r="B3749" s="239" t="str">
        <f>'Rommer СПР (Россия)'!AE1873</f>
        <v>RRS-2021-206150 ROMMER 20/600/1500 L радиатор стальной панельный нижнее левое подключение Ventil</v>
      </c>
      <c r="C3749" s="266">
        <f>'Rommer СПР (Россия)'!AF1873</f>
        <v>22683.27</v>
      </c>
      <c r="D3749" s="266">
        <f>'Rommer СПР (Россия)'!AG1873</f>
        <v>18146</v>
      </c>
    </row>
    <row r="3750" spans="1:4">
      <c r="A3750" s="239" t="str">
        <f>'Rommer СПР (Россия)'!AD1874</f>
        <v>RRS-2021-206160</v>
      </c>
      <c r="B3750" s="239" t="str">
        <f>'Rommer СПР (Россия)'!AE1874</f>
        <v>RRS-2021-206160 ROMMER 20/600/1600 L радиатор стальной панельный нижнее левое подключение Ventil</v>
      </c>
      <c r="C3750" s="266">
        <f>'Rommer СПР (Россия)'!AF1874</f>
        <v>24122.48</v>
      </c>
      <c r="D3750" s="266">
        <f>'Rommer СПР (Россия)'!AG1874</f>
        <v>19299</v>
      </c>
    </row>
    <row r="3751" spans="1:4">
      <c r="A3751" s="239" t="str">
        <f>'Rommer СПР (Россия)'!AD1875</f>
        <v>RRS-2021-206170</v>
      </c>
      <c r="B3751" s="239" t="str">
        <f>'Rommer СПР (Россия)'!AE1875</f>
        <v>RRS-2021-206170 ROMMER 20/600/1700 L радиатор стальной панельный нижнее левое подключение Ventil</v>
      </c>
      <c r="C3751" s="266">
        <f>'Rommer СПР (Россия)'!AF1875</f>
        <v>25905.46</v>
      </c>
      <c r="D3751" s="266">
        <f>'Rommer СПР (Россия)'!AG1875</f>
        <v>20725</v>
      </c>
    </row>
    <row r="3752" spans="1:4">
      <c r="A3752" s="239" t="str">
        <f>'Rommer СПР (Россия)'!AD1876</f>
        <v>RRS-2021-206180</v>
      </c>
      <c r="B3752" s="239" t="str">
        <f>'Rommer СПР (Россия)'!AE1876</f>
        <v>RRS-2021-206180 ROMMER 20/600/1800 L радиатор стальной панельный нижнее левое подключение Ventil</v>
      </c>
      <c r="C3752" s="266">
        <f>'Rommer СПР (Россия)'!AF1876</f>
        <v>27432.87</v>
      </c>
      <c r="D3752" s="266">
        <f>'Rommer СПР (Россия)'!AG1876</f>
        <v>21946</v>
      </c>
    </row>
    <row r="3753" spans="1:4">
      <c r="A3753" s="239" t="str">
        <f>'Rommer СПР (Россия)'!AD1877</f>
        <v>RRS-2021-206190</v>
      </c>
      <c r="B3753" s="239" t="str">
        <f>'Rommer СПР (Россия)'!AE1877</f>
        <v>RRS-2021-206190 ROMMER 20/600/1900 L радиатор стальной панельный нижнее левое подключение Ventil</v>
      </c>
      <c r="C3753" s="266">
        <f>'Rommer СПР (Россия)'!AF1877</f>
        <v>28493.64</v>
      </c>
      <c r="D3753" s="266">
        <f>'Rommer СПР (Россия)'!AG1877</f>
        <v>22796</v>
      </c>
    </row>
    <row r="3754" spans="1:4">
      <c r="A3754" s="239" t="str">
        <f>'Rommer СПР (Россия)'!AD1878</f>
        <v>RRS-2021-206200</v>
      </c>
      <c r="B3754" s="239" t="str">
        <f>'Rommer СПР (Россия)'!AE1878</f>
        <v>RRS-2021-206200 ROMMER 20/600/2000 L радиатор стальной панельный нижнее левое подключение Ventil</v>
      </c>
      <c r="C3754" s="266">
        <f>'Rommer СПР (Россия)'!AF1878</f>
        <v>30666.560000000001</v>
      </c>
      <c r="D3754" s="266">
        <f>'Rommer СПР (Россия)'!AG1878</f>
        <v>24532</v>
      </c>
    </row>
    <row r="3755" spans="1:4">
      <c r="A3755" s="239" t="str">
        <f>'Rommer СПР (Россия)'!AD1879</f>
        <v>RRS-2021-206210</v>
      </c>
      <c r="B3755" s="239" t="str">
        <f>'Rommer СПР (Россия)'!AE1879</f>
        <v>RRS-2021-206210 ROMMER 20/600/2100 L радиатор стальной панельный нижнее левое подключение Ventil</v>
      </c>
      <c r="C3755" s="266">
        <f>'Rommer СПР (Россия)'!AF1879</f>
        <v>31755.09</v>
      </c>
      <c r="D3755" s="266">
        <f>'Rommer СПР (Россия)'!AG1879</f>
        <v>25404</v>
      </c>
    </row>
    <row r="3756" spans="1:4">
      <c r="A3756" s="239" t="str">
        <f>'Rommer СПР (Россия)'!AD1880</f>
        <v>RRS-2021-206220</v>
      </c>
      <c r="B3756" s="239" t="str">
        <f>'Rommer СПР (Россия)'!AE1880</f>
        <v>RRS-2021-206220 ROMMER 20/600/2200 L радиатор стальной панельный нижнее левое подключение Ventil</v>
      </c>
      <c r="C3756" s="266">
        <f>'Rommer СПР (Россия)'!AF1880</f>
        <v>32850.78</v>
      </c>
      <c r="D3756" s="266">
        <f>'Rommer СПР (Россия)'!AG1880</f>
        <v>26280</v>
      </c>
    </row>
    <row r="3757" spans="1:4">
      <c r="A3757" s="239" t="str">
        <f>'Rommer СПР (Россия)'!AD1881</f>
        <v>RRS-2021-206230</v>
      </c>
      <c r="B3757" s="239" t="str">
        <f>'Rommer СПР (Россия)'!AE1881</f>
        <v>RRS-2021-206230 ROMMER 20/600/2300 L радиатор стальной панельный нижнее левое подключение Ventil</v>
      </c>
      <c r="C3757" s="266">
        <f>'Rommer СПР (Россия)'!AF1881</f>
        <v>34114.050000000003</v>
      </c>
      <c r="D3757" s="266">
        <f>'Rommer СПР (Россия)'!AG1881</f>
        <v>27292</v>
      </c>
    </row>
    <row r="3758" spans="1:4">
      <c r="A3758" s="239" t="str">
        <f>'Rommer СПР (Россия)'!AD1882</f>
        <v>RRS-2021-206240</v>
      </c>
      <c r="B3758" s="239" t="str">
        <f>'Rommer СПР (Россия)'!AE1882</f>
        <v>RRS-2021-206240 ROMMER 20/600/2400 L радиатор стальной панельный нижнее левое подключение Ventil</v>
      </c>
      <c r="C3758" s="266">
        <f>'Rommer СПР (Россия)'!AF1882</f>
        <v>35335.17</v>
      </c>
      <c r="D3758" s="266">
        <f>'Rommer СПР (Россия)'!AG1882</f>
        <v>28268</v>
      </c>
    </row>
    <row r="3759" spans="1:4">
      <c r="A3759" s="239" t="str">
        <f>'Rommer СПР (Россия)'!AD1883</f>
        <v>RRS-2021-206250</v>
      </c>
      <c r="B3759" s="239" t="str">
        <f>'Rommer СПР (Россия)'!AE1883</f>
        <v>RRS-2021-206250 ROMMER 20/600/2500 L радиатор стальной панельный нижнее левое подключение Ventil</v>
      </c>
      <c r="C3759" s="266">
        <f>'Rommer СПР (Россия)'!AF1883</f>
        <v>36474.06</v>
      </c>
      <c r="D3759" s="266">
        <f>'Rommer СПР (Россия)'!AG1883</f>
        <v>29180</v>
      </c>
    </row>
    <row r="3760" spans="1:4">
      <c r="A3760" s="239" t="str">
        <f>'Rommer СПР (Россия)'!AD1884</f>
        <v>RRS-2021-206260</v>
      </c>
      <c r="B3760" s="239" t="str">
        <f>'Rommer СПР (Россия)'!AE1884</f>
        <v>RRS-2021-206260 ROMMER 20/600/2600 L радиатор стальной панельный нижнее левое подключение Ventil</v>
      </c>
      <c r="C3760" s="266">
        <f>'Rommer СПР (Россия)'!AF1884</f>
        <v>38615.089999999997</v>
      </c>
      <c r="D3760" s="266">
        <f>'Rommer СПР (Россия)'!AG1884</f>
        <v>30892</v>
      </c>
    </row>
    <row r="3761" spans="1:4">
      <c r="A3761" s="239" t="str">
        <f>'Rommer СПР (Россия)'!AD1885</f>
        <v>RRS-2021-206280</v>
      </c>
      <c r="B3761" s="239" t="str">
        <f>'Rommer СПР (Россия)'!AE1885</f>
        <v>RRS-2021-206280 ROMMER 20/600/2800 L радиатор стальной панельный нижнее левое подключение Ventil</v>
      </c>
      <c r="C3761" s="266">
        <f>'Rommer СПР (Россия)'!AF1885</f>
        <v>41261.85</v>
      </c>
      <c r="D3761" s="266">
        <f>'Rommer СПР (Россия)'!AG1885</f>
        <v>33010</v>
      </c>
    </row>
    <row r="3762" spans="1:4">
      <c r="A3762" s="239" t="str">
        <f>'Rommer СПР (Россия)'!AD1886</f>
        <v>RRS-2021-206300</v>
      </c>
      <c r="B3762" s="239" t="str">
        <f>'Rommer СПР (Россия)'!AE1886</f>
        <v>RRS-2021-206300 ROMMER 20/600/3000 L радиатор стальной панельный нижнее левое подключение Ventil</v>
      </c>
      <c r="C3762" s="266">
        <f>'Rommer СПР (Россия)'!AF1886</f>
        <v>43504.67</v>
      </c>
      <c r="D3762" s="266">
        <f>'Rommer СПР (Россия)'!AG1886</f>
        <v>34804</v>
      </c>
    </row>
    <row r="3763" spans="1:4">
      <c r="A3763" s="239" t="str">
        <f>'Rommer СПР (Россия)'!AD1887</f>
        <v>RRS-2120-203040</v>
      </c>
      <c r="B3763" s="239" t="str">
        <f>'Rommer СПР (Россия)'!AE1887</f>
        <v>RRS-2120-203040 ROMMER 20/300/400 радиатор стальной панельный нижнее правое подключение Ventil Hygiene</v>
      </c>
      <c r="C3763" s="266">
        <f>'Rommer СПР (Россия)'!AF1887</f>
        <v>8125.01</v>
      </c>
      <c r="D3763" s="266">
        <f>'Rommer СПР (Россия)'!AG1887</f>
        <v>6500</v>
      </c>
    </row>
    <row r="3764" spans="1:4">
      <c r="A3764" s="239" t="str">
        <f>'Rommer СПР (Россия)'!AD1888</f>
        <v>RRS-2120-203050</v>
      </c>
      <c r="B3764" s="239" t="str">
        <f>'Rommer СПР (Россия)'!AE1888</f>
        <v>RRS-2120-203050 ROMMER 20/300/500 радиатор стальной панельный нижнее правое подключение Ventil Hygiene</v>
      </c>
      <c r="C3764" s="266">
        <f>'Rommer СПР (Россия)'!AF1888</f>
        <v>8814.31</v>
      </c>
      <c r="D3764" s="266">
        <f>'Rommer СПР (Россия)'!AG1888</f>
        <v>7051</v>
      </c>
    </row>
    <row r="3765" spans="1:4">
      <c r="A3765" s="239" t="str">
        <f>'Rommer СПР (Россия)'!AD1889</f>
        <v>RRS-2120-203060</v>
      </c>
      <c r="B3765" s="239" t="str">
        <f>'Rommer СПР (Россия)'!AE1889</f>
        <v>RRS-2120-203060 ROMMER 20/300/600 радиатор стальной панельный нижнее правое подключение Ventil Hygiene</v>
      </c>
      <c r="C3765" s="266">
        <f>'Rommer СПР (Россия)'!AF1889</f>
        <v>9704.4</v>
      </c>
      <c r="D3765" s="266">
        <f>'Rommer СПР (Россия)'!AG1889</f>
        <v>7764</v>
      </c>
    </row>
    <row r="3766" spans="1:4">
      <c r="A3766" s="239" t="str">
        <f>'Rommer СПР (Россия)'!AD1890</f>
        <v>RRS-2120-203070</v>
      </c>
      <c r="B3766" s="239" t="str">
        <f>'Rommer СПР (Россия)'!AE1890</f>
        <v>RRS-2120-203070 ROMMER 20/300/700 радиатор стальной панельный нижнее правое подключение Ventil Hygiene</v>
      </c>
      <c r="C3766" s="266">
        <f>'Rommer СПР (Россия)'!AF1890</f>
        <v>10406.26</v>
      </c>
      <c r="D3766" s="266">
        <f>'Rommer СПР (Россия)'!AG1890</f>
        <v>8325</v>
      </c>
    </row>
    <row r="3767" spans="1:4">
      <c r="A3767" s="239" t="str">
        <f>'Rommer СПР (Россия)'!AD1891</f>
        <v>RRS-2120-203080</v>
      </c>
      <c r="B3767" s="239" t="str">
        <f>'Rommer СПР (Россия)'!AE1891</f>
        <v>RRS-2120-203080 ROMMER 20/300/800 радиатор стальной панельный нижнее правое подключение Ventil Hygiene</v>
      </c>
      <c r="C3767" s="266">
        <f>'Rommer СПР (Россия)'!AF1891</f>
        <v>11034.87</v>
      </c>
      <c r="D3767" s="266">
        <f>'Rommer СПР (Россия)'!AG1891</f>
        <v>8827</v>
      </c>
    </row>
    <row r="3768" spans="1:4">
      <c r="A3768" s="239" t="str">
        <f>'Rommer СПР (Россия)'!AD1892</f>
        <v>RRS-2120-203090</v>
      </c>
      <c r="B3768" s="239" t="str">
        <f>'Rommer СПР (Россия)'!AE1892</f>
        <v>RRS-2120-203090 ROMMER 20/300/900 радиатор стальной панельный нижнее правое подключение Ventil Hygiene</v>
      </c>
      <c r="C3768" s="266">
        <f>'Rommer СПР (Россия)'!AF1892</f>
        <v>11830.85</v>
      </c>
      <c r="D3768" s="266">
        <f>'Rommer СПР (Россия)'!AG1892</f>
        <v>9465</v>
      </c>
    </row>
    <row r="3769" spans="1:4">
      <c r="A3769" s="239" t="str">
        <f>'Rommer СПР (Россия)'!AD1893</f>
        <v>RRS-2120-203100</v>
      </c>
      <c r="B3769" s="239" t="str">
        <f>'Rommer СПР (Россия)'!AE1893</f>
        <v>RRS-2120-203100 ROMMER 20/300/1000 радиатор стальной панельный нижнее правое подключение Ventil Hygiene</v>
      </c>
      <c r="C3769" s="266">
        <f>'Rommer СПР (Россия)'!AF1893</f>
        <v>12702.12</v>
      </c>
      <c r="D3769" s="266">
        <f>'Rommer СПР (Россия)'!AG1893</f>
        <v>10162</v>
      </c>
    </row>
    <row r="3770" spans="1:4">
      <c r="A3770" s="239" t="str">
        <f>'Rommer СПР (Россия)'!AD1894</f>
        <v>RRS-2120-203110</v>
      </c>
      <c r="B3770" s="239" t="str">
        <f>'Rommer СПР (Россия)'!AE1894</f>
        <v>RRS-2120-203110 ROMMER 20/300/1100 радиатор стальной панельный нижнее правое подключение Ventil Hygiene</v>
      </c>
      <c r="C3770" s="266">
        <f>'Rommer СПР (Россия)'!AF1894</f>
        <v>13461.49</v>
      </c>
      <c r="D3770" s="266">
        <f>'Rommer СПР (Россия)'!AG1894</f>
        <v>10769</v>
      </c>
    </row>
    <row r="3771" spans="1:4">
      <c r="A3771" s="239" t="str">
        <f>'Rommer СПР (Россия)'!AD1895</f>
        <v>RRS-2120-203120</v>
      </c>
      <c r="B3771" s="239" t="str">
        <f>'Rommer СПР (Россия)'!AE1895</f>
        <v>RRS-2120-203120 ROMMER 20/300/1200 радиатор стальной панельный нижнее правое подключение Ventil Hygiene</v>
      </c>
      <c r="C3771" s="266">
        <f>'Rommer СПР (Россия)'!AF1895</f>
        <v>14187.39</v>
      </c>
      <c r="D3771" s="266">
        <f>'Rommer СПР (Россия)'!AG1895</f>
        <v>11351</v>
      </c>
    </row>
    <row r="3772" spans="1:4">
      <c r="A3772" s="239" t="str">
        <f>'Rommer СПР (Россия)'!AD1896</f>
        <v>RRS-2120-203130</v>
      </c>
      <c r="B3772" s="239" t="str">
        <f>'Rommer СПР (Россия)'!AE1896</f>
        <v>RRS-2120-203130 ROMMER 20/300/1300 радиатор стальной панельный нижнее правое подключение Ventil Hygiene</v>
      </c>
      <c r="C3772" s="266">
        <f>'Rommer СПР (Россия)'!AF1896</f>
        <v>14953.04</v>
      </c>
      <c r="D3772" s="266">
        <f>'Rommer СПР (Россия)'!AG1896</f>
        <v>11963</v>
      </c>
    </row>
    <row r="3773" spans="1:4">
      <c r="A3773" s="239" t="str">
        <f>'Rommer СПР (Россия)'!AD1897</f>
        <v>RRS-2120-203140</v>
      </c>
      <c r="B3773" s="239" t="str">
        <f>'Rommer СПР (Россия)'!AE1897</f>
        <v>RRS-2120-203140 ROMMER 20/300/1400 радиатор стальной панельный нижнее правое подключение Ventil Hygiene</v>
      </c>
      <c r="C3773" s="266">
        <f>'Rommer СПР (Россия)'!AF1897</f>
        <v>15824.32</v>
      </c>
      <c r="D3773" s="266">
        <f>'Rommer СПР (Россия)'!AG1897</f>
        <v>12660</v>
      </c>
    </row>
    <row r="3774" spans="1:4">
      <c r="A3774" s="239" t="str">
        <f>'Rommer СПР (Россия)'!AD1898</f>
        <v>RRS-2120-203150</v>
      </c>
      <c r="B3774" s="239" t="str">
        <f>'Rommer СПР (Россия)'!AE1898</f>
        <v>RRS-2120-203150 ROMMER 20/300/1500 радиатор стальной панельный нижнее правое подключение Ventil Hygiene</v>
      </c>
      <c r="C3774" s="266">
        <f>'Rommer СПР (Россия)'!AF1898</f>
        <v>16411.09</v>
      </c>
      <c r="D3774" s="266">
        <f>'Rommer СПР (Россия)'!AG1898</f>
        <v>13128</v>
      </c>
    </row>
    <row r="3775" spans="1:4">
      <c r="A3775" s="239" t="str">
        <f>'Rommer СПР (Россия)'!AD1899</f>
        <v>RRS-2120-203160</v>
      </c>
      <c r="B3775" s="239" t="str">
        <f>'Rommer СПР (Россия)'!AE1899</f>
        <v>RRS-2120-203160 ROMMER 20/300/1600 радиатор стальной панельный нижнее правое подключение Ventil Hygiene</v>
      </c>
      <c r="C3775" s="266">
        <f>'Rommer СПР (Россия)'!AF1899</f>
        <v>17504.12</v>
      </c>
      <c r="D3775" s="266">
        <f>'Rommer СПР (Россия)'!AG1899</f>
        <v>14003</v>
      </c>
    </row>
    <row r="3776" spans="1:4">
      <c r="A3776" s="239" t="str">
        <f>'Rommer СПР (Россия)'!AD1900</f>
        <v>RRS-2120-203170</v>
      </c>
      <c r="B3776" s="239" t="str">
        <f>'Rommer СПР (Россия)'!AE1900</f>
        <v>RRS-2120-203170 ROMMER 20/300/1700 радиатор стальной панельный нижнее правое подключение Ventil Hygiene</v>
      </c>
      <c r="C3776" s="266">
        <f>'Rommer СПР (Россия)'!AF1900</f>
        <v>18294.689999999999</v>
      </c>
      <c r="D3776" s="266">
        <f>'Rommer СПР (Россия)'!AG1900</f>
        <v>14636</v>
      </c>
    </row>
    <row r="3777" spans="1:4">
      <c r="A3777" s="239" t="str">
        <f>'Rommer СПР (Россия)'!AD1901</f>
        <v>RRS-2120-203180</v>
      </c>
      <c r="B3777" s="239" t="str">
        <f>'Rommer СПР (Россия)'!AE1901</f>
        <v>RRS-2120-203180 ROMMER 20/300/1800 радиатор стальной панельный нижнее правое подключение Ventil Hygiene</v>
      </c>
      <c r="C3777" s="266">
        <f>'Rommer СПР (Россия)'!AF1901</f>
        <v>18887</v>
      </c>
      <c r="D3777" s="266">
        <f>'Rommer СПР (Россия)'!AG1901</f>
        <v>15111</v>
      </c>
    </row>
    <row r="3778" spans="1:4">
      <c r="A3778" s="239" t="str">
        <f>'Rommer СПР (Россия)'!AD1902</f>
        <v>RRS-2120-203190</v>
      </c>
      <c r="B3778" s="239" t="str">
        <f>'Rommer СПР (Россия)'!AE1902</f>
        <v>RRS-2120-203190 ROMMER 20/300/1900 радиатор стальной панельный нижнее правое подключение Ventil Hygiene</v>
      </c>
      <c r="C3778" s="266">
        <f>'Rommer СПР (Россия)'!AF1902</f>
        <v>19404.62</v>
      </c>
      <c r="D3778" s="266">
        <f>'Rommer СПР (Россия)'!AG1902</f>
        <v>15523</v>
      </c>
    </row>
    <row r="3779" spans="1:4">
      <c r="A3779" s="239" t="str">
        <f>'Rommer СПР (Россия)'!AD1903</f>
        <v>RRS-2120-203200</v>
      </c>
      <c r="B3779" s="239" t="str">
        <f>'Rommer СПР (Россия)'!AE1903</f>
        <v>RRS-2120-203200 ROMMER 20/300/2000 радиатор стальной панельный нижнее правое подключение Ventil Hygiene</v>
      </c>
      <c r="C3779" s="266">
        <f>'Rommer СПР (Россия)'!AF1903</f>
        <v>20855.84</v>
      </c>
      <c r="D3779" s="266">
        <f>'Rommer СПР (Россия)'!AG1903</f>
        <v>16685</v>
      </c>
    </row>
    <row r="3780" spans="1:4">
      <c r="A3780" s="239" t="str">
        <f>'Rommer СПР (Россия)'!AD1904</f>
        <v>RRS-2120-203210</v>
      </c>
      <c r="B3780" s="239" t="str">
        <f>'Rommer СПР (Россия)'!AE1904</f>
        <v>RRS-2120-203210 ROMMER 20/300/2100 радиатор стальной панельный нижнее правое подключение Ventil Hygiene</v>
      </c>
      <c r="C3780" s="266">
        <f>'Rommer СПР (Россия)'!AF1904</f>
        <v>21641.26</v>
      </c>
      <c r="D3780" s="266">
        <f>'Rommer СПР (Россия)'!AG1904</f>
        <v>17313</v>
      </c>
    </row>
    <row r="3781" spans="1:4">
      <c r="A3781" s="239" t="str">
        <f>'Rommer СПР (Россия)'!AD1905</f>
        <v>RRS-2120-203220</v>
      </c>
      <c r="B3781" s="239" t="str">
        <f>'Rommer СПР (Россия)'!AE1905</f>
        <v>RRS-2120-203220 ROMMER 20/300/2200 радиатор стальной панельный нижнее правое подключение Ventil Hygiene</v>
      </c>
      <c r="C3781" s="266">
        <f>'Rommer СПР (Россия)'!AF1905</f>
        <v>22426.67</v>
      </c>
      <c r="D3781" s="266">
        <f>'Rommer СПР (Россия)'!AG1905</f>
        <v>17942</v>
      </c>
    </row>
    <row r="3782" spans="1:4">
      <c r="A3782" s="239" t="str">
        <f>'Rommer СПР (Россия)'!AD1906</f>
        <v>RRS-2120-203230</v>
      </c>
      <c r="B3782" s="239" t="str">
        <f>'Rommer СПР (Россия)'!AE1906</f>
        <v>RRS-2120-203230 ROMMER 20/300/2300 радиатор стальной панельный нижнее правое подключение Ventil Hygiene</v>
      </c>
      <c r="C3782" s="266">
        <f>'Rommer СПР (Россия)'!AF1906</f>
        <v>23285.1</v>
      </c>
      <c r="D3782" s="266">
        <f>'Rommer СПР (Россия)'!AG1906</f>
        <v>18628</v>
      </c>
    </row>
    <row r="3783" spans="1:4">
      <c r="A3783" s="239" t="str">
        <f>'Rommer СПР (Россия)'!AD1907</f>
        <v>RRS-2120-203240</v>
      </c>
      <c r="B3783" s="239" t="str">
        <f>'Rommer СПР (Россия)'!AE1907</f>
        <v>RRS-2120-203240 ROMMER 20/300/2400 радиатор стальной панельный нижнее правое подключение Ventil Hygiene</v>
      </c>
      <c r="C3783" s="266">
        <f>'Rommer СПР (Россия)'!AF1907</f>
        <v>24144.61</v>
      </c>
      <c r="D3783" s="266">
        <f>'Rommer СПР (Россия)'!AG1907</f>
        <v>19316</v>
      </c>
    </row>
    <row r="3784" spans="1:4">
      <c r="A3784" s="239" t="str">
        <f>'Rommer СПР (Россия)'!AD1908</f>
        <v>RRS-2120-203250</v>
      </c>
      <c r="B3784" s="239" t="str">
        <f>'Rommer СПР (Россия)'!AE1908</f>
        <v>RRS-2120-203250 ROMMER 20/300/2500 радиатор стальной панельный нижнее правое подключение Ventil Hygiene</v>
      </c>
      <c r="C3784" s="266">
        <f>'Rommer СПР (Россия)'!AF1908</f>
        <v>24930.02</v>
      </c>
      <c r="D3784" s="266">
        <f>'Rommer СПР (Россия)'!AG1908</f>
        <v>19944</v>
      </c>
    </row>
    <row r="3785" spans="1:4">
      <c r="A3785" s="239" t="str">
        <f>'Rommer СПР (Россия)'!AD1909</f>
        <v>RRS-2120-203260</v>
      </c>
      <c r="B3785" s="239" t="str">
        <f>'Rommer СПР (Россия)'!AE1909</f>
        <v>RRS-2120-203260 ROMMER 20/300/2600 радиатор стальной панельный нижнее правое подключение Ventil Hygiene</v>
      </c>
      <c r="C3785" s="266">
        <f>'Rommer СПР (Россия)'!AF1909</f>
        <v>26396.07</v>
      </c>
      <c r="D3785" s="266">
        <f>'Rommer СПР (Россия)'!AG1909</f>
        <v>21117</v>
      </c>
    </row>
    <row r="3786" spans="1:4">
      <c r="A3786" s="239" t="str">
        <f>'Rommer СПР (Россия)'!AD1910</f>
        <v>RRS-2120-203280</v>
      </c>
      <c r="B3786" s="239" t="str">
        <f>'Rommer СПР (Россия)'!AE1910</f>
        <v>RRS-2120-203280 ROMMER 20/300/2800 радиатор стальной панельный нижнее правое подключение Ventil Hygiene</v>
      </c>
      <c r="C3786" s="266">
        <f>'Rommer СПР (Россия)'!AF1910</f>
        <v>28105.58</v>
      </c>
      <c r="D3786" s="266">
        <f>'Rommer СПР (Россия)'!AG1910</f>
        <v>22485</v>
      </c>
    </row>
    <row r="3787" spans="1:4">
      <c r="A3787" s="239" t="str">
        <f>'Rommer СПР (Россия)'!AD1911</f>
        <v>RRS-2120-203300</v>
      </c>
      <c r="B3787" s="239" t="str">
        <f>'Rommer СПР (Россия)'!AE1911</f>
        <v>RRS-2120-203300 ROMMER 20/300/3000 радиатор стальной панельный нижнее правое подключение Ventil Hygiene</v>
      </c>
      <c r="C3787" s="266">
        <f>'Rommer СПР (Россия)'!AF1911</f>
        <v>29840.46</v>
      </c>
      <c r="D3787" s="266">
        <f>'Rommer СПР (Россия)'!AG1911</f>
        <v>23872</v>
      </c>
    </row>
    <row r="3788" spans="1:4">
      <c r="A3788" s="239" t="str">
        <f>'Rommer СПР (Россия)'!AD1912</f>
        <v>RRS-2121-203040</v>
      </c>
      <c r="B3788" s="239" t="str">
        <f>'Rommer СПР (Россия)'!AE1912</f>
        <v>RRS-2121-203040 ROMMER 20/300/400 L радиатор стальной панельный нижнее левое подключение Ventil Hygiene</v>
      </c>
      <c r="C3788" s="266">
        <f>'Rommer СПР (Россия)'!AF1912</f>
        <v>8125.01</v>
      </c>
      <c r="D3788" s="266">
        <f>'Rommer СПР (Россия)'!AG1912</f>
        <v>6500</v>
      </c>
    </row>
    <row r="3789" spans="1:4">
      <c r="A3789" s="239" t="str">
        <f>'Rommer СПР (Россия)'!AD1913</f>
        <v>RRS-2121-203050</v>
      </c>
      <c r="B3789" s="239" t="str">
        <f>'Rommer СПР (Россия)'!AE1913</f>
        <v>RRS-2121-203050 ROMMER 20/300/500 L радиатор стальной панельный нижнее левое подключение Ventil Hygiene</v>
      </c>
      <c r="C3789" s="266">
        <f>'Rommer СПР (Россия)'!AF1913</f>
        <v>8814.31</v>
      </c>
      <c r="D3789" s="266">
        <f>'Rommer СПР (Россия)'!AG1913</f>
        <v>7051</v>
      </c>
    </row>
    <row r="3790" spans="1:4">
      <c r="A3790" s="239" t="str">
        <f>'Rommer СПР (Россия)'!AD1914</f>
        <v>RRS-2121-203060</v>
      </c>
      <c r="B3790" s="239" t="str">
        <f>'Rommer СПР (Россия)'!AE1914</f>
        <v>RRS-2121-203060 ROMMER 20/300/600 L радиатор стальной панельный нижнее левое подключение Ventil Hygiene</v>
      </c>
      <c r="C3790" s="266">
        <f>'Rommer СПР (Россия)'!AF1914</f>
        <v>9704.4</v>
      </c>
      <c r="D3790" s="266">
        <f>'Rommer СПР (Россия)'!AG1914</f>
        <v>7764</v>
      </c>
    </row>
    <row r="3791" spans="1:4">
      <c r="A3791" s="239" t="str">
        <f>'Rommer СПР (Россия)'!AD1915</f>
        <v>RRS-2121-203070</v>
      </c>
      <c r="B3791" s="239" t="str">
        <f>'Rommer СПР (Россия)'!AE1915</f>
        <v>RRS-2121-203070 ROMMER 20/300/700 L радиатор стальной панельный нижнее левое подключение Ventil Hygiene</v>
      </c>
      <c r="C3791" s="266">
        <f>'Rommer СПР (Россия)'!AF1915</f>
        <v>10406.26</v>
      </c>
      <c r="D3791" s="266">
        <f>'Rommer СПР (Россия)'!AG1915</f>
        <v>8325</v>
      </c>
    </row>
    <row r="3792" spans="1:4">
      <c r="A3792" s="239" t="str">
        <f>'Rommer СПР (Россия)'!AD1916</f>
        <v>RRS-2121-203080</v>
      </c>
      <c r="B3792" s="239" t="str">
        <f>'Rommer СПР (Россия)'!AE1916</f>
        <v>RRS-2121-203080 ROMMER 20/300/800 L радиатор стальной панельный нижнее левое подключение Ventil Hygiene</v>
      </c>
      <c r="C3792" s="266">
        <f>'Rommer СПР (Россия)'!AF1916</f>
        <v>11034.87</v>
      </c>
      <c r="D3792" s="266">
        <f>'Rommer СПР (Россия)'!AG1916</f>
        <v>8827</v>
      </c>
    </row>
    <row r="3793" spans="1:4">
      <c r="A3793" s="239" t="str">
        <f>'Rommer СПР (Россия)'!AD1917</f>
        <v>RRS-2121-203090</v>
      </c>
      <c r="B3793" s="239" t="str">
        <f>'Rommer СПР (Россия)'!AE1917</f>
        <v>RRS-2121-203090 ROMMER 20/300/900 L радиатор стальной панельный нижнее левое подключение Ventil Hygiene</v>
      </c>
      <c r="C3793" s="266">
        <f>'Rommer СПР (Россия)'!AF1917</f>
        <v>11830.85</v>
      </c>
      <c r="D3793" s="266">
        <f>'Rommer СПР (Россия)'!AG1917</f>
        <v>9465</v>
      </c>
    </row>
    <row r="3794" spans="1:4">
      <c r="A3794" s="239" t="str">
        <f>'Rommer СПР (Россия)'!AD1918</f>
        <v>RRS-2121-203100</v>
      </c>
      <c r="B3794" s="239" t="str">
        <f>'Rommer СПР (Россия)'!AE1918</f>
        <v>RRS-2121-203100 ROMMER 20/300/1000 L радиатор стальной панельный нижнее левое подключение Ventil Hygiene</v>
      </c>
      <c r="C3794" s="266">
        <f>'Rommer СПР (Россия)'!AF1918</f>
        <v>12702.12</v>
      </c>
      <c r="D3794" s="266">
        <f>'Rommer СПР (Россия)'!AG1918</f>
        <v>10162</v>
      </c>
    </row>
    <row r="3795" spans="1:4">
      <c r="A3795" s="239" t="str">
        <f>'Rommer СПР (Россия)'!AD1919</f>
        <v>RRS-2121-203110</v>
      </c>
      <c r="B3795" s="239" t="str">
        <f>'Rommer СПР (Россия)'!AE1919</f>
        <v>RRS-2121-203110 ROMMER 20/300/1100 L радиатор стальной панельный нижнее левое подключение Ventil Hygiene</v>
      </c>
      <c r="C3795" s="266">
        <f>'Rommer СПР (Россия)'!AF1919</f>
        <v>13461.49</v>
      </c>
      <c r="D3795" s="266">
        <f>'Rommer СПР (Россия)'!AG1919</f>
        <v>10769</v>
      </c>
    </row>
    <row r="3796" spans="1:4">
      <c r="A3796" s="239" t="str">
        <f>'Rommer СПР (Россия)'!AD1920</f>
        <v>RRS-2121-203120</v>
      </c>
      <c r="B3796" s="239" t="str">
        <f>'Rommer СПР (Россия)'!AE1920</f>
        <v>RRS-2121-203120 ROMMER 20/300/1200 L радиатор стальной панельный нижнее левое подключение Ventil Hygiene</v>
      </c>
      <c r="C3796" s="266">
        <f>'Rommer СПР (Россия)'!AF1920</f>
        <v>14187.39</v>
      </c>
      <c r="D3796" s="266">
        <f>'Rommer СПР (Россия)'!AG1920</f>
        <v>11351</v>
      </c>
    </row>
    <row r="3797" spans="1:4">
      <c r="A3797" s="239" t="str">
        <f>'Rommer СПР (Россия)'!AD1921</f>
        <v>RRS-2121-203130</v>
      </c>
      <c r="B3797" s="239" t="str">
        <f>'Rommer СПР (Россия)'!AE1921</f>
        <v>RRS-2121-203130 ROMMER 20/300/1300 L радиатор стальной панельный нижнее левое подключение Ventil Hygiene</v>
      </c>
      <c r="C3797" s="266">
        <f>'Rommer СПР (Россия)'!AF1921</f>
        <v>14953.04</v>
      </c>
      <c r="D3797" s="266">
        <f>'Rommer СПР (Россия)'!AG1921</f>
        <v>11963</v>
      </c>
    </row>
    <row r="3798" spans="1:4">
      <c r="A3798" s="239" t="str">
        <f>'Rommer СПР (Россия)'!AD1922</f>
        <v>RRS-2121-203140</v>
      </c>
      <c r="B3798" s="239" t="str">
        <f>'Rommer СПР (Россия)'!AE1922</f>
        <v>RRS-2121-203140 ROMMER 20/300/1400 L радиатор стальной панельный нижнее левое подключение Ventil Hygiene</v>
      </c>
      <c r="C3798" s="266">
        <f>'Rommer СПР (Россия)'!AF1922</f>
        <v>15824.32</v>
      </c>
      <c r="D3798" s="266">
        <f>'Rommer СПР (Россия)'!AG1922</f>
        <v>12660</v>
      </c>
    </row>
    <row r="3799" spans="1:4">
      <c r="A3799" s="239" t="str">
        <f>'Rommer СПР (Россия)'!AD1923</f>
        <v>RRS-2121-203150</v>
      </c>
      <c r="B3799" s="239" t="str">
        <f>'Rommer СПР (Россия)'!AE1923</f>
        <v>RRS-2121-203150 ROMMER L 20/300/1500 радиатор стальной панельный нижнее левое подключение Ventil Hygiene</v>
      </c>
      <c r="C3799" s="266">
        <f>'Rommer СПР (Россия)'!AF1923</f>
        <v>16411.09</v>
      </c>
      <c r="D3799" s="266">
        <f>'Rommer СПР (Россия)'!AG1923</f>
        <v>13128</v>
      </c>
    </row>
    <row r="3800" spans="1:4">
      <c r="A3800" s="239" t="str">
        <f>'Rommer СПР (Россия)'!AD1924</f>
        <v>RRS-2121-203160</v>
      </c>
      <c r="B3800" s="239" t="str">
        <f>'Rommer СПР (Россия)'!AE1924</f>
        <v>RRS-2121-203160 ROMMER 20/300/1600 L радиатор стальной панельный нижнее левое подключение Ventil Hygiene</v>
      </c>
      <c r="C3800" s="266">
        <f>'Rommer СПР (Россия)'!AF1924</f>
        <v>17504.12</v>
      </c>
      <c r="D3800" s="266">
        <f>'Rommer СПР (Россия)'!AG1924</f>
        <v>14003</v>
      </c>
    </row>
    <row r="3801" spans="1:4">
      <c r="A3801" s="239" t="str">
        <f>'Rommer СПР (Россия)'!AD1925</f>
        <v>RRS-2121-203170</v>
      </c>
      <c r="B3801" s="239" t="str">
        <f>'Rommer СПР (Россия)'!AE1925</f>
        <v>RRS-2121-203170 ROMMER 20/300/1700 L радиатор стальной панельный нижнее левое подключение Ventil Hygiene</v>
      </c>
      <c r="C3801" s="266">
        <f>'Rommer СПР (Россия)'!AF1925</f>
        <v>18294.689999999999</v>
      </c>
      <c r="D3801" s="266">
        <f>'Rommer СПР (Россия)'!AG1925</f>
        <v>14636</v>
      </c>
    </row>
    <row r="3802" spans="1:4">
      <c r="A3802" s="239" t="str">
        <f>'Rommer СПР (Россия)'!AD1926</f>
        <v>RRS-2121-203180</v>
      </c>
      <c r="B3802" s="239" t="str">
        <f>'Rommer СПР (Россия)'!AE1926</f>
        <v>RRS-2121-203180 ROMMER 20/300/1800 L радиатор стальной панельный нижнее левое подключение Ventil Hygiene</v>
      </c>
      <c r="C3802" s="266">
        <f>'Rommer СПР (Россия)'!AF1926</f>
        <v>18887</v>
      </c>
      <c r="D3802" s="266">
        <f>'Rommer СПР (Россия)'!AG1926</f>
        <v>15111</v>
      </c>
    </row>
    <row r="3803" spans="1:4">
      <c r="A3803" s="239" t="str">
        <f>'Rommer СПР (Россия)'!AD1927</f>
        <v>RRS-2121-203190</v>
      </c>
      <c r="B3803" s="239" t="str">
        <f>'Rommer СПР (Россия)'!AE1927</f>
        <v>RRS-2121-203190 ROMMER 20/300/1900 L радиатор стальной панельный нижнее левое подключение Ventil Hygiene</v>
      </c>
      <c r="C3803" s="266">
        <f>'Rommer СПР (Россия)'!AF1927</f>
        <v>19404.62</v>
      </c>
      <c r="D3803" s="266">
        <f>'Rommer СПР (Россия)'!AG1927</f>
        <v>15523</v>
      </c>
    </row>
    <row r="3804" spans="1:4">
      <c r="A3804" s="239" t="str">
        <f>'Rommer СПР (Россия)'!AD1928</f>
        <v>RRS-2121-203200</v>
      </c>
      <c r="B3804" s="239" t="str">
        <f>'Rommer СПР (Россия)'!AE1928</f>
        <v>RRS-2121-203200 ROMMER 20/300/2000 L радиатор стальной панельный нижнее левое подключение Ventil Hygiene</v>
      </c>
      <c r="C3804" s="266">
        <f>'Rommer СПР (Россия)'!AF1928</f>
        <v>20855.84</v>
      </c>
      <c r="D3804" s="266">
        <f>'Rommer СПР (Россия)'!AG1928</f>
        <v>16685</v>
      </c>
    </row>
    <row r="3805" spans="1:4">
      <c r="A3805" s="239" t="str">
        <f>'Rommer СПР (Россия)'!AD1929</f>
        <v>RRS-2121-203210</v>
      </c>
      <c r="B3805" s="239" t="str">
        <f>'Rommer СПР (Россия)'!AE1929</f>
        <v>RRS-2121-203210 ROMMER 20/300/2100 L радиатор стальной панельный нижнее левое подключение Ventil Hygiene</v>
      </c>
      <c r="C3805" s="266">
        <f>'Rommer СПР (Россия)'!AF1929</f>
        <v>21641.26</v>
      </c>
      <c r="D3805" s="266">
        <f>'Rommer СПР (Россия)'!AG1929</f>
        <v>17313</v>
      </c>
    </row>
    <row r="3806" spans="1:4">
      <c r="A3806" s="239" t="str">
        <f>'Rommer СПР (Россия)'!AD1930</f>
        <v>RRS-2121-203220</v>
      </c>
      <c r="B3806" s="239" t="str">
        <f>'Rommer СПР (Россия)'!AE1930</f>
        <v>RRS-2121-203220 ROMMER 20/300/2200 L радиатор стальной панельный нижнее левое подключение Ventil Hygiene</v>
      </c>
      <c r="C3806" s="266">
        <f>'Rommer СПР (Россия)'!AF1930</f>
        <v>22426.67</v>
      </c>
      <c r="D3806" s="266">
        <f>'Rommer СПР (Россия)'!AG1930</f>
        <v>17942</v>
      </c>
    </row>
    <row r="3807" spans="1:4">
      <c r="A3807" s="239" t="str">
        <f>'Rommer СПР (Россия)'!AD1931</f>
        <v>RRS-2121-203230</v>
      </c>
      <c r="B3807" s="239" t="str">
        <f>'Rommer СПР (Россия)'!AE1931</f>
        <v>RRS-2121-203230 ROMMER 20/300/2300 L радиатор стальной панельный нижнее левое подключение Ventil Hygiene</v>
      </c>
      <c r="C3807" s="266">
        <f>'Rommer СПР (Россия)'!AF1931</f>
        <v>23285.1</v>
      </c>
      <c r="D3807" s="266">
        <f>'Rommer СПР (Россия)'!AG1931</f>
        <v>18628</v>
      </c>
    </row>
    <row r="3808" spans="1:4">
      <c r="A3808" s="239" t="str">
        <f>'Rommer СПР (Россия)'!AD1932</f>
        <v>RRS-2121-203240</v>
      </c>
      <c r="B3808" s="239" t="str">
        <f>'Rommer СПР (Россия)'!AE1932</f>
        <v>RRS-2121-203240 ROMMER 20/300/2400 L радиатор стальной панельный нижнее левое подключение Ventil Hygiene</v>
      </c>
      <c r="C3808" s="266">
        <f>'Rommer СПР (Россия)'!AF1932</f>
        <v>24144.61</v>
      </c>
      <c r="D3808" s="266">
        <f>'Rommer СПР (Россия)'!AG1932</f>
        <v>19316</v>
      </c>
    </row>
    <row r="3809" spans="1:4">
      <c r="A3809" s="239" t="str">
        <f>'Rommer СПР (Россия)'!AD1933</f>
        <v>RRS-2121-203250</v>
      </c>
      <c r="B3809" s="239" t="str">
        <f>'Rommer СПР (Россия)'!AE1933</f>
        <v>RRS-2121-203250 ROMMER 20/300/2500 L радиатор стальной панельный нижнее левое подключение Ventil Hygiene</v>
      </c>
      <c r="C3809" s="266">
        <f>'Rommer СПР (Россия)'!AF1933</f>
        <v>24930.02</v>
      </c>
      <c r="D3809" s="266">
        <f>'Rommer СПР (Россия)'!AG1933</f>
        <v>19944</v>
      </c>
    </row>
    <row r="3810" spans="1:4">
      <c r="A3810" s="239" t="str">
        <f>'Rommer СПР (Россия)'!AD1934</f>
        <v>RRS-2121-203260</v>
      </c>
      <c r="B3810" s="239" t="str">
        <f>'Rommer СПР (Россия)'!AE1934</f>
        <v>RRS-2121-203260 ROMMER 20/300/2600 L радиатор стальной панельный нижнее левое подключение Ventil Hygiene</v>
      </c>
      <c r="C3810" s="266">
        <f>'Rommer СПР (Россия)'!AF1934</f>
        <v>26396.07</v>
      </c>
      <c r="D3810" s="266">
        <f>'Rommer СПР (Россия)'!AG1934</f>
        <v>21117</v>
      </c>
    </row>
    <row r="3811" spans="1:4">
      <c r="A3811" s="239" t="str">
        <f>'Rommer СПР (Россия)'!AD1935</f>
        <v>RRS-2121-203280</v>
      </c>
      <c r="B3811" s="239" t="str">
        <f>'Rommer СПР (Россия)'!AE1935</f>
        <v>RRS-2121-203280 ROMMER 20/300/2800 L радиатор стальной панельный нижнее левое подключение Ventil Hygiene</v>
      </c>
      <c r="C3811" s="266">
        <f>'Rommer СПР (Россия)'!AF1935</f>
        <v>28105.58</v>
      </c>
      <c r="D3811" s="266">
        <f>'Rommer СПР (Россия)'!AG1935</f>
        <v>22485</v>
      </c>
    </row>
    <row r="3812" spans="1:4">
      <c r="A3812" s="239" t="str">
        <f>'Rommer СПР (Россия)'!AD1936</f>
        <v>RRS-2121-203300</v>
      </c>
      <c r="B3812" s="239" t="str">
        <f>'Rommer СПР (Россия)'!AE1936</f>
        <v>RRS-2121-203300 ROMMER 20/300/3000 L радиатор стальной панельный нижнее левое подключение Ventil Hygiene</v>
      </c>
      <c r="C3812" s="266">
        <f>'Rommer СПР (Россия)'!AF1936</f>
        <v>29840.46</v>
      </c>
      <c r="D3812" s="266">
        <f>'Rommer СПР (Россия)'!AG1936</f>
        <v>23872</v>
      </c>
    </row>
    <row r="3813" spans="1:4">
      <c r="A3813" s="239" t="str">
        <f>'Rommer СПР (Россия)'!AD1937</f>
        <v>RRS-2120-204040</v>
      </c>
      <c r="B3813" s="239" t="str">
        <f>'Rommer СПР (Россия)'!AE1937</f>
        <v>RRS-2120-204040 ROMMER 20/400/400 радиатор стальной панельный нижнее правое подключение Ventil Hygiene</v>
      </c>
      <c r="C3813" s="266">
        <f>'Rommer СПР (Россия)'!AF1937</f>
        <v>8684.93</v>
      </c>
      <c r="D3813" s="266">
        <f>'Rommer СПР (Россия)'!AG1937</f>
        <v>6948</v>
      </c>
    </row>
    <row r="3814" spans="1:4">
      <c r="A3814" s="239" t="str">
        <f>'Rommer СПР (Россия)'!AD1938</f>
        <v>RRS-2120-204050</v>
      </c>
      <c r="B3814" s="239" t="str">
        <f>'Rommer СПР (Россия)'!AE1938</f>
        <v>RRS-2120-204050 ROMMER 20/400/500 радиатор стальной панельный нижнее правое подключение Ventil  Hygiene</v>
      </c>
      <c r="C3814" s="266">
        <f>'Rommer СПР (Россия)'!AF1938</f>
        <v>9428.5400000000009</v>
      </c>
      <c r="D3814" s="266">
        <f>'Rommer СПР (Россия)'!AG1938</f>
        <v>7543</v>
      </c>
    </row>
    <row r="3815" spans="1:4">
      <c r="A3815" s="239" t="str">
        <f>'Rommer СПР (Россия)'!AD1939</f>
        <v>RRS-2120-204060</v>
      </c>
      <c r="B3815" s="239" t="str">
        <f>'Rommer СПР (Россия)'!AE1939</f>
        <v>RRS-2120-204060 ROMMER 20/400/600 радиатор стальной панельный нижнее правое подключение Ventil Hygiene</v>
      </c>
      <c r="C3815" s="266">
        <f>'Rommer СПР (Россия)'!AF1939</f>
        <v>10329.64</v>
      </c>
      <c r="D3815" s="266">
        <f>'Rommer СПР (Россия)'!AG1939</f>
        <v>8264</v>
      </c>
    </row>
    <row r="3816" spans="1:4">
      <c r="A3816" s="239" t="str">
        <f>'Rommer СПР (Россия)'!AD1940</f>
        <v>RRS-2120-204070</v>
      </c>
      <c r="B3816" s="239" t="str">
        <f>'Rommer СПР (Россия)'!AE1940</f>
        <v>RRS-2120-204070 ROMMER 20/400/700 радиатор стальной панельный нижнее правое подключение Ventil Hygiene</v>
      </c>
      <c r="C3816" s="266">
        <f>'Rommer СПР (Россия)'!AF1940</f>
        <v>11073.16</v>
      </c>
      <c r="D3816" s="266">
        <f>'Rommer СПР (Россия)'!AG1940</f>
        <v>8859</v>
      </c>
    </row>
    <row r="3817" spans="1:4">
      <c r="A3817" s="239" t="str">
        <f>'Rommer СПР (Россия)'!AD1941</f>
        <v>RRS-2120-204080</v>
      </c>
      <c r="B3817" s="239" t="str">
        <f>'Rommer СПР (Россия)'!AE1941</f>
        <v>RRS-2120-204080 ROMMER 20/400/800 радиатор стальной панельный нижнее правое подключение Ventil Hygiene</v>
      </c>
      <c r="C3817" s="266">
        <f>'Rommer СПР (Россия)'!AF1941</f>
        <v>11733.95</v>
      </c>
      <c r="D3817" s="266">
        <f>'Rommer СПР (Россия)'!AG1941</f>
        <v>9387</v>
      </c>
    </row>
    <row r="3818" spans="1:4">
      <c r="A3818" s="239" t="str">
        <f>'Rommer СПР (Россия)'!AD1942</f>
        <v>RRS-2120-204090</v>
      </c>
      <c r="B3818" s="239" t="str">
        <f>'Rommer СПР (Россия)'!AE1942</f>
        <v>RRS-2120-204090 ROMMER 20/400/900 радиатор стальной панельный нижнее правое подключение Ventil Hygiene</v>
      </c>
      <c r="C3818" s="266">
        <f>'Rommer СПР (Россия)'!AF1942</f>
        <v>12580.82</v>
      </c>
      <c r="D3818" s="266">
        <f>'Rommer СПР (Россия)'!AG1942</f>
        <v>10064</v>
      </c>
    </row>
    <row r="3819" spans="1:4">
      <c r="A3819" s="239" t="str">
        <f>'Rommer СПР (Россия)'!AD1943</f>
        <v>RRS-2120-204100</v>
      </c>
      <c r="B3819" s="239" t="str">
        <f>'Rommer СПР (Россия)'!AE1943</f>
        <v>RRS-2120-204100 ROMMER 20/400/1000 радиатор стальной панельный нижнее правое подключение Ventil Hygiene</v>
      </c>
      <c r="C3819" s="266">
        <f>'Rommer СПР (Россия)'!AF1943</f>
        <v>13503.04</v>
      </c>
      <c r="D3819" s="266">
        <f>'Rommer СПР (Россия)'!AG1943</f>
        <v>10802</v>
      </c>
    </row>
    <row r="3820" spans="1:4">
      <c r="A3820" s="239" t="str">
        <f>'Rommer СПР (Россия)'!AD1944</f>
        <v>RRS-2120-204110</v>
      </c>
      <c r="B3820" s="239" t="str">
        <f>'Rommer СПР (Россия)'!AE1944</f>
        <v>RRS-2120-204110 ROMMER 20/400/1100 радиатор стальной панельный нижнее правое подключение Ventil Hygiene</v>
      </c>
      <c r="C3820" s="266">
        <f>'Rommer СПР (Россия)'!AF1944</f>
        <v>14306.76</v>
      </c>
      <c r="D3820" s="266">
        <f>'Rommer СПР (Россия)'!AG1944</f>
        <v>11445</v>
      </c>
    </row>
    <row r="3821" spans="1:4">
      <c r="A3821" s="239" t="str">
        <f>'Rommer СПР (Россия)'!AD1945</f>
        <v>RRS-2120-204120</v>
      </c>
      <c r="B3821" s="239" t="str">
        <f>'Rommer СПР (Россия)'!AE1945</f>
        <v>RRS-2120-204120 ROMMER 20/400/1200 радиатор стальной панельный нижнее правое подключение Ventil Hygiene</v>
      </c>
      <c r="C3821" s="266">
        <f>'Rommer СПР (Россия)'!AF1945</f>
        <v>15074.67</v>
      </c>
      <c r="D3821" s="266">
        <f>'Rommer СПР (Россия)'!AG1945</f>
        <v>12060</v>
      </c>
    </row>
    <row r="3822" spans="1:4">
      <c r="A3822" s="239" t="str">
        <f>'Rommer СПР (Россия)'!AD1946</f>
        <v>RRS-2120-204130</v>
      </c>
      <c r="B3822" s="239" t="str">
        <f>'Rommer СПР (Россия)'!AE1946</f>
        <v>RRS-2120-204130 ROMMER 20/400/1300 радиатор стальной панельный нижнее правое подключение Ventil Hygiene</v>
      </c>
      <c r="C3822" s="266">
        <f>'Rommer СПР (Россия)'!AF1946</f>
        <v>15885.69</v>
      </c>
      <c r="D3822" s="266">
        <f>'Rommer СПР (Россия)'!AG1946</f>
        <v>12709</v>
      </c>
    </row>
    <row r="3823" spans="1:4">
      <c r="A3823" s="239" t="str">
        <f>'Rommer СПР (Россия)'!AD1947</f>
        <v>RRS-2120-204140</v>
      </c>
      <c r="B3823" s="239" t="str">
        <f>'Rommer СПР (Россия)'!AE1947</f>
        <v>RRS-2120-204140 ROMMER 20/400/1400 радиатор стальной панельный нижнее правое подключение Ventil Hygiene</v>
      </c>
      <c r="C3823" s="266">
        <f>'Rommer СПР (Россия)'!AF1947</f>
        <v>16890.28</v>
      </c>
      <c r="D3823" s="266">
        <f>'Rommer СПР (Россия)'!AG1947</f>
        <v>13511</v>
      </c>
    </row>
    <row r="3824" spans="1:4">
      <c r="A3824" s="239" t="str">
        <f>'Rommer СПР (Россия)'!AD1948</f>
        <v>RRS-2120-204150</v>
      </c>
      <c r="B3824" s="239" t="str">
        <f>'Rommer СПР (Россия)'!AE1948</f>
        <v>RRS-2120-204150 ROMMER 20/400/1500 радиатор стальной панельный нижнее правое подключение Ventil Hygiene</v>
      </c>
      <c r="C3824" s="266">
        <f>'Rommer СПР (Россия)'!AF1948</f>
        <v>17513.830000000002</v>
      </c>
      <c r="D3824" s="266">
        <f>'Rommer СПР (Россия)'!AG1948</f>
        <v>14011</v>
      </c>
    </row>
    <row r="3825" spans="1:4">
      <c r="A3825" s="239" t="str">
        <f>'Rommer СПР (Россия)'!AD1949</f>
        <v>RRS-2120-204160</v>
      </c>
      <c r="B3825" s="239" t="str">
        <f>'Rommer СПР (Россия)'!AE1949</f>
        <v>RRS-2120-204160 ROMMER 20/400/1600 радиатор стальной панельный нижнее правое подключение Ventil Hygiene</v>
      </c>
      <c r="C3825" s="266">
        <f>'Rommer СПР (Россия)'!AF1949</f>
        <v>18677.2</v>
      </c>
      <c r="D3825" s="266">
        <f>'Rommer СПР (Россия)'!AG1949</f>
        <v>14942</v>
      </c>
    </row>
    <row r="3826" spans="1:4">
      <c r="A3826" s="239" t="str">
        <f>'Rommer СПР (Россия)'!AD1950</f>
        <v>RRS-2120-204170</v>
      </c>
      <c r="B3826" s="239" t="str">
        <f>'Rommer СПР (Россия)'!AE1950</f>
        <v>RRS-2120-204170 ROMMER 20/400/1700 радиатор стальной панельный нижнее правое подключение Ventil Hygiene</v>
      </c>
      <c r="C3826" s="266">
        <f>'Rommer СПР (Россия)'!AF1950</f>
        <v>19524.830000000002</v>
      </c>
      <c r="D3826" s="266">
        <f>'Rommer СПР (Россия)'!AG1950</f>
        <v>15620</v>
      </c>
    </row>
    <row r="3827" spans="1:4">
      <c r="A3827" s="239" t="str">
        <f>'Rommer СПР (Россия)'!AD1951</f>
        <v>RRS-2120-204180</v>
      </c>
      <c r="B3827" s="239" t="str">
        <f>'Rommer СПР (Россия)'!AE1951</f>
        <v>RRS-2120-204180 ROMMER 20/400/1800 радиатор стальной панельный нижнее правое подключение Ventil Hygiene</v>
      </c>
      <c r="C3827" s="266">
        <f>'Rommer СПР (Россия)'!AF1951</f>
        <v>20148.43</v>
      </c>
      <c r="D3827" s="266">
        <f>'Rommer СПР (Россия)'!AG1951</f>
        <v>16119</v>
      </c>
    </row>
    <row r="3828" spans="1:4">
      <c r="A3828" s="239" t="str">
        <f>'Rommer СПР (Россия)'!AD1952</f>
        <v>RRS-2120-204190</v>
      </c>
      <c r="B3828" s="239" t="str">
        <f>'Rommer СПР (Россия)'!AE1952</f>
        <v>RRS-2120-204190 ROMMER 20/400/1900 радиатор стальной панельный нижнее правое подключение Ventil Hygiene</v>
      </c>
      <c r="C3828" s="266">
        <f>'Rommer СПР (Россия)'!AF1952</f>
        <v>20699.509999999998</v>
      </c>
      <c r="D3828" s="266">
        <f>'Rommer СПР (Россия)'!AG1952</f>
        <v>16560</v>
      </c>
    </row>
    <row r="3829" spans="1:4">
      <c r="A3829" s="239" t="str">
        <f>'Rommer СПР (Россия)'!AD1953</f>
        <v>RRS-2120-204200</v>
      </c>
      <c r="B3829" s="239" t="str">
        <f>'Rommer СПР (Россия)'!AE1953</f>
        <v>RRS-2120-204200 ROMMER 20/400/2000 радиатор стальной панельный нижнее правое подключение Ventil Hygiene</v>
      </c>
      <c r="C3829" s="266">
        <f>'Rommer СПР (Россия)'!AF1953</f>
        <v>22350.77</v>
      </c>
      <c r="D3829" s="266">
        <f>'Rommer СПР (Россия)'!AG1953</f>
        <v>17880</v>
      </c>
    </row>
    <row r="3830" spans="1:4">
      <c r="A3830" s="239" t="str">
        <f>'Rommer СПР (Россия)'!AD1954</f>
        <v>RRS-2120-204210</v>
      </c>
      <c r="B3830" s="239" t="str">
        <f>'Rommer СПР (Россия)'!AE1954</f>
        <v>RRS-2120-204210 ROMMER 20/400/2100 радиатор стальной панельный нижнее правое подключение Ventil Hygiene</v>
      </c>
      <c r="C3830" s="266">
        <f>'Rommer СПР (Россия)'!AF1954</f>
        <v>23190.48</v>
      </c>
      <c r="D3830" s="266">
        <f>'Rommer СПР (Россия)'!AG1954</f>
        <v>18552</v>
      </c>
    </row>
    <row r="3831" spans="1:4">
      <c r="A3831" s="239" t="str">
        <f>'Rommer СПР (Россия)'!AD1955</f>
        <v>RRS-2120-204220</v>
      </c>
      <c r="B3831" s="239" t="str">
        <f>'Rommer СПР (Россия)'!AE1955</f>
        <v>RRS-2120-204220 ROMMER 20/400/2200 радиатор стальной панельный нижнее правое подключение Ventil Hygiene</v>
      </c>
      <c r="C3831" s="266">
        <f>'Rommer СПР (Россия)'!AF1955</f>
        <v>24030.07</v>
      </c>
      <c r="D3831" s="266">
        <f>'Rommer СПР (Россия)'!AG1955</f>
        <v>19224</v>
      </c>
    </row>
    <row r="3832" spans="1:4">
      <c r="A3832" s="239" t="str">
        <f>'Rommer СПР (Россия)'!AD1956</f>
        <v>RRS-2120-204230</v>
      </c>
      <c r="B3832" s="239" t="str">
        <f>'Rommer СПР (Россия)'!AE1956</f>
        <v>RRS-2120-204230 ROMMER 20/400/2300 радиатор стальной панельный нижнее правое подключение Ventil Hygiene</v>
      </c>
      <c r="C3832" s="266">
        <f>'Rommer СПР (Россия)'!AF1956</f>
        <v>24948.02</v>
      </c>
      <c r="D3832" s="266">
        <f>'Rommer СПР (Россия)'!AG1956</f>
        <v>19958</v>
      </c>
    </row>
    <row r="3833" spans="1:4">
      <c r="A3833" s="239" t="str">
        <f>'Rommer СПР (Россия)'!AD1957</f>
        <v>RRS-2120-204240</v>
      </c>
      <c r="B3833" s="239" t="str">
        <f>'Rommer СПР (Россия)'!AE1957</f>
        <v>RRS-2120-204240 ROMMER 20/400/2400 радиатор стальной панельный нижнее правое подключение Ventil Hygiene</v>
      </c>
      <c r="C3833" s="266">
        <f>'Rommer СПР (Россия)'!AF1957</f>
        <v>25865.94</v>
      </c>
      <c r="D3833" s="266">
        <f>'Rommer СПР (Россия)'!AG1957</f>
        <v>20693</v>
      </c>
    </row>
    <row r="3834" spans="1:4">
      <c r="A3834" s="239" t="str">
        <f>'Rommer СПР (Россия)'!AD1958</f>
        <v>RRS-2120-204250</v>
      </c>
      <c r="B3834" s="239" t="str">
        <f>'Rommer СПР (Россия)'!AE1958</f>
        <v>RRS-2120-204250 ROMMER 20/400/2500 радиатор стальной панельный нижнее правое подключение Ventil Hygiene</v>
      </c>
      <c r="C3834" s="266">
        <f>'Rommer СПР (Россия)'!AF1958</f>
        <v>26705.61</v>
      </c>
      <c r="D3834" s="266">
        <f>'Rommer СПР (Россия)'!AG1958</f>
        <v>21364</v>
      </c>
    </row>
    <row r="3835" spans="1:4">
      <c r="A3835" s="239" t="str">
        <f>'Rommer СПР (Россия)'!AD1960</f>
        <v>RRS-2120-204280</v>
      </c>
      <c r="B3835" s="239" t="str">
        <f>'Rommer СПР (Россия)'!AE1960</f>
        <v>RRS-2120-204280 ROMMER 20/400/2800 радиатор стальной панельный нижнее правое подключение Ventil Hygiene</v>
      </c>
      <c r="C3835" s="266">
        <f>'Rommer СПР (Россия)'!AF1960</f>
        <v>30100.16</v>
      </c>
      <c r="D3835" s="266">
        <f>'Rommer СПР (Россия)'!AG1960</f>
        <v>24080</v>
      </c>
    </row>
    <row r="3836" spans="1:4">
      <c r="A3836" s="239" t="str">
        <f>'Rommer СПР (Россия)'!AD1961</f>
        <v>RRS-2120-204300</v>
      </c>
      <c r="B3836" s="239" t="str">
        <f>'Rommer СПР (Россия)'!AE1961</f>
        <v>RRS-2120-204300 ROMMER 20/400/3000 радиатор стальной панельный нижнее правое подключение Ventil Hygiene</v>
      </c>
      <c r="C3836" s="266">
        <f>'Rommer СПР (Россия)'!AF1961</f>
        <v>31927.43</v>
      </c>
      <c r="D3836" s="266">
        <f>'Rommer СПР (Россия)'!AG1961</f>
        <v>25543</v>
      </c>
    </row>
    <row r="3837" spans="1:4">
      <c r="A3837" s="239" t="str">
        <f>'Rommer СПР (Россия)'!AD1962</f>
        <v>RRS-2121-204040</v>
      </c>
      <c r="B3837" s="239" t="str">
        <f>'Rommer СПР (Россия)'!AE1962</f>
        <v>RRS-2121-204040 ROMMER 20/400/400 L радиатор стальной панельный нижнее левое подключение Ventil Hygiene</v>
      </c>
      <c r="C3837" s="266">
        <f>'Rommer СПР (Россия)'!AF1962</f>
        <v>8684.93</v>
      </c>
      <c r="D3837" s="266">
        <f>'Rommer СПР (Россия)'!AG1962</f>
        <v>6948</v>
      </c>
    </row>
    <row r="3838" spans="1:4">
      <c r="A3838" s="239" t="str">
        <f>'Rommer СПР (Россия)'!AD1963</f>
        <v>RRS-2121-204050</v>
      </c>
      <c r="B3838" s="239" t="str">
        <f>'Rommer СПР (Россия)'!AE1963</f>
        <v>RRS-2121-204050 ROMMER 20/400/500 L радиатор стальной панельный нижнее левое подключение Ventil Hygiene</v>
      </c>
      <c r="C3838" s="266">
        <f>'Rommer СПР (Россия)'!AF1963</f>
        <v>9428.5400000000009</v>
      </c>
      <c r="D3838" s="266">
        <f>'Rommer СПР (Россия)'!AG1963</f>
        <v>7543</v>
      </c>
    </row>
    <row r="3839" spans="1:4">
      <c r="A3839" s="239" t="str">
        <f>'Rommer СПР (Россия)'!AD1964</f>
        <v>RRS-2121-204060</v>
      </c>
      <c r="B3839" s="239" t="str">
        <f>'Rommer СПР (Россия)'!AE1964</f>
        <v>RRS-2121-204060 ROMMER 20/400/600 L радиатор стальной панельный нижнее левое подключение Ventil Hygiene</v>
      </c>
      <c r="C3839" s="266">
        <f>'Rommer СПР (Россия)'!AF1964</f>
        <v>10329.64</v>
      </c>
      <c r="D3839" s="266">
        <f>'Rommer СПР (Россия)'!AG1964</f>
        <v>8264</v>
      </c>
    </row>
    <row r="3840" spans="1:4">
      <c r="A3840" s="239" t="str">
        <f>'Rommer СПР (Россия)'!AD1965</f>
        <v>RRS-2121-204070</v>
      </c>
      <c r="B3840" s="239" t="str">
        <f>'Rommer СПР (Россия)'!AE1965</f>
        <v>RRS-2121-204070 ROMMER 20/400/700 L радиатор стальной панельный нижнее левое подключение Ventil Hygiene</v>
      </c>
      <c r="C3840" s="266">
        <f>'Rommer СПР (Россия)'!AF1965</f>
        <v>11073.16</v>
      </c>
      <c r="D3840" s="266">
        <f>'Rommer СПР (Россия)'!AG1965</f>
        <v>8859</v>
      </c>
    </row>
    <row r="3841" spans="1:4">
      <c r="A3841" s="239" t="str">
        <f>'Rommer СПР (Россия)'!AD1966</f>
        <v>RRS-2121-204080</v>
      </c>
      <c r="B3841" s="239" t="str">
        <f>'Rommer СПР (Россия)'!AE1966</f>
        <v>RRS-2121-204080 ROMMER 20/400/800 L радиатор стальной панельный нижнее левое подключение Ventil Hygiene</v>
      </c>
      <c r="C3841" s="266">
        <f>'Rommer СПР (Россия)'!AF1966</f>
        <v>11733.95</v>
      </c>
      <c r="D3841" s="266">
        <f>'Rommer СПР (Россия)'!AG1966</f>
        <v>9387</v>
      </c>
    </row>
    <row r="3842" spans="1:4">
      <c r="A3842" s="239" t="str">
        <f>'Rommer СПР (Россия)'!AD1967</f>
        <v>RRS-2121-204090</v>
      </c>
      <c r="B3842" s="239" t="str">
        <f>'Rommer СПР (Россия)'!AE1967</f>
        <v>RRS-2121-204090 ROMMER 20/400/900 L радиатор стальной панельный нижнее левое подключение Ventil Hygiene</v>
      </c>
      <c r="C3842" s="266">
        <f>'Rommer СПР (Россия)'!AF1967</f>
        <v>12580.82</v>
      </c>
      <c r="D3842" s="266">
        <f>'Rommer СПР (Россия)'!AG1967</f>
        <v>10064</v>
      </c>
    </row>
    <row r="3843" spans="1:4">
      <c r="A3843" s="239" t="str">
        <f>'Rommer СПР (Россия)'!AD1968</f>
        <v>RRS-2121-204100</v>
      </c>
      <c r="B3843" s="239" t="str">
        <f>'Rommer СПР (Россия)'!AE1968</f>
        <v>RRS-2121-204100 ROMMER 20/400/1000 L радиатор стальной панельный нижнее левое подключение Ventil Hygiene</v>
      </c>
      <c r="C3843" s="266">
        <f>'Rommer СПР (Россия)'!AF1968</f>
        <v>13503.04</v>
      </c>
      <c r="D3843" s="266">
        <f>'Rommer СПР (Россия)'!AG1968</f>
        <v>10802</v>
      </c>
    </row>
    <row r="3844" spans="1:4">
      <c r="A3844" s="239" t="str">
        <f>'Rommer СПР (Россия)'!AD1969</f>
        <v>RRS-2121-204110</v>
      </c>
      <c r="B3844" s="239" t="str">
        <f>'Rommer СПР (Россия)'!AE1969</f>
        <v>RRS-2121-204110 ROMMER 20/400/1100 L радиатор стальной панельный нижнее левое подключение Ventil Hygiene</v>
      </c>
      <c r="C3844" s="266">
        <f>'Rommer СПР (Россия)'!AF1969</f>
        <v>14306.76</v>
      </c>
      <c r="D3844" s="266">
        <f>'Rommer СПР (Россия)'!AG1969</f>
        <v>11445</v>
      </c>
    </row>
    <row r="3845" spans="1:4">
      <c r="A3845" s="239" t="str">
        <f>'Rommer СПР (Россия)'!AD1970</f>
        <v>RRS-2121-204120</v>
      </c>
      <c r="B3845" s="239" t="str">
        <f>'Rommer СПР (Россия)'!AE1970</f>
        <v>RRS-2121-204120 ROMMER 20/400/1200 L радиатор стальной панельный нижнее левое подключение Ventil Hygiene</v>
      </c>
      <c r="C3845" s="266">
        <f>'Rommer СПР (Россия)'!AF1970</f>
        <v>15074.67</v>
      </c>
      <c r="D3845" s="266">
        <f>'Rommer СПР (Россия)'!AG1970</f>
        <v>12060</v>
      </c>
    </row>
    <row r="3846" spans="1:4">
      <c r="A3846" s="239" t="str">
        <f>'Rommer СПР (Россия)'!AD1971</f>
        <v>RRS-2121-204130</v>
      </c>
      <c r="B3846" s="239" t="str">
        <f>'Rommer СПР (Россия)'!AE1971</f>
        <v>RRS-2121-204130 ROMMER 20/400/1300 L радиатор стальной панельный нижнее левое подключение Ventil Hygiene</v>
      </c>
      <c r="C3846" s="266">
        <f>'Rommer СПР (Россия)'!AF1971</f>
        <v>15885.69</v>
      </c>
      <c r="D3846" s="266">
        <f>'Rommer СПР (Россия)'!AG1971</f>
        <v>12709</v>
      </c>
    </row>
    <row r="3847" spans="1:4">
      <c r="A3847" s="239" t="str">
        <f>'Rommer СПР (Россия)'!AD1972</f>
        <v>RRS-2121-204140</v>
      </c>
      <c r="B3847" s="239" t="str">
        <f>'Rommer СПР (Россия)'!AE1972</f>
        <v>RRS-2121-204140 ROMMER 20/400/1400 L радиатор стальной панельный нижнее левое подключение Ventil Hygiene</v>
      </c>
      <c r="C3847" s="266">
        <f>'Rommer СПР (Россия)'!AF1972</f>
        <v>16890.28</v>
      </c>
      <c r="D3847" s="266">
        <f>'Rommer СПР (Россия)'!AG1972</f>
        <v>13511</v>
      </c>
    </row>
    <row r="3848" spans="1:4">
      <c r="A3848" s="239" t="str">
        <f>'Rommer СПР (Россия)'!AD1973</f>
        <v>RRS-2121-204150</v>
      </c>
      <c r="B3848" s="239" t="str">
        <f>'Rommer СПР (Россия)'!AE1973</f>
        <v>RRS-2121-204150 ROMMER 20/400/1500 L радиатор стальной панельный нижнее левое подключение Ventil Hygiene</v>
      </c>
      <c r="C3848" s="266">
        <f>'Rommer СПР (Россия)'!AF1973</f>
        <v>17513.830000000002</v>
      </c>
      <c r="D3848" s="266">
        <f>'Rommer СПР (Россия)'!AG1973</f>
        <v>14011</v>
      </c>
    </row>
    <row r="3849" spans="1:4">
      <c r="A3849" s="239" t="str">
        <f>'Rommer СПР (Россия)'!AD1974</f>
        <v>RRS-2121-204160</v>
      </c>
      <c r="B3849" s="239" t="str">
        <f>'Rommer СПР (Россия)'!AE1974</f>
        <v>RRS-2121-204160 ROMMER 20/400/1600 L радиатор стальной панельный нижнее левое подключение Ventil Hygiene</v>
      </c>
      <c r="C3849" s="266">
        <f>'Rommer СПР (Россия)'!AF1974</f>
        <v>18677.2</v>
      </c>
      <c r="D3849" s="266">
        <f>'Rommer СПР (Россия)'!AG1974</f>
        <v>14942</v>
      </c>
    </row>
    <row r="3850" spans="1:4">
      <c r="A3850" s="239" t="str">
        <f>'Rommer СПР (Россия)'!AD1975</f>
        <v>RRS-2121-204170</v>
      </c>
      <c r="B3850" s="239" t="str">
        <f>'Rommer СПР (Россия)'!AE1975</f>
        <v>RRS-2121-204170 ROMMER 20/400/1700 L радиатор стальной панельный нижнее левое подключение Ventil Hygiene</v>
      </c>
      <c r="C3850" s="266">
        <f>'Rommer СПР (Россия)'!AF1975</f>
        <v>19524.830000000002</v>
      </c>
      <c r="D3850" s="266">
        <f>'Rommer СПР (Россия)'!AG1975</f>
        <v>15620</v>
      </c>
    </row>
    <row r="3851" spans="1:4">
      <c r="A3851" s="239" t="str">
        <f>'Rommer СПР (Россия)'!AD1976</f>
        <v>RRS-2121-204180</v>
      </c>
      <c r="B3851" s="239" t="str">
        <f>'Rommer СПР (Россия)'!AE1976</f>
        <v>RRS-2121-204180 ROMMER 20/400/1800 L радиатор стальной панельный нижнее левое подключение Ventil Hygiene</v>
      </c>
      <c r="C3851" s="266">
        <f>'Rommer СПР (Россия)'!AF1976</f>
        <v>20148.43</v>
      </c>
      <c r="D3851" s="266">
        <f>'Rommer СПР (Россия)'!AG1976</f>
        <v>16119</v>
      </c>
    </row>
    <row r="3852" spans="1:4">
      <c r="A3852" s="239" t="str">
        <f>'Rommer СПР (Россия)'!AD1977</f>
        <v>RRS-2121-204190</v>
      </c>
      <c r="B3852" s="239" t="str">
        <f>'Rommer СПР (Россия)'!AE1977</f>
        <v>RRS-2121-204190 ROMMER 20/400/1900 L радиатор стальной панельный нижнее левое подключение Ventil Hygiene</v>
      </c>
      <c r="C3852" s="266">
        <f>'Rommer СПР (Россия)'!AF1977</f>
        <v>20699.509999999998</v>
      </c>
      <c r="D3852" s="266">
        <f>'Rommer СПР (Россия)'!AG1977</f>
        <v>16560</v>
      </c>
    </row>
    <row r="3853" spans="1:4">
      <c r="A3853" s="239" t="str">
        <f>'Rommer СПР (Россия)'!AD1978</f>
        <v>RRS-2121-204200</v>
      </c>
      <c r="B3853" s="239" t="str">
        <f>'Rommer СПР (Россия)'!AE1978</f>
        <v>RRS-2121-204200 ROMMER 20/400/2000 L радиатор стальной панельный нижнее левое подключение Ventil Hygiene</v>
      </c>
      <c r="C3853" s="266">
        <f>'Rommer СПР (Россия)'!AF1978</f>
        <v>22350.77</v>
      </c>
      <c r="D3853" s="266">
        <f>'Rommer СПР (Россия)'!AG1978</f>
        <v>17880</v>
      </c>
    </row>
    <row r="3854" spans="1:4">
      <c r="A3854" s="239" t="str">
        <f>'Rommer СПР (Россия)'!AD1979</f>
        <v>RRS-2121-204210</v>
      </c>
      <c r="B3854" s="239" t="str">
        <f>'Rommer СПР (Россия)'!AE1979</f>
        <v>RRS-2121-204210 ROMMER 20/400/2100 L радиатор стальной панельный нижнее левое подключение Ventil Hygiene</v>
      </c>
      <c r="C3854" s="266">
        <f>'Rommer СПР (Россия)'!AF1979</f>
        <v>23190.48</v>
      </c>
      <c r="D3854" s="266">
        <f>'Rommer СПР (Россия)'!AG1979</f>
        <v>18552</v>
      </c>
    </row>
    <row r="3855" spans="1:4">
      <c r="A3855" s="239" t="str">
        <f>'Rommer СПР (Россия)'!AD1980</f>
        <v>RRS-2121-204220</v>
      </c>
      <c r="B3855" s="239" t="str">
        <f>'Rommer СПР (Россия)'!AE1980</f>
        <v>RRS-2121-204220 ROMMER 20/400/2200 L радиатор стальной панельный нижнее левое подключение Ventil Hygiene</v>
      </c>
      <c r="C3855" s="266">
        <f>'Rommer СПР (Россия)'!AF1980</f>
        <v>24030.07</v>
      </c>
      <c r="D3855" s="266">
        <f>'Rommer СПР (Россия)'!AG1980</f>
        <v>19224</v>
      </c>
    </row>
    <row r="3856" spans="1:4">
      <c r="A3856" s="239" t="str">
        <f>'Rommer СПР (Россия)'!AD1981</f>
        <v>RRS-2121-204230</v>
      </c>
      <c r="B3856" s="239" t="str">
        <f>'Rommer СПР (Россия)'!AE1981</f>
        <v>RRS-2121-204230 ROMMER 20/400/2300 L радиатор стальной панельный нижнее левое подключение Ventil Hygiene</v>
      </c>
      <c r="C3856" s="266">
        <f>'Rommer СПР (Россия)'!AF1981</f>
        <v>24948.02</v>
      </c>
      <c r="D3856" s="266">
        <f>'Rommer СПР (Россия)'!AG1981</f>
        <v>19958</v>
      </c>
    </row>
    <row r="3857" spans="1:4">
      <c r="A3857" s="239" t="str">
        <f>'Rommer СПР (Россия)'!AD1982</f>
        <v>RRS-2121-204240</v>
      </c>
      <c r="B3857" s="239" t="str">
        <f>'Rommer СПР (Россия)'!AE1982</f>
        <v>RRS-2121-204240 ROMMER 20/400/2400 L радиатор стальной панельный нижнее левое подключение Ventil Hygiene</v>
      </c>
      <c r="C3857" s="266">
        <f>'Rommer СПР (Россия)'!AF1982</f>
        <v>25865.94</v>
      </c>
      <c r="D3857" s="266">
        <f>'Rommer СПР (Россия)'!AG1982</f>
        <v>20693</v>
      </c>
    </row>
    <row r="3858" spans="1:4">
      <c r="A3858" s="239" t="str">
        <f>'Rommer СПР (Россия)'!AD1983</f>
        <v>RRS-2121-204250</v>
      </c>
      <c r="B3858" s="239" t="str">
        <f>'Rommer СПР (Россия)'!AE1983</f>
        <v>RRS-2121-204250 ROMMER 20/400/2500 L радиатор стальной панельный нижнее левое подключение Ventil Hygiene</v>
      </c>
      <c r="C3858" s="266">
        <f>'Rommer СПР (Россия)'!AF1983</f>
        <v>26705.61</v>
      </c>
      <c r="D3858" s="266">
        <f>'Rommer СПР (Россия)'!AG1983</f>
        <v>21364</v>
      </c>
    </row>
    <row r="3859" spans="1:4">
      <c r="A3859" s="239" t="str">
        <f>'Rommer СПР (Россия)'!AD1984</f>
        <v>RRS-2121-204260</v>
      </c>
      <c r="B3859" s="239" t="str">
        <f>'Rommer СПР (Россия)'!AE1984</f>
        <v>RRS-2121-204260 ROMMER 20/400/2600 L радиатор стальной панельный нижнее левое подключение Ventil Hygiene</v>
      </c>
      <c r="C3859" s="266">
        <f>'Rommer СПР (Россия)'!AF1984</f>
        <v>28272.85</v>
      </c>
      <c r="D3859" s="266">
        <f>'Rommer СПР (Россия)'!AG1984</f>
        <v>22618</v>
      </c>
    </row>
    <row r="3860" spans="1:4">
      <c r="A3860" s="239" t="str">
        <f>'Rommer СПР (Россия)'!AD1985</f>
        <v>RRS-2121-204280</v>
      </c>
      <c r="B3860" s="239" t="str">
        <f>'Rommer СПР (Россия)'!AE1985</f>
        <v>RRS-2121-204280 ROMMER 20/400/2800 L радиатор стальной панельный нижнее левое подключение Ventil Hygiene</v>
      </c>
      <c r="C3860" s="266">
        <f>'Rommer СПР (Россия)'!AF1985</f>
        <v>30100.16</v>
      </c>
      <c r="D3860" s="266">
        <f>'Rommer СПР (Россия)'!AG1985</f>
        <v>24080</v>
      </c>
    </row>
    <row r="3861" spans="1:4">
      <c r="A3861" s="239" t="str">
        <f>'Rommer СПР (Россия)'!AD1986</f>
        <v>RRS-2121-204300</v>
      </c>
      <c r="B3861" s="239" t="str">
        <f>'Rommer СПР (Россия)'!AE1986</f>
        <v>RRS-2121-204300 ROMMER 20/400/3000 L радиатор стальной панельный нижнее левое подключение Ventil Hygiene</v>
      </c>
      <c r="C3861" s="266">
        <f>'Rommer СПР (Россия)'!AF1986</f>
        <v>31927.43</v>
      </c>
      <c r="D3861" s="266">
        <f>'Rommer СПР (Россия)'!AG1986</f>
        <v>25543</v>
      </c>
    </row>
    <row r="3862" spans="1:4">
      <c r="A3862" s="239" t="str">
        <f>'Rommer СПР (Россия)'!AD1987</f>
        <v>RRS-2120-205040</v>
      </c>
      <c r="B3862" s="239" t="str">
        <f>'Rommer СПР (Россия)'!AE1987</f>
        <v>RRS-2120-205040 ROMMER 20/500/400 радиатор стальной панельный нижнее правое подключение Ventil Hygiene</v>
      </c>
      <c r="C3862" s="266">
        <f>'Rommer СПР (Россия)'!AF1987</f>
        <v>9019.7099999999991</v>
      </c>
      <c r="D3862" s="266">
        <f>'Rommer СПР (Россия)'!AG1987</f>
        <v>7216</v>
      </c>
    </row>
    <row r="3863" spans="1:4">
      <c r="A3863" s="239" t="str">
        <f>'Rommer СПР (Россия)'!AD1988</f>
        <v>RRS-2120-205050</v>
      </c>
      <c r="B3863" s="239" t="str">
        <f>'Rommer СПР (Россия)'!AE1988</f>
        <v>RRS-2120-205050 ROMMER 20/500/500 радиатор стальной панельный нижнее правое подключение Ventil Hygiene</v>
      </c>
      <c r="C3863" s="266">
        <f>'Rommer СПР (Россия)'!AF1988</f>
        <v>9941.3700000000008</v>
      </c>
      <c r="D3863" s="266">
        <f>'Rommer СПР (Россия)'!AG1988</f>
        <v>7953</v>
      </c>
    </row>
    <row r="3864" spans="1:4">
      <c r="A3864" s="239" t="str">
        <f>'Rommer СПР (Россия)'!AD1989</f>
        <v>RRS-2120-205060</v>
      </c>
      <c r="B3864" s="239" t="str">
        <f>'Rommer СПР (Россия)'!AE1989</f>
        <v>RRS-2120-205060 ROMMER 20/500/600 радиатор стальной панельный нижнее правое подключение Ventil Hygiene</v>
      </c>
      <c r="C3864" s="266">
        <f>'Rommer СПР (Россия)'!AF1989</f>
        <v>10942.75</v>
      </c>
      <c r="D3864" s="266">
        <f>'Rommer СПР (Россия)'!AG1989</f>
        <v>8754</v>
      </c>
    </row>
    <row r="3865" spans="1:4">
      <c r="A3865" s="239" t="str">
        <f>'Rommer СПР (Россия)'!AD1990</f>
        <v>RRS-2120-205070</v>
      </c>
      <c r="B3865" s="239" t="str">
        <f>'Rommer СПР (Россия)'!AE1990</f>
        <v>RRS-2120-205070 ROMMER 20/500/700 радиатор стальной панельный нижнее правое подключение Ventil Hygiene</v>
      </c>
      <c r="C3865" s="266">
        <f>'Rommer СПР (Россия)'!AF1990</f>
        <v>11739.51</v>
      </c>
      <c r="D3865" s="266">
        <f>'Rommer СПР (Россия)'!AG1990</f>
        <v>9391</v>
      </c>
    </row>
    <row r="3866" spans="1:4">
      <c r="A3866" s="239" t="str">
        <f>'Rommer СПР (Россия)'!AD1991</f>
        <v>RRS-2120-205080</v>
      </c>
      <c r="B3866" s="239" t="str">
        <f>'Rommer СПР (Россия)'!AE1991</f>
        <v>RRS-2120-205080 ROMMER 20/500/800 радиатор стальной панельный нижнее правое подключение Ventil Hygiene</v>
      </c>
      <c r="C3866" s="266">
        <f>'Rommer СПР (Россия)'!AF1991</f>
        <v>12690.24</v>
      </c>
      <c r="D3866" s="266">
        <f>'Rommer СПР (Россия)'!AG1991</f>
        <v>10152</v>
      </c>
    </row>
    <row r="3867" spans="1:4">
      <c r="A3867" s="239" t="str">
        <f>'Rommer СПР (Россия)'!AD1992</f>
        <v>RRS-2120-205090</v>
      </c>
      <c r="B3867" s="239" t="str">
        <f>'Rommer СПР (Россия)'!AE1992</f>
        <v>RRS-2120-205090 ROMMER 20/500/900 радиатор стальной панельный нижнее правое подключение Ventil Hygiene</v>
      </c>
      <c r="C3867" s="266">
        <f>'Rommer СПР (Россия)'!AF1992</f>
        <v>13389.05</v>
      </c>
      <c r="D3867" s="266">
        <f>'Rommer СПР (Россия)'!AG1992</f>
        <v>10711</v>
      </c>
    </row>
    <row r="3868" spans="1:4">
      <c r="A3868" s="239" t="str">
        <f>'Rommer СПР (Россия)'!AD1993</f>
        <v>RRS-2120-205100</v>
      </c>
      <c r="B3868" s="239" t="str">
        <f>'Rommer СПР (Россия)'!AE1993</f>
        <v>RRS-2120-205100 ROMMER 20/500/1000 радиатор стальной панельный нижнее правое подключение Ventil Hygiene</v>
      </c>
      <c r="C3868" s="266">
        <f>'Rommer СПР (Россия)'!AF1993</f>
        <v>14111.52</v>
      </c>
      <c r="D3868" s="266">
        <f>'Rommer СПР (Россия)'!AG1993</f>
        <v>11289</v>
      </c>
    </row>
    <row r="3869" spans="1:4">
      <c r="A3869" s="239" t="str">
        <f>'Rommer СПР (Россия)'!AD1994</f>
        <v>RRS-2120-205110</v>
      </c>
      <c r="B3869" s="239" t="str">
        <f>'Rommer СПР (Россия)'!AE1994</f>
        <v>RRS-2120-205110 ROMMER 20/500/1100 радиатор стальной панельный нижнее правое подключение Ventil Hygiene</v>
      </c>
      <c r="C3869" s="266">
        <f>'Rommer СПР (Россия)'!AF1994</f>
        <v>14952.45</v>
      </c>
      <c r="D3869" s="266">
        <f>'Rommer СПР (Россия)'!AG1994</f>
        <v>11962</v>
      </c>
    </row>
    <row r="3870" spans="1:4">
      <c r="A3870" s="239" t="str">
        <f>'Rommer СПР (Россия)'!AD1995</f>
        <v>RRS-2120-205120</v>
      </c>
      <c r="B3870" s="239" t="str">
        <f>'Rommer СПР (Россия)'!AE1995</f>
        <v>RRS-2120-205120 ROMMER 20/500/1200 радиатор стальной панельный нижнее правое подключение Ventil Hygiene</v>
      </c>
      <c r="C3870" s="266">
        <f>'Rommer СПР (Россия)'!AF1995</f>
        <v>15828.91</v>
      </c>
      <c r="D3870" s="266">
        <f>'Rommer СПР (Россия)'!AG1995</f>
        <v>12663</v>
      </c>
    </row>
    <row r="3871" spans="1:4">
      <c r="A3871" s="239" t="str">
        <f>'Rommer СПР (Россия)'!AD1996</f>
        <v>RRS-2120-205130</v>
      </c>
      <c r="B3871" s="239" t="str">
        <f>'Rommer СПР (Россия)'!AE1996</f>
        <v>RRS-2120-205130 ROMMER 20/500/1300 радиатор стальной панельный нижнее правое подключение Ventil Hygiene</v>
      </c>
      <c r="C3871" s="266">
        <f>'Rommer СПР (Россия)'!AF1996</f>
        <v>16670.89</v>
      </c>
      <c r="D3871" s="266">
        <f>'Rommer СПР (Россия)'!AG1996</f>
        <v>13337</v>
      </c>
    </row>
    <row r="3872" spans="1:4">
      <c r="A3872" s="239" t="str">
        <f>'Rommer СПР (Россия)'!AD1997</f>
        <v>RRS-2120-205140</v>
      </c>
      <c r="B3872" s="239" t="str">
        <f>'Rommer СПР (Россия)'!AE1997</f>
        <v>RRS-2120-205140 ROMMER 20/500/1400 радиатор стальной панельный нижнее правое подключение Ventil Hygiene</v>
      </c>
      <c r="C3872" s="266">
        <f>'Rommer СПР (Россия)'!AF1997</f>
        <v>17791.759999999998</v>
      </c>
      <c r="D3872" s="266">
        <f>'Rommer СПР (Россия)'!AG1997</f>
        <v>14234</v>
      </c>
    </row>
    <row r="3873" spans="1:4">
      <c r="A3873" s="239" t="str">
        <f>'Rommer СПР (Россия)'!AD1998</f>
        <v>RRS-2120-205150</v>
      </c>
      <c r="B3873" s="239" t="str">
        <f>'Rommer СПР (Россия)'!AE1998</f>
        <v>RRS-2120-205150 ROMMER 20/500/1500 радиатор стальной панельный нижнее правое подключение Ventil Hygiene</v>
      </c>
      <c r="C3873" s="266">
        <f>'Rommer СПР (Россия)'!AF1998</f>
        <v>18704.82</v>
      </c>
      <c r="D3873" s="266">
        <f>'Rommer СПР (Россия)'!AG1998</f>
        <v>14964</v>
      </c>
    </row>
    <row r="3874" spans="1:4">
      <c r="A3874" s="239" t="str">
        <f>'Rommer СПР (Россия)'!AD1999</f>
        <v>RRS-2120-205160</v>
      </c>
      <c r="B3874" s="239" t="str">
        <f>'Rommer СПР (Россия)'!AE1999</f>
        <v>RRS-2120-205160 ROMMER 20/500/1600 радиатор стальной панельный нижнее правое подключение Ventil Hygiene</v>
      </c>
      <c r="C3874" s="266">
        <f>'Rommer СПР (Россия)'!AF1999</f>
        <v>19996.89</v>
      </c>
      <c r="D3874" s="266">
        <f>'Rommer СПР (Россия)'!AG1999</f>
        <v>15997</v>
      </c>
    </row>
    <row r="3875" spans="1:4">
      <c r="A3875" s="239" t="str">
        <f>'Rommer СПР (Россия)'!AD2000</f>
        <v>RRS-2120-205170</v>
      </c>
      <c r="B3875" s="239" t="str">
        <f>'Rommer СПР (Россия)'!AE2000</f>
        <v>RRS-2120-205170 ROMMER 20/500/1700 радиатор стальной панельный нижнее правое подключение Ventil  Hygiene</v>
      </c>
      <c r="C3875" s="266">
        <f>'Rommer СПР (Россия)'!AF2000</f>
        <v>21323.23</v>
      </c>
      <c r="D3875" s="266">
        <f>'Rommer СПР (Россия)'!AG2000</f>
        <v>17058</v>
      </c>
    </row>
    <row r="3876" spans="1:4">
      <c r="A3876" s="239" t="str">
        <f>'Rommer СПР (Россия)'!AD2001</f>
        <v>RRS-2120-205180</v>
      </c>
      <c r="B3876" s="239" t="str">
        <f>'Rommer СПР (Россия)'!AE2001</f>
        <v>RRS-2120-205180 ROMMER 20/500/1800 радиатор стальной панельный нижнее правое подключение Ventil Hygiene</v>
      </c>
      <c r="C3876" s="266">
        <f>'Rommer СПР (Россия)'!AF2001</f>
        <v>22697.24</v>
      </c>
      <c r="D3876" s="266">
        <f>'Rommer СПР (Россия)'!AG2001</f>
        <v>18159</v>
      </c>
    </row>
    <row r="3877" spans="1:4">
      <c r="A3877" s="239" t="str">
        <f>'Rommer СПР (Россия)'!AD2002</f>
        <v>RRS-2120-205190</v>
      </c>
      <c r="B3877" s="239" t="str">
        <f>'Rommer СПР (Россия)'!AE2002</f>
        <v>RRS-2120-205190 ROMMER 20/500/1900 радиатор стальной панельный нижнее правое подключение Ventil Hygiene</v>
      </c>
      <c r="C3877" s="266">
        <f>'Rommer СПР (Россия)'!AF2002</f>
        <v>23670.33</v>
      </c>
      <c r="D3877" s="266">
        <f>'Rommer СПР (Россия)'!AG2002</f>
        <v>18937</v>
      </c>
    </row>
    <row r="3878" spans="1:4">
      <c r="A3878" s="239" t="str">
        <f>'Rommer СПР (Россия)'!AD2003</f>
        <v>RRS-2120-205200</v>
      </c>
      <c r="B3878" s="239" t="str">
        <f>'Rommer СПР (Россия)'!AE2003</f>
        <v>RRS-2120-205200 ROMMER 20/500/2000 радиатор стальной панельный нижнее правое подключение Ventil Hygiene</v>
      </c>
      <c r="C3878" s="266">
        <f>'Rommer СПР (Россия)'!AF2003</f>
        <v>24369.87</v>
      </c>
      <c r="D3878" s="266">
        <f>'Rommer СПР (Россия)'!AG2003</f>
        <v>19495</v>
      </c>
    </row>
    <row r="3879" spans="1:4">
      <c r="A3879" s="239" t="str">
        <f>'Rommer СПР (Россия)'!AD2004</f>
        <v>RRS-2120-205210</v>
      </c>
      <c r="B3879" s="239" t="str">
        <f>'Rommer СПР (Россия)'!AE2004</f>
        <v>RRS-2120-205210 ROMMER 20/500/2100 радиатор стальной панельный нижнее правое подключение Ventil Hygiene</v>
      </c>
      <c r="C3879" s="266">
        <f>'Rommer СПР (Россия)'!AF2004</f>
        <v>25293.9</v>
      </c>
      <c r="D3879" s="266">
        <f>'Rommer СПР (Россия)'!AG2004</f>
        <v>20236</v>
      </c>
    </row>
    <row r="3880" spans="1:4">
      <c r="A3880" s="239" t="str">
        <f>'Rommer СПР (Россия)'!AD2005</f>
        <v>RRS-2120-205220</v>
      </c>
      <c r="B3880" s="239" t="str">
        <f>'Rommer СПР (Россия)'!AE2005</f>
        <v>RRS-2120-205220 ROMMER 20/500/2200 радиатор стальной панельный нижнее правое подключение Ventil Hygiene</v>
      </c>
      <c r="C3880" s="266">
        <f>'Rommer СПР (Россия)'!AF2005</f>
        <v>26251.69</v>
      </c>
      <c r="D3880" s="266">
        <f>'Rommer СПР (Россия)'!AG2005</f>
        <v>21002</v>
      </c>
    </row>
    <row r="3881" spans="1:4">
      <c r="A3881" s="239" t="str">
        <f>'Rommer СПР (Россия)'!AD2006</f>
        <v>RRS-2120-205230</v>
      </c>
      <c r="B3881" s="239" t="str">
        <f>'Rommer СПР (Россия)'!AE2006</f>
        <v>RRS-2120-205230 ROMMER 20/500/2300 радиатор стальной панельный нижнее правое подключение Ventil Hygiene</v>
      </c>
      <c r="C3881" s="266">
        <f>'Rommer СПР (Россия)'!AF2006</f>
        <v>27283.58</v>
      </c>
      <c r="D3881" s="266">
        <f>'Rommer СПР (Россия)'!AG2006</f>
        <v>21827</v>
      </c>
    </row>
    <row r="3882" spans="1:4">
      <c r="A3882" s="239" t="str">
        <f>'Rommer СПР (Россия)'!AD2007</f>
        <v>RRS-2120-205240</v>
      </c>
      <c r="B3882" s="239" t="str">
        <f>'Rommer СПР (Россия)'!AE2007</f>
        <v>RRS-2120-205240 ROMMER 20/500/2400 радиатор стальной панельный нижнее правое подключение Ventil Hygiene</v>
      </c>
      <c r="C3882" s="266">
        <f>'Rommer СПР (Россия)'!AF2007</f>
        <v>28314.38</v>
      </c>
      <c r="D3882" s="266">
        <f>'Rommer СПР (Россия)'!AG2007</f>
        <v>22652</v>
      </c>
    </row>
    <row r="3883" spans="1:4">
      <c r="A3883" s="239" t="str">
        <f>'Rommer СПР (Россия)'!AD2008</f>
        <v>RRS-2120-205250</v>
      </c>
      <c r="B3883" s="239" t="str">
        <f>'Rommer СПР (Россия)'!AE2008</f>
        <v>RRS-2120-205250 ROMMER 20/500/2500 радиатор стальной панельный нижнее правое подключение Ventil Hygiene</v>
      </c>
      <c r="C3883" s="266">
        <f>'Rommer СПР (Россия)'!AF2008</f>
        <v>29273.27</v>
      </c>
      <c r="D3883" s="266">
        <f>'Rommer СПР (Россия)'!AG2008</f>
        <v>23419</v>
      </c>
    </row>
    <row r="3884" spans="1:4">
      <c r="A3884" s="239" t="str">
        <f>'Rommer СПР (Россия)'!AD2009</f>
        <v>RRS-2120-205260</v>
      </c>
      <c r="B3884" s="239" t="str">
        <f>'Rommer СПР (Россия)'!AE2009</f>
        <v>RRS-2120-205260 ROMMER 20/500/2600 радиатор стальной панельный нижнее правое подключение Ventil Hygiene</v>
      </c>
      <c r="C3884" s="266">
        <f>'Rommer СПР (Россия)'!AF2009</f>
        <v>31076.62</v>
      </c>
      <c r="D3884" s="266">
        <f>'Rommer СПР (Россия)'!AG2009</f>
        <v>24862</v>
      </c>
    </row>
    <row r="3885" spans="1:4">
      <c r="A3885" s="239" t="str">
        <f>'Rommer СПР (Россия)'!AD2010</f>
        <v>RRS-2120-205280</v>
      </c>
      <c r="B3885" s="239" t="str">
        <f>'Rommer СПР (Россия)'!AE2010</f>
        <v>RRS-2120-205280 ROMMER 20/500/2800 радиатор стальной панельный нижнее правое подключение Ventil Hygiene</v>
      </c>
      <c r="C3885" s="266">
        <f>'Rommer СПР (Россия)'!AF2010</f>
        <v>32174.98</v>
      </c>
      <c r="D3885" s="266">
        <f>'Rommer СПР (Россия)'!AG2010</f>
        <v>25740</v>
      </c>
    </row>
    <row r="3886" spans="1:4">
      <c r="A3886" s="239" t="str">
        <f>'Rommer СПР (Россия)'!AD2011</f>
        <v>RRS-2120-205300</v>
      </c>
      <c r="B3886" s="239" t="str">
        <f>'Rommer СПР (Россия)'!AE2011</f>
        <v>RRS-2120-205300 ROMMER 20/500/3000 радиатор стальной панельный нижнее правое подключение Ventil Hygiene</v>
      </c>
      <c r="C3886" s="266">
        <f>'Rommer СПР (Россия)'!AF2011</f>
        <v>33269</v>
      </c>
      <c r="D3886" s="266">
        <f>'Rommer СПР (Россия)'!AG2011</f>
        <v>26615</v>
      </c>
    </row>
    <row r="3887" spans="1:4">
      <c r="A3887" s="239" t="str">
        <f>'Rommer СПР (Россия)'!AD2012</f>
        <v>RRS-2121-205040</v>
      </c>
      <c r="B3887" s="239" t="str">
        <f>'Rommer СПР (Россия)'!AE2012</f>
        <v>RRS-2121-205040 ROMMER 20/500/400 L радиатор стальной панельный нижнее левое подключение Ventil Hygiene</v>
      </c>
      <c r="C3887" s="266">
        <f>'Rommer СПР (Россия)'!AF2012</f>
        <v>9019.7099999999991</v>
      </c>
      <c r="D3887" s="266">
        <f>'Rommer СПР (Россия)'!AG2012</f>
        <v>7216</v>
      </c>
    </row>
    <row r="3888" spans="1:4">
      <c r="A3888" s="239" t="str">
        <f>'Rommer СПР (Россия)'!AD2013</f>
        <v>RRS-2121-205050</v>
      </c>
      <c r="B3888" s="239" t="str">
        <f>'Rommer СПР (Россия)'!AE2013</f>
        <v>RRS-2121-205050 ROMMER 20/500/500 L радиатор стальной панельный нижнее левое подключение Ventil Hygiene</v>
      </c>
      <c r="C3888" s="266">
        <f>'Rommer СПР (Россия)'!AF2013</f>
        <v>9941.3700000000008</v>
      </c>
      <c r="D3888" s="266">
        <f>'Rommer СПР (Россия)'!AG2013</f>
        <v>7953</v>
      </c>
    </row>
    <row r="3889" spans="1:4">
      <c r="A3889" s="239" t="str">
        <f>'Rommer СПР (Россия)'!AD2014</f>
        <v>RRS-2121-205060</v>
      </c>
      <c r="B3889" s="239" t="str">
        <f>'Rommer СПР (Россия)'!AE2014</f>
        <v>RRS-2121-205060 ROMMER 20/500/600 L радиатор стальной панельный нижнее левое подключение Ventil Hygiene</v>
      </c>
      <c r="C3889" s="266">
        <f>'Rommer СПР (Россия)'!AF2014</f>
        <v>10942.75</v>
      </c>
      <c r="D3889" s="266">
        <f>'Rommer СПР (Россия)'!AG2014</f>
        <v>8754</v>
      </c>
    </row>
    <row r="3890" spans="1:4">
      <c r="A3890" s="239" t="str">
        <f>'Rommer СПР (Россия)'!AD2015</f>
        <v>RRS-2121-205070</v>
      </c>
      <c r="B3890" s="239" t="str">
        <f>'Rommer СПР (Россия)'!AE2015</f>
        <v>RRS-2121-205070 ROMMER 20/500/700 L радиатор стальной панельный нижнее левое подключение Ventil</v>
      </c>
      <c r="C3890" s="266">
        <f>'Rommer СПР (Россия)'!AF2015</f>
        <v>11739.51</v>
      </c>
      <c r="D3890" s="266">
        <f>'Rommer СПР (Россия)'!AG2015</f>
        <v>9391</v>
      </c>
    </row>
    <row r="3891" spans="1:4">
      <c r="A3891" s="239" t="str">
        <f>'Rommer СПР (Россия)'!AD2016</f>
        <v>RRS-2121-205080</v>
      </c>
      <c r="B3891" s="239" t="str">
        <f>'Rommer СПР (Россия)'!AE2016</f>
        <v>RRS-2121-205080 ROMMER 20/500/800 L радиатор стальной панельный нижнее левое подключение Ventil Hygiene</v>
      </c>
      <c r="C3891" s="266">
        <f>'Rommer СПР (Россия)'!AF2016</f>
        <v>12690.24</v>
      </c>
      <c r="D3891" s="266">
        <f>'Rommer СПР (Россия)'!AG2016</f>
        <v>10152</v>
      </c>
    </row>
    <row r="3892" spans="1:4">
      <c r="A3892" s="239" t="str">
        <f>'Rommer СПР (Россия)'!AD2017</f>
        <v>RRS-2121-205090</v>
      </c>
      <c r="B3892" s="239" t="str">
        <f>'Rommer СПР (Россия)'!AE2017</f>
        <v>RRS-2121-205090 ROMMER 20/500/900 L радиатор стальной панельный нижнее левое подключение Ventil Hygiene</v>
      </c>
      <c r="C3892" s="266">
        <f>'Rommer СПР (Россия)'!AF2017</f>
        <v>13389.05</v>
      </c>
      <c r="D3892" s="266">
        <f>'Rommer СПР (Россия)'!AG2017</f>
        <v>10711</v>
      </c>
    </row>
    <row r="3893" spans="1:4">
      <c r="A3893" s="239" t="str">
        <f>'Rommer СПР (Россия)'!AD2018</f>
        <v>RRS-2121-205100</v>
      </c>
      <c r="B3893" s="239" t="str">
        <f>'Rommer СПР (Россия)'!AE2018</f>
        <v>RRS-2121-205100 ROMMER 20/500/1000 L радиатор стальной панельный нижнее левое подключение Ventil Hygiene</v>
      </c>
      <c r="C3893" s="266">
        <f>'Rommer СПР (Россия)'!AF2018</f>
        <v>14111.52</v>
      </c>
      <c r="D3893" s="266">
        <f>'Rommer СПР (Россия)'!AG2018</f>
        <v>11289</v>
      </c>
    </row>
    <row r="3894" spans="1:4">
      <c r="A3894" s="239" t="str">
        <f>'Rommer СПР (Россия)'!AD2019</f>
        <v>RRS-2121-205110</v>
      </c>
      <c r="B3894" s="239" t="str">
        <f>'Rommer СПР (Россия)'!AE2019</f>
        <v>RRS-2121-205110 ROMMER 20/500/1100 L радиатор стальной панельный нижнее левое подключение Ventil Hygiene</v>
      </c>
      <c r="C3894" s="266">
        <f>'Rommer СПР (Россия)'!AF2019</f>
        <v>14952.45</v>
      </c>
      <c r="D3894" s="266">
        <f>'Rommer СПР (Россия)'!AG2019</f>
        <v>11962</v>
      </c>
    </row>
    <row r="3895" spans="1:4">
      <c r="A3895" s="239" t="str">
        <f>'Rommer СПР (Россия)'!AD2020</f>
        <v>RRS-2121-205120</v>
      </c>
      <c r="B3895" s="239" t="str">
        <f>'Rommer СПР (Россия)'!AE2020</f>
        <v>RRS-2121-205120 ROMMER 20/500/1200 L радиатор стальной панельный нижнее левое подключение Ventil Hygiene</v>
      </c>
      <c r="C3895" s="266">
        <f>'Rommer СПР (Россия)'!AF2020</f>
        <v>15828.91</v>
      </c>
      <c r="D3895" s="266">
        <f>'Rommer СПР (Россия)'!AG2020</f>
        <v>12663</v>
      </c>
    </row>
    <row r="3896" spans="1:4">
      <c r="A3896" s="239" t="str">
        <f>'Rommer СПР (Россия)'!AD2021</f>
        <v>RRS-2121-205130</v>
      </c>
      <c r="B3896" s="239" t="str">
        <f>'Rommer СПР (Россия)'!AE2021</f>
        <v>RRS-2121-205130 ROMMER 20/500/1300 L радиатор стальной панельный нижнее левое подключение Ventil Hygiene</v>
      </c>
      <c r="C3896" s="266">
        <f>'Rommer СПР (Россия)'!AF2021</f>
        <v>16670.89</v>
      </c>
      <c r="D3896" s="266">
        <f>'Rommer СПР (Россия)'!AG2021</f>
        <v>13337</v>
      </c>
    </row>
    <row r="3897" spans="1:4">
      <c r="A3897" s="239" t="str">
        <f>'Rommer СПР (Россия)'!AD2022</f>
        <v>RRS-2121-205140</v>
      </c>
      <c r="B3897" s="239" t="str">
        <f>'Rommer СПР (Россия)'!AE2022</f>
        <v>RRS-2121-205140 ROMMER 20/500/1400 L радиатор стальной панельный нижнее левое подключение Ventil Hygiene</v>
      </c>
      <c r="C3897" s="266">
        <f>'Rommer СПР (Россия)'!AF2022</f>
        <v>17791.759999999998</v>
      </c>
      <c r="D3897" s="266">
        <f>'Rommer СПР (Россия)'!AG2022</f>
        <v>14234</v>
      </c>
    </row>
    <row r="3898" spans="1:4">
      <c r="A3898" s="239" t="str">
        <f>'Rommer СПР (Россия)'!AD2023</f>
        <v>RRS-2121-205150</v>
      </c>
      <c r="B3898" s="239" t="str">
        <f>'Rommer СПР (Россия)'!AE2023</f>
        <v>RRS-2121-205150 ROMMER 20/500/1500 L радиатор стальной панельный нижнее левое подключение Ventil Hygiene</v>
      </c>
      <c r="C3898" s="266">
        <f>'Rommer СПР (Россия)'!AF2023</f>
        <v>18704.82</v>
      </c>
      <c r="D3898" s="266">
        <f>'Rommer СПР (Россия)'!AG2023</f>
        <v>14964</v>
      </c>
    </row>
    <row r="3899" spans="1:4">
      <c r="A3899" s="239" t="str">
        <f>'Rommer СПР (Россия)'!AD2024</f>
        <v>RRS-2121-205160</v>
      </c>
      <c r="B3899" s="239" t="str">
        <f>'Rommer СПР (Россия)'!AE2024</f>
        <v>RRS-2121-205160 ROMMER 20/500/1600 L радиатор стальной панельный нижнее левое подключение Ventil Hygiene</v>
      </c>
      <c r="C3899" s="266">
        <f>'Rommer СПР (Россия)'!AF2024</f>
        <v>19996.89</v>
      </c>
      <c r="D3899" s="266">
        <f>'Rommer СПР (Россия)'!AG2024</f>
        <v>15997</v>
      </c>
    </row>
    <row r="3900" spans="1:4">
      <c r="A3900" s="239" t="str">
        <f>'Rommer СПР (Россия)'!AD2025</f>
        <v>RRS-2121-205170</v>
      </c>
      <c r="B3900" s="239" t="str">
        <f>'Rommer СПР (Россия)'!AE2025</f>
        <v>RRS-2121-205170 ROMMER 20/500/1700 L радиатор стальной панельный нижнее левое подключение Ventil Hygiene</v>
      </c>
      <c r="C3900" s="266">
        <f>'Rommer СПР (Россия)'!AF2025</f>
        <v>21323.23</v>
      </c>
      <c r="D3900" s="266">
        <f>'Rommer СПР (Россия)'!AG2025</f>
        <v>17058</v>
      </c>
    </row>
    <row r="3901" spans="1:4">
      <c r="A3901" s="239" t="str">
        <f>'Rommer СПР (Россия)'!AD2026</f>
        <v>RRS-2121-205180</v>
      </c>
      <c r="B3901" s="239" t="str">
        <f>'Rommer СПР (Россия)'!AE2026</f>
        <v>RRS-2121-205180 ROMMER 20/500/1800 L радиатор стальной панельный нижнее левое подключение Ventil Hygiene</v>
      </c>
      <c r="C3901" s="266">
        <f>'Rommer СПР (Россия)'!AF2026</f>
        <v>22697.24</v>
      </c>
      <c r="D3901" s="266">
        <f>'Rommer СПР (Россия)'!AG2026</f>
        <v>18159</v>
      </c>
    </row>
    <row r="3902" spans="1:4">
      <c r="A3902" s="239" t="str">
        <f>'Rommer СПР (Россия)'!AD2027</f>
        <v>RRS-2121-205190</v>
      </c>
      <c r="B3902" s="239" t="str">
        <f>'Rommer СПР (Россия)'!AE2027</f>
        <v>RRS-2121-205190 ROMMER 20/500/1900 L радиатор стальной панельный нижнее левое подключение Ventil Hygiene</v>
      </c>
      <c r="C3902" s="266">
        <f>'Rommer СПР (Россия)'!AF2027</f>
        <v>23670.33</v>
      </c>
      <c r="D3902" s="266">
        <f>'Rommer СПР (Россия)'!AG2027</f>
        <v>18937</v>
      </c>
    </row>
    <row r="3903" spans="1:4">
      <c r="A3903" s="239" t="str">
        <f>'Rommer СПР (Россия)'!AD2028</f>
        <v>RRS-2121-205200</v>
      </c>
      <c r="B3903" s="239" t="str">
        <f>'Rommer СПР (Россия)'!AE2028</f>
        <v>RRS-2121-205200 ROMMER 20/500/2000 L радиатор стальной панельный нижнее левое подключение Ventil Hygiene</v>
      </c>
      <c r="C3903" s="266">
        <f>'Rommer СПР (Россия)'!AF2028</f>
        <v>24369.87</v>
      </c>
      <c r="D3903" s="266">
        <f>'Rommer СПР (Россия)'!AG2028</f>
        <v>19495</v>
      </c>
    </row>
    <row r="3904" spans="1:4">
      <c r="A3904" s="239" t="str">
        <f>'Rommer СПР (Россия)'!AD2029</f>
        <v>RRS-2121-205210</v>
      </c>
      <c r="B3904" s="239" t="str">
        <f>'Rommer СПР (Россия)'!AE2029</f>
        <v>RRS-2121-205210 ROMMER 20/500/2100 L радиатор стальной панельный нижнее левое подключение Ventil Hygiene</v>
      </c>
      <c r="C3904" s="266">
        <f>'Rommer СПР (Россия)'!AF2029</f>
        <v>25293.9</v>
      </c>
      <c r="D3904" s="266">
        <f>'Rommer СПР (Россия)'!AG2029</f>
        <v>20236</v>
      </c>
    </row>
    <row r="3905" spans="1:4">
      <c r="A3905" s="239" t="str">
        <f>'Rommer СПР (Россия)'!AD2030</f>
        <v>RRS-2121-205220</v>
      </c>
      <c r="B3905" s="239" t="str">
        <f>'Rommer СПР (Россия)'!AE2030</f>
        <v>RRS-2121-205220 ROMMER 20/500/2200 L радиатор стальной панельный нижнее левое подключение Ventil Hygiene</v>
      </c>
      <c r="C3905" s="266">
        <f>'Rommer СПР (Россия)'!AF2030</f>
        <v>26251.69</v>
      </c>
      <c r="D3905" s="266">
        <f>'Rommer СПР (Россия)'!AG2030</f>
        <v>21002</v>
      </c>
    </row>
    <row r="3906" spans="1:4">
      <c r="A3906" s="239" t="str">
        <f>'Rommer СПР (Россия)'!AD2031</f>
        <v>RRS-2121-205230</v>
      </c>
      <c r="B3906" s="239" t="str">
        <f>'Rommer СПР (Россия)'!AE2031</f>
        <v>RRS-2121-205230 ROMMER 20/500/2300 L радиатор стальной панельный нижнее левое подключение Ventil Hygiene</v>
      </c>
      <c r="C3906" s="266">
        <f>'Rommer СПР (Россия)'!AF2031</f>
        <v>27283.58</v>
      </c>
      <c r="D3906" s="266">
        <f>'Rommer СПР (Россия)'!AG2031</f>
        <v>21827</v>
      </c>
    </row>
    <row r="3907" spans="1:4">
      <c r="A3907" s="239" t="str">
        <f>'Rommer СПР (Россия)'!AD2032</f>
        <v>RRS-2121-205240</v>
      </c>
      <c r="B3907" s="239" t="str">
        <f>'Rommer СПР (Россия)'!AE2032</f>
        <v>RRS-2121-205240 ROMMER 20/500/2400 L радиатор стальной панельный нижнее левое подключение Ventil Hygiene</v>
      </c>
      <c r="C3907" s="266">
        <f>'Rommer СПР (Россия)'!AF2032</f>
        <v>28314.38</v>
      </c>
      <c r="D3907" s="266">
        <f>'Rommer СПР (Россия)'!AG2032</f>
        <v>22652</v>
      </c>
    </row>
    <row r="3908" spans="1:4">
      <c r="A3908" s="239" t="str">
        <f>'Rommer СПР (Россия)'!AD2033</f>
        <v>RRS-2121-205250</v>
      </c>
      <c r="B3908" s="239" t="str">
        <f>'Rommer СПР (Россия)'!AE2033</f>
        <v>RRS-2121-205250 ROMMER 20/500/2500 L радиатор стальной панельный нижнее левое подключение Ventil Hygiene</v>
      </c>
      <c r="C3908" s="266">
        <f>'Rommer СПР (Россия)'!AF2033</f>
        <v>29273.27</v>
      </c>
      <c r="D3908" s="266">
        <f>'Rommer СПР (Россия)'!AG2033</f>
        <v>23419</v>
      </c>
    </row>
    <row r="3909" spans="1:4">
      <c r="A3909" s="239" t="str">
        <f>'Rommer СПР (Россия)'!AD2034</f>
        <v>RRS-2121-205260</v>
      </c>
      <c r="B3909" s="239" t="str">
        <f>'Rommer СПР (Россия)'!AE2034</f>
        <v>RRS-2121-205260 ROMMER 20/500/2600 L радиатор стальной панельный нижнее левое подключение Ventil Hygiene</v>
      </c>
      <c r="C3909" s="266">
        <f>'Rommer СПР (Россия)'!AF2034</f>
        <v>31076.62</v>
      </c>
      <c r="D3909" s="266">
        <f>'Rommer СПР (Россия)'!AG2034</f>
        <v>24862</v>
      </c>
    </row>
    <row r="3910" spans="1:4">
      <c r="A3910" s="239" t="str">
        <f>'Rommer СПР (Россия)'!AD2035</f>
        <v>RRS-2121-205280</v>
      </c>
      <c r="B3910" s="239" t="str">
        <f>'Rommer СПР (Россия)'!AE2035</f>
        <v>RRS-2121-205280 ROMMER 20/500/2800 L радиатор стальной панельный нижнее левое подключение Ventil Hygiene</v>
      </c>
      <c r="C3910" s="266">
        <f>'Rommer СПР (Россия)'!AF2035</f>
        <v>32174.98</v>
      </c>
      <c r="D3910" s="266">
        <f>'Rommer СПР (Россия)'!AG2035</f>
        <v>25740</v>
      </c>
    </row>
    <row r="3911" spans="1:4">
      <c r="A3911" s="239" t="str">
        <f>'Rommer СПР (Россия)'!AD2036</f>
        <v>RRS-2121-205300</v>
      </c>
      <c r="B3911" s="239" t="str">
        <f>'Rommer СПР (Россия)'!AE2036</f>
        <v>RRS-2121-205300 ROMMER 20/500/3000 L радиатор стальной панельный нижнее левое подключение Ventil Hygiene</v>
      </c>
      <c r="C3911" s="266">
        <f>'Rommer СПР (Россия)'!AF2036</f>
        <v>33269</v>
      </c>
      <c r="D3911" s="266">
        <f>'Rommer СПР (Россия)'!AG2036</f>
        <v>26615</v>
      </c>
    </row>
    <row r="3912" spans="1:4">
      <c r="A3912" s="239" t="str">
        <f>'Rommer СПР (Россия)'!AD2037</f>
        <v>RRS-2120-206040</v>
      </c>
      <c r="B3912" s="239" t="str">
        <f>'Rommer СПР (Россия)'!AE2037</f>
        <v>RRS-2120-206040 ROMMER 20/600/400 радиатор стальной панельный нижнее правое подключение Ventil Hygiene</v>
      </c>
      <c r="C3912" s="266">
        <f>'Rommer СПР (Россия)'!AF2037</f>
        <v>10823.84</v>
      </c>
      <c r="D3912" s="266">
        <f>'Rommer СПР (Россия)'!AG2037</f>
        <v>8659</v>
      </c>
    </row>
    <row r="3913" spans="1:4">
      <c r="A3913" s="239" t="str">
        <f>'Rommer СПР (Россия)'!AD2038</f>
        <v>RRS-2120-206050</v>
      </c>
      <c r="B3913" s="239" t="str">
        <f>'Rommer СПР (Россия)'!AE2038</f>
        <v>RRS-2120-206050 ROMMER 20/600/500 радиатор стальной панельный нижнее правое подключение Ventil Hygiene</v>
      </c>
      <c r="C3913" s="266">
        <f>'Rommer СПР (Россия)'!AF2038</f>
        <v>11762.98</v>
      </c>
      <c r="D3913" s="266">
        <f>'Rommer СПР (Россия)'!AG2038</f>
        <v>9409</v>
      </c>
    </row>
    <row r="3914" spans="1:4">
      <c r="A3914" s="239" t="str">
        <f>'Rommer СПР (Россия)'!AD2039</f>
        <v>RRS-2120-206060</v>
      </c>
      <c r="B3914" s="239" t="str">
        <f>'Rommer СПР (Россия)'!AE2039</f>
        <v>RRS-2120-206060 ROMMER 20/600/600 радиатор стальной панельный нижнее правое подключение Ventil Hygiene</v>
      </c>
      <c r="C3914" s="266">
        <f>'Rommer СПР (Россия)'!AF2039</f>
        <v>12782.87</v>
      </c>
      <c r="D3914" s="266">
        <f>'Rommer СПР (Россия)'!AG2039</f>
        <v>10226</v>
      </c>
    </row>
    <row r="3915" spans="1:4">
      <c r="A3915" s="239" t="str">
        <f>'Rommer СПР (Россия)'!AD2040</f>
        <v>RRS-2120-206070</v>
      </c>
      <c r="B3915" s="239" t="str">
        <f>'Rommer СПР (Россия)'!AE2040</f>
        <v>RRS-2120-206070 ROMMER 20/600/700 радиатор стальной панельный нижнее правое подключение Ventil Hygiene</v>
      </c>
      <c r="C3915" s="266">
        <f>'Rommer СПР (Россия)'!AF2040</f>
        <v>13759.4</v>
      </c>
      <c r="D3915" s="266">
        <f>'Rommer СПР (Россия)'!AG2040</f>
        <v>11008</v>
      </c>
    </row>
    <row r="3916" spans="1:4">
      <c r="A3916" s="239" t="str">
        <f>'Rommer СПР (Россия)'!AD2041</f>
        <v>RRS-2120-206080</v>
      </c>
      <c r="B3916" s="239" t="str">
        <f>'Rommer СПР (Россия)'!AE2041</f>
        <v>RRS-2120-206080 ROMMER 20/600/800 радиатор стальной панельный нижнее правое подключение Ventil Hygiene</v>
      </c>
      <c r="C3916" s="266">
        <f>'Rommer СПР (Россия)'!AF2041</f>
        <v>14953.52</v>
      </c>
      <c r="D3916" s="266">
        <f>'Rommer СПР (Россия)'!AG2041</f>
        <v>11963</v>
      </c>
    </row>
    <row r="3917" spans="1:4">
      <c r="A3917" s="239" t="str">
        <f>'Rommer СПР (Россия)'!AD2042</f>
        <v>RRS-2120-206090</v>
      </c>
      <c r="B3917" s="239" t="str">
        <f>'Rommer СПР (Россия)'!AE2042</f>
        <v>RRS-2120-206090 ROMMER 20/600/900 радиатор стальной панельный нижнее правое подключение Ventil Hygiene</v>
      </c>
      <c r="C3917" s="266">
        <f>'Rommer СПР (Россия)'!AF2042</f>
        <v>15861.17</v>
      </c>
      <c r="D3917" s="266">
        <f>'Rommer СПР (Россия)'!AG2042</f>
        <v>12689</v>
      </c>
    </row>
    <row r="3918" spans="1:4">
      <c r="A3918" s="239" t="str">
        <f>'Rommer СПР (Россия)'!AD2043</f>
        <v>RRS-2120-206100</v>
      </c>
      <c r="B3918" s="239" t="str">
        <f>'Rommer СПР (Россия)'!AE2043</f>
        <v>RRS-2120-206100 ROMMER 20/600/1000 радиатор стальной панельный нижнее правое подключение Ventil Hygiene</v>
      </c>
      <c r="C3918" s="266">
        <f>'Rommer СПР (Россия)'!AF2043</f>
        <v>16886.939999999999</v>
      </c>
      <c r="D3918" s="266">
        <f>'Rommer СПР (Россия)'!AG2043</f>
        <v>13509</v>
      </c>
    </row>
    <row r="3919" spans="1:4">
      <c r="A3919" s="239" t="str">
        <f>'Rommer СПР (Россия)'!AD2044</f>
        <v>RRS-2120-206110</v>
      </c>
      <c r="B3919" s="239" t="str">
        <f>'Rommer СПР (Россия)'!AE2044</f>
        <v>RRS-2120-206110 ROMMER 20/600/1100 радиатор стальной панельный нижнее правое подключение Ventil Hygiene</v>
      </c>
      <c r="C3919" s="266">
        <f>'Rommer СПР (Россия)'!AF2044</f>
        <v>17875.310000000001</v>
      </c>
      <c r="D3919" s="266">
        <f>'Rommer СПР (Россия)'!AG2044</f>
        <v>14300</v>
      </c>
    </row>
    <row r="3920" spans="1:4">
      <c r="A3920" s="239" t="str">
        <f>'Rommer СПР (Россия)'!AD2045</f>
        <v>RRS-2120-206120</v>
      </c>
      <c r="B3920" s="239" t="str">
        <f>'Rommer СПР (Россия)'!AE2045</f>
        <v>RRS-2120-206120 ROMMER 20/600/1200 радиатор стальной панельный нижнее правое подключение Ventil Hygiene</v>
      </c>
      <c r="C3920" s="266">
        <f>'Rommer СПР (Россия)'!AF2045</f>
        <v>18863.669999999998</v>
      </c>
      <c r="D3920" s="266">
        <f>'Rommer СПР (Россия)'!AG2045</f>
        <v>15091</v>
      </c>
    </row>
    <row r="3921" spans="1:4">
      <c r="A3921" s="239" t="str">
        <f>'Rommer СПР (Россия)'!AD2046</f>
        <v>RRS-2120-206130</v>
      </c>
      <c r="B3921" s="239" t="str">
        <f>'Rommer СПР (Россия)'!AE2046</f>
        <v>RRS-2120-206130 ROMMER 20/600/1300 радиатор стальной панельный нижнее правое подключение Ventil Hygiene</v>
      </c>
      <c r="C3921" s="266">
        <f>'Rommer СПР (Россия)'!AF2046</f>
        <v>19853.04</v>
      </c>
      <c r="D3921" s="266">
        <f>'Rommer СПР (Россия)'!AG2046</f>
        <v>15882</v>
      </c>
    </row>
    <row r="3922" spans="1:4">
      <c r="A3922" s="239" t="str">
        <f>'Rommer СПР (Россия)'!AD2047</f>
        <v>RRS-2120-206140</v>
      </c>
      <c r="B3922" s="239" t="str">
        <f>'Rommer СПР (Россия)'!AE2047</f>
        <v>RRS-2120-206140 ROMMER 20/600/1400 радиатор стальной панельный нижнее правое подключение Ventil Hygiene</v>
      </c>
      <c r="C3922" s="266">
        <f>'Rommer СПР (Россия)'!AF2047</f>
        <v>20959.55</v>
      </c>
      <c r="D3922" s="266">
        <f>'Rommer СПР (Россия)'!AG2047</f>
        <v>16767</v>
      </c>
    </row>
    <row r="3923" spans="1:4">
      <c r="A3923" s="239" t="str">
        <f>'Rommer СПР (Россия)'!AD2048</f>
        <v>RRS-2120-206150</v>
      </c>
      <c r="B3923" s="239" t="str">
        <f>'Rommer СПР (Россия)'!AE2048</f>
        <v>RRS-2120-206150 ROMMER 20/600/1500 радиатор стальной панельный нижнее правое подключение Ventil Hygiene</v>
      </c>
      <c r="C3923" s="266">
        <f>'Rommer СПР (Россия)'!AF2048</f>
        <v>21985.32</v>
      </c>
      <c r="D3923" s="266">
        <f>'Rommer СПР (Россия)'!AG2048</f>
        <v>17590</v>
      </c>
    </row>
    <row r="3924" spans="1:4">
      <c r="A3924" s="239" t="str">
        <f>'Rommer СПР (Россия)'!AD2049</f>
        <v>RRS-2120-206160</v>
      </c>
      <c r="B3924" s="239" t="str">
        <f>'Rommer СПР (Россия)'!AE2049</f>
        <v>RRS-2120-206160 ROMMER 20/600/1600 радиатор стальной панельный нижнее правое подключение Ventil Hygiene</v>
      </c>
      <c r="C3924" s="266">
        <f>'Rommer СПР (Россия)'!AF2049</f>
        <v>23380.26</v>
      </c>
      <c r="D3924" s="266">
        <f>'Rommer СПР (Россия)'!AG2049</f>
        <v>18704</v>
      </c>
    </row>
    <row r="3925" spans="1:4">
      <c r="A3925" s="239" t="str">
        <f>'Rommer СПР (Россия)'!AD2050</f>
        <v>RRS-2120-206170</v>
      </c>
      <c r="B3925" s="239" t="str">
        <f>'Rommer СПР (Россия)'!AE2050</f>
        <v>RRS-2120-206170 ROMMER 20/600/1700 радиатор стальной панельный нижнее правое подключение Ventil Hygiene</v>
      </c>
      <c r="C3925" s="266">
        <f>'Rommer СПР (Россия)'!AF2050</f>
        <v>25262.93</v>
      </c>
      <c r="D3925" s="266">
        <f>'Rommer СПР (Россия)'!AG2050</f>
        <v>20210</v>
      </c>
    </row>
    <row r="3926" spans="1:4">
      <c r="A3926" s="239" t="str">
        <f>'Rommer СПР (Россия)'!AD2051</f>
        <v>RRS-2120-206180</v>
      </c>
      <c r="B3926" s="239" t="str">
        <f>'Rommer СПР (Россия)'!AE2051</f>
        <v>RRS-2120-206180 ROMMER 20/600/1800 радиатор стальной панельный нижнее правое подключение Ventil Hygiene</v>
      </c>
      <c r="C3926" s="266">
        <f>'Rommer СПР (Россия)'!AF2051</f>
        <v>26752.45</v>
      </c>
      <c r="D3926" s="266">
        <f>'Rommer СПР (Россия)'!AG2051</f>
        <v>21402</v>
      </c>
    </row>
    <row r="3927" spans="1:4">
      <c r="A3927" s="239" t="str">
        <f>'Rommer СПР (Россия)'!AD2052</f>
        <v>RRS-2120-206190</v>
      </c>
      <c r="B3927" s="239" t="str">
        <f>'Rommer СПР (Россия)'!AE2052</f>
        <v>RRS-2120-206190 ROMMER 20/600/1900 радиатор стальной панельный нижнее правое подключение Ventil Hygiene</v>
      </c>
      <c r="C3927" s="266">
        <f>'Rommer СПР (Россия)'!AF2052</f>
        <v>27786.92</v>
      </c>
      <c r="D3927" s="266">
        <f>'Rommer СПР (Россия)'!AG2052</f>
        <v>22230</v>
      </c>
    </row>
    <row r="3928" spans="1:4">
      <c r="A3928" s="239" t="str">
        <f>'Rommer СПР (Россия)'!AD2053</f>
        <v>RRS-2120-206200</v>
      </c>
      <c r="B3928" s="239" t="str">
        <f>'Rommer СПР (Россия)'!AE2053</f>
        <v>RRS-2120-206200 ROMMER 20/600/2000 радиатор стальной панельный нижнее правое подключение Ventil Hygiene</v>
      </c>
      <c r="C3928" s="266">
        <f>'Rommer СПР (Россия)'!AF2053</f>
        <v>29905.93</v>
      </c>
      <c r="D3928" s="266">
        <f>'Rommer СПР (Россия)'!AG2053</f>
        <v>23925</v>
      </c>
    </row>
    <row r="3929" spans="1:4">
      <c r="A3929" s="239" t="str">
        <f>'Rommer СПР (Россия)'!AD2054</f>
        <v>RRS-2120-206210</v>
      </c>
      <c r="B3929" s="239" t="str">
        <f>'Rommer СПР (Россия)'!AE2054</f>
        <v>RRS-2120-206210 ROMMER 20/600/2100 радиатор стальной панельный нижнее правое подключение Ventil Hygiene</v>
      </c>
      <c r="C3929" s="266">
        <f>'Rommer СПР (Россия)'!AF2054</f>
        <v>30967.439999999999</v>
      </c>
      <c r="D3929" s="266">
        <f>'Rommer СПР (Россия)'!AG2054</f>
        <v>24775</v>
      </c>
    </row>
    <row r="3930" spans="1:4">
      <c r="A3930" s="239" t="str">
        <f>'Rommer СПР (Россия)'!AD2055</f>
        <v>RRS-2120-206220</v>
      </c>
      <c r="B3930" s="239" t="str">
        <f>'Rommer СПР (Россия)'!AE2055</f>
        <v>RRS-2120-206220 ROMMER 20/600/2200 радиатор стальной панельный нижнее правое подключение Ventil Hygiene</v>
      </c>
      <c r="C3930" s="266">
        <f>'Rommer СПР (Россия)'!AF2055</f>
        <v>32035.98</v>
      </c>
      <c r="D3930" s="266">
        <f>'Rommer СПР (Россия)'!AG2055</f>
        <v>25629</v>
      </c>
    </row>
    <row r="3931" spans="1:4">
      <c r="A3931" s="239" t="str">
        <f>'Rommer СПР (Россия)'!AD2056</f>
        <v>RRS-2120-206230</v>
      </c>
      <c r="B3931" s="239" t="str">
        <f>'Rommer СПР (Россия)'!AE2056</f>
        <v>RRS-2120-206230 ROMMER 20/600/2300 радиатор стальной панельный нижнее правое подключение Ventil Hygiene</v>
      </c>
      <c r="C3931" s="266">
        <f>'Rommer СПР (Россия)'!AF2056</f>
        <v>33267.919999999998</v>
      </c>
      <c r="D3931" s="266">
        <f>'Rommer СПР (Россия)'!AG2056</f>
        <v>26614</v>
      </c>
    </row>
    <row r="3932" spans="1:4">
      <c r="A3932" s="239" t="str">
        <f>'Rommer СПР (Россия)'!AD2057</f>
        <v>RRS-2120-206240</v>
      </c>
      <c r="B3932" s="239" t="str">
        <f>'Rommer СПР (Россия)'!AE2057</f>
        <v>RRS-2120-206240 ROMMER 20/600/2400 радиатор стальной панельный нижнее правое подключение Ventil Hygiene</v>
      </c>
      <c r="C3932" s="266">
        <f>'Rommer СПР (Россия)'!AF2057</f>
        <v>34458.730000000003</v>
      </c>
      <c r="D3932" s="266">
        <f>'Rommer СПР (Россия)'!AG2057</f>
        <v>27567</v>
      </c>
    </row>
    <row r="3933" spans="1:4">
      <c r="A3933" s="239" t="str">
        <f>'Rommer СПР (Россия)'!AD2058</f>
        <v>RRS-2120-206250</v>
      </c>
      <c r="B3933" s="239" t="str">
        <f>'Rommer СПР (Россия)'!AE2058</f>
        <v>RRS-2120-206250 ROMMER 20/600/2500 радиатор стальной панельный нижнее правое подключение Ventil Hygiene</v>
      </c>
      <c r="C3933" s="266">
        <f>'Rommer СПР (Россия)'!AF2058</f>
        <v>35569.360000000001</v>
      </c>
      <c r="D3933" s="266">
        <f>'Rommer СПР (Россия)'!AG2058</f>
        <v>28456</v>
      </c>
    </row>
    <row r="3934" spans="1:4">
      <c r="A3934" s="239" t="str">
        <f>'Rommer СПР (Россия)'!AD2059</f>
        <v>RRS-2120-206260</v>
      </c>
      <c r="B3934" s="239" t="str">
        <f>'Rommer СПР (Россия)'!AE2059</f>
        <v>RRS-2120-206260 ROMMER 20/600/2600 радиатор стальной панельный нижнее правое подключение Ventil Hygiene</v>
      </c>
      <c r="C3934" s="266">
        <f>'Rommer СПР (Россия)'!AF2059</f>
        <v>37657.31</v>
      </c>
      <c r="D3934" s="266">
        <f>'Rommer СПР (Россия)'!AG2059</f>
        <v>30126</v>
      </c>
    </row>
    <row r="3935" spans="1:4">
      <c r="A3935" s="239" t="str">
        <f>'Rommer СПР (Россия)'!AD2060</f>
        <v>RRS-2120-206280</v>
      </c>
      <c r="B3935" s="239" t="str">
        <f>'Rommer СПР (Россия)'!AE2060</f>
        <v>RRS-2120-206280 ROMMER 20/600/2800 радиатор стальной панельный нижнее правое подключение Ventil Hygiene</v>
      </c>
      <c r="C3935" s="266">
        <f>'Rommer СПР (Россия)'!AF2060</f>
        <v>40238.44</v>
      </c>
      <c r="D3935" s="266">
        <f>'Rommer СПР (Россия)'!AG2060</f>
        <v>32191</v>
      </c>
    </row>
    <row r="3936" spans="1:4">
      <c r="A3936" s="239" t="str">
        <f>'Rommer СПР (Россия)'!AD2061</f>
        <v>RRS-2120-206300</v>
      </c>
      <c r="B3936" s="239" t="str">
        <f>'Rommer СПР (Россия)'!AE2061</f>
        <v>RRS-2120-206300 ROMMER 20/600/3000 радиатор стальной панельный нижнее правое подключение Ventil Hygiene</v>
      </c>
      <c r="C3936" s="266">
        <f>'Rommer СПР (Россия)'!AF2061</f>
        <v>42425.63</v>
      </c>
      <c r="D3936" s="266">
        <f>'Rommer СПР (Россия)'!AG2061</f>
        <v>33941</v>
      </c>
    </row>
    <row r="3937" spans="1:4">
      <c r="A3937" s="239" t="str">
        <f>'Rommer СПР (Россия)'!AD2062</f>
        <v>RRS-2121-206040</v>
      </c>
      <c r="B3937" s="239" t="str">
        <f>'Rommer СПР (Россия)'!AE2062</f>
        <v>RRS-2121-206040 ROMMER 20/600/400 L радиатор стальной панельный нижнее левое подключение Ventil Hygiene</v>
      </c>
      <c r="C3937" s="266">
        <f>'Rommer СПР (Россия)'!AF2062</f>
        <v>10823.84</v>
      </c>
      <c r="D3937" s="266">
        <f>'Rommer СПР (Россия)'!AG2062</f>
        <v>8659</v>
      </c>
    </row>
    <row r="3938" spans="1:4">
      <c r="A3938" s="239" t="str">
        <f>'Rommer СПР (Россия)'!AD2063</f>
        <v>RRS-2121-206050</v>
      </c>
      <c r="B3938" s="239" t="str">
        <f>'Rommer СПР (Россия)'!AE2063</f>
        <v>RRS-2121-206050 ROMMER 20/600/500 L радиатор стальной панельный нижнее левое подключение Ventil Hygiene</v>
      </c>
      <c r="C3938" s="266">
        <f>'Rommer СПР (Россия)'!AF2063</f>
        <v>11762.98</v>
      </c>
      <c r="D3938" s="266">
        <f>'Rommer СПР (Россия)'!AG2063</f>
        <v>9409</v>
      </c>
    </row>
    <row r="3939" spans="1:4">
      <c r="A3939" s="239" t="str">
        <f>'Rommer СПР (Россия)'!AD2064</f>
        <v>RRS-2121-206060</v>
      </c>
      <c r="B3939" s="239" t="str">
        <f>'Rommer СПР (Россия)'!AE2064</f>
        <v>RRS-2121-206060 ROMMER 20/600/600 L радиатор стальной панельный нижнее левое подключение Ventil Hygiene</v>
      </c>
      <c r="C3939" s="266">
        <f>'Rommer СПР (Россия)'!AF2064</f>
        <v>12782.87</v>
      </c>
      <c r="D3939" s="266">
        <f>'Rommer СПР (Россия)'!AG2064</f>
        <v>10226</v>
      </c>
    </row>
    <row r="3940" spans="1:4">
      <c r="A3940" s="239" t="str">
        <f>'Rommer СПР (Россия)'!AD2065</f>
        <v>RRS-2121-206070</v>
      </c>
      <c r="B3940" s="239" t="str">
        <f>'Rommer СПР (Россия)'!AE2065</f>
        <v>RRS-2121-206070 ROMMER 20/600/700 L радиатор стальной панельный нижнее левое подключение Ventil Hygiene</v>
      </c>
      <c r="C3940" s="266">
        <f>'Rommer СПР (Россия)'!AF2065</f>
        <v>13759.4</v>
      </c>
      <c r="D3940" s="266">
        <f>'Rommer СПР (Россия)'!AG2065</f>
        <v>11008</v>
      </c>
    </row>
    <row r="3941" spans="1:4">
      <c r="A3941" s="239" t="str">
        <f>'Rommer СПР (Россия)'!AD2066</f>
        <v>RRS-2121-206080</v>
      </c>
      <c r="B3941" s="239" t="str">
        <f>'Rommer СПР (Россия)'!AE2066</f>
        <v>RRS-2121-206080 ROMMER 20/600/800 L радиатор стальной панельный нижнее левое подключение Ventil Hygiene</v>
      </c>
      <c r="C3941" s="266">
        <f>'Rommer СПР (Россия)'!AF2066</f>
        <v>14953.52</v>
      </c>
      <c r="D3941" s="266">
        <f>'Rommer СПР (Россия)'!AG2066</f>
        <v>11963</v>
      </c>
    </row>
    <row r="3942" spans="1:4">
      <c r="A3942" s="239" t="str">
        <f>'Rommer СПР (Россия)'!AD2067</f>
        <v>RRS-2121-206090</v>
      </c>
      <c r="B3942" s="239" t="str">
        <f>'Rommer СПР (Россия)'!AE2067</f>
        <v>RRS-2121-206090 ROMMER 20/600/900 L радиатор стальной панельный нижнее левое подключение Ventil Hygiene</v>
      </c>
      <c r="C3942" s="266">
        <f>'Rommer СПР (Россия)'!AF2067</f>
        <v>15861.17</v>
      </c>
      <c r="D3942" s="266">
        <f>'Rommer СПР (Россия)'!AG2067</f>
        <v>12689</v>
      </c>
    </row>
    <row r="3943" spans="1:4">
      <c r="A3943" s="239" t="str">
        <f>'Rommer СПР (Россия)'!AD2068</f>
        <v>RRS-2121-206100</v>
      </c>
      <c r="B3943" s="239" t="str">
        <f>'Rommer СПР (Россия)'!AE2068</f>
        <v>RRS-2121-206100 ROMMER 20/600/1000 L радиатор стальной панельный нижнее левое подключение Ventil Hygiene</v>
      </c>
      <c r="C3943" s="266">
        <f>'Rommer СПР (Россия)'!AF2068</f>
        <v>16886.939999999999</v>
      </c>
      <c r="D3943" s="266">
        <f>'Rommer СПР (Россия)'!AG2068</f>
        <v>13509</v>
      </c>
    </row>
    <row r="3944" spans="1:4">
      <c r="A3944" s="239" t="str">
        <f>'Rommer СПР (Россия)'!AD2069</f>
        <v>RRS-2121-206110</v>
      </c>
      <c r="B3944" s="239" t="str">
        <f>'Rommer СПР (Россия)'!AE2069</f>
        <v>RRS-2121-206110 ROMMER 20/600/1100 L радиатор стальной панельный нижнее левое подключение Ventil Hygiene</v>
      </c>
      <c r="C3944" s="266">
        <f>'Rommer СПР (Россия)'!AF2069</f>
        <v>17875.310000000001</v>
      </c>
      <c r="D3944" s="266">
        <f>'Rommer СПР (Россия)'!AG2069</f>
        <v>14300</v>
      </c>
    </row>
    <row r="3945" spans="1:4">
      <c r="A3945" s="239" t="str">
        <f>'Rommer СПР (Россия)'!AD2070</f>
        <v>RRS-2121-206120</v>
      </c>
      <c r="B3945" s="239" t="str">
        <f>'Rommer СПР (Россия)'!AE2070</f>
        <v>RRS-2121-206120 ROMMER 20/600/1200 L радиатор стальной панельный нижнее левое подключение Ventil Hygiene</v>
      </c>
      <c r="C3945" s="266">
        <f>'Rommer СПР (Россия)'!AF2070</f>
        <v>18863.669999999998</v>
      </c>
      <c r="D3945" s="266">
        <f>'Rommer СПР (Россия)'!AG2070</f>
        <v>15091</v>
      </c>
    </row>
    <row r="3946" spans="1:4">
      <c r="A3946" s="239" t="str">
        <f>'Rommer СПР (Россия)'!AD2071</f>
        <v>RRS-2121-206130</v>
      </c>
      <c r="B3946" s="239" t="str">
        <f>'Rommer СПР (Россия)'!AE2071</f>
        <v>RRS-2121-206130 ROMMER 20/600/1300 L радиатор стальной панельный нижнее левое подключение Ventil Hygiene</v>
      </c>
      <c r="C3946" s="266">
        <f>'Rommer СПР (Россия)'!AF2071</f>
        <v>19853.04</v>
      </c>
      <c r="D3946" s="266">
        <f>'Rommer СПР (Россия)'!AG2071</f>
        <v>15882</v>
      </c>
    </row>
    <row r="3947" spans="1:4">
      <c r="A3947" s="239" t="str">
        <f>'Rommer СПР (Россия)'!AD2072</f>
        <v>RRS-2121-206140</v>
      </c>
      <c r="B3947" s="239" t="str">
        <f>'Rommer СПР (Россия)'!AE2072</f>
        <v>RRS-2121-206140 ROMMER 20/600/1400 L радиатор стальной панельный нижнее левое подключение Ventil Hygiene</v>
      </c>
      <c r="C3947" s="266">
        <f>'Rommer СПР (Россия)'!AF2072</f>
        <v>20959.55</v>
      </c>
      <c r="D3947" s="266">
        <f>'Rommer СПР (Россия)'!AG2072</f>
        <v>16767</v>
      </c>
    </row>
    <row r="3948" spans="1:4">
      <c r="A3948" s="239" t="str">
        <f>'Rommer СПР (Россия)'!AD2073</f>
        <v>RRS-2121-206150</v>
      </c>
      <c r="B3948" s="239" t="str">
        <f>'Rommer СПР (Россия)'!AE2073</f>
        <v>RRS-2121-206150 ROMMER 20/600/1500 L радиатор стальной панельный нижнее левое подключение Ventil Hygiene</v>
      </c>
      <c r="C3948" s="266">
        <f>'Rommer СПР (Россия)'!AF2073</f>
        <v>21985.32</v>
      </c>
      <c r="D3948" s="266">
        <f>'Rommer СПР (Россия)'!AG2073</f>
        <v>17590</v>
      </c>
    </row>
    <row r="3949" spans="1:4">
      <c r="A3949" s="239" t="str">
        <f>'Rommer СПР (Россия)'!AD2074</f>
        <v>RRS-2121-206160</v>
      </c>
      <c r="B3949" s="239" t="str">
        <f>'Rommer СПР (Россия)'!AE2074</f>
        <v>RRS-2121-206160 ROMMER 20/600/1600 L радиатор стальной панельный нижнее левое подключение Ventil Hygiene</v>
      </c>
      <c r="C3949" s="266">
        <f>'Rommer СПР (Россия)'!AF2074</f>
        <v>23380.26</v>
      </c>
      <c r="D3949" s="266">
        <f>'Rommer СПР (Россия)'!AG2074</f>
        <v>18704</v>
      </c>
    </row>
    <row r="3950" spans="1:4">
      <c r="A3950" s="239" t="str">
        <f>'Rommer СПР (Россия)'!AD2075</f>
        <v>RRS-2121-206170</v>
      </c>
      <c r="B3950" s="239" t="str">
        <f>'Rommer СПР (Россия)'!AE2075</f>
        <v>RRS-2121-206170 ROMMER 20/600/1700 L радиатор стальной панельный нижнее левое подключение Ventil Hygiene</v>
      </c>
      <c r="C3950" s="266">
        <f>'Rommer СПР (Россия)'!AF2075</f>
        <v>25262.93</v>
      </c>
      <c r="D3950" s="266">
        <f>'Rommer СПР (Россия)'!AG2075</f>
        <v>20210</v>
      </c>
    </row>
    <row r="3951" spans="1:4">
      <c r="A3951" s="239" t="str">
        <f>'Rommer СПР (Россия)'!AD2076</f>
        <v>RRS-2121-206180</v>
      </c>
      <c r="B3951" s="239" t="str">
        <f>'Rommer СПР (Россия)'!AE2076</f>
        <v>RRS-2121-206180 ROMMER 20/600/1800 L радиатор стальной панельный нижнее левое подключение Ventil Hygiene</v>
      </c>
      <c r="C3951" s="266">
        <f>'Rommer СПР (Россия)'!AF2076</f>
        <v>26752.45</v>
      </c>
      <c r="D3951" s="266">
        <f>'Rommer СПР (Россия)'!AG2076</f>
        <v>21402</v>
      </c>
    </row>
    <row r="3952" spans="1:4">
      <c r="A3952" s="239" t="str">
        <f>'Rommer СПР (Россия)'!AD2077</f>
        <v>RRS-2121-206190</v>
      </c>
      <c r="B3952" s="239" t="str">
        <f>'Rommer СПР (Россия)'!AE2077</f>
        <v>RRS-2121-206190 ROMMER 20/600/1900 L радиатор стальной панельный нижнее левое подключение Ventil Hygiene</v>
      </c>
      <c r="C3952" s="266">
        <f>'Rommer СПР (Россия)'!AF2077</f>
        <v>27786.92</v>
      </c>
      <c r="D3952" s="266">
        <f>'Rommer СПР (Россия)'!AG2077</f>
        <v>22230</v>
      </c>
    </row>
    <row r="3953" spans="1:4">
      <c r="A3953" s="239" t="str">
        <f>'Rommer СПР (Россия)'!AD2078</f>
        <v>RRS-2121-206200</v>
      </c>
      <c r="B3953" s="239" t="str">
        <f>'Rommer СПР (Россия)'!AE2078</f>
        <v>RRS-2121-206200 ROMMER 20/600/2000 L радиатор стальной панельный нижнее левое подключение Ventil Hygiene</v>
      </c>
      <c r="C3953" s="266">
        <f>'Rommer СПР (Россия)'!AF2078</f>
        <v>29905.93</v>
      </c>
      <c r="D3953" s="266">
        <f>'Rommer СПР (Россия)'!AG2078</f>
        <v>23925</v>
      </c>
    </row>
    <row r="3954" spans="1:4">
      <c r="A3954" s="239" t="str">
        <f>'Rommer СПР (Россия)'!AD2079</f>
        <v>RRS-2121-206210</v>
      </c>
      <c r="B3954" s="239" t="str">
        <f>'Rommer СПР (Россия)'!AE2079</f>
        <v>RRS-2121-206210 ROMMER 20/600/2100 L радиатор стальной панельный нижнее левое подключение Ventil Hygiene</v>
      </c>
      <c r="C3954" s="266">
        <f>'Rommer СПР (Россия)'!AF2079</f>
        <v>30967.439999999999</v>
      </c>
      <c r="D3954" s="266">
        <f>'Rommer СПР (Россия)'!AG2079</f>
        <v>24775</v>
      </c>
    </row>
    <row r="3955" spans="1:4">
      <c r="A3955" s="239" t="str">
        <f>'Rommer СПР (Россия)'!AD2080</f>
        <v>RRS-2121-206220</v>
      </c>
      <c r="B3955" s="239" t="str">
        <f>'Rommer СПР (Россия)'!AE2080</f>
        <v>RRS-2121-206220 ROMMER 20/600/2200 L радиатор стальной панельный нижнее левое подключение Ventil Hygiene</v>
      </c>
      <c r="C3955" s="266">
        <f>'Rommer СПР (Россия)'!AF2080</f>
        <v>32035.98</v>
      </c>
      <c r="D3955" s="266">
        <f>'Rommer СПР (Россия)'!AG2080</f>
        <v>25629</v>
      </c>
    </row>
    <row r="3956" spans="1:4">
      <c r="A3956" s="239" t="str">
        <f>'Rommer СПР (Россия)'!AD2081</f>
        <v>RRS-2121-206230</v>
      </c>
      <c r="B3956" s="239" t="str">
        <f>'Rommer СПР (Россия)'!AE2081</f>
        <v>RRS-2121-206230 ROMMER 20/600/2300 L радиатор стальной панельный нижнее левое подключение Ventil Hygiene</v>
      </c>
      <c r="C3956" s="266">
        <f>'Rommer СПР (Россия)'!AF2081</f>
        <v>33267.919999999998</v>
      </c>
      <c r="D3956" s="266">
        <f>'Rommer СПР (Россия)'!AG2081</f>
        <v>26614</v>
      </c>
    </row>
    <row r="3957" spans="1:4">
      <c r="A3957" s="239" t="str">
        <f>'Rommer СПР (Россия)'!AD2082</f>
        <v>RRS-2121-206240</v>
      </c>
      <c r="B3957" s="239" t="str">
        <f>'Rommer СПР (Россия)'!AE2082</f>
        <v>RRS-2121-206240 ROMMER 20/600/2400 L радиатор стальной панельный нижнее левое подключение Ventil Hygiene</v>
      </c>
      <c r="C3957" s="266">
        <f>'Rommer СПР (Россия)'!AF2082</f>
        <v>34458.730000000003</v>
      </c>
      <c r="D3957" s="266">
        <f>'Rommer СПР (Россия)'!AG2082</f>
        <v>27567</v>
      </c>
    </row>
    <row r="3958" spans="1:4">
      <c r="A3958" s="239" t="str">
        <f>'Rommer СПР (Россия)'!AD2083</f>
        <v>RRS-2121-206250</v>
      </c>
      <c r="B3958" s="239" t="str">
        <f>'Rommer СПР (Россия)'!AE2083</f>
        <v>RRS-2121-206250 ROMMER 20/600/2500 L радиатор стальной панельный нижнее левое подключение Ventil Hygiene</v>
      </c>
      <c r="C3958" s="266">
        <f>'Rommer СПР (Россия)'!AF2083</f>
        <v>35569.360000000001</v>
      </c>
      <c r="D3958" s="266">
        <f>'Rommer СПР (Россия)'!AG2083</f>
        <v>28456</v>
      </c>
    </row>
    <row r="3959" spans="1:4">
      <c r="A3959" s="239" t="str">
        <f>'Rommer СПР (Россия)'!AD2084</f>
        <v>RRS-2121-206260</v>
      </c>
      <c r="B3959" s="239" t="str">
        <f>'Rommer СПР (Россия)'!AE2084</f>
        <v>RRS-2121-206260 ROMMER 20/600/2600 L радиатор стальной панельный нижнее левое подключение Ventil Hygiene</v>
      </c>
      <c r="C3959" s="266">
        <f>'Rommer СПР (Россия)'!AF2084</f>
        <v>37657.31</v>
      </c>
      <c r="D3959" s="266">
        <f>'Rommer СПР (Россия)'!AG2084</f>
        <v>30126</v>
      </c>
    </row>
    <row r="3960" spans="1:4">
      <c r="A3960" s="239" t="str">
        <f>'Rommer СПР (Россия)'!AD2085</f>
        <v>RRS-2121-206280</v>
      </c>
      <c r="B3960" s="239" t="str">
        <f>'Rommer СПР (Россия)'!AE2085</f>
        <v>RRS-2121-206280 ROMMER 20/600/2800 L радиатор стальной панельный нижнее левое подключение Ventil Hygiene</v>
      </c>
      <c r="C3960" s="266">
        <f>'Rommer СПР (Россия)'!AF2085</f>
        <v>40238.44</v>
      </c>
      <c r="D3960" s="266">
        <f>'Rommer СПР (Россия)'!AG2085</f>
        <v>32191</v>
      </c>
    </row>
    <row r="3961" spans="1:4">
      <c r="A3961" s="239" t="str">
        <f>'Rommer СПР (Россия)'!AD2086</f>
        <v>RRS-2121-206300</v>
      </c>
      <c r="B3961" s="239" t="str">
        <f>'Rommer СПР (Россия)'!AE2086</f>
        <v>RRS-2121-206300 ROMMER 20/600/3000 L радиатор стальной панельный нижнее левое подключение Ventil Hygiene</v>
      </c>
      <c r="C3961" s="266">
        <f>'Rommer СПР (Россия)'!AF2086</f>
        <v>42425.63</v>
      </c>
      <c r="D3961" s="266">
        <f>'Rommer СПР (Россия)'!AG2086</f>
        <v>33941</v>
      </c>
    </row>
    <row r="3962" spans="1:4">
      <c r="A3962" s="239" t="str">
        <f>'Rommer СПР (Россия)'!AD2087</f>
        <v>RRS-2020-212060</v>
      </c>
      <c r="B3962" s="239" t="str">
        <f>'Rommer СПР (Россия)'!AE2087</f>
        <v>RRS-2020-212060 ROMMER 21/200/600 радиатор стальной панельный нижнее подключение Ventil</v>
      </c>
      <c r="C3962" s="266">
        <f>'Rommer СПР (Россия)'!AF2087</f>
        <v>9543</v>
      </c>
      <c r="D3962" s="266">
        <f>'Rommer СПР (Россия)'!AG2087</f>
        <v>7635</v>
      </c>
    </row>
    <row r="3963" spans="1:4">
      <c r="A3963" s="239" t="str">
        <f>'Rommer СПР (Россия)'!AD2088</f>
        <v>RRS-2020-212070</v>
      </c>
      <c r="B3963" s="239" t="str">
        <f>'Rommer СПР (Россия)'!AE2088</f>
        <v>RRS-2020-212070 ROMMER 21/200/700 радиатор стальной панельный нижнее подключение Ventil</v>
      </c>
      <c r="C3963" s="266">
        <f>'Rommer СПР (Россия)'!AF2088</f>
        <v>10156.73</v>
      </c>
      <c r="D3963" s="266">
        <f>'Rommer СПР (Россия)'!AG2088</f>
        <v>8125</v>
      </c>
    </row>
    <row r="3964" spans="1:4">
      <c r="A3964" s="239" t="str">
        <f>'Rommer СПР (Россия)'!AD2089</f>
        <v>RRS-2020-212080</v>
      </c>
      <c r="B3964" s="239" t="str">
        <f>'Rommer СПР (Россия)'!AE2089</f>
        <v>RRS-2020-212080 ROMMER 21/200/800 радиатор стальной панельный нижнее подключение Ventil</v>
      </c>
      <c r="C3964" s="266">
        <f>'Rommer СПР (Россия)'!AF2089</f>
        <v>10841.52</v>
      </c>
      <c r="D3964" s="266">
        <f>'Rommer СПР (Россия)'!AG2089</f>
        <v>8674</v>
      </c>
    </row>
    <row r="3965" spans="1:4">
      <c r="A3965" s="239" t="str">
        <f>'Rommer СПР (Россия)'!AD2090</f>
        <v>RRS-2020-212090</v>
      </c>
      <c r="B3965" s="239" t="str">
        <f>'Rommer СПР (Россия)'!AE2090</f>
        <v>RRS-2020-212090 ROMMER 21/200/900 радиатор стальной панельный нижнее подключение Ventil</v>
      </c>
      <c r="C3965" s="266">
        <f>'Rommer СПР (Россия)'!AF2090</f>
        <v>11518.77</v>
      </c>
      <c r="D3965" s="266">
        <f>'Rommer СПР (Россия)'!AG2090</f>
        <v>9216</v>
      </c>
    </row>
    <row r="3966" spans="1:4">
      <c r="A3966" s="239" t="str">
        <f>'Rommer СПР (Россия)'!AD2091</f>
        <v>RRS-2020-212100</v>
      </c>
      <c r="B3966" s="239" t="str">
        <f>'Rommer СПР (Россия)'!AE2091</f>
        <v>RRS-2020-212100 ROMMER 21/200/1000 радиатор стальной панельный нижнее подключение Ventil</v>
      </c>
      <c r="C3966" s="266">
        <f>'Rommer СПР (Россия)'!AF2091</f>
        <v>12267.11</v>
      </c>
      <c r="D3966" s="266">
        <f>'Rommer СПР (Россия)'!AG2091</f>
        <v>9814</v>
      </c>
    </row>
    <row r="3967" spans="1:4">
      <c r="A3967" s="239" t="str">
        <f>'Rommer СПР (Россия)'!AD2092</f>
        <v>RRS-2020-212110</v>
      </c>
      <c r="B3967" s="239" t="str">
        <f>'Rommer СПР (Россия)'!AE2092</f>
        <v>RRS-2020-212110 ROMMER 21/200/1100 радиатор стальной панельный нижнее подключение Ventil</v>
      </c>
      <c r="C3967" s="266">
        <f>'Rommer СПР (Россия)'!AF2092</f>
        <v>12914.2</v>
      </c>
      <c r="D3967" s="266">
        <f>'Rommer СПР (Россия)'!AG2092</f>
        <v>10331</v>
      </c>
    </row>
    <row r="3968" spans="1:4">
      <c r="A3968" s="239" t="str">
        <f>'Rommer СПР (Россия)'!AD2093</f>
        <v>RRS-2020-212120</v>
      </c>
      <c r="B3968" s="239" t="str">
        <f>'Rommer СПР (Россия)'!AE2093</f>
        <v>RRS-2020-212120 ROMMER 21/200/1200 радиатор стальной панельный нижнее подключение Ventil</v>
      </c>
      <c r="C3968" s="266">
        <f>'Rommer СПР (Россия)'!AF2093</f>
        <v>13592.54</v>
      </c>
      <c r="D3968" s="266">
        <f>'Rommer СПР (Россия)'!AG2093</f>
        <v>10874</v>
      </c>
    </row>
    <row r="3969" spans="1:4">
      <c r="A3969" s="239" t="str">
        <f>'Rommer СПР (Россия)'!AD2094</f>
        <v>RRS-2020-212130</v>
      </c>
      <c r="B3969" s="239" t="str">
        <f>'Rommer СПР (Россия)'!AE2094</f>
        <v>RRS-2020-212130 ROMMER 21/200/1300 радиатор стальной панельный нижнее подключение Ventil</v>
      </c>
      <c r="C3969" s="266">
        <f>'Rommer СПР (Россия)'!AF2094</f>
        <v>14276.26</v>
      </c>
      <c r="D3969" s="266">
        <f>'Rommer СПР (Россия)'!AG2094</f>
        <v>11421</v>
      </c>
    </row>
    <row r="3970" spans="1:4">
      <c r="A3970" s="239" t="str">
        <f>'Rommer СПР (Россия)'!AD2095</f>
        <v>RRS-2020-212140</v>
      </c>
      <c r="B3970" s="239" t="str">
        <f>'Rommer СПР (Россия)'!AE2095</f>
        <v>RRS-2020-212140 ROMMER 21/200/1400 радиатор стальной панельный нижнее подключение Ventil</v>
      </c>
      <c r="C3970" s="266">
        <f>'Rommer СПР (Россия)'!AF2095</f>
        <v>15053.65</v>
      </c>
      <c r="D3970" s="266">
        <f>'Rommer СПР (Россия)'!AG2095</f>
        <v>12044</v>
      </c>
    </row>
    <row r="3971" spans="1:4">
      <c r="A3971" s="239" t="str">
        <f>'Rommer СПР (Россия)'!AD2096</f>
        <v>RRS-2020-212150</v>
      </c>
      <c r="B3971" s="239" t="str">
        <f>'Rommer СПР (Россия)'!AE2096</f>
        <v>RRS-2020-212150 ROMMER 21/200/1500 радиатор стальной панельный нижнее подключение Ventil</v>
      </c>
      <c r="C3971" s="266">
        <f>'Rommer СПР (Россия)'!AF2096</f>
        <v>15668.47</v>
      </c>
      <c r="D3971" s="266">
        <f>'Rommer СПР (Россия)'!AG2096</f>
        <v>12535</v>
      </c>
    </row>
    <row r="3972" spans="1:4">
      <c r="A3972" s="239" t="str">
        <f>'Rommer СПР (Россия)'!AD2097</f>
        <v>RRS-2020-212160</v>
      </c>
      <c r="B3972" s="239" t="str">
        <f>'Rommer СПР (Россия)'!AE2097</f>
        <v>RRS-2020-212160 ROMMER 21/200/1600 радиатор стальной панельный нижнее подключение Ventil</v>
      </c>
      <c r="C3972" s="266">
        <f>'Rommer СПР (Россия)'!AF2097</f>
        <v>16633.22</v>
      </c>
      <c r="D3972" s="266">
        <f>'Rommer СПР (Россия)'!AG2097</f>
        <v>13307</v>
      </c>
    </row>
    <row r="3973" spans="1:4">
      <c r="A3973" s="239" t="str">
        <f>'Rommer СПР (Россия)'!AD2098</f>
        <v>RRS-2020-212170</v>
      </c>
      <c r="B3973" s="239" t="str">
        <f>'Rommer СПР (Россия)'!AE2098</f>
        <v>RRS-2020-212170 ROMMER 21/200/1700 радиатор стальной панельный нижнее подключение Ventil</v>
      </c>
      <c r="C3973" s="266">
        <f>'Rommer СПР (Россия)'!AF2098</f>
        <v>17426.77</v>
      </c>
      <c r="D3973" s="266">
        <f>'Rommer СПР (Россия)'!AG2098</f>
        <v>13941</v>
      </c>
    </row>
    <row r="3974" spans="1:4">
      <c r="A3974" s="239" t="str">
        <f>'Rommer СПР (Россия)'!AD2099</f>
        <v>RRS-2020-212180</v>
      </c>
      <c r="B3974" s="239" t="str">
        <f>'Rommer СПР (Россия)'!AE2099</f>
        <v>RRS-2020-212180 ROMMER 21/200/1800 радиатор стальной панельный нижнее подключение Ventil</v>
      </c>
      <c r="C3974" s="266">
        <f>'Rommer СПР (Россия)'!AF2099</f>
        <v>18518.560000000001</v>
      </c>
      <c r="D3974" s="266">
        <f>'Rommer СПР (Россия)'!AG2099</f>
        <v>14816</v>
      </c>
    </row>
    <row r="3975" spans="1:4">
      <c r="A3975" s="239" t="str">
        <f>'Rommer СПР (Россия)'!AD2100</f>
        <v>RRS-2020-212190</v>
      </c>
      <c r="B3975" s="239" t="str">
        <f>'Rommer СПР (Россия)'!AE2100</f>
        <v>RRS-2020-212190 ROMMER 21/200/1900 радиатор стальной панельный нижнее подключение Ventil</v>
      </c>
      <c r="C3975" s="266">
        <f>'Rommer СПР (Россия)'!AF2100</f>
        <v>19211.97</v>
      </c>
      <c r="D3975" s="266">
        <f>'Rommer СПР (Россия)'!AG2100</f>
        <v>15370</v>
      </c>
    </row>
    <row r="3976" spans="1:4">
      <c r="A3976" s="239" t="str">
        <f>'Rommer СПР (Россия)'!AD2101</f>
        <v>RRS-2020-212200</v>
      </c>
      <c r="B3976" s="239" t="str">
        <f>'Rommer СПР (Россия)'!AE2101</f>
        <v>RRS-2020-212200 ROMMER 21/200/2000 радиатор стальной панельный нижнее подключение Ventil</v>
      </c>
      <c r="C3976" s="266">
        <f>'Rommer СПР (Россия)'!AF2101</f>
        <v>20646.150000000001</v>
      </c>
      <c r="D3976" s="266">
        <f>'Rommer СПР (Россия)'!AG2101</f>
        <v>16517</v>
      </c>
    </row>
    <row r="3977" spans="1:4">
      <c r="A3977" s="239" t="str">
        <f>'Rommer СПР (Россия)'!AD2102</f>
        <v>RRS-2020-212210</v>
      </c>
      <c r="B3977" s="239" t="str">
        <f>'Rommer СПР (Россия)'!AE2102</f>
        <v>RRS-2020-212210 ROMMER 21/200/2100 радиатор стальной панельный нижнее подключение Ventil</v>
      </c>
      <c r="C3977" s="266">
        <f>'Rommer СПР (Россия)'!AF2102</f>
        <v>21361.1</v>
      </c>
      <c r="D3977" s="266">
        <f>'Rommer СПР (Россия)'!AG2102</f>
        <v>17090</v>
      </c>
    </row>
    <row r="3978" spans="1:4">
      <c r="A3978" s="239" t="str">
        <f>'Rommer СПР (Россия)'!AD2103</f>
        <v>RRS-2020-212220</v>
      </c>
      <c r="B3978" s="239" t="str">
        <f>'Rommer СПР (Россия)'!AE2103</f>
        <v>RRS-2020-212220 ROMMER 21/200/2200 радиатор стальной панельный нижнее подключение Ventil</v>
      </c>
      <c r="C3978" s="266">
        <f>'Rommer СПР (Россия)'!AF2103</f>
        <v>22074.959999999999</v>
      </c>
      <c r="D3978" s="266">
        <f>'Rommer СПР (Россия)'!AG2103</f>
        <v>17660</v>
      </c>
    </row>
    <row r="3979" spans="1:4">
      <c r="A3979" s="239" t="str">
        <f>'Rommer СПР (Россия)'!AD2104</f>
        <v>RRS-2020-212230</v>
      </c>
      <c r="B3979" s="239" t="str">
        <f>'Rommer СПР (Россия)'!AE2104</f>
        <v>RRS-2020-212230 ROMMER 21/200/2300 радиатор стальной панельный нижнее подключение Ventil</v>
      </c>
      <c r="C3979" s="266">
        <f>'Rommer СПР (Россия)'!AF2104</f>
        <v>22858.799999999999</v>
      </c>
      <c r="D3979" s="266">
        <f>'Rommer СПР (Россия)'!AG2104</f>
        <v>18287</v>
      </c>
    </row>
    <row r="3980" spans="1:4">
      <c r="A3980" s="239" t="str">
        <f>'Rommer СПР (Россия)'!AD2105</f>
        <v>RRS-2020-212240</v>
      </c>
      <c r="B3980" s="239" t="str">
        <f>'Rommer СПР (Россия)'!AE2105</f>
        <v>RRS-2020-212240 ROMMER 21/200/2400 радиатор стальной панельный нижнее подключение Ventil</v>
      </c>
      <c r="C3980" s="266">
        <f>'Rommer СПР (Россия)'!AF2105</f>
        <v>23639.439999999999</v>
      </c>
      <c r="D3980" s="266">
        <f>'Rommer СПР (Россия)'!AG2105</f>
        <v>18912</v>
      </c>
    </row>
    <row r="3981" spans="1:4">
      <c r="A3981" s="239" t="str">
        <f>'Rommer СПР (Россия)'!AD2106</f>
        <v>RRS-2020-212250</v>
      </c>
      <c r="B3981" s="239" t="str">
        <f>'Rommer СПР (Россия)'!AE2106</f>
        <v>RRS-2020-212250 ROMMER 21/200/2500 радиатор стальной панельный нижнее подключение Ventil</v>
      </c>
      <c r="C3981" s="266">
        <f>'Rommer СПР (Россия)'!AF2106</f>
        <v>24353.3</v>
      </c>
      <c r="D3981" s="266">
        <f>'Rommer СПР (Россия)'!AG2106</f>
        <v>19483</v>
      </c>
    </row>
    <row r="3982" spans="1:4">
      <c r="A3982" s="239" t="str">
        <f>'Rommer СПР (Россия)'!AD2107</f>
        <v>RRS-2020-212260</v>
      </c>
      <c r="B3982" s="239" t="str">
        <f>'Rommer СПР (Россия)'!AE2107</f>
        <v>RRS-2020-212260 ROMMER 21/200/2600 радиатор стальной панельный нижнее подключение Ventil</v>
      </c>
      <c r="C3982" s="266">
        <f>'Rommer СПР (Россия)'!AF2107</f>
        <v>25767.040000000001</v>
      </c>
      <c r="D3982" s="266">
        <f>'Rommer СПР (Россия)'!AG2107</f>
        <v>20614</v>
      </c>
    </row>
    <row r="3983" spans="1:4">
      <c r="A3983" s="239" t="str">
        <f>'Rommer СПР (Россия)'!AD2108</f>
        <v>RRS-2020-212280</v>
      </c>
      <c r="B3983" s="239" t="str">
        <f>'Rommer СПР (Россия)'!AE2108</f>
        <v>RRS-2020-212280 ROMMER 21/200/2800 радиатор стальной панельный нижнее подключение Ventil</v>
      </c>
      <c r="C3983" s="266">
        <f>'Rommer СПР (Россия)'!AF2108</f>
        <v>27339.07</v>
      </c>
      <c r="D3983" s="266">
        <f>'Rommer СПР (Россия)'!AG2108</f>
        <v>21872</v>
      </c>
    </row>
    <row r="3984" spans="1:4">
      <c r="A3984" s="239" t="str">
        <f>'Rommer СПР (Россия)'!AD2109</f>
        <v>RRS-2020-212300</v>
      </c>
      <c r="B3984" s="239" t="str">
        <f>'Rommer СПР (Россия)'!AE2109</f>
        <v>RRS-2020-212300 ROMMER 21/200/3000 радиатор стальной панельный нижнее подключение Ventil</v>
      </c>
      <c r="C3984" s="266">
        <f>'Rommer СПР (Россия)'!AF2109</f>
        <v>28911.09</v>
      </c>
      <c r="D3984" s="266">
        <f>'Rommer СПР (Россия)'!AG2109</f>
        <v>23129</v>
      </c>
    </row>
    <row r="3985" spans="1:4">
      <c r="A3985" s="239" t="str">
        <f>'Rommer СПР (Россия)'!AD2110</f>
        <v>RRS-2020-213040</v>
      </c>
      <c r="B3985" s="239" t="str">
        <f>'Rommer СПР (Россия)'!AE2110</f>
        <v>RRS-2020-213040 ROMMER 21/300/400 радиатор стальной панельный нижнее правое подключение Ventil</v>
      </c>
      <c r="C3985" s="266">
        <f>'Rommer СПР (Россия)'!AF2110</f>
        <v>7747.62</v>
      </c>
      <c r="D3985" s="266">
        <f>'Rommer СПР (Россия)'!AG2110</f>
        <v>6198</v>
      </c>
    </row>
    <row r="3986" spans="1:4">
      <c r="A3986" s="239" t="str">
        <f>'Rommer СПР (Россия)'!AD2111</f>
        <v>RRS-2020-213050</v>
      </c>
      <c r="B3986" s="239" t="str">
        <f>'Rommer СПР (Россия)'!AE2111</f>
        <v>RRS-2020-213050 ROMMER 21/300/500 радиатор стальной панельный нижнее правое подключение Ventil</v>
      </c>
      <c r="C3986" s="266">
        <f>'Rommer СПР (Россия)'!AF2111</f>
        <v>8181.6</v>
      </c>
      <c r="D3986" s="266">
        <f>'Rommer СПР (Россия)'!AG2111</f>
        <v>6545</v>
      </c>
    </row>
    <row r="3987" spans="1:4">
      <c r="A3987" s="239" t="str">
        <f>'Rommer СПР (Россия)'!AD2112</f>
        <v>RRS-2020-213060</v>
      </c>
      <c r="B3987" s="239" t="str">
        <f>'Rommer СПР (Россия)'!AE2112</f>
        <v>RRS-2020-213060 ROMMER 21/300/600 радиатор стальной панельный нижнее правое подключение Ventil</v>
      </c>
      <c r="C3987" s="266">
        <f>'Rommer СПР (Россия)'!AF2112</f>
        <v>9017.01</v>
      </c>
      <c r="D3987" s="266">
        <f>'Rommer СПР (Россия)'!AG2112</f>
        <v>7214</v>
      </c>
    </row>
    <row r="3988" spans="1:4">
      <c r="A3988" s="239" t="str">
        <f>'Rommer СПР (Россия)'!AD2113</f>
        <v>RRS-2020-213070</v>
      </c>
      <c r="B3988" s="239" t="str">
        <f>'Rommer СПР (Россия)'!AE2113</f>
        <v>RRS-2020-213070 ROMMER 21/300/700 радиатор стальной панельный нижнее правое подключение Ventil</v>
      </c>
      <c r="C3988" s="266">
        <f>'Rommer СПР (Россия)'!AF2113</f>
        <v>9631.3799999999992</v>
      </c>
      <c r="D3988" s="266">
        <f>'Rommer СПР (Россия)'!AG2113</f>
        <v>7705</v>
      </c>
    </row>
    <row r="3989" spans="1:4">
      <c r="A3989" s="239" t="str">
        <f>'Rommer СПР (Россия)'!AD2114</f>
        <v>RRS-2020-213080</v>
      </c>
      <c r="B3989" s="239" t="str">
        <f>'Rommer СПР (Россия)'!AE2114</f>
        <v>RRS-2020-213080 ROMMER 21/300/800 радиатор стальной панельный нижнее правое подключение Ventil</v>
      </c>
      <c r="C3989" s="266">
        <f>'Rommer СПР (Россия)'!AF2114</f>
        <v>10461.44</v>
      </c>
      <c r="D3989" s="266">
        <f>'Rommer СПР (Россия)'!AG2114</f>
        <v>8369</v>
      </c>
    </row>
    <row r="3990" spans="1:4">
      <c r="A3990" s="239" t="str">
        <f>'Rommer СПР (Россия)'!AD2115</f>
        <v>RRS-2020-213090</v>
      </c>
      <c r="B3990" s="239" t="str">
        <f>'Rommer СПР (Россия)'!AE2115</f>
        <v>RRS-2020-213090 ROMMER 21/300/900 радиатор стальной панельный нижнее правое подключение Ventil</v>
      </c>
      <c r="C3990" s="266">
        <f>'Rommer СПР (Россия)'!AF2115</f>
        <v>11224.46</v>
      </c>
      <c r="D3990" s="266">
        <f>'Rommer СПР (Россия)'!AG2115</f>
        <v>8980</v>
      </c>
    </row>
    <row r="3991" spans="1:4">
      <c r="A3991" s="239" t="str">
        <f>'Rommer СПР (Россия)'!AD2116</f>
        <v>RRS-2020-213100</v>
      </c>
      <c r="B3991" s="239" t="str">
        <f>'Rommer СПР (Россия)'!AE2116</f>
        <v>RRS-2020-213100 ROMMER 21/300/1000 радиатор стальной панельный нижнее правое подключение Ventil</v>
      </c>
      <c r="C3991" s="266">
        <f>'Rommer СПР (Россия)'!AF2116</f>
        <v>12067.54</v>
      </c>
      <c r="D3991" s="266">
        <f>'Rommer СПР (Россия)'!AG2116</f>
        <v>9653</v>
      </c>
    </row>
    <row r="3992" spans="1:4">
      <c r="A3992" s="239" t="str">
        <f>'Rommer СПР (Россия)'!AD2117</f>
        <v>RRS-2020-213110</v>
      </c>
      <c r="B3992" s="239" t="str">
        <f>'Rommer СПР (Россия)'!AE2117</f>
        <v>RRS-2020-213110 ROMMER 21/300/1100 радиатор стальной панельный нижнее правое подключение Ventil</v>
      </c>
      <c r="C3992" s="266">
        <f>'Rommer СПР (Россия)'!AF2117</f>
        <v>13521.17</v>
      </c>
      <c r="D3992" s="266">
        <f>'Rommer СПР (Россия)'!AG2117</f>
        <v>10817</v>
      </c>
    </row>
    <row r="3993" spans="1:4">
      <c r="A3993" s="239" t="str">
        <f>'Rommer СПР (Россия)'!AD2118</f>
        <v>RRS-2020-213120</v>
      </c>
      <c r="B3993" s="239" t="str">
        <f>'Rommer СПР (Россия)'!AE2118</f>
        <v>RRS-2020-213120 ROMMER 21/300/1200 радиатор стальной панельный нижнее правое подключение Ventil</v>
      </c>
      <c r="C3993" s="266">
        <f>'Rommer СПР (Россия)'!AF2118</f>
        <v>13944.82</v>
      </c>
      <c r="D3993" s="266">
        <f>'Rommer СПР (Россия)'!AG2118</f>
        <v>11156</v>
      </c>
    </row>
    <row r="3994" spans="1:4">
      <c r="A3994" s="239" t="str">
        <f>'Rommer СПР (Россия)'!AD2119</f>
        <v>RRS-2020-213130</v>
      </c>
      <c r="B3994" s="239" t="str">
        <f>'Rommer СПР (Россия)'!AE2119</f>
        <v>RRS-2020-213130 ROMMER 21/300/1300 радиатор стальной панельный нижнее правое подключение Ventil</v>
      </c>
      <c r="C3994" s="266">
        <f>'Rommer СПР (Россия)'!AF2119</f>
        <v>15049.68</v>
      </c>
      <c r="D3994" s="266">
        <f>'Rommer СПР (Россия)'!AG2119</f>
        <v>12039</v>
      </c>
    </row>
    <row r="3995" spans="1:4">
      <c r="A3995" s="239" t="str">
        <f>'Rommer СПР (Россия)'!AD2120</f>
        <v>RRS-2020-213140</v>
      </c>
      <c r="B3995" s="239" t="str">
        <f>'Rommer СПР (Россия)'!AE2120</f>
        <v>RRS-2020-213140 ROMMER 21/300/1400 радиатор стальной панельный нижнее правое подключение Ventil</v>
      </c>
      <c r="C3995" s="266">
        <f>'Rommer СПР (Россия)'!AF2120</f>
        <v>15540.47</v>
      </c>
      <c r="D3995" s="266">
        <f>'Rommer СПР (Россия)'!AG2120</f>
        <v>12431</v>
      </c>
    </row>
    <row r="3996" spans="1:4">
      <c r="A3996" s="239" t="str">
        <f>'Rommer СПР (Россия)'!AD2121</f>
        <v>RRS-2020-213150</v>
      </c>
      <c r="B3996" s="239" t="str">
        <f>'Rommer СПР (Россия)'!AE2121</f>
        <v>RRS-2020-213150 ROMMER 21/300/1500 радиатор стальной панельный нижнее правое подключение Ventil</v>
      </c>
      <c r="C3996" s="266">
        <f>'Rommer СПР (Россия)'!AF2121</f>
        <v>16662.849999999999</v>
      </c>
      <c r="D3996" s="266">
        <f>'Rommer СПР (Россия)'!AG2121</f>
        <v>13331</v>
      </c>
    </row>
    <row r="3997" spans="1:4">
      <c r="A3997" s="239" t="str">
        <f>'Rommer СПР (Россия)'!AD2122</f>
        <v>RRS-2020-213160</v>
      </c>
      <c r="B3997" s="239" t="str">
        <f>'Rommer СПР (Россия)'!AE2122</f>
        <v>RRS-2020-213160 ROMMER 21/300/1600 радиатор стальной панельный нижнее правое подключение Ventil</v>
      </c>
      <c r="C3997" s="266">
        <f>'Rommer СПР (Россия)'!AF2122</f>
        <v>17366.05</v>
      </c>
      <c r="D3997" s="266">
        <f>'Rommer СПР (Россия)'!AG2122</f>
        <v>13893</v>
      </c>
    </row>
    <row r="3998" spans="1:4">
      <c r="A3998" s="239" t="str">
        <f>'Rommer СПР (Россия)'!AD2123</f>
        <v>RRS-2020-213170</v>
      </c>
      <c r="B3998" s="239" t="str">
        <f>'Rommer СПР (Россия)'!AE2123</f>
        <v>RRS-2020-213170 ROMMER 21/300/1700 радиатор стальной панельный нижнее правое подключение Ventil</v>
      </c>
      <c r="C3998" s="266">
        <f>'Rommer СПР (Россия)'!AF2123</f>
        <v>19746.09</v>
      </c>
      <c r="D3998" s="266">
        <f>'Rommer СПР (Россия)'!AG2123</f>
        <v>15797</v>
      </c>
    </row>
    <row r="3999" spans="1:4">
      <c r="A3999" s="239" t="str">
        <f>'Rommer СПР (Россия)'!AD2135</f>
        <v>RRS-2021-213040</v>
      </c>
      <c r="B3999" s="239" t="str">
        <f>'Rommer СПР (Россия)'!AE2135</f>
        <v>RRS-2021-213040 ROMMER 21/300/400 L радиатор стальной панельный нижнее левое подключение Ventil</v>
      </c>
      <c r="C3999" s="266">
        <f>'Rommer СПР (Россия)'!AF2135</f>
        <v>7747.62</v>
      </c>
      <c r="D3999" s="266">
        <f>'Rommer СПР (Россия)'!AG2135</f>
        <v>6198</v>
      </c>
    </row>
    <row r="4000" spans="1:4">
      <c r="A4000" s="239" t="str">
        <f>'Rommer СПР (Россия)'!AD2136</f>
        <v>RRS-2021-213050</v>
      </c>
      <c r="B4000" s="239" t="str">
        <f>'Rommer СПР (Россия)'!AE2136</f>
        <v>RRS-2021-213050 ROMMER 21/300/500 L радиатор стальной панельный нижнее левое подключение Ventil</v>
      </c>
      <c r="C4000" s="266">
        <f>'Rommer СПР (Россия)'!AF2136</f>
        <v>8181.6</v>
      </c>
      <c r="D4000" s="266">
        <f>'Rommer СПР (Россия)'!AG2136</f>
        <v>6545</v>
      </c>
    </row>
    <row r="4001" spans="1:4">
      <c r="A4001" s="239" t="str">
        <f>'Rommer СПР (Россия)'!AD2137</f>
        <v>RRS-2021-213060</v>
      </c>
      <c r="B4001" s="239" t="str">
        <f>'Rommer СПР (Россия)'!AE2137</f>
        <v>RRS-2021-213060 ROMMER 21/300/600 L радиатор стальной панельный нижнее левое подключение Ventil</v>
      </c>
      <c r="C4001" s="266">
        <f>'Rommer СПР (Россия)'!AF2137</f>
        <v>9017.01</v>
      </c>
      <c r="D4001" s="266">
        <f>'Rommer СПР (Россия)'!AG2137</f>
        <v>7214</v>
      </c>
    </row>
    <row r="4002" spans="1:4">
      <c r="A4002" s="239" t="str">
        <f>'Rommer СПР (Россия)'!AD2138</f>
        <v>RRS-2021-213070</v>
      </c>
      <c r="B4002" s="239" t="str">
        <f>'Rommer СПР (Россия)'!AE2138</f>
        <v>RRS-2021-213070 ROMMER 21/300/700 L радиатор стальной панельный нижнее левое подключение Ventil</v>
      </c>
      <c r="C4002" s="266">
        <f>'Rommer СПР (Россия)'!AF2138</f>
        <v>9631.3799999999992</v>
      </c>
      <c r="D4002" s="266">
        <f>'Rommer СПР (Россия)'!AG2138</f>
        <v>7705</v>
      </c>
    </row>
    <row r="4003" spans="1:4">
      <c r="A4003" s="239" t="str">
        <f>'Rommer СПР (Россия)'!AD2139</f>
        <v>RRS-2021-213080</v>
      </c>
      <c r="B4003" s="239" t="str">
        <f>'Rommer СПР (Россия)'!AE2139</f>
        <v>RRS-2021-213080 ROMMER 21/300/800 L радиатор стальной панельный нижнее левое подключение Ventil</v>
      </c>
      <c r="C4003" s="266">
        <f>'Rommer СПР (Россия)'!AF2139</f>
        <v>10461.44</v>
      </c>
      <c r="D4003" s="266">
        <f>'Rommer СПР (Россия)'!AG2139</f>
        <v>8369</v>
      </c>
    </row>
    <row r="4004" spans="1:4">
      <c r="A4004" s="239" t="str">
        <f>'Rommer СПР (Россия)'!AD2140</f>
        <v>RRS-2021-213090</v>
      </c>
      <c r="B4004" s="239" t="str">
        <f>'Rommer СПР (Россия)'!AE2140</f>
        <v>RRS-2021-213090 ROMMER 21/300/900 L радиатор стальной панельный нижнее левое подключение Ventil</v>
      </c>
      <c r="C4004" s="266">
        <f>'Rommer СПР (Россия)'!AF2140</f>
        <v>11224.46</v>
      </c>
      <c r="D4004" s="266">
        <f>'Rommer СПР (Россия)'!AG2140</f>
        <v>8980</v>
      </c>
    </row>
    <row r="4005" spans="1:4">
      <c r="A4005" s="239" t="str">
        <f>'Rommer СПР (Россия)'!AD2141</f>
        <v>RRS-2021-213100</v>
      </c>
      <c r="B4005" s="239" t="str">
        <f>'Rommer СПР (Россия)'!AE2141</f>
        <v>RRS-2021-213100 ROMMER 21/300/1000 L радиатор стальной панельный нижнее левое подключение Ventil</v>
      </c>
      <c r="C4005" s="266">
        <f>'Rommer СПР (Россия)'!AF2141</f>
        <v>12067.54</v>
      </c>
      <c r="D4005" s="266">
        <f>'Rommer СПР (Россия)'!AG2141</f>
        <v>9653</v>
      </c>
    </row>
    <row r="4006" spans="1:4">
      <c r="A4006" s="239" t="str">
        <f>'Rommer СПР (Россия)'!AD2142</f>
        <v>RRS-2021-213110</v>
      </c>
      <c r="B4006" s="239" t="str">
        <f>'Rommer СПР (Россия)'!AE2142</f>
        <v>RRS-2021-213110 ROMMER 21/300/1100 L радиатор стальной панельный нижнее левое подключение Ventil</v>
      </c>
      <c r="C4006" s="266">
        <f>'Rommer СПР (Россия)'!AF2142</f>
        <v>13521.17</v>
      </c>
      <c r="D4006" s="266">
        <f>'Rommer СПР (Россия)'!AG2142</f>
        <v>10817</v>
      </c>
    </row>
    <row r="4007" spans="1:4">
      <c r="A4007" s="239" t="str">
        <f>'Rommer СПР (Россия)'!AD2143</f>
        <v>RRS-2021-213120</v>
      </c>
      <c r="B4007" s="239" t="str">
        <f>'Rommer СПР (Россия)'!AE2143</f>
        <v>RRS-2021-213120 ROMMER 21/300/1200 L радиатор стальной панельный нижнее левое подключение Ventil</v>
      </c>
      <c r="C4007" s="266">
        <f>'Rommer СПР (Россия)'!AF2143</f>
        <v>13944.82</v>
      </c>
      <c r="D4007" s="266">
        <f>'Rommer СПР (Россия)'!AG2143</f>
        <v>11156</v>
      </c>
    </row>
    <row r="4008" spans="1:4">
      <c r="A4008" s="239" t="str">
        <f>'Rommer СПР (Россия)'!AD2144</f>
        <v>RRS-2021-213130</v>
      </c>
      <c r="B4008" s="239" t="str">
        <f>'Rommer СПР (Россия)'!AE2144</f>
        <v>RRS-2021-213130 ROMMER 21/300/1300 L радиатор стальной панельный нижнее левое подключение Ventil</v>
      </c>
      <c r="C4008" s="266">
        <f>'Rommer СПР (Россия)'!AF2144</f>
        <v>15049.68</v>
      </c>
      <c r="D4008" s="266">
        <f>'Rommer СПР (Россия)'!AG2144</f>
        <v>12039</v>
      </c>
    </row>
    <row r="4009" spans="1:4">
      <c r="A4009" s="239" t="str">
        <f>'Rommer СПР (Россия)'!AD2145</f>
        <v>RRS-2021-213140</v>
      </c>
      <c r="B4009" s="239" t="str">
        <f>'Rommer СПР (Россия)'!AE2145</f>
        <v>RRS-2021-213140 ROMMER 21/300/1400 L радиатор стальной панельный нижнее левое подключение Ventil</v>
      </c>
      <c r="C4009" s="266">
        <f>'Rommer СПР (Россия)'!AF2145</f>
        <v>15540.47</v>
      </c>
      <c r="D4009" s="266">
        <f>'Rommer СПР (Россия)'!AG2145</f>
        <v>12431</v>
      </c>
    </row>
    <row r="4010" spans="1:4">
      <c r="A4010" s="239" t="str">
        <f>'Rommer СПР (Россия)'!AD2146</f>
        <v>RRS-2021-213150</v>
      </c>
      <c r="B4010" s="239" t="str">
        <f>'Rommer СПР (Россия)'!AE2146</f>
        <v>RRS-2021-213150 ROMMER 21/300/1500 L радиатор стальной панельный нижнее левое подключение Ventil</v>
      </c>
      <c r="C4010" s="266">
        <f>'Rommer СПР (Россия)'!AF2146</f>
        <v>16662.849999999999</v>
      </c>
      <c r="D4010" s="266">
        <f>'Rommer СПР (Россия)'!AG2146</f>
        <v>13331</v>
      </c>
    </row>
    <row r="4011" spans="1:4">
      <c r="A4011" s="239" t="str">
        <f>'Rommer СПР (Россия)'!AD2147</f>
        <v>RRS-2021-213160</v>
      </c>
      <c r="B4011" s="239" t="str">
        <f>'Rommer СПР (Россия)'!AE2147</f>
        <v>RRS-2021-213160 ROMMER 21/300/1600 L радиатор стальной панельный нижнее левое подключение Ventil</v>
      </c>
      <c r="C4011" s="266">
        <f>'Rommer СПР (Россия)'!AF2147</f>
        <v>17366.05</v>
      </c>
      <c r="D4011" s="266">
        <f>'Rommer СПР (Россия)'!AG2147</f>
        <v>13893</v>
      </c>
    </row>
    <row r="4012" spans="1:4">
      <c r="A4012" s="239" t="str">
        <f>'Rommer СПР (Россия)'!AD2148</f>
        <v>RRS-2021-213170</v>
      </c>
      <c r="B4012" s="239" t="str">
        <f>'Rommer СПР (Россия)'!AE2148</f>
        <v>RRS-2021-213170 ROMMER 21/300/1700 L радиатор стальной панельный нижнее левое подключение Ventil</v>
      </c>
      <c r="C4012" s="266">
        <f>'Rommer СПР (Россия)'!AF2148</f>
        <v>19746.09</v>
      </c>
      <c r="D4012" s="266">
        <f>'Rommer СПР (Россия)'!AG2148</f>
        <v>15797</v>
      </c>
    </row>
    <row r="4013" spans="1:4">
      <c r="A4013" s="239" t="str">
        <f>'Rommer СПР (Россия)'!AD2149</f>
        <v>RRS-2021-213180</v>
      </c>
      <c r="B4013" s="239" t="str">
        <f>'Rommer СПР (Россия)'!AE2149</f>
        <v>RRS-2021-213180 ROMMER 21/300/1800 L радиатор стальной панельный нижнее левое подключение Ventil</v>
      </c>
      <c r="C4013" s="266">
        <f>'Rommer СПР (Россия)'!AF2149</f>
        <v>21113.200000000001</v>
      </c>
      <c r="D4013" s="266">
        <f>'Rommer СПР (Россия)'!AG2149</f>
        <v>16891</v>
      </c>
    </row>
    <row r="4014" spans="1:4">
      <c r="A4014" s="239" t="str">
        <f>'Rommer СПР (Россия)'!AD2150</f>
        <v>RRS-2021-213190</v>
      </c>
      <c r="B4014" s="239" t="str">
        <f>'Rommer СПР (Россия)'!AE2150</f>
        <v>RRS-2021-213190 ROMMER 21/300/1900 L радиатор стальной панельный нижнее левое подключение Ventil</v>
      </c>
      <c r="C4014" s="266">
        <f>'Rommer СПР (Россия)'!AF2150</f>
        <v>21933.07</v>
      </c>
      <c r="D4014" s="266">
        <f>'Rommer СПР (Россия)'!AG2150</f>
        <v>17547</v>
      </c>
    </row>
    <row r="4015" spans="1:4">
      <c r="A4015" s="239" t="str">
        <f>'Rommer СПР (Россия)'!AD2151</f>
        <v>RRS-2021-213200</v>
      </c>
      <c r="B4015" s="239" t="str">
        <f>'Rommer СПР (Россия)'!AE2151</f>
        <v>RRS-2021-213200 ROMMER 21/300/2000 L радиатор стальной панельный нижнее левое подключение Ventil</v>
      </c>
      <c r="C4015" s="266">
        <f>'Rommer СПР (Россия)'!AF2151</f>
        <v>23572.76</v>
      </c>
      <c r="D4015" s="266">
        <f>'Rommer СПР (Россия)'!AG2151</f>
        <v>18858</v>
      </c>
    </row>
    <row r="4016" spans="1:4">
      <c r="A4016" s="239" t="str">
        <f>'Rommer СПР (Россия)'!AD2152</f>
        <v>RRS-2021-213210</v>
      </c>
      <c r="B4016" s="239" t="str">
        <f>'Rommer СПР (Россия)'!AE2152</f>
        <v>RRS-2021-213210 ROMMER 21/300/2100 L радиатор стальной панельный нижнее левое подключение Ventil</v>
      </c>
      <c r="C4016" s="266">
        <f>'Rommer СПР (Россия)'!AF2152</f>
        <v>24508.63</v>
      </c>
      <c r="D4016" s="266">
        <f>'Rommer СПР (Россия)'!AG2152</f>
        <v>19608</v>
      </c>
    </row>
    <row r="4017" spans="1:4">
      <c r="A4017" s="239" t="str">
        <f>'Rommer СПР (Россия)'!AD2153</f>
        <v>RRS-2021-213220</v>
      </c>
      <c r="B4017" s="239" t="str">
        <f>'Rommer СПР (Россия)'!AE2153</f>
        <v>RRS-2021-213220 ROMMER 21/300/2200 L радиатор стальной панельный нижнее левое подключение Ventil</v>
      </c>
      <c r="C4017" s="266">
        <f>'Rommer СПР (Россия)'!AF2153</f>
        <v>25231.61</v>
      </c>
      <c r="D4017" s="266">
        <f>'Rommer СПР (Россия)'!AG2153</f>
        <v>20185</v>
      </c>
    </row>
    <row r="4018" spans="1:4">
      <c r="A4018" s="239" t="str">
        <f>'Rommer СПР (Россия)'!AD2154</f>
        <v>RRS-2021-213230</v>
      </c>
      <c r="B4018" s="239" t="str">
        <f>'Rommer СПР (Россия)'!AE2154</f>
        <v>RRS-2021-213230 ROMMER 21/300/2300 L радиатор стальной панельный нижнее левое подключение Ventil</v>
      </c>
      <c r="C4018" s="266">
        <f>'Rommer СПР (Россия)'!AF2154</f>
        <v>26215.73</v>
      </c>
      <c r="D4018" s="266">
        <f>'Rommer СПР (Россия)'!AG2154</f>
        <v>20973</v>
      </c>
    </row>
    <row r="4019" spans="1:4">
      <c r="A4019" s="239" t="str">
        <f>'Rommer СПР (Россия)'!AD2155</f>
        <v>RRS-2021-213240</v>
      </c>
      <c r="B4019" s="239" t="str">
        <f>'Rommer СПР (Россия)'!AE2155</f>
        <v>RRS-2021-213240 ROMMER 21/300/2400 L радиатор стальной панельный нижнее левое подключение Ventil</v>
      </c>
      <c r="C4019" s="266">
        <f>'Rommer СПР (Россия)'!AF2155</f>
        <v>27405.25</v>
      </c>
      <c r="D4019" s="266">
        <f>'Rommer СПР (Россия)'!AG2155</f>
        <v>21925</v>
      </c>
    </row>
    <row r="4020" spans="1:4">
      <c r="A4020" s="239" t="str">
        <f>'Rommer СПР (Россия)'!AD2156</f>
        <v>RRS-2021-213250</v>
      </c>
      <c r="B4020" s="239" t="str">
        <f>'Rommer СПР (Россия)'!AE2156</f>
        <v>RRS-2021-213250 ROMMER 21/300/2500 L радиатор стальной панельный нижнее левое подключение Ventil</v>
      </c>
      <c r="C4020" s="266">
        <f>'Rommer СПР (Россия)'!AF2156</f>
        <v>28263.41</v>
      </c>
      <c r="D4020" s="266">
        <f>'Rommer СПР (Россия)'!AG2156</f>
        <v>22610</v>
      </c>
    </row>
    <row r="4021" spans="1:4">
      <c r="A4021" s="239" t="str">
        <f>'Rommer СПР (Россия)'!AD2157</f>
        <v>RRS-2021-213260</v>
      </c>
      <c r="B4021" s="239" t="str">
        <f>'Rommer СПР (Россия)'!AE2157</f>
        <v>RRS-2021-213260 ROMMER 21/300/2600 L радиатор стальной панельный нижнее левое подключение Ventil</v>
      </c>
      <c r="C4021" s="266">
        <f>'Rommer СПР (Россия)'!AF2157</f>
        <v>29894.06</v>
      </c>
      <c r="D4021" s="266">
        <f>'Rommer СПР (Россия)'!AG2157</f>
        <v>23916</v>
      </c>
    </row>
    <row r="4022" spans="1:4">
      <c r="A4022" s="239" t="str">
        <f>'Rommer СПР (Россия)'!AD2158</f>
        <v>RRS-2021-213280</v>
      </c>
      <c r="B4022" s="239" t="str">
        <f>'Rommer СПР (Россия)'!AE2158</f>
        <v>RRS-2021-213280 ROMMER 21/300/2800 L радиатор стальной панельный нижнее левое подключение Ventil</v>
      </c>
      <c r="C4022" s="266">
        <f>'Rommer СПР (Россия)'!AF2158</f>
        <v>31941.439999999999</v>
      </c>
      <c r="D4022" s="266">
        <f>'Rommer СПР (Россия)'!AG2158</f>
        <v>25554</v>
      </c>
    </row>
    <row r="4023" spans="1:4">
      <c r="A4023" s="239" t="str">
        <f>'Rommer СПР (Россия)'!AD2159</f>
        <v>RRS-2021-213300</v>
      </c>
      <c r="B4023" s="239" t="str">
        <f>'Rommer СПР (Россия)'!AE2159</f>
        <v>RRS-2021-213300 ROMMER 21/300/3000 L радиатор стальной панельный нижнее левое подключение Ventil</v>
      </c>
      <c r="C4023" s="266">
        <f>'Rommer СПР (Россия)'!AF2159</f>
        <v>33748.46</v>
      </c>
      <c r="D4023" s="266">
        <f>'Rommer СПР (Россия)'!AG2159</f>
        <v>26999</v>
      </c>
    </row>
    <row r="4024" spans="1:4">
      <c r="A4024" s="239" t="str">
        <f>'Rommer СПР (Россия)'!AD2160</f>
        <v>RRS-2020-214040</v>
      </c>
      <c r="B4024" s="239" t="str">
        <f>'Rommer СПР (Россия)'!AE2160</f>
        <v>RRS-2020-214040 ROMMER 21/400/400 радиатор стальной панельный нижнее правое подключение Ventil</v>
      </c>
      <c r="C4024" s="266">
        <f>'Rommer СПР (Россия)'!AF2160</f>
        <v>8485.8799999999992</v>
      </c>
      <c r="D4024" s="266">
        <f>'Rommer СПР (Россия)'!AG2160</f>
        <v>6789</v>
      </c>
    </row>
    <row r="4025" spans="1:4">
      <c r="A4025" s="239" t="str">
        <f>'Rommer СПР (Россия)'!AD2161</f>
        <v>RRS-2020-214050</v>
      </c>
      <c r="B4025" s="239" t="str">
        <f>'Rommer СПР (Россия)'!AE2161</f>
        <v>RRS-2020-214050 ROMMER 21/400/500 радиатор стальной панельный нижнее правое подключение Ventil</v>
      </c>
      <c r="C4025" s="266">
        <f>'Rommer СПР (Россия)'!AF2161</f>
        <v>9353.2800000000007</v>
      </c>
      <c r="D4025" s="266">
        <f>'Rommer СПР (Россия)'!AG2161</f>
        <v>7482</v>
      </c>
    </row>
    <row r="4026" spans="1:4">
      <c r="A4026" s="239" t="str">
        <f>'Rommer СПР (Россия)'!AD2162</f>
        <v>RRS-2020-214060</v>
      </c>
      <c r="B4026" s="239" t="str">
        <f>'Rommer СПР (Россия)'!AE2162</f>
        <v>RRS-2020-214060 ROMMER 21/400/600 радиатор стальной панельный нижнее правое подключение Ventil</v>
      </c>
      <c r="C4026" s="266">
        <f>'Rommer СПР (Россия)'!AF2162</f>
        <v>10294.33</v>
      </c>
      <c r="D4026" s="266">
        <f>'Rommer СПР (Россия)'!AG2162</f>
        <v>8235</v>
      </c>
    </row>
    <row r="4027" spans="1:4">
      <c r="A4027" s="239" t="str">
        <f>'Rommer СПР (Россия)'!AD2163</f>
        <v>RRS-2020-214070</v>
      </c>
      <c r="B4027" s="239" t="str">
        <f>'Rommer СПР (Россия)'!AE2163</f>
        <v>RRS-2020-214070 ROMMER 21/400/700 радиатор стальной панельный нижнее правое подключение Ventil</v>
      </c>
      <c r="C4027" s="266">
        <f>'Rommer СПР (Россия)'!AF2163</f>
        <v>11160.72</v>
      </c>
      <c r="D4027" s="266">
        <f>'Rommer СПР (Россия)'!AG2163</f>
        <v>8928</v>
      </c>
    </row>
    <row r="4028" spans="1:4">
      <c r="A4028" s="239" t="str">
        <f>'Rommer СПР (Россия)'!AD2164</f>
        <v>RRS-2020-214080</v>
      </c>
      <c r="B4028" s="239" t="str">
        <f>'Rommer СПР (Россия)'!AE2164</f>
        <v>RRS-2020-214080 ROMMER 21/400/800 радиатор стальной панельный нижнее правое подключение Ventil</v>
      </c>
      <c r="C4028" s="266">
        <f>'Rommer СПР (Россия)'!AF2164</f>
        <v>12063.91</v>
      </c>
      <c r="D4028" s="266">
        <f>'Rommer СПР (Россия)'!AG2164</f>
        <v>9652</v>
      </c>
    </row>
    <row r="4029" spans="1:4">
      <c r="A4029" s="239" t="str">
        <f>'Rommer СПР (Россия)'!AD2165</f>
        <v>RRS-2020-214090</v>
      </c>
      <c r="B4029" s="239" t="str">
        <f>'Rommer СПР (Россия)'!AE2165</f>
        <v>RRS-2020-214090 ROMMER 21/400/900 радиатор стальной панельный нижнее правое подключение Ventil</v>
      </c>
      <c r="C4029" s="266">
        <f>'Rommer СПР (Россия)'!AF2165</f>
        <v>13004.97</v>
      </c>
      <c r="D4029" s="266">
        <f>'Rommer СПР (Россия)'!AG2165</f>
        <v>10403</v>
      </c>
    </row>
    <row r="4030" spans="1:4">
      <c r="A4030" s="239" t="str">
        <f>'Rommer СПР (Россия)'!AD2166</f>
        <v>RRS-2020-214100</v>
      </c>
      <c r="B4030" s="239" t="str">
        <f>'Rommer СПР (Россия)'!AE2166</f>
        <v>RRS-2020-214100 ROMMER 21/400/1000 радиатор стальной панельный нижнее правое подключение Ventil</v>
      </c>
      <c r="C4030" s="266">
        <f>'Rommer СПР (Россия)'!AF2166</f>
        <v>14011.5</v>
      </c>
      <c r="D4030" s="266">
        <f>'Rommer СПР (Россия)'!AG2166</f>
        <v>11210</v>
      </c>
    </row>
    <row r="4031" spans="1:4">
      <c r="A4031" s="239" t="str">
        <f>'Rommer СПР (Россия)'!AD2167</f>
        <v>RRS-2020-214110</v>
      </c>
      <c r="B4031" s="239" t="str">
        <f>'Rommer СПР (Россия)'!AE2167</f>
        <v>RRS-2020-214110 ROMMER 21/400/1100 радиатор стальной панельный нижнее правое подключение Ventil</v>
      </c>
      <c r="C4031" s="266">
        <f>'Rommer СПР (Россия)'!AF2167</f>
        <v>15157.67</v>
      </c>
      <c r="D4031" s="266">
        <f>'Rommer СПР (Россия)'!AG2167</f>
        <v>12128</v>
      </c>
    </row>
    <row r="4032" spans="1:4">
      <c r="A4032" s="239" t="str">
        <f>'Rommer СПР (Россия)'!AD2168</f>
        <v>RRS-2020-214120</v>
      </c>
      <c r="B4032" s="239" t="str">
        <f>'Rommer СПР (Россия)'!AE2168</f>
        <v>RRS-2020-214120 ROMMER 21/400/1200 радиатор стальной панельный нижнее правое подключение Ventil</v>
      </c>
      <c r="C4032" s="266">
        <f>'Rommer СПР (Россия)'!AF2168</f>
        <v>16046.48</v>
      </c>
      <c r="D4032" s="266">
        <f>'Rommer СПР (Россия)'!AG2168</f>
        <v>12837</v>
      </c>
    </row>
    <row r="4033" spans="1:4">
      <c r="A4033" s="239" t="str">
        <f>'Rommer СПР (Россия)'!AD2169</f>
        <v>RRS-2020-214130</v>
      </c>
      <c r="B4033" s="239" t="str">
        <f>'Rommer СПР (Россия)'!AE2169</f>
        <v>RRS-2020-214130 ROMMER 21/400/1300 радиатор стальной панельный нижнее правое подключение Ventil     </v>
      </c>
      <c r="C4033" s="266">
        <f>'Rommer СПР (Россия)'!AF2169</f>
        <v>16970.79</v>
      </c>
      <c r="D4033" s="266">
        <f>'Rommer СПР (Россия)'!AG2169</f>
        <v>13577</v>
      </c>
    </row>
    <row r="4034" spans="1:4">
      <c r="A4034" s="239" t="str">
        <f>'Rommer СПР (Россия)'!AD2170</f>
        <v>RRS-2020-214140</v>
      </c>
      <c r="B4034" s="239" t="str">
        <f>'Rommer СПР (Россия)'!AE2170</f>
        <v>RRS-2020-214140 ROMMER 21/400/1400 радиатор стальной панельный нижнее правое подключение Ventil</v>
      </c>
      <c r="C4034" s="266">
        <f>'Rommer СПР (Россия)'!AF2170</f>
        <v>18035.060000000001</v>
      </c>
      <c r="D4034" s="266">
        <f>'Rommer СПР (Россия)'!AG2170</f>
        <v>14428</v>
      </c>
    </row>
    <row r="4035" spans="1:4">
      <c r="A4035" s="239" t="str">
        <f>'Rommer СПР (Россия)'!AD2171</f>
        <v>RRS-2020-214150</v>
      </c>
      <c r="B4035" s="239" t="str">
        <f>'Rommer СПР (Россия)'!AE2171</f>
        <v>RRS-2020-214150 ROMMER 21/400/1500 радиатор стальной панельный нижнее правое подключение Ventil</v>
      </c>
      <c r="C4035" s="266">
        <f>'Rommer СПР (Россия)'!AF2171</f>
        <v>18960.419999999998</v>
      </c>
      <c r="D4035" s="266">
        <f>'Rommer СПР (Россия)'!AG2171</f>
        <v>15167</v>
      </c>
    </row>
    <row r="4036" spans="1:4">
      <c r="A4036" s="239" t="str">
        <f>'Rommer СПР (Россия)'!AD2172</f>
        <v>RRS-2020-214160</v>
      </c>
      <c r="B4036" s="239" t="str">
        <f>'Rommer СПР (Россия)'!AE2172</f>
        <v>RRS-2020-214160 ROMMER 21/400/1600 радиатор стальной панельный нижнее правое подключение Ventil</v>
      </c>
      <c r="C4036" s="266">
        <f>'Rommer СПР (Россия)'!AF2172</f>
        <v>20269.080000000002</v>
      </c>
      <c r="D4036" s="266">
        <f>'Rommer СПР (Россия)'!AG2172</f>
        <v>16215</v>
      </c>
    </row>
    <row r="4037" spans="1:4">
      <c r="A4037" s="239" t="str">
        <f>'Rommer СПР (Россия)'!AD2173</f>
        <v>RRS-2020-214170</v>
      </c>
      <c r="B4037" s="239" t="str">
        <f>'Rommer СПР (Россия)'!AE2173</f>
        <v>RRS-2020-214170 ROMMER 21/400/1700 радиатор стальной панельный нижнее правое подключение Ventil</v>
      </c>
      <c r="C4037" s="266">
        <f>'Rommer СПР (Россия)'!AF2173</f>
        <v>22474.78</v>
      </c>
      <c r="D4037" s="266">
        <f>'Rommer СПР (Россия)'!AG2173</f>
        <v>17979</v>
      </c>
    </row>
    <row r="4038" spans="1:4">
      <c r="A4038" s="239" t="str">
        <f>'Rommer СПР (Россия)'!AD2174</f>
        <v>RRS-2020-214180</v>
      </c>
      <c r="B4038" s="239" t="str">
        <f>'Rommer СПР (Россия)'!AE2174</f>
        <v>RRS-2020-214180 ROMMER 21/400/1800 радиатор стальной панельный нижнее правое подключение Ventil</v>
      </c>
      <c r="C4038" s="266">
        <f>'Rommer СПР (Россия)'!AF2174</f>
        <v>23922.32</v>
      </c>
      <c r="D4038" s="266">
        <f>'Rommer СПР (Россия)'!AG2174</f>
        <v>19137</v>
      </c>
    </row>
    <row r="4039" spans="1:4">
      <c r="A4039" s="239" t="str">
        <f>'Rommer СПР (Россия)'!AD2175</f>
        <v>RRS-2020-214190</v>
      </c>
      <c r="B4039" s="239" t="str">
        <f>'Rommer СПР (Россия)'!AE2175</f>
        <v>RRS-2020-214190 ROMMER 21/400/1900 радиатор стальной панельный нижнее правое подключение Ventil</v>
      </c>
      <c r="C4039" s="266">
        <f>'Rommer СПР (Россия)'!AF2175</f>
        <v>24947.78</v>
      </c>
      <c r="D4039" s="266">
        <f>'Rommer СПР (Россия)'!AG2175</f>
        <v>19958</v>
      </c>
    </row>
    <row r="4040" spans="1:4">
      <c r="A4040" s="239" t="str">
        <f>'Rommer СПР (Россия)'!AD2176</f>
        <v>RRS-2020-214200</v>
      </c>
      <c r="B4040" s="239" t="str">
        <f>'Rommer СПР (Россия)'!AE2176</f>
        <v>RRS-2020-214200 ROMMER 21/400/2000 радиатор стальной панельный нижнее правое подключение Ventil</v>
      </c>
      <c r="C4040" s="266">
        <f>'Rommer СПР (Россия)'!AF2176</f>
        <v>26880.03</v>
      </c>
      <c r="D4040" s="266">
        <f>'Rommer СПР (Россия)'!AG2176</f>
        <v>21504</v>
      </c>
    </row>
    <row r="4041" spans="1:4">
      <c r="A4041" s="239" t="str">
        <f>'Rommer СПР (Россия)'!AD2177</f>
        <v>RRS-2020-214210</v>
      </c>
      <c r="B4041" s="239" t="str">
        <f>'Rommer СПР (Россия)'!AE2177</f>
        <v>RRS-2020-214210 ROMMER 21/400/2100 радиатор стальной панельный нижнее правое подключение Ventil</v>
      </c>
      <c r="C4041" s="266">
        <f>'Rommer СПР (Россия)'!AF2177</f>
        <v>27898.92</v>
      </c>
      <c r="D4041" s="266">
        <f>'Rommer СПР (Россия)'!AG2177</f>
        <v>22319</v>
      </c>
    </row>
    <row r="4042" spans="1:4">
      <c r="A4042" s="239" t="str">
        <f>'Rommer СПР (Россия)'!AD2178</f>
        <v>RRS-2020-214220</v>
      </c>
      <c r="B4042" s="239" t="str">
        <f>'Rommer СПР (Россия)'!AE2178</f>
        <v>RRS-2020-214220 ROMMER 21/400/2200 радиатор стальной панельный нижнее правое подключение Ventil</v>
      </c>
      <c r="C4042" s="266">
        <f>'Rommer СПР (Россия)'!AF2178</f>
        <v>28956.27</v>
      </c>
      <c r="D4042" s="266">
        <f>'Rommer СПР (Россия)'!AG2178</f>
        <v>23165</v>
      </c>
    </row>
    <row r="4043" spans="1:4">
      <c r="A4043" s="239" t="str">
        <f>'Rommer СПР (Россия)'!AD2179</f>
        <v>RRS-2020-214230</v>
      </c>
      <c r="B4043" s="239" t="str">
        <f>'Rommer СПР (Россия)'!AE2179</f>
        <v>RRS-2020-214230 ROMMER 21/400/2300 радиатор стальной панельный нижнее правое подключение Ventil</v>
      </c>
      <c r="C4043" s="266">
        <f>'Rommer СПР (Россия)'!AF2179</f>
        <v>30092.76</v>
      </c>
      <c r="D4043" s="266">
        <f>'Rommer СПР (Россия)'!AG2179</f>
        <v>24074</v>
      </c>
    </row>
    <row r="4044" spans="1:4">
      <c r="A4044" s="239" t="str">
        <f>'Rommer СПР (Россия)'!AD2180</f>
        <v>RRS-2020-214240</v>
      </c>
      <c r="B4044" s="239" t="str">
        <f>'Rommer СПР (Россия)'!AE2180</f>
        <v>RRS-2020-214240 ROMMER 21/400/2400 радиатор стальной панельный нижнее правое подключение Ventil</v>
      </c>
      <c r="C4044" s="266">
        <f>'Rommer СПР (Россия)'!AF2180</f>
        <v>31230.36</v>
      </c>
      <c r="D4044" s="266">
        <f>'Rommer СПР (Россия)'!AG2180</f>
        <v>24985</v>
      </c>
    </row>
    <row r="4045" spans="1:4">
      <c r="A4045" s="239" t="str">
        <f>'Rommer СПР (Россия)'!AD2181</f>
        <v>RRS-2020-214250</v>
      </c>
      <c r="B4045" s="239" t="str">
        <f>'Rommer СПР (Россия)'!AE2181</f>
        <v>RRS-2020-214250 ROMMER 21/400/2500 радиатор стальной панельный нижнее правое подключение Ventil</v>
      </c>
      <c r="C4045" s="266">
        <f>'Rommer СПР (Россия)'!AF2181</f>
        <v>32287.7</v>
      </c>
      <c r="D4045" s="266">
        <f>'Rommer СПР (Россия)'!AG2181</f>
        <v>25830</v>
      </c>
    </row>
    <row r="4046" spans="1:4">
      <c r="A4046" s="239" t="str">
        <f>'Rommer СПР (Россия)'!AD2182</f>
        <v>RRS-2020-214260</v>
      </c>
      <c r="B4046" s="239" t="str">
        <f>'Rommer СПР (Россия)'!AE2182</f>
        <v>RRS-2020-214260 ROMMER 21/400/2600 радиатор стальной панельный нижнее правое подключение Ventil</v>
      </c>
      <c r="C4046" s="266">
        <f>'Rommer СПР (Россия)'!AF2182</f>
        <v>34276.01</v>
      </c>
      <c r="D4046" s="266">
        <f>'Rommer СПР (Россия)'!AG2182</f>
        <v>27422</v>
      </c>
    </row>
    <row r="4047" spans="1:4">
      <c r="A4047" s="239" t="str">
        <f>'Rommer СПР (Россия)'!AD2183</f>
        <v>RRS-2020-214280</v>
      </c>
      <c r="B4047" s="239" t="str">
        <f>'Rommer СПР (Россия)'!AE2183</f>
        <v>RRS-2020-214280 ROMMER 21/400/2800 радиатор стальной панельный нижнее правое подключение Ventil</v>
      </c>
      <c r="C4047" s="266">
        <f>'Rommer СПР (Россия)'!AF2183</f>
        <v>35486.14</v>
      </c>
      <c r="D4047" s="266">
        <f>'Rommer СПР (Россия)'!AG2183</f>
        <v>28390</v>
      </c>
    </row>
    <row r="4048" spans="1:4">
      <c r="A4048" s="239" t="str">
        <f>'Rommer СПР (Россия)'!AD2184</f>
        <v>RRS-2020-214300</v>
      </c>
      <c r="B4048" s="239" t="str">
        <f>'Rommer СПР (Россия)'!AE2184</f>
        <v>RRS-2020-214300 ROMMER 21/400/3000 радиатор стальной панельный нижнее правое подключение Ventil</v>
      </c>
      <c r="C4048" s="266">
        <f>'Rommer СПР (Россия)'!AF2184</f>
        <v>36692.959999999999</v>
      </c>
      <c r="D4048" s="266">
        <f>'Rommer СПР (Россия)'!AG2184</f>
        <v>29355</v>
      </c>
    </row>
    <row r="4049" spans="1:4">
      <c r="A4049" s="239" t="str">
        <f>'Rommer СПР (Россия)'!AD2185</f>
        <v>RRS-2021-214040</v>
      </c>
      <c r="B4049" s="239" t="str">
        <f>'Rommer СПР (Россия)'!AE2185</f>
        <v>RRS-2021-214040 ROMMER 21/400/400 L радиатор стальной панельный нижнее левое подключение Ventil</v>
      </c>
      <c r="C4049" s="266">
        <f>'Rommer СПР (Россия)'!AF2185</f>
        <v>8485.8799999999992</v>
      </c>
      <c r="D4049" s="266">
        <f>'Rommer СПР (Россия)'!AG2185</f>
        <v>6789</v>
      </c>
    </row>
    <row r="4050" spans="1:4">
      <c r="A4050" s="239" t="str">
        <f>'Rommer СПР (Россия)'!AD2186</f>
        <v>RRS-2021-214050</v>
      </c>
      <c r="B4050" s="239" t="str">
        <f>'Rommer СПР (Россия)'!AE2186</f>
        <v>RRS-2021-214050 ROMMER 21/400/500 L радиатор стальной панельный нижнее левое подключение Ventil</v>
      </c>
      <c r="C4050" s="266">
        <f>'Rommer СПР (Россия)'!AF2186</f>
        <v>9353.2800000000007</v>
      </c>
      <c r="D4050" s="266">
        <f>'Rommer СПР (Россия)'!AG2186</f>
        <v>7482</v>
      </c>
    </row>
    <row r="4051" spans="1:4">
      <c r="A4051" s="239" t="str">
        <f>'Rommer СПР (Россия)'!AD2187</f>
        <v>RRS-2021-214060</v>
      </c>
      <c r="B4051" s="239" t="str">
        <f>'Rommer СПР (Россия)'!AE2187</f>
        <v>RRS-2021-214060 ROMMER 21/400/600 L радиатор стальной панельный нижнее левое подключение Ventil</v>
      </c>
      <c r="C4051" s="266">
        <f>'Rommer СПР (Россия)'!AF2187</f>
        <v>10294.33</v>
      </c>
      <c r="D4051" s="266">
        <f>'Rommer СПР (Россия)'!AG2187</f>
        <v>8235</v>
      </c>
    </row>
    <row r="4052" spans="1:4">
      <c r="A4052" s="239" t="str">
        <f>'Rommer СПР (Россия)'!AD2188</f>
        <v>RRS-2021-214070</v>
      </c>
      <c r="B4052" s="239" t="str">
        <f>'Rommer СПР (Россия)'!AE2188</f>
        <v>RRS-2021-214070 ROMMER 21/400/700 L радиатор стальной панельный нижнее левое подключение Ventil</v>
      </c>
      <c r="C4052" s="266">
        <f>'Rommer СПР (Россия)'!AF2188</f>
        <v>11160.72</v>
      </c>
      <c r="D4052" s="266">
        <f>'Rommer СПР (Россия)'!AG2188</f>
        <v>8928</v>
      </c>
    </row>
    <row r="4053" spans="1:4">
      <c r="A4053" s="239" t="str">
        <f>'Rommer СПР (Россия)'!AD2189</f>
        <v>RRS-2021-214080</v>
      </c>
      <c r="B4053" s="239" t="str">
        <f>'Rommer СПР (Россия)'!AE2189</f>
        <v>RRS-2021-214080 ROMMER 21/400/800 L радиатор стальной панельный нижнее левое подключение Ventil</v>
      </c>
      <c r="C4053" s="266">
        <f>'Rommer СПР (Россия)'!AF2189</f>
        <v>12063.91</v>
      </c>
      <c r="D4053" s="266">
        <f>'Rommer СПР (Россия)'!AG2189</f>
        <v>9652</v>
      </c>
    </row>
    <row r="4054" spans="1:4">
      <c r="A4054" s="239" t="str">
        <f>'Rommer СПР (Россия)'!AD2190</f>
        <v>RRS-2021-214090</v>
      </c>
      <c r="B4054" s="239" t="str">
        <f>'Rommer СПР (Россия)'!AE2190</f>
        <v>RRS-2021-214090 ROMMER 21/400/900 L радиатор стальной панельный нижнее левое подключение Ventil</v>
      </c>
      <c r="C4054" s="266">
        <f>'Rommer СПР (Россия)'!AF2190</f>
        <v>13004.97</v>
      </c>
      <c r="D4054" s="266">
        <f>'Rommer СПР (Россия)'!AG2190</f>
        <v>10403</v>
      </c>
    </row>
    <row r="4055" spans="1:4">
      <c r="A4055" s="239" t="str">
        <f>'Rommer СПР (Россия)'!AD2191</f>
        <v>RRS-2021-214100</v>
      </c>
      <c r="B4055" s="239" t="str">
        <f>'Rommer СПР (Россия)'!AE2191</f>
        <v>RRS-2021-214100 ROMMER 21/400/1000 L радиатор стальной панельный нижнее левое подключение Ventil</v>
      </c>
      <c r="C4055" s="266">
        <f>'Rommer СПР (Россия)'!AF2191</f>
        <v>14011.5</v>
      </c>
      <c r="D4055" s="266">
        <f>'Rommer СПР (Россия)'!AG2191</f>
        <v>11210</v>
      </c>
    </row>
    <row r="4056" spans="1:4">
      <c r="A4056" s="239" t="str">
        <f>'Rommer СПР (Россия)'!AD2192</f>
        <v>RRS-2021-214110</v>
      </c>
      <c r="B4056" s="239" t="str">
        <f>'Rommer СПР (Россия)'!AE2192</f>
        <v>RRS-2021-214110 ROMMER 21/400/1100 L радиатор стальной панельный нижнее левое подключение Ventil</v>
      </c>
      <c r="C4056" s="266">
        <f>'Rommer СПР (Россия)'!AF2192</f>
        <v>15157.67</v>
      </c>
      <c r="D4056" s="266">
        <f>'Rommer СПР (Россия)'!AG2192</f>
        <v>12128</v>
      </c>
    </row>
    <row r="4057" spans="1:4">
      <c r="A4057" s="239" t="str">
        <f>'Rommer СПР (Россия)'!AD2193</f>
        <v>RRS-2021-214120</v>
      </c>
      <c r="B4057" s="239" t="str">
        <f>'Rommer СПР (Россия)'!AE2193</f>
        <v>RRS-2021-214120 ROMMER 21/400/1200 L радиатор стальной панельный нижнее левое подключение Ventil</v>
      </c>
      <c r="C4057" s="266">
        <f>'Rommer СПР (Россия)'!AF2193</f>
        <v>16046.48</v>
      </c>
      <c r="D4057" s="266">
        <f>'Rommer СПР (Россия)'!AG2193</f>
        <v>12837</v>
      </c>
    </row>
    <row r="4058" spans="1:4">
      <c r="A4058" s="239" t="str">
        <f>'Rommer СПР (Россия)'!AD2194</f>
        <v>RRS-2021-214130</v>
      </c>
      <c r="B4058" s="239" t="str">
        <f>'Rommer СПР (Россия)'!AE2194</f>
        <v>RRS-2021-214130 ROMMER 21/400/1300 L радиатор стальной панельный нижнее левое подключение Ventil</v>
      </c>
      <c r="C4058" s="266">
        <f>'Rommer СПР (Россия)'!AF2194</f>
        <v>16970.79</v>
      </c>
      <c r="D4058" s="266">
        <f>'Rommer СПР (Россия)'!AG2194</f>
        <v>13577</v>
      </c>
    </row>
    <row r="4059" spans="1:4">
      <c r="A4059" s="239" t="str">
        <f>'Rommer СПР (Россия)'!AD2195</f>
        <v>RRS-2021-214140</v>
      </c>
      <c r="B4059" s="239" t="str">
        <f>'Rommer СПР (Россия)'!AE2195</f>
        <v>RRS-2021-214140 ROMMER 21/400/1400 L радиатор стальной панельный нижнее левое подключение Ventil</v>
      </c>
      <c r="C4059" s="266">
        <f>'Rommer СПР (Россия)'!AF2195</f>
        <v>18035.060000000001</v>
      </c>
      <c r="D4059" s="266">
        <f>'Rommer СПР (Россия)'!AG2195</f>
        <v>14428</v>
      </c>
    </row>
    <row r="4060" spans="1:4">
      <c r="A4060" s="239" t="str">
        <f>'Rommer СПР (Россия)'!AD2196</f>
        <v>RRS-2021-214150</v>
      </c>
      <c r="B4060" s="239" t="str">
        <f>'Rommer СПР (Россия)'!AE2196</f>
        <v>RRS-2021-214150 ROMMER 21/400/1500 L радиатор стальной панельный нижнее левое подключение Ventil</v>
      </c>
      <c r="C4060" s="266">
        <f>'Rommer СПР (Россия)'!AF2196</f>
        <v>18960.419999999998</v>
      </c>
      <c r="D4060" s="266">
        <f>'Rommer СПР (Россия)'!AG2196</f>
        <v>15167</v>
      </c>
    </row>
    <row r="4061" spans="1:4">
      <c r="A4061" s="239" t="str">
        <f>'Rommer СПР (Россия)'!AD2197</f>
        <v>RRS-2021-214160</v>
      </c>
      <c r="B4061" s="239" t="str">
        <f>'Rommer СПР (Россия)'!AE2197</f>
        <v>RRS-2021-214160 ROMMER 21/400/1600 L радиатор стальной панельный нижнее левое подключение Ventil</v>
      </c>
      <c r="C4061" s="266">
        <f>'Rommer СПР (Россия)'!AF2197</f>
        <v>20269.080000000002</v>
      </c>
      <c r="D4061" s="266">
        <f>'Rommer СПР (Россия)'!AG2197</f>
        <v>16215</v>
      </c>
    </row>
    <row r="4062" spans="1:4">
      <c r="A4062" s="239" t="str">
        <f>'Rommer СПР (Россия)'!AD2198</f>
        <v>RRS-2021-214170</v>
      </c>
      <c r="B4062" s="239" t="str">
        <f>'Rommer СПР (Россия)'!AE2198</f>
        <v>RRS-2021-214170 ROMMER 21/400/1700 L радиатор стальной панельный нижнее левое подключение Ventil</v>
      </c>
      <c r="C4062" s="266">
        <f>'Rommer СПР (Россия)'!AF2198</f>
        <v>22474.78</v>
      </c>
      <c r="D4062" s="266">
        <f>'Rommer СПР (Россия)'!AG2198</f>
        <v>17979</v>
      </c>
    </row>
    <row r="4063" spans="1:4">
      <c r="A4063" s="239" t="str">
        <f>'Rommer СПР (Россия)'!AD2199</f>
        <v>RRS-2021-214180</v>
      </c>
      <c r="B4063" s="239" t="str">
        <f>'Rommer СПР (Россия)'!AE2199</f>
        <v>RRS-2021-214180 ROMMER 21/400/1800 L радиатор стальной панельный нижнее левое подключение Ventil</v>
      </c>
      <c r="C4063" s="266">
        <f>'Rommer СПР (Россия)'!AF2199</f>
        <v>23922.32</v>
      </c>
      <c r="D4063" s="266">
        <f>'Rommer СПР (Россия)'!AG2199</f>
        <v>19137</v>
      </c>
    </row>
    <row r="4064" spans="1:4">
      <c r="A4064" s="239" t="str">
        <f>'Rommer СПР (Россия)'!AD2200</f>
        <v>RRS-2021-214190</v>
      </c>
      <c r="B4064" s="239" t="str">
        <f>'Rommer СПР (Россия)'!AE2200</f>
        <v>RRS-2021-214190 ROMMER 21/400/1900 L радиатор стальной панельный нижнее левое подключение Ventil</v>
      </c>
      <c r="C4064" s="266">
        <f>'Rommer СПР (Россия)'!AF2200</f>
        <v>24947.78</v>
      </c>
      <c r="D4064" s="266">
        <f>'Rommer СПР (Россия)'!AG2200</f>
        <v>19958</v>
      </c>
    </row>
    <row r="4065" spans="1:4">
      <c r="A4065" s="239" t="str">
        <f>'Rommer СПР (Россия)'!AD2201</f>
        <v>RRS-2021-214200</v>
      </c>
      <c r="B4065" s="239" t="str">
        <f>'Rommer СПР (Россия)'!AE2201</f>
        <v>RRS-2021-214200 ROMMER 21/400/2000 L радиатор стальной панельный нижнее левое подключение Ventil</v>
      </c>
      <c r="C4065" s="266">
        <f>'Rommer СПР (Россия)'!AF2201</f>
        <v>26880.03</v>
      </c>
      <c r="D4065" s="266">
        <f>'Rommer СПР (Россия)'!AG2201</f>
        <v>21504</v>
      </c>
    </row>
    <row r="4066" spans="1:4">
      <c r="A4066" s="239" t="str">
        <f>'Rommer СПР (Россия)'!AD2202</f>
        <v>RRS-2021-214210</v>
      </c>
      <c r="B4066" s="239" t="str">
        <f>'Rommer СПР (Россия)'!AE2202</f>
        <v>RRS-2021-214210 ROMMER 21/400/2100 L радиатор стальной панельный нижнее левое подключение Ventil</v>
      </c>
      <c r="C4066" s="266">
        <f>'Rommer СПР (Россия)'!AF2202</f>
        <v>27898.92</v>
      </c>
      <c r="D4066" s="266">
        <f>'Rommer СПР (Россия)'!AG2202</f>
        <v>22319</v>
      </c>
    </row>
    <row r="4067" spans="1:4">
      <c r="A4067" s="239" t="str">
        <f>'Rommer СПР (Россия)'!AD2203</f>
        <v>RRS-2021-214220</v>
      </c>
      <c r="B4067" s="239" t="str">
        <f>'Rommer СПР (Россия)'!AE2203</f>
        <v>RRS-2021-214220 ROMMER 21/400/2200 L радиатор стальной панельный нижнее левое подключение Ventil</v>
      </c>
      <c r="C4067" s="266">
        <f>'Rommer СПР (Россия)'!AF2203</f>
        <v>28956.27</v>
      </c>
      <c r="D4067" s="266">
        <f>'Rommer СПР (Россия)'!AG2203</f>
        <v>23165</v>
      </c>
    </row>
    <row r="4068" spans="1:4">
      <c r="A4068" s="239" t="str">
        <f>'Rommer СПР (Россия)'!AD2204</f>
        <v>RRS-2021-214230</v>
      </c>
      <c r="B4068" s="239" t="str">
        <f>'Rommer СПР (Россия)'!AE2204</f>
        <v>RRS-2021-214230 ROMMER 21/400/2300 L радиатор стальной панельный нижнее левое подключение Ventil</v>
      </c>
      <c r="C4068" s="266">
        <f>'Rommer СПР (Россия)'!AF2204</f>
        <v>30092.76</v>
      </c>
      <c r="D4068" s="266">
        <f>'Rommer СПР (Россия)'!AG2204</f>
        <v>24074</v>
      </c>
    </row>
    <row r="4069" spans="1:4">
      <c r="A4069" s="239" t="str">
        <f>'Rommer СПР (Россия)'!AD2205</f>
        <v>RRS-2021-214240</v>
      </c>
      <c r="B4069" s="239" t="str">
        <f>'Rommer СПР (Россия)'!AE2205</f>
        <v>RRS-2021-214240 ROMMER 21/400/2400 L радиатор стальной панельный нижнее левое подключение Ventil</v>
      </c>
      <c r="C4069" s="266">
        <f>'Rommer СПР (Россия)'!AF2205</f>
        <v>31230.36</v>
      </c>
      <c r="D4069" s="266">
        <f>'Rommer СПР (Россия)'!AG2205</f>
        <v>24985</v>
      </c>
    </row>
    <row r="4070" spans="1:4">
      <c r="A4070" s="239" t="str">
        <f>'Rommer СПР (Россия)'!AD2206</f>
        <v>RRS-2021-214250</v>
      </c>
      <c r="B4070" s="239" t="str">
        <f>'Rommer СПР (Россия)'!AE2206</f>
        <v>RRS-2021-214250 ROMMER 21/400/2500 L радиатор стальной панельный нижнее левое подключение Ventil</v>
      </c>
      <c r="C4070" s="266">
        <f>'Rommer СПР (Россия)'!AF2206</f>
        <v>32287.7</v>
      </c>
      <c r="D4070" s="266">
        <f>'Rommer СПР (Россия)'!AG2206</f>
        <v>25830</v>
      </c>
    </row>
    <row r="4071" spans="1:4">
      <c r="A4071" s="239" t="str">
        <f>'Rommer СПР (Россия)'!AD2207</f>
        <v>RRS-2021-214260</v>
      </c>
      <c r="B4071" s="239" t="str">
        <f>'Rommer СПР (Россия)'!AE2207</f>
        <v>RRS-2021-214260 ROMMER 21/400/2600 L радиатор стальной панельный нижнее левое подключение Ventil</v>
      </c>
      <c r="C4071" s="266">
        <f>'Rommer СПР (Россия)'!AF2207</f>
        <v>34276.01</v>
      </c>
      <c r="D4071" s="266">
        <f>'Rommer СПР (Россия)'!AG2207</f>
        <v>27422</v>
      </c>
    </row>
    <row r="4072" spans="1:4">
      <c r="A4072" s="239" t="str">
        <f>'Rommer СПР (Россия)'!AD2208</f>
        <v>RRS-2021-214280</v>
      </c>
      <c r="B4072" s="239" t="str">
        <f>'Rommer СПР (Россия)'!AE2208</f>
        <v>RRS-2021-214280 ROMMER 21/400/2800 L радиатор стальной панельный нижнее левое подключение Ventil</v>
      </c>
      <c r="C4072" s="266">
        <f>'Rommer СПР (Россия)'!AF2208</f>
        <v>35486.14</v>
      </c>
      <c r="D4072" s="266">
        <f>'Rommer СПР (Россия)'!AG2208</f>
        <v>28390</v>
      </c>
    </row>
    <row r="4073" spans="1:4">
      <c r="A4073" s="239" t="str">
        <f>'Rommer СПР (Россия)'!AD2209</f>
        <v>RRS-2021-214300</v>
      </c>
      <c r="B4073" s="239" t="str">
        <f>'Rommer СПР (Россия)'!AE2209</f>
        <v>RRS-2021-214300 ROMMER 21/400/3000 L радиатор стальной панельный нижнее левое подключение Ventil</v>
      </c>
      <c r="C4073" s="266">
        <f>'Rommer СПР (Россия)'!AF2209</f>
        <v>36692.959999999999</v>
      </c>
      <c r="D4073" s="266">
        <f>'Rommer СПР (Россия)'!AG2209</f>
        <v>29355</v>
      </c>
    </row>
    <row r="4074" spans="1:4">
      <c r="A4074" s="239" t="str">
        <f>'Rommer СПР (Россия)'!AD2210</f>
        <v>RRS-2020-215040</v>
      </c>
      <c r="B4074" s="239" t="str">
        <f>'Rommer СПР (Россия)'!AE2210</f>
        <v>RRS-2020-215040 ROMMER 21/500/400 радиатор стальной панельный нижнее правое подключение Ventil</v>
      </c>
      <c r="C4074" s="266">
        <f>'Rommer СПР (Россия)'!AF2210</f>
        <v>8555.2900000000009</v>
      </c>
      <c r="D4074" s="266">
        <f>'Rommer СПР (Россия)'!AG2210</f>
        <v>6844</v>
      </c>
    </row>
    <row r="4075" spans="1:4">
      <c r="A4075" s="239" t="str">
        <f>'Rommer СПР (Россия)'!AD2211</f>
        <v>RRS-2020-215050</v>
      </c>
      <c r="B4075" s="239" t="str">
        <f>'Rommer СПР (Россия)'!AE2211</f>
        <v>RRS-2020-215050 ROMMER 21/500/500 радиатор стальной панельный нижнее правое подключение Ventil</v>
      </c>
      <c r="C4075" s="266">
        <f>'Rommer СПР (Россия)'!AF2211</f>
        <v>9481.06</v>
      </c>
      <c r="D4075" s="266">
        <f>'Rommer СПР (Россия)'!AG2211</f>
        <v>7585</v>
      </c>
    </row>
    <row r="4076" spans="1:4">
      <c r="A4076" s="239" t="str">
        <f>'Rommer СПР (Россия)'!AD2212</f>
        <v>RRS-2020-215060</v>
      </c>
      <c r="B4076" s="239" t="str">
        <f>'Rommer СПР (Россия)'!AE2212</f>
        <v>RRS-2020-215060 ROMMER 21/500/600 радиатор стальной панельный нижнее правое подключение Ventil</v>
      </c>
      <c r="C4076" s="266">
        <f>'Rommer СПР (Россия)'!AF2212</f>
        <v>10448.33</v>
      </c>
      <c r="D4076" s="266">
        <f>'Rommer СПР (Россия)'!AG2212</f>
        <v>8359</v>
      </c>
    </row>
    <row r="4077" spans="1:4">
      <c r="A4077" s="239" t="str">
        <f>'Rommer СПР (Россия)'!AD2213</f>
        <v>RRS-2020-215070</v>
      </c>
      <c r="B4077" s="239" t="str">
        <f>'Rommer СПР (Россия)'!AE2213</f>
        <v>RRS-2020-215070 ROMMER 21/500/700 радиатор стальной панельный нижнее правое подключение Ventil</v>
      </c>
      <c r="C4077" s="266">
        <f>'Rommer СПР (Россия)'!AF2213</f>
        <v>11311.85</v>
      </c>
      <c r="D4077" s="266">
        <f>'Rommer СПР (Россия)'!AG2213</f>
        <v>9049</v>
      </c>
    </row>
    <row r="4078" spans="1:4">
      <c r="A4078" s="239" t="str">
        <f>'Rommer СПР (Россия)'!AD2214</f>
        <v>RRS-2020-215080</v>
      </c>
      <c r="B4078" s="239" t="str">
        <f>'Rommer СПР (Россия)'!AE2214</f>
        <v>RRS-2020-215080 ROMMER 21/500/800 радиатор стальной панельный нижнее правое подключение Ventil</v>
      </c>
      <c r="C4078" s="266">
        <f>'Rommer СПР (Россия)'!AF2214</f>
        <v>12278.16</v>
      </c>
      <c r="D4078" s="266">
        <f>'Rommer СПР (Россия)'!AG2214</f>
        <v>9823</v>
      </c>
    </row>
    <row r="4079" spans="1:4">
      <c r="A4079" s="239" t="str">
        <f>'Rommer СПР (Россия)'!AD2215</f>
        <v>RRS-2020-215090</v>
      </c>
      <c r="B4079" s="239" t="str">
        <f>'Rommer СПР (Россия)'!AE2215</f>
        <v>RRS-2020-215090 ROMMER 21/500/900 радиатор стальной панельный нижнее правое подключение Ventil</v>
      </c>
      <c r="C4079" s="266">
        <f>'Rommer СПР (Россия)'!AF2215</f>
        <v>13203.91</v>
      </c>
      <c r="D4079" s="266">
        <f>'Rommer СПР (Россия)'!AG2215</f>
        <v>10564</v>
      </c>
    </row>
    <row r="4080" spans="1:4">
      <c r="A4080" s="239" t="str">
        <f>'Rommer СПР (Россия)'!AD2216</f>
        <v>RRS-2020-215100</v>
      </c>
      <c r="B4080" s="239" t="str">
        <f>'Rommer СПР (Россия)'!AE2216</f>
        <v>RRS-2020-215100 ROMMER 21/500/1000 радиатор стальной панельный нижнее правое подключение Ventil</v>
      </c>
      <c r="C4080" s="266">
        <f>'Rommer СПР (Россия)'!AF2216</f>
        <v>14211.7</v>
      </c>
      <c r="D4080" s="266">
        <f>'Rommer СПР (Россия)'!AG2216</f>
        <v>11370</v>
      </c>
    </row>
    <row r="4081" spans="1:4">
      <c r="A4081" s="239" t="str">
        <f>'Rommer СПР (Россия)'!AD2217</f>
        <v>RRS-2020-215110</v>
      </c>
      <c r="B4081" s="239" t="str">
        <f>'Rommer СПР (Россия)'!AE2217</f>
        <v>RRS-2020-215110 ROMMER 21/500/1100 радиатор стальной панельный нижнее правое подключение Ventil</v>
      </c>
      <c r="C4081" s="266">
        <f>'Rommer СПР (Россия)'!AF2217</f>
        <v>15599.18</v>
      </c>
      <c r="D4081" s="266">
        <f>'Rommer СПР (Россия)'!AG2217</f>
        <v>12479</v>
      </c>
    </row>
    <row r="4082" spans="1:4">
      <c r="A4082" s="239" t="str">
        <f>'Rommer СПР (Россия)'!AD2218</f>
        <v>RRS-2020-215120</v>
      </c>
      <c r="B4082" s="239" t="str">
        <f>'Rommer СПР (Россия)'!AE2218</f>
        <v>RRS-2020-215120 ROMMER 21/500/1200 радиатор стальной панельный нижнее правое подключение Ventil</v>
      </c>
      <c r="C4082" s="266">
        <f>'Rommer СПР (Россия)'!AF2218</f>
        <v>16511.669999999998</v>
      </c>
      <c r="D4082" s="266">
        <f>'Rommer СПР (Россия)'!AG2218</f>
        <v>13209</v>
      </c>
    </row>
    <row r="4083" spans="1:4">
      <c r="A4083" s="239" t="str">
        <f>'Rommer СПР (Россия)'!AD2219</f>
        <v>RRS-2020-215130</v>
      </c>
      <c r="B4083" s="239" t="str">
        <f>'Rommer СПР (Россия)'!AE2219</f>
        <v>RRS-2020-215130 ROMMER 21/500/1300 радиатор стальной панельный нижнее правое подключение Ventil</v>
      </c>
      <c r="C4083" s="266">
        <f>'Rommer СПР (Россия)'!AF2219</f>
        <v>17466.990000000002</v>
      </c>
      <c r="D4083" s="266">
        <f>'Rommer СПР (Россия)'!AG2219</f>
        <v>13974</v>
      </c>
    </row>
    <row r="4084" spans="1:4">
      <c r="A4084" s="239" t="str">
        <f>'Rommer СПР (Россия)'!AD2220</f>
        <v>RRS-2020-215140</v>
      </c>
      <c r="B4084" s="239" t="str">
        <f>'Rommer СПР (Россия)'!AE2220</f>
        <v>RRS-2020-215140 ROMMER 21/500/1400 радиатор стальной панельный нижнее правое подключение Ventil</v>
      </c>
      <c r="C4084" s="266">
        <f>'Rommer СПР (Россия)'!AF2220</f>
        <v>18548.740000000002</v>
      </c>
      <c r="D4084" s="266">
        <f>'Rommer СПР (Россия)'!AG2220</f>
        <v>14839</v>
      </c>
    </row>
    <row r="4085" spans="1:4">
      <c r="A4085" s="239" t="str">
        <f>'Rommer СПР (Россия)'!AD2221</f>
        <v>RRS-2020-215150</v>
      </c>
      <c r="B4085" s="239" t="str">
        <f>'Rommer СПР (Россия)'!AE2221</f>
        <v>RRS-2020-215150 ROMMER 21/500/1500 радиатор стальной панельный нижнее правое подключение Ventil</v>
      </c>
      <c r="C4085" s="266">
        <f>'Rommer СПР (Россия)'!AF2221</f>
        <v>19504.060000000001</v>
      </c>
      <c r="D4085" s="266">
        <f>'Rommer СПР (Россия)'!AG2221</f>
        <v>15604</v>
      </c>
    </row>
    <row r="4086" spans="1:4">
      <c r="A4086" s="239" t="str">
        <f>'Rommer СПР (Россия)'!AD2222</f>
        <v>RRS-2020-215160</v>
      </c>
      <c r="B4086" s="239" t="str">
        <f>'Rommer СПР (Россия)'!AE2222</f>
        <v>RRS-2020-215160 ROMMER 21/500/1600 радиатор стальной панельный нижнее правое подключение Ventil</v>
      </c>
      <c r="C4086" s="266">
        <f>'Rommer СПР (Россия)'!AF2222</f>
        <v>20881.490000000002</v>
      </c>
      <c r="D4086" s="266">
        <f>'Rommer СПР (Россия)'!AG2222</f>
        <v>16705</v>
      </c>
    </row>
    <row r="4087" spans="1:4">
      <c r="A4087" s="239" t="str">
        <f>'Rommer СПР (Россия)'!AD2223</f>
        <v>RRS-2020-215170</v>
      </c>
      <c r="B4087" s="239" t="str">
        <f>'Rommer СПР (Россия)'!AE2223</f>
        <v>RRS-2020-215170 ROMMER 21/500/1700 радиатор стальной панельный нижнее правое подключение Ventil</v>
      </c>
      <c r="C4087" s="266">
        <f>'Rommer СПР (Россия)'!AF2223</f>
        <v>23724.48</v>
      </c>
      <c r="D4087" s="266">
        <f>'Rommer СПР (Россия)'!AG2223</f>
        <v>18979</v>
      </c>
    </row>
    <row r="4088" spans="1:4">
      <c r="A4088" s="239" t="str">
        <f>'Rommer СПР (Россия)'!AD2224</f>
        <v>RRS-2020-215180</v>
      </c>
      <c r="B4088" s="239" t="str">
        <f>'Rommer СПР (Россия)'!AE2224</f>
        <v>RRS-2020-215180 ROMMER 21/500/1800 радиатор стальной панельный нижнее правое подключение Ventil</v>
      </c>
      <c r="C4088" s="266">
        <f>'Rommer СПР (Россия)'!AF2224</f>
        <v>24662.79</v>
      </c>
      <c r="D4088" s="266">
        <f>'Rommer СПР (Россия)'!AG2224</f>
        <v>19730</v>
      </c>
    </row>
    <row r="4089" spans="1:4">
      <c r="A4089" s="239" t="str">
        <f>'Rommer СПР (Россия)'!AD2225</f>
        <v>RRS-2020-215190</v>
      </c>
      <c r="B4089" s="239" t="str">
        <f>'Rommer СПР (Россия)'!AE2225</f>
        <v>RRS-2020-215190 ROMMER 21/500/1900 радиатор стальной панельный нижнее правое подключение Ventil</v>
      </c>
      <c r="C4089" s="266">
        <f>'Rommer СПР (Россия)'!AF2225</f>
        <v>26314</v>
      </c>
      <c r="D4089" s="266">
        <f>'Rommer СПР (Россия)'!AG2225</f>
        <v>21051</v>
      </c>
    </row>
    <row r="4090" spans="1:4">
      <c r="A4090" s="239" t="str">
        <f>'Rommer СПР (Россия)'!AD2226</f>
        <v>RRS-2020-215200</v>
      </c>
      <c r="B4090" s="239" t="str">
        <f>'Rommer СПР (Россия)'!AE2226</f>
        <v>RRS-2020-215200 ROMMER 21/500/2000 радиатор стальной панельный нижнее правое подключение Ventil</v>
      </c>
      <c r="C4090" s="266">
        <f>'Rommer СПР (Россия)'!AF2226</f>
        <v>28392.43</v>
      </c>
      <c r="D4090" s="266">
        <f>'Rommer СПР (Россия)'!AG2226</f>
        <v>22715</v>
      </c>
    </row>
    <row r="4091" spans="1:4">
      <c r="A4091" s="239" t="str">
        <f>'Rommer СПР (Россия)'!AD2227</f>
        <v>RRS-2020-215210</v>
      </c>
      <c r="B4091" s="239" t="str">
        <f>'Rommer СПР (Россия)'!AE2227</f>
        <v>RRS-2020-215210 ROMMER 21/500/2100 радиатор стальной панельный нижнее правое подключение Ventil</v>
      </c>
      <c r="C4091" s="266">
        <f>'Rommer СПР (Россия)'!AF2227</f>
        <v>29665.200000000001</v>
      </c>
      <c r="D4091" s="266">
        <f>'Rommer СПР (Россия)'!AG2227</f>
        <v>23732</v>
      </c>
    </row>
    <row r="4092" spans="1:4">
      <c r="A4092" s="239" t="str">
        <f>'Rommer СПР (Россия)'!AD2228</f>
        <v>RRS-2020-215220</v>
      </c>
      <c r="B4092" s="239" t="str">
        <f>'Rommer СПР (Россия)'!AE2228</f>
        <v>RRS-2020-215220 ROMMER 21/500/2200 радиатор стальной панельный нижнее правое подключение Ventil</v>
      </c>
      <c r="C4092" s="266">
        <f>'Rommer СПР (Россия)'!AF2228</f>
        <v>30577.47</v>
      </c>
      <c r="D4092" s="266">
        <f>'Rommer СПР (Россия)'!AG2228</f>
        <v>24462</v>
      </c>
    </row>
    <row r="4093" spans="1:4">
      <c r="A4093" s="239" t="str">
        <f>'Rommer СПР (Россия)'!AD2229</f>
        <v>RRS-2020-215230</v>
      </c>
      <c r="B4093" s="239" t="str">
        <f>'Rommer СПР (Россия)'!AE2229</f>
        <v>RRS-2020-215230 ROMMER 21/500/2300 радиатор стальной панельный нижнее правое подключение Ventil</v>
      </c>
      <c r="C4093" s="266">
        <f>'Rommer СПР (Россия)'!AF2229</f>
        <v>31836.12</v>
      </c>
      <c r="D4093" s="266">
        <f>'Rommer СПР (Россия)'!AG2229</f>
        <v>25469</v>
      </c>
    </row>
    <row r="4094" spans="1:4">
      <c r="A4094" s="239" t="str">
        <f>'Rommer СПР (Россия)'!AD2230</f>
        <v>RRS-2020-215240</v>
      </c>
      <c r="B4094" s="239" t="str">
        <f>'Rommer СПР (Россия)'!AE2230</f>
        <v>RRS-2020-215240 ROMMER 21/500/2400 радиатор стальной панельный нижнее правое подключение Ventil</v>
      </c>
      <c r="C4094" s="266">
        <f>'Rommer СПР (Россия)'!AF2230</f>
        <v>33025.21</v>
      </c>
      <c r="D4094" s="266">
        <f>'Rommer СПР (Россия)'!AG2230</f>
        <v>26421</v>
      </c>
    </row>
    <row r="4095" spans="1:4">
      <c r="A4095" s="239" t="str">
        <f>'Rommer СПР (Россия)'!AD2231</f>
        <v>RRS-2020-215250</v>
      </c>
      <c r="B4095" s="239" t="str">
        <f>'Rommer СПР (Россия)'!AE2231</f>
        <v>RRS-2020-215250 ROMMER 21/500/2500 радиатор стальной панельный нижнее правое подключение Ventil</v>
      </c>
      <c r="C4095" s="266">
        <f>'Rommer СПР (Россия)'!AF2231</f>
        <v>34321.06</v>
      </c>
      <c r="D4095" s="266">
        <f>'Rommer СПР (Россия)'!AG2231</f>
        <v>27456</v>
      </c>
    </row>
    <row r="4096" spans="1:4">
      <c r="A4096" s="239" t="str">
        <f>'Rommer СПР (Россия)'!AD2232</f>
        <v>RRS-2020-215260</v>
      </c>
      <c r="B4096" s="239" t="str">
        <f>'Rommer СПР (Россия)'!AE2232</f>
        <v>RRS-2020-215260 ROMMER 21/500/2600 радиатор стальной панельный нижнее правое подключение Ventil</v>
      </c>
      <c r="C4096" s="266">
        <f>'Rommer СПР (Россия)'!AF2232</f>
        <v>36171.980000000003</v>
      </c>
      <c r="D4096" s="266">
        <f>'Rommer СПР (Россия)'!AG2232</f>
        <v>28937</v>
      </c>
    </row>
    <row r="4097" spans="1:4">
      <c r="A4097" s="239" t="str">
        <f>'Rommer СПР (Россия)'!AD2233</f>
        <v>RRS-2020-215280</v>
      </c>
      <c r="B4097" s="239" t="str">
        <f>'Rommer СПР (Россия)'!AE2233</f>
        <v>RRS-2020-215280 ROMMER 21/500/2800 радиатор стальной панельный нижнее правое подключение Ventil</v>
      </c>
      <c r="C4097" s="266">
        <f>'Rommer СПР (Россия)'!AF2233</f>
        <v>37743.72</v>
      </c>
      <c r="D4097" s="266">
        <f>'Rommer СПР (Россия)'!AG2233</f>
        <v>30195</v>
      </c>
    </row>
    <row r="4098" spans="1:4">
      <c r="A4098" s="239" t="str">
        <f>'Rommer СПР (Россия)'!AD2234</f>
        <v>RRS-2020-215300</v>
      </c>
      <c r="B4098" s="239" t="str">
        <f>'Rommer СПР (Россия)'!AE2234</f>
        <v>RRS-2020-215300 ROMMER 21/500/3000 радиатор стальной панельный нижнее правое подключение Ventil</v>
      </c>
      <c r="C4098" s="266">
        <f>'Rommer СПР (Россия)'!AF2234</f>
        <v>39027.49</v>
      </c>
      <c r="D4098" s="266">
        <f>'Rommer СПР (Россия)'!AG2234</f>
        <v>31222</v>
      </c>
    </row>
    <row r="4099" spans="1:4">
      <c r="A4099" s="239" t="str">
        <f>'Rommer СПР (Россия)'!AD2235</f>
        <v>RRS-2021-215040</v>
      </c>
      <c r="B4099" s="239" t="str">
        <f>'Rommer СПР (Россия)'!AE2235</f>
        <v>RRS-2021-215040 ROMMER 21/500/400 L радиатор стальной панельный нижнее левое подключение Ventil</v>
      </c>
      <c r="C4099" s="266">
        <f>'Rommer СПР (Россия)'!AF2235</f>
        <v>8555.2900000000009</v>
      </c>
      <c r="D4099" s="266">
        <f>'Rommer СПР (Россия)'!AG2235</f>
        <v>6844</v>
      </c>
    </row>
    <row r="4100" spans="1:4">
      <c r="A4100" s="239" t="str">
        <f>'Rommer СПР (Россия)'!AD2236</f>
        <v>RRS-2021-215050</v>
      </c>
      <c r="B4100" s="239" t="str">
        <f>'Rommer СПР (Россия)'!AE2236</f>
        <v>RRS-2021-215050 ROMMER 21/500/500 L радиатор стальной панельный нижнее левое подключение Ventil</v>
      </c>
      <c r="C4100" s="266">
        <f>'Rommer СПР (Россия)'!AF2236</f>
        <v>9481.06</v>
      </c>
      <c r="D4100" s="266">
        <f>'Rommer СПР (Россия)'!AG2236</f>
        <v>7585</v>
      </c>
    </row>
    <row r="4101" spans="1:4">
      <c r="A4101" s="239" t="str">
        <f>'Rommer СПР (Россия)'!AD2237</f>
        <v>RRS-2021-215060</v>
      </c>
      <c r="B4101" s="239" t="str">
        <f>'Rommer СПР (Россия)'!AE2237</f>
        <v>RRS-2021-215060 ROMMER 21/500/600 L радиатор стальной панельный нижнее левое подключение Ventil</v>
      </c>
      <c r="C4101" s="266">
        <f>'Rommer СПР (Россия)'!AF2237</f>
        <v>10448.33</v>
      </c>
      <c r="D4101" s="266">
        <f>'Rommer СПР (Россия)'!AG2237</f>
        <v>8359</v>
      </c>
    </row>
    <row r="4102" spans="1:4">
      <c r="A4102" s="239" t="str">
        <f>'Rommer СПР (Россия)'!AD2238</f>
        <v>RRS-2021-215070</v>
      </c>
      <c r="B4102" s="239" t="str">
        <f>'Rommer СПР (Россия)'!AE2238</f>
        <v>RRS-2021-215070 ROMMER 21/500/700 L радиатор стальной панельный нижнее левое подключение Ventil</v>
      </c>
      <c r="C4102" s="266">
        <f>'Rommer СПР (Россия)'!AF2238</f>
        <v>11311.85</v>
      </c>
      <c r="D4102" s="266">
        <f>'Rommer СПР (Россия)'!AG2238</f>
        <v>9049</v>
      </c>
    </row>
    <row r="4103" spans="1:4">
      <c r="A4103" s="239" t="str">
        <f>'Rommer СПР (Россия)'!AD2239</f>
        <v>RRS-2021-215080</v>
      </c>
      <c r="B4103" s="239" t="str">
        <f>'Rommer СПР (Россия)'!AE2239</f>
        <v>RRS-2021-215080 ROMMER 21/500/800 L радиатор стальной панельный нижнее левое подключение Ventil</v>
      </c>
      <c r="C4103" s="266">
        <f>'Rommer СПР (Россия)'!AF2239</f>
        <v>12278.16</v>
      </c>
      <c r="D4103" s="266">
        <f>'Rommer СПР (Россия)'!AG2239</f>
        <v>9823</v>
      </c>
    </row>
    <row r="4104" spans="1:4">
      <c r="A4104" s="239" t="str">
        <f>'Rommer СПР (Россия)'!AD2240</f>
        <v>RRS-2021-215090</v>
      </c>
      <c r="B4104" s="239" t="str">
        <f>'Rommer СПР (Россия)'!AE2240</f>
        <v>RRS-2021-215090 ROMMER 21/500/900 L радиатор стальной панельный нижнее левое подключение Ventil</v>
      </c>
      <c r="C4104" s="266">
        <f>'Rommer СПР (Россия)'!AF2240</f>
        <v>13203.91</v>
      </c>
      <c r="D4104" s="266">
        <f>'Rommer СПР (Россия)'!AG2240</f>
        <v>10564</v>
      </c>
    </row>
    <row r="4105" spans="1:4">
      <c r="A4105" s="239" t="str">
        <f>'Rommer СПР (Россия)'!AD2241</f>
        <v>RRS-2021-215100</v>
      </c>
      <c r="B4105" s="239" t="str">
        <f>'Rommer СПР (Россия)'!AE2241</f>
        <v>RRS-2021-215100 ROMMER 21/500/1000 L радиатор стальной панельный нижнее левое подключение Ventil</v>
      </c>
      <c r="C4105" s="266">
        <f>'Rommer СПР (Россия)'!AF2241</f>
        <v>14211.7</v>
      </c>
      <c r="D4105" s="266">
        <f>'Rommer СПР (Россия)'!AG2241</f>
        <v>11370</v>
      </c>
    </row>
    <row r="4106" spans="1:4">
      <c r="A4106" s="239" t="str">
        <f>'Rommer СПР (Россия)'!AD2242</f>
        <v>RRS-2021-215110</v>
      </c>
      <c r="B4106" s="239" t="str">
        <f>'Rommer СПР (Россия)'!AE2242</f>
        <v>RRS-2021-215110 ROMMER 21/500/1100 L радиатор стальной панельный нижнее левое подключение Ventil</v>
      </c>
      <c r="C4106" s="266">
        <f>'Rommer СПР (Россия)'!AF2242</f>
        <v>15599.18</v>
      </c>
      <c r="D4106" s="266">
        <f>'Rommer СПР (Россия)'!AG2242</f>
        <v>12479</v>
      </c>
    </row>
    <row r="4107" spans="1:4">
      <c r="A4107" s="239" t="str">
        <f>'Rommer СПР (Россия)'!AD2243</f>
        <v>RRS-2021-215120</v>
      </c>
      <c r="B4107" s="239" t="str">
        <f>'Rommer СПР (Россия)'!AE2243</f>
        <v>RRS-2021-215120 ROMMER 21/500/1200 L радиатор стальной панельный нижнее левое подключение Ventil</v>
      </c>
      <c r="C4107" s="266">
        <f>'Rommer СПР (Россия)'!AF2243</f>
        <v>16511.669999999998</v>
      </c>
      <c r="D4107" s="266">
        <f>'Rommer СПР (Россия)'!AG2243</f>
        <v>13209</v>
      </c>
    </row>
    <row r="4108" spans="1:4">
      <c r="A4108" s="239" t="str">
        <f>'Rommer СПР (Россия)'!AD2244</f>
        <v>RRS-2021-215130</v>
      </c>
      <c r="B4108" s="239" t="str">
        <f>'Rommer СПР (Россия)'!AE2244</f>
        <v>RRS-2021-215130 ROMMER 21/500/1300 L радиатор стальной панельный нижнее левое подключение Ventil</v>
      </c>
      <c r="C4108" s="266">
        <f>'Rommer СПР (Россия)'!AF2244</f>
        <v>17466.990000000002</v>
      </c>
      <c r="D4108" s="266">
        <f>'Rommer СПР (Россия)'!AG2244</f>
        <v>13974</v>
      </c>
    </row>
    <row r="4109" spans="1:4">
      <c r="A4109" s="239" t="str">
        <f>'Rommer СПР (Россия)'!AD2245</f>
        <v>RRS-2021-215140</v>
      </c>
      <c r="B4109" s="239" t="str">
        <f>'Rommer СПР (Россия)'!AE2245</f>
        <v>RRS-2021-215140 ROMMER 21/500/1400 L радиатор стальной панельный нижнее левое  подключение Ventil</v>
      </c>
      <c r="C4109" s="266">
        <f>'Rommer СПР (Россия)'!AF2245</f>
        <v>19001.150000000001</v>
      </c>
      <c r="D4109" s="266">
        <f>'Rommer СПР (Россия)'!AG2245</f>
        <v>15201</v>
      </c>
    </row>
    <row r="4110" spans="1:4">
      <c r="A4110" s="239" t="str">
        <f>'Rommer СПР (Россия)'!AD2246</f>
        <v>RRS-2021-215150</v>
      </c>
      <c r="B4110" s="239" t="str">
        <f>'Rommer СПР (Россия)'!AE2246</f>
        <v>RRS-2021-215150 ROMMER 21/500/1500 L радиатор стальной панельный нижнее левое подключение Ventil</v>
      </c>
      <c r="C4110" s="266">
        <f>'Rommer СПР (Россия)'!AF2246</f>
        <v>19504.060000000001</v>
      </c>
      <c r="D4110" s="266">
        <f>'Rommer СПР (Россия)'!AG2246</f>
        <v>15604</v>
      </c>
    </row>
    <row r="4111" spans="1:4">
      <c r="A4111" s="239" t="str">
        <f>'Rommer СПР (Россия)'!AD2247</f>
        <v>RRS-2021-215160</v>
      </c>
      <c r="B4111" s="239" t="str">
        <f>'Rommer СПР (Россия)'!AE2247</f>
        <v>RRS-2021-215160 ROMMER 21/500/1600 L радиатор стальной панельный нижнее левое подключение Ventil</v>
      </c>
      <c r="C4111" s="266">
        <f>'Rommer СПР (Россия)'!AF2247</f>
        <v>20881.490000000002</v>
      </c>
      <c r="D4111" s="266">
        <f>'Rommer СПР (Россия)'!AG2247</f>
        <v>16705</v>
      </c>
    </row>
    <row r="4112" spans="1:4">
      <c r="A4112" s="239" t="str">
        <f>'Rommer СПР (Россия)'!AD2248</f>
        <v>RRS-2021-215170</v>
      </c>
      <c r="B4112" s="239" t="str">
        <f>'Rommer СПР (Россия)'!AE2248</f>
        <v>RRS-2021-215170 ROMMER 21/500/1700 L радиатор стальной панельный нижнее левое подключение Ventil</v>
      </c>
      <c r="C4112" s="266">
        <f>'Rommer СПР (Россия)'!AF2248</f>
        <v>23724.48</v>
      </c>
      <c r="D4112" s="266">
        <f>'Rommer СПР (Россия)'!AG2248</f>
        <v>18979</v>
      </c>
    </row>
    <row r="4113" spans="1:4">
      <c r="A4113" s="239" t="str">
        <f>'Rommer СПР (Россия)'!AD2249</f>
        <v>RRS-2021-215180</v>
      </c>
      <c r="B4113" s="239" t="str">
        <f>'Rommer СПР (Россия)'!AE2249</f>
        <v>RRS-2021-215180 ROMMER 21/500/1800 L радиатор стальной панельный нижнее левое подключение Ventil</v>
      </c>
      <c r="C4113" s="266">
        <f>'Rommer СПР (Россия)'!AF2249</f>
        <v>24662.79</v>
      </c>
      <c r="D4113" s="266">
        <f>'Rommer СПР (Россия)'!AG2249</f>
        <v>19730</v>
      </c>
    </row>
    <row r="4114" spans="1:4">
      <c r="A4114" s="239" t="str">
        <f>'Rommer СПР (Россия)'!AD2250</f>
        <v>RRS-2021-215190</v>
      </c>
      <c r="B4114" s="239" t="str">
        <f>'Rommer СПР (Россия)'!AE2250</f>
        <v>RRS-2021-215190 ROMMER 21/500/1900 L радиатор стальной панельный нижнее левое подключение Ventil</v>
      </c>
      <c r="C4114" s="266">
        <f>'Rommer СПР (Россия)'!AF2250</f>
        <v>26314</v>
      </c>
      <c r="D4114" s="266">
        <f>'Rommer СПР (Россия)'!AG2250</f>
        <v>21051</v>
      </c>
    </row>
    <row r="4115" spans="1:4">
      <c r="A4115" s="239" t="str">
        <f>'Rommer СПР (Россия)'!AD2251</f>
        <v>RRS-2021-215200</v>
      </c>
      <c r="B4115" s="239" t="str">
        <f>'Rommer СПР (Россия)'!AE2251</f>
        <v>RRS-2021-215200 ROMMER 21/500/2000 L радиатор стальной панельный нижнее левое подключение Ventil</v>
      </c>
      <c r="C4115" s="266">
        <f>'Rommer СПР (Россия)'!AF2251</f>
        <v>28392.43</v>
      </c>
      <c r="D4115" s="266">
        <f>'Rommer СПР (Россия)'!AG2251</f>
        <v>22715</v>
      </c>
    </row>
    <row r="4116" spans="1:4">
      <c r="A4116" s="239" t="str">
        <f>'Rommer СПР (Россия)'!AD2252</f>
        <v>RRS-2021-215210</v>
      </c>
      <c r="B4116" s="239" t="str">
        <f>'Rommer СПР (Россия)'!AE2252</f>
        <v>RRS-2021-215210 ROMMER 21/500/2100 L радиатор стальной панельный нижнее левое подключение Ventil</v>
      </c>
      <c r="C4116" s="266">
        <f>'Rommer СПР (Россия)'!AF2252</f>
        <v>29665.200000000001</v>
      </c>
      <c r="D4116" s="266">
        <f>'Rommer СПР (Россия)'!AG2252</f>
        <v>23732</v>
      </c>
    </row>
    <row r="4117" spans="1:4">
      <c r="A4117" s="239" t="str">
        <f>'Rommer СПР (Россия)'!AD2253</f>
        <v>RRS-2021-215220</v>
      </c>
      <c r="B4117" s="239" t="str">
        <f>'Rommer СПР (Россия)'!AE2253</f>
        <v>RRS-2021-215220 ROMMER 21/500/2200 L радиатор стальной панельный нижнее левое подключение Ventil</v>
      </c>
      <c r="C4117" s="266">
        <f>'Rommer СПР (Россия)'!AF2253</f>
        <v>30577.47</v>
      </c>
      <c r="D4117" s="266">
        <f>'Rommer СПР (Россия)'!AG2253</f>
        <v>24462</v>
      </c>
    </row>
    <row r="4118" spans="1:4">
      <c r="A4118" s="239" t="str">
        <f>'Rommer СПР (Россия)'!AD2254</f>
        <v>RRS-2021-215230</v>
      </c>
      <c r="B4118" s="239" t="str">
        <f>'Rommer СПР (Россия)'!AE2254</f>
        <v>RRS-2021-215230 ROMMER 21/500/2300 L радиатор стальной панельный нижнее левое подключение Ventil</v>
      </c>
      <c r="C4118" s="266">
        <f>'Rommer СПР (Россия)'!AF2254</f>
        <v>31836.12</v>
      </c>
      <c r="D4118" s="266">
        <f>'Rommer СПР (Россия)'!AG2254</f>
        <v>25469</v>
      </c>
    </row>
    <row r="4119" spans="1:4">
      <c r="A4119" s="239" t="str">
        <f>'Rommer СПР (Россия)'!AD2255</f>
        <v>RRS-2021-215240</v>
      </c>
      <c r="B4119" s="239" t="str">
        <f>'Rommer СПР (Россия)'!AE2255</f>
        <v>RRS-2021-215240 ROMMER 21/500/2400 L радиатор стальной панельный нижнее левое подключение Ventil</v>
      </c>
      <c r="C4119" s="266">
        <f>'Rommer СПР (Россия)'!AF2255</f>
        <v>33025.21</v>
      </c>
      <c r="D4119" s="266">
        <f>'Rommer СПР (Россия)'!AG2255</f>
        <v>26421</v>
      </c>
    </row>
    <row r="4120" spans="1:4">
      <c r="A4120" s="239" t="str">
        <f>'Rommer СПР (Россия)'!AD2256</f>
        <v>RRS-2021-215250</v>
      </c>
      <c r="B4120" s="239" t="str">
        <f>'Rommer СПР (Россия)'!AE2256</f>
        <v>RRS-2021-215250 ROMMER 21/500/2500 L радиатор стальной панельный нижнее левое подключение Ventil</v>
      </c>
      <c r="C4120" s="266">
        <f>'Rommer СПР (Россия)'!AF2256</f>
        <v>34321.06</v>
      </c>
      <c r="D4120" s="266">
        <f>'Rommer СПР (Россия)'!AG2256</f>
        <v>27456</v>
      </c>
    </row>
    <row r="4121" spans="1:4">
      <c r="A4121" s="239" t="str">
        <f>'Rommer СПР (Россия)'!AD2257</f>
        <v>RRS-2021-215260</v>
      </c>
      <c r="B4121" s="239" t="str">
        <f>'Rommer СПР (Россия)'!AE2257</f>
        <v>RRS-2021-215260 ROMMER 21/500/2600 L радиатор стальной панельный нижнее левое подключение Ventil</v>
      </c>
      <c r="C4121" s="266">
        <f>'Rommer СПР (Россия)'!AF2257</f>
        <v>36171.980000000003</v>
      </c>
      <c r="D4121" s="266">
        <f>'Rommer СПР (Россия)'!AG2257</f>
        <v>28937</v>
      </c>
    </row>
    <row r="4122" spans="1:4">
      <c r="A4122" s="239" t="str">
        <f>'Rommer СПР (Россия)'!AD2258</f>
        <v>RRS-2021-215280</v>
      </c>
      <c r="B4122" s="239" t="str">
        <f>'Rommer СПР (Россия)'!AE2258</f>
        <v>RRS-2021-215280 ROMMER 21/500/2800 L радиатор стальной панельный нижнее левое подключение Ventil</v>
      </c>
      <c r="C4122" s="266">
        <f>'Rommer СПР (Россия)'!AF2258</f>
        <v>37743.72</v>
      </c>
      <c r="D4122" s="266">
        <f>'Rommer СПР (Россия)'!AG2258</f>
        <v>30195</v>
      </c>
    </row>
    <row r="4123" spans="1:4">
      <c r="A4123" s="239" t="str">
        <f>'Rommer СПР (Россия)'!AD2259</f>
        <v>RRS-2021-215300</v>
      </c>
      <c r="B4123" s="239" t="str">
        <f>'Rommer СПР (Россия)'!AE2259</f>
        <v>RRS-2021-215300 ROMMER 21/500/3000 L радиатор стальной панельный нижнее левое подключение Ventil</v>
      </c>
      <c r="C4123" s="266">
        <f>'Rommer СПР (Россия)'!AF2259</f>
        <v>39027.49</v>
      </c>
      <c r="D4123" s="266">
        <f>'Rommer СПР (Россия)'!AG2259</f>
        <v>31222</v>
      </c>
    </row>
    <row r="4124" spans="1:4">
      <c r="A4124" s="239" t="str">
        <f>'Rommer СПР (Россия)'!AD2260</f>
        <v>RRS-2020-216040</v>
      </c>
      <c r="B4124" s="239" t="str">
        <f>'Rommer СПР (Россия)'!AE2260</f>
        <v>RRS-2020-216040 ROMMER 21/600/400 радиатор стальной панельный нижнее правое подключение Ventil</v>
      </c>
      <c r="C4124" s="266">
        <f>'Rommer СПР (Россия)'!AF2260</f>
        <v>10434.52</v>
      </c>
      <c r="D4124" s="266">
        <f>'Rommer СПР (Россия)'!AG2260</f>
        <v>8348</v>
      </c>
    </row>
    <row r="4125" spans="1:4">
      <c r="A4125" s="239" t="str">
        <f>'Rommer СПР (Россия)'!AD2261</f>
        <v>RRS-2020-216050</v>
      </c>
      <c r="B4125" s="239" t="str">
        <f>'Rommer СПР (Россия)'!AE2261</f>
        <v>RRS-2020-216050 ROMMER 21/600/500 радиатор стальной панельный нижнее правое подключение Ventil</v>
      </c>
      <c r="C4125" s="266">
        <f>'Rommer СПР (Россия)'!AF2261</f>
        <v>11502.65</v>
      </c>
      <c r="D4125" s="266">
        <f>'Rommer СПР (Россия)'!AG2261</f>
        <v>9203</v>
      </c>
    </row>
    <row r="4126" spans="1:4">
      <c r="A4126" s="239" t="str">
        <f>'Rommer СПР (Россия)'!AD2262</f>
        <v>RRS-2020-216060</v>
      </c>
      <c r="B4126" s="239" t="str">
        <f>'Rommer СПР (Россия)'!AE2262</f>
        <v>RRS-2020-216060 ROMMER 21/600/600 радиатор стальной панельный нижнее правое подключение Ventil</v>
      </c>
      <c r="C4126" s="266">
        <f>'Rommer СПР (Россия)'!AF2262</f>
        <v>12662.24</v>
      </c>
      <c r="D4126" s="266">
        <f>'Rommer СПР (Россия)'!AG2262</f>
        <v>10130</v>
      </c>
    </row>
    <row r="4127" spans="1:4">
      <c r="A4127" s="239" t="str">
        <f>'Rommer СПР (Россия)'!AD2263</f>
        <v>RRS-2020-216070</v>
      </c>
      <c r="B4127" s="239" t="str">
        <f>'Rommer СПР (Россия)'!AE2263</f>
        <v>RRS-2020-216070 ROMMER 21/600/700 радиатор стальной панельный нижнее правое подключение Ventil</v>
      </c>
      <c r="C4127" s="266">
        <f>'Rommer СПР (Россия)'!AF2263</f>
        <v>13729.31</v>
      </c>
      <c r="D4127" s="266">
        <f>'Rommer СПР (Россия)'!AG2263</f>
        <v>10983</v>
      </c>
    </row>
    <row r="4128" spans="1:4">
      <c r="A4128" s="239" t="str">
        <f>'Rommer СПР (Россия)'!AD2264</f>
        <v>RRS-2020-216080</v>
      </c>
      <c r="B4128" s="239" t="str">
        <f>'Rommer СПР (Россия)'!AE2264</f>
        <v>RRS-2020-216080 ROMMER 21/600/800 радиатор стальной панельный нижнее правое подключение Ventil</v>
      </c>
      <c r="C4128" s="266">
        <f>'Rommer СПР (Россия)'!AF2264</f>
        <v>14841.55</v>
      </c>
      <c r="D4128" s="266">
        <f>'Rommer СПР (Россия)'!AG2264</f>
        <v>11873</v>
      </c>
    </row>
    <row r="4129" spans="1:4">
      <c r="A4129" s="239" t="str">
        <f>'Rommer СПР (Россия)'!AD2265</f>
        <v>RRS-2020-216090</v>
      </c>
      <c r="B4129" s="239" t="str">
        <f>'Rommer СПР (Россия)'!AE2265</f>
        <v>RRS-2020-216090 ROMMER 21/600/900 радиатор стальной панельный нижнее правое подключение Ventil</v>
      </c>
      <c r="C4129" s="266">
        <f>'Rommer СПР (Россия)'!AF2265</f>
        <v>16001.18</v>
      </c>
      <c r="D4129" s="266">
        <f>'Rommer СПР (Россия)'!AG2265</f>
        <v>12801</v>
      </c>
    </row>
    <row r="4130" spans="1:4">
      <c r="A4130" s="239" t="str">
        <f>'Rommer СПР (Россия)'!AD2266</f>
        <v>RRS-2020-216100</v>
      </c>
      <c r="B4130" s="239" t="str">
        <f>'Rommer СПР (Россия)'!AE2266</f>
        <v>RRS-2020-216100 ROMMER 21/600/1000 радиатор стальной панельный нижнее правое подключение Ventil</v>
      </c>
      <c r="C4130" s="266">
        <f>'Rommer СПР (Россия)'!AF2266</f>
        <v>17240.490000000002</v>
      </c>
      <c r="D4130" s="266">
        <f>'Rommer СПР (Россия)'!AG2266</f>
        <v>13793</v>
      </c>
    </row>
    <row r="4131" spans="1:4">
      <c r="A4131" s="239" t="str">
        <f>'Rommer СПР (Россия)'!AD2267</f>
        <v>RRS-2020-216110</v>
      </c>
      <c r="B4131" s="239" t="str">
        <f>'Rommer СПР (Россия)'!AE2267</f>
        <v>RRS-2020-216110 ROMMER 21/600/1100 радиатор стальной панельный нижнее правое подключение Ventil</v>
      </c>
      <c r="C4131" s="266">
        <f>'Rommer СПР (Россия)'!AF2267</f>
        <v>18267.66</v>
      </c>
      <c r="D4131" s="266">
        <f>'Rommer СПР (Россия)'!AG2267</f>
        <v>14614</v>
      </c>
    </row>
    <row r="4132" spans="1:4">
      <c r="A4132" s="239" t="str">
        <f>'Rommer СПР (Россия)'!AD2268</f>
        <v>RRS-2020-216120</v>
      </c>
      <c r="B4132" s="239" t="str">
        <f>'Rommer СПР (Россия)'!AE2268</f>
        <v>RRS-2020-216120 ROMMER 21/600/1200 радиатор стальной панельный нижнее правое подключение Ventil</v>
      </c>
      <c r="C4132" s="266">
        <f>'Rommer СПР (Россия)'!AF2268</f>
        <v>19340.080000000002</v>
      </c>
      <c r="D4132" s="266">
        <f>'Rommer СПР (Россия)'!AG2268</f>
        <v>15472</v>
      </c>
    </row>
    <row r="4133" spans="1:4">
      <c r="A4133" s="239" t="str">
        <f>'Rommer СПР (Россия)'!AD2269</f>
        <v>RRS-2020-216130</v>
      </c>
      <c r="B4133" s="239" t="str">
        <f>'Rommer СПР (Россия)'!AE2269</f>
        <v>RRS-2020-216130 ROMMER 21/600/1300 радиатор стальной панельный нижнее правое подключение Ventil</v>
      </c>
      <c r="C4133" s="266">
        <f>'Rommer СПР (Россия)'!AF2269</f>
        <v>20455.580000000002</v>
      </c>
      <c r="D4133" s="266">
        <f>'Rommer СПР (Россия)'!AG2269</f>
        <v>16364</v>
      </c>
    </row>
    <row r="4134" spans="1:4">
      <c r="A4134" s="239" t="str">
        <f>'Rommer СПР (Россия)'!AD2270</f>
        <v>RRS-2020-216140</v>
      </c>
      <c r="B4134" s="239" t="str">
        <f>'Rommer СПР (Россия)'!AE2270</f>
        <v>RRS-2020-216140 ROMMER 21/600/1400 радиатор стальной панельный нижнее правое подключение Ventil</v>
      </c>
      <c r="C4134" s="266">
        <f>'Rommer СПР (Россия)'!AF2270</f>
        <v>21739.01</v>
      </c>
      <c r="D4134" s="266">
        <f>'Rommer СПР (Россия)'!AG2270</f>
        <v>17391</v>
      </c>
    </row>
    <row r="4135" spans="1:4">
      <c r="A4135" s="239" t="str">
        <f>'Rommer СПР (Россия)'!AD2271</f>
        <v>RRS-2020-216150</v>
      </c>
      <c r="B4135" s="239" t="str">
        <f>'Rommer СПР (Россия)'!AE2271</f>
        <v>RRS-2020-216150 ROMMER 21/600/1500 радиатор стальной панельный нижнее правое подключение Ventil</v>
      </c>
      <c r="C4135" s="266">
        <f>'Rommer СПР (Россия)'!AF2271</f>
        <v>22854.52</v>
      </c>
      <c r="D4135" s="266">
        <f>'Rommer СПР (Россия)'!AG2271</f>
        <v>18283</v>
      </c>
    </row>
    <row r="4136" spans="1:4">
      <c r="A4136" s="239" t="str">
        <f>'Rommer СПР (Россия)'!AD2272</f>
        <v>RRS-2020-216160</v>
      </c>
      <c r="B4136" s="239" t="str">
        <f>'Rommer СПР (Россия)'!AE2272</f>
        <v>RRS-2020-216160 ROMMER 21/600/1600 радиатор стальной панельный нижнее правое подключение Ventil</v>
      </c>
      <c r="C4136" s="266">
        <f>'Rommer СПР (Россия)'!AF2272</f>
        <v>24434.080000000002</v>
      </c>
      <c r="D4136" s="266">
        <f>'Rommer СПР (Россия)'!AG2272</f>
        <v>19547</v>
      </c>
    </row>
    <row r="4137" spans="1:4">
      <c r="A4137" s="239" t="str">
        <f>'Rommer СПР (Россия)'!AD2273</f>
        <v>RRS-2020-216170</v>
      </c>
      <c r="B4137" s="239" t="str">
        <f>'Rommer СПР (Россия)'!AE2273</f>
        <v>RRS-2020-216170 ROMMER 21/600/1700 радиатор стальной панельный нижнее правое подключение Ventil</v>
      </c>
      <c r="C4137" s="266">
        <f>'Rommer СПР (Россия)'!AF2273</f>
        <v>26405.21</v>
      </c>
      <c r="D4137" s="266">
        <f>'Rommer СПР (Россия)'!AG2273</f>
        <v>21124</v>
      </c>
    </row>
    <row r="4138" spans="1:4">
      <c r="A4138" s="239" t="str">
        <f>'Rommer СПР (Россия)'!AD2274</f>
        <v>RRS-2020-216180</v>
      </c>
      <c r="B4138" s="239" t="str">
        <f>'Rommer СПР (Россия)'!AE2274</f>
        <v>RRS-2020-216180 ROMMER 21/600/1800 радиатор стальной панельный нижнее правое подключение Ventil</v>
      </c>
      <c r="C4138" s="266">
        <f>'Rommer СПР (Россия)'!AF2274</f>
        <v>28106.98</v>
      </c>
      <c r="D4138" s="266">
        <f>'Rommer СПР (Россия)'!AG2274</f>
        <v>22486</v>
      </c>
    </row>
    <row r="4139" spans="1:4">
      <c r="A4139" s="239" t="str">
        <f>'Rommer СПР (Россия)'!AD2275</f>
        <v>RRS-2020-216190</v>
      </c>
      <c r="B4139" s="239" t="str">
        <f>'Rommer СПР (Россия)'!AE2275</f>
        <v>RRS-2020-216190 ROMMER 21/600/1900 радиатор стальной панельный нижнее правое подключение Ventil</v>
      </c>
      <c r="C4139" s="266">
        <f>'Rommer СПР (Россия)'!AF2275</f>
        <v>29312.99</v>
      </c>
      <c r="D4139" s="266">
        <f>'Rommer СПР (Россия)'!AG2275</f>
        <v>23451</v>
      </c>
    </row>
    <row r="4140" spans="1:4">
      <c r="A4140" s="239" t="str">
        <f>'Rommer СПР (Россия)'!AD2276</f>
        <v>RRS-2020-216200</v>
      </c>
      <c r="B4140" s="239" t="str">
        <f>'Rommer СПР (Россия)'!AE2276</f>
        <v>RRS-2020-216200 ROMMER 21/600/2000 радиатор стальной панельный нижнее правое подключение Ventil</v>
      </c>
      <c r="C4140" s="266">
        <f>'Rommer СПР (Россия)'!AF2276</f>
        <v>31584.92</v>
      </c>
      <c r="D4140" s="266">
        <f>'Rommer СПР (Россия)'!AG2276</f>
        <v>25268</v>
      </c>
    </row>
    <row r="4141" spans="1:4">
      <c r="A4141" s="239" t="str">
        <f>'Rommer СПР (Россия)'!AD2277</f>
        <v>RRS-2020-216210</v>
      </c>
      <c r="B4141" s="239" t="str">
        <f>'Rommer СПР (Россия)'!AE2277</f>
        <v>RRS-2020-216210 ROMMER 21/600/2100 радиатор стальной панельный нижнее правое подключение Ventil</v>
      </c>
      <c r="C4141" s="266">
        <f>'Rommer СПР (Россия)'!AF2277</f>
        <v>32782.18</v>
      </c>
      <c r="D4141" s="266">
        <f>'Rommer СПР (Россия)'!AG2277</f>
        <v>26226</v>
      </c>
    </row>
    <row r="4142" spans="1:4">
      <c r="A4142" s="239" t="str">
        <f>'Rommer СПР (Россия)'!AD2278</f>
        <v>RRS-2020-216220</v>
      </c>
      <c r="B4142" s="239" t="str">
        <f>'Rommer СПР (Россия)'!AE2278</f>
        <v>RRS-2020-216220 ROMMER 21/600/2200 радиатор стальной панельный нижнее правое подключение Ventil</v>
      </c>
      <c r="C4142" s="266">
        <f>'Rommer СПР (Россия)'!AF2278</f>
        <v>34025.39</v>
      </c>
      <c r="D4142" s="266">
        <f>'Rommer СПР (Россия)'!AG2278</f>
        <v>27220</v>
      </c>
    </row>
    <row r="4143" spans="1:4">
      <c r="A4143" s="239" t="str">
        <f>'Rommer СПР (Россия)'!AD2279</f>
        <v>RRS-2020-216230</v>
      </c>
      <c r="B4143" s="239" t="str">
        <f>'Rommer СПР (Россия)'!AE2279</f>
        <v>RRS-2020-216230 ROMMER 21/600/2300 радиатор стальной панельный нижнее правое подключение Ventil</v>
      </c>
      <c r="C4143" s="266">
        <f>'Rommer СПР (Россия)'!AF2279</f>
        <v>35361.629999999997</v>
      </c>
      <c r="D4143" s="266">
        <f>'Rommer СПР (Россия)'!AG2279</f>
        <v>28289</v>
      </c>
    </row>
    <row r="4144" spans="1:4">
      <c r="A4144" s="239" t="str">
        <f>'Rommer СПР (Россия)'!AD2280</f>
        <v>RRS-2020-216240</v>
      </c>
      <c r="B4144" s="239" t="str">
        <f>'Rommer СПР (Россия)'!AE2280</f>
        <v>RRS-2020-216240 ROMMER 21/600/2400 радиатор стальной панельный нижнее правое подключение Ventil</v>
      </c>
      <c r="C4144" s="266">
        <f>'Rommer СПР (Россия)'!AF2280</f>
        <v>36698.97</v>
      </c>
      <c r="D4144" s="266">
        <f>'Rommer СПР (Россия)'!AG2280</f>
        <v>29359</v>
      </c>
    </row>
    <row r="4145" spans="1:4">
      <c r="A4145" s="239" t="str">
        <f>'Rommer СПР (Россия)'!AD2281</f>
        <v>RRS-2020-216250</v>
      </c>
      <c r="B4145" s="239" t="str">
        <f>'Rommer СПР (Россия)'!AE2281</f>
        <v>RRS-2020-216250 ROMMER 21/600/2500 радиатор стальной панельный нижнее правое подключение Ventil</v>
      </c>
      <c r="C4145" s="266">
        <f>'Rommer СПР (Россия)'!AF2281</f>
        <v>37942.17</v>
      </c>
      <c r="D4145" s="266">
        <f>'Rommer СПР (Россия)'!AG2281</f>
        <v>30353</v>
      </c>
    </row>
    <row r="4146" spans="1:4">
      <c r="A4146" s="239" t="str">
        <f>'Rommer СПР (Россия)'!AD2282</f>
        <v>RRS-2020-216260</v>
      </c>
      <c r="B4146" s="239" t="str">
        <f>'Rommer СПР (Россия)'!AE2282</f>
        <v>RRS-2020-216260 ROMMER 21/600/2600 радиатор стальной панельный нижнее правое подключение Ventil</v>
      </c>
      <c r="C4146" s="266">
        <f>'Rommer СПР (Россия)'!AF2282</f>
        <v>40279.760000000002</v>
      </c>
      <c r="D4146" s="266">
        <f>'Rommer СПР (Россия)'!AG2282</f>
        <v>32223</v>
      </c>
    </row>
    <row r="4147" spans="1:4">
      <c r="A4147" s="239" t="str">
        <f>'Rommer СПР (Россия)'!AD2283</f>
        <v>RRS-2020-216280</v>
      </c>
      <c r="B4147" s="239" t="str">
        <f>'Rommer СПР (Россия)'!AE2283</f>
        <v>RRS-2020-216280 ROMMER 21/600/2800 радиатор стальной панельный нижнее правое подключение Ventil</v>
      </c>
      <c r="C4147" s="266">
        <f>'Rommer СПР (Россия)'!AF2283</f>
        <v>41702.46</v>
      </c>
      <c r="D4147" s="266">
        <f>'Rommer СПР (Россия)'!AG2283</f>
        <v>33363</v>
      </c>
    </row>
    <row r="4148" spans="1:4">
      <c r="A4148" s="239" t="str">
        <f>'Rommer СПР (Россия)'!AD2284</f>
        <v>RRS-2020-216300</v>
      </c>
      <c r="B4148" s="239" t="str">
        <f>'Rommer СПР (Россия)'!AE2284</f>
        <v>RRS-2020-216300 ROMMER 21/600/3000 радиатор стальной панельный нижнее правое подключение Ventil</v>
      </c>
      <c r="C4148" s="266">
        <f>'Rommer СПР (Россия)'!AF2284</f>
        <v>43121.87</v>
      </c>
      <c r="D4148" s="266">
        <f>'Rommer СПР (Россия)'!AG2284</f>
        <v>34499</v>
      </c>
    </row>
    <row r="4149" spans="1:4">
      <c r="A4149" s="239" t="str">
        <f>'Rommer СПР (Россия)'!AD2285</f>
        <v>RRS-2021-216040</v>
      </c>
      <c r="B4149" s="239" t="str">
        <f>'Rommer СПР (Россия)'!AE2285</f>
        <v>RRS-2021-216040 ROMMER 21/600/400 L радиатор стальной панельный нижнее левое подключение Ventil</v>
      </c>
      <c r="C4149" s="266">
        <f>'Rommer СПР (Россия)'!AF2285</f>
        <v>10434.52</v>
      </c>
      <c r="D4149" s="266">
        <f>'Rommer СПР (Россия)'!AG2285</f>
        <v>8348</v>
      </c>
    </row>
    <row r="4150" spans="1:4">
      <c r="A4150" s="239" t="str">
        <f>'Rommer СПР (Россия)'!AD2286</f>
        <v>RRS-2021-216050</v>
      </c>
      <c r="B4150" s="239" t="str">
        <f>'Rommer СПР (Россия)'!AE2286</f>
        <v>RRS-2021-216050 ROMMER 21/600/500 L радиатор стальной панельный нижнее левое подключение Ventil</v>
      </c>
      <c r="C4150" s="266">
        <f>'Rommer СПР (Россия)'!AF2286</f>
        <v>11502.65</v>
      </c>
      <c r="D4150" s="266">
        <f>'Rommer СПР (Россия)'!AG2286</f>
        <v>9203</v>
      </c>
    </row>
    <row r="4151" spans="1:4">
      <c r="A4151" s="239" t="str">
        <f>'Rommer СПР (Россия)'!AD2287</f>
        <v>RRS-2021-216060</v>
      </c>
      <c r="B4151" s="239" t="str">
        <f>'Rommer СПР (Россия)'!AE2287</f>
        <v>RRS-2021-216060 ROMMER 21/600/600 L радиатор стальной панельный нижнее левое подключение Ventil</v>
      </c>
      <c r="C4151" s="266">
        <f>'Rommer СПР (Россия)'!AF2287</f>
        <v>12662.24</v>
      </c>
      <c r="D4151" s="266">
        <f>'Rommer СПР (Россия)'!AG2287</f>
        <v>10130</v>
      </c>
    </row>
    <row r="4152" spans="1:4">
      <c r="A4152" s="239" t="str">
        <f>'Rommer СПР (Россия)'!AD2288</f>
        <v>RRS-2021-216070</v>
      </c>
      <c r="B4152" s="239" t="str">
        <f>'Rommer СПР (Россия)'!AE2288</f>
        <v>RRS-2021-216070 ROMMER 21/600/700 L радиатор стальной панельный нижнее левое подключение Ventil</v>
      </c>
      <c r="C4152" s="266">
        <f>'Rommer СПР (Россия)'!AF2288</f>
        <v>13729.31</v>
      </c>
      <c r="D4152" s="266">
        <f>'Rommer СПР (Россия)'!AG2288</f>
        <v>10983</v>
      </c>
    </row>
    <row r="4153" spans="1:4">
      <c r="A4153" s="239" t="str">
        <f>'Rommer СПР (Россия)'!AD2289</f>
        <v>RRS-2021-216080</v>
      </c>
      <c r="B4153" s="239" t="str">
        <f>'Rommer СПР (Россия)'!AE2289</f>
        <v>RRS-2021-216080 ROMMER 21/600/800 L радиатор стальной панельный нижнее левое подключение Ventil</v>
      </c>
      <c r="C4153" s="266">
        <f>'Rommer СПР (Россия)'!AF2289</f>
        <v>14841.55</v>
      </c>
      <c r="D4153" s="266">
        <f>'Rommer СПР (Россия)'!AG2289</f>
        <v>11873</v>
      </c>
    </row>
    <row r="4154" spans="1:4">
      <c r="A4154" s="239" t="str">
        <f>'Rommer СПР (Россия)'!AD2290</f>
        <v>RRS-2021-216090</v>
      </c>
      <c r="B4154" s="239" t="str">
        <f>'Rommer СПР (Россия)'!AE2290</f>
        <v>RRS-2021-216090 ROMMER 21/600/900 L радиатор стальной панельный нижнее левое подключение Ventil</v>
      </c>
      <c r="C4154" s="266">
        <f>'Rommer СПР (Россия)'!AF2290</f>
        <v>16001.18</v>
      </c>
      <c r="D4154" s="266">
        <f>'Rommer СПР (Россия)'!AG2290</f>
        <v>12801</v>
      </c>
    </row>
    <row r="4155" spans="1:4">
      <c r="A4155" s="239" t="str">
        <f>'Rommer СПР (Россия)'!AD2291</f>
        <v>RRS-2021-216100</v>
      </c>
      <c r="B4155" s="239" t="str">
        <f>'Rommer СПР (Россия)'!AE2291</f>
        <v>RRS-2021-216100 ROMMER 21/600/1000 L радиатор стальной панельный нижнее левое подключение Ventil</v>
      </c>
      <c r="C4155" s="266">
        <f>'Rommer СПР (Россия)'!AF2291</f>
        <v>17240.490000000002</v>
      </c>
      <c r="D4155" s="266">
        <f>'Rommer СПР (Россия)'!AG2291</f>
        <v>13793</v>
      </c>
    </row>
    <row r="4156" spans="1:4">
      <c r="A4156" s="239" t="str">
        <f>'Rommer СПР (Россия)'!AD2292</f>
        <v>RRS-2021-216110</v>
      </c>
      <c r="B4156" s="239" t="str">
        <f>'Rommer СПР (Россия)'!AE2292</f>
        <v>RRS-2021-216110 ROMMER 21/600/1100 L радиатор стальной панельный нижнее левое подключение Ventil</v>
      </c>
      <c r="C4156" s="266">
        <f>'Rommer СПР (Россия)'!AF2292</f>
        <v>18267.66</v>
      </c>
      <c r="D4156" s="266">
        <f>'Rommer СПР (Россия)'!AG2292</f>
        <v>14614</v>
      </c>
    </row>
    <row r="4157" spans="1:4">
      <c r="A4157" s="239" t="str">
        <f>'Rommer СПР (Россия)'!AD2293</f>
        <v>RRS-2021-216120</v>
      </c>
      <c r="B4157" s="239" t="str">
        <f>'Rommer СПР (Россия)'!AE2293</f>
        <v>RRS-2021-216120 ROMMER 21/600/1200 L радиатор стальной панельный нижнее левое подключение Ventil</v>
      </c>
      <c r="C4157" s="266">
        <f>'Rommer СПР (Россия)'!AF2293</f>
        <v>19340.080000000002</v>
      </c>
      <c r="D4157" s="266">
        <f>'Rommer СПР (Россия)'!AG2293</f>
        <v>15472</v>
      </c>
    </row>
    <row r="4158" spans="1:4">
      <c r="A4158" s="239" t="str">
        <f>'Rommer СПР (Россия)'!AD2294</f>
        <v>RRS-2021-216130</v>
      </c>
      <c r="B4158" s="239" t="str">
        <f>'Rommer СПР (Россия)'!AE2294</f>
        <v>RRS-2021-216130 ROMMER 21/600/1300 L радиатор стальной панельный нижнее левое подключение Ventil</v>
      </c>
      <c r="C4158" s="266">
        <f>'Rommer СПР (Россия)'!AF2294</f>
        <v>20455.580000000002</v>
      </c>
      <c r="D4158" s="266">
        <f>'Rommer СПР (Россия)'!AG2294</f>
        <v>16364</v>
      </c>
    </row>
    <row r="4159" spans="1:4">
      <c r="A4159" s="239" t="str">
        <f>'Rommer СПР (Россия)'!AD2295</f>
        <v>RRS-2021-216140</v>
      </c>
      <c r="B4159" s="239" t="str">
        <f>'Rommer СПР (Россия)'!AE2295</f>
        <v>RRS-2021-216140 ROMMER 21/600/1400 L радиатор стальной панельный нижнее левое подключение Ventil</v>
      </c>
      <c r="C4159" s="266">
        <f>'Rommer СПР (Россия)'!AF2295</f>
        <v>21739.01</v>
      </c>
      <c r="D4159" s="266">
        <f>'Rommer СПР (Россия)'!AG2295</f>
        <v>17391</v>
      </c>
    </row>
    <row r="4160" spans="1:4">
      <c r="A4160" s="239" t="str">
        <f>'Rommer СПР (Россия)'!AD2296</f>
        <v>RRS-2021-216150</v>
      </c>
      <c r="B4160" s="239" t="str">
        <f>'Rommer СПР (Россия)'!AE2296</f>
        <v>RRS-2021-216150 ROMMER 21/600/1500 L радиатор стальной панельный нижнее левое подключение Ventil</v>
      </c>
      <c r="C4160" s="266">
        <f>'Rommer СПР (Россия)'!AF2296</f>
        <v>22854.52</v>
      </c>
      <c r="D4160" s="266">
        <f>'Rommer СПР (Россия)'!AG2296</f>
        <v>18283</v>
      </c>
    </row>
    <row r="4161" spans="1:4">
      <c r="A4161" s="239" t="str">
        <f>'Rommer СПР (Россия)'!AD2297</f>
        <v>RRS-2021-216160</v>
      </c>
      <c r="B4161" s="239" t="str">
        <f>'Rommer СПР (Россия)'!AE2297</f>
        <v>RRS-2021-216160 ROMMER 21/600/1600 L радиатор стальной панельный нижнее левое подключение Ventil</v>
      </c>
      <c r="C4161" s="266">
        <f>'Rommer СПР (Россия)'!AF2297</f>
        <v>24434.080000000002</v>
      </c>
      <c r="D4161" s="266">
        <f>'Rommer СПР (Россия)'!AG2297</f>
        <v>19547</v>
      </c>
    </row>
    <row r="4162" spans="1:4">
      <c r="A4162" s="239" t="str">
        <f>'Rommer СПР (Россия)'!AD2298</f>
        <v>RRS-2021-216170</v>
      </c>
      <c r="B4162" s="239" t="str">
        <f>'Rommer СПР (Россия)'!AE2298</f>
        <v>RRS-2021-216170 ROMMER 21/600/1700 L радиатор стальной панельный нижнее левое подключение Ventil</v>
      </c>
      <c r="C4162" s="266">
        <f>'Rommer СПР (Россия)'!AF2298</f>
        <v>26405.21</v>
      </c>
      <c r="D4162" s="266">
        <f>'Rommer СПР (Россия)'!AG2298</f>
        <v>21124</v>
      </c>
    </row>
    <row r="4163" spans="1:4">
      <c r="A4163" s="239" t="str">
        <f>'Rommer СПР (Россия)'!AD2299</f>
        <v>RRS-2021-216180</v>
      </c>
      <c r="B4163" s="239" t="str">
        <f>'Rommer СПР (Россия)'!AE2299</f>
        <v>RRS-2021-216180 ROMMER 21/600/1800 L радиатор стальной панельный нижнее левое подключение Ventil</v>
      </c>
      <c r="C4163" s="266">
        <f>'Rommer СПР (Россия)'!AF2299</f>
        <v>28106.98</v>
      </c>
      <c r="D4163" s="266">
        <f>'Rommer СПР (Россия)'!AG2299</f>
        <v>22486</v>
      </c>
    </row>
    <row r="4164" spans="1:4">
      <c r="A4164" s="239" t="str">
        <f>'Rommer СПР (Россия)'!AD2300</f>
        <v>RRS-2021-216190</v>
      </c>
      <c r="B4164" s="239" t="str">
        <f>'Rommer СПР (Россия)'!AE2300</f>
        <v>RRS-2021-216190 ROMMER 21/600/1900 L радиатор стальной панельный нижнее левое подключение Ventil</v>
      </c>
      <c r="C4164" s="266">
        <f>'Rommer СПР (Россия)'!AF2300</f>
        <v>29312.99</v>
      </c>
      <c r="D4164" s="266">
        <f>'Rommer СПР (Россия)'!AG2300</f>
        <v>23451</v>
      </c>
    </row>
    <row r="4165" spans="1:4">
      <c r="A4165" s="239" t="str">
        <f>'Rommer СПР (Россия)'!AD2301</f>
        <v>RRS-2021-216200</v>
      </c>
      <c r="B4165" s="239" t="str">
        <f>'Rommer СПР (Россия)'!AE2301</f>
        <v>RRS-2021-216200 ROMMER 21/600/2000 L радиатор стальной панельный нижнее левое подключение Ventil</v>
      </c>
      <c r="C4165" s="266">
        <f>'Rommer СПР (Россия)'!AF2301</f>
        <v>31584.92</v>
      </c>
      <c r="D4165" s="266">
        <f>'Rommer СПР (Россия)'!AG2301</f>
        <v>25268</v>
      </c>
    </row>
    <row r="4166" spans="1:4">
      <c r="A4166" s="239" t="str">
        <f>'Rommer СПР (Россия)'!AD2302</f>
        <v>RRS-2021-216210</v>
      </c>
      <c r="B4166" s="239" t="str">
        <f>'Rommer СПР (Россия)'!AE2302</f>
        <v>RRS-2021-216210 ROMMER 21/600/2100 L радиатор стальной панельный нижнее левое подключение Ventil</v>
      </c>
      <c r="C4166" s="266">
        <f>'Rommer СПР (Россия)'!AF2302</f>
        <v>32782.18</v>
      </c>
      <c r="D4166" s="266">
        <f>'Rommer СПР (Россия)'!AG2302</f>
        <v>26226</v>
      </c>
    </row>
    <row r="4167" spans="1:4">
      <c r="A4167" s="239" t="str">
        <f>'Rommer СПР (Россия)'!AD2303</f>
        <v>RRS-2021-216220</v>
      </c>
      <c r="B4167" s="239" t="str">
        <f>'Rommer СПР (Россия)'!AE2303</f>
        <v>RRS-2021-216220 ROMMER 21/600/2200 L радиатор стальной панельный нижнее левое подключение Ventil</v>
      </c>
      <c r="C4167" s="266">
        <f>'Rommer СПР (Россия)'!AF2303</f>
        <v>34025.39</v>
      </c>
      <c r="D4167" s="266">
        <f>'Rommer СПР (Россия)'!AG2303</f>
        <v>27220</v>
      </c>
    </row>
    <row r="4168" spans="1:4">
      <c r="A4168" s="239" t="str">
        <f>'Rommer СПР (Россия)'!AD2304</f>
        <v>RRS-2021-216230</v>
      </c>
      <c r="B4168" s="239" t="str">
        <f>'Rommer СПР (Россия)'!AE2304</f>
        <v>RRS-2021-216230 ROMMER 21/600/2300 L радиатор стальной панельный нижнее левое подключение Ventil</v>
      </c>
      <c r="C4168" s="266">
        <f>'Rommer СПР (Россия)'!AF2304</f>
        <v>35361.629999999997</v>
      </c>
      <c r="D4168" s="266">
        <f>'Rommer СПР (Россия)'!AG2304</f>
        <v>28289</v>
      </c>
    </row>
    <row r="4169" spans="1:4">
      <c r="A4169" s="239" t="str">
        <f>'Rommer СПР (Россия)'!AD2305</f>
        <v>RRS-2021-216240</v>
      </c>
      <c r="B4169" s="239" t="str">
        <f>'Rommer СПР (Россия)'!AE2305</f>
        <v>RRS-2021-216240 ROMMER 21/600/2400 L радиатор стальной панельный нижнее левое подключение Ventil</v>
      </c>
      <c r="C4169" s="266">
        <f>'Rommer СПР (Россия)'!AF2305</f>
        <v>36698.97</v>
      </c>
      <c r="D4169" s="266">
        <f>'Rommer СПР (Россия)'!AG2305</f>
        <v>29359</v>
      </c>
    </row>
    <row r="4170" spans="1:4">
      <c r="A4170" s="239" t="str">
        <f>'Rommer СПР (Россия)'!AD2306</f>
        <v>RRS-2021-216250</v>
      </c>
      <c r="B4170" s="239" t="str">
        <f>'Rommer СПР (Россия)'!AE2306</f>
        <v>RRS-2021-216250 ROMMER 21/600/2500 L радиатор стальной панельный нижнее левое подключение Ventil</v>
      </c>
      <c r="C4170" s="266">
        <f>'Rommer СПР (Россия)'!AF2306</f>
        <v>37942.17</v>
      </c>
      <c r="D4170" s="266">
        <f>'Rommer СПР (Россия)'!AG2306</f>
        <v>30353</v>
      </c>
    </row>
    <row r="4171" spans="1:4">
      <c r="A4171" s="239" t="str">
        <f>'Rommer СПР (Россия)'!AD2307</f>
        <v>RRS-2021-216260</v>
      </c>
      <c r="B4171" s="239" t="str">
        <f>'Rommer СПР (Россия)'!AE2307</f>
        <v>RRS-2021-216260 ROMMER 21/600/2600 L радиатор стальной панельный нижнее левое подключение Ventil</v>
      </c>
      <c r="C4171" s="266">
        <f>'Rommer СПР (Россия)'!AF2307</f>
        <v>40279.760000000002</v>
      </c>
      <c r="D4171" s="266">
        <f>'Rommer СПР (Россия)'!AG2307</f>
        <v>32223</v>
      </c>
    </row>
    <row r="4172" spans="1:4">
      <c r="A4172" s="239" t="str">
        <f>'Rommer СПР (Россия)'!AD2308</f>
        <v>RRS-2021-216280</v>
      </c>
      <c r="B4172" s="239" t="str">
        <f>'Rommer СПР (Россия)'!AE2308</f>
        <v>RRS-2021-216280 ROMMER 21/600/2800 L радиатор стальной панельный нижнее левое подключение Ventil</v>
      </c>
      <c r="C4172" s="266">
        <f>'Rommer СПР (Россия)'!AF2308</f>
        <v>41702.46</v>
      </c>
      <c r="D4172" s="266">
        <f>'Rommer СПР (Россия)'!AG2308</f>
        <v>33363</v>
      </c>
    </row>
    <row r="4173" spans="1:4">
      <c r="A4173" s="239" t="str">
        <f>'Rommer СПР (Россия)'!AD2309</f>
        <v>RRS-2021-216300</v>
      </c>
      <c r="B4173" s="239" t="str">
        <f>'Rommer СПР (Россия)'!AE2309</f>
        <v>RRS-2021-216300 ROMMER 21/600/3000 L радиатор стальной панельный нижнее левое подключение Ventil</v>
      </c>
      <c r="C4173" s="266">
        <f>'Rommer СПР (Россия)'!AF2309</f>
        <v>43121.87</v>
      </c>
      <c r="D4173" s="266">
        <f>'Rommer СПР (Россия)'!AG2309</f>
        <v>34499</v>
      </c>
    </row>
    <row r="4174" spans="1:4">
      <c r="A4174" s="239" t="str">
        <f>'Rommer СПР (Россия)'!AD2310</f>
        <v>RRS-2020-222060</v>
      </c>
      <c r="B4174" s="239" t="str">
        <f>'Rommer СПР (Россия)'!AE2310</f>
        <v>RRS-2020-222060 ROMMER 22/200/600 радиатор стальной панельный нижнее подключение Ventil</v>
      </c>
      <c r="C4174" s="266">
        <f>'Rommer СПР (Россия)'!AF2310</f>
        <v>9896.89</v>
      </c>
      <c r="D4174" s="266">
        <f>'Rommer СПР (Россия)'!AG2310</f>
        <v>7918</v>
      </c>
    </row>
    <row r="4175" spans="1:4">
      <c r="A4175" s="239" t="str">
        <f>'Rommer СПР (Россия)'!AD2311</f>
        <v>RRS-2020-222070</v>
      </c>
      <c r="B4175" s="239" t="str">
        <f>'Rommer СПР (Россия)'!AE2311</f>
        <v>RRS-2020-222070 ROMMER 22/200/700 радиатор стальной панельный нижнее подключение Ventil</v>
      </c>
      <c r="C4175" s="266">
        <f>'Rommer СПР (Россия)'!AF2311</f>
        <v>10799.04</v>
      </c>
      <c r="D4175" s="266">
        <f>'Rommer СПР (Россия)'!AG2311</f>
        <v>8640</v>
      </c>
    </row>
    <row r="4176" spans="1:4">
      <c r="A4176" s="239" t="str">
        <f>'Rommer СПР (Россия)'!AD2312</f>
        <v>RRS-2020-222080</v>
      </c>
      <c r="B4176" s="239" t="str">
        <f>'Rommer СПР (Россия)'!AE2312</f>
        <v>RRS-2020-222080 ROMMER 22/200/800 радиатор стальной панельный нижнее подключение Ventil</v>
      </c>
      <c r="C4176" s="266">
        <f>'Rommer СПР (Россия)'!AF2312</f>
        <v>11471.41</v>
      </c>
      <c r="D4176" s="266">
        <f>'Rommer СПР (Россия)'!AG2312</f>
        <v>9177</v>
      </c>
    </row>
    <row r="4177" spans="1:4">
      <c r="A4177" s="239" t="str">
        <f>'Rommer СПР (Россия)'!AD2313</f>
        <v>RRS-2020-222090</v>
      </c>
      <c r="B4177" s="239" t="str">
        <f>'Rommer СПР (Россия)'!AE2313</f>
        <v>RRS-2020-222090 ROMMER 22/200/900 радиатор стальной панельный нижнее подключение Ventil</v>
      </c>
      <c r="C4177" s="266">
        <f>'Rommer СПР (Россия)'!AF2313</f>
        <v>12493.69</v>
      </c>
      <c r="D4177" s="266">
        <f>'Rommer СПР (Россия)'!AG2313</f>
        <v>9996</v>
      </c>
    </row>
    <row r="4178" spans="1:4">
      <c r="A4178" s="239" t="str">
        <f>'Rommer СПР (Россия)'!AD2314</f>
        <v>RRS-2020-222100</v>
      </c>
      <c r="B4178" s="239" t="str">
        <f>'Rommer СПР (Россия)'!AE2314</f>
        <v>RRS-2020-222100 ROMMER 22/200/1000 радиатор стальной панельный нижнее подключение Ventil</v>
      </c>
      <c r="C4178" s="266">
        <f>'Rommer СПР (Россия)'!AF2314</f>
        <v>12994.85</v>
      </c>
      <c r="D4178" s="266">
        <f>'Rommer СПР (Россия)'!AG2314</f>
        <v>10397</v>
      </c>
    </row>
    <row r="4179" spans="1:4">
      <c r="A4179" s="239" t="str">
        <f>'Rommer СПР (Россия)'!AD2315</f>
        <v>RRS-2020-222110</v>
      </c>
      <c r="B4179" s="239" t="str">
        <f>'Rommer СПР (Россия)'!AE2315</f>
        <v>RRS-2020-222110 ROMMER 22/200/1100 радиатор стальной панельный нижнее подключение Ventil</v>
      </c>
      <c r="C4179" s="266">
        <f>'Rommer СПР (Россия)'!AF2315</f>
        <v>14021.81</v>
      </c>
      <c r="D4179" s="266">
        <f>'Rommer СПР (Россия)'!AG2315</f>
        <v>11218</v>
      </c>
    </row>
    <row r="4180" spans="1:4">
      <c r="A4180" s="239" t="str">
        <f>'Rommer СПР (Россия)'!AD2316</f>
        <v>RRS-2020-222120</v>
      </c>
      <c r="B4180" s="239" t="str">
        <f>'Rommer СПР (Россия)'!AE2316</f>
        <v>RRS-2020-222120 ROMMER 22/200/1200 радиатор стальной панельный нижнее подключение Venti</v>
      </c>
      <c r="C4180" s="266">
        <f>'Rommer СПР (Россия)'!AF2316</f>
        <v>14763.64</v>
      </c>
      <c r="D4180" s="266">
        <f>'Rommer СПР (Россия)'!AG2316</f>
        <v>11810</v>
      </c>
    </row>
    <row r="4181" spans="1:4">
      <c r="A4181" s="239" t="str">
        <f>'Rommer СПР (Россия)'!AD2317</f>
        <v>RRS-2020-222130</v>
      </c>
      <c r="B4181" s="239" t="str">
        <f>'Rommer СПР (Россия)'!AE2317</f>
        <v>RRS-2020-222130 ROMMER 22/200/1300 радиатор стальной панельный нижнее подключение Venti</v>
      </c>
      <c r="C4181" s="266">
        <f>'Rommer СПР (Россия)'!AF2317</f>
        <v>15512.64</v>
      </c>
      <c r="D4181" s="266">
        <f>'Rommer СПР (Россия)'!AG2317</f>
        <v>12410</v>
      </c>
    </row>
    <row r="4182" spans="1:4">
      <c r="A4182" s="239" t="str">
        <f>'Rommer СПР (Россия)'!AD2318</f>
        <v>RRS-2020-222140</v>
      </c>
      <c r="B4182" s="239" t="str">
        <f>'Rommer СПР (Россия)'!AE2318</f>
        <v>RRS-2020-222140 ROMMER 22/200/1400 радиатор стальной панельный нижнее подключени Ventil</v>
      </c>
      <c r="C4182" s="266">
        <f>'Rommer СПР (Россия)'!AF2318</f>
        <v>16061.57</v>
      </c>
      <c r="D4182" s="266">
        <f>'Rommer СПР (Россия)'!AG2318</f>
        <v>12849</v>
      </c>
    </row>
    <row r="4183" spans="1:4">
      <c r="A4183" s="239" t="str">
        <f>'Rommer СПР (Россия)'!AD2319</f>
        <v>RRS-2020-222150</v>
      </c>
      <c r="B4183" s="239" t="str">
        <f>'Rommer СПР (Россия)'!AE2319</f>
        <v>RRS-2020-222150 ROMMER 22/200/1500 радиатор стальной панельный нижнее подключение Ventil</v>
      </c>
      <c r="C4183" s="266">
        <f>'Rommer СПР (Россия)'!AF2319</f>
        <v>16721.3</v>
      </c>
      <c r="D4183" s="266">
        <f>'Rommer СПР (Россия)'!AG2319</f>
        <v>13377</v>
      </c>
    </row>
    <row r="4184" spans="1:4">
      <c r="A4184" s="239" t="str">
        <f>'Rommer СПР (Россия)'!AD2320</f>
        <v>RRS-2020-222160</v>
      </c>
      <c r="B4184" s="239" t="str">
        <f>'Rommer СПР (Россия)'!AE2320</f>
        <v>RRS-2020-222160 ROMMER 22/200/1600 радиатор стальной панельный нижнее подключение Ventil</v>
      </c>
      <c r="C4184" s="266">
        <f>'Rommer СПР (Россия)'!AF2320</f>
        <v>17336.82</v>
      </c>
      <c r="D4184" s="266">
        <f>'Rommer СПР (Россия)'!AG2320</f>
        <v>13869</v>
      </c>
    </row>
    <row r="4185" spans="1:4">
      <c r="A4185" s="239" t="str">
        <f>'Rommer СПР (Россия)'!AD2321</f>
        <v>RRS-2020-222170</v>
      </c>
      <c r="B4185" s="239" t="str">
        <f>'Rommer СПР (Россия)'!AE2321</f>
        <v>RRS-2020-222170 ROMMER 22/200/1700 радиатор стальной панельный нижнее подключение Ventil</v>
      </c>
      <c r="C4185" s="266">
        <f>'Rommer СПР (Россия)'!AF2321</f>
        <v>18611.259999999998</v>
      </c>
      <c r="D4185" s="266">
        <f>'Rommer СПР (Россия)'!AG2321</f>
        <v>14890</v>
      </c>
    </row>
    <row r="4186" spans="1:4">
      <c r="A4186" s="239" t="str">
        <f>'Rommer СПР (Россия)'!AD2322</f>
        <v>RRS-2020-222180</v>
      </c>
      <c r="B4186" s="239" t="str">
        <f>'Rommer СПР (Россия)'!AE2322</f>
        <v>RRS-2020-222180 ROMMER 22/200/1800 радиатор стальной панельный нижнее подключение Venti</v>
      </c>
      <c r="C4186" s="266">
        <f>'Rommer СПР (Россия)'!AF2322</f>
        <v>19314.990000000002</v>
      </c>
      <c r="D4186" s="266">
        <f>'Rommer СПР (Россия)'!AG2322</f>
        <v>15452</v>
      </c>
    </row>
    <row r="4187" spans="1:4">
      <c r="A4187" s="239" t="str">
        <f>'Rommer СПР (Россия)'!AD2323</f>
        <v>RRS-2020-222190</v>
      </c>
      <c r="B4187" s="239" t="str">
        <f>'Rommer СПР (Россия)'!AE2323</f>
        <v>RRS-2020-222190 ROMMER 22/200/1900 радиатор стальной панельный нижнее подключение Ventil</v>
      </c>
      <c r="C4187" s="266">
        <f>'Rommer СПР (Россия)'!AF2323</f>
        <v>20529.96</v>
      </c>
      <c r="D4187" s="266">
        <f>'Rommer СПР (Россия)'!AG2323</f>
        <v>16424</v>
      </c>
    </row>
    <row r="4188" spans="1:4">
      <c r="A4188" s="239" t="str">
        <f>'Rommer СПР (Россия)'!AD2324</f>
        <v>RRS-2020-222200</v>
      </c>
      <c r="B4188" s="239" t="str">
        <f>'Rommer СПР (Россия)'!AE2324</f>
        <v>RRS-2020-222200 ROMMER 22/200/2000 радиатор стальной панельный нижнее подключение Ventil</v>
      </c>
      <c r="C4188" s="266">
        <f>'Rommer СПР (Россия)'!AF2324</f>
        <v>21546.560000000001</v>
      </c>
      <c r="D4188" s="266">
        <f>'Rommer СПР (Россия)'!AG2324</f>
        <v>17237</v>
      </c>
    </row>
    <row r="4189" spans="1:4">
      <c r="A4189" s="239" t="str">
        <f>'Rommer СПР (Россия)'!AD2325</f>
        <v>RRS-2020-222210</v>
      </c>
      <c r="B4189" s="239" t="str">
        <f>'Rommer СПР (Россия)'!AE2325</f>
        <v>RRS-2020-222210 ROMMER 22/200/2100 радиатор стальной панельный нижнее подключение Ventil</v>
      </c>
      <c r="C4189" s="266">
        <f>'Rommer СПР (Россия)'!AF2325</f>
        <v>22839.56</v>
      </c>
      <c r="D4189" s="266">
        <f>'Rommer СПР (Россия)'!AG2325</f>
        <v>18271</v>
      </c>
    </row>
    <row r="4190" spans="1:4">
      <c r="A4190" s="239" t="str">
        <f>'Rommer СПР (Россия)'!AD2326</f>
        <v>RRS-2020-222220</v>
      </c>
      <c r="B4190" s="239" t="str">
        <f>'Rommer СПР (Россия)'!AE2326</f>
        <v>RRS-2020-222220 ROMMER 22/200/2200 радиатор стальной панельный нижнее подключение Ventil</v>
      </c>
      <c r="C4190" s="266">
        <f>'Rommer СПР (Россия)'!AF2326</f>
        <v>23607.03</v>
      </c>
      <c r="D4190" s="266">
        <f>'Rommer СПР (Россия)'!AG2326</f>
        <v>18885</v>
      </c>
    </row>
    <row r="4191" spans="1:4">
      <c r="A4191" s="239" t="str">
        <f>'Rommer СПР (Россия)'!AD2327</f>
        <v>RRS-2020-222230</v>
      </c>
      <c r="B4191" s="239" t="str">
        <f>'Rommer СПР (Россия)'!AE2327</f>
        <v>RRS-2020-222230 ROMMER 22/200/2300 радиатор стальной панельный нижнее подключение Ventil</v>
      </c>
      <c r="C4191" s="266">
        <f>'Rommer СПР (Россия)'!AF2327</f>
        <v>24449.41</v>
      </c>
      <c r="D4191" s="266">
        <f>'Rommer СПР (Россия)'!AG2327</f>
        <v>19559</v>
      </c>
    </row>
    <row r="4192" spans="1:4">
      <c r="A4192" s="239" t="str">
        <f>'Rommer СПР (Россия)'!AD2328</f>
        <v>RRS-2020-222240</v>
      </c>
      <c r="B4192" s="239" t="str">
        <f>'Rommer СПР (Россия)'!AE2328</f>
        <v>RRS-2020-222240 ROMMER 22/200/2400 радиатор стальной панельный нижнее подключение Ventil</v>
      </c>
      <c r="C4192" s="266">
        <f>'Rommer СПР (Россия)'!AF2328</f>
        <v>25288.71</v>
      </c>
      <c r="D4192" s="266">
        <f>'Rommer СПР (Россия)'!AG2328</f>
        <v>20231</v>
      </c>
    </row>
    <row r="4193" spans="1:4">
      <c r="A4193" s="239" t="str">
        <f>'Rommer СПР (Россия)'!AD2329</f>
        <v>RRS-2020-222250</v>
      </c>
      <c r="B4193" s="239" t="str">
        <f>'Rommer СПР (Россия)'!AE2329</f>
        <v>RRS-2020-222250 ROMMER 22/200/2500 радиатор стальной панельный нижнее подключение Ventil</v>
      </c>
      <c r="C4193" s="266">
        <f>'Rommer СПР (Россия)'!AF2329</f>
        <v>26056.18</v>
      </c>
      <c r="D4193" s="266">
        <f>'Rommer СПР (Россия)'!AG2329</f>
        <v>20845</v>
      </c>
    </row>
    <row r="4194" spans="1:4">
      <c r="A4194" s="239" t="str">
        <f>'Rommer СПР (Россия)'!AD2330</f>
        <v>RRS-2020-222260</v>
      </c>
      <c r="B4194" s="239" t="str">
        <f>'Rommer СПР (Россия)'!AE2330</f>
        <v>RRS-2020-222260 ROMMER 22/200/2600 радиатор стальной панельный нижнее подключение Ventil</v>
      </c>
      <c r="C4194" s="266">
        <f>'Rommer СПР (Россия)'!AF2330</f>
        <v>27575.73</v>
      </c>
      <c r="D4194" s="266">
        <f>'Rommer СПР (Россия)'!AG2330</f>
        <v>22062</v>
      </c>
    </row>
    <row r="4195" spans="1:4">
      <c r="A4195" s="239" t="str">
        <f>'Rommer СПР (Россия)'!AD2331</f>
        <v>RRS-2020-222280</v>
      </c>
      <c r="B4195" s="239" t="str">
        <f>'Rommer СПР (Россия)'!AE2331</f>
        <v>RRS-2020-222280 ROMMER 22/200/2800 радиатор стальной панельный нижнее подключение Ventil</v>
      </c>
      <c r="C4195" s="266">
        <f>'Rommer СПР (Россия)'!AF2331</f>
        <v>30313.32</v>
      </c>
      <c r="D4195" s="266">
        <f>'Rommer СПР (Россия)'!AG2331</f>
        <v>24251</v>
      </c>
    </row>
    <row r="4196" spans="1:4">
      <c r="A4196" s="239" t="str">
        <f>'Rommer СПР (Россия)'!AD2332</f>
        <v>RRS-2020-222300</v>
      </c>
      <c r="B4196" s="239" t="str">
        <f>'Rommer СПР (Россия)'!AE2332</f>
        <v>RRS-2020-222300 ROMMER 22/200/3000 радиатор стальной панельный нижнее подключение Ventil</v>
      </c>
      <c r="C4196" s="266">
        <f>'Rommer СПР (Россия)'!AF2332</f>
        <v>30955.5</v>
      </c>
      <c r="D4196" s="266">
        <f>'Rommer СПР (Россия)'!AG2332</f>
        <v>24765</v>
      </c>
    </row>
    <row r="4197" spans="1:4">
      <c r="A4197" s="239" t="str">
        <f>'Rommer СПР (Россия)'!AD2333</f>
        <v>RRS-2020-223040</v>
      </c>
      <c r="B4197" s="239" t="str">
        <f>'Rommer СПР (Россия)'!AE2333</f>
        <v>RRS-2020-223040 ROMMER 22/300/400 радиатор стальной панельный нижнее правое подключение Ventil</v>
      </c>
      <c r="C4197" s="266">
        <f>'Rommer СПР (Россия)'!AF2333</f>
        <v>8751.9</v>
      </c>
      <c r="D4197" s="266">
        <f>'Rommer СПР (Россия)'!AG2333</f>
        <v>7002</v>
      </c>
    </row>
    <row r="4198" spans="1:4">
      <c r="A4198" s="239" t="str">
        <f>'Rommer СПР (Россия)'!AD2334</f>
        <v>RRS-2020-223050</v>
      </c>
      <c r="B4198" s="239" t="str">
        <f>'Rommer СПР (Россия)'!AE2334</f>
        <v>RRS-2020-223050 ROMMER 22/300/500 радиатор стальной панельный нижнее правое подключение Ventil</v>
      </c>
      <c r="C4198" s="266">
        <f>'Rommer СПР (Россия)'!AF2334</f>
        <v>9343.44</v>
      </c>
      <c r="D4198" s="266">
        <f>'Rommer СПР (Россия)'!AG2334</f>
        <v>7474</v>
      </c>
    </row>
    <row r="4199" spans="1:4">
      <c r="A4199" s="239" t="str">
        <f>'Rommer СПР (Россия)'!AD2335</f>
        <v>RRS-2020-223060</v>
      </c>
      <c r="B4199" s="239" t="str">
        <f>'Rommer СПР (Россия)'!AE2335</f>
        <v>RRS-2020-223060 ROMMER 22/300/600 радиатор стальной панельный нижнее правое подключение Ventil</v>
      </c>
      <c r="C4199" s="266">
        <f>'Rommer СПР (Россия)'!AF2335</f>
        <v>10167.89</v>
      </c>
      <c r="D4199" s="266">
        <f>'Rommer СПР (Россия)'!AG2335</f>
        <v>8134</v>
      </c>
    </row>
    <row r="4200" spans="1:4">
      <c r="A4200" s="239" t="str">
        <f>'Rommer СПР (Россия)'!AD2336</f>
        <v>RRS-2020-223070</v>
      </c>
      <c r="B4200" s="239" t="str">
        <f>'Rommer СПР (Россия)'!AE2336</f>
        <v>RRS-2020-223070 ROMMER 22/300/700 радиатор стальной панельный нижнее правое подключение Ventil</v>
      </c>
      <c r="C4200" s="266">
        <f>'Rommer СПР (Россия)'!AF2336</f>
        <v>10773.64</v>
      </c>
      <c r="D4200" s="266">
        <f>'Rommer СПР (Россия)'!AG2336</f>
        <v>8618</v>
      </c>
    </row>
    <row r="4201" spans="1:4">
      <c r="A4201" s="239" t="str">
        <f>'Rommer СПР (Россия)'!AD2337</f>
        <v>RRS-2020-223080</v>
      </c>
      <c r="B4201" s="239" t="str">
        <f>'Rommer СПР (Россия)'!AE2337</f>
        <v>RRS-2020-223080 ROMMER 22/300/800 радиатор стальной панельный нижнее правое подключение Ventil</v>
      </c>
      <c r="C4201" s="266">
        <f>'Rommer СПР (Россия)'!AF2337</f>
        <v>11540.28</v>
      </c>
      <c r="D4201" s="266">
        <f>'Rommer СПР (Россия)'!AG2337</f>
        <v>9232</v>
      </c>
    </row>
    <row r="4202" spans="1:4">
      <c r="A4202" s="239" t="str">
        <f>'Rommer СПР (Россия)'!AD2338</f>
        <v>RRS-2020-223090</v>
      </c>
      <c r="B4202" s="239" t="str">
        <f>'Rommer СПР (Россия)'!AE2338</f>
        <v>RRS-2020-223090 ROMMER 22/300/900 радиатор стальной панельный нижнее правое подключение Ventil</v>
      </c>
      <c r="C4202" s="266">
        <f>'Rommer СПР (Россия)'!AF2338</f>
        <v>12238.12</v>
      </c>
      <c r="D4202" s="266">
        <f>'Rommer СПР (Россия)'!AG2338</f>
        <v>9791</v>
      </c>
    </row>
    <row r="4203" spans="1:4">
      <c r="A4203" s="239" t="str">
        <f>'Rommer СПР (Россия)'!AD2339</f>
        <v>RRS-2020-223100</v>
      </c>
      <c r="B4203" s="239" t="str">
        <f>'Rommer СПР (Россия)'!AE2339</f>
        <v>RRS-2020-223100 ROMMER 22/300/1000 радиатор стальной панельный нижнее правое подключение Ventil</v>
      </c>
      <c r="C4203" s="266">
        <f>'Rommer СПР (Россия)'!AF2339</f>
        <v>13073.58</v>
      </c>
      <c r="D4203" s="266">
        <f>'Rommer СПР (Россия)'!AG2339</f>
        <v>10459</v>
      </c>
    </row>
    <row r="4204" spans="1:4">
      <c r="A4204" s="239" t="str">
        <f>'Rommer СПР (Россия)'!AD2340</f>
        <v>RRS-2020-223110</v>
      </c>
      <c r="B4204" s="239" t="str">
        <f>'Rommer СПР (Россия)'!AE2340</f>
        <v>RRS-2020-223110 ROMMER 22/300/1100 радиатор стальной панельный нижнее правое подключение Ventil</v>
      </c>
      <c r="C4204" s="266">
        <f>'Rommer СПР (Россия)'!AF2340</f>
        <v>14239.9</v>
      </c>
      <c r="D4204" s="266">
        <f>'Rommer СПР (Россия)'!AG2340</f>
        <v>11392</v>
      </c>
    </row>
    <row r="4205" spans="1:4">
      <c r="A4205" s="239" t="str">
        <f>'Rommer СПР (Россия)'!AD2341</f>
        <v>RRS-2020-223120</v>
      </c>
      <c r="B4205" s="239" t="str">
        <f>'Rommer СПР (Россия)'!AE2341</f>
        <v>RRS-2020-223120 ROMMER 22/300/1200 радиатор стальной панельный нижнее правое подключение Ventil</v>
      </c>
      <c r="C4205" s="266">
        <f>'Rommer СПР (Россия)'!AF2341</f>
        <v>14990.01</v>
      </c>
      <c r="D4205" s="266">
        <f>'Rommer СПР (Россия)'!AG2341</f>
        <v>11991</v>
      </c>
    </row>
    <row r="4206" spans="1:4">
      <c r="A4206" s="239" t="str">
        <f>'Rommer СПР (Россия)'!AD2342</f>
        <v>RRS-2020-223130</v>
      </c>
      <c r="B4206" s="239" t="str">
        <f>'Rommer СПР (Россия)'!AE2342</f>
        <v>RRS-2020-223130 ROMMER 22/300/1300 радиатор стальной панельный нижнее правое подключение Ventil</v>
      </c>
      <c r="C4206" s="266">
        <f>'Rommer СПР (Россия)'!AF2342</f>
        <v>15739.11</v>
      </c>
      <c r="D4206" s="266">
        <f>'Rommer СПР (Россия)'!AG2342</f>
        <v>12591</v>
      </c>
    </row>
    <row r="4207" spans="1:4">
      <c r="A4207" s="239" t="str">
        <f>'Rommer СПР (Россия)'!AD2343</f>
        <v>RRS-2020-223140</v>
      </c>
      <c r="B4207" s="239" t="str">
        <f>'Rommer СПР (Россия)'!AE2343</f>
        <v>RRS-2020-223140 ROMMER 22/300/1400 радиатор стальной панельный нижнее правое подключение Ventil</v>
      </c>
      <c r="C4207" s="266">
        <f>'Rommer СПР (Россия)'!AF2343</f>
        <v>16572.22</v>
      </c>
      <c r="D4207" s="266">
        <f>'Rommer СПР (Россия)'!AG2343</f>
        <v>13257</v>
      </c>
    </row>
    <row r="4208" spans="1:4">
      <c r="A4208" s="239" t="str">
        <f>'Rommer СПР (Россия)'!AD2344</f>
        <v>RRS-2020-223150</v>
      </c>
      <c r="B4208" s="239" t="str">
        <f>'Rommer СПР (Россия)'!AE2344</f>
        <v>RRS-2020-223150 ROMMER 22/300/1500 радиатор стальной панельный нижнее правое подключение Ventil</v>
      </c>
      <c r="C4208" s="266">
        <f>'Rommer СПР (Россия)'!AF2344</f>
        <v>17321.310000000001</v>
      </c>
      <c r="D4208" s="266">
        <f>'Rommer СПР (Россия)'!AG2344</f>
        <v>13857</v>
      </c>
    </row>
    <row r="4209" spans="1:4">
      <c r="A4209" s="239" t="str">
        <f>'Rommer СПР (Россия)'!AD2345</f>
        <v>RRS-2020-223160</v>
      </c>
      <c r="B4209" s="239" t="str">
        <f>'Rommer СПР (Россия)'!AE2345</f>
        <v>RRS-2020-223160 ROMMER 22/300/1600 радиатор стальной панельный нижнее правое подключение Ventil</v>
      </c>
      <c r="C4209" s="266">
        <f>'Rommer СПР (Россия)'!AF2345</f>
        <v>18340.439999999999</v>
      </c>
      <c r="D4209" s="266">
        <f>'Rommer СПР (Россия)'!AG2345</f>
        <v>14673</v>
      </c>
    </row>
    <row r="4210" spans="1:4">
      <c r="A4210" s="239" t="str">
        <f>'Rommer СПР (Россия)'!AD2346</f>
        <v>RRS-2020-223170</v>
      </c>
      <c r="B4210" s="239" t="str">
        <f>'Rommer СПР (Россия)'!AE2346</f>
        <v>RRS-2020-223170 ROMMER 22/300/1700 радиатор стальной панельный нижнее правое подключение Ventil</v>
      </c>
      <c r="C4210" s="266">
        <f>'Rommer СПР (Россия)'!AF2346</f>
        <v>20599.599999999999</v>
      </c>
      <c r="D4210" s="266">
        <f>'Rommer СПР (Россия)'!AG2346</f>
        <v>16480</v>
      </c>
    </row>
    <row r="4211" spans="1:4">
      <c r="A4211" s="239" t="str">
        <f>'Rommer СПР (Россия)'!AD2347</f>
        <v>RRS-2020-223180</v>
      </c>
      <c r="B4211" s="239" t="str">
        <f>'Rommer СПР (Россия)'!AE2347</f>
        <v>RRS-2020-223180 ROMMER 22/300/1800 радиатор стальной панельный нижнее правое подключение Ventil</v>
      </c>
      <c r="C4211" s="266">
        <f>'Rommer СПР (Россия)'!AF2347</f>
        <v>21400.73</v>
      </c>
      <c r="D4211" s="266">
        <f>'Rommer СПР (Россия)'!AG2347</f>
        <v>17121</v>
      </c>
    </row>
    <row r="4212" spans="1:4">
      <c r="A4212" s="239" t="str">
        <f>'Rommer СПР (Россия)'!AD2348</f>
        <v>RRS-2020-223190</v>
      </c>
      <c r="B4212" s="239" t="str">
        <f>'Rommer СПР (Россия)'!AE2348</f>
        <v>RRS-2020-223190 ROMMER 22/300/1900 радиатор стальной панельный нижнее правое подключение Ventil</v>
      </c>
      <c r="C4212" s="266">
        <f>'Rommer СПР (Россия)'!AF2348</f>
        <v>22883.34</v>
      </c>
      <c r="D4212" s="266">
        <f>'Rommer СПР (Россия)'!AG2348</f>
        <v>18307</v>
      </c>
    </row>
    <row r="4213" spans="1:4">
      <c r="A4213" s="239" t="str">
        <f>'Rommer СПР (Россия)'!AD2349</f>
        <v>RRS-2020-223200</v>
      </c>
      <c r="B4213" s="239" t="str">
        <f>'Rommer СПР (Россия)'!AE2349</f>
        <v>RRS-2020-223200 ROMMER 22/300/2000 радиатор стальной панельный нижнее правое подключение Ventil</v>
      </c>
      <c r="C4213" s="266">
        <f>'Rommer СПР (Россия)'!AF2349</f>
        <v>23850.080000000002</v>
      </c>
      <c r="D4213" s="266">
        <f>'Rommer СПР (Россия)'!AG2349</f>
        <v>19079</v>
      </c>
    </row>
    <row r="4214" spans="1:4">
      <c r="A4214" s="239" t="str">
        <f>'Rommer СПР (Россия)'!AD2350</f>
        <v>RRS-2020-223210</v>
      </c>
      <c r="B4214" s="239" t="str">
        <f>'Rommer СПР (Россия)'!AE2350</f>
        <v>RRS-2020-223210 ROMMER 22/300/2100 радиатор стальной панельный нижнее правое подключение Ventil</v>
      </c>
      <c r="C4214" s="266">
        <f>'Rommer СПР (Россия)'!AF2350</f>
        <v>25301.65</v>
      </c>
      <c r="D4214" s="266">
        <f>'Rommer СПР (Россия)'!AG2350</f>
        <v>20241</v>
      </c>
    </row>
    <row r="4215" spans="1:4">
      <c r="A4215" s="239" t="str">
        <f>'Rommer СПР (Россия)'!AD2351</f>
        <v>RRS-2020-223220</v>
      </c>
      <c r="B4215" s="239" t="str">
        <f>'Rommer СПР (Россия)'!AE2351</f>
        <v>RRS-2020-223220 ROMMER 22/300/2200 радиатор стальной панельный нижнее правое подключение Ventil</v>
      </c>
      <c r="C4215" s="266">
        <f>'Rommer СПР (Россия)'!AF2351</f>
        <v>26094.78</v>
      </c>
      <c r="D4215" s="266">
        <f>'Rommer СПР (Россия)'!AG2351</f>
        <v>20876</v>
      </c>
    </row>
    <row r="4216" spans="1:4">
      <c r="A4216" s="239" t="str">
        <f>'Rommer СПР (Россия)'!AD2352</f>
        <v>RRS-2020-223230</v>
      </c>
      <c r="B4216" s="239" t="str">
        <f>'Rommer СПР (Россия)'!AE2352</f>
        <v>RRS-2020-223230 ROMMER 22/300/2300 радиатор стальной панельный нижнее правое подключение Ventil</v>
      </c>
      <c r="C4216" s="266">
        <f>'Rommer СПР (Россия)'!AF2352</f>
        <v>27028.959999999999</v>
      </c>
      <c r="D4216" s="266">
        <f>'Rommer СПР (Россия)'!AG2352</f>
        <v>21623</v>
      </c>
    </row>
    <row r="4217" spans="1:4">
      <c r="A4217" s="239" t="str">
        <f>'Rommer СПР (Россия)'!AD2353</f>
        <v>RRS-2020-223240</v>
      </c>
      <c r="B4217" s="239" t="str">
        <f>'Rommer СПР (Россия)'!AE2353</f>
        <v>RRS-2020-223240 ROMMER 22/300/2400 радиатор стальной панельный нижнее правое подключение Ventil</v>
      </c>
      <c r="C4217" s="266">
        <f>'Rommer СПР (Россия)'!AF2353</f>
        <v>27962.1</v>
      </c>
      <c r="D4217" s="266">
        <f>'Rommer СПР (Россия)'!AG2353</f>
        <v>22370</v>
      </c>
    </row>
    <row r="4218" spans="1:4">
      <c r="A4218" s="239" t="str">
        <f>'Rommer СПР (Россия)'!AD2354</f>
        <v>RRS-2020-223250</v>
      </c>
      <c r="B4218" s="239" t="str">
        <f>'Rommer СПР (Россия)'!AE2354</f>
        <v>RRS-2020-223250 ROMMER 22/300/2500 радиатор стальной панельный нижнее правое подключение Ventil</v>
      </c>
      <c r="C4218" s="266">
        <f>'Rommer СПР (Россия)'!AF2354</f>
        <v>28849.279999999999</v>
      </c>
      <c r="D4218" s="266">
        <f>'Rommer СПР (Россия)'!AG2354</f>
        <v>23079</v>
      </c>
    </row>
    <row r="4219" spans="1:4">
      <c r="A4219" s="239" t="str">
        <f>'Rommer СПР (Россия)'!AD2355</f>
        <v>RRS-2020-223260</v>
      </c>
      <c r="B4219" s="239" t="str">
        <f>'Rommer СПР (Россия)'!AE2355</f>
        <v>RRS-2020-223260 ROMMER 22/300/2600 радиатор стальной панельный нижнее правое подключение Ventil</v>
      </c>
      <c r="C4219" s="266">
        <f>'Rommer СПР (Россия)'!AF2355</f>
        <v>30522.1</v>
      </c>
      <c r="D4219" s="266">
        <f>'Rommer СПР (Россия)'!AG2355</f>
        <v>24418</v>
      </c>
    </row>
    <row r="4220" spans="1:4">
      <c r="A4220" s="239" t="str">
        <f>'Rommer СПР (Россия)'!AD2356</f>
        <v>RRS-2020-223280</v>
      </c>
      <c r="B4220" s="239" t="str">
        <f>'Rommer СПР (Россия)'!AE2356</f>
        <v>RRS-2020-223280 ROMMER 22/300/2800 радиатор стальной панельный нижнее правое подключение Ventil</v>
      </c>
      <c r="C4220" s="266">
        <f>'Rommer СПР (Россия)'!AF2356</f>
        <v>32542.04</v>
      </c>
      <c r="D4220" s="266">
        <f>'Rommer СПР (Россия)'!AG2356</f>
        <v>26034</v>
      </c>
    </row>
    <row r="4221" spans="1:4">
      <c r="A4221" s="239" t="str">
        <f>'Rommer СПР (Россия)'!AD2357</f>
        <v>RRS-2020-223300</v>
      </c>
      <c r="B4221" s="239" t="str">
        <f>'Rommer СПР (Россия)'!AE2357</f>
        <v>RRS-2020-223300 ROMMER 22/300/3000 радиатор стальной панельный нижнее правое подключение Ventil</v>
      </c>
      <c r="C4221" s="266">
        <f>'Rommer СПР (Россия)'!AF2357</f>
        <v>34456.660000000003</v>
      </c>
      <c r="D4221" s="266">
        <f>'Rommer СПР (Россия)'!AG2357</f>
        <v>27566</v>
      </c>
    </row>
    <row r="4222" spans="1:4">
      <c r="A4222" s="239" t="str">
        <f>'Rommer СПР (Россия)'!AD2358</f>
        <v>RRS-2021-223040</v>
      </c>
      <c r="B4222" s="239" t="str">
        <f>'Rommer СПР (Россия)'!AE2358</f>
        <v>RRS-2021-223040 ROMMER 22/300/400 L радиатор стальной панельный нижнее левое подключение Ventil</v>
      </c>
      <c r="C4222" s="266">
        <f>'Rommer СПР (Россия)'!AF2358</f>
        <v>8751.9</v>
      </c>
      <c r="D4222" s="266">
        <f>'Rommer СПР (Россия)'!AG2358</f>
        <v>7002</v>
      </c>
    </row>
    <row r="4223" spans="1:4">
      <c r="A4223" s="239" t="str">
        <f>'Rommer СПР (Россия)'!AD2359</f>
        <v>RRS-2021-223050</v>
      </c>
      <c r="B4223" s="239" t="str">
        <f>'Rommer СПР (Россия)'!AE2359</f>
        <v>RRS-2021-223050 ROMMER 22/300/500 L радиатор стальной панельный нижнее левое подключение Ventil</v>
      </c>
      <c r="C4223" s="266">
        <f>'Rommer СПР (Россия)'!AF2359</f>
        <v>9343.44</v>
      </c>
      <c r="D4223" s="266">
        <f>'Rommer СПР (Россия)'!AG2359</f>
        <v>7474</v>
      </c>
    </row>
    <row r="4224" spans="1:4">
      <c r="A4224" s="239" t="str">
        <f>'Rommer СПР (Россия)'!AD2360</f>
        <v>RRS-2021-223060</v>
      </c>
      <c r="B4224" s="239" t="str">
        <f>'Rommer СПР (Россия)'!AE2360</f>
        <v>RRS-2021-223060 ROMMER 22/300/600 L радиатор стальной панельный нижнее левое подключение Ventil</v>
      </c>
      <c r="C4224" s="266">
        <f>'Rommer СПР (Россия)'!AF2360</f>
        <v>10167.89</v>
      </c>
      <c r="D4224" s="266">
        <f>'Rommer СПР (Россия)'!AG2360</f>
        <v>8134</v>
      </c>
    </row>
    <row r="4225" spans="1:4">
      <c r="A4225" s="239" t="str">
        <f>'Rommer СПР (Россия)'!AD2361</f>
        <v>RRS-2021-223070</v>
      </c>
      <c r="B4225" s="239" t="str">
        <f>'Rommer СПР (Россия)'!AE2361</f>
        <v>RRS-2021-223070 ROMMER 22/300/700 L радиатор стальной панельный нижнее левое подключение Ventil</v>
      </c>
      <c r="C4225" s="266">
        <f>'Rommer СПР (Россия)'!AF2361</f>
        <v>10773.64</v>
      </c>
      <c r="D4225" s="266">
        <f>'Rommer СПР (Россия)'!AG2361</f>
        <v>8618</v>
      </c>
    </row>
    <row r="4226" spans="1:4">
      <c r="A4226" s="239" t="str">
        <f>'Rommer СПР (Россия)'!AD2362</f>
        <v>RRS-2021-223080</v>
      </c>
      <c r="B4226" s="239" t="str">
        <f>'Rommer СПР (Россия)'!AE2362</f>
        <v>RRS-2021-223080 ROMMER 22/300/800 L радиатор стальной панельный нижнее левое подключение Ventil</v>
      </c>
      <c r="C4226" s="266">
        <f>'Rommer СПР (Россия)'!AF2362</f>
        <v>11540.28</v>
      </c>
      <c r="D4226" s="266">
        <f>'Rommer СПР (Россия)'!AG2362</f>
        <v>9232</v>
      </c>
    </row>
    <row r="4227" spans="1:4">
      <c r="A4227" s="239" t="str">
        <f>'Rommer СПР (Россия)'!AD2363</f>
        <v>RRS-2021-223090</v>
      </c>
      <c r="B4227" s="239" t="str">
        <f>'Rommer СПР (Россия)'!AE2363</f>
        <v>RRS-2021-223090 ROMMER 22/300/900 L радиатор стальной панельный нижнее левое подключение Ventil</v>
      </c>
      <c r="C4227" s="266">
        <f>'Rommer СПР (Россия)'!AF2363</f>
        <v>12238.12</v>
      </c>
      <c r="D4227" s="266">
        <f>'Rommer СПР (Россия)'!AG2363</f>
        <v>9791</v>
      </c>
    </row>
    <row r="4228" spans="1:4">
      <c r="A4228" s="239" t="str">
        <f>'Rommer СПР (Россия)'!AD2364</f>
        <v>RRS-2021-223100</v>
      </c>
      <c r="B4228" s="239" t="str">
        <f>'Rommer СПР (Россия)'!AE2364</f>
        <v>RRS-2021-223100 ROMMER 22/300/1000 L радиатор стальной панельный нижнее левое подключение Ventil</v>
      </c>
      <c r="C4228" s="266">
        <f>'Rommer СПР (Россия)'!AF2364</f>
        <v>13073.58</v>
      </c>
      <c r="D4228" s="266">
        <f>'Rommer СПР (Россия)'!AG2364</f>
        <v>10459</v>
      </c>
    </row>
    <row r="4229" spans="1:4">
      <c r="A4229" s="239" t="str">
        <f>'Rommer СПР (Россия)'!AD2365</f>
        <v>RRS-2021-223110</v>
      </c>
      <c r="B4229" s="239" t="str">
        <f>'Rommer СПР (Россия)'!AE2365</f>
        <v>RRS-2021-223110 ROMMER 22/300/1100 L радиатор стальной панельный нижнее левое подключение Ventil</v>
      </c>
      <c r="C4229" s="266">
        <f>'Rommer СПР (Россия)'!AF2365</f>
        <v>14239.9</v>
      </c>
      <c r="D4229" s="266">
        <f>'Rommer СПР (Россия)'!AG2365</f>
        <v>11392</v>
      </c>
    </row>
    <row r="4230" spans="1:4">
      <c r="A4230" s="239" t="str">
        <f>'Rommer СПР (Россия)'!AD2366</f>
        <v>RRS-2021-223120</v>
      </c>
      <c r="B4230" s="239" t="str">
        <f>'Rommer СПР (Россия)'!AE2366</f>
        <v>RRS-2021-223120 ROMMER 22/300/1200 L радиатор стальной панельный нижнее левое подключение Ventil</v>
      </c>
      <c r="C4230" s="266">
        <f>'Rommer СПР (Россия)'!AF2366</f>
        <v>14990.01</v>
      </c>
      <c r="D4230" s="266">
        <f>'Rommer СПР (Россия)'!AG2366</f>
        <v>11991</v>
      </c>
    </row>
    <row r="4231" spans="1:4">
      <c r="A4231" s="239" t="str">
        <f>'Rommer СПР (Россия)'!AD2367</f>
        <v>RRS-2021-223130</v>
      </c>
      <c r="B4231" s="239" t="str">
        <f>'Rommer СПР (Россия)'!AE2367</f>
        <v>RRS-2021-223130 ROMMER 22/300/1300 L радиатор стальной панельный нижнее левое подключение Ventil</v>
      </c>
      <c r="C4231" s="266">
        <f>'Rommer СПР (Россия)'!AF2367</f>
        <v>15739.11</v>
      </c>
      <c r="D4231" s="266">
        <f>'Rommer СПР (Россия)'!AG2367</f>
        <v>12591</v>
      </c>
    </row>
    <row r="4232" spans="1:4">
      <c r="A4232" s="239" t="str">
        <f>'Rommer СПР (Россия)'!AD2368</f>
        <v>RRS-2021-223140</v>
      </c>
      <c r="B4232" s="239" t="str">
        <f>'Rommer СПР (Россия)'!AE2368</f>
        <v>RRS-2021-223140 ROMMER 22/300/1400 L радиатор стальной панельный нижнее левое подключение Ventil</v>
      </c>
      <c r="C4232" s="266">
        <f>'Rommer СПР (Россия)'!AF2368</f>
        <v>16572.22</v>
      </c>
      <c r="D4232" s="266">
        <f>'Rommer СПР (Россия)'!AG2368</f>
        <v>13257</v>
      </c>
    </row>
    <row r="4233" spans="1:4">
      <c r="A4233" s="239" t="str">
        <f>'Rommer СПР (Россия)'!AD2369</f>
        <v>RRS-2021-223150</v>
      </c>
      <c r="B4233" s="239" t="str">
        <f>'Rommer СПР (Россия)'!AE2369</f>
        <v>RRS-2021-223150 ROMMER 22/300/1500 L радиатор стальной панельный нижнее левое подключение Ventil</v>
      </c>
      <c r="C4233" s="266">
        <f>'Rommer СПР (Россия)'!AF2369</f>
        <v>17321.310000000001</v>
      </c>
      <c r="D4233" s="266">
        <f>'Rommer СПР (Россия)'!AG2369</f>
        <v>13857</v>
      </c>
    </row>
    <row r="4234" spans="1:4">
      <c r="A4234" s="239" t="str">
        <f>'Rommer СПР (Россия)'!AD2370</f>
        <v>RRS-2021-223160</v>
      </c>
      <c r="B4234" s="239" t="str">
        <f>'Rommer СПР (Россия)'!AE2370</f>
        <v>RRS-2021-223160 ROMMER 22/300/1600 L радиатор стальной панельный нижнее левое подключение Ventil</v>
      </c>
      <c r="C4234" s="266">
        <f>'Rommer СПР (Россия)'!AF2370</f>
        <v>18340.439999999999</v>
      </c>
      <c r="D4234" s="266">
        <f>'Rommer СПР (Россия)'!AG2370</f>
        <v>14673</v>
      </c>
    </row>
    <row r="4235" spans="1:4">
      <c r="A4235" s="239" t="str">
        <f>'Rommer СПР (Россия)'!AD2371</f>
        <v>RRS-2021-223170</v>
      </c>
      <c r="B4235" s="239" t="str">
        <f>'Rommer СПР (Россия)'!AE2371</f>
        <v>RRS-2021-223170 ROMMER 22/300/1700 L радиатор стальной панельный нижнее левое подключение Ventil</v>
      </c>
      <c r="C4235" s="266">
        <f>'Rommer СПР (Россия)'!AF2371</f>
        <v>20599.599999999999</v>
      </c>
      <c r="D4235" s="266">
        <f>'Rommer СПР (Россия)'!AG2371</f>
        <v>16480</v>
      </c>
    </row>
    <row r="4236" spans="1:4">
      <c r="A4236" s="239" t="str">
        <f>'Rommer СПР (Россия)'!AD2372</f>
        <v>RRS-2021-223180</v>
      </c>
      <c r="B4236" s="239" t="str">
        <f>'Rommer СПР (Россия)'!AE2372</f>
        <v>RRS-2021-223180 ROMMER 22/300/1800 L радиатор стальной панельный нижнее левое подключение Ventil</v>
      </c>
      <c r="C4236" s="266">
        <f>'Rommer СПР (Россия)'!AF2372</f>
        <v>21400.73</v>
      </c>
      <c r="D4236" s="266">
        <f>'Rommer СПР (Россия)'!AG2372</f>
        <v>17121</v>
      </c>
    </row>
    <row r="4237" spans="1:4">
      <c r="A4237" s="239" t="str">
        <f>'Rommer СПР (Россия)'!AD2373</f>
        <v>RRS-2021-223190</v>
      </c>
      <c r="B4237" s="239" t="str">
        <f>'Rommer СПР (Россия)'!AE2373</f>
        <v>RRS-2021-223190 ROMMER 22/300/1900 L радиатор стальной панельный нижнее левое подключение Ventil</v>
      </c>
      <c r="C4237" s="266">
        <f>'Rommer СПР (Россия)'!AF2373</f>
        <v>22883.34</v>
      </c>
      <c r="D4237" s="266">
        <f>'Rommer СПР (Россия)'!AG2373</f>
        <v>18307</v>
      </c>
    </row>
    <row r="4238" spans="1:4">
      <c r="A4238" s="239" t="str">
        <f>'Rommer СПР (Россия)'!AD2374</f>
        <v>RRS-2021-223200</v>
      </c>
      <c r="B4238" s="239" t="str">
        <f>'Rommer СПР (Россия)'!AE2374</f>
        <v>RRS-2021-223200 ROMMER 22/300/2000 L радиатор стальной панельный нижнее левое подключение Ventil</v>
      </c>
      <c r="C4238" s="266">
        <f>'Rommer СПР (Россия)'!AF2374</f>
        <v>23850.080000000002</v>
      </c>
      <c r="D4238" s="266">
        <f>'Rommer СПР (Россия)'!AG2374</f>
        <v>19079</v>
      </c>
    </row>
    <row r="4239" spans="1:4">
      <c r="A4239" s="239" t="str">
        <f>'Rommer СПР (Россия)'!AD2375</f>
        <v>RRS-2021-223210</v>
      </c>
      <c r="B4239" s="239" t="str">
        <f>'Rommer СПР (Россия)'!AE2375</f>
        <v>RRS-2021-223210 ROMMER 22/300/2100 L радиатор стальной панельный нижнее левое подключение Ventil</v>
      </c>
      <c r="C4239" s="266">
        <f>'Rommer СПР (Россия)'!AF2375</f>
        <v>25301.65</v>
      </c>
      <c r="D4239" s="266">
        <f>'Rommer СПР (Россия)'!AG2375</f>
        <v>20241</v>
      </c>
    </row>
    <row r="4240" spans="1:4">
      <c r="A4240" s="239" t="str">
        <f>'Rommer СПР (Россия)'!AD2376</f>
        <v>RRS-2021-223220</v>
      </c>
      <c r="B4240" s="239" t="str">
        <f>'Rommer СПР (Россия)'!AE2376</f>
        <v>RRS-2021-223220 ROMMER 22/300/2200 L радиатор стальной панельный нижнее левое подключение Ventil</v>
      </c>
      <c r="C4240" s="266">
        <f>'Rommer СПР (Россия)'!AF2376</f>
        <v>26094.78</v>
      </c>
      <c r="D4240" s="266">
        <f>'Rommer СПР (Россия)'!AG2376</f>
        <v>20876</v>
      </c>
    </row>
    <row r="4241" spans="1:4">
      <c r="A4241" s="239" t="str">
        <f>'Rommer СПР (Россия)'!AD2377</f>
        <v>RRS-2021-223230</v>
      </c>
      <c r="B4241" s="239" t="str">
        <f>'Rommer СПР (Россия)'!AE2377</f>
        <v>RRS-2021-223230 ROMMER 22/300/2300 L радиатор стальной панельный нижнее левое подключение Ventil</v>
      </c>
      <c r="C4241" s="266">
        <f>'Rommer СПР (Россия)'!AF2377</f>
        <v>27028.959999999999</v>
      </c>
      <c r="D4241" s="266">
        <f>'Rommer СПР (Россия)'!AG2377</f>
        <v>21623</v>
      </c>
    </row>
    <row r="4242" spans="1:4">
      <c r="A4242" s="239" t="str">
        <f>'Rommer СПР (Россия)'!AD2378</f>
        <v>RRS-2021-223240</v>
      </c>
      <c r="B4242" s="239" t="str">
        <f>'Rommer СПР (Россия)'!AE2378</f>
        <v>RRS-2021-223240 ROMMER 22/300/2400 L радиатор стальной панельный нижнее левое подключение Ventil</v>
      </c>
      <c r="C4242" s="266">
        <f>'Rommer СПР (Россия)'!AF2378</f>
        <v>27962.1</v>
      </c>
      <c r="D4242" s="266">
        <f>'Rommer СПР (Россия)'!AG2378</f>
        <v>22370</v>
      </c>
    </row>
    <row r="4243" spans="1:4">
      <c r="A4243" s="239" t="str">
        <f>'Rommer СПР (Россия)'!AD2379</f>
        <v>RRS-2021-223250</v>
      </c>
      <c r="B4243" s="239" t="str">
        <f>'Rommer СПР (Россия)'!AE2379</f>
        <v>RRS-2021-223250 ROMMER 22/300/2500 L радиатор стальной панельный нижнее левое подключение Ventil</v>
      </c>
      <c r="C4243" s="266">
        <f>'Rommer СПР (Россия)'!AF2379</f>
        <v>28849.279999999999</v>
      </c>
      <c r="D4243" s="266">
        <f>'Rommer СПР (Россия)'!AG2379</f>
        <v>23079</v>
      </c>
    </row>
    <row r="4244" spans="1:4">
      <c r="A4244" s="239" t="str">
        <f>'Rommer СПР (Россия)'!AD2380</f>
        <v>RRS-2021-223260</v>
      </c>
      <c r="B4244" s="239" t="str">
        <f>'Rommer СПР (Россия)'!AE2380</f>
        <v>RRS-2021-223260 ROMMER 22/300/2600 L радиатор стальной панельный нижнее левое подключение Ventil</v>
      </c>
      <c r="C4244" s="266">
        <f>'Rommer СПР (Россия)'!AF2380</f>
        <v>30522.1</v>
      </c>
      <c r="D4244" s="266">
        <f>'Rommer СПР (Россия)'!AG2380</f>
        <v>24418</v>
      </c>
    </row>
    <row r="4245" spans="1:4">
      <c r="A4245" s="239" t="str">
        <f>'Rommer СПР (Россия)'!AD2381</f>
        <v>RRS-2021-223280</v>
      </c>
      <c r="B4245" s="239" t="str">
        <f>'Rommer СПР (Россия)'!AE2381</f>
        <v>RRS-2021-223280 ROMMER 22/300/2800 L радиатор стальной панельный нижнее левое подключение Ventil</v>
      </c>
      <c r="C4245" s="266">
        <f>'Rommer СПР (Россия)'!AF2381</f>
        <v>32542.04</v>
      </c>
      <c r="D4245" s="266">
        <f>'Rommer СПР (Россия)'!AG2381</f>
        <v>26034</v>
      </c>
    </row>
    <row r="4246" spans="1:4">
      <c r="A4246" s="239" t="str">
        <f>'Rommer СПР (Россия)'!AD2382</f>
        <v>RRS-2021-223300</v>
      </c>
      <c r="B4246" s="239" t="str">
        <f>'Rommer СПР (Россия)'!AE2382</f>
        <v>RRS-2021-223300 ROMMER 22/300/3000 L радиатор стальной панельный нижнее левое подключение Ventil</v>
      </c>
      <c r="C4246" s="266">
        <f>'Rommer СПР (Россия)'!AF2382</f>
        <v>34456.660000000003</v>
      </c>
      <c r="D4246" s="266">
        <f>'Rommer СПР (Россия)'!AG2382</f>
        <v>27566</v>
      </c>
    </row>
    <row r="4247" spans="1:4">
      <c r="A4247" s="239" t="str">
        <f>'Rommer СПР (Россия)'!AD2383</f>
        <v>RRS-2020-224040</v>
      </c>
      <c r="B4247" s="239" t="str">
        <f>'Rommer СПР (Россия)'!AE2383</f>
        <v>RRS-2020-224040 ROMMER 22/400/400 радиатор стальной панельный нижнее правое подключение Ventil</v>
      </c>
      <c r="C4247" s="266">
        <f>'Rommer СПР (Россия)'!AF2383</f>
        <v>9696.9699999999993</v>
      </c>
      <c r="D4247" s="266">
        <f>'Rommer СПР (Россия)'!AG2383</f>
        <v>7757</v>
      </c>
    </row>
    <row r="4248" spans="1:4">
      <c r="A4248" s="239" t="str">
        <f>'Rommer СПР (Россия)'!AD2384</f>
        <v>RRS-2020-224050</v>
      </c>
      <c r="B4248" s="239" t="str">
        <f>'Rommer СПР (Россия)'!AE2384</f>
        <v>RRS-2020-224050 ROMMER 22/400/500 радиатор стальной панельный нижнее правое подключение Ventil</v>
      </c>
      <c r="C4248" s="266">
        <f>'Rommer СПР (Россия)'!AF2384</f>
        <v>10289.870000000001</v>
      </c>
      <c r="D4248" s="266">
        <f>'Rommer СПР (Россия)'!AG2384</f>
        <v>8232</v>
      </c>
    </row>
    <row r="4249" spans="1:4">
      <c r="A4249" s="239" t="str">
        <f>'Rommer СПР (Россия)'!AD2385</f>
        <v>RRS-2020-224060</v>
      </c>
      <c r="B4249" s="239" t="str">
        <f>'Rommer СПР (Россия)'!AE2385</f>
        <v>RRS-2020-224060 ROMMER 22/400/600 радиатор стальной панельный нижнее правое подключение Ventil</v>
      </c>
      <c r="C4249" s="266">
        <f>'Rommer СПР (Россия)'!AF2385</f>
        <v>11183.55</v>
      </c>
      <c r="D4249" s="266">
        <f>'Rommer СПР (Россия)'!AG2385</f>
        <v>8947</v>
      </c>
    </row>
    <row r="4250" spans="1:4">
      <c r="A4250" s="239" t="str">
        <f>'Rommer СПР (Россия)'!AD2386</f>
        <v>RRS-2020-224070</v>
      </c>
      <c r="B4250" s="239" t="str">
        <f>'Rommer СПР (Россия)'!AE2386</f>
        <v>RRS-2020-224070 ROMMER 22/400/700 радиатор стальной панельный нижнее правое подключение Ventil</v>
      </c>
      <c r="C4250" s="266">
        <f>'Rommer СПР (Россия)'!AF2386</f>
        <v>12038.3</v>
      </c>
      <c r="D4250" s="266">
        <f>'Rommer СПР (Россия)'!AG2386</f>
        <v>9631</v>
      </c>
    </row>
    <row r="4251" spans="1:4">
      <c r="A4251" s="239" t="str">
        <f>'Rommer СПР (Россия)'!AD2387</f>
        <v>RRS-2020-224080</v>
      </c>
      <c r="B4251" s="239" t="str">
        <f>'Rommer СПР (Россия)'!AE2387</f>
        <v>RRS-2020-224080 ROMMER 22/400/800 радиатор стальной панельный нижнее правое подключение Ventil</v>
      </c>
      <c r="C4251" s="266">
        <f>'Rommer СПР (Россия)'!AF2387</f>
        <v>12966.94</v>
      </c>
      <c r="D4251" s="266">
        <f>'Rommer СПР (Россия)'!AG2387</f>
        <v>10374</v>
      </c>
    </row>
    <row r="4252" spans="1:4">
      <c r="A4252" s="239" t="str">
        <f>'Rommer СПР (Россия)'!AD2388</f>
        <v>RRS-2020-224090</v>
      </c>
      <c r="B4252" s="239" t="str">
        <f>'Rommer СПР (Россия)'!AE2388</f>
        <v>RRS-2020-224090 ROMMER 22/400/900 радиатор стальной панельный нижнее правое подключение Ventil</v>
      </c>
      <c r="C4252" s="266">
        <f>'Rommer СПР (Россия)'!AF2388</f>
        <v>13754.78</v>
      </c>
      <c r="D4252" s="266">
        <f>'Rommer СПР (Россия)'!AG2388</f>
        <v>11004</v>
      </c>
    </row>
    <row r="4253" spans="1:4">
      <c r="A4253" s="239" t="str">
        <f>'Rommer СПР (Россия)'!AD2389</f>
        <v>RRS-2020-224100</v>
      </c>
      <c r="B4253" s="239" t="str">
        <f>'Rommer СПР (Россия)'!AE2389</f>
        <v>RRS-2020-224100 ROMMER 22/400/1000 радиатор стальной панельный нижнее правое подключение Ventil</v>
      </c>
      <c r="C4253" s="266">
        <f>'Rommer СПР (Россия)'!AF2389</f>
        <v>14645.47</v>
      </c>
      <c r="D4253" s="266">
        <f>'Rommer СПР (Россия)'!AG2389</f>
        <v>11717</v>
      </c>
    </row>
    <row r="4254" spans="1:4">
      <c r="A4254" s="239" t="str">
        <f>'Rommer СПР (Россия)'!AD2390</f>
        <v>RRS-2020-224110</v>
      </c>
      <c r="B4254" s="239" t="str">
        <f>'Rommer СПР (Россия)'!AE2390</f>
        <v>RRS-2020-224110 ROMMER 22/400/1100 радиатор стальной панельный нижнее правое подключение Ventil</v>
      </c>
      <c r="C4254" s="266">
        <f>'Rommer СПР (Россия)'!AF2390</f>
        <v>16215.66</v>
      </c>
      <c r="D4254" s="266">
        <f>'Rommer СПР (Россия)'!AG2390</f>
        <v>12973</v>
      </c>
    </row>
    <row r="4255" spans="1:4">
      <c r="A4255" s="239" t="str">
        <f>'Rommer СПР (Россия)'!AD2391</f>
        <v>RRS-2020-224120</v>
      </c>
      <c r="B4255" s="239" t="str">
        <f>'Rommer СПР (Россия)'!AE2391</f>
        <v>RRS-2020-224120 ROMMER 22/400/1200 радиатор стальной панельный нижнее правое подключение Ventil</v>
      </c>
      <c r="C4255" s="266">
        <f>'Rommer СПР (Россия)'!AF2391</f>
        <v>16706.39</v>
      </c>
      <c r="D4255" s="266">
        <f>'Rommer СПР (Россия)'!AG2391</f>
        <v>13365</v>
      </c>
    </row>
    <row r="4256" spans="1:4">
      <c r="A4256" s="239" t="str">
        <f>'Rommer СПР (Россия)'!AD2392</f>
        <v>RRS-2020-224130</v>
      </c>
      <c r="B4256" s="239" t="str">
        <f>'Rommer СПР (Россия)'!AE2392</f>
        <v>RRS-2020-224130 ROMMER 22/400/1300 радиатор стальной панельный нижнее правое подключение Ventil</v>
      </c>
      <c r="C4256" s="266">
        <f>'Rommer СПР (Россия)'!AF2392</f>
        <v>18012.09</v>
      </c>
      <c r="D4256" s="266">
        <f>'Rommer СПР (Россия)'!AG2392</f>
        <v>14410</v>
      </c>
    </row>
    <row r="4257" spans="1:4">
      <c r="A4257" s="239" t="str">
        <f>'Rommer СПР (Россия)'!AD2393</f>
        <v>RRS-2020-224140</v>
      </c>
      <c r="B4257" s="239" t="str">
        <f>'Rommer СПР (Россия)'!AE2393</f>
        <v>RRS-2020-224140 ROMMER 22/400/1400 радиатор стальной панельный нижнее правое подключение Ventil</v>
      </c>
      <c r="C4257" s="266">
        <f>'Rommer СПР (Россия)'!AF2393</f>
        <v>18564.009999999998</v>
      </c>
      <c r="D4257" s="266">
        <f>'Rommer СПР (Россия)'!AG2393</f>
        <v>14851</v>
      </c>
    </row>
    <row r="4258" spans="1:4">
      <c r="A4258" s="239" t="str">
        <f>'Rommer СПР (Россия)'!AD2394</f>
        <v>RRS-2020-224150</v>
      </c>
      <c r="B4258" s="239" t="str">
        <f>'Rommer СПР (Россия)'!AE2394</f>
        <v>RRS-2020-224150 ROMMER 22/400/1500 радиатор стальной панельный нижнее правое подключение Ventil</v>
      </c>
      <c r="C4258" s="266">
        <f>'Rommer СПР (Россия)'!AF2394</f>
        <v>19947.39</v>
      </c>
      <c r="D4258" s="266">
        <f>'Rommer СПР (Россия)'!AG2394</f>
        <v>15958</v>
      </c>
    </row>
    <row r="4259" spans="1:4">
      <c r="A4259" s="239" t="str">
        <f>'Rommer СПР (Россия)'!AD2395</f>
        <v>RRS-2020-224160</v>
      </c>
      <c r="B4259" s="239" t="str">
        <f>'Rommer СПР (Россия)'!AE2395</f>
        <v>RRS-2020-224160 ROMMER 22/400/1600 радиатор стальной панельный нижнее правое подключение Ventil</v>
      </c>
      <c r="C4259" s="266">
        <f>'Rommer СПР (Россия)'!AF2395</f>
        <v>20709.16</v>
      </c>
      <c r="D4259" s="266">
        <f>'Rommer СПР (Россия)'!AG2395</f>
        <v>16567</v>
      </c>
    </row>
    <row r="4260" spans="1:4">
      <c r="A4260" s="239" t="str">
        <f>'Rommer СПР (Россия)'!AD2396</f>
        <v>RRS-2020-224170</v>
      </c>
      <c r="B4260" s="239" t="str">
        <f>'Rommer СПР (Россия)'!AE2396</f>
        <v>RRS-2020-224170 ROMMER 22/400/1700 радиатор стальной панельный нижнее правое подключение Ventil</v>
      </c>
      <c r="C4260" s="266">
        <f>'Rommer СПР (Россия)'!AF2396</f>
        <v>23481.56</v>
      </c>
      <c r="D4260" s="266">
        <f>'Rommer СПР (Россия)'!AG2396</f>
        <v>18785</v>
      </c>
    </row>
    <row r="4261" spans="1:4">
      <c r="A4261" s="239" t="str">
        <f>'Rommer СПР (Россия)'!AD2397</f>
        <v>RRS-2020-224180</v>
      </c>
      <c r="B4261" s="239" t="str">
        <f>'Rommer СПР (Россия)'!AE2397</f>
        <v>RRS-2020-224180 ROMMER 22/400/1800 радиатор стальной панельный нижнее правое подключение Ventil</v>
      </c>
      <c r="C4261" s="266">
        <f>'Rommer СПР (Россия)'!AF2397</f>
        <v>24866.45</v>
      </c>
      <c r="D4261" s="266">
        <f>'Rommer СПР (Россия)'!AG2397</f>
        <v>19893</v>
      </c>
    </row>
    <row r="4262" spans="1:4">
      <c r="A4262" s="239" t="str">
        <f>'Rommer СПР (Россия)'!AD2398</f>
        <v>RRS-2020-224190</v>
      </c>
      <c r="B4262" s="239" t="str">
        <f>'Rommer СПР (Россия)'!AE2398</f>
        <v>RRS-2020-224190 ROMMER 22/400/1900 радиатор стальной панельный нижнее правое подключение Ventil</v>
      </c>
      <c r="C4262" s="266">
        <f>'Rommer СПР (Россия)'!AF2398</f>
        <v>25829.279999999999</v>
      </c>
      <c r="D4262" s="266">
        <f>'Rommer СПР (Россия)'!AG2398</f>
        <v>20664</v>
      </c>
    </row>
    <row r="4263" spans="1:4">
      <c r="A4263" s="239" t="str">
        <f>'Rommer СПР (Россия)'!AD2399</f>
        <v>RRS-2020-224200</v>
      </c>
      <c r="B4263" s="239" t="str">
        <f>'Rommer СПР (Россия)'!AE2399</f>
        <v>RRS-2020-224200 ROMMER 22/400/2000 радиатор стальной панельный нижнее правое подключение Ventil</v>
      </c>
      <c r="C4263" s="266">
        <f>'Rommer СПР (Россия)'!AF2399</f>
        <v>27799.99</v>
      </c>
      <c r="D4263" s="266">
        <f>'Rommer СПР (Россия)'!AG2399</f>
        <v>22240</v>
      </c>
    </row>
    <row r="4264" spans="1:4">
      <c r="A4264" s="239" t="str">
        <f>'Rommer СПР (Россия)'!AD2400</f>
        <v>RRS-2020-224210</v>
      </c>
      <c r="B4264" s="239" t="str">
        <f>'Rommer СПР (Россия)'!AE2400</f>
        <v>RRS-2020-224210 ROMMER 22/400/2100 радиатор стальной панельный нижнее правое подключение Ventil</v>
      </c>
      <c r="C4264" s="266">
        <f>'Rommer СПР (Россия)'!AF2400</f>
        <v>28787</v>
      </c>
      <c r="D4264" s="266">
        <f>'Rommer СПР (Россия)'!AG2400</f>
        <v>23030</v>
      </c>
    </row>
    <row r="4265" spans="1:4">
      <c r="A4265" s="239" t="str">
        <f>'Rommer СПР (Россия)'!AD2401</f>
        <v>RRS-2020-224220</v>
      </c>
      <c r="B4265" s="239" t="str">
        <f>'Rommer СПР (Россия)'!AE2401</f>
        <v>RRS-2020-224220 ROMMER 22/400/2200 радиатор стальной панельный нижнее правое подключение Ventil</v>
      </c>
      <c r="C4265" s="266">
        <f>'Rommer СПР (Россия)'!AF2401</f>
        <v>29780.59</v>
      </c>
      <c r="D4265" s="266">
        <f>'Rommer СПР (Россия)'!AG2401</f>
        <v>23823</v>
      </c>
    </row>
    <row r="4266" spans="1:4">
      <c r="A4266" s="239" t="str">
        <f>'Rommer СПР (Россия)'!AD2402</f>
        <v>RRS-2020-224230</v>
      </c>
      <c r="B4266" s="239" t="str">
        <f>'Rommer СПР (Россия)'!AE2402</f>
        <v>RRS-2020-224230 ROMMER 22/400/2300 радиатор стальной панельный нижнее правое подключение Ventil</v>
      </c>
      <c r="C4266" s="266">
        <f>'Rommer СПР (Россия)'!AF2402</f>
        <v>30926.99</v>
      </c>
      <c r="D4266" s="266">
        <f>'Rommer СПР (Россия)'!AG2402</f>
        <v>24741</v>
      </c>
    </row>
    <row r="4267" spans="1:4">
      <c r="A4267" s="239" t="str">
        <f>'Rommer СПР (Россия)'!AD2403</f>
        <v>RRS-2020-224240</v>
      </c>
      <c r="B4267" s="239" t="str">
        <f>'Rommer СПР (Россия)'!AE2403</f>
        <v>RRS-2020-224240 ROMMER 22/400/2400 радиатор стальной панельный нижнее правое подключение Ventil</v>
      </c>
      <c r="C4267" s="266">
        <f>'Rommer СПР (Россия)'!AF2403</f>
        <v>32033.8</v>
      </c>
      <c r="D4267" s="266">
        <f>'Rommer СПР (Россия)'!AG2403</f>
        <v>25628</v>
      </c>
    </row>
    <row r="4268" spans="1:4">
      <c r="A4268" s="239" t="str">
        <f>'Rommer СПР (Россия)'!AD2404</f>
        <v>RRS-2020-224250</v>
      </c>
      <c r="B4268" s="239" t="str">
        <f>'Rommer СПР (Россия)'!AE2404</f>
        <v>RRS-2020-224250 ROMMER 22/400/2500 радиатор стальной панельный нижнее правое подключение Ventil</v>
      </c>
      <c r="C4268" s="266">
        <f>'Rommer СПР (Россия)'!AF2404</f>
        <v>33066.980000000003</v>
      </c>
      <c r="D4268" s="266">
        <f>'Rommer СПР (Россия)'!AG2404</f>
        <v>26453</v>
      </c>
    </row>
    <row r="4269" spans="1:4">
      <c r="A4269" s="239" t="str">
        <f>'Rommer СПР (Россия)'!AD2405</f>
        <v>RRS-2020-224260</v>
      </c>
      <c r="B4269" s="239" t="str">
        <f>'Rommer СПР (Россия)'!AE2405</f>
        <v>RRS-2020-224260 ROMMER 22/400/2600 радиатор стальной панельный нижнее правое подключение Ventil</v>
      </c>
      <c r="C4269" s="266">
        <f>'Rommer СПР (Россия)'!AF2405</f>
        <v>35009.1</v>
      </c>
      <c r="D4269" s="266">
        <f>'Rommer СПР (Россия)'!AG2405</f>
        <v>28007</v>
      </c>
    </row>
    <row r="4270" spans="1:4">
      <c r="A4270" s="239" t="str">
        <f>'Rommer СПР (Россия)'!AD2406</f>
        <v>RRS-2020-224280</v>
      </c>
      <c r="B4270" s="239" t="str">
        <f>'Rommer СПР (Россия)'!AE2406</f>
        <v>RRS-2020-224280 ROMMER 22/400/2800 радиатор стальной панельный нижнее правое подключение Ventil</v>
      </c>
      <c r="C4270" s="266">
        <f>'Rommer СПР (Россия)'!AF2406</f>
        <v>37409.589999999997</v>
      </c>
      <c r="D4270" s="266">
        <f>'Rommer СПР (Россия)'!AG2406</f>
        <v>29927</v>
      </c>
    </row>
    <row r="4271" spans="1:4">
      <c r="A4271" s="239" t="str">
        <f>'Rommer СПР (Россия)'!AD2407</f>
        <v>RRS-2020-224300</v>
      </c>
      <c r="B4271" s="239" t="str">
        <f>'Rommer СПР (Россия)'!AE2407</f>
        <v>RRS-2020-224300 ROMMER 22/400/3000 радиатор стальной панельный нижнее правое подключение Ventil</v>
      </c>
      <c r="C4271" s="266">
        <f>'Rommer СПР (Россия)'!AF2407</f>
        <v>39444.07</v>
      </c>
      <c r="D4271" s="266">
        <f>'Rommer СПР (Россия)'!AG2407</f>
        <v>31555</v>
      </c>
    </row>
    <row r="4272" spans="1:4">
      <c r="A4272" s="239" t="str">
        <f>'Rommer СПР (Россия)'!AD2408</f>
        <v>RRS-2021-224040</v>
      </c>
      <c r="B4272" s="239" t="str">
        <f>'Rommer СПР (Россия)'!AE2408</f>
        <v>RRS-2021-224040 ROMMER 22/400/400 L радиатор стальной панельный нижнее левое подключение Ventil</v>
      </c>
      <c r="C4272" s="266">
        <f>'Rommer СПР (Россия)'!AF2408</f>
        <v>9696.9699999999993</v>
      </c>
      <c r="D4272" s="266">
        <f>'Rommer СПР (Россия)'!AG2408</f>
        <v>7757</v>
      </c>
    </row>
    <row r="4273" spans="1:4">
      <c r="A4273" s="239" t="str">
        <f>'Rommer СПР (Россия)'!AD2409</f>
        <v>RRS-2021-224050</v>
      </c>
      <c r="B4273" s="239" t="str">
        <f>'Rommer СПР (Россия)'!AE2409</f>
        <v>RRS-2021-224050 ROMMER 22/400/500 L радиатор стальной панельный нижнее левое подключение Ventil</v>
      </c>
      <c r="C4273" s="266">
        <f>'Rommer СПР (Россия)'!AF2409</f>
        <v>10289.870000000001</v>
      </c>
      <c r="D4273" s="266">
        <f>'Rommer СПР (Россия)'!AG2409</f>
        <v>8232</v>
      </c>
    </row>
    <row r="4274" spans="1:4">
      <c r="A4274" s="239" t="str">
        <f>'Rommer СПР (Россия)'!AD2410</f>
        <v>RRS-2021-224060</v>
      </c>
      <c r="B4274" s="239" t="str">
        <f>'Rommer СПР (Россия)'!AE2410</f>
        <v>RRS-2021-224060 ROMMER 22/400/600 L радиатор стальной панельный нижнее левое подключение Ventil</v>
      </c>
      <c r="C4274" s="266">
        <f>'Rommer СПР (Россия)'!AF2410</f>
        <v>11183.55</v>
      </c>
      <c r="D4274" s="266">
        <f>'Rommer СПР (Россия)'!AG2410</f>
        <v>8947</v>
      </c>
    </row>
    <row r="4275" spans="1:4">
      <c r="A4275" s="239" t="str">
        <f>'Rommer СПР (Россия)'!AD2411</f>
        <v>RRS-2021-224070</v>
      </c>
      <c r="B4275" s="239" t="str">
        <f>'Rommer СПР (Россия)'!AE2411</f>
        <v>RRS-2021-224070 ROMMER 22/400/700 L радиатор стальной панельный нижнее левое подключение Ventil</v>
      </c>
      <c r="C4275" s="266">
        <f>'Rommer СПР (Россия)'!AF2411</f>
        <v>12038.3</v>
      </c>
      <c r="D4275" s="266">
        <f>'Rommer СПР (Россия)'!AG2411</f>
        <v>9631</v>
      </c>
    </row>
    <row r="4276" spans="1:4">
      <c r="A4276" s="239" t="str">
        <f>'Rommer СПР (Россия)'!AD2412</f>
        <v>RRS-2021-224080</v>
      </c>
      <c r="B4276" s="239" t="str">
        <f>'Rommer СПР (Россия)'!AE2412</f>
        <v>RRS-2021-224080 ROMMER 22/400/800 L радиатор стальной панельный нижнее левое подключение Ventil</v>
      </c>
      <c r="C4276" s="266">
        <f>'Rommer СПР (Россия)'!AF2412</f>
        <v>12966.94</v>
      </c>
      <c r="D4276" s="266">
        <f>'Rommer СПР (Россия)'!AG2412</f>
        <v>10374</v>
      </c>
    </row>
    <row r="4277" spans="1:4">
      <c r="A4277" s="239" t="str">
        <f>'Rommer СПР (Россия)'!AD2413</f>
        <v>RRS-2021-224090</v>
      </c>
      <c r="B4277" s="239" t="str">
        <f>'Rommer СПР (Россия)'!AE2413</f>
        <v>RRS-2021-224090 ROMMER 22/400/900 L радиатор стальной панельный нижнее левое подключение Ventil</v>
      </c>
      <c r="C4277" s="266">
        <f>'Rommer СПР (Россия)'!AF2413</f>
        <v>13754.78</v>
      </c>
      <c r="D4277" s="266">
        <f>'Rommer СПР (Россия)'!AG2413</f>
        <v>11004</v>
      </c>
    </row>
    <row r="4278" spans="1:4">
      <c r="A4278" s="239" t="str">
        <f>'Rommer СПР (Россия)'!AD2414</f>
        <v>RRS-2021-224100</v>
      </c>
      <c r="B4278" s="239" t="str">
        <f>'Rommer СПР (Россия)'!AE2414</f>
        <v>RRS-2021-224100 ROMMER 22/400/1000 L радиатор стальной панельный нижнее левое подключение Ventil</v>
      </c>
      <c r="C4278" s="266">
        <f>'Rommer СПР (Россия)'!AF2414</f>
        <v>14645.47</v>
      </c>
      <c r="D4278" s="266">
        <f>'Rommer СПР (Россия)'!AG2414</f>
        <v>11717</v>
      </c>
    </row>
    <row r="4279" spans="1:4">
      <c r="A4279" s="239" t="str">
        <f>'Rommer СПР (Россия)'!AD2415</f>
        <v>RRS-2021-224110</v>
      </c>
      <c r="B4279" s="239" t="str">
        <f>'Rommer СПР (Россия)'!AE2415</f>
        <v>RRS-2021-224110 ROMMER 22/400/1100 L радиатор стальной панельный нижнее левое подключение Ventil</v>
      </c>
      <c r="C4279" s="266">
        <f>'Rommer СПР (Россия)'!AF2415</f>
        <v>16215.66</v>
      </c>
      <c r="D4279" s="266">
        <f>'Rommer СПР (Россия)'!AG2415</f>
        <v>12973</v>
      </c>
    </row>
    <row r="4280" spans="1:4">
      <c r="A4280" s="239" t="str">
        <f>'Rommer СПР (Россия)'!AD2416</f>
        <v>RRS-2021-224120</v>
      </c>
      <c r="B4280" s="239" t="str">
        <f>'Rommer СПР (Россия)'!AE2416</f>
        <v>RRS-2021-224120 ROMMER 22/400/1200 L радиатор стальной панельный нижнее левое подключение Ventil</v>
      </c>
      <c r="C4280" s="266">
        <f>'Rommer СПР (Россия)'!AF2416</f>
        <v>16706.39</v>
      </c>
      <c r="D4280" s="266">
        <f>'Rommer СПР (Россия)'!AG2416</f>
        <v>13365</v>
      </c>
    </row>
    <row r="4281" spans="1:4">
      <c r="A4281" s="239" t="str">
        <f>'Rommer СПР (Россия)'!AD2417</f>
        <v>RRS-2021-224130</v>
      </c>
      <c r="B4281" s="239" t="str">
        <f>'Rommer СПР (Россия)'!AE2417</f>
        <v>RRS-2021-224130 ROMMER 22/400/1300 L радиатор стальной панельный нижнее левое подключение Ventil</v>
      </c>
      <c r="C4281" s="266">
        <f>'Rommer СПР (Россия)'!AF2417</f>
        <v>18012.09</v>
      </c>
      <c r="D4281" s="266">
        <f>'Rommer СПР (Россия)'!AG2417</f>
        <v>14410</v>
      </c>
    </row>
    <row r="4282" spans="1:4">
      <c r="A4282" s="239" t="str">
        <f>'Rommer СПР (Россия)'!AD2418</f>
        <v>RRS-2021-224140</v>
      </c>
      <c r="B4282" s="239" t="str">
        <f>'Rommer СПР (Россия)'!AE2418</f>
        <v>RRS-2021-224140 ROMMER 22/400/1400 L радиатор стальной панельный нижнее левое подключение Ventil</v>
      </c>
      <c r="C4282" s="266">
        <f>'Rommer СПР (Россия)'!AF2418</f>
        <v>18564.009999999998</v>
      </c>
      <c r="D4282" s="266">
        <f>'Rommer СПР (Россия)'!AG2418</f>
        <v>14851</v>
      </c>
    </row>
    <row r="4283" spans="1:4">
      <c r="A4283" s="239" t="str">
        <f>'Rommer СПР (Россия)'!AD2419</f>
        <v>RRS-2021-224150</v>
      </c>
      <c r="B4283" s="239" t="str">
        <f>'Rommer СПР (Россия)'!AE2419</f>
        <v>RRS-2021-224150 ROMMER 22/400/1500 L радиатор стальной панельный нижнее левое подключение Ventil</v>
      </c>
      <c r="C4283" s="266">
        <f>'Rommer СПР (Россия)'!AF2419</f>
        <v>19947.39</v>
      </c>
      <c r="D4283" s="266">
        <f>'Rommer СПР (Россия)'!AG2419</f>
        <v>15958</v>
      </c>
    </row>
    <row r="4284" spans="1:4">
      <c r="A4284" s="239" t="str">
        <f>'Rommer СПР (Россия)'!AD2420</f>
        <v>RRS-2021-224160</v>
      </c>
      <c r="B4284" s="239" t="str">
        <f>'Rommer СПР (Россия)'!AE2420</f>
        <v>RRS-2021-224160 ROMMER 22/400/1600 L радиатор стальной панельный нижнее левое подключение Ventil</v>
      </c>
      <c r="C4284" s="266">
        <f>'Rommer СПР (Россия)'!AF2420</f>
        <v>20709.16</v>
      </c>
      <c r="D4284" s="266">
        <f>'Rommer СПР (Россия)'!AG2420</f>
        <v>16567</v>
      </c>
    </row>
    <row r="4285" spans="1:4">
      <c r="A4285" s="239" t="str">
        <f>'Rommer СПР (Россия)'!AD2421</f>
        <v>RRS-2021-224170</v>
      </c>
      <c r="B4285" s="239" t="str">
        <f>'Rommer СПР (Россия)'!AE2421</f>
        <v>RRS-2021-224170 ROMMER 22/400/1700 L радиатор стальной панельный нижнее левое подключение Ventil</v>
      </c>
      <c r="C4285" s="266">
        <f>'Rommer СПР (Россия)'!AF2421</f>
        <v>23481.56</v>
      </c>
      <c r="D4285" s="266">
        <f>'Rommer СПР (Россия)'!AG2421</f>
        <v>18785</v>
      </c>
    </row>
    <row r="4286" spans="1:4">
      <c r="A4286" s="239" t="str">
        <f>'Rommer СПР (Россия)'!AD2422</f>
        <v>RRS-2021-224180</v>
      </c>
      <c r="B4286" s="239" t="str">
        <f>'Rommer СПР (Россия)'!AE2422</f>
        <v>RRS-2021-224180 ROMMER 22/400/1800 L радиатор стальной панельный нижнее левое подключение Ventil</v>
      </c>
      <c r="C4286" s="266">
        <f>'Rommer СПР (Россия)'!AF2422</f>
        <v>24866.45</v>
      </c>
      <c r="D4286" s="266">
        <f>'Rommer СПР (Россия)'!AG2422</f>
        <v>19893</v>
      </c>
    </row>
    <row r="4287" spans="1:4">
      <c r="A4287" s="239" t="str">
        <f>'Rommer СПР (Россия)'!AD2423</f>
        <v>RRS-2021-224190</v>
      </c>
      <c r="B4287" s="239" t="str">
        <f>'Rommer СПР (Россия)'!AE2423</f>
        <v>RRS-2021-224190 ROMMER 22/400/1900 L радиатор стальной панельный нижнее левое подключение Ventil</v>
      </c>
      <c r="C4287" s="266">
        <f>'Rommer СПР (Россия)'!AF2423</f>
        <v>25829.279999999999</v>
      </c>
      <c r="D4287" s="266">
        <f>'Rommer СПР (Россия)'!AG2423</f>
        <v>20664</v>
      </c>
    </row>
    <row r="4288" spans="1:4">
      <c r="A4288" s="239" t="str">
        <f>'Rommer СПР (Россия)'!AD2424</f>
        <v>RRS-2021-224200</v>
      </c>
      <c r="B4288" s="239" t="str">
        <f>'Rommer СПР (Россия)'!AE2424</f>
        <v>RRS-2021-224200 ROMMER 22/400/2000 L радиатор стальной панельный нижнее левое подключение Ventil</v>
      </c>
      <c r="C4288" s="266">
        <f>'Rommer СПР (Россия)'!AF2424</f>
        <v>27799.99</v>
      </c>
      <c r="D4288" s="266">
        <f>'Rommer СПР (Россия)'!AG2424</f>
        <v>22240</v>
      </c>
    </row>
    <row r="4289" spans="1:4">
      <c r="A4289" s="239" t="str">
        <f>'Rommer СПР (Россия)'!AD2425</f>
        <v>RRS-2021-224210</v>
      </c>
      <c r="B4289" s="239" t="str">
        <f>'Rommer СПР (Россия)'!AE2425</f>
        <v>RRS-2021-224210 ROMMER 22/400/2100 L радиатор стальной панельный нижнее левое подключение Ventil</v>
      </c>
      <c r="C4289" s="266">
        <f>'Rommer СПР (Россия)'!AF2425</f>
        <v>28787</v>
      </c>
      <c r="D4289" s="266">
        <f>'Rommer СПР (Россия)'!AG2425</f>
        <v>23030</v>
      </c>
    </row>
    <row r="4290" spans="1:4">
      <c r="A4290" s="239" t="str">
        <f>'Rommer СПР (Россия)'!AD2426</f>
        <v>RRS-2021-224220</v>
      </c>
      <c r="B4290" s="239" t="str">
        <f>'Rommer СПР (Россия)'!AE2426</f>
        <v>RRS-2021-224220 ROMMER 22/400/2200 L радиатор стальной панельный нижнее левое подключение Ventil</v>
      </c>
      <c r="C4290" s="266">
        <f>'Rommer СПР (Россия)'!AF2426</f>
        <v>29780.59</v>
      </c>
      <c r="D4290" s="266">
        <f>'Rommer СПР (Россия)'!AG2426</f>
        <v>23823</v>
      </c>
    </row>
    <row r="4291" spans="1:4">
      <c r="A4291" s="239" t="str">
        <f>'Rommer СПР (Россия)'!AD2427</f>
        <v>RRS-2021-224230</v>
      </c>
      <c r="B4291" s="239" t="str">
        <f>'Rommer СПР (Россия)'!AE2427</f>
        <v>RRS-2021-224230 ROMMER 22/400/2300 L радиатор стальной панельный нижнее левое подключение Ventil</v>
      </c>
      <c r="C4291" s="266">
        <f>'Rommer СПР (Россия)'!AF2427</f>
        <v>30926.99</v>
      </c>
      <c r="D4291" s="266">
        <f>'Rommer СПР (Россия)'!AG2427</f>
        <v>24741</v>
      </c>
    </row>
    <row r="4292" spans="1:4">
      <c r="A4292" s="239" t="str">
        <f>'Rommer СПР (Россия)'!AD2428</f>
        <v>RRS-2021-224240</v>
      </c>
      <c r="B4292" s="239" t="str">
        <f>'Rommer СПР (Россия)'!AE2428</f>
        <v>RRS-2021-224240 ROMMER 22/400/2400 L радиатор стальной панельный нижнее левое подключение Ventil</v>
      </c>
      <c r="C4292" s="266">
        <f>'Rommer СПР (Россия)'!AF2428</f>
        <v>32033.8</v>
      </c>
      <c r="D4292" s="266">
        <f>'Rommer СПР (Россия)'!AG2428</f>
        <v>25628</v>
      </c>
    </row>
    <row r="4293" spans="1:4">
      <c r="A4293" s="239" t="str">
        <f>'Rommer СПР (Россия)'!AD2429</f>
        <v>RRS-2021-224250</v>
      </c>
      <c r="B4293" s="239" t="str">
        <f>'Rommer СПР (Россия)'!AE2429</f>
        <v>RRS-2021-224250 ROMMER 22/400/2500 L радиатор стальной панельный нижнее левое подключение Ventil</v>
      </c>
      <c r="C4293" s="266">
        <f>'Rommer СПР (Россия)'!AF2429</f>
        <v>33066.980000000003</v>
      </c>
      <c r="D4293" s="266">
        <f>'Rommer СПР (Россия)'!AG2429</f>
        <v>26453</v>
      </c>
    </row>
    <row r="4294" spans="1:4">
      <c r="A4294" s="239" t="str">
        <f>'Rommer СПР (Россия)'!AD2430</f>
        <v>RRS-2021-224260</v>
      </c>
      <c r="B4294" s="239" t="str">
        <f>'Rommer СПР (Россия)'!AE2430</f>
        <v>RRS-2021-224260 ROMMER 22/400/2600 L радиатор стальной панельный нижнее левое подключение Ventil</v>
      </c>
      <c r="C4294" s="266">
        <f>'Rommer СПР (Россия)'!AF2430</f>
        <v>35009.1</v>
      </c>
      <c r="D4294" s="266">
        <f>'Rommer СПР (Россия)'!AG2430</f>
        <v>28007</v>
      </c>
    </row>
    <row r="4295" spans="1:4">
      <c r="A4295" s="239" t="str">
        <f>'Rommer СПР (Россия)'!AD2431</f>
        <v>RRS-2021-224280</v>
      </c>
      <c r="B4295" s="239" t="str">
        <f>'Rommer СПР (Россия)'!AE2431</f>
        <v>RRS-2021-224280 ROMMER 22/400/2800 L радиатор стальной панельный нижнее левое подключение Ventil</v>
      </c>
      <c r="C4295" s="266">
        <f>'Rommer СПР (Россия)'!AF2431</f>
        <v>37409.589999999997</v>
      </c>
      <c r="D4295" s="266">
        <f>'Rommer СПР (Россия)'!AG2431</f>
        <v>29927</v>
      </c>
    </row>
    <row r="4296" spans="1:4">
      <c r="A4296" s="239" t="str">
        <f>'Rommer СПР (Россия)'!AD2432</f>
        <v>RRS-2021-224300</v>
      </c>
      <c r="B4296" s="239" t="str">
        <f>'Rommer СПР (Россия)'!AE2432</f>
        <v>RRS-2021-224300 ROMMER 22/400/3000 L радиатор стальной панельный нижнее левое подключение Ventil</v>
      </c>
      <c r="C4296" s="266">
        <f>'Rommer СПР (Россия)'!AF2432</f>
        <v>39444.07</v>
      </c>
      <c r="D4296" s="266">
        <f>'Rommer СПР (Россия)'!AG2432</f>
        <v>31555</v>
      </c>
    </row>
    <row r="4297" spans="1:4">
      <c r="A4297" s="239" t="str">
        <f>'Rommer СПР (Россия)'!AD2433</f>
        <v>RRS-2020-225040</v>
      </c>
      <c r="B4297" s="239" t="str">
        <f>'Rommer СПР (Россия)'!AE2433</f>
        <v>RRS-2020-225040 ROMMER 22/500/400 радиатор стальной панельный нижнее правое подключение Ventil</v>
      </c>
      <c r="C4297" s="266">
        <f>'Rommer СПР (Россия)'!AF2433</f>
        <v>9753.5400000000009</v>
      </c>
      <c r="D4297" s="266">
        <f>'Rommer СПР (Россия)'!AG2433</f>
        <v>7803</v>
      </c>
    </row>
    <row r="4298" spans="1:4">
      <c r="A4298" s="239" t="str">
        <f>'Rommer СПР (Россия)'!AD2434</f>
        <v>RRS-2020-225050</v>
      </c>
      <c r="B4298" s="239" t="str">
        <f>'Rommer СПР (Россия)'!AE2434</f>
        <v>RRS-2020-225050 ROMMER 22/500/500 радиатор стальной панельный нижнее правое подключение Ventil</v>
      </c>
      <c r="C4298" s="266">
        <f>'Rommer СПР (Россия)'!AF2434</f>
        <v>10601.33</v>
      </c>
      <c r="D4298" s="266">
        <f>'Rommer СПР (Россия)'!AG2434</f>
        <v>8481</v>
      </c>
    </row>
    <row r="4299" spans="1:4">
      <c r="A4299" s="239" t="str">
        <f>'Rommer СПР (Россия)'!AD2435</f>
        <v>RRS-2020-225060</v>
      </c>
      <c r="B4299" s="239" t="str">
        <f>'Rommer СПР (Россия)'!AE2435</f>
        <v>RRS-2020-225060 ROMMER 22/500/600 радиатор стальной панельный нижнее правое подключение Ventil</v>
      </c>
      <c r="C4299" s="266">
        <f>'Rommer СПР (Россия)'!AF2435</f>
        <v>11574.21</v>
      </c>
      <c r="D4299" s="266">
        <f>'Rommer СПР (Россия)'!AG2435</f>
        <v>9260</v>
      </c>
    </row>
    <row r="4300" spans="1:4">
      <c r="A4300" s="239" t="str">
        <f>'Rommer СПР (Россия)'!AD2436</f>
        <v>RRS-2020-225070</v>
      </c>
      <c r="B4300" s="239" t="str">
        <f>'Rommer СПР (Россия)'!AE2436</f>
        <v>RRS-2020-225070 ROMMER 22/500/700 радиатор стальной панельный нижнее правое подключение Ventil</v>
      </c>
      <c r="C4300" s="266">
        <f>'Rommer СПР (Россия)'!AF2436</f>
        <v>12440.84</v>
      </c>
      <c r="D4300" s="266">
        <f>'Rommer СПР (Россия)'!AG2436</f>
        <v>9952</v>
      </c>
    </row>
    <row r="4301" spans="1:4">
      <c r="A4301" s="239" t="str">
        <f>'Rommer СПР (Россия)'!AD2437</f>
        <v>RRS-2020-225080</v>
      </c>
      <c r="B4301" s="239" t="str">
        <f>'Rommer СПР (Россия)'!AE2437</f>
        <v>RRS-2020-225080 ROMMER 22/500/800 радиатор стальной панельный нижнее правое подключение Ventil</v>
      </c>
      <c r="C4301" s="266">
        <f>'Rommer СПР (Россия)'!AF2437</f>
        <v>13311.46</v>
      </c>
      <c r="D4301" s="266">
        <f>'Rommer СПР (Россия)'!AG2437</f>
        <v>10650</v>
      </c>
    </row>
    <row r="4302" spans="1:4">
      <c r="A4302" s="239" t="str">
        <f>'Rommer СПР (Россия)'!AD2438</f>
        <v>RRS-2020-225090</v>
      </c>
      <c r="B4302" s="239" t="str">
        <f>'Rommer СПР (Россия)'!AE2438</f>
        <v>RRS-2020-225090 ROMMER 22/500/900 радиатор стальной панельный нижнее правое подключение Ventil</v>
      </c>
      <c r="C4302" s="266">
        <f>'Rommer СПР (Россия)'!AF2438</f>
        <v>14167.2</v>
      </c>
      <c r="D4302" s="266">
        <f>'Rommer СПР (Россия)'!AG2438</f>
        <v>11333</v>
      </c>
    </row>
    <row r="4303" spans="1:4">
      <c r="A4303" s="239" t="str">
        <f>'Rommer СПР (Россия)'!AD2439</f>
        <v>RRS-2020-225100</v>
      </c>
      <c r="B4303" s="239" t="str">
        <f>'Rommer СПР (Россия)'!AE2439</f>
        <v>RRS-2020-225100 ROMMER 22/500/1000 радиатор стальной панельный нижнее правое подключение Ventil</v>
      </c>
      <c r="C4303" s="266">
        <f>'Rommer СПР (Россия)'!AF2439</f>
        <v>15190.67</v>
      </c>
      <c r="D4303" s="266">
        <f>'Rommer СПР (Россия)'!AG2439</f>
        <v>12152</v>
      </c>
    </row>
    <row r="4304" spans="1:4">
      <c r="A4304" s="239" t="str">
        <f>'Rommer СПР (Россия)'!AD2440</f>
        <v>RRS-2020-225110</v>
      </c>
      <c r="B4304" s="239" t="str">
        <f>'Rommer СПР (Россия)'!AE2440</f>
        <v>RRS-2020-225110 ROMMER 22/500/1100 радиатор стальной панельный нижнее правое подключение Ventil</v>
      </c>
      <c r="C4304" s="266">
        <f>'Rommer СПР (Россия)'!AF2440</f>
        <v>17422.86</v>
      </c>
      <c r="D4304" s="266">
        <f>'Rommer СПР (Россия)'!AG2440</f>
        <v>13939</v>
      </c>
    </row>
    <row r="4305" spans="1:4">
      <c r="A4305" s="239" t="str">
        <f>'Rommer СПР (Россия)'!AD2441</f>
        <v>RRS-2020-225120</v>
      </c>
      <c r="B4305" s="239" t="str">
        <f>'Rommer СПР (Россия)'!AE2441</f>
        <v>RRS-2020-225120 ROMMER 22/500/1200 радиатор стальной панельный нижнее правое подключение Ventil</v>
      </c>
      <c r="C4305" s="266">
        <f>'Rommer СПР (Россия)'!AF2441</f>
        <v>18390.169999999998</v>
      </c>
      <c r="D4305" s="266">
        <f>'Rommer СПР (Россия)'!AG2441</f>
        <v>14712</v>
      </c>
    </row>
    <row r="4306" spans="1:4">
      <c r="A4306" s="239" t="str">
        <f>'Rommer СПР (Россия)'!AD2442</f>
        <v>RRS-2020-225130</v>
      </c>
      <c r="B4306" s="239" t="str">
        <f>'Rommer СПР (Россия)'!AE2442</f>
        <v>RRS-2020-225130 ROMMER 22/500/1300 радиатор стальной панельный нижнее правое подключение Ventil</v>
      </c>
      <c r="C4306" s="266">
        <f>'Rommer СПР (Россия)'!AF2442</f>
        <v>19309.05</v>
      </c>
      <c r="D4306" s="266">
        <f>'Rommer СПР (Россия)'!AG2442</f>
        <v>15448</v>
      </c>
    </row>
    <row r="4307" spans="1:4">
      <c r="A4307" s="239" t="str">
        <f>'Rommer СПР (Россия)'!AD2443</f>
        <v>RRS-2020-225140</v>
      </c>
      <c r="B4307" s="239" t="str">
        <f>'Rommer СПР (Россия)'!AE2443</f>
        <v>RRS-2020-225140 ROMMER 22/500/1400 радиатор стальной панельный нижнее правое подключение Ventil</v>
      </c>
      <c r="C4307" s="266">
        <f>'Rommer СПР (Россия)'!AF2443</f>
        <v>19406.400000000001</v>
      </c>
      <c r="D4307" s="266">
        <f>'Rommer СПР (Россия)'!AG2443</f>
        <v>15526</v>
      </c>
    </row>
    <row r="4308" spans="1:4">
      <c r="A4308" s="239" t="str">
        <f>'Rommer СПР (Россия)'!AD2444</f>
        <v>RRS-2020-225150</v>
      </c>
      <c r="B4308" s="239" t="str">
        <f>'Rommer СПР (Россия)'!AE2444</f>
        <v>RRS-2020-225150 ROMMER 22/500/1500 радиатор стальной панельный нижнее правое подключение Ventil</v>
      </c>
      <c r="C4308" s="266">
        <f>'Rommer СПР (Россия)'!AF2444</f>
        <v>20386.78</v>
      </c>
      <c r="D4308" s="266">
        <f>'Rommer СПР (Россия)'!AG2444</f>
        <v>16309</v>
      </c>
    </row>
    <row r="4309" spans="1:4">
      <c r="A4309" s="239" t="str">
        <f>'Rommer СПР (Россия)'!AD2445</f>
        <v>RRS-2020-225160</v>
      </c>
      <c r="B4309" s="239" t="str">
        <f>'Rommer СПР (Россия)'!AE2445</f>
        <v>RRS-2020-225160 ROMMER 22/500/1600 радиатор стальной панельный нижнее правое подключение Ventil</v>
      </c>
      <c r="C4309" s="266">
        <f>'Rommer СПР (Россия)'!AF2445</f>
        <v>21742.05</v>
      </c>
      <c r="D4309" s="266">
        <f>'Rommer СПР (Россия)'!AG2445</f>
        <v>17394</v>
      </c>
    </row>
    <row r="4310" spans="1:4">
      <c r="A4310" s="239" t="str">
        <f>'Rommer СПР (Россия)'!AD2446</f>
        <v>RRS-2020-225170</v>
      </c>
      <c r="B4310" s="239" t="str">
        <f>'Rommer СПР (Россия)'!AE2446</f>
        <v>RRS-2020-225170 ROMMER 22/500/1700 радиатор стальной панельный нижнее правое подключение Ventil</v>
      </c>
      <c r="C4310" s="266">
        <f>'Rommer СПР (Россия)'!AF2446</f>
        <v>24618.21</v>
      </c>
      <c r="D4310" s="266">
        <f>'Rommer СПР (Россия)'!AG2446</f>
        <v>19695</v>
      </c>
    </row>
    <row r="4311" spans="1:4">
      <c r="A4311" s="239" t="str">
        <f>'Rommer СПР (Россия)'!AD2447</f>
        <v>RRS-2020-225180</v>
      </c>
      <c r="B4311" s="239" t="str">
        <f>'Rommer СПР (Россия)'!AE2447</f>
        <v>RRS-2020-225180 ROMMER 22/500/1800 радиатор стальной панельный нижнее правое подключение Ventil</v>
      </c>
      <c r="C4311" s="266">
        <f>'Rommer СПР (Россия)'!AF2447</f>
        <v>25489.599999999999</v>
      </c>
      <c r="D4311" s="266">
        <f>'Rommer СПР (Россия)'!AG2447</f>
        <v>20391</v>
      </c>
    </row>
    <row r="4312" spans="1:4">
      <c r="A4312" s="239" t="str">
        <f>'Rommer СПР (Россия)'!AD2448</f>
        <v>RRS-2020-225190</v>
      </c>
      <c r="B4312" s="239" t="str">
        <f>'Rommer СПР (Россия)'!AE2448</f>
        <v>RRS-2020-225190 ROMMER 22/500/1900 радиатор стальной панельный нижнее правое подключение Ventil</v>
      </c>
      <c r="C4312" s="266">
        <f>'Rommer СПР (Россия)'!AF2448</f>
        <v>27097.49</v>
      </c>
      <c r="D4312" s="266">
        <f>'Rommer СПР (Россия)'!AG2448</f>
        <v>21677</v>
      </c>
    </row>
    <row r="4313" spans="1:4">
      <c r="A4313" s="239" t="str">
        <f>'Rommer СПР (Россия)'!AD2449</f>
        <v>RRS-2020-225200</v>
      </c>
      <c r="B4313" s="239" t="str">
        <f>'Rommer СПР (Россия)'!AE2449</f>
        <v>RRS-2020-225200 ROMMER 22/500/2000 радиатор стальной панельный нижнее правое подключение Ventil</v>
      </c>
      <c r="C4313" s="266">
        <f>'Rommer СПР (Россия)'!AF2449</f>
        <v>28486.61</v>
      </c>
      <c r="D4313" s="266">
        <f>'Rommer СПР (Россия)'!AG2449</f>
        <v>22790</v>
      </c>
    </row>
    <row r="4314" spans="1:4">
      <c r="A4314" s="239" t="str">
        <f>'Rommer СПР (Россия)'!AD2450</f>
        <v>RRS-2020-225210</v>
      </c>
      <c r="B4314" s="239" t="str">
        <f>'Rommer СПР (Россия)'!AE2450</f>
        <v>RRS-2020-225210 ROMMER 22/500/2100 радиатор стальной панельный нижнее правое подключение Ventil</v>
      </c>
      <c r="C4314" s="266">
        <f>'Rommer СПР (Россия)'!AF2450</f>
        <v>30242.69</v>
      </c>
      <c r="D4314" s="266">
        <f>'Rommer СПР (Россия)'!AG2450</f>
        <v>24195</v>
      </c>
    </row>
    <row r="4315" spans="1:4">
      <c r="A4315" s="239" t="str">
        <f>'Rommer СПР (Россия)'!AD2451</f>
        <v>RRS-2020-225220</v>
      </c>
      <c r="B4315" s="239" t="str">
        <f>'Rommer СПР (Россия)'!AE2451</f>
        <v>RRS-2020-225220 ROMMER 22/500/2200 радиатор стальной панельный нижнее правое подключение Ventil</v>
      </c>
      <c r="C4315" s="266">
        <f>'Rommer СПР (Россия)'!AF2451</f>
        <v>31253.17</v>
      </c>
      <c r="D4315" s="266">
        <f>'Rommer СПР (Россия)'!AG2451</f>
        <v>25003</v>
      </c>
    </row>
    <row r="4316" spans="1:4">
      <c r="A4316" s="239" t="str">
        <f>'Rommer СПР (Россия)'!AD2452</f>
        <v>RRS-2020-225230</v>
      </c>
      <c r="B4316" s="239" t="str">
        <f>'Rommer СПР (Россия)'!AE2452</f>
        <v>RRS-2020-225230 ROMMER 22/500/2300 радиатор стальной панельный нижнее правое подключение Ventil</v>
      </c>
      <c r="C4316" s="266">
        <f>'Rommer СПР (Россия)'!AF2452</f>
        <v>32473.48</v>
      </c>
      <c r="D4316" s="266">
        <f>'Rommer СПР (Россия)'!AG2452</f>
        <v>25980</v>
      </c>
    </row>
    <row r="4317" spans="1:4">
      <c r="A4317" s="239" t="str">
        <f>'Rommer СПР (Россия)'!AD2453</f>
        <v>RRS-2020-225240</v>
      </c>
      <c r="B4317" s="239" t="str">
        <f>'Rommer СПР (Россия)'!AE2453</f>
        <v>RRS-2020-225240 ROMMER 22/500/2400 радиатор стальной панельный нижнее правое подключение Ventil</v>
      </c>
      <c r="C4317" s="266">
        <f>'Rommer СПР (Россия)'!AF2453</f>
        <v>33668.410000000003</v>
      </c>
      <c r="D4317" s="266">
        <f>'Rommer СПР (Россия)'!AG2453</f>
        <v>26935</v>
      </c>
    </row>
    <row r="4318" spans="1:4">
      <c r="A4318" s="239" t="str">
        <f>'Rommer СПР (Россия)'!AD2454</f>
        <v>RRS-2020-225250</v>
      </c>
      <c r="B4318" s="239" t="str">
        <f>'Rommer СПР (Россия)'!AE2454</f>
        <v>RRS-2020-225250 ROMMER 22/500/2500 радиатор стальной панельный нижнее правое подключение Ventil</v>
      </c>
      <c r="C4318" s="266">
        <f>'Rommer СПР (Россия)'!AF2454</f>
        <v>34774.959999999999</v>
      </c>
      <c r="D4318" s="266">
        <f>'Rommer СПР (Россия)'!AG2454</f>
        <v>27821</v>
      </c>
    </row>
    <row r="4319" spans="1:4">
      <c r="A4319" s="239" t="str">
        <f>'Rommer СПР (Россия)'!AD2455</f>
        <v>RRS-2020-225260</v>
      </c>
      <c r="B4319" s="239" t="str">
        <f>'Rommer СПР (Россия)'!AE2455</f>
        <v>RRS-2020-225260 ROMMER 22/500/2600 радиатор стальной панельный нижнее правое подключение Ventil</v>
      </c>
      <c r="C4319" s="266">
        <f>'Rommer СПР (Россия)'!AF2455</f>
        <v>36801.440000000002</v>
      </c>
      <c r="D4319" s="266">
        <f>'Rommer СПР (Россия)'!AG2455</f>
        <v>29441</v>
      </c>
    </row>
    <row r="4320" spans="1:4">
      <c r="A4320" s="239" t="str">
        <f>'Rommer СПР (Россия)'!AD2456</f>
        <v>RRS-2020-225280</v>
      </c>
      <c r="B4320" s="239" t="str">
        <f>'Rommer СПР (Россия)'!AE2456</f>
        <v>RRS-2020-225280 ROMMER 22/500/2800 радиатор стальной панельный нижнее правое подключение Ventil</v>
      </c>
      <c r="C4320" s="266">
        <f>'Rommer СПР (Россия)'!AF2456</f>
        <v>39346.980000000003</v>
      </c>
      <c r="D4320" s="266">
        <f>'Rommer СПР (Россия)'!AG2456</f>
        <v>31477</v>
      </c>
    </row>
    <row r="4321" spans="1:4">
      <c r="A4321" s="239" t="str">
        <f>'Rommer СПР (Россия)'!AD2457</f>
        <v>RRS-2020-225300</v>
      </c>
      <c r="B4321" s="239" t="str">
        <f>'Rommer СПР (Россия)'!AE2457</f>
        <v>RRS-2020-225300 ROMMER 22/500/3000 радиатор стальной панельный нижнее правое подключение Ventil</v>
      </c>
      <c r="C4321" s="266">
        <f>'Rommer СПР (Россия)'!AF2457</f>
        <v>41428.67</v>
      </c>
      <c r="D4321" s="266">
        <f>'Rommer СПР (Россия)'!AG2457</f>
        <v>33143</v>
      </c>
    </row>
    <row r="4322" spans="1:4">
      <c r="A4322" s="239" t="str">
        <f>'Rommer СПР (Россия)'!AD2458</f>
        <v>RRS-2021-225040</v>
      </c>
      <c r="B4322" s="239" t="str">
        <f>'Rommer СПР (Россия)'!AE2458</f>
        <v>RRS-2021-225040 ROMMER 22/500/400 L радиатор стальной панельный нижнее левое подключение Ventil</v>
      </c>
      <c r="C4322" s="266">
        <f>'Rommer СПР (Россия)'!AF2458</f>
        <v>9753.5400000000009</v>
      </c>
      <c r="D4322" s="266">
        <f>'Rommer СПР (Россия)'!AG2458</f>
        <v>7803</v>
      </c>
    </row>
    <row r="4323" spans="1:4">
      <c r="A4323" s="239" t="str">
        <f>'Rommer СПР (Россия)'!AD2459</f>
        <v>RRS-2021-225050</v>
      </c>
      <c r="B4323" s="239" t="str">
        <f>'Rommer СПР (Россия)'!AE2459</f>
        <v>RRS-2021-225050 ROMMER 22/500/500 L радиатор стальной панельный нижнее левое подключение Ventil</v>
      </c>
      <c r="C4323" s="266">
        <f>'Rommer СПР (Россия)'!AF2459</f>
        <v>10601.33</v>
      </c>
      <c r="D4323" s="266">
        <f>'Rommer СПР (Россия)'!AG2459</f>
        <v>8481</v>
      </c>
    </row>
    <row r="4324" spans="1:4">
      <c r="A4324" s="239" t="str">
        <f>'Rommer СПР (Россия)'!AD2460</f>
        <v>RRS-2021-225060</v>
      </c>
      <c r="B4324" s="239" t="str">
        <f>'Rommer СПР (Россия)'!AE2460</f>
        <v>RRS-2021-225060 ROMMER 22/500/600 L радиатор стальной панельный нижнее левое подключение Ventil</v>
      </c>
      <c r="C4324" s="266">
        <f>'Rommer СПР (Россия)'!AF2460</f>
        <v>11574.21</v>
      </c>
      <c r="D4324" s="266">
        <f>'Rommer СПР (Россия)'!AG2460</f>
        <v>9260</v>
      </c>
    </row>
    <row r="4325" spans="1:4">
      <c r="A4325" s="239" t="str">
        <f>'Rommer СПР (Россия)'!AD2461</f>
        <v>RRS-2021-225070</v>
      </c>
      <c r="B4325" s="239" t="str">
        <f>'Rommer СПР (Россия)'!AE2461</f>
        <v>RRS-2021-225070 ROMMER 22/500/700 L радиатор стальной панельный нижнее левое подключение Ventil</v>
      </c>
      <c r="C4325" s="266">
        <f>'Rommer СПР (Россия)'!AF2461</f>
        <v>12440.84</v>
      </c>
      <c r="D4325" s="266">
        <f>'Rommer СПР (Россия)'!AG2461</f>
        <v>9952</v>
      </c>
    </row>
    <row r="4326" spans="1:4">
      <c r="A4326" s="239" t="str">
        <f>'Rommer СПР (Россия)'!AD2462</f>
        <v>RRS-2021-225080</v>
      </c>
      <c r="B4326" s="239" t="str">
        <f>'Rommer СПР (Россия)'!AE2462</f>
        <v>RRS-2021-225080 ROMMER 22/500/800 L радиатор стальной панельный нижнее левое подключение Ventil</v>
      </c>
      <c r="C4326" s="266">
        <f>'Rommer СПР (Россия)'!AF2462</f>
        <v>13311.46</v>
      </c>
      <c r="D4326" s="266">
        <f>'Rommer СПР (Россия)'!AG2462</f>
        <v>10650</v>
      </c>
    </row>
    <row r="4327" spans="1:4">
      <c r="A4327" s="239" t="str">
        <f>'Rommer СПР (Россия)'!AD2463</f>
        <v>RRS-2021-225090</v>
      </c>
      <c r="B4327" s="239" t="str">
        <f>'Rommer СПР (Россия)'!AE2463</f>
        <v>RRS-2021-225090 ROMMER 22/500/900 L радиатор стальной панельный нижнее левое подключение Ventil</v>
      </c>
      <c r="C4327" s="266">
        <f>'Rommer СПР (Россия)'!AF2463</f>
        <v>14167.2</v>
      </c>
      <c r="D4327" s="266">
        <f>'Rommer СПР (Россия)'!AG2463</f>
        <v>11333</v>
      </c>
    </row>
    <row r="4328" spans="1:4">
      <c r="A4328" s="239" t="str">
        <f>'Rommer СПР (Россия)'!AD2464</f>
        <v>RRS-2021-225100</v>
      </c>
      <c r="B4328" s="239" t="str">
        <f>'Rommer СПР (Россия)'!AE2464</f>
        <v>RRS-2021-225100 ROMMER 22/500/1000 L радиатор стальной панельный нижнее левое подключение Ventil</v>
      </c>
      <c r="C4328" s="266">
        <f>'Rommer СПР (Россия)'!AF2464</f>
        <v>15190.67</v>
      </c>
      <c r="D4328" s="266">
        <f>'Rommer СПР (Россия)'!AG2464</f>
        <v>12152</v>
      </c>
    </row>
    <row r="4329" spans="1:4">
      <c r="A4329" s="239" t="str">
        <f>'Rommer СПР (Россия)'!AD2465</f>
        <v>RRS-2021-225110</v>
      </c>
      <c r="B4329" s="239" t="str">
        <f>'Rommer СПР (Россия)'!AE2465</f>
        <v>RRS-2021-225110 ROMMER 22/500/1100 L радиатор стальной панельный нижнее левое подключение Ventil</v>
      </c>
      <c r="C4329" s="266">
        <f>'Rommer СПР (Россия)'!AF2465</f>
        <v>16568.79</v>
      </c>
      <c r="D4329" s="266">
        <f>'Rommer СПР (Россия)'!AG2465</f>
        <v>13255</v>
      </c>
    </row>
    <row r="4330" spans="1:4">
      <c r="A4330" s="239" t="str">
        <f>'Rommer СПР (Россия)'!AD2466</f>
        <v>RRS-2021-225120</v>
      </c>
      <c r="B4330" s="239" t="str">
        <f>'Rommer СПР (Россия)'!AE2466</f>
        <v>RRS-2021-225120 ROMMER 22/500/1200 L радиатор стальной панельный нижнее левое подключение Ventil</v>
      </c>
      <c r="C4330" s="266">
        <f>'Rommer СПР (Россия)'!AF2466</f>
        <v>18390.169999999998</v>
      </c>
      <c r="D4330" s="266">
        <f>'Rommer СПР (Россия)'!AG2466</f>
        <v>13991</v>
      </c>
    </row>
    <row r="4331" spans="1:4">
      <c r="A4331" s="239" t="str">
        <f>'Rommer СПР (Россия)'!AD2467</f>
        <v>RRS-2021-225130</v>
      </c>
      <c r="B4331" s="239" t="str">
        <f>'Rommer СПР (Россия)'!AE2467</f>
        <v>RRS-2021-225130 ROMMER 22/500/1300 L радиатор стальной панельный нижнее левое подключение Ventil</v>
      </c>
      <c r="C4331" s="266">
        <f>'Rommer СПР (Россия)'!AF2467</f>
        <v>18362.53</v>
      </c>
      <c r="D4331" s="266">
        <f>'Rommer СПР (Россия)'!AG2467</f>
        <v>14690</v>
      </c>
    </row>
    <row r="4332" spans="1:4">
      <c r="A4332" s="239" t="str">
        <f>'Rommer СПР (Россия)'!AD2468</f>
        <v>RRS-2021-225140</v>
      </c>
      <c r="B4332" s="239" t="str">
        <f>'Rommer СПР (Россия)'!AE2468</f>
        <v>RRS-2021-225140 ROMMER 22/500/1400 L радиатор стальной панельный нижнее левое подключение Ventil</v>
      </c>
      <c r="C4332" s="266">
        <f>'Rommer СПР (Россия)'!AF2468</f>
        <v>19406.400000000001</v>
      </c>
      <c r="D4332" s="266">
        <f>'Rommer СПР (Россия)'!AG2468</f>
        <v>15526</v>
      </c>
    </row>
    <row r="4333" spans="1:4">
      <c r="A4333" s="239" t="str">
        <f>'Rommer СПР (Россия)'!AD2469</f>
        <v>RRS-2021-225150</v>
      </c>
      <c r="B4333" s="239" t="str">
        <f>'Rommer СПР (Россия)'!AE2469</f>
        <v>RRS-2021-225150 ROMMER 22/500/1500 L радиатор стальной панельный нижнее левое подключение Ventil</v>
      </c>
      <c r="C4333" s="266">
        <f>'Rommer СПР (Россия)'!AF2469</f>
        <v>20386.78</v>
      </c>
      <c r="D4333" s="266">
        <f>'Rommer СПР (Россия)'!AG2469</f>
        <v>16309</v>
      </c>
    </row>
    <row r="4334" spans="1:4">
      <c r="A4334" s="239" t="str">
        <f>'Rommer СПР (Россия)'!AD2470</f>
        <v>RRS-2021-225160</v>
      </c>
      <c r="B4334" s="239" t="str">
        <f>'Rommer СПР (Россия)'!AE2470</f>
        <v>RRS-2021-225160 ROMMER 22/500/1600 L радиатор стальной панельный нижнее левое подключение Ventil</v>
      </c>
      <c r="C4334" s="266">
        <f>'Rommer СПР (Россия)'!AF2470</f>
        <v>21742.05</v>
      </c>
      <c r="D4334" s="266">
        <f>'Rommer СПР (Россия)'!AG2470</f>
        <v>17394</v>
      </c>
    </row>
    <row r="4335" spans="1:4">
      <c r="A4335" s="239" t="str">
        <f>'Rommer СПР (Россия)'!AD2471</f>
        <v>RRS-2021-225170</v>
      </c>
      <c r="B4335" s="239" t="str">
        <f>'Rommer СПР (Россия)'!AE2471</f>
        <v>RRS-2021-225170 ROMMER 22/500/1700 L радиатор стальной панельный нижнее левое подключение Ventil</v>
      </c>
      <c r="C4335" s="266">
        <f>'Rommer СПР (Россия)'!AF2471</f>
        <v>24618.21</v>
      </c>
      <c r="D4335" s="266">
        <f>'Rommer СПР (Россия)'!AG2471</f>
        <v>19695</v>
      </c>
    </row>
    <row r="4336" spans="1:4">
      <c r="A4336" s="239" t="str">
        <f>'Rommer СПР (Россия)'!AD2472</f>
        <v>RRS-2021-225180</v>
      </c>
      <c r="B4336" s="239" t="str">
        <f>'Rommer СПР (Россия)'!AE2472</f>
        <v>RRS-2021-225180 ROMMER 22/500/1800 L радиатор стальной панельный нижнее левое подключение Ventil</v>
      </c>
      <c r="C4336" s="266">
        <f>'Rommer СПР (Россия)'!AF2472</f>
        <v>25489.599999999999</v>
      </c>
      <c r="D4336" s="266">
        <f>'Rommer СПР (Россия)'!AG2472</f>
        <v>20391</v>
      </c>
    </row>
    <row r="4337" spans="1:4">
      <c r="A4337" s="239" t="str">
        <f>'Rommer СПР (Россия)'!AD2473</f>
        <v>RRS-2021-225190</v>
      </c>
      <c r="B4337" s="239" t="str">
        <f>'Rommer СПР (Россия)'!AE2473</f>
        <v>RRS-2021-225190 ROMMER 22/500/1900 L радиатор стальной панельный нижнее левое подключение Ventil</v>
      </c>
      <c r="C4337" s="266">
        <f>'Rommer СПР (Россия)'!AF2473</f>
        <v>27097.49</v>
      </c>
      <c r="D4337" s="266">
        <f>'Rommer СПР (Россия)'!AG2473</f>
        <v>21677</v>
      </c>
    </row>
    <row r="4338" spans="1:4">
      <c r="A4338" s="239" t="str">
        <f>'Rommer СПР (Россия)'!AD2474</f>
        <v>RRS-2021-225200</v>
      </c>
      <c r="B4338" s="239" t="str">
        <f>'Rommer СПР (Россия)'!AE2474</f>
        <v>RRS-2021-225200 ROMMER 22/500/2000 L радиатор стальной панельный нижнее левое подключение Ventil</v>
      </c>
      <c r="C4338" s="266">
        <f>'Rommer СПР (Россия)'!AF2474</f>
        <v>28486.61</v>
      </c>
      <c r="D4338" s="266">
        <f>'Rommer СПР (Россия)'!AG2474</f>
        <v>22790</v>
      </c>
    </row>
    <row r="4339" spans="1:4">
      <c r="A4339" s="239" t="str">
        <f>'Rommer СПР (Россия)'!AD2475</f>
        <v>RRS-2021-225210</v>
      </c>
      <c r="B4339" s="239" t="str">
        <f>'Rommer СПР (Россия)'!AE2475</f>
        <v>RRS-2021-225210 ROMMER 22/500/2100 L радиатор стальной панельный нижнее левое подключение Ventil</v>
      </c>
      <c r="C4339" s="266">
        <f>'Rommer СПР (Россия)'!AF2475</f>
        <v>30242.69</v>
      </c>
      <c r="D4339" s="266">
        <f>'Rommer СПР (Россия)'!AG2475</f>
        <v>24195</v>
      </c>
    </row>
    <row r="4340" spans="1:4">
      <c r="A4340" s="239" t="str">
        <f>'Rommer СПР (Россия)'!AD2476</f>
        <v>RRS-2021-225220</v>
      </c>
      <c r="B4340" s="239" t="str">
        <f>'Rommer СПР (Россия)'!AE2476</f>
        <v>RRS-2021-225220 ROMMER 22/500/2200 L радиатор стальной панельный нижнее левое подключение Ventil</v>
      </c>
      <c r="C4340" s="266">
        <f>'Rommer СПР (Россия)'!AF2476</f>
        <v>31253.17</v>
      </c>
      <c r="D4340" s="266">
        <f>'Rommer СПР (Россия)'!AG2476</f>
        <v>25003</v>
      </c>
    </row>
    <row r="4341" spans="1:4">
      <c r="A4341" s="239" t="str">
        <f>'Rommer СПР (Россия)'!AD2477</f>
        <v>RRS-2021-225230</v>
      </c>
      <c r="B4341" s="239" t="str">
        <f>'Rommer СПР (Россия)'!AE2477</f>
        <v>RRS-2021-225230 ROMMER 22/500/2300 L радиатор стальной панельный нижнее левое подключение Ventil</v>
      </c>
      <c r="C4341" s="266">
        <f>'Rommer СПР (Россия)'!AF2477</f>
        <v>32473.48</v>
      </c>
      <c r="D4341" s="266">
        <f>'Rommer СПР (Россия)'!AG2477</f>
        <v>25980</v>
      </c>
    </row>
    <row r="4342" spans="1:4">
      <c r="A4342" s="239" t="str">
        <f>'Rommer СПР (Россия)'!AD2478</f>
        <v>RRS-2021-225240</v>
      </c>
      <c r="B4342" s="239" t="str">
        <f>'Rommer СПР (Россия)'!AE2478</f>
        <v>RRS-2021-225240 ROMMER 22/500/2400 L радиатор стальной панельный нижнее левое подключение Ventil</v>
      </c>
      <c r="C4342" s="266">
        <f>'Rommer СПР (Россия)'!AF2478</f>
        <v>33668.410000000003</v>
      </c>
      <c r="D4342" s="266">
        <f>'Rommer СПР (Россия)'!AG2478</f>
        <v>26935</v>
      </c>
    </row>
    <row r="4343" spans="1:4">
      <c r="A4343" s="239" t="str">
        <f>'Rommer СПР (Россия)'!AD2479</f>
        <v>RRS-2021-225250</v>
      </c>
      <c r="B4343" s="239" t="str">
        <f>'Rommer СПР (Россия)'!AE2479</f>
        <v>RRS-2021-225250 ROMMER 22/500/2500 L радиатор стальной панельный нижнее левое подключение Ventil</v>
      </c>
      <c r="C4343" s="266">
        <f>'Rommer СПР (Россия)'!AF2479</f>
        <v>34774.959999999999</v>
      </c>
      <c r="D4343" s="266">
        <f>'Rommer СПР (Россия)'!AG2479</f>
        <v>27821</v>
      </c>
    </row>
    <row r="4344" spans="1:4">
      <c r="A4344" s="239" t="str">
        <f>'Rommer СПР (Россия)'!AD2480</f>
        <v>RRS-2021-225260</v>
      </c>
      <c r="B4344" s="239" t="str">
        <f>'Rommer СПР (Россия)'!AE2480</f>
        <v>RRS-2021-225260 ROMMER 22/500/2600 L радиатор стальной панельный нижнее левое подключение Ventil</v>
      </c>
      <c r="C4344" s="266">
        <f>'Rommer СПР (Россия)'!AF2480</f>
        <v>36801.440000000002</v>
      </c>
      <c r="D4344" s="266">
        <f>'Rommer СПР (Россия)'!AG2480</f>
        <v>29441</v>
      </c>
    </row>
    <row r="4345" spans="1:4">
      <c r="A4345" s="239" t="str">
        <f>'Rommer СПР (Россия)'!AD2481</f>
        <v>RRS-2021-225280</v>
      </c>
      <c r="B4345" s="239" t="str">
        <f>'Rommer СПР (Россия)'!AE2481</f>
        <v>RRS-2021-225280 ROMMER 22/500/2800 L радиатор стальной панельный нижнее левое подключение Ventil</v>
      </c>
      <c r="C4345" s="266">
        <f>'Rommer СПР (Россия)'!AF2481</f>
        <v>39346.980000000003</v>
      </c>
      <c r="D4345" s="266">
        <f>'Rommer СПР (Россия)'!AG2481</f>
        <v>31477</v>
      </c>
    </row>
    <row r="4346" spans="1:4">
      <c r="A4346" s="239" t="str">
        <f>'Rommer СПР (Россия)'!AD2482</f>
        <v>RRS-2021-225300</v>
      </c>
      <c r="B4346" s="239" t="str">
        <f>'Rommer СПР (Россия)'!AE2482</f>
        <v>RRS-2021-225300 ROMMER 22/500/3000 L радиатор стальной панельный нижнее левое подключение Ventil</v>
      </c>
      <c r="C4346" s="266">
        <f>'Rommer СПР (Россия)'!AF2482</f>
        <v>41428.67</v>
      </c>
      <c r="D4346" s="266">
        <f>'Rommer СПР (Россия)'!AG2482</f>
        <v>33143</v>
      </c>
    </row>
    <row r="4347" spans="1:4">
      <c r="A4347" s="239" t="str">
        <f>'Rommer СПР (Россия)'!AD2483</f>
        <v>RRS-2020-226040</v>
      </c>
      <c r="B4347" s="239" t="str">
        <f>'Rommer СПР (Россия)'!AE2483</f>
        <v>RRS-2020-226040 ROMMER 22/600/400 радиатор стальной панельный нижнее правое подключение Ventil</v>
      </c>
      <c r="C4347" s="266">
        <f>'Rommer СПР (Россия)'!AF2483</f>
        <v>11801.97</v>
      </c>
      <c r="D4347" s="266">
        <f>'Rommer СПР (Россия)'!AG2483</f>
        <v>9442</v>
      </c>
    </row>
    <row r="4348" spans="1:4">
      <c r="A4348" s="239" t="str">
        <f>'Rommer СПР (Россия)'!AD2484</f>
        <v>RRS-2020-226050</v>
      </c>
      <c r="B4348" s="239" t="str">
        <f>'Rommer СПР (Россия)'!AE2484</f>
        <v>RRS-2020-226050 ROMMER 22/600/500 радиатор стальной панельный нижнее правое подключение Ventil</v>
      </c>
      <c r="C4348" s="266">
        <f>'Rommer СПР (Россия)'!AF2484</f>
        <v>12830.23</v>
      </c>
      <c r="D4348" s="266">
        <f>'Rommer СПР (Россия)'!AG2484</f>
        <v>10264</v>
      </c>
    </row>
    <row r="4349" spans="1:4">
      <c r="A4349" s="239" t="str">
        <f>'Rommer СПР (Россия)'!AD2485</f>
        <v>RRS-2020-226060</v>
      </c>
      <c r="B4349" s="239" t="str">
        <f>'Rommer СПР (Россия)'!AE2485</f>
        <v>RRS-2020-226060 ROMMER 22/600/600 радиатор стальной панельный нижнее правое подключение Ventil</v>
      </c>
      <c r="C4349" s="266">
        <f>'Rommer СПР (Россия)'!AF2485</f>
        <v>13945.7</v>
      </c>
      <c r="D4349" s="266">
        <f>'Rommer СПР (Россия)'!AG2485</f>
        <v>11156</v>
      </c>
    </row>
    <row r="4350" spans="1:4">
      <c r="A4350" s="239" t="str">
        <f>'Rommer СПР (Россия)'!AD2486</f>
        <v>RRS-2020-226070</v>
      </c>
      <c r="B4350" s="239" t="str">
        <f>'Rommer СПР (Россия)'!AE2486</f>
        <v>RRS-2020-226070 ROMMER 22/600/700 радиатор стальной панельный нижнее правое подключение Ventil</v>
      </c>
      <c r="C4350" s="266">
        <f>'Rommer СПР (Россия)'!AF2486</f>
        <v>15012.74</v>
      </c>
      <c r="D4350" s="266">
        <f>'Rommer СПР (Россия)'!AG2486</f>
        <v>12010</v>
      </c>
    </row>
    <row r="4351" spans="1:4">
      <c r="A4351" s="239" t="str">
        <f>'Rommer СПР (Россия)'!AD2487</f>
        <v>RRS-2020-226080</v>
      </c>
      <c r="B4351" s="239" t="str">
        <f>'Rommer СПР (Россия)'!AE2487</f>
        <v>RRS-2020-226080 ROMMER 22/600/800 радиатор стальной панельный нижнее правое подключение Ventil</v>
      </c>
      <c r="C4351" s="266">
        <f>'Rommer СПР (Россия)'!AF2487</f>
        <v>16318.79</v>
      </c>
      <c r="D4351" s="266">
        <f>'Rommer СПР (Россия)'!AG2487</f>
        <v>13056</v>
      </c>
    </row>
    <row r="4352" spans="1:4">
      <c r="A4352" s="239" t="str">
        <f>'Rommer СПР (Россия)'!AD2488</f>
        <v>RRS-2020-226090</v>
      </c>
      <c r="B4352" s="239" t="str">
        <f>'Rommer СПР (Россия)'!AE2488</f>
        <v>RRS-2020-226090 ROMMER 22/600/900 радиатор стальной панельный нижнее правое подключение Ventil</v>
      </c>
      <c r="C4352" s="266">
        <f>'Rommer СПР (Россия)'!AF2488</f>
        <v>17311.55</v>
      </c>
      <c r="D4352" s="266">
        <f>'Rommer СПР (Россия)'!AG2488</f>
        <v>13850</v>
      </c>
    </row>
    <row r="4353" spans="1:4">
      <c r="A4353" s="239" t="str">
        <f>'Rommer СПР (Россия)'!AD2489</f>
        <v>RRS-2020-226100</v>
      </c>
      <c r="B4353" s="239" t="str">
        <f>'Rommer СПР (Россия)'!AE2489</f>
        <v>RRS-2020-226100 ROMMER 22/600/1000 радиатор стальной панельный нижнее правое подключение Ventil</v>
      </c>
      <c r="C4353" s="266">
        <f>'Rommer СПР (Россия)'!AF2489</f>
        <v>18433.490000000002</v>
      </c>
      <c r="D4353" s="266">
        <f>'Rommer СПР (Россия)'!AG2489</f>
        <v>14748</v>
      </c>
    </row>
    <row r="4354" spans="1:4">
      <c r="A4354" s="239" t="str">
        <f>'Rommer СПР (Россия)'!AD2490</f>
        <v>RRS-2020-226110</v>
      </c>
      <c r="B4354" s="239" t="str">
        <f>'Rommer СПР (Россия)'!AE2490</f>
        <v>RRS-2020-226110 ROMMER 22/600/1100 радиатор стальной панельный нижнее правое подключение Ventil</v>
      </c>
      <c r="C4354" s="266">
        <f>'Rommer СПР (Россия)'!AF2490</f>
        <v>19514.509999999998</v>
      </c>
      <c r="D4354" s="266">
        <f>'Rommer СПР (Россия)'!AG2490</f>
        <v>15611</v>
      </c>
    </row>
    <row r="4355" spans="1:4">
      <c r="A4355" s="239" t="str">
        <f>'Rommer СПР (Россия)'!AD2491</f>
        <v>RRS-2020-226120</v>
      </c>
      <c r="B4355" s="239" t="str">
        <f>'Rommer СПР (Россия)'!AE2491</f>
        <v>RRS-2020-226120 ROMMER 22/600/1200 радиатор стальной панельный нижнее правое подключение Ventil</v>
      </c>
      <c r="C4355" s="266">
        <f>'Rommer СПР (Россия)'!AF2491</f>
        <v>20595.54</v>
      </c>
      <c r="D4355" s="266">
        <f>'Rommer СПР (Россия)'!AG2491</f>
        <v>16477</v>
      </c>
    </row>
    <row r="4356" spans="1:4">
      <c r="A4356" s="239" t="str">
        <f>'Rommer СПР (Россия)'!AD2492</f>
        <v>RRS-2020-226130</v>
      </c>
      <c r="B4356" s="239" t="str">
        <f>'Rommer СПР (Россия)'!AE2492</f>
        <v>RRS-2020-226130 ROMMER 22/600/1300 радиатор стальной панельный нижнее правое подключение Ventil</v>
      </c>
      <c r="C4356" s="266">
        <f>'Rommer СПР (Россия)'!AF2492</f>
        <v>21677.66</v>
      </c>
      <c r="D4356" s="266">
        <f>'Rommer СПР (Россия)'!AG2492</f>
        <v>17342</v>
      </c>
    </row>
    <row r="4357" spans="1:4">
      <c r="A4357" s="239" t="str">
        <f>'Rommer СПР (Россия)'!AD2493</f>
        <v>RRS-2020-226140</v>
      </c>
      <c r="B4357" s="239" t="str">
        <f>'Rommer СПР (Россия)'!AE2493</f>
        <v>RRS-2020-226140 ROMMER 22/600/1400 радиатор стальной панельный нижнее правое подключение Ventil</v>
      </c>
      <c r="C4357" s="266">
        <f>'Rommer СПР (Россия)'!AF2493</f>
        <v>22887.89</v>
      </c>
      <c r="D4357" s="266">
        <f>'Rommer СПР (Россия)'!AG2493</f>
        <v>18311</v>
      </c>
    </row>
    <row r="4358" spans="1:4">
      <c r="A4358" s="239" t="str">
        <f>'Rommer СПР (Россия)'!AD2494</f>
        <v>RRS-2020-226150</v>
      </c>
      <c r="B4358" s="239" t="str">
        <f>'Rommer СПР (Россия)'!AE2494</f>
        <v>RRS-2020-226150 ROMMER 22/600/1500 радиатор стальной панельный нижнее правое подключение Ventil</v>
      </c>
      <c r="C4358" s="266">
        <f>'Rommer СПР (Россия)'!AF2494</f>
        <v>24009.84</v>
      </c>
      <c r="D4358" s="266">
        <f>'Rommer СПР (Россия)'!AG2494</f>
        <v>19208</v>
      </c>
    </row>
    <row r="4359" spans="1:4">
      <c r="A4359" s="239" t="str">
        <f>'Rommer СПР (Россия)'!AD2495</f>
        <v>RRS-2020-226160</v>
      </c>
      <c r="B4359" s="239" t="str">
        <f>'Rommer СПР (Россия)'!AE2495</f>
        <v>RRS-2020-226160 ROMMER 22/600/1600 радиатор стальной панельный нижнее правое подключение Ventil</v>
      </c>
      <c r="C4359" s="266">
        <f>'Rommer СПР (Россия)'!AF2495</f>
        <v>25535.56</v>
      </c>
      <c r="D4359" s="266">
        <f>'Rommer СПР (Россия)'!AG2495</f>
        <v>20430</v>
      </c>
    </row>
    <row r="4360" spans="1:4">
      <c r="A4360" s="239" t="str">
        <f>'Rommer СПР (Россия)'!AD2496</f>
        <v>RRS-2020-226170</v>
      </c>
      <c r="B4360" s="239" t="str">
        <f>'Rommer СПР (Россия)'!AE2496</f>
        <v>RRS-2020-226170 ROMMER 22/600/1700 радиатор стальной панельный нижнее правое подключение Ventil</v>
      </c>
      <c r="C4360" s="266">
        <f>'Rommer СПР (Россия)'!AF2496</f>
        <v>27543.37</v>
      </c>
      <c r="D4360" s="266">
        <f>'Rommer СПР (Россия)'!AG2496</f>
        <v>22034</v>
      </c>
    </row>
    <row r="4361" spans="1:4">
      <c r="A4361" s="239" t="str">
        <f>'Rommer СПР (Россия)'!AD2497</f>
        <v>RRS-2020-226180</v>
      </c>
      <c r="B4361" s="239" t="str">
        <f>'Rommer СПР (Россия)'!AE2497</f>
        <v>RRS-2020-226180 ROMMER 22/600/1800 радиатор стальной панельный нижнее правое подключение Ventil</v>
      </c>
      <c r="C4361" s="266">
        <f>'Rommer СПР (Россия)'!AF2497</f>
        <v>29170.720000000001</v>
      </c>
      <c r="D4361" s="266">
        <f>'Rommer СПР (Россия)'!AG2497</f>
        <v>23336</v>
      </c>
    </row>
    <row r="4362" spans="1:4">
      <c r="A4362" s="239" t="str">
        <f>'Rommer СПР (Россия)'!AD2498</f>
        <v>RRS-2020-226190</v>
      </c>
      <c r="B4362" s="239" t="str">
        <f>'Rommer СПР (Россия)'!AE2498</f>
        <v>RRS-2020-226190 ROMMER 22/600/1900 радиатор стальной панельный нижнее правое подключение Ventil</v>
      </c>
      <c r="C4362" s="266">
        <f>'Rommer СПР (Россия)'!AF2498</f>
        <v>30300.12</v>
      </c>
      <c r="D4362" s="266">
        <f>'Rommer СПР (Россия)'!AG2498</f>
        <v>24240</v>
      </c>
    </row>
    <row r="4363" spans="1:4">
      <c r="A4363" s="239" t="str">
        <f>'Rommer СПР (Россия)'!AD2499</f>
        <v>RRS-2020-226200</v>
      </c>
      <c r="B4363" s="239" t="str">
        <f>'Rommer СПР (Россия)'!AE2499</f>
        <v>RRS-2020-226200 ROMMER 22/600/2000 радиатор стальной панельный нижнее правое подключение Ventil</v>
      </c>
      <c r="C4363" s="266">
        <f>'Rommer СПР (Россия)'!AF2499</f>
        <v>32613.64</v>
      </c>
      <c r="D4363" s="266">
        <f>'Rommer СПР (Россия)'!AG2499</f>
        <v>26090</v>
      </c>
    </row>
    <row r="4364" spans="1:4">
      <c r="A4364" s="239" t="str">
        <f>'Rommer СПР (Россия)'!AD2500</f>
        <v>RRS-2020-226210</v>
      </c>
      <c r="B4364" s="239" t="str">
        <f>'Rommer СПР (Россия)'!AE2500</f>
        <v>RRS-2020-226210 ROMMER 22/600/2100 радиатор стальной панельный нижнее правое подключение Ventil</v>
      </c>
      <c r="C4364" s="266">
        <f>'Rommer СПР (Россия)'!AF2500</f>
        <v>33771.51</v>
      </c>
      <c r="D4364" s="266">
        <f>'Rommer СПР (Россия)'!AG2500</f>
        <v>27017</v>
      </c>
    </row>
    <row r="4365" spans="1:4">
      <c r="A4365" s="239" t="str">
        <f>'Rommer СПР (Россия)'!AD2501</f>
        <v>RRS-2020-226220</v>
      </c>
      <c r="B4365" s="239" t="str">
        <f>'Rommer СПР (Россия)'!AE2501</f>
        <v>RRS-2020-226220 ROMMER 22/600/2200 радиатор стальной панельный нижнее правое подключение Ventil</v>
      </c>
      <c r="C4365" s="266">
        <f>'Rommer СПР (Россия)'!AF2501</f>
        <v>34939.199999999997</v>
      </c>
      <c r="D4365" s="266">
        <f>'Rommer СПР (Россия)'!AG2501</f>
        <v>27951</v>
      </c>
    </row>
    <row r="4366" spans="1:4">
      <c r="A4366" s="239" t="str">
        <f>'Rommer СПР (Россия)'!AD2502</f>
        <v>RRS-2020-226230</v>
      </c>
      <c r="B4366" s="239" t="str">
        <f>'Rommer СПР (Россия)'!AE2502</f>
        <v>RRS-2020-226230 ROMMER 22/600/2300 радиатор стальной панельный нижнее правое подключение Ventil</v>
      </c>
      <c r="C4366" s="266">
        <f>'Rommer СПР (Россия)'!AF2502</f>
        <v>36284.199999999997</v>
      </c>
      <c r="D4366" s="266">
        <f>'Rommer СПР (Россия)'!AG2502</f>
        <v>29027</v>
      </c>
    </row>
    <row r="4367" spans="1:4">
      <c r="A4367" s="239" t="str">
        <f>'Rommer СПР (Россия)'!AD2503</f>
        <v>RRS-2020-226240</v>
      </c>
      <c r="B4367" s="239" t="str">
        <f>'Rommer СПР (Россия)'!AE2503</f>
        <v>RRS-2020-226240 ROMMER 22/600/2400 радиатор стальной панельный нижнее правое подключение Ventil</v>
      </c>
      <c r="C4367" s="266">
        <f>'Rommer СПР (Россия)'!AF2503</f>
        <v>37583.22</v>
      </c>
      <c r="D4367" s="266">
        <f>'Rommer СПР (Россия)'!AG2503</f>
        <v>30067</v>
      </c>
    </row>
    <row r="4368" spans="1:4">
      <c r="A4368" s="239" t="str">
        <f>'Rommer СПР (Россия)'!AD2504</f>
        <v>RRS-2020-226250</v>
      </c>
      <c r="B4368" s="239" t="str">
        <f>'Rommer СПР (Россия)'!AE2504</f>
        <v>RRS-2020-226250 ROMMER 22/600/2500 радиатор стальной панельный нижнее правое подключение Ventil</v>
      </c>
      <c r="C4368" s="266">
        <f>'Rommer СПР (Россия)'!AF2504</f>
        <v>38795.79</v>
      </c>
      <c r="D4368" s="266">
        <f>'Rommer СПР (Россия)'!AG2504</f>
        <v>31037</v>
      </c>
    </row>
    <row r="4369" spans="1:4">
      <c r="A4369" s="239" t="str">
        <f>'Rommer СПР (Россия)'!AD2505</f>
        <v>RRS-2020-226260</v>
      </c>
      <c r="B4369" s="239" t="str">
        <f>'Rommer СПР (Россия)'!AE2505</f>
        <v>RRS-2020-226260 ROMMER 22/600/2600 радиатор стальной панельный нижнее правое подключение Ventil</v>
      </c>
      <c r="C4369" s="266">
        <f>'Rommer СПР (Россия)'!AF2505</f>
        <v>41075.379999999997</v>
      </c>
      <c r="D4369" s="266">
        <f>'Rommer СПР (Россия)'!AG2505</f>
        <v>32860</v>
      </c>
    </row>
    <row r="4370" spans="1:4">
      <c r="A4370" s="239" t="str">
        <f>'Rommer СПР (Россия)'!AD2506</f>
        <v>RRS-2020-226280</v>
      </c>
      <c r="B4370" s="239" t="str">
        <f>'Rommer СПР (Россия)'!AE2506</f>
        <v>RRS-2020-226280 ROMMER 22/600/2800 радиатор стальной панельный нижнее правое подключение Ventil</v>
      </c>
      <c r="C4370" s="266">
        <f>'Rommer СПР (Россия)'!AF2506</f>
        <v>43894.52</v>
      </c>
      <c r="D4370" s="266">
        <f>'Rommer СПР (Россия)'!AG2506</f>
        <v>35116</v>
      </c>
    </row>
    <row r="4371" spans="1:4">
      <c r="A4371" s="239" t="str">
        <f>'Rommer СПР (Россия)'!AD2507</f>
        <v>RRS-2020-226300</v>
      </c>
      <c r="B4371" s="239" t="str">
        <f>'Rommer СПР (Россия)'!AE2507</f>
        <v>RRS-2020-226300 ROMMER 22/600/3000 радиатор стальной панельный нижнее правое подключение Ventil</v>
      </c>
      <c r="C4371" s="266">
        <f>'Rommer СПР (Россия)'!AF2507</f>
        <v>46281.34</v>
      </c>
      <c r="D4371" s="266">
        <f>'Rommer СПР (Россия)'!AG2507</f>
        <v>37025</v>
      </c>
    </row>
    <row r="4372" spans="1:4">
      <c r="A4372" s="239" t="str">
        <f>'Rommer СПР (Россия)'!AD2508</f>
        <v>RRS-2021-226040</v>
      </c>
      <c r="B4372" s="239" t="str">
        <f>'Rommer СПР (Россия)'!AE2508</f>
        <v>RRS-2021-226040 ROMMER 22/600/400 L радиатор стальной панельный нижнее левое подключение Ventil</v>
      </c>
      <c r="C4372" s="266">
        <f>'Rommer СПР (Россия)'!AF2508</f>
        <v>11801.97</v>
      </c>
      <c r="D4372" s="266">
        <f>'Rommer СПР (Россия)'!AG2508</f>
        <v>9442</v>
      </c>
    </row>
    <row r="4373" spans="1:4">
      <c r="A4373" s="239" t="str">
        <f>'Rommer СПР (Россия)'!AD2509</f>
        <v>RRS-2021-226050</v>
      </c>
      <c r="B4373" s="239" t="str">
        <f>'Rommer СПР (Россия)'!AE2509</f>
        <v>RRS-2021-226050 ROMMER 22/600/500 L радиатор стальной панельный нижнее левое подключение Ventil</v>
      </c>
      <c r="C4373" s="266">
        <f>'Rommer СПР (Россия)'!AF2509</f>
        <v>12830.23</v>
      </c>
      <c r="D4373" s="266">
        <f>'Rommer СПР (Россия)'!AG2509</f>
        <v>10264</v>
      </c>
    </row>
    <row r="4374" spans="1:4">
      <c r="A4374" s="239" t="str">
        <f>'Rommer СПР (Россия)'!AD2510</f>
        <v>RRS-2021-226060</v>
      </c>
      <c r="B4374" s="239" t="str">
        <f>'Rommer СПР (Россия)'!AE2510</f>
        <v>RRS-2021-226060 ROMMER 22/600/600 L радиатор стальной панельный нижнее левое подключение Ventil</v>
      </c>
      <c r="C4374" s="266">
        <f>'Rommer СПР (Россия)'!AF2510</f>
        <v>13945.7</v>
      </c>
      <c r="D4374" s="266">
        <f>'Rommer СПР (Россия)'!AG2510</f>
        <v>11156</v>
      </c>
    </row>
    <row r="4375" spans="1:4">
      <c r="A4375" s="239" t="str">
        <f>'Rommer СПР (Россия)'!AD2511</f>
        <v>RRS-2021-226070</v>
      </c>
      <c r="B4375" s="239" t="str">
        <f>'Rommer СПР (Россия)'!AE2511</f>
        <v>RRS-2021-226070 ROMMER 22/600/700 L радиатор стальной панельный нижнее левое подключение Ventil</v>
      </c>
      <c r="C4375" s="266">
        <f>'Rommer СПР (Россия)'!AF2511</f>
        <v>15012.74</v>
      </c>
      <c r="D4375" s="266">
        <f>'Rommer СПР (Россия)'!AG2511</f>
        <v>12010</v>
      </c>
    </row>
    <row r="4376" spans="1:4">
      <c r="A4376" s="239" t="str">
        <f>'Rommer СПР (Россия)'!AD2512</f>
        <v>RRS-2021-226080</v>
      </c>
      <c r="B4376" s="239" t="str">
        <f>'Rommer СПР (Россия)'!AE2512</f>
        <v>RRS-2021-226080 ROMMER 22/600/800 L радиатор стальной панельный нижнее левое подключение Ventil</v>
      </c>
      <c r="C4376" s="266">
        <f>'Rommer СПР (Россия)'!AF2512</f>
        <v>16318.79</v>
      </c>
      <c r="D4376" s="266">
        <f>'Rommer СПР (Россия)'!AG2512</f>
        <v>13056</v>
      </c>
    </row>
    <row r="4377" spans="1:4">
      <c r="A4377" s="239" t="str">
        <f>'Rommer СПР (Россия)'!AD2513</f>
        <v>RRS-2021-226090</v>
      </c>
      <c r="B4377" s="239" t="str">
        <f>'Rommer СПР (Россия)'!AE2513</f>
        <v>RRS-2021-226090 ROMMER 22/600/900 L радиатор стальной панельный нижнее левое подключение Ventil</v>
      </c>
      <c r="C4377" s="266">
        <f>'Rommer СПР (Россия)'!AF2513</f>
        <v>17311.55</v>
      </c>
      <c r="D4377" s="266">
        <f>'Rommer СПР (Россия)'!AG2513</f>
        <v>13850</v>
      </c>
    </row>
    <row r="4378" spans="1:4">
      <c r="A4378" s="239" t="str">
        <f>'Rommer СПР (Россия)'!AD2514</f>
        <v>RRS-2021-226100</v>
      </c>
      <c r="B4378" s="239" t="str">
        <f>'Rommer СПР (Россия)'!AE2514</f>
        <v>RRS-2021-226100 ROMMER 22/600/1000 L радиатор стальной панельный нижнее левое подключение Ventil</v>
      </c>
      <c r="C4378" s="266">
        <f>'Rommer СПР (Россия)'!AF2514</f>
        <v>18433.490000000002</v>
      </c>
      <c r="D4378" s="266">
        <f>'Rommer СПР (Россия)'!AG2514</f>
        <v>14748</v>
      </c>
    </row>
    <row r="4379" spans="1:4">
      <c r="A4379" s="239" t="str">
        <f>'Rommer СПР (Россия)'!AD2515</f>
        <v>RRS-2021-226110</v>
      </c>
      <c r="B4379" s="239" t="str">
        <f>'Rommer СПР (Россия)'!AE2515</f>
        <v>RRS-2021-226110 ROMMER 22/600/1100 L радиатор стальной панельный нижнее левое подключение Ventil</v>
      </c>
      <c r="C4379" s="266">
        <f>'Rommer СПР (Россия)'!AF2515</f>
        <v>19514.509999999998</v>
      </c>
      <c r="D4379" s="266">
        <f>'Rommer СПР (Россия)'!AG2515</f>
        <v>15611</v>
      </c>
    </row>
    <row r="4380" spans="1:4">
      <c r="A4380" s="239" t="str">
        <f>'Rommer СПР (Россия)'!AD2516</f>
        <v>RRS-2021-226120</v>
      </c>
      <c r="B4380" s="239" t="str">
        <f>'Rommer СПР (Россия)'!AE2516</f>
        <v>RRS-2021-226120 ROMMER 22/600/1200 L радиатор стальной панельный нижнее левое подключение Ventil</v>
      </c>
      <c r="C4380" s="266">
        <f>'Rommer СПР (Россия)'!AF2516</f>
        <v>20595.54</v>
      </c>
      <c r="D4380" s="266">
        <f>'Rommer СПР (Россия)'!AG2516</f>
        <v>16477</v>
      </c>
    </row>
    <row r="4381" spans="1:4">
      <c r="A4381" s="239" t="str">
        <f>'Rommer СПР (Россия)'!AD2517</f>
        <v>RRS-2021-226130</v>
      </c>
      <c r="B4381" s="239" t="str">
        <f>'Rommer СПР (Россия)'!AE2517</f>
        <v>RRS-2021-226130 ROMMER 22/600/1300 L радиатор стальной панельный нижнее левое подключение Ventil</v>
      </c>
      <c r="C4381" s="266">
        <f>'Rommer СПР (Россия)'!AF2517</f>
        <v>21677.66</v>
      </c>
      <c r="D4381" s="266">
        <f>'Rommer СПР (Россия)'!AG2517</f>
        <v>17342</v>
      </c>
    </row>
    <row r="4382" spans="1:4">
      <c r="A4382" s="239" t="str">
        <f>'Rommer СПР (Россия)'!AD2518</f>
        <v>RRS-2021-226140</v>
      </c>
      <c r="B4382" s="239" t="str">
        <f>'Rommer СПР (Россия)'!AE2518</f>
        <v>RRS-2021-226140 ROMMER 22/600/1400 L радиатор стальной панельный нижнее левое подключение Ventil</v>
      </c>
      <c r="C4382" s="266">
        <f>'Rommer СПР (Россия)'!AF2518</f>
        <v>22887.89</v>
      </c>
      <c r="D4382" s="266">
        <f>'Rommer СПР (Россия)'!AG2518</f>
        <v>18311</v>
      </c>
    </row>
    <row r="4383" spans="1:4">
      <c r="A4383" s="239" t="str">
        <f>'Rommer СПР (Россия)'!AD2519</f>
        <v>RRS-2021-226150</v>
      </c>
      <c r="B4383" s="239" t="str">
        <f>'Rommer СПР (Россия)'!AE2519</f>
        <v>RRS-2021-226150 ROMMER 22/600/1500 L радиатор стальной панельный нижнее левое подключение Ventil</v>
      </c>
      <c r="C4383" s="266">
        <f>'Rommer СПР (Россия)'!AF2519</f>
        <v>24009.84</v>
      </c>
      <c r="D4383" s="266">
        <f>'Rommer СПР (Россия)'!AG2519</f>
        <v>19208</v>
      </c>
    </row>
    <row r="4384" spans="1:4">
      <c r="A4384" s="239" t="str">
        <f>'Rommer СПР (Россия)'!AD2520</f>
        <v>RRS-2021-226160</v>
      </c>
      <c r="B4384" s="239" t="str">
        <f>'Rommer СПР (Россия)'!AE2520</f>
        <v>RRS-2021-226160 ROMMER 22/600/1600 L радиатор стальной панельный нижнее левое подключение Ventil</v>
      </c>
      <c r="C4384" s="266">
        <f>'Rommer СПР (Россия)'!AF2520</f>
        <v>25535.56</v>
      </c>
      <c r="D4384" s="266">
        <f>'Rommer СПР (Россия)'!AG2520</f>
        <v>20430</v>
      </c>
    </row>
    <row r="4385" spans="1:4">
      <c r="A4385" s="239" t="str">
        <f>'Rommer СПР (Россия)'!AD2521</f>
        <v>RRS-2021-226170</v>
      </c>
      <c r="B4385" s="239" t="str">
        <f>'Rommer СПР (Россия)'!AE2521</f>
        <v>RRS-2021-226170 ROMMER 22/600/1700 L радиатор стальной панельный нижнее левое подключение Ventil</v>
      </c>
      <c r="C4385" s="266">
        <f>'Rommer СПР (Россия)'!AF2521</f>
        <v>27543.37</v>
      </c>
      <c r="D4385" s="266">
        <f>'Rommer СПР (Россия)'!AG2521</f>
        <v>22034</v>
      </c>
    </row>
    <row r="4386" spans="1:4">
      <c r="A4386" s="239" t="str">
        <f>'Rommer СПР (Россия)'!AD2522</f>
        <v>RRS-2021-226180</v>
      </c>
      <c r="B4386" s="239" t="str">
        <f>'Rommer СПР (Россия)'!AE2522</f>
        <v>RRS-2021-226180 ROMMER 22/600/1800 L радиатор стальной панельный нижнее левое подключение Ventil</v>
      </c>
      <c r="C4386" s="266">
        <f>'Rommer СПР (Россия)'!AF2522</f>
        <v>29170.720000000001</v>
      </c>
      <c r="D4386" s="266">
        <f>'Rommer СПР (Россия)'!AG2522</f>
        <v>23336</v>
      </c>
    </row>
    <row r="4387" spans="1:4">
      <c r="A4387" s="239" t="str">
        <f>'Rommer СПР (Россия)'!AD2523</f>
        <v>RRS-2021-226190</v>
      </c>
      <c r="B4387" s="239" t="str">
        <f>'Rommer СПР (Россия)'!AE2523</f>
        <v>RRS-2021-226190 ROMMER 22/600/1900 L радиатор стальной панельный нижнее левое подключение Ventil</v>
      </c>
      <c r="C4387" s="266">
        <f>'Rommer СПР (Россия)'!AF2523</f>
        <v>30300.12</v>
      </c>
      <c r="D4387" s="266">
        <f>'Rommer СПР (Россия)'!AG2523</f>
        <v>24240</v>
      </c>
    </row>
    <row r="4388" spans="1:4">
      <c r="A4388" s="239" t="str">
        <f>'Rommer СПР (Россия)'!AD2524</f>
        <v>RRS-2021-226200</v>
      </c>
      <c r="B4388" s="239" t="str">
        <f>'Rommer СПР (Россия)'!AE2524</f>
        <v>RRS-2021-226200 ROMMER 22/600/2000 L радиатор стальной панельный нижнее левое подключение Ventil</v>
      </c>
      <c r="C4388" s="266">
        <f>'Rommer СПР (Россия)'!AF2524</f>
        <v>32613.64</v>
      </c>
      <c r="D4388" s="266">
        <f>'Rommer СПР (Россия)'!AG2524</f>
        <v>26090</v>
      </c>
    </row>
    <row r="4389" spans="1:4">
      <c r="A4389" s="239" t="str">
        <f>'Rommer СПР (Россия)'!AD2525</f>
        <v>RRS-2021-226210</v>
      </c>
      <c r="B4389" s="239" t="str">
        <f>'Rommer СПР (Россия)'!AE2525</f>
        <v>RRS-2021-226210 ROMMER 22/600/2100 L радиатор стальной панельный нижнее левое подключение Ventil</v>
      </c>
      <c r="C4389" s="266">
        <f>'Rommer СПР (Россия)'!AF2525</f>
        <v>33771.51</v>
      </c>
      <c r="D4389" s="266">
        <f>'Rommer СПР (Россия)'!AG2525</f>
        <v>27017</v>
      </c>
    </row>
    <row r="4390" spans="1:4">
      <c r="A4390" s="239" t="str">
        <f>'Rommer СПР (Россия)'!AD2526</f>
        <v>RRS-2021-226220</v>
      </c>
      <c r="B4390" s="239" t="str">
        <f>'Rommer СПР (Россия)'!AE2526</f>
        <v>RRS-2021-226220 ROMMER 22/600/2200 L радиатор стальной панельный нижнее левое подключение Ventil</v>
      </c>
      <c r="C4390" s="266">
        <f>'Rommer СПР (Россия)'!AF2526</f>
        <v>34939.199999999997</v>
      </c>
      <c r="D4390" s="266">
        <f>'Rommer СПР (Россия)'!AG2526</f>
        <v>27951</v>
      </c>
    </row>
    <row r="4391" spans="1:4">
      <c r="A4391" s="239" t="str">
        <f>'Rommer СПР (Россия)'!AD2527</f>
        <v>RRS-2021-226230</v>
      </c>
      <c r="B4391" s="239" t="str">
        <f>'Rommer СПР (Россия)'!AE2527</f>
        <v>RRS-2021-226230 ROMMER 22/600/2300 L радиатор стальной панельный нижнее левое подключение Ventil</v>
      </c>
      <c r="C4391" s="266">
        <f>'Rommer СПР (Россия)'!AF2527</f>
        <v>36284.199999999997</v>
      </c>
      <c r="D4391" s="266">
        <f>'Rommer СПР (Россия)'!AG2527</f>
        <v>29027</v>
      </c>
    </row>
    <row r="4392" spans="1:4">
      <c r="A4392" s="239" t="str">
        <f>'Rommer СПР (Россия)'!AD2528</f>
        <v>RRS-2021-226240</v>
      </c>
      <c r="B4392" s="239" t="str">
        <f>'Rommer СПР (Россия)'!AE2528</f>
        <v>RRS-2021-226240 ROMMER 22/600/2400 L радиатор стальной панельный нижнее левое подключение Ventil</v>
      </c>
      <c r="C4392" s="266">
        <f>'Rommer СПР (Россия)'!AF2528</f>
        <v>37583.22</v>
      </c>
      <c r="D4392" s="266">
        <f>'Rommer СПР (Россия)'!AG2528</f>
        <v>30067</v>
      </c>
    </row>
    <row r="4393" spans="1:4">
      <c r="A4393" s="239" t="str">
        <f>'Rommer СПР (Россия)'!AD2529</f>
        <v>RRS-2021-226250</v>
      </c>
      <c r="B4393" s="239" t="str">
        <f>'Rommer СПР (Россия)'!AE2529</f>
        <v>RRS-2021-226250 ROMMER 22/600/2500 L радиатор стальной панельный нижнее левое подключение Ventil</v>
      </c>
      <c r="C4393" s="266">
        <f>'Rommer СПР (Россия)'!AF2529</f>
        <v>38795.79</v>
      </c>
      <c r="D4393" s="266">
        <f>'Rommer СПР (Россия)'!AG2529</f>
        <v>31037</v>
      </c>
    </row>
    <row r="4394" spans="1:4">
      <c r="A4394" s="239" t="str">
        <f>'Rommer СПР (Россия)'!AD2530</f>
        <v>RRS-2021-226260</v>
      </c>
      <c r="B4394" s="239" t="str">
        <f>'Rommer СПР (Россия)'!AE2530</f>
        <v>RRS-2021-226260 ROMMER 22/600/2600 L радиатор стальной панельный нижнее левое подключение Ventil</v>
      </c>
      <c r="C4394" s="266">
        <f>'Rommer СПР (Россия)'!AF2530</f>
        <v>41075.379999999997</v>
      </c>
      <c r="D4394" s="266">
        <f>'Rommer СПР (Россия)'!AG2530</f>
        <v>32860</v>
      </c>
    </row>
    <row r="4395" spans="1:4">
      <c r="A4395" s="239" t="str">
        <f>'Rommer СПР (Россия)'!AD2531</f>
        <v>RRS-2021-226280</v>
      </c>
      <c r="B4395" s="239" t="str">
        <f>'Rommer СПР (Россия)'!AE2531</f>
        <v>RRS-2021-226280 ROMMER 22/600/2800 L радиатор стальной панельный нижнее левое подключение Ventil</v>
      </c>
      <c r="C4395" s="266">
        <f>'Rommer СПР (Россия)'!AF2531</f>
        <v>43894.52</v>
      </c>
      <c r="D4395" s="266">
        <f>'Rommer СПР (Россия)'!AG2531</f>
        <v>35116</v>
      </c>
    </row>
    <row r="4396" spans="1:4">
      <c r="A4396" s="239" t="str">
        <f>'Rommer СПР (Россия)'!AD2532</f>
        <v>RRS-2021-226300</v>
      </c>
      <c r="B4396" s="239" t="str">
        <f>'Rommer СПР (Россия)'!AE2532</f>
        <v>RRS-2021-226300 ROMMER 22/600/3000 L радиатор стальной панельный нижнее левое подключение Ventil</v>
      </c>
      <c r="C4396" s="266">
        <f>'Rommer СПР (Россия)'!AF2532</f>
        <v>46281.34</v>
      </c>
      <c r="D4396" s="266">
        <f>'Rommer СПР (Россия)'!AG2532</f>
        <v>37025</v>
      </c>
    </row>
    <row r="4397" spans="1:4">
      <c r="A4397" s="239" t="str">
        <f>'Rommer СПР (Россия)'!AD2533</f>
        <v>RRS-2020-303040</v>
      </c>
      <c r="B4397" s="239" t="str">
        <f>'Rommer СПР (Россия)'!AE2533</f>
        <v>RRS-2020-303040 ROMMER 30/300/400 радиатор стальной панельный нижнее правое подключение Ventil</v>
      </c>
      <c r="C4397" s="266">
        <f>'Rommer СПР (Россия)'!AF2533</f>
        <v>12897.94</v>
      </c>
      <c r="D4397" s="266">
        <f>'Rommer СПР (Россия)'!AG2533</f>
        <v>10318</v>
      </c>
    </row>
    <row r="4398" spans="1:4">
      <c r="A4398" s="239" t="str">
        <f>'Rommer СПР (Россия)'!AD2534</f>
        <v>RRS-2020-303050</v>
      </c>
      <c r="B4398" s="239" t="str">
        <f>'Rommer СПР (Россия)'!AE2534</f>
        <v>RRS-2020-303050 ROMMER 30/300/500 радиатор стальной панельный нижнее правое подключение Ventil</v>
      </c>
      <c r="C4398" s="266">
        <f>'Rommer СПР (Россия)'!AF2534</f>
        <v>13679.35</v>
      </c>
      <c r="D4398" s="266">
        <f>'Rommer СПР (Россия)'!AG2534</f>
        <v>10943</v>
      </c>
    </row>
    <row r="4399" spans="1:4">
      <c r="A4399" s="239" t="str">
        <f>'Rommer СПР (Россия)'!AD2535</f>
        <v>RRS-2020-303060</v>
      </c>
      <c r="B4399" s="239" t="str">
        <f>'Rommer СПР (Россия)'!AE2535</f>
        <v>RRS-2020-303060 ROMMER 30/300/600 радиатор стальной панельный нижнее правое подключение Ventil</v>
      </c>
      <c r="C4399" s="266">
        <f>'Rommer СПР (Россия)'!AF2535</f>
        <v>14946.3</v>
      </c>
      <c r="D4399" s="266">
        <f>'Rommer СПР (Россия)'!AG2535</f>
        <v>11957</v>
      </c>
    </row>
    <row r="4400" spans="1:4">
      <c r="A4400" s="239" t="str">
        <f>'Rommer СПР (Россия)'!AD2536</f>
        <v>RRS-2020-303070</v>
      </c>
      <c r="B4400" s="239" t="str">
        <f>'Rommer СПР (Россия)'!AE2536</f>
        <v>RRS-2020-303070 ROMMER 30/300/700 радиатор стальной панельный нижнее правое подключение Ventil</v>
      </c>
      <c r="C4400" s="266">
        <f>'Rommer СПР (Россия)'!AF2536</f>
        <v>16031.38</v>
      </c>
      <c r="D4400" s="266">
        <f>'Rommer СПР (Россия)'!AG2536</f>
        <v>12826</v>
      </c>
    </row>
    <row r="4401" spans="1:4">
      <c r="A4401" s="239" t="str">
        <f>'Rommer СПР (Россия)'!AD2537</f>
        <v>RRS-2020-303080</v>
      </c>
      <c r="B4401" s="239" t="str">
        <f>'Rommer СПР (Россия)'!AE2537</f>
        <v>RRS-2020-303080 ROMMER 30/300/800 радиатор стальной панельный нижнее правое подключение Ventil</v>
      </c>
      <c r="C4401" s="266">
        <f>'Rommer СПР (Россия)'!AF2537</f>
        <v>16663.87</v>
      </c>
      <c r="D4401" s="266">
        <f>'Rommer СПР (Россия)'!AG2537</f>
        <v>13332</v>
      </c>
    </row>
    <row r="4402" spans="1:4">
      <c r="A4402" s="239" t="str">
        <f>'Rommer СПР (Россия)'!AD2538</f>
        <v>RRS-2020-303090</v>
      </c>
      <c r="B4402" s="239" t="str">
        <f>'Rommer СПР (Россия)'!AE2538</f>
        <v>RRS-2020-303090 ROMMER 30/300/900 радиатор стальной панельный нижнее правое подключение Ventil</v>
      </c>
      <c r="C4402" s="266">
        <f>'Rommer СПР (Россия)'!AF2538</f>
        <v>17297.349999999999</v>
      </c>
      <c r="D4402" s="266">
        <f>'Rommer СПР (Россия)'!AG2538</f>
        <v>13838</v>
      </c>
    </row>
    <row r="4403" spans="1:4">
      <c r="A4403" s="239" t="str">
        <f>'Rommer СПР (Россия)'!AD2539</f>
        <v>RRS-2020-303100</v>
      </c>
      <c r="B4403" s="239" t="str">
        <f>'Rommer СПР (Россия)'!AE2539</f>
        <v>RRS-2020-303100 ROMMER 30/300/1000 радиатор стальной панельный нижнее правое подключение Ventil</v>
      </c>
      <c r="C4403" s="266">
        <f>'Rommer СПР (Россия)'!AF2539</f>
        <v>17920.63</v>
      </c>
      <c r="D4403" s="266">
        <f>'Rommer СПР (Россия)'!AG2539</f>
        <v>14337</v>
      </c>
    </row>
    <row r="4404" spans="1:4">
      <c r="A4404" s="239" t="str">
        <f>'Rommer СПР (Россия)'!AD2540</f>
        <v>RRS-2020-303110</v>
      </c>
      <c r="B4404" s="239" t="str">
        <f>'Rommer СПР (Россия)'!AE2540</f>
        <v>RRS-2020-303110 ROMMER 30/300/1100 радиатор стальной панельный нижнее правое подключение Ventil</v>
      </c>
      <c r="C4404" s="266">
        <f>'Rommer СПР (Россия)'!AF2540</f>
        <v>19265.41</v>
      </c>
      <c r="D4404" s="266">
        <f>'Rommer СПР (Россия)'!AG2540</f>
        <v>15413</v>
      </c>
    </row>
    <row r="4405" spans="1:4">
      <c r="A4405" s="239" t="str">
        <f>'Rommer СПР (Россия)'!AD2541</f>
        <v>RRS-2020-303120</v>
      </c>
      <c r="B4405" s="239" t="str">
        <f>'Rommer СПР (Россия)'!AE2541</f>
        <v>RRS-2020-303120 ROMMER 30/300/1200 радиатор стальной панельный нижнее правое подключение Ventil</v>
      </c>
      <c r="C4405" s="266">
        <f>'Rommer СПР (Россия)'!AF2541</f>
        <v>20314.509999999998</v>
      </c>
      <c r="D4405" s="266">
        <f>'Rommer СПР (Россия)'!AG2541</f>
        <v>16252</v>
      </c>
    </row>
    <row r="4406" spans="1:4">
      <c r="A4406" s="239" t="str">
        <f>'Rommer СПР (Россия)'!AD2542</f>
        <v>RRS-2020-303130</v>
      </c>
      <c r="B4406" s="239" t="str">
        <f>'Rommer СПР (Россия)'!AE2542</f>
        <v>RRS-2020-303130 ROMMER 30/300/1300 радиатор стальной панельный нижнее правое подключение Ventil</v>
      </c>
      <c r="C4406" s="266">
        <f>'Rommer СПР (Россия)'!AF2542</f>
        <v>21128.47</v>
      </c>
      <c r="D4406" s="266">
        <f>'Rommer СПР (Россия)'!AG2542</f>
        <v>16903</v>
      </c>
    </row>
    <row r="4407" spans="1:4">
      <c r="A4407" s="239" t="str">
        <f>'Rommer СПР (Россия)'!AD2543</f>
        <v>RRS-2020-303140</v>
      </c>
      <c r="B4407" s="239" t="str">
        <f>'Rommer СПР (Россия)'!AE2543</f>
        <v>RRS-2020-303140 ROMMER 30/300/1400 радиатор стальной панельный нижнее правое подключение Ventil</v>
      </c>
      <c r="C4407" s="266">
        <f>'Rommer СПР (Россия)'!AF2543</f>
        <v>22351.55</v>
      </c>
      <c r="D4407" s="266">
        <f>'Rommer СПР (Россия)'!AG2543</f>
        <v>17882</v>
      </c>
    </row>
    <row r="4408" spans="1:4">
      <c r="A4408" s="239" t="str">
        <f>'Rommer СПР (Россия)'!AD2544</f>
        <v>RRS-2020-303150</v>
      </c>
      <c r="B4408" s="239" t="str">
        <f>'Rommer СПР (Россия)'!AE2544</f>
        <v>RRS-2020-303150 ROMMER 30/300/1500 радиатор стальной панельный нижнее правое подключение Ventil</v>
      </c>
      <c r="C4408" s="266">
        <f>'Rommer СПР (Россия)'!AF2544</f>
        <v>23337.37</v>
      </c>
      <c r="D4408" s="266">
        <f>'Rommer СПР (Россия)'!AG2544</f>
        <v>18670</v>
      </c>
    </row>
    <row r="4409" spans="1:4">
      <c r="A4409" s="239" t="str">
        <f>'Rommer СПР (Россия)'!AD2545</f>
        <v>RRS-2020-303160</v>
      </c>
      <c r="B4409" s="239" t="str">
        <f>'Rommer СПР (Россия)'!AE2545</f>
        <v>RRS-2020-303160 ROMMER 30/300/1600 радиатор стальной панельный нижнее правое подключение Ventil</v>
      </c>
      <c r="C4409" s="266">
        <f>'Rommer СПР (Россия)'!AF2545</f>
        <v>24270.49</v>
      </c>
      <c r="D4409" s="266">
        <f>'Rommer СПР (Россия)'!AG2545</f>
        <v>19416</v>
      </c>
    </row>
    <row r="4410" spans="1:4">
      <c r="A4410" s="239" t="str">
        <f>'Rommer СПР (Россия)'!AD2546</f>
        <v>RRS-2020-303170</v>
      </c>
      <c r="B4410" s="239" t="str">
        <f>'Rommer СПР (Россия)'!AE2546</f>
        <v>RRS-2020-303170 ROMMER 30/300/1700 радиатор стальной панельный нижнее правое подключение Ventil</v>
      </c>
      <c r="C4410" s="266">
        <f>'Rommer СПР (Россия)'!AF2546</f>
        <v>26331.599999999999</v>
      </c>
      <c r="D4410" s="266">
        <f>'Rommer СПР (Россия)'!AG2546</f>
        <v>21065</v>
      </c>
    </row>
    <row r="4411" spans="1:4">
      <c r="A4411" s="239" t="str">
        <f>'Rommer СПР (Россия)'!AD2547</f>
        <v>RRS-2020-303180</v>
      </c>
      <c r="B4411" s="239" t="str">
        <f>'Rommer СПР (Россия)'!AE2547</f>
        <v>RRS-2020-303180 ROMMER 30/300/1800 радиатор стальной панельный нижнее правое подключение Ventil</v>
      </c>
      <c r="C4411" s="266">
        <f>'Rommer СПР (Россия)'!AF2547</f>
        <v>27517.75</v>
      </c>
      <c r="D4411" s="266">
        <f>'Rommer СПР (Россия)'!AG2547</f>
        <v>22014</v>
      </c>
    </row>
    <row r="4412" spans="1:4">
      <c r="A4412" s="239" t="str">
        <f>'Rommer СПР (Россия)'!AD2548</f>
        <v>RRS-2020-303190</v>
      </c>
      <c r="B4412" s="239" t="str">
        <f>'Rommer СПР (Россия)'!AE2548</f>
        <v>RRS-2020-303190 ROMMER 30/300/1900 радиатор стальной панельный нижнее правое подключение Ventil</v>
      </c>
      <c r="C4412" s="266">
        <f>'Rommer СПР (Россия)'!AF2548</f>
        <v>28667.27</v>
      </c>
      <c r="D4412" s="266">
        <f>'Rommer СПР (Россия)'!AG2548</f>
        <v>22934</v>
      </c>
    </row>
    <row r="4413" spans="1:4">
      <c r="A4413" s="239" t="str">
        <f>'Rommer СПР (Россия)'!AD2549</f>
        <v>RRS-2020-303200</v>
      </c>
      <c r="B4413" s="239" t="str">
        <f>'Rommer СПР (Россия)'!AE2549</f>
        <v>RRS-2020-303200 ROMMER 30/300/2000 радиатор стальной панельный нижнее правое подключение Ventil</v>
      </c>
      <c r="C4413" s="266">
        <f>'Rommer СПР (Россия)'!AF2549</f>
        <v>29922.22</v>
      </c>
      <c r="D4413" s="266">
        <f>'Rommer СПР (Россия)'!AG2549</f>
        <v>23938</v>
      </c>
    </row>
    <row r="4414" spans="1:4">
      <c r="A4414" s="239" t="str">
        <f>'Rommer СПР (Россия)'!AD2550</f>
        <v>RRS-2020-303210</v>
      </c>
      <c r="B4414" s="239" t="str">
        <f>'Rommer СПР (Россия)'!AE2550</f>
        <v>RRS-2020-303210 ROMMER 30/300/2100 радиатор стальной панельный нижнее правое подключение Ventil</v>
      </c>
      <c r="C4414" s="266">
        <f>'Rommer СПР (Россия)'!AF2550</f>
        <v>30969.67</v>
      </c>
      <c r="D4414" s="266">
        <f>'Rommer СПР (Россия)'!AG2550</f>
        <v>24776</v>
      </c>
    </row>
    <row r="4415" spans="1:4">
      <c r="A4415" s="239" t="str">
        <f>'Rommer СПР (Россия)'!AD2551</f>
        <v>RRS-2020-303220</v>
      </c>
      <c r="B4415" s="239" t="str">
        <f>'Rommer СПР (Россия)'!AE2551</f>
        <v>RRS-2020-303220 ROMMER 30/300/2200 радиатор стальной панельный нижнее правое подключение Ventil</v>
      </c>
      <c r="C4415" s="266">
        <f>'Rommer СПР (Россия)'!AF2551</f>
        <v>32054.84</v>
      </c>
      <c r="D4415" s="266">
        <f>'Rommer СПР (Россия)'!AG2551</f>
        <v>25644</v>
      </c>
    </row>
    <row r="4416" spans="1:4">
      <c r="A4416" s="239" t="str">
        <f>'Rommer СПР (Россия)'!AD2552</f>
        <v>RRS-2020-303230</v>
      </c>
      <c r="B4416" s="239" t="str">
        <f>'Rommer СПР (Россия)'!AE2552</f>
        <v>RRS-2020-303230 ROMMER 30/300/2300 радиатор стальной панельный нижнее правое подключение Ventil</v>
      </c>
      <c r="C4416" s="266">
        <f>'Rommer СПР (Россия)'!AF2552</f>
        <v>33273.160000000003</v>
      </c>
      <c r="D4416" s="266">
        <f>'Rommer СПР (Россия)'!AG2552</f>
        <v>26619</v>
      </c>
    </row>
    <row r="4417" spans="1:4">
      <c r="A4417" s="239" t="str">
        <f>'Rommer СПР (Россия)'!AD2553</f>
        <v>RRS-2020-303240</v>
      </c>
      <c r="B4417" s="239" t="str">
        <f>'Rommer СПР (Россия)'!AE2553</f>
        <v>RRS-2020-303240 ROMMER 30/300/2400 радиатор стальной панельный нижнее правое подключение Ventil</v>
      </c>
      <c r="C4417" s="266">
        <f>'Rommer СПР (Россия)'!AF2553</f>
        <v>34461.5</v>
      </c>
      <c r="D4417" s="266">
        <f>'Rommer СПР (Россия)'!AG2553</f>
        <v>27569</v>
      </c>
    </row>
    <row r="4418" spans="1:4">
      <c r="A4418" s="239" t="str">
        <f>'Rommer СПР (Россия)'!AD2554</f>
        <v>RRS-2020-303250</v>
      </c>
      <c r="B4418" s="239" t="str">
        <f>'Rommer СПР (Россия)'!AE2554</f>
        <v>RRS-2020-303250 ROMMER 30/300/2500 радиатор стальной панельный нижнее правое подключение Ventil</v>
      </c>
      <c r="C4418" s="266">
        <f>'Rommer СПР (Россия)'!AF2554</f>
        <v>35546.699999999997</v>
      </c>
      <c r="D4418" s="266">
        <f>'Rommer СПР (Россия)'!AG2554</f>
        <v>28437</v>
      </c>
    </row>
    <row r="4419" spans="1:4">
      <c r="A4419" s="239" t="str">
        <f>'Rommer СПР (Россия)'!AD2555</f>
        <v>RRS-2020-303260</v>
      </c>
      <c r="B4419" s="239" t="str">
        <f>'Rommer СПР (Россия)'!AE2555</f>
        <v>RRS-2020-303260 ROMMER 30/300/2600 радиатор стальной панельный нижнее правое подключение Ventil</v>
      </c>
      <c r="C4419" s="266">
        <f>'Rommer СПР (Россия)'!AF2555</f>
        <v>37651.589999999997</v>
      </c>
      <c r="D4419" s="266">
        <f>'Rommer СПР (Россия)'!AG2555</f>
        <v>30121</v>
      </c>
    </row>
    <row r="4420" spans="1:4">
      <c r="A4420" s="239" t="str">
        <f>'Rommer СПР (Россия)'!AD2556</f>
        <v>RRS-2020-303280</v>
      </c>
      <c r="B4420" s="239" t="str">
        <f>'Rommer СПР (Россия)'!AE2556</f>
        <v>RRS-2020-303280 ROMMER 30/300/2800 радиатор стальной панельный нижнее правое подключение Ventil</v>
      </c>
      <c r="C4420" s="266">
        <f>'Rommer СПР (Россия)'!AF2556</f>
        <v>40040.51</v>
      </c>
      <c r="D4420" s="266">
        <f>'Rommer СПР (Россия)'!AG2556</f>
        <v>32032</v>
      </c>
    </row>
    <row r="4421" spans="1:4">
      <c r="A4421" s="239" t="str">
        <f>'Rommer СПР (Россия)'!AD2557</f>
        <v>RRS-2020-303300</v>
      </c>
      <c r="B4421" s="239" t="str">
        <f>'Rommer СПР (Россия)'!AE2557</f>
        <v>RRS-2020-303300 ROMMER 30/300/3000 радиатор стальной панельный нижнее правое подключение Ventil</v>
      </c>
      <c r="C4421" s="266">
        <f>'Rommer СПР (Россия)'!AF2557</f>
        <v>42430.54</v>
      </c>
      <c r="D4421" s="266">
        <f>'Rommer СПР (Россия)'!AG2557</f>
        <v>33944</v>
      </c>
    </row>
    <row r="4422" spans="1:4">
      <c r="A4422" s="239" t="str">
        <f>'Rommer СПР (Россия)'!AD2558</f>
        <v>RRS-2021-303040</v>
      </c>
      <c r="B4422" s="239" t="str">
        <f>'Rommer СПР (Россия)'!AE2558</f>
        <v>RRS-2021-303040 ROMMER 30/300/400 L радиатор стальной панельный нижнее левое подключение Ventil</v>
      </c>
      <c r="C4422" s="266">
        <f>'Rommer СПР (Россия)'!AF2558</f>
        <v>12897.94</v>
      </c>
      <c r="D4422" s="266">
        <f>'Rommer СПР (Россия)'!AG2558</f>
        <v>10318</v>
      </c>
    </row>
    <row r="4423" spans="1:4">
      <c r="A4423" s="239" t="str">
        <f>'Rommer СПР (Россия)'!AD2559</f>
        <v>RRS-2021-303050</v>
      </c>
      <c r="B4423" s="239" t="str">
        <f>'Rommer СПР (Россия)'!AE2559</f>
        <v>RRS-2021-303050 ROMMER 30/300/500 L радиатор стальной панельный нижнее левое подключение Ventil</v>
      </c>
      <c r="C4423" s="266">
        <f>'Rommer СПР (Россия)'!AF2559</f>
        <v>13679.35</v>
      </c>
      <c r="D4423" s="266">
        <f>'Rommer СПР (Россия)'!AG2559</f>
        <v>10943</v>
      </c>
    </row>
    <row r="4424" spans="1:4">
      <c r="A4424" s="239" t="str">
        <f>'Rommer СПР (Россия)'!AD2560</f>
        <v>RRS-2021-303060</v>
      </c>
      <c r="B4424" s="239" t="str">
        <f>'Rommer СПР (Россия)'!AE2560</f>
        <v>RRS-2021-303060 ROMMER 30/300/600 L радиатор стальной панельный нижнее левое подключение Ventil</v>
      </c>
      <c r="C4424" s="266">
        <f>'Rommer СПР (Россия)'!AF2560</f>
        <v>14946.3</v>
      </c>
      <c r="D4424" s="266">
        <f>'Rommer СПР (Россия)'!AG2560</f>
        <v>11957</v>
      </c>
    </row>
    <row r="4425" spans="1:4">
      <c r="A4425" s="239" t="str">
        <f>'Rommer СПР (Россия)'!AD2561</f>
        <v>RRS-2021-303070</v>
      </c>
      <c r="B4425" s="239" t="str">
        <f>'Rommer СПР (Россия)'!AE2561</f>
        <v>RRS-2021-303070 ROMMER 30/300/700 L радиатор стальной панельный нижнее левое подключение Ventil</v>
      </c>
      <c r="C4425" s="266">
        <f>'Rommer СПР (Россия)'!AF2561</f>
        <v>16031.38</v>
      </c>
      <c r="D4425" s="266">
        <f>'Rommer СПР (Россия)'!AG2561</f>
        <v>12826</v>
      </c>
    </row>
    <row r="4426" spans="1:4">
      <c r="A4426" s="239" t="str">
        <f>'Rommer СПР (Россия)'!AD2562</f>
        <v>RRS-2021-303080</v>
      </c>
      <c r="B4426" s="239" t="str">
        <f>'Rommer СПР (Россия)'!AE2562</f>
        <v>RRS-2021-303080 ROMMER 30/300/800 L радиатор стальной панельный нижнее левое подключение Ventil</v>
      </c>
      <c r="C4426" s="266">
        <f>'Rommer СПР (Россия)'!AF2562</f>
        <v>16663.87</v>
      </c>
      <c r="D4426" s="266">
        <f>'Rommer СПР (Россия)'!AG2562</f>
        <v>13332</v>
      </c>
    </row>
    <row r="4427" spans="1:4">
      <c r="A4427" s="239" t="str">
        <f>'Rommer СПР (Россия)'!AD2563</f>
        <v>RRS-2021-303090</v>
      </c>
      <c r="B4427" s="239" t="str">
        <f>'Rommer СПР (Россия)'!AE2563</f>
        <v>RRS-2021-303090 ROMMER 30/300/900 L радиатор стальной панельный нижнее левое подключение Ventil</v>
      </c>
      <c r="C4427" s="266">
        <f>'Rommer СПР (Россия)'!AF2563</f>
        <v>17297.349999999999</v>
      </c>
      <c r="D4427" s="266">
        <f>'Rommer СПР (Россия)'!AG2563</f>
        <v>13838</v>
      </c>
    </row>
    <row r="4428" spans="1:4">
      <c r="A4428" s="239" t="str">
        <f>'Rommer СПР (Россия)'!AD2564</f>
        <v>RRS-2021-303100</v>
      </c>
      <c r="B4428" s="239" t="str">
        <f>'Rommer СПР (Россия)'!AE2564</f>
        <v>RRS-2021-303100 ROMMER 30/300/1000 L радиатор стальной панельный нижнее левое подключение Ventil</v>
      </c>
      <c r="C4428" s="266">
        <f>'Rommer СПР (Россия)'!AF2564</f>
        <v>17920.63</v>
      </c>
      <c r="D4428" s="266">
        <f>'Rommer СПР (Россия)'!AG2564</f>
        <v>14337</v>
      </c>
    </row>
    <row r="4429" spans="1:4">
      <c r="A4429" s="239" t="str">
        <f>'Rommer СПР (Россия)'!AD2565</f>
        <v>RRS-2021-303110</v>
      </c>
      <c r="B4429" s="239" t="str">
        <f>'Rommer СПР (Россия)'!AE2565</f>
        <v>RRS-2021-303110 ROMMER 30/300/1100 L радиатор стальной панельный нижнее левое подключение Ventil</v>
      </c>
      <c r="C4429" s="266">
        <f>'Rommer СПР (Россия)'!AF2565</f>
        <v>19265.41</v>
      </c>
      <c r="D4429" s="266">
        <f>'Rommer СПР (Россия)'!AG2565</f>
        <v>15413</v>
      </c>
    </row>
    <row r="4430" spans="1:4">
      <c r="A4430" s="239" t="str">
        <f>'Rommer СПР (Россия)'!AD2566</f>
        <v>RRS-2021-303120</v>
      </c>
      <c r="B4430" s="239" t="str">
        <f>'Rommer СПР (Россия)'!AE2566</f>
        <v>RRS-2021-303120 ROMMER 30/300/1200 L радиатор стальной панельный нижнее левое подключение Ventil</v>
      </c>
      <c r="C4430" s="266">
        <f>'Rommer СПР (Россия)'!AF2566</f>
        <v>20314.509999999998</v>
      </c>
      <c r="D4430" s="266">
        <f>'Rommer СПР (Россия)'!AG2566</f>
        <v>16252</v>
      </c>
    </row>
    <row r="4431" spans="1:4">
      <c r="A4431" s="239" t="str">
        <f>'Rommer СПР (Россия)'!AD2567</f>
        <v>RRS-2021-303130</v>
      </c>
      <c r="B4431" s="239" t="str">
        <f>'Rommer СПР (Россия)'!AE2567</f>
        <v>RRS-2021-303130 ROMMER 30/300/1300 L радиатор стальной панельный нижнее левое подключение Ventil</v>
      </c>
      <c r="C4431" s="266">
        <f>'Rommer СПР (Россия)'!AF2567</f>
        <v>21128.47</v>
      </c>
      <c r="D4431" s="266">
        <f>'Rommer СПР (Россия)'!AG2567</f>
        <v>16903</v>
      </c>
    </row>
    <row r="4432" spans="1:4">
      <c r="A4432" s="239" t="str">
        <f>'Rommer СПР (Россия)'!AD2568</f>
        <v>RRS-2021-303140</v>
      </c>
      <c r="B4432" s="239" t="str">
        <f>'Rommer СПР (Россия)'!AE2568</f>
        <v>RRS-2021-303140 ROMMER 30/300/1400 L радиатор стальной панельный нижнее левое подключение Ventil</v>
      </c>
      <c r="C4432" s="266">
        <f>'Rommer СПР (Россия)'!AF2568</f>
        <v>22351.55</v>
      </c>
      <c r="D4432" s="266">
        <f>'Rommer СПР (Россия)'!AG2568</f>
        <v>17882</v>
      </c>
    </row>
    <row r="4433" spans="1:4">
      <c r="A4433" s="239" t="str">
        <f>'Rommer СПР (Россия)'!AD2569</f>
        <v>RRS-2021-303150</v>
      </c>
      <c r="B4433" s="239" t="str">
        <f>'Rommer СПР (Россия)'!AE2569</f>
        <v>RRS-2021-303150 ROMMER 30/300/1500 L радиатор стальной панельный нижнее левое подключение Ventil</v>
      </c>
      <c r="C4433" s="266">
        <f>'Rommer СПР (Россия)'!AF2569</f>
        <v>23337.37</v>
      </c>
      <c r="D4433" s="266">
        <f>'Rommer СПР (Россия)'!AG2569</f>
        <v>18670</v>
      </c>
    </row>
    <row r="4434" spans="1:4">
      <c r="A4434" s="239" t="str">
        <f>'Rommer СПР (Россия)'!AD2570</f>
        <v>RRS-2021-303160</v>
      </c>
      <c r="B4434" s="239" t="str">
        <f>'Rommer СПР (Россия)'!AE2570</f>
        <v>RRS-2021-303160 ROMMER 30/300/1600 L радиатор стальной панельный нижнее левое подключение Ventil</v>
      </c>
      <c r="C4434" s="266">
        <f>'Rommer СПР (Россия)'!AF2570</f>
        <v>24270.49</v>
      </c>
      <c r="D4434" s="266">
        <f>'Rommer СПР (Россия)'!AG2570</f>
        <v>19416</v>
      </c>
    </row>
    <row r="4435" spans="1:4">
      <c r="A4435" s="239" t="str">
        <f>'Rommer СПР (Россия)'!AD2571</f>
        <v>RRS-2021-303170</v>
      </c>
      <c r="B4435" s="239" t="str">
        <f>'Rommer СПР (Россия)'!AE2571</f>
        <v>RRS-2021-303170 ROMMER 30/300/1700 L радиатор стальной панельный нижнее левое подключение Ventil</v>
      </c>
      <c r="C4435" s="266">
        <f>'Rommer СПР (Россия)'!AF2571</f>
        <v>26331.599999999999</v>
      </c>
      <c r="D4435" s="266">
        <f>'Rommer СПР (Россия)'!AG2571</f>
        <v>21065</v>
      </c>
    </row>
    <row r="4436" spans="1:4">
      <c r="A4436" s="239" t="str">
        <f>'Rommer СПР (Россия)'!AD2572</f>
        <v>RRS-2021-303180</v>
      </c>
      <c r="B4436" s="239" t="str">
        <f>'Rommer СПР (Россия)'!AE2572</f>
        <v>RRS-2021-303180 ROMMER 30/300/1800 L радиатор стальной панельный нижнее левое подключение Ventil</v>
      </c>
      <c r="C4436" s="266">
        <f>'Rommer СПР (Россия)'!AF2572</f>
        <v>27517.75</v>
      </c>
      <c r="D4436" s="266">
        <f>'Rommer СПР (Россия)'!AG2572</f>
        <v>22014</v>
      </c>
    </row>
    <row r="4437" spans="1:4">
      <c r="A4437" s="239" t="str">
        <f>'Rommer СПР (Россия)'!AD2573</f>
        <v>RRS-2021-303190</v>
      </c>
      <c r="B4437" s="239" t="str">
        <f>'Rommer СПР (Россия)'!AE2573</f>
        <v>RRS-2021-303190 ROMMER 30/300/1900 L радиатор стальной панельный нижнее левое подключение Ventil</v>
      </c>
      <c r="C4437" s="266">
        <f>'Rommer СПР (Россия)'!AF2573</f>
        <v>28667.27</v>
      </c>
      <c r="D4437" s="266">
        <f>'Rommer СПР (Россия)'!AG2573</f>
        <v>22934</v>
      </c>
    </row>
    <row r="4438" spans="1:4">
      <c r="A4438" s="239" t="str">
        <f>'Rommer СПР (Россия)'!AD2574</f>
        <v>RRS-2021-303200</v>
      </c>
      <c r="B4438" s="239" t="str">
        <f>'Rommer СПР (Россия)'!AE2574</f>
        <v>RRS-2021-303200 ROMMER 30/300/2000 L радиатор стальной панельный нижнее левое подключение Ventil</v>
      </c>
      <c r="C4438" s="266">
        <f>'Rommer СПР (Россия)'!AF2574</f>
        <v>29922.22</v>
      </c>
      <c r="D4438" s="266">
        <f>'Rommer СПР (Россия)'!AG2574</f>
        <v>23938</v>
      </c>
    </row>
    <row r="4439" spans="1:4">
      <c r="A4439" s="239" t="str">
        <f>'Rommer СПР (Россия)'!AD2575</f>
        <v>RRS-2021-303210</v>
      </c>
      <c r="B4439" s="239" t="str">
        <f>'Rommer СПР (Россия)'!AE2575</f>
        <v>RRS-2021-303210 ROMMER 30/300/2100 L радиатор стальной панельный нижнее левое подключение Ventil</v>
      </c>
      <c r="C4439" s="266">
        <f>'Rommer СПР (Россия)'!AF2575</f>
        <v>30969.67</v>
      </c>
      <c r="D4439" s="266">
        <f>'Rommer СПР (Россия)'!AG2575</f>
        <v>24776</v>
      </c>
    </row>
    <row r="4440" spans="1:4">
      <c r="A4440" s="239" t="str">
        <f>'Rommer СПР (Россия)'!AD2576</f>
        <v>RRS-2021-303220</v>
      </c>
      <c r="B4440" s="239" t="str">
        <f>'Rommer СПР (Россия)'!AE2576</f>
        <v>RRS-2021-303220 ROMMER 30/300/2200 L радиатор стальной панельный нижнее левое подключение Ventil</v>
      </c>
      <c r="C4440" s="266">
        <f>'Rommer СПР (Россия)'!AF2576</f>
        <v>32054.84</v>
      </c>
      <c r="D4440" s="266">
        <f>'Rommer СПР (Россия)'!AG2576</f>
        <v>25644</v>
      </c>
    </row>
    <row r="4441" spans="1:4">
      <c r="A4441" s="239" t="str">
        <f>'Rommer СПР (Россия)'!AD2577</f>
        <v>RRS-2021-303230</v>
      </c>
      <c r="B4441" s="239" t="str">
        <f>'Rommer СПР (Россия)'!AE2577</f>
        <v>RRS-2021-303230 ROMMER 30/300/2300 L радиатор стальной панельный нижнее левое подключение Ventil</v>
      </c>
      <c r="C4441" s="266">
        <f>'Rommer СПР (Россия)'!AF2577</f>
        <v>33273.160000000003</v>
      </c>
      <c r="D4441" s="266">
        <f>'Rommer СПР (Россия)'!AG2577</f>
        <v>26619</v>
      </c>
    </row>
    <row r="4442" spans="1:4">
      <c r="A4442" s="239" t="str">
        <f>'Rommer СПР (Россия)'!AD2578</f>
        <v>RRS-2021-303240</v>
      </c>
      <c r="B4442" s="239" t="str">
        <f>'Rommer СПР (Россия)'!AE2578</f>
        <v>RRS-2021-303240 ROMMER 30/300/2400 L радиатор стальной панельный нижнее левое подключение Ventil</v>
      </c>
      <c r="C4442" s="266">
        <f>'Rommer СПР (Россия)'!AF2578</f>
        <v>34461.5</v>
      </c>
      <c r="D4442" s="266">
        <f>'Rommer СПР (Россия)'!AG2578</f>
        <v>27569</v>
      </c>
    </row>
    <row r="4443" spans="1:4">
      <c r="A4443" s="239" t="str">
        <f>'Rommer СПР (Россия)'!AD2579</f>
        <v>RRS-2021-303250</v>
      </c>
      <c r="B4443" s="239" t="str">
        <f>'Rommer СПР (Россия)'!AE2579</f>
        <v>RRS-2021-303250 ROMMER 30/300/2500 L радиатор стальной панельный нижнее левое подключение Ventil</v>
      </c>
      <c r="C4443" s="266">
        <f>'Rommer СПР (Россия)'!AF2579</f>
        <v>35546.699999999997</v>
      </c>
      <c r="D4443" s="266">
        <f>'Rommer СПР (Россия)'!AG2579</f>
        <v>28437</v>
      </c>
    </row>
    <row r="4444" spans="1:4">
      <c r="A4444" s="239" t="str">
        <f>'Rommer СПР (Россия)'!AD2580</f>
        <v>RRS-2021-303260</v>
      </c>
      <c r="B4444" s="239" t="str">
        <f>'Rommer СПР (Россия)'!AE2580</f>
        <v>RRS-2021-303260 ROMMER 30/300/2600 L радиатор стальной панельный нижнее левое подключение Ventil</v>
      </c>
      <c r="C4444" s="266">
        <f>'Rommer СПР (Россия)'!AF2580</f>
        <v>37651.589999999997</v>
      </c>
      <c r="D4444" s="266">
        <f>'Rommer СПР (Россия)'!AG2580</f>
        <v>30121</v>
      </c>
    </row>
    <row r="4445" spans="1:4">
      <c r="A4445" s="239" t="str">
        <f>'Rommer СПР (Россия)'!AD2581</f>
        <v>RRS-2021-303280</v>
      </c>
      <c r="B4445" s="239" t="str">
        <f>'Rommer СПР (Россия)'!AE2581</f>
        <v>RRS-2021-303280 ROMMER 30/300/2800 L радиатор стальной панельный нижнее левое подключение Ventil</v>
      </c>
      <c r="C4445" s="266">
        <f>'Rommer СПР (Россия)'!AF2581</f>
        <v>40040.51</v>
      </c>
      <c r="D4445" s="266">
        <f>'Rommer СПР (Россия)'!AG2581</f>
        <v>32032</v>
      </c>
    </row>
    <row r="4446" spans="1:4">
      <c r="A4446" s="239" t="str">
        <f>'Rommer СПР (Россия)'!AD2582</f>
        <v>RRS-2021-303300</v>
      </c>
      <c r="B4446" s="239" t="str">
        <f>'Rommer СПР (Россия)'!AE2582</f>
        <v>RRS-2021-303300 ROMMER 30/300/3000 L радиатор стальной панельный нижнее левое подключение Ventil</v>
      </c>
      <c r="C4446" s="266">
        <f>'Rommer СПР (Россия)'!AF2582</f>
        <v>42430.54</v>
      </c>
      <c r="D4446" s="266">
        <f>'Rommer СПР (Россия)'!AG2582</f>
        <v>33944</v>
      </c>
    </row>
    <row r="4447" spans="1:4">
      <c r="A4447" s="239" t="str">
        <f>'Rommer СПР (Россия)'!AD2583</f>
        <v>RRS-2020-304040</v>
      </c>
      <c r="B4447" s="239" t="str">
        <f>'Rommer СПР (Россия)'!AE2583</f>
        <v>RRS-2020-304040 ROMMER 30/400/400 радиатор стальной панельный нижнее правое подключение Ventil</v>
      </c>
      <c r="C4447" s="266">
        <f>'Rommer СПР (Россия)'!AF2583</f>
        <v>14347.35</v>
      </c>
      <c r="D4447" s="266">
        <f>'Rommer СПР (Россия)'!AG2583</f>
        <v>11478</v>
      </c>
    </row>
    <row r="4448" spans="1:4">
      <c r="A4448" s="239" t="str">
        <f>'Rommer СПР (Россия)'!AD2584</f>
        <v>RRS-2020-304050</v>
      </c>
      <c r="B4448" s="239" t="str">
        <f>'Rommer СПР (Россия)'!AE2584</f>
        <v>RRS-2020-304050 ROMMER 30/400/500 радиатор стальной панельный нижнее правое подключение Ventil</v>
      </c>
      <c r="C4448" s="266">
        <f>'Rommer СПР (Россия)'!AF2584</f>
        <v>16060.41</v>
      </c>
      <c r="D4448" s="266">
        <f>'Rommer СПР (Россия)'!AG2584</f>
        <v>12849</v>
      </c>
    </row>
    <row r="4449" spans="1:4">
      <c r="A4449" s="239" t="str">
        <f>'Rommer СПР (Россия)'!AD2585</f>
        <v>RRS-2020-304060</v>
      </c>
      <c r="B4449" s="239" t="str">
        <f>'Rommer СПР (Россия)'!AE2585</f>
        <v>RRS-2020-304060 ROMMER 30/400/600 радиатор стальной панельный нижнее правое подключение Ventil</v>
      </c>
      <c r="C4449" s="266">
        <f>'Rommer СПР (Россия)'!AF2585</f>
        <v>17363.09</v>
      </c>
      <c r="D4449" s="266">
        <f>'Rommer СПР (Россия)'!AG2585</f>
        <v>13892</v>
      </c>
    </row>
    <row r="4450" spans="1:4">
      <c r="A4450" s="239" t="str">
        <f>'Rommer СПР (Россия)'!AD2586</f>
        <v>RRS-2020-304070</v>
      </c>
      <c r="B4450" s="239" t="str">
        <f>'Rommer СПР (Россия)'!AE2586</f>
        <v>RRS-2020-304070 ROMMER 30/400/700 радиатор стальной панельный нижнее правое подключение Ventil</v>
      </c>
      <c r="C4450" s="266">
        <f>'Rommer СПР (Россия)'!AF2586</f>
        <v>18627.72</v>
      </c>
      <c r="D4450" s="266">
        <f>'Rommer СПР (Россия)'!AG2586</f>
        <v>14903</v>
      </c>
    </row>
    <row r="4451" spans="1:4">
      <c r="A4451" s="239" t="str">
        <f>'Rommer СПР (Россия)'!AD2587</f>
        <v>RRS-2020-304080</v>
      </c>
      <c r="B4451" s="239" t="str">
        <f>'Rommer СПР (Россия)'!AE2587</f>
        <v>RRS-2020-304080 ROMMER 30/400/800 радиатор стальной панельный нижнее правое подключение Ventil</v>
      </c>
      <c r="C4451" s="266">
        <f>'Rommer СПР (Россия)'!AF2587</f>
        <v>19385.48</v>
      </c>
      <c r="D4451" s="266">
        <f>'Rommer СПР (Россия)'!AG2587</f>
        <v>15509</v>
      </c>
    </row>
    <row r="4452" spans="1:4">
      <c r="A4452" s="239" t="str">
        <f>'Rommer СПР (Россия)'!AD2588</f>
        <v>RRS-2020-304090</v>
      </c>
      <c r="B4452" s="239" t="str">
        <f>'Rommer СПР (Россия)'!AE2588</f>
        <v>RRS-2020-304090 ROMMER 30/400/900 радиатор стальной панельный нижнее правое подключение Ventil</v>
      </c>
      <c r="C4452" s="266">
        <f>'Rommer СПР (Россия)'!AF2588</f>
        <v>19107.84</v>
      </c>
      <c r="D4452" s="266">
        <f>'Rommer СПР (Россия)'!AG2588</f>
        <v>15286</v>
      </c>
    </row>
    <row r="4453" spans="1:4">
      <c r="A4453" s="239" t="str">
        <f>'Rommer СПР (Россия)'!AD2589</f>
        <v>RRS-2020-304100</v>
      </c>
      <c r="B4453" s="239" t="str">
        <f>'Rommer СПР (Россия)'!AE2589</f>
        <v>RRS-2020-304100 ROMMER 30/400/1000 радиатор стальной панельный нижнее правое подключение Ventil</v>
      </c>
      <c r="C4453" s="266">
        <f>'Rommer СПР (Россия)'!AF2589</f>
        <v>20892.22</v>
      </c>
      <c r="D4453" s="266">
        <f>'Rommer СПР (Россия)'!AG2589</f>
        <v>16714</v>
      </c>
    </row>
    <row r="4454" spans="1:4">
      <c r="A4454" s="239" t="str">
        <f>'Rommer СПР (Россия)'!AD2590</f>
        <v>RRS-2020-304110</v>
      </c>
      <c r="B4454" s="239" t="str">
        <f>'Rommer СПР (Россия)'!AE2590</f>
        <v>RRS-2020-304110 ROMMER 30/400/1100 радиатор стальной панельный нижнее правое подключение Ventil</v>
      </c>
      <c r="C4454" s="266">
        <f>'Rommer СПР (Россия)'!AF2590</f>
        <v>21127.45</v>
      </c>
      <c r="D4454" s="266">
        <f>'Rommer СПР (Россия)'!AG2590</f>
        <v>16902</v>
      </c>
    </row>
    <row r="4455" spans="1:4">
      <c r="A4455" s="239" t="str">
        <f>'Rommer СПР (Россия)'!AD2591</f>
        <v>RRS-2020-304120</v>
      </c>
      <c r="B4455" s="239" t="str">
        <f>'Rommer СПР (Россия)'!AE2591</f>
        <v>RRS-2020-304120 ROMMER 30/400/1200 радиатор стальной панельный нижнее правое подключение Ventil</v>
      </c>
      <c r="C4455" s="266">
        <f>'Rommer СПР (Россия)'!AF2591</f>
        <v>22279.34</v>
      </c>
      <c r="D4455" s="266">
        <f>'Rommer СПР (Россия)'!AG2591</f>
        <v>17824</v>
      </c>
    </row>
    <row r="4456" spans="1:4">
      <c r="A4456" s="239" t="str">
        <f>'Rommer СПР (Россия)'!AD2592</f>
        <v>RRS-2020-304130</v>
      </c>
      <c r="B4456" s="239" t="str">
        <f>'Rommer СПР (Россия)'!AE2592</f>
        <v>RRS-2020-304130 ROMMER 30/400/1300 радиатор стальной панельный нижнее правое подключение Ventil</v>
      </c>
      <c r="C4456" s="266">
        <f>'Rommer СПР (Россия)'!AF2592</f>
        <v>23184.46</v>
      </c>
      <c r="D4456" s="266">
        <f>'Rommer СПР (Россия)'!AG2592</f>
        <v>18547</v>
      </c>
    </row>
    <row r="4457" spans="1:4">
      <c r="A4457" s="239" t="str">
        <f>'Rommer СПР (Россия)'!AD2593</f>
        <v>RRS-2020-304140</v>
      </c>
      <c r="B4457" s="239" t="str">
        <f>'Rommer СПР (Россия)'!AE2593</f>
        <v>RRS-2020-304140 ROMMER 30/400/1400 радиатор стальной панельный нижнее правое подключение Ventil</v>
      </c>
      <c r="C4457" s="266">
        <f>'Rommer СПР (Россия)'!AF2593</f>
        <v>24519.79</v>
      </c>
      <c r="D4457" s="266">
        <f>'Rommer СПР (Россия)'!AG2593</f>
        <v>19616</v>
      </c>
    </row>
    <row r="4458" spans="1:4">
      <c r="A4458" s="239" t="str">
        <f>'Rommer СПР (Россия)'!AD2594</f>
        <v>RRS-2020-304150</v>
      </c>
      <c r="B4458" s="239" t="str">
        <f>'Rommer СПР (Россия)'!AE2594</f>
        <v>RRS-2020-304150 ROMMER 30/400/1500 радиатор стальной панельный нижнее правое подключение Ventil</v>
      </c>
      <c r="C4458" s="266">
        <f>'Rommer СПР (Россия)'!AF2594</f>
        <v>25605.06</v>
      </c>
      <c r="D4458" s="266">
        <f>'Rommer СПР (Россия)'!AG2594</f>
        <v>20484</v>
      </c>
    </row>
    <row r="4459" spans="1:4">
      <c r="A4459" s="239" t="str">
        <f>'Rommer СПР (Россия)'!AD2595</f>
        <v>RRS-2020-304160</v>
      </c>
      <c r="B4459" s="239" t="str">
        <f>'Rommer СПР (Россия)'!AE2595</f>
        <v>RRS-2020-304160 ROMMER 30/400/1600 радиатор стальной панельный нижнее правое подключение Ventil</v>
      </c>
      <c r="C4459" s="266">
        <f>'Rommer СПР (Россия)'!AF2595</f>
        <v>26635.65</v>
      </c>
      <c r="D4459" s="266">
        <f>'Rommer СПР (Россия)'!AG2595</f>
        <v>21309</v>
      </c>
    </row>
    <row r="4460" spans="1:4">
      <c r="A4460" s="239" t="str">
        <f>'Rommer СПР (Россия)'!AD2596</f>
        <v>RRS-2020-304170</v>
      </c>
      <c r="B4460" s="239" t="str">
        <f>'Rommer СПР (Россия)'!AE2596</f>
        <v>RRS-2020-304170 ROMMER 30/400/1700 радиатор стальной панельный нижнее правое подключение Ventil</v>
      </c>
      <c r="C4460" s="266">
        <f>'Rommer СПР (Россия)'!AF2596</f>
        <v>28663.81</v>
      </c>
      <c r="D4460" s="266">
        <f>'Rommer СПР (Россия)'!AG2596</f>
        <v>22932</v>
      </c>
    </row>
    <row r="4461" spans="1:4">
      <c r="A4461" s="239" t="str">
        <f>'Rommer СПР (Россия)'!AD2597</f>
        <v>RRS-2020-304180</v>
      </c>
      <c r="B4461" s="239" t="str">
        <f>'Rommer СПР (Россия)'!AE2597</f>
        <v>RRS-2020-304180 ROMMER 30/400/1800 радиатор стальной панельный нижнее правое подключение Ventil</v>
      </c>
      <c r="C4461" s="266">
        <f>'Rommer СПР (Россия)'!AF2597</f>
        <v>29952.11</v>
      </c>
      <c r="D4461" s="266">
        <f>'Rommer СПР (Россия)'!AG2597</f>
        <v>23961</v>
      </c>
    </row>
    <row r="4462" spans="1:4">
      <c r="A4462" s="239" t="str">
        <f>'Rommer СПР (Россия)'!AD2598</f>
        <v>RRS-2020-304190</v>
      </c>
      <c r="B4462" s="239" t="str">
        <f>'Rommer СПР (Россия)'!AE2598</f>
        <v>RRS-2020-304190 ROMMER 30/400/1900 радиатор стальной панельный нижнее правое подключение Ventil</v>
      </c>
      <c r="C4462" s="266">
        <f>'Rommer СПР (Россия)'!AF2598</f>
        <v>31201.1</v>
      </c>
      <c r="D4462" s="266">
        <f>'Rommer СПР (Россия)'!AG2598</f>
        <v>24961</v>
      </c>
    </row>
    <row r="4463" spans="1:4">
      <c r="A4463" s="239" t="str">
        <f>'Rommer СПР (Россия)'!AD2599</f>
        <v>RRS-2020-304200</v>
      </c>
      <c r="B4463" s="239" t="str">
        <f>'Rommer СПР (Россия)'!AE2599</f>
        <v>RRS-2020-304200 ROMMER 30/400/2000 радиатор стальной панельный нижнее правое подключение Ventil</v>
      </c>
      <c r="C4463" s="266">
        <f>'Rommer СПР (Россия)'!AF2599</f>
        <v>32560.59</v>
      </c>
      <c r="D4463" s="266">
        <f>'Rommer СПР (Россия)'!AG2599</f>
        <v>26048</v>
      </c>
    </row>
    <row r="4464" spans="1:4">
      <c r="A4464" s="239" t="str">
        <f>'Rommer СПР (Россия)'!AD2600</f>
        <v>RRS-2020-304210</v>
      </c>
      <c r="B4464" s="239" t="str">
        <f>'Rommer СПР (Россия)'!AE2600</f>
        <v>RRS-2020-304210 ROMMER 30/400/2100 радиатор стальной панельный нижнее правое подключение Ventil</v>
      </c>
      <c r="C4464" s="266">
        <f>'Rommer СПР (Россия)'!AF2600</f>
        <v>33704.17</v>
      </c>
      <c r="D4464" s="266">
        <f>'Rommer СПР (Россия)'!AG2600</f>
        <v>26964</v>
      </c>
    </row>
    <row r="4465" spans="1:4">
      <c r="A4465" s="239" t="str">
        <f>'Rommer СПР (Россия)'!AD2601</f>
        <v>RRS-2020-304220</v>
      </c>
      <c r="B4465" s="239" t="str">
        <f>'Rommer СПР (Россия)'!AE2601</f>
        <v>RRS-2020-304220 ROMMER 30/400/2200 радиатор стальной панельный нижнее правое подключение Ventil</v>
      </c>
      <c r="C4465" s="266">
        <f>'Rommer СПР (Россия)'!AF2601</f>
        <v>34886.82</v>
      </c>
      <c r="D4465" s="266">
        <f>'Rommer СПР (Россия)'!AG2601</f>
        <v>27910</v>
      </c>
    </row>
    <row r="4466" spans="1:4">
      <c r="A4466" s="239" t="str">
        <f>'Rommer СПР (Россия)'!AD2602</f>
        <v>RRS-2020-304230</v>
      </c>
      <c r="B4466" s="239" t="str">
        <f>'Rommer СПР (Россия)'!AE2602</f>
        <v>RRS-2020-304230 ROMMER 30/400/2300 радиатор стальной панельный нижнее правое подключение Ventil</v>
      </c>
      <c r="C4466" s="266">
        <f>'Rommer СПР (Россия)'!AF2602</f>
        <v>36208.86</v>
      </c>
      <c r="D4466" s="266">
        <f>'Rommer СПР (Россия)'!AG2602</f>
        <v>28967</v>
      </c>
    </row>
    <row r="4467" spans="1:4">
      <c r="A4467" s="239" t="str">
        <f>'Rommer СПР (Россия)'!AD2603</f>
        <v>RRS-2020-304240</v>
      </c>
      <c r="B4467" s="239" t="str">
        <f>'Rommer СПР (Россия)'!AE2603</f>
        <v>RRS-2020-304240 ROMMER 30/400/2400 радиатор стальной панельный нижнее правое подключение Ventil</v>
      </c>
      <c r="C4467" s="266">
        <f>'Rommer СПР (Россия)'!AF2603</f>
        <v>37498.47</v>
      </c>
      <c r="D4467" s="266">
        <f>'Rommer СПР (Россия)'!AG2603</f>
        <v>30000</v>
      </c>
    </row>
    <row r="4468" spans="1:4">
      <c r="A4468" s="239" t="str">
        <f>'Rommer СПР (Россия)'!AD2604</f>
        <v>RRS-2020-304250</v>
      </c>
      <c r="B4468" s="239" t="str">
        <f>'Rommer СПР (Россия)'!AE2604</f>
        <v>RRS-2020-304250 ROMMER 30/400/2500 радиатор стальной панельный нижнее правое подключение Ventil</v>
      </c>
      <c r="C4468" s="266">
        <f>'Rommer СПР (Россия)'!AF2604</f>
        <v>38681.08</v>
      </c>
      <c r="D4468" s="266">
        <f>'Rommer СПР (Россия)'!AG2604</f>
        <v>30946</v>
      </c>
    </row>
    <row r="4469" spans="1:4">
      <c r="A4469" s="239" t="str">
        <f>'Rommer СПР (Россия)'!AD2605</f>
        <v>RRS-2020-304260</v>
      </c>
      <c r="B4469" s="239" t="str">
        <f>'Rommer СПР (Россия)'!AE2605</f>
        <v>RRS-2020-304260 ROMMER 30/400/2600 радиатор стальной панельный нижнее правое подключение Ventil</v>
      </c>
      <c r="C4469" s="266">
        <f>'Rommer СПР (Россия)'!AF2605</f>
        <v>40927.9</v>
      </c>
      <c r="D4469" s="266">
        <f>'Rommer СПР (Россия)'!AG2605</f>
        <v>32742</v>
      </c>
    </row>
    <row r="4470" spans="1:4">
      <c r="A4470" s="239" t="str">
        <f>'Rommer СПР (Россия)'!AD2606</f>
        <v>RRS-2020-304280</v>
      </c>
      <c r="B4470" s="239" t="str">
        <f>'Rommer СПР (Россия)'!AE2606</f>
        <v>RRS-2020-304280 ROMMER 30/400/2800 радиатор стальной панельный нижнее правое подключение Ventil</v>
      </c>
      <c r="C4470" s="266">
        <f>'Rommer СПР (Россия)'!AF2606</f>
        <v>43521.69</v>
      </c>
      <c r="D4470" s="266">
        <f>'Rommer СПР (Россия)'!AG2606</f>
        <v>34818</v>
      </c>
    </row>
    <row r="4471" spans="1:4">
      <c r="A4471" s="239" t="str">
        <f>'Rommer СПР (Россия)'!AD2607</f>
        <v>RRS-2020-304300</v>
      </c>
      <c r="B4471" s="239" t="str">
        <f>'Rommer СПР (Россия)'!AE2607</f>
        <v>RRS-2020-304300 ROMMER 30/400/3000 радиатор стальной панельный нижнее правое подключение Ventil</v>
      </c>
      <c r="C4471" s="266">
        <f>'Rommer СПР (Россия)'!AF2607</f>
        <v>46115.58</v>
      </c>
      <c r="D4471" s="266">
        <f>'Rommer СПР (Россия)'!AG2607</f>
        <v>36892</v>
      </c>
    </row>
    <row r="4472" spans="1:4">
      <c r="A4472" s="239" t="str">
        <f>'Rommer СПР (Россия)'!AD2608</f>
        <v>RRS-2021-304040</v>
      </c>
      <c r="B4472" s="239" t="str">
        <f>'Rommer СПР (Россия)'!AE2608</f>
        <v>RRS-2021-304040 ROMMER 30/400/400 L радиатор стальной панельный нижнее левое подключение Ventil</v>
      </c>
      <c r="C4472" s="266">
        <f>'Rommer СПР (Россия)'!AF2608</f>
        <v>14347.35</v>
      </c>
      <c r="D4472" s="266">
        <f>'Rommer СПР (Россия)'!AG2608</f>
        <v>11478</v>
      </c>
    </row>
    <row r="4473" spans="1:4">
      <c r="A4473" s="239" t="str">
        <f>'Rommer СПР (Россия)'!AD2609</f>
        <v>RRS-2021-304050</v>
      </c>
      <c r="B4473" s="239" t="str">
        <f>'Rommer СПР (Россия)'!AE2609</f>
        <v>RRS-2021-304050 ROMMER 30/400/500 L радиатор стальной панельный нижнее левое подключение Ventil</v>
      </c>
      <c r="C4473" s="266">
        <f>'Rommer СПР (Россия)'!AF2609</f>
        <v>16060.41</v>
      </c>
      <c r="D4473" s="266">
        <f>'Rommer СПР (Россия)'!AG2609</f>
        <v>12849</v>
      </c>
    </row>
    <row r="4474" spans="1:4">
      <c r="A4474" s="239" t="str">
        <f>'Rommer СПР (Россия)'!AD2610</f>
        <v>RRS-2021-304060</v>
      </c>
      <c r="B4474" s="239" t="str">
        <f>'Rommer СПР (Россия)'!AE2610</f>
        <v>RRS-2021-304060 ROMMER 30/400/600 L радиатор стальной панельный нижнее левое подключение Ventil</v>
      </c>
      <c r="C4474" s="266">
        <f>'Rommer СПР (Россия)'!AF2610</f>
        <v>17363.09</v>
      </c>
      <c r="D4474" s="266">
        <f>'Rommer СПР (Россия)'!AG2610</f>
        <v>13892</v>
      </c>
    </row>
    <row r="4475" spans="1:4">
      <c r="A4475" s="239" t="str">
        <f>'Rommer СПР (Россия)'!AD2611</f>
        <v>RRS-2021-304070</v>
      </c>
      <c r="B4475" s="239" t="str">
        <f>'Rommer СПР (Россия)'!AE2611</f>
        <v>RRS-2021-304070 ROMMER 30/400/700 L радиатор стальной панельный нижнее левое подключение Ventil</v>
      </c>
      <c r="C4475" s="266">
        <f>'Rommer СПР (Россия)'!AF2611</f>
        <v>18627.72</v>
      </c>
      <c r="D4475" s="266">
        <f>'Rommer СПР (Россия)'!AG2611</f>
        <v>14903</v>
      </c>
    </row>
    <row r="4476" spans="1:4">
      <c r="A4476" s="239" t="str">
        <f>'Rommer СПР (Россия)'!AD2612</f>
        <v>RRS-2021-304080</v>
      </c>
      <c r="B4476" s="239" t="str">
        <f>'Rommer СПР (Россия)'!AE2612</f>
        <v>RRS-2021-304080 ROMMER 30/400/800 L радиатор стальной панельный нижнее левое подключение Ventil</v>
      </c>
      <c r="C4476" s="266">
        <f>'Rommer СПР (Россия)'!AF2612</f>
        <v>19385.48</v>
      </c>
      <c r="D4476" s="266">
        <f>'Rommer СПР (Россия)'!AG2612</f>
        <v>15509</v>
      </c>
    </row>
    <row r="4477" spans="1:4">
      <c r="A4477" s="239" t="str">
        <f>'Rommer СПР (Россия)'!AD2613</f>
        <v>RRS-2021-304090</v>
      </c>
      <c r="B4477" s="239" t="str">
        <f>'Rommer СПР (Россия)'!AE2613</f>
        <v>RRS-2021-304090 ROMMER 30/400/900 L радиатор стальной панельный нижнее левое подключение Ventil</v>
      </c>
      <c r="C4477" s="266">
        <f>'Rommer СПР (Россия)'!AF2613</f>
        <v>20145.22</v>
      </c>
      <c r="D4477" s="266">
        <f>'Rommer СПР (Россия)'!AG2613</f>
        <v>16116</v>
      </c>
    </row>
    <row r="4478" spans="1:4">
      <c r="A4478" s="239" t="str">
        <f>'Rommer СПР (Россия)'!AD2614</f>
        <v>RRS-2021-304100</v>
      </c>
      <c r="B4478" s="239" t="str">
        <f>'Rommer СПР (Россия)'!AE2614</f>
        <v>RRS-2021-304100 ROMMER 30/400/1000 L радиатор стальной панельный нижнее левое подключение Ventil</v>
      </c>
      <c r="C4478" s="266">
        <f>'Rommer СПР (Россия)'!AF2614</f>
        <v>20892.22</v>
      </c>
      <c r="D4478" s="266">
        <f>'Rommer СПР (Россия)'!AG2614</f>
        <v>16714</v>
      </c>
    </row>
    <row r="4479" spans="1:4">
      <c r="A4479" s="239" t="str">
        <f>'Rommer СПР (Россия)'!AD2615</f>
        <v>RRS-2021-304110</v>
      </c>
      <c r="B4479" s="239" t="str">
        <f>'Rommer СПР (Россия)'!AE2615</f>
        <v>RRS-2021-304110 ROMMER 30/400/1100 L радиатор стальной панельный нижнее левое подключение Ventil</v>
      </c>
      <c r="C4479" s="266">
        <f>'Rommer СПР (Россия)'!AF2615</f>
        <v>21127.45</v>
      </c>
      <c r="D4479" s="266">
        <f>'Rommer СПР (Россия)'!AG2615</f>
        <v>16902</v>
      </c>
    </row>
    <row r="4480" spans="1:4">
      <c r="A4480" s="239" t="str">
        <f>'Rommer СПР (Россия)'!AD2616</f>
        <v>RRS-2021-304120</v>
      </c>
      <c r="B4480" s="239" t="str">
        <f>'Rommer СПР (Россия)'!AE2616</f>
        <v>RRS-2021-304120 ROMMER 30/400/1200 L радиатор стальной панельный нижнее левое подключение Ventil</v>
      </c>
      <c r="C4480" s="266">
        <f>'Rommer СПР (Россия)'!AF2616</f>
        <v>22279.34</v>
      </c>
      <c r="D4480" s="266">
        <f>'Rommer СПР (Россия)'!AG2616</f>
        <v>17824</v>
      </c>
    </row>
    <row r="4481" spans="1:4">
      <c r="A4481" s="239" t="str">
        <f>'Rommer СПР (Россия)'!AD2617</f>
        <v>RRS-2021-304130</v>
      </c>
      <c r="B4481" s="239" t="str">
        <f>'Rommer СПР (Россия)'!AE2617</f>
        <v>RRS-2021-304130 ROMMER 30/400/1300 L радиатор стальной панельный нижнее левое подключение Ventil</v>
      </c>
      <c r="C4481" s="266">
        <f>'Rommer СПР (Россия)'!AF2617</f>
        <v>23184.46</v>
      </c>
      <c r="D4481" s="266">
        <f>'Rommer СПР (Россия)'!AG2617</f>
        <v>18547</v>
      </c>
    </row>
    <row r="4482" spans="1:4">
      <c r="A4482" s="239" t="str">
        <f>'Rommer СПР (Россия)'!AD2618</f>
        <v>RRS-2021-304140</v>
      </c>
      <c r="B4482" s="239" t="str">
        <f>'Rommer СПР (Россия)'!AE2618</f>
        <v>RRS-2021-304140 ROMMER 30/400/1400 L радиатор стальной панельный нижнее левое подключение Ventil</v>
      </c>
      <c r="C4482" s="266">
        <f>'Rommer СПР (Россия)'!AF2618</f>
        <v>24519.79</v>
      </c>
      <c r="D4482" s="266">
        <f>'Rommer СПР (Россия)'!AG2618</f>
        <v>19616</v>
      </c>
    </row>
    <row r="4483" spans="1:4">
      <c r="A4483" s="239" t="str">
        <f>'Rommer СПР (Россия)'!AD2619</f>
        <v>RRS-2021-304150</v>
      </c>
      <c r="B4483" s="239" t="str">
        <f>'Rommer СПР (Россия)'!AE2619</f>
        <v>RRS-2021-304150 ROMMER 30/400/1500 L радиатор стальной панельный нижнее левое подключение Ventil</v>
      </c>
      <c r="C4483" s="266">
        <f>'Rommer СПР (Россия)'!AF2619</f>
        <v>25605.06</v>
      </c>
      <c r="D4483" s="266">
        <f>'Rommer СПР (Россия)'!AG2619</f>
        <v>20484</v>
      </c>
    </row>
    <row r="4484" spans="1:4">
      <c r="A4484" s="239" t="str">
        <f>'Rommer СПР (Россия)'!AD2620</f>
        <v>RRS-2021-304160</v>
      </c>
      <c r="B4484" s="239" t="str">
        <f>'Rommer СПР (Россия)'!AE2620</f>
        <v>RRS-2021-304160 ROMMER 30/400/1600 L радиатор стальной панельный нижнее левое подключение Ventil</v>
      </c>
      <c r="C4484" s="266">
        <f>'Rommer СПР (Россия)'!AF2620</f>
        <v>26635.65</v>
      </c>
      <c r="D4484" s="266">
        <f>'Rommer СПР (Россия)'!AG2620</f>
        <v>21309</v>
      </c>
    </row>
    <row r="4485" spans="1:4">
      <c r="A4485" s="239" t="str">
        <f>'Rommer СПР (Россия)'!AD2621</f>
        <v>RRS-2021-304170</v>
      </c>
      <c r="B4485" s="239" t="str">
        <f>'Rommer СПР (Россия)'!AE2621</f>
        <v>RRS-2021-304170 ROMMER 30/400/1700 L радиатор стальной панельный нижнее левое подключение Ventil</v>
      </c>
      <c r="C4485" s="266">
        <f>'Rommer СПР (Россия)'!AF2621</f>
        <v>28663.81</v>
      </c>
      <c r="D4485" s="266">
        <f>'Rommer СПР (Россия)'!AG2621</f>
        <v>22932</v>
      </c>
    </row>
    <row r="4486" spans="1:4">
      <c r="A4486" s="239" t="str">
        <f>'Rommer СПР (Россия)'!AD2622</f>
        <v>RRS-2021-304180</v>
      </c>
      <c r="B4486" s="239" t="str">
        <f>'Rommer СПР (Россия)'!AE2622</f>
        <v>RRS-2021-304180 ROMMER 30/400/1800 L радиатор стальной панельный нижнее левое подключение Ventil</v>
      </c>
      <c r="C4486" s="266">
        <f>'Rommer СПР (Россия)'!AF2622</f>
        <v>29952.11</v>
      </c>
      <c r="D4486" s="266">
        <f>'Rommer СПР (Россия)'!AG2622</f>
        <v>23961</v>
      </c>
    </row>
    <row r="4487" spans="1:4">
      <c r="A4487" s="239" t="str">
        <f>'Rommer СПР (Россия)'!AD2623</f>
        <v>RRS-2021-304190</v>
      </c>
      <c r="B4487" s="239" t="str">
        <f>'Rommer СПР (Россия)'!AE2623</f>
        <v>RRS-2021-304190 ROMMER 30/400/1900 L радиатор стальной панельный нижнее левое подключение Ventil</v>
      </c>
      <c r="C4487" s="266">
        <f>'Rommer СПР (Россия)'!AF2623</f>
        <v>31201.1</v>
      </c>
      <c r="D4487" s="266">
        <f>'Rommer СПР (Россия)'!AG2623</f>
        <v>24961</v>
      </c>
    </row>
    <row r="4488" spans="1:4">
      <c r="A4488" s="239" t="str">
        <f>'Rommer СПР (Россия)'!AD2624</f>
        <v>RRS-2021-304200</v>
      </c>
      <c r="B4488" s="239" t="str">
        <f>'Rommer СПР (Россия)'!AE2624</f>
        <v>RRS-2021-304200 ROMMER 30/400/2000 L радиатор стальной панельный нижнее левое подключение Ventil</v>
      </c>
      <c r="C4488" s="266">
        <f>'Rommer СПР (Россия)'!AF2624</f>
        <v>32560.59</v>
      </c>
      <c r="D4488" s="266">
        <f>'Rommer СПР (Россия)'!AG2624</f>
        <v>26048</v>
      </c>
    </row>
    <row r="4489" spans="1:4">
      <c r="A4489" s="239" t="str">
        <f>'Rommer СПР (Россия)'!AD2625</f>
        <v>RRS-2021-304210</v>
      </c>
      <c r="B4489" s="239" t="str">
        <f>'Rommer СПР (Россия)'!AE2625</f>
        <v>RRS-2021-304210 ROMMER 30/400/2100 L радиатор стальной панельный нижнее левое подключение Ventil</v>
      </c>
      <c r="C4489" s="266">
        <f>'Rommer СПР (Россия)'!AF2625</f>
        <v>33704.17</v>
      </c>
      <c r="D4489" s="266">
        <f>'Rommer СПР (Россия)'!AG2625</f>
        <v>26964</v>
      </c>
    </row>
    <row r="4490" spans="1:4">
      <c r="A4490" s="239" t="str">
        <f>'Rommer СПР (Россия)'!AD2626</f>
        <v>RRS-2021-304220</v>
      </c>
      <c r="B4490" s="239" t="str">
        <f>'Rommer СПР (Россия)'!AE2626</f>
        <v>RRS-2021-304220 ROMMER 30/400/2200 L радиатор стальной панельный нижнее левое подключение Ventil</v>
      </c>
      <c r="C4490" s="266">
        <f>'Rommer СПР (Россия)'!AF2626</f>
        <v>34886.82</v>
      </c>
      <c r="D4490" s="266">
        <f>'Rommer СПР (Россия)'!AG2626</f>
        <v>27910</v>
      </c>
    </row>
    <row r="4491" spans="1:4">
      <c r="A4491" s="239" t="str">
        <f>'Rommer СПР (Россия)'!AD2627</f>
        <v>RRS-2021-304230</v>
      </c>
      <c r="B4491" s="239" t="str">
        <f>'Rommer СПР (Россия)'!AE2627</f>
        <v>RRS-2021-304230 ROMMER 30/400/2300 L радиатор стальной панельный нижнее левое подключение Ventil</v>
      </c>
      <c r="C4491" s="266">
        <f>'Rommer СПР (Россия)'!AF2627</f>
        <v>36208.86</v>
      </c>
      <c r="D4491" s="266">
        <f>'Rommer СПР (Россия)'!AG2627</f>
        <v>28967</v>
      </c>
    </row>
    <row r="4492" spans="1:4">
      <c r="A4492" s="239" t="str">
        <f>'Rommer СПР (Россия)'!AD2628</f>
        <v>RRS-2021-304240</v>
      </c>
      <c r="B4492" s="239" t="str">
        <f>'Rommer СПР (Россия)'!AE2628</f>
        <v>RRS-2021-304240 ROMMER 30/400/2400 L радиатор стальной панельный нижнее левое подключение Ventil</v>
      </c>
      <c r="C4492" s="266">
        <f>'Rommer СПР (Россия)'!AF2628</f>
        <v>37498.47</v>
      </c>
      <c r="D4492" s="266">
        <f>'Rommer СПР (Россия)'!AG2628</f>
        <v>30000</v>
      </c>
    </row>
    <row r="4493" spans="1:4">
      <c r="A4493" s="239" t="str">
        <f>'Rommer СПР (Россия)'!AD2629</f>
        <v>RRS-2021-304250</v>
      </c>
      <c r="B4493" s="239" t="str">
        <f>'Rommer СПР (Россия)'!AE2629</f>
        <v>RRS-2021-304250 ROMMER 30/400/2500 L радиатор стальной панельный нижнее левое подключение Ventil</v>
      </c>
      <c r="C4493" s="266">
        <f>'Rommer СПР (Россия)'!AF2629</f>
        <v>38681.08</v>
      </c>
      <c r="D4493" s="266">
        <f>'Rommer СПР (Россия)'!AG2629</f>
        <v>30946</v>
      </c>
    </row>
    <row r="4494" spans="1:4">
      <c r="A4494" s="239" t="str">
        <f>'Rommer СПР (Россия)'!AD2630</f>
        <v>RRS-2021-304260</v>
      </c>
      <c r="B4494" s="239" t="str">
        <f>'Rommer СПР (Россия)'!AE2630</f>
        <v>RRS-2021-304260 ROMMER 30/400/2600 L радиатор стальной панельный нижнее левое подключение Ventil</v>
      </c>
      <c r="C4494" s="266">
        <f>'Rommer СПР (Россия)'!AF2630</f>
        <v>40927.9</v>
      </c>
      <c r="D4494" s="266">
        <f>'Rommer СПР (Россия)'!AG2630</f>
        <v>32742</v>
      </c>
    </row>
    <row r="4495" spans="1:4">
      <c r="A4495" s="239" t="str">
        <f>'Rommer СПР (Россия)'!AD2631</f>
        <v>RRS-2021-304280</v>
      </c>
      <c r="B4495" s="239" t="str">
        <f>'Rommer СПР (Россия)'!AE2631</f>
        <v>RRS-2021-304280 ROMMER 30/400/2800 L радиатор стальной панельный нижнее левое подключение Ventil</v>
      </c>
      <c r="C4495" s="266">
        <f>'Rommer СПР (Россия)'!AF2631</f>
        <v>43521.69</v>
      </c>
      <c r="D4495" s="266">
        <f>'Rommer СПР (Россия)'!AG2631</f>
        <v>34818</v>
      </c>
    </row>
    <row r="4496" spans="1:4">
      <c r="A4496" s="239" t="str">
        <f>'Rommer СПР (Россия)'!AD2632</f>
        <v>RRS-2021-304300</v>
      </c>
      <c r="B4496" s="239" t="str">
        <f>'Rommer СПР (Россия)'!AE2632</f>
        <v>RRS-2021-304300 ROMMER 30/400/3000 L радиатор стальной панельный нижнее левое подключение Ventil</v>
      </c>
      <c r="C4496" s="266">
        <f>'Rommer СПР (Россия)'!AF2632</f>
        <v>46115.58</v>
      </c>
      <c r="D4496" s="266">
        <f>'Rommer СПР (Россия)'!AG2632</f>
        <v>36892</v>
      </c>
    </row>
    <row r="4497" spans="1:4">
      <c r="A4497" s="239" t="str">
        <f>'Rommer СПР (Россия)'!AD2633</f>
        <v>RRS-2020-305040</v>
      </c>
      <c r="B4497" s="239" t="str">
        <f>'Rommer СПР (Россия)'!AE2633</f>
        <v>RRS-2020-305040 ROMMER 30/500/400 радиатор стальной панельный нижнее правое подключение Ventil</v>
      </c>
      <c r="C4497" s="266">
        <f>'Rommer СПР (Россия)'!AF2633</f>
        <v>14635.09</v>
      </c>
      <c r="D4497" s="266">
        <f>'Rommer СПР (Россия)'!AG2633</f>
        <v>11709</v>
      </c>
    </row>
    <row r="4498" spans="1:4">
      <c r="A4498" s="239" t="str">
        <f>'Rommer СПР (Россия)'!AD2634</f>
        <v>RRS-2020-305050</v>
      </c>
      <c r="B4498" s="239" t="str">
        <f>'Rommer СПР (Россия)'!AE2634</f>
        <v>RRS-2020-305050 ROMMER 30/500/500 радиатор стальной панельный нижнее правое подключение Ventil</v>
      </c>
      <c r="C4498" s="266">
        <f>'Rommer СПР (Россия)'!AF2634</f>
        <v>15620.64</v>
      </c>
      <c r="D4498" s="266">
        <f>'Rommer СПР (Россия)'!AG2634</f>
        <v>12497</v>
      </c>
    </row>
    <row r="4499" spans="1:4">
      <c r="A4499" s="239" t="str">
        <f>'Rommer СПР (Россия)'!AD2635</f>
        <v>RRS-2020-305060</v>
      </c>
      <c r="B4499" s="239" t="str">
        <f>'Rommer СПР (Россия)'!AE2635</f>
        <v>RRS-2020-305060 ROMMER 30/500/600 радиатор стальной панельный нижнее правое подключение Ventil</v>
      </c>
      <c r="C4499" s="266">
        <f>'Rommer СПР (Россия)'!AF2635</f>
        <v>16795.66</v>
      </c>
      <c r="D4499" s="266">
        <f>'Rommer СПР (Россия)'!AG2635</f>
        <v>13437</v>
      </c>
    </row>
    <row r="4500" spans="1:4">
      <c r="A4500" s="239" t="str">
        <f>'Rommer СПР (Россия)'!AD2636</f>
        <v>RRS-2020-305070</v>
      </c>
      <c r="B4500" s="239" t="str">
        <f>'Rommer СПР (Россия)'!AE2636</f>
        <v>RRS-2020-305070 ROMMER 30/500/700 радиатор стальной панельный нижнее правое подключение Ventil</v>
      </c>
      <c r="C4500" s="266">
        <f>'Rommer СПР (Россия)'!AF2636</f>
        <v>18170.96</v>
      </c>
      <c r="D4500" s="266">
        <f>'Rommer СПР (Россия)'!AG2636</f>
        <v>14537</v>
      </c>
    </row>
    <row r="4501" spans="1:4">
      <c r="A4501" s="239" t="str">
        <f>'Rommer СПР (Россия)'!AD2637</f>
        <v>RRS-2020-305080</v>
      </c>
      <c r="B4501" s="239" t="str">
        <f>'Rommer СПР (Россия)'!AE2637</f>
        <v>RRS-2020-305080 ROMMER 30/500/800 радиатор стальной панельный нижнее правое подключение Ventil</v>
      </c>
      <c r="C4501" s="266">
        <f>'Rommer СПР (Россия)'!AF2637</f>
        <v>18802.189999999999</v>
      </c>
      <c r="D4501" s="266">
        <f>'Rommer СПР (Россия)'!AG2637</f>
        <v>15042</v>
      </c>
    </row>
    <row r="4502" spans="1:4">
      <c r="A4502" s="239" t="str">
        <f>'Rommer СПР (Россия)'!AD2638</f>
        <v>RRS-2020-305090</v>
      </c>
      <c r="B4502" s="239" t="str">
        <f>'Rommer СПР (Россия)'!AE2638</f>
        <v>RRS-2020-305090 ROMMER 30/500/900 радиатор стальной панельный нижнее правое подключение Ventil</v>
      </c>
      <c r="C4502" s="266">
        <f>'Rommer СПР (Россия)'!AF2638</f>
        <v>19661.259999999998</v>
      </c>
      <c r="D4502" s="266">
        <f>'Rommer СПР (Россия)'!AG2638</f>
        <v>15729</v>
      </c>
    </row>
    <row r="4503" spans="1:4">
      <c r="A4503" s="239" t="str">
        <f>'Rommer СПР (Россия)'!AD2639</f>
        <v>RRS-2020-305100</v>
      </c>
      <c r="B4503" s="239" t="str">
        <f>'Rommer СПР (Россия)'!AE2639</f>
        <v>RRS-2020-305100 ROMMER 30/500/1000 радиатор стальной панельный нижнее правое подключение Ventil</v>
      </c>
      <c r="C4503" s="266">
        <f>'Rommer СПР (Россия)'!AF2639</f>
        <v>20387.259999999998</v>
      </c>
      <c r="D4503" s="266">
        <f>'Rommer СПР (Россия)'!AG2639</f>
        <v>16310</v>
      </c>
    </row>
    <row r="4504" spans="1:4">
      <c r="A4504" s="239" t="str">
        <f>'Rommer СПР (Россия)'!AD2640</f>
        <v>RRS-2020-305110</v>
      </c>
      <c r="B4504" s="239" t="str">
        <f>'Rommer СПР (Россия)'!AE2640</f>
        <v>RRS-2020-305110 ROMMER 30/500/1100 радиатор стальной панельный нижнее правое подключение Ventil</v>
      </c>
      <c r="C4504" s="266">
        <f>'Rommer СПР (Россия)'!AF2640</f>
        <v>22136.93</v>
      </c>
      <c r="D4504" s="266">
        <f>'Rommer СПР (Россия)'!AG2640</f>
        <v>17709</v>
      </c>
    </row>
    <row r="4505" spans="1:4">
      <c r="A4505" s="239" t="str">
        <f>'Rommer СПР (Россия)'!AD2641</f>
        <v>RRS-2020-305120</v>
      </c>
      <c r="B4505" s="239" t="str">
        <f>'Rommer СПР (Россия)'!AE2641</f>
        <v>RRS-2020-305120 ROMMER 30/500/1200 радиатор стальной панельный нижнее правое подключение Ventil</v>
      </c>
      <c r="C4505" s="266">
        <f>'Rommer СПР (Россия)'!AF2641</f>
        <v>22947.42</v>
      </c>
      <c r="D4505" s="266">
        <f>'Rommer СПР (Россия)'!AG2641</f>
        <v>18357</v>
      </c>
    </row>
    <row r="4506" spans="1:4">
      <c r="A4506" s="239" t="str">
        <f>'Rommer СПР (Россия)'!AD2642</f>
        <v>RRS-2020-305130</v>
      </c>
      <c r="B4506" s="239" t="str">
        <f>'Rommer СПР (Россия)'!AE2642</f>
        <v>RRS-2020-305130 ROMMER 30/500/1300 радиатор стальной панельный нижнее правое подключение Ventil</v>
      </c>
      <c r="C4506" s="266">
        <f>'Rommer СПР (Россия)'!AF2642</f>
        <v>24199.96</v>
      </c>
      <c r="D4506" s="266">
        <f>'Rommer СПР (Россия)'!AG2642</f>
        <v>19360</v>
      </c>
    </row>
    <row r="4507" spans="1:4">
      <c r="A4507" s="239" t="str">
        <f>'Rommer СПР (Россия)'!AD2643</f>
        <v>RRS-2020-305140</v>
      </c>
      <c r="B4507" s="239" t="str">
        <f>'Rommer СПР (Россия)'!AE2643</f>
        <v>RRS-2020-305140 ROMMER 30/500/1400 радиатор стальной панельный нижнее правое подключение Ventil</v>
      </c>
      <c r="C4507" s="266">
        <f>'Rommer СПР (Россия)'!AF2643</f>
        <v>25650.7</v>
      </c>
      <c r="D4507" s="266">
        <f>'Rommer СПР (Россия)'!AG2643</f>
        <v>20521</v>
      </c>
    </row>
    <row r="4508" spans="1:4">
      <c r="A4508" s="239" t="str">
        <f>'Rommer СПР (Россия)'!AD2644</f>
        <v>RRS-2020-305150</v>
      </c>
      <c r="B4508" s="239" t="str">
        <f>'Rommer СПР (Россия)'!AE2644</f>
        <v>RRS-2020-305150 ROMMER 30/500/1500 радиатор стальной панельный нижнее правое подключение Ventil</v>
      </c>
      <c r="C4508" s="266">
        <f>'Rommer СПР (Россия)'!AF2644</f>
        <v>26647.38</v>
      </c>
      <c r="D4508" s="266">
        <f>'Rommer СПР (Россия)'!AG2644</f>
        <v>21318</v>
      </c>
    </row>
    <row r="4509" spans="1:4">
      <c r="A4509" s="239" t="str">
        <f>'Rommer СПР (Россия)'!AD2645</f>
        <v>RRS-2020-305160</v>
      </c>
      <c r="B4509" s="239" t="str">
        <f>'Rommer СПР (Россия)'!AE2645</f>
        <v>RRS-2020-305160 ROMMER 30/500/1600 радиатор стальной панельный нижнее правое подключение Ventil</v>
      </c>
      <c r="C4509" s="266">
        <f>'Rommer СПР (Россия)'!AF2645</f>
        <v>27857.13</v>
      </c>
      <c r="D4509" s="266">
        <f>'Rommer СПР (Россия)'!AG2645</f>
        <v>22286</v>
      </c>
    </row>
    <row r="4510" spans="1:4">
      <c r="A4510" s="239" t="str">
        <f>'Rommer СПР (Россия)'!AD2646</f>
        <v>RRS-2020-305170</v>
      </c>
      <c r="B4510" s="239" t="str">
        <f>'Rommer СПР (Россия)'!AE2646</f>
        <v>RRS-2020-305170 ROMMER 30/500/1700 радиатор стальной панельный нижнее правое подключение Ventil</v>
      </c>
      <c r="C4510" s="266">
        <f>'Rommer СПР (Россия)'!AF2646</f>
        <v>29951.8</v>
      </c>
      <c r="D4510" s="266">
        <f>'Rommer СПР (Россия)'!AG2646</f>
        <v>23961</v>
      </c>
    </row>
    <row r="4511" spans="1:4">
      <c r="A4511" s="239" t="str">
        <f>'Rommer СПР (Россия)'!AD2647</f>
        <v>RRS-2020-305180</v>
      </c>
      <c r="B4511" s="239" t="str">
        <f>'Rommer СПР (Россия)'!AE2647</f>
        <v>RRS-2020-305180 ROMMER 30/500/1800 радиатор стальной панельный нижнее правое подключение Ventil</v>
      </c>
      <c r="C4511" s="266">
        <f>'Rommer СПР (Россия)'!AF2647</f>
        <v>31276.41</v>
      </c>
      <c r="D4511" s="266">
        <f>'Rommer СПР (Россия)'!AG2647</f>
        <v>25022</v>
      </c>
    </row>
    <row r="4512" spans="1:4">
      <c r="A4512" s="239" t="str">
        <f>'Rommer СПР (Россия)'!AD2648</f>
        <v>RRS-2020-305190</v>
      </c>
      <c r="B4512" s="239" t="str">
        <f>'Rommer СПР (Россия)'!AE2648</f>
        <v>RRS-2020-305190 ROMMER 30/500/1900 радиатор стальной панельный нижнее правое подключение Ventil</v>
      </c>
      <c r="C4512" s="266">
        <f>'Rommer СПР (Россия)'!AF2648</f>
        <v>32557.25</v>
      </c>
      <c r="D4512" s="266">
        <f>'Rommer СПР (Россия)'!AG2648</f>
        <v>26046</v>
      </c>
    </row>
    <row r="4513" spans="1:4">
      <c r="A4513" s="239" t="str">
        <f>'Rommer СПР (Россия)'!AD2649</f>
        <v>RRS-2020-305200</v>
      </c>
      <c r="B4513" s="239" t="str">
        <f>'Rommer СПР (Россия)'!AE2649</f>
        <v>RRS-2020-305200 ROMMER 30/500/2000 радиатор стальной панельный нижнее правое подключение Ventil</v>
      </c>
      <c r="C4513" s="266">
        <f>'Rommer СПР (Россия)'!AF2649</f>
        <v>33967.5</v>
      </c>
      <c r="D4513" s="266">
        <f>'Rommer СПР (Россия)'!AG2649</f>
        <v>27174</v>
      </c>
    </row>
    <row r="4514" spans="1:4">
      <c r="A4514" s="239" t="str">
        <f>'Rommer СПР (Россия)'!AD2650</f>
        <v>RRS-2020-305210</v>
      </c>
      <c r="B4514" s="239" t="str">
        <f>'Rommer СПР (Россия)'!AE2650</f>
        <v>RRS-2020-305210 ROMMER 30/500/2100 радиатор стальной панельный нижнее правое подключение Ventil</v>
      </c>
      <c r="C4514" s="266">
        <f>'Rommer СПР (Россия)'!AF2650</f>
        <v>35245.71</v>
      </c>
      <c r="D4514" s="266">
        <f>'Rommer СПР (Россия)'!AG2650</f>
        <v>28197</v>
      </c>
    </row>
    <row r="4515" spans="1:4">
      <c r="A4515" s="239" t="str">
        <f>'Rommer СПР (Россия)'!AD2651</f>
        <v>RRS-2020-305220</v>
      </c>
      <c r="B4515" s="239" t="str">
        <f>'Rommer СПР (Россия)'!AE2651</f>
        <v>RRS-2020-305220 ROMMER 30/500/2200 радиатор стальной панельный нижнее правое подключение Ventil</v>
      </c>
      <c r="C4515" s="266">
        <f>'Rommer СПР (Россия)'!AF2651</f>
        <v>36527.67</v>
      </c>
      <c r="D4515" s="266">
        <f>'Rommer СПР (Россия)'!AG2651</f>
        <v>29223</v>
      </c>
    </row>
    <row r="4516" spans="1:4">
      <c r="A4516" s="239" t="str">
        <f>'Rommer СПР (Россия)'!AD2652</f>
        <v>RRS-2020-305230</v>
      </c>
      <c r="B4516" s="239" t="str">
        <f>'Rommer СПР (Россия)'!AE2652</f>
        <v>RRS-2020-305230 ROMMER 30/500/2300 радиатор стальной панельный нижнее правое подключение Ventil</v>
      </c>
      <c r="C4516" s="266">
        <f>'Rommer СПР (Россия)'!AF2652</f>
        <v>37517.769999999997</v>
      </c>
      <c r="D4516" s="266">
        <f>'Rommer СПР (Россия)'!AG2652</f>
        <v>30014</v>
      </c>
    </row>
    <row r="4517" spans="1:4">
      <c r="A4517" s="239" t="str">
        <f>'Rommer СПР (Россия)'!AD2653</f>
        <v>RRS-2020-305240</v>
      </c>
      <c r="B4517" s="239" t="str">
        <f>'Rommer СПР (Россия)'!AE2653</f>
        <v>RRS-2020-305240 ROMMER 30/500/2400 радиатор стальной панельный нижнее правое подключение Ventil</v>
      </c>
      <c r="C4517" s="266">
        <f>'Rommer СПР (Россия)'!AF2653</f>
        <v>38946.47</v>
      </c>
      <c r="D4517" s="266">
        <f>'Rommer СПР (Россия)'!AG2653</f>
        <v>31158</v>
      </c>
    </row>
    <row r="4518" spans="1:4">
      <c r="A4518" s="239" t="str">
        <f>'Rommer СПР (Россия)'!AD2654</f>
        <v>RRS-2020-305250</v>
      </c>
      <c r="B4518" s="239" t="str">
        <f>'Rommer СПР (Россия)'!AE2654</f>
        <v>RRS-2020-305250 ROMMER 30/500/2500 радиатор стальной панельный нижнее правое подключение Ventil</v>
      </c>
      <c r="C4518" s="266">
        <f>'Rommer СПР (Россия)'!AF2654</f>
        <v>40211.56</v>
      </c>
      <c r="D4518" s="266">
        <f>'Rommer СПР (Россия)'!AG2654</f>
        <v>32169</v>
      </c>
    </row>
    <row r="4519" spans="1:4">
      <c r="A4519" s="239" t="str">
        <f>'Rommer СПР (Россия)'!AD2655</f>
        <v>RRS-2020-305260</v>
      </c>
      <c r="B4519" s="239" t="str">
        <f>'Rommer СПР (Россия)'!AE2655</f>
        <v>RRS-2020-305260 ROMMER 30/500/2600 радиатор стальной панельный нижнее правое подключение Ventil</v>
      </c>
      <c r="C4519" s="266">
        <f>'Rommer СПР (Россия)'!AF2655</f>
        <v>42636.72</v>
      </c>
      <c r="D4519" s="266">
        <f>'Rommer СПР (Россия)'!AG2655</f>
        <v>34109</v>
      </c>
    </row>
    <row r="4520" spans="1:4">
      <c r="A4520" s="239" t="str">
        <f>'Rommer СПР (Россия)'!AD2656</f>
        <v>RRS-2020-305280</v>
      </c>
      <c r="B4520" s="239" t="str">
        <f>'Rommer СПР (Россия)'!AE2656</f>
        <v>RRS-2020-305280 ROMMER 30/500/2800 радиатор стальной панельный нижнее правое подключение Ventil</v>
      </c>
      <c r="C4520" s="266">
        <f>'Rommer СПР (Россия)'!AF2656</f>
        <v>45208.14</v>
      </c>
      <c r="D4520" s="266">
        <f>'Rommer СПР (Россия)'!AG2656</f>
        <v>36167</v>
      </c>
    </row>
    <row r="4521" spans="1:4">
      <c r="A4521" s="239" t="str">
        <f>'Rommer СПР (Россия)'!AD2657</f>
        <v>RRS-2020-305300</v>
      </c>
      <c r="B4521" s="239" t="str">
        <f>'Rommer СПР (Россия)'!AE2657</f>
        <v>RRS-2020-305300 ROMMER 30/500/3000 радиатор стальной панельный нижнее правое подключение Ventil</v>
      </c>
      <c r="C4521" s="266">
        <f>'Rommer СПР (Россия)'!AF2657</f>
        <v>48238.09</v>
      </c>
      <c r="D4521" s="266">
        <f>'Rommer СПР (Россия)'!AG2657</f>
        <v>38591</v>
      </c>
    </row>
    <row r="4522" spans="1:4">
      <c r="A4522" s="239" t="str">
        <f>'Rommer СПР (Россия)'!AD2658</f>
        <v>RRS-2021-305040</v>
      </c>
      <c r="B4522" s="239" t="str">
        <f>'Rommer СПР (Россия)'!AE2658</f>
        <v>RRS-2021-305040 ROMMER 30/500/400 L радиатор стальной панельный нижнее левое подключение Ventil</v>
      </c>
      <c r="C4522" s="266">
        <f>'Rommer СПР (Россия)'!AF2658</f>
        <v>14635.09</v>
      </c>
      <c r="D4522" s="266">
        <f>'Rommer СПР (Россия)'!AG2658</f>
        <v>11709</v>
      </c>
    </row>
    <row r="4523" spans="1:4">
      <c r="A4523" s="239" t="str">
        <f>'Rommer СПР (Россия)'!AD2659</f>
        <v>RRS-2021-305050</v>
      </c>
      <c r="B4523" s="239" t="str">
        <f>'Rommer СПР (Россия)'!AE2659</f>
        <v>RRS-2021-305050 ROMMER 30/500/500 L радиатор стальной панельный нижнее левое подключение Ventil</v>
      </c>
      <c r="C4523" s="266">
        <f>'Rommer СПР (Россия)'!AF2659</f>
        <v>15620.64</v>
      </c>
      <c r="D4523" s="266">
        <f>'Rommer СПР (Россия)'!AG2659</f>
        <v>12497</v>
      </c>
    </row>
    <row r="4524" spans="1:4">
      <c r="A4524" s="239" t="str">
        <f>'Rommer СПР (Россия)'!AD2660</f>
        <v>RRS-2021-305060</v>
      </c>
      <c r="B4524" s="239" t="str">
        <f>'Rommer СПР (Россия)'!AE2660</f>
        <v>RRS-2021-305060 ROMMER 30/500/600 L радиатор стальной панельный нижнее левое подключение Ventil</v>
      </c>
      <c r="C4524" s="266">
        <f>'Rommer СПР (Россия)'!AF2660</f>
        <v>16795.66</v>
      </c>
      <c r="D4524" s="266">
        <f>'Rommer СПР (Россия)'!AG2660</f>
        <v>13437</v>
      </c>
    </row>
    <row r="4525" spans="1:4">
      <c r="A4525" s="239" t="str">
        <f>'Rommer СПР (Россия)'!AD2661</f>
        <v>RRS-2021-305070</v>
      </c>
      <c r="B4525" s="239" t="str">
        <f>'Rommer СПР (Россия)'!AE2661</f>
        <v>RRS-2021-305070 ROMMER 30/500/700 L радиатор стальной панельный нижнее левое подключение Ventil</v>
      </c>
      <c r="C4525" s="266">
        <f>'Rommer СПР (Россия)'!AF2661</f>
        <v>18170.96</v>
      </c>
      <c r="D4525" s="266">
        <f>'Rommer СПР (Россия)'!AG2661</f>
        <v>14537</v>
      </c>
    </row>
    <row r="4526" spans="1:4">
      <c r="A4526" s="239" t="str">
        <f>'Rommer СПР (Россия)'!AD2662</f>
        <v>RRS-2021-305080</v>
      </c>
      <c r="B4526" s="239" t="str">
        <f>'Rommer СПР (Россия)'!AE2662</f>
        <v>RRS-2021-305080 ROMMER 30/500/800 L радиатор стальной панельный нижнее левое подключение Ventil</v>
      </c>
      <c r="C4526" s="266">
        <f>'Rommer СПР (Россия)'!AF2662</f>
        <v>18802.189999999999</v>
      </c>
      <c r="D4526" s="266">
        <f>'Rommer СПР (Россия)'!AG2662</f>
        <v>15042</v>
      </c>
    </row>
    <row r="4527" spans="1:4">
      <c r="A4527" s="239" t="str">
        <f>'Rommer СПР (Россия)'!AD2663</f>
        <v>RRS-2021-305090</v>
      </c>
      <c r="B4527" s="239" t="str">
        <f>'Rommer СПР (Россия)'!AE2663</f>
        <v>RRS-2021-305090 ROMMER 30/500/900 L радиатор стальной панельный нижнее левое подключение Ventil</v>
      </c>
      <c r="C4527" s="266">
        <f>'Rommer СПР (Россия)'!AF2663</f>
        <v>19661.259999999998</v>
      </c>
      <c r="D4527" s="266">
        <f>'Rommer СПР (Россия)'!AG2663</f>
        <v>15729</v>
      </c>
    </row>
    <row r="4528" spans="1:4">
      <c r="A4528" s="239" t="str">
        <f>'Rommer СПР (Россия)'!AD2664</f>
        <v>RRS-2021-305100</v>
      </c>
      <c r="B4528" s="239" t="str">
        <f>'Rommer СПР (Россия)'!AE2664</f>
        <v>RRS-2021-305100 ROMMER 30/500/1000 L радиатор стальной панельный нижнее левое подключение Ventil</v>
      </c>
      <c r="C4528" s="266">
        <f>'Rommer СПР (Россия)'!AF2664</f>
        <v>20387.259999999998</v>
      </c>
      <c r="D4528" s="266">
        <f>'Rommer СПР (Россия)'!AG2664</f>
        <v>16310</v>
      </c>
    </row>
    <row r="4529" spans="1:4">
      <c r="A4529" s="239" t="str">
        <f>'Rommer СПР (Россия)'!AD2665</f>
        <v>RRS-2021-305110</v>
      </c>
      <c r="B4529" s="239" t="str">
        <f>'Rommer СПР (Россия)'!AE2665</f>
        <v>RRS-2021-305110 ROMMER 30/500/1100 L радиатор стальной панельный нижнее левое подключение Ventil</v>
      </c>
      <c r="C4529" s="266">
        <f>'Rommer СПР (Россия)'!AF2665</f>
        <v>22136.93</v>
      </c>
      <c r="D4529" s="266">
        <f>'Rommer СПР (Россия)'!AG2665</f>
        <v>17709</v>
      </c>
    </row>
    <row r="4530" spans="1:4">
      <c r="A4530" s="239" t="str">
        <f>'Rommer СПР (Россия)'!AD2666</f>
        <v>RRS-2021-305120</v>
      </c>
      <c r="B4530" s="239" t="str">
        <f>'Rommer СПР (Россия)'!AE2666</f>
        <v>RRS-2021-305120 ROMMER 30/500/1200 L радиатор стальной панельный нижнее левое подключение Ventil</v>
      </c>
      <c r="C4530" s="266">
        <f>'Rommer СПР (Россия)'!AF2666</f>
        <v>22947.42</v>
      </c>
      <c r="D4530" s="266">
        <f>'Rommer СПР (Россия)'!AG2666</f>
        <v>18357</v>
      </c>
    </row>
    <row r="4531" spans="1:4">
      <c r="A4531" s="239" t="str">
        <f>'Rommer СПР (Россия)'!AD2667</f>
        <v>RRS-2021-305130</v>
      </c>
      <c r="B4531" s="239" t="str">
        <f>'Rommer СПР (Россия)'!AE2667</f>
        <v>RRS-2021-305130 ROMMER 30/500/1300 L радиатор стальной панельный нижнее левое подключение Ventil</v>
      </c>
      <c r="C4531" s="266">
        <f>'Rommer СПР (Россия)'!AF2667</f>
        <v>24199.96</v>
      </c>
      <c r="D4531" s="266">
        <f>'Rommer СПР (Россия)'!AG2667</f>
        <v>19360</v>
      </c>
    </row>
    <row r="4532" spans="1:4">
      <c r="A4532" s="239" t="str">
        <f>'Rommer СПР (Россия)'!AD2668</f>
        <v>RRS-2021-305140</v>
      </c>
      <c r="B4532" s="239" t="str">
        <f>'Rommer СПР (Россия)'!AE2668</f>
        <v>RRS-2021-305140 ROMMER 30/500/1400 L радиатор стальной панельный нижнее левое подключение Ventil</v>
      </c>
      <c r="C4532" s="266">
        <f>'Rommer СПР (Россия)'!AF2668</f>
        <v>25650.7</v>
      </c>
      <c r="D4532" s="266">
        <f>'Rommer СПР (Россия)'!AG2668</f>
        <v>20521</v>
      </c>
    </row>
    <row r="4533" spans="1:4">
      <c r="A4533" s="239" t="str">
        <f>'Rommer СПР (Россия)'!AD2669</f>
        <v>RRS-2021-305150</v>
      </c>
      <c r="B4533" s="239" t="str">
        <f>'Rommer СПР (Россия)'!AE2669</f>
        <v>RRS-2021-305150 ROMMER 30/500/1500 L радиатор стальной панельный нижнее левое подключение Ventil</v>
      </c>
      <c r="C4533" s="266">
        <f>'Rommer СПР (Россия)'!AF2669</f>
        <v>26647.38</v>
      </c>
      <c r="D4533" s="266">
        <f>'Rommer СПР (Россия)'!AG2669</f>
        <v>21318</v>
      </c>
    </row>
    <row r="4534" spans="1:4">
      <c r="A4534" s="239" t="str">
        <f>'Rommer СПР (Россия)'!AD2670</f>
        <v>RRS-2021-305160</v>
      </c>
      <c r="B4534" s="239" t="str">
        <f>'Rommer СПР (Россия)'!AE2670</f>
        <v>RRS-2021-305160 ROMMER 30/500/1600 L радиатор стальной панельный нижнее левое подключение Ventil</v>
      </c>
      <c r="C4534" s="266">
        <f>'Rommer СПР (Россия)'!AF2670</f>
        <v>27857.13</v>
      </c>
      <c r="D4534" s="266">
        <f>'Rommer СПР (Россия)'!AG2670</f>
        <v>22286</v>
      </c>
    </row>
    <row r="4535" spans="1:4">
      <c r="A4535" s="239" t="str">
        <f>'Rommer СПР (Россия)'!AD2671</f>
        <v>RRS-2021-305170</v>
      </c>
      <c r="B4535" s="239" t="str">
        <f>'Rommer СПР (Россия)'!AE2671</f>
        <v>RRS-2021-305170 ROMMER 30/500/1700 L радиатор стальной панельный нижнее левое подключение Ventil</v>
      </c>
      <c r="C4535" s="266">
        <f>'Rommer СПР (Россия)'!AF2671</f>
        <v>29951.8</v>
      </c>
      <c r="D4535" s="266">
        <f>'Rommer СПР (Россия)'!AG2671</f>
        <v>23961</v>
      </c>
    </row>
    <row r="4536" spans="1:4">
      <c r="A4536" s="239" t="str">
        <f>'Rommer СПР (Россия)'!AD2672</f>
        <v>RRS-2021-305180</v>
      </c>
      <c r="B4536" s="239" t="str">
        <f>'Rommer СПР (Россия)'!AE2672</f>
        <v>RRS-2021-305180 ROMMER 30/500/1800 L радиатор стальной панельный нижнее левое подключение Ventil</v>
      </c>
      <c r="C4536" s="266">
        <f>'Rommer СПР (Россия)'!AF2672</f>
        <v>31276.41</v>
      </c>
      <c r="D4536" s="266">
        <f>'Rommer СПР (Россия)'!AG2672</f>
        <v>25022</v>
      </c>
    </row>
    <row r="4537" spans="1:4">
      <c r="A4537" s="239" t="str">
        <f>'Rommer СПР (Россия)'!AD2673</f>
        <v>RRS-2021-305190</v>
      </c>
      <c r="B4537" s="239" t="str">
        <f>'Rommer СПР (Россия)'!AE2673</f>
        <v>RRS-2021-305190 ROMMER 30/500/1900 L радиатор стальной панельный нижнее левое подключение Ventil</v>
      </c>
      <c r="C4537" s="266">
        <f>'Rommer СПР (Россия)'!AF2673</f>
        <v>32557.25</v>
      </c>
      <c r="D4537" s="266">
        <f>'Rommer СПР (Россия)'!AG2673</f>
        <v>26046</v>
      </c>
    </row>
    <row r="4538" spans="1:4">
      <c r="A4538" s="239" t="str">
        <f>'Rommer СПР (Россия)'!AD2674</f>
        <v>RRS-2021-305200</v>
      </c>
      <c r="B4538" s="239" t="str">
        <f>'Rommer СПР (Россия)'!AE2674</f>
        <v>RRS-2021-305200 ROMMER 30/500/2000 L радиатор стальной панельный нижнее левое подключение Ventil</v>
      </c>
      <c r="C4538" s="266">
        <f>'Rommer СПР (Россия)'!AF2674</f>
        <v>33967.5</v>
      </c>
      <c r="D4538" s="266">
        <f>'Rommer СПР (Россия)'!AG2674</f>
        <v>27174</v>
      </c>
    </row>
    <row r="4539" spans="1:4">
      <c r="A4539" s="239" t="str">
        <f>'Rommer СПР (Россия)'!AD2675</f>
        <v>RRS-2021-305210</v>
      </c>
      <c r="B4539" s="239" t="str">
        <f>'Rommer СПР (Россия)'!AE2675</f>
        <v>RRS-2021-305210 ROMMER 30/500/2100 L радиатор стальной панельный нижнее левое подключение Ventil</v>
      </c>
      <c r="C4539" s="266">
        <f>'Rommer СПР (Россия)'!AF2675</f>
        <v>35245.71</v>
      </c>
      <c r="D4539" s="266">
        <f>'Rommer СПР (Россия)'!AG2675</f>
        <v>28197</v>
      </c>
    </row>
    <row r="4540" spans="1:4">
      <c r="A4540" s="239" t="str">
        <f>'Rommer СПР (Россия)'!AD2676</f>
        <v>RRS-2021-305220</v>
      </c>
      <c r="B4540" s="239" t="str">
        <f>'Rommer СПР (Россия)'!AE2676</f>
        <v>RRS-2021-305220 ROMMER 30/500/2200 L радиатор стальной панельный нижнее левое подключение Ventil</v>
      </c>
      <c r="C4540" s="266">
        <f>'Rommer СПР (Россия)'!AF2676</f>
        <v>36527.67</v>
      </c>
      <c r="D4540" s="266">
        <f>'Rommer СПР (Россия)'!AG2676</f>
        <v>29223</v>
      </c>
    </row>
    <row r="4541" spans="1:4">
      <c r="A4541" s="239" t="str">
        <f>'Rommer СПР (Россия)'!AD2677</f>
        <v>RRS-2021-305230</v>
      </c>
      <c r="B4541" s="239" t="str">
        <f>'Rommer СПР (Россия)'!AE2677</f>
        <v>RRS-2021-305230 ROMMER 30/500/2300 L радиатор стальной панельный нижнее левое подключение Ventil</v>
      </c>
      <c r="C4541" s="266">
        <f>'Rommer СПР (Россия)'!AF2677</f>
        <v>37517.769999999997</v>
      </c>
      <c r="D4541" s="266">
        <f>'Rommer СПР (Россия)'!AG2677</f>
        <v>30014</v>
      </c>
    </row>
    <row r="4542" spans="1:4">
      <c r="A4542" s="239" t="str">
        <f>'Rommer СПР (Россия)'!AD2678</f>
        <v>RRS-2021-305240</v>
      </c>
      <c r="B4542" s="239" t="str">
        <f>'Rommer СПР (Россия)'!AE2678</f>
        <v>RRS-2021-305240 ROMMER 30/500/2400 L радиатор стальной панельный нижнее левое подключение Ventil</v>
      </c>
      <c r="C4542" s="266">
        <f>'Rommer СПР (Россия)'!AF2678</f>
        <v>38946.47</v>
      </c>
      <c r="D4542" s="266">
        <f>'Rommer СПР (Россия)'!AG2678</f>
        <v>31158</v>
      </c>
    </row>
    <row r="4543" spans="1:4">
      <c r="A4543" s="239" t="str">
        <f>'Rommer СПР (Россия)'!AD2679</f>
        <v>RRS-2021-305250</v>
      </c>
      <c r="B4543" s="239" t="str">
        <f>'Rommer СПР (Россия)'!AE2679</f>
        <v>RRS-2021-305250 ROMMER 30/500/2500 L радиатор стальной панельный нижнее левое подключение Ventil</v>
      </c>
      <c r="C4543" s="266">
        <f>'Rommer СПР (Россия)'!AF2679</f>
        <v>40211.56</v>
      </c>
      <c r="D4543" s="266">
        <f>'Rommer СПР (Россия)'!AG2679</f>
        <v>32169</v>
      </c>
    </row>
    <row r="4544" spans="1:4">
      <c r="A4544" s="239" t="str">
        <f>'Rommer СПР (Россия)'!AD2680</f>
        <v>RRS-2021-305260</v>
      </c>
      <c r="B4544" s="239" t="str">
        <f>'Rommer СПР (Россия)'!AE2680</f>
        <v>RRS-2021-305260 ROMMER 30/500/2600 L радиатор стальной панельный нижнее левое подключение Ventil</v>
      </c>
      <c r="C4544" s="266">
        <f>'Rommer СПР (Россия)'!AF2680</f>
        <v>42636.72</v>
      </c>
      <c r="D4544" s="266">
        <f>'Rommer СПР (Россия)'!AG2680</f>
        <v>34109</v>
      </c>
    </row>
    <row r="4545" spans="1:4">
      <c r="A4545" s="239" t="str">
        <f>'Rommer СПР (Россия)'!AD2681</f>
        <v>RRS-2021-305280</v>
      </c>
      <c r="B4545" s="239" t="str">
        <f>'Rommer СПР (Россия)'!AE2681</f>
        <v>RRS-2021-305280 ROMMER 30/500/2800 L радиатор стальной панельный нижнее левое подключение Ventil</v>
      </c>
      <c r="C4545" s="266">
        <f>'Rommer СПР (Россия)'!AF2681</f>
        <v>45208.14</v>
      </c>
      <c r="D4545" s="266">
        <f>'Rommer СПР (Россия)'!AG2681</f>
        <v>36167</v>
      </c>
    </row>
    <row r="4546" spans="1:4">
      <c r="A4546" s="239" t="str">
        <f>'Rommer СПР (Россия)'!AD2682</f>
        <v>RRS-2021-305300</v>
      </c>
      <c r="B4546" s="239" t="str">
        <f>'Rommer СПР (Россия)'!AE2682</f>
        <v>RRS-2021-305300 ROMMER 30/500/3000 L радиатор стальной панельный нижнее левое подключение Ventil</v>
      </c>
      <c r="C4546" s="266">
        <f>'Rommer СПР (Россия)'!AF2682</f>
        <v>48238.09</v>
      </c>
      <c r="D4546" s="266">
        <f>'Rommer СПР (Россия)'!AG2682</f>
        <v>38591</v>
      </c>
    </row>
    <row r="4547" spans="1:4">
      <c r="A4547" s="239" t="str">
        <f>'Rommer СПР (Россия)'!AD2683</f>
        <v>RRS-2020-306040</v>
      </c>
      <c r="B4547" s="239" t="str">
        <f>'Rommer СПР (Россия)'!AE2683</f>
        <v>RRS-2020-306040 ROMMER 30/600/400 радиатор стальной панельный нижнее правое подключение Ventil</v>
      </c>
      <c r="C4547" s="266">
        <f>'Rommer СПР (Россия)'!AF2683</f>
        <v>16210.27</v>
      </c>
      <c r="D4547" s="266">
        <f>'Rommer СПР (Россия)'!AG2683</f>
        <v>12969</v>
      </c>
    </row>
    <row r="4548" spans="1:4">
      <c r="A4548" s="239" t="str">
        <f>'Rommer СПР (Россия)'!AD2684</f>
        <v>RRS-2020-306050</v>
      </c>
      <c r="B4548" s="239" t="str">
        <f>'Rommer СПР (Россия)'!AE2684</f>
        <v>RRS-2020-306050 ROMMER 30/600/500 радиатор стальной панельный нижнее правое подключение Ventil</v>
      </c>
      <c r="C4548" s="266">
        <f>'Rommer СПР (Россия)'!AF2684</f>
        <v>17761.13</v>
      </c>
      <c r="D4548" s="266">
        <f>'Rommer СПР (Россия)'!AG2684</f>
        <v>14209</v>
      </c>
    </row>
    <row r="4549" spans="1:4">
      <c r="A4549" s="239" t="str">
        <f>'Rommer СПР (Россия)'!AD2685</f>
        <v>RRS-2020-306060</v>
      </c>
      <c r="B4549" s="239" t="str">
        <f>'Rommer СПР (Россия)'!AE2685</f>
        <v>RRS-2020-306060 ROMMER 30/600/600 радиатор стальной панельный нижнее правое подключение Ventil</v>
      </c>
      <c r="C4549" s="266">
        <f>'Rommer СПР (Россия)'!AF2685</f>
        <v>19389.52</v>
      </c>
      <c r="D4549" s="266">
        <f>'Rommer СПР (Россия)'!AG2685</f>
        <v>15512</v>
      </c>
    </row>
    <row r="4550" spans="1:4">
      <c r="A4550" s="239" t="str">
        <f>'Rommer СПР (Россия)'!AD2686</f>
        <v>RRS-2020-306070</v>
      </c>
      <c r="B4550" s="239" t="str">
        <f>'Rommer СПР (Россия)'!AE2686</f>
        <v>RRS-2020-306070 ROMMER 30/600/700 радиатор стальной панельный нижнее правое подключение Ventil</v>
      </c>
      <c r="C4550" s="266">
        <f>'Rommer СПР (Россия)'!AF2686</f>
        <v>20976.11</v>
      </c>
      <c r="D4550" s="266">
        <f>'Rommer СПР (Россия)'!AG2686</f>
        <v>16781</v>
      </c>
    </row>
    <row r="4551" spans="1:4">
      <c r="A4551" s="239" t="str">
        <f>'Rommer СПР (Россия)'!AD2687</f>
        <v>RRS-2020-306080</v>
      </c>
      <c r="B4551" s="239" t="str">
        <f>'Rommer СПР (Россия)'!AE2687</f>
        <v>RRS-2020-306080 ROMMER 30/600/800 радиатор стальной панельный нижнее правое подключение Ventil</v>
      </c>
      <c r="C4551" s="266">
        <f>'Rommer СПР (Россия)'!AF2687</f>
        <v>22885.38</v>
      </c>
      <c r="D4551" s="266">
        <f>'Rommer СПР (Россия)'!AG2687</f>
        <v>18309</v>
      </c>
    </row>
    <row r="4552" spans="1:4">
      <c r="A4552" s="239" t="str">
        <f>'Rommer СПР (Россия)'!AD2688</f>
        <v>RRS-2020-306090</v>
      </c>
      <c r="B4552" s="239" t="str">
        <f>'Rommer СПР (Россия)'!AE2688</f>
        <v>RRS-2020-306090 ROMMER 30/600/900 радиатор стальной панельный нижнее правое подключение Ventil</v>
      </c>
      <c r="C4552" s="266">
        <f>'Rommer СПР (Россия)'!AF2688</f>
        <v>24282.68</v>
      </c>
      <c r="D4552" s="266">
        <f>'Rommer СПР (Россия)'!AG2688</f>
        <v>19426</v>
      </c>
    </row>
    <row r="4553" spans="1:4">
      <c r="A4553" s="239" t="str">
        <f>'Rommer СПР (Россия)'!AD2689</f>
        <v>RRS-2020-306100</v>
      </c>
      <c r="B4553" s="239" t="str">
        <f>'Rommer СПР (Россия)'!AE2689</f>
        <v>RRS-2020-306100 ROMMER 30/600/1000 радиатор стальной панельный нижнее правое подключение Ventil</v>
      </c>
      <c r="C4553" s="266">
        <f>'Rommer СПР (Россия)'!AF2689</f>
        <v>25957.88</v>
      </c>
      <c r="D4553" s="266">
        <f>'Rommer СПР (Россия)'!AG2689</f>
        <v>20766</v>
      </c>
    </row>
    <row r="4554" spans="1:4">
      <c r="A4554" s="239" t="str">
        <f>'Rommer СПР (Россия)'!AD2690</f>
        <v>RRS-2020-306110</v>
      </c>
      <c r="B4554" s="239" t="str">
        <f>'Rommer СПР (Россия)'!AE2690</f>
        <v>RRS-2020-306110 ROMMER 30/600/1100 радиатор стальной панельный нижнее правое подключение Ventil</v>
      </c>
      <c r="C4554" s="266">
        <f>'Rommer СПР (Россия)'!AF2690</f>
        <v>27598.19</v>
      </c>
      <c r="D4554" s="266">
        <f>'Rommer СПР (Россия)'!AG2690</f>
        <v>22078</v>
      </c>
    </row>
    <row r="4555" spans="1:4">
      <c r="A4555" s="239" t="str">
        <f>'Rommer СПР (Россия)'!AD2691</f>
        <v>RRS-2020-306120</v>
      </c>
      <c r="B4555" s="239" t="str">
        <f>'Rommer СПР (Россия)'!AE2691</f>
        <v>RRS-2020-306120 ROMMER 30/600/1200 радиатор стальной панельный нижнее правое подключение Ventil</v>
      </c>
      <c r="C4555" s="266">
        <f>'Rommer СПР (Россия)'!AF2691</f>
        <v>29191.31</v>
      </c>
      <c r="D4555" s="266">
        <f>'Rommer СПР (Россия)'!AG2691</f>
        <v>23353</v>
      </c>
    </row>
    <row r="4556" spans="1:4">
      <c r="A4556" s="239" t="str">
        <f>'Rommer СПР (Россия)'!AD2692</f>
        <v>RRS-2020-306130</v>
      </c>
      <c r="B4556" s="239" t="str">
        <f>'Rommer СПР (Россия)'!AE2692</f>
        <v>RRS-2020-306130 ROMMER 30/600/1300 радиатор стальной панельный нижнее правое подключение Ventil</v>
      </c>
      <c r="C4556" s="266">
        <f>'Rommer СПР (Россия)'!AF2692</f>
        <v>30784.46</v>
      </c>
      <c r="D4556" s="266">
        <f>'Rommer СПР (Россия)'!AG2692</f>
        <v>24629</v>
      </c>
    </row>
    <row r="4557" spans="1:4">
      <c r="A4557" s="239" t="str">
        <f>'Rommer СПР (Россия)'!AD2693</f>
        <v>RRS-2020-306140</v>
      </c>
      <c r="B4557" s="239" t="str">
        <f>'Rommer СПР (Россия)'!AE2693</f>
        <v>RRS-2020-306140 ROMMER 30/600/1400 радиатор стальной панельный нижнее правое подключение Ventil</v>
      </c>
      <c r="C4557" s="266">
        <f>'Rommer СПР (Россия)'!AF2693</f>
        <v>32466.36</v>
      </c>
      <c r="D4557" s="266">
        <f>'Rommer СПР (Россия)'!AG2693</f>
        <v>25973</v>
      </c>
    </row>
    <row r="4558" spans="1:4">
      <c r="A4558" s="239" t="str">
        <f>'Rommer СПР (Россия)'!AD2694</f>
        <v>RRS-2020-306150</v>
      </c>
      <c r="B4558" s="239" t="str">
        <f>'Rommer СПР (Россия)'!AE2694</f>
        <v>RRS-2020-306150 ROMMER 30/600/1500 радиатор стальной панельный нижнее правое подключение Ventil</v>
      </c>
      <c r="C4558" s="266">
        <f>'Rommer СПР (Россия)'!AF2694</f>
        <v>34090.400000000001</v>
      </c>
      <c r="D4558" s="266">
        <f>'Rommer СПР (Россия)'!AG2694</f>
        <v>27273</v>
      </c>
    </row>
    <row r="4559" spans="1:4">
      <c r="A4559" s="239" t="str">
        <f>'Rommer СПР (Россия)'!AD2695</f>
        <v>RRS-2020-306160</v>
      </c>
      <c r="B4559" s="239" t="str">
        <f>'Rommer СПР (Россия)'!AE2695</f>
        <v>RRS-2020-306160 ROMMER 30/600/1600 радиатор стальной панельный нижнее правое подключение Ventil</v>
      </c>
      <c r="C4559" s="266">
        <f>'Rommer СПР (Россия)'!AF2695</f>
        <v>36371.800000000003</v>
      </c>
      <c r="D4559" s="266">
        <f>'Rommer СПР (Россия)'!AG2695</f>
        <v>29098</v>
      </c>
    </row>
    <row r="4560" spans="1:4">
      <c r="A4560" s="239" t="str">
        <f>'Rommer СПР (Россия)'!AD2696</f>
        <v>RRS-2020-306170</v>
      </c>
      <c r="B4560" s="239" t="str">
        <f>'Rommer СПР (Россия)'!AE2696</f>
        <v>RRS-2020-306170 ROMMER 30/600/1700 радиатор стальной панельный нижнее правое подключение Ventil</v>
      </c>
      <c r="C4560" s="266">
        <f>'Rommer СПР (Россия)'!AF2696</f>
        <v>39089.14</v>
      </c>
      <c r="D4560" s="266">
        <f>'Rommer СПР (Россия)'!AG2696</f>
        <v>31271</v>
      </c>
    </row>
    <row r="4561" spans="1:4">
      <c r="A4561" s="239" t="str">
        <f>'Rommer СПР (Россия)'!AD2697</f>
        <v>RRS-2020-306180</v>
      </c>
      <c r="B4561" s="239" t="str">
        <f>'Rommer СПР (Россия)'!AE2697</f>
        <v>RRS-2020-306180 ROMMER 30/600/1800 радиатор стальной панельный нижнее правое подключение Ventil</v>
      </c>
      <c r="C4561" s="266">
        <f>'Rommer СПР (Россия)'!AF2697</f>
        <v>41260.519999999997</v>
      </c>
      <c r="D4561" s="266">
        <f>'Rommer СПР (Россия)'!AG2697</f>
        <v>33009</v>
      </c>
    </row>
    <row r="4562" spans="1:4">
      <c r="A4562" s="239" t="str">
        <f>'Rommer СПР (Россия)'!AD2698</f>
        <v>RRS-2020-306190</v>
      </c>
      <c r="B4562" s="239" t="str">
        <f>'Rommer СПР (Россия)'!AE2698</f>
        <v>RRS-2020-306190 ROMMER 30/600/1900 радиатор стальной панельный нижнее правое подключение Ventil</v>
      </c>
      <c r="C4562" s="266">
        <f>'Rommer СПР (Россия)'!AF2698</f>
        <v>42950.54</v>
      </c>
      <c r="D4562" s="266">
        <f>'Rommer СПР (Россия)'!AG2698</f>
        <v>34360</v>
      </c>
    </row>
    <row r="4563" spans="1:4">
      <c r="A4563" s="239" t="str">
        <f>'Rommer СПР (Россия)'!AD2699</f>
        <v>RRS-2020-306200</v>
      </c>
      <c r="B4563" s="239" t="str">
        <f>'Rommer СПР (Россия)'!AE2699</f>
        <v>RRS-2020-306200 ROMMER 30/600/2000 радиатор стальной панельный нижнее правое подключение Ventil</v>
      </c>
      <c r="C4563" s="266">
        <f>'Rommer СПР (Россия)'!AF2699</f>
        <v>46055.86</v>
      </c>
      <c r="D4563" s="266">
        <f>'Rommer СПР (Россия)'!AG2699</f>
        <v>36845</v>
      </c>
    </row>
    <row r="4564" spans="1:4">
      <c r="A4564" s="239" t="str">
        <f>'Rommer СПР (Россия)'!AD2700</f>
        <v>RRS-2020-306210</v>
      </c>
      <c r="B4564" s="239" t="str">
        <f>'Rommer СПР (Россия)'!AE2700</f>
        <v>RRS-2020-306210 ROMMER 30/600/2100 радиатор стальной панельный нижнее правое подключение Ventil</v>
      </c>
      <c r="C4564" s="266">
        <f>'Rommer СПР (Россия)'!AF2700</f>
        <v>47788.84</v>
      </c>
      <c r="D4564" s="266">
        <f>'Rommer СПР (Россия)'!AG2700</f>
        <v>38232</v>
      </c>
    </row>
    <row r="4565" spans="1:4">
      <c r="A4565" s="239" t="str">
        <f>'Rommer СПР (Россия)'!AD2701</f>
        <v>RRS-2020-306220</v>
      </c>
      <c r="B4565" s="239" t="str">
        <f>'Rommer СПР (Россия)'!AE2701</f>
        <v>RRS-2020-306220 ROMMER 30/600/2200 радиатор стальной панельный нижнее правое подключение Ventil</v>
      </c>
      <c r="C4565" s="266">
        <f>'Rommer СПР (Россия)'!AF2701</f>
        <v>49525.94</v>
      </c>
      <c r="D4565" s="266">
        <f>'Rommer СПР (Россия)'!AG2701</f>
        <v>39622</v>
      </c>
    </row>
    <row r="4566" spans="1:4">
      <c r="A4566" s="239" t="str">
        <f>'Rommer СПР (Россия)'!AD2702</f>
        <v>RRS-2020-306230</v>
      </c>
      <c r="B4566" s="239" t="str">
        <f>'Rommer СПР (Россия)'!AE2702</f>
        <v>RRS-2020-306230 ROMMER 30/600/2300 радиатор стальной панельный нижнее правое подключение Ventil</v>
      </c>
      <c r="C4566" s="266">
        <f>'Rommer СПР (Россия)'!AF2702</f>
        <v>51432.66</v>
      </c>
      <c r="D4566" s="266">
        <f>'Rommer СПР (Россия)'!AG2702</f>
        <v>41146</v>
      </c>
    </row>
    <row r="4567" spans="1:4">
      <c r="A4567" s="239" t="str">
        <f>'Rommer СПР (Россия)'!AD2703</f>
        <v>RRS-2020-306240</v>
      </c>
      <c r="B4567" s="239" t="str">
        <f>'Rommer СПР (Россия)'!AE2703</f>
        <v>RRS-2020-306240 ROMMER 30/600/2400 радиатор стальной панельный нижнее правое подключение Ventil</v>
      </c>
      <c r="C4567" s="266">
        <f>'Rommer СПР (Россия)'!AF2703</f>
        <v>53390.75</v>
      </c>
      <c r="D4567" s="266">
        <f>'Rommer СПР (Россия)'!AG2703</f>
        <v>42713</v>
      </c>
    </row>
    <row r="4568" spans="1:4">
      <c r="A4568" s="239" t="str">
        <f>'Rommer СПР (Россия)'!AD2704</f>
        <v>RRS-2020-306250</v>
      </c>
      <c r="B4568" s="239" t="str">
        <f>'Rommer СПР (Россия)'!AE2704</f>
        <v>RRS-2020-306250 ROMMER 30/600/2500 радиатор стальной панельный нижнее правое подключение Ventil</v>
      </c>
      <c r="C4568" s="266">
        <f>'Rommer СПР (Россия)'!AF2704</f>
        <v>55123.74</v>
      </c>
      <c r="D4568" s="266">
        <f>'Rommer СПР (Россия)'!AG2704</f>
        <v>44099</v>
      </c>
    </row>
    <row r="4569" spans="1:4">
      <c r="A4569" s="239" t="str">
        <f>'Rommer СПР (Россия)'!AD2705</f>
        <v>RRS-2020-306260</v>
      </c>
      <c r="B4569" s="239" t="str">
        <f>'Rommer СПР (Россия)'!AE2705</f>
        <v>RRS-2020-306260 ROMMER 30/600/2600 радиатор стальной панельный нижнее правое подключение Ventil</v>
      </c>
      <c r="C4569" s="266">
        <f>'Rommer СПР (Россия)'!AF2705</f>
        <v>58446.84</v>
      </c>
      <c r="D4569" s="266">
        <f>'Rommer СПР (Россия)'!AG2705</f>
        <v>46758</v>
      </c>
    </row>
    <row r="4570" spans="1:4">
      <c r="A4570" s="239" t="str">
        <f>'Rommer СПР (Россия)'!AD2706</f>
        <v>RRS-2020-306280</v>
      </c>
      <c r="B4570" s="239" t="str">
        <f>'Rommer СПР (Россия)'!AE2706</f>
        <v>RRS-2020-306280 ROMMER 30/600/2800 радиатор стальной панельный нижнее правое подключение Ventil</v>
      </c>
      <c r="C4570" s="266">
        <f>'Rommer СПР (Россия)'!AF2706</f>
        <v>62514.14</v>
      </c>
      <c r="D4570" s="266">
        <f>'Rommer СПР (Россия)'!AG2706</f>
        <v>50012</v>
      </c>
    </row>
    <row r="4571" spans="1:4">
      <c r="A4571" s="239" t="str">
        <f>'Rommer СПР (Россия)'!AD2707</f>
        <v>RRS-2020-306300</v>
      </c>
      <c r="B4571" s="239" t="str">
        <f>'Rommer СПР (Россия)'!AE2707</f>
        <v>RRS-2020-306300 ROMMER 30/600/3000 радиатор стальной панельный нижнее правое подключение Ventil</v>
      </c>
      <c r="C4571" s="266">
        <f>'Rommer СПР (Россия)'!AF2707</f>
        <v>66121.98</v>
      </c>
      <c r="D4571" s="266">
        <f>'Rommer СПР (Россия)'!AG2707</f>
        <v>52899</v>
      </c>
    </row>
    <row r="4572" spans="1:4">
      <c r="A4572" s="239" t="str">
        <f>'Rommer СПР (Россия)'!AD2708</f>
        <v>RRS-2021-306040</v>
      </c>
      <c r="B4572" s="239" t="str">
        <f>'Rommer СПР (Россия)'!AE2708</f>
        <v>RRS-2021-306040 ROMMER 30/600/400 L радиатор стальной панельный нижнее левое подключение Ventil</v>
      </c>
      <c r="C4572" s="266">
        <f>'Rommer СПР (Россия)'!AF2708</f>
        <v>16210.27</v>
      </c>
      <c r="D4572" s="266">
        <f>'Rommer СПР (Россия)'!AG2708</f>
        <v>12969</v>
      </c>
    </row>
    <row r="4573" spans="1:4">
      <c r="A4573" s="239" t="str">
        <f>'Rommer СПР (Россия)'!AD2709</f>
        <v>RRS-2021-306050</v>
      </c>
      <c r="B4573" s="239" t="str">
        <f>'Rommer СПР (Россия)'!AE2709</f>
        <v>RRS-2021-306050 ROMMER 30/600/500 L радиатор стальной панельный нижнее левое подключение Ventil</v>
      </c>
      <c r="C4573" s="266">
        <f>'Rommer СПР (Россия)'!AF2709</f>
        <v>17761.13</v>
      </c>
      <c r="D4573" s="266">
        <f>'Rommer СПР (Россия)'!AG2709</f>
        <v>14209</v>
      </c>
    </row>
    <row r="4574" spans="1:4">
      <c r="A4574" s="239" t="str">
        <f>'Rommer СПР (Россия)'!AD2710</f>
        <v>RRS-2021-306060</v>
      </c>
      <c r="B4574" s="239" t="str">
        <f>'Rommer СПР (Россия)'!AE2710</f>
        <v>RRS-2021-306060 ROMMER 30/600/600 L радиатор стальной панельный нижнее левое подключение Ventil</v>
      </c>
      <c r="C4574" s="266">
        <f>'Rommer СПР (Россия)'!AF2710</f>
        <v>19389.52</v>
      </c>
      <c r="D4574" s="266">
        <f>'Rommer СПР (Россия)'!AG2710</f>
        <v>15512</v>
      </c>
    </row>
    <row r="4575" spans="1:4">
      <c r="A4575" s="239" t="str">
        <f>'Rommer СПР (Россия)'!AD2711</f>
        <v>RRS-2021-306070</v>
      </c>
      <c r="B4575" s="239" t="str">
        <f>'Rommer СПР (Россия)'!AE2711</f>
        <v>RRS-2021-306070 ROMMER 30/600/700 L радиатор стальной панельный нижнее левое подключение Ventil</v>
      </c>
      <c r="C4575" s="266">
        <f>'Rommer СПР (Россия)'!AF2711</f>
        <v>20976.11</v>
      </c>
      <c r="D4575" s="266">
        <f>'Rommer СПР (Россия)'!AG2711</f>
        <v>16781</v>
      </c>
    </row>
    <row r="4576" spans="1:4">
      <c r="A4576" s="239" t="str">
        <f>'Rommer СПР (Россия)'!AD2712</f>
        <v>RRS-2021-306080</v>
      </c>
      <c r="B4576" s="239" t="str">
        <f>'Rommer СПР (Россия)'!AE2712</f>
        <v>RRS-2021-306080 ROMMER 30/600/800 L радиатор стальной панельный нижнее левое подключение Ventil</v>
      </c>
      <c r="C4576" s="266">
        <f>'Rommer СПР (Россия)'!AF2712</f>
        <v>22885.38</v>
      </c>
      <c r="D4576" s="266">
        <f>'Rommer СПР (Россия)'!AG2712</f>
        <v>18309</v>
      </c>
    </row>
    <row r="4577" spans="1:4">
      <c r="A4577" s="239" t="str">
        <f>'Rommer СПР (Россия)'!AD2713</f>
        <v>RRS-2021-306090</v>
      </c>
      <c r="B4577" s="239" t="str">
        <f>'Rommer СПР (Россия)'!AE2713</f>
        <v>RRS-2021-306090 ROMMER 30/600/900 L радиатор стальной панельный нижнее левое подключение Ventil</v>
      </c>
      <c r="C4577" s="266">
        <f>'Rommer СПР (Россия)'!AF2713</f>
        <v>24282.68</v>
      </c>
      <c r="D4577" s="266">
        <f>'Rommer СПР (Россия)'!AG2713</f>
        <v>19426</v>
      </c>
    </row>
    <row r="4578" spans="1:4">
      <c r="A4578" s="239" t="str">
        <f>'Rommer СПР (Россия)'!AD2714</f>
        <v>RRS-2021-306100</v>
      </c>
      <c r="B4578" s="239" t="str">
        <f>'Rommer СПР (Россия)'!AE2714</f>
        <v>RRS-2021-306100 ROMMER 30/600/1000 L радиатор стальной панельный нижнее левое подключение Ventil</v>
      </c>
      <c r="C4578" s="266">
        <f>'Rommer СПР (Россия)'!AF2714</f>
        <v>25957.88</v>
      </c>
      <c r="D4578" s="266">
        <f>'Rommer СПР (Россия)'!AG2714</f>
        <v>20766</v>
      </c>
    </row>
    <row r="4579" spans="1:4">
      <c r="A4579" s="239" t="str">
        <f>'Rommer СПР (Россия)'!AD2715</f>
        <v>RRS-2021-306110</v>
      </c>
      <c r="B4579" s="239" t="str">
        <f>'Rommer СПР (Россия)'!AE2715</f>
        <v>RRS-2021-306110 ROMMER 30/600/1100 L радиатор стальной панельный нижнее левое подключение Ventil</v>
      </c>
      <c r="C4579" s="266">
        <f>'Rommer СПР (Россия)'!AF2715</f>
        <v>27598.19</v>
      </c>
      <c r="D4579" s="266">
        <f>'Rommer СПР (Россия)'!AG2715</f>
        <v>22078</v>
      </c>
    </row>
    <row r="4580" spans="1:4">
      <c r="A4580" s="239" t="str">
        <f>'Rommer СПР (Россия)'!AD2716</f>
        <v>RRS-2021-306120</v>
      </c>
      <c r="B4580" s="239" t="str">
        <f>'Rommer СПР (Россия)'!AE2716</f>
        <v>RRS-2021-306120 ROMMER 30/600/1200 L радиатор стальной панельный нижнее левое подключение Ventil</v>
      </c>
      <c r="C4580" s="266">
        <f>'Rommer СПР (Россия)'!AF2716</f>
        <v>29191.31</v>
      </c>
      <c r="D4580" s="266">
        <f>'Rommer СПР (Россия)'!AG2716</f>
        <v>23353</v>
      </c>
    </row>
    <row r="4581" spans="1:4">
      <c r="A4581" s="239" t="str">
        <f>'Rommer СПР (Россия)'!AD2717</f>
        <v>RRS-2021-306130</v>
      </c>
      <c r="B4581" s="239" t="str">
        <f>'Rommer СПР (Россия)'!AE2717</f>
        <v>RRS-2021-306130 ROMMER 30/600/1300 L радиатор стальной панельный нижнее левое подключение Ventil</v>
      </c>
      <c r="C4581" s="266">
        <f>'Rommer СПР (Россия)'!AF2717</f>
        <v>30784.46</v>
      </c>
      <c r="D4581" s="266">
        <f>'Rommer СПР (Россия)'!AG2717</f>
        <v>24629</v>
      </c>
    </row>
    <row r="4582" spans="1:4">
      <c r="A4582" s="239" t="str">
        <f>'Rommer СПР (Россия)'!AD2718</f>
        <v>RRS-2021-306140</v>
      </c>
      <c r="B4582" s="239" t="str">
        <f>'Rommer СПР (Россия)'!AE2718</f>
        <v>RRS-2021-306140 ROMMER 30/600/1400 L радиатор стальной панельный нижнее левое подключение Ventil</v>
      </c>
      <c r="C4582" s="266">
        <f>'Rommer СПР (Россия)'!AF2718</f>
        <v>32466.36</v>
      </c>
      <c r="D4582" s="266">
        <f>'Rommer СПР (Россия)'!AG2718</f>
        <v>25973</v>
      </c>
    </row>
    <row r="4583" spans="1:4">
      <c r="A4583" s="239" t="str">
        <f>'Rommer СПР (Россия)'!AD2719</f>
        <v>RRS-2021-306150</v>
      </c>
      <c r="B4583" s="239" t="str">
        <f>'Rommer СПР (Россия)'!AE2719</f>
        <v>RRS-2021-306150 ROMMER 30/600/1500 L радиатор стальной панельный нижнее левое подключение Ventil</v>
      </c>
      <c r="C4583" s="266">
        <f>'Rommer СПР (Россия)'!AF2719</f>
        <v>34090.400000000001</v>
      </c>
      <c r="D4583" s="266">
        <f>'Rommer СПР (Россия)'!AG2719</f>
        <v>27273</v>
      </c>
    </row>
    <row r="4584" spans="1:4">
      <c r="A4584" s="239" t="str">
        <f>'Rommer СПР (Россия)'!AD2720</f>
        <v>RRS-2021-306160</v>
      </c>
      <c r="B4584" s="239" t="str">
        <f>'Rommer СПР (Россия)'!AE2720</f>
        <v>RRS-2021-306160 ROMMER 30/600/1600 L радиатор стальной панельный нижнее левое подключение Ventil</v>
      </c>
      <c r="C4584" s="266">
        <f>'Rommer СПР (Россия)'!AF2720</f>
        <v>36371.800000000003</v>
      </c>
      <c r="D4584" s="266">
        <f>'Rommer СПР (Россия)'!AG2720</f>
        <v>29098</v>
      </c>
    </row>
    <row r="4585" spans="1:4">
      <c r="A4585" s="239" t="str">
        <f>'Rommer СПР (Россия)'!AD2721</f>
        <v>RRS-2021-306170</v>
      </c>
      <c r="B4585" s="239" t="str">
        <f>'Rommer СПР (Россия)'!AE2721</f>
        <v>RRS-2021-306170 ROMMER 30/600/1700 L радиатор стальной панельный нижнее левое подключение Ventil</v>
      </c>
      <c r="C4585" s="266">
        <f>'Rommer СПР (Россия)'!AF2721</f>
        <v>39073.24</v>
      </c>
      <c r="D4585" s="266">
        <f>'Rommer СПР (Россия)'!AG2721</f>
        <v>31259</v>
      </c>
    </row>
    <row r="4586" spans="1:4">
      <c r="A4586" s="239" t="str">
        <f>'Rommer СПР (Россия)'!AD2722</f>
        <v>RRS-2120-303040</v>
      </c>
      <c r="B4586" s="239" t="str">
        <f>'Rommer СПР (Россия)'!AE2722</f>
        <v>RRS-2120-303040 ROMMER 30/300/400 радиатор стальной панельный нижнее правое подключение Ventil Hygiene</v>
      </c>
      <c r="C4586" s="266">
        <f>'Rommer СПР (Россия)'!AF2722</f>
        <v>13345.41</v>
      </c>
      <c r="D4586" s="266">
        <f>'Rommer СПР (Россия)'!AG2722</f>
        <v>10675</v>
      </c>
    </row>
    <row r="4587" spans="1:4">
      <c r="A4587" s="239" t="str">
        <f>'Rommer СПР (Россия)'!AD2723</f>
        <v>RRS-2120-303050</v>
      </c>
      <c r="B4587" s="239" t="str">
        <f>'Rommer СПР (Россия)'!AE2723</f>
        <v>RRS-2120-303050 ROMMER 30/300/500 радиатор стальной панельный нижнее правое подключение Ventil Hygiene</v>
      </c>
      <c r="C4587" s="266">
        <f>'Rommer СПР (Россия)'!AF2723</f>
        <v>14153.91</v>
      </c>
      <c r="D4587" s="266">
        <f>'Rommer СПР (Россия)'!AG2723</f>
        <v>11322</v>
      </c>
    </row>
    <row r="4588" spans="1:4">
      <c r="A4588" s="239" t="str">
        <f>'Rommer СПР (Россия)'!AD2724</f>
        <v>RRS-2120-303060</v>
      </c>
      <c r="B4588" s="239" t="str">
        <f>'Rommer СПР (Россия)'!AE2724</f>
        <v>RRS-2120-303060 ROMMER 30/300/600 радиатор стальной панельный нижнее правое подключение Ventil Hygiene</v>
      </c>
      <c r="C4588" s="266">
        <f>'Rommer СПР (Россия)'!AF2724</f>
        <v>15300.29</v>
      </c>
      <c r="D4588" s="266">
        <f>'Rommer СПР (Россия)'!AG2724</f>
        <v>12240</v>
      </c>
    </row>
    <row r="4589" spans="1:4">
      <c r="A4589" s="239" t="str">
        <f>'Rommer СПР (Россия)'!AD2725</f>
        <v>RRS-2120-303070</v>
      </c>
      <c r="B4589" s="239" t="str">
        <f>'Rommer СПР (Россия)'!AE2725</f>
        <v>RRS-2120-303070 ROMMER 30/300/700 радиатор стальной панельный нижнее правое подключение Ventil Hygiene</v>
      </c>
      <c r="C4589" s="266">
        <f>'Rommer СПР (Россия)'!AF2725</f>
        <v>16411.09</v>
      </c>
      <c r="D4589" s="266">
        <f>'Rommer СПР (Россия)'!AG2725</f>
        <v>13128</v>
      </c>
    </row>
    <row r="4590" spans="1:4">
      <c r="A4590" s="239" t="str">
        <f>'Rommer СПР (Россия)'!AD2726</f>
        <v>RRS-2120-303080</v>
      </c>
      <c r="B4590" s="239" t="str">
        <f>'Rommer СПР (Россия)'!AE2726</f>
        <v>RRS-2120-303080 ROMMER 30/300/800 радиатор стальной панельный нижнее правое подключение Ventil Hygiene</v>
      </c>
      <c r="C4590" s="266">
        <f>'Rommer СПР (Россия)'!AF2726</f>
        <v>17058.55</v>
      </c>
      <c r="D4590" s="266">
        <f>'Rommer СПР (Россия)'!AG2726</f>
        <v>13647</v>
      </c>
    </row>
    <row r="4591" spans="1:4">
      <c r="A4591" s="239" t="str">
        <f>'Rommer СПР (Россия)'!AD2727</f>
        <v>RRS-2120-303090</v>
      </c>
      <c r="B4591" s="239" t="str">
        <f>'Rommer СПР (Россия)'!AE2727</f>
        <v>RRS-2120-303090 ROMMER 30/300/900 радиатор стальной панельный нижнее правое подключение Ventil Hygiene</v>
      </c>
      <c r="C4591" s="266">
        <f>'Rommer СПР (Россия)'!AF2727</f>
        <v>17707.03</v>
      </c>
      <c r="D4591" s="266">
        <f>'Rommer СПР (Россия)'!AG2727</f>
        <v>14166</v>
      </c>
    </row>
    <row r="4592" spans="1:4">
      <c r="A4592" s="239" t="str">
        <f>'Rommer СПР (Россия)'!AD2728</f>
        <v>RRS-2120-303100</v>
      </c>
      <c r="B4592" s="239" t="str">
        <f>'Rommer СПР (Россия)'!AE2728</f>
        <v>RRS-2120-303100 ROMMER 30/300/1000 радиатор стальной панельный нижнее правое подключение Ventil Hygiene</v>
      </c>
      <c r="C4592" s="266">
        <f>'Rommer СПР (Россия)'!AF2728</f>
        <v>18345.09</v>
      </c>
      <c r="D4592" s="266">
        <f>'Rommer СПР (Россия)'!AG2728</f>
        <v>14677</v>
      </c>
    </row>
    <row r="4593" spans="1:4">
      <c r="A4593" s="239" t="str">
        <f>'Rommer СПР (Россия)'!AD2729</f>
        <v>RRS-2120-303110</v>
      </c>
      <c r="B4593" s="239" t="str">
        <f>'Rommer СПР (Россия)'!AE2729</f>
        <v>RRS-2120-303110 ROMMER 30/300/1100 радиатор стальной панельный нижнее правое подключение Ventil Hygiene</v>
      </c>
      <c r="C4593" s="266">
        <f>'Rommer СПР (Россия)'!AF2729</f>
        <v>19111.759999999998</v>
      </c>
      <c r="D4593" s="266">
        <f>'Rommer СПР (Россия)'!AG2729</f>
        <v>15289</v>
      </c>
    </row>
    <row r="4594" spans="1:4">
      <c r="A4594" s="239" t="str">
        <f>'Rommer СПР (Россия)'!AD2730</f>
        <v>RRS-2120-303120</v>
      </c>
      <c r="B4594" s="239" t="str">
        <f>'Rommer СПР (Россия)'!AE2730</f>
        <v>RRS-2120-303120 ROMMER 30/300/1200 радиатор стальной панельный нижнее правое подключение Ventil Hygiene</v>
      </c>
      <c r="C4594" s="266">
        <f>'Rommer СПР (Россия)'!AF2730</f>
        <v>20152.490000000002</v>
      </c>
      <c r="D4594" s="266">
        <f>'Rommer СПР (Россия)'!AG2730</f>
        <v>16122</v>
      </c>
    </row>
    <row r="4595" spans="1:4">
      <c r="A4595" s="239" t="str">
        <f>'Rommer СПР (Россия)'!AD2731</f>
        <v>RRS-2120-303130</v>
      </c>
      <c r="B4595" s="239" t="str">
        <f>'Rommer СПР (Россия)'!AE2731</f>
        <v>RRS-2120-303130 ROMMER 30/300/1300 радиатор стальной панельный нижнее правое подключение Ventil Hygiene</v>
      </c>
      <c r="C4595" s="266">
        <f>'Rommer СПР (Россия)'!AF2731</f>
        <v>20959.97</v>
      </c>
      <c r="D4595" s="266">
        <f>'Rommer СПР (Россия)'!AG2731</f>
        <v>16769</v>
      </c>
    </row>
    <row r="4596" spans="1:4">
      <c r="A4596" s="239" t="str">
        <f>'Rommer СПР (Россия)'!AD2732</f>
        <v>RRS-2120-303140</v>
      </c>
      <c r="B4596" s="239" t="str">
        <f>'Rommer СПР (Россия)'!AE2732</f>
        <v>RRS-2120-303140 ROMMER 30/300/1400 радиатор стальной панельный нижнее правое подключение Ventil Hygiene</v>
      </c>
      <c r="C4596" s="266">
        <f>'Rommer СПР (Россия)'!AF2732</f>
        <v>22173.279999999999</v>
      </c>
      <c r="D4596" s="266">
        <f>'Rommer СПР (Россия)'!AG2732</f>
        <v>17739</v>
      </c>
    </row>
    <row r="4597" spans="1:4">
      <c r="A4597" s="239" t="str">
        <f>'Rommer СПР (Россия)'!AD2733</f>
        <v>RRS-2120-303150</v>
      </c>
      <c r="B4597" s="239" t="str">
        <f>'Rommer СПР (Россия)'!AE2733</f>
        <v>RRS-2120-303150 ROMMER 30/300/1500 радиатор стальной панельный нижнее правое подключение Ventil Hygiene</v>
      </c>
      <c r="C4597" s="266">
        <f>'Rommer СПР (Россия)'!AF2733</f>
        <v>23151.24</v>
      </c>
      <c r="D4597" s="266">
        <f>'Rommer СПР (Россия)'!AG2733</f>
        <v>18522</v>
      </c>
    </row>
    <row r="4598" spans="1:4">
      <c r="A4598" s="239" t="str">
        <f>'Rommer СПР (Россия)'!AD2734</f>
        <v>RRS-2120-303160</v>
      </c>
      <c r="B4598" s="239" t="str">
        <f>'Rommer СПР (Россия)'!AE2734</f>
        <v>RRS-2120-303160 ROMMER 30/300/1600 радиатор стальной панельный нижнее правое подключение Ventil Hygiene</v>
      </c>
      <c r="C4598" s="266">
        <f>'Rommer СПР (Россия)'!AF2734</f>
        <v>24076.93</v>
      </c>
      <c r="D4598" s="266">
        <f>'Rommer СПР (Россия)'!AG2734</f>
        <v>19261</v>
      </c>
    </row>
    <row r="4599" spans="1:4">
      <c r="A4599" s="239" t="str">
        <f>'Rommer СПР (Россия)'!AD2735</f>
        <v>RRS-2120-303170</v>
      </c>
      <c r="B4599" s="239" t="str">
        <f>'Rommer СПР (Россия)'!AE2735</f>
        <v>RRS-2120-303170 ROMMER 30/300/1700 радиатор стальной панельный нижнее правое подключение Ventil Hygiene</v>
      </c>
      <c r="C4599" s="266">
        <f>'Rommer СПР (Россия)'!AF2735</f>
        <v>25119.52</v>
      </c>
      <c r="D4599" s="266">
        <f>'Rommer СПР (Россия)'!AG2735</f>
        <v>20096</v>
      </c>
    </row>
    <row r="4600" spans="1:4">
      <c r="A4600" s="239" t="str">
        <f>'Rommer СПР (Россия)'!AD2736</f>
        <v>RRS-2120-303180</v>
      </c>
      <c r="B4600" s="239" t="str">
        <f>'Rommer СПР (Россия)'!AE2736</f>
        <v>RRS-2120-303180 ROMMER 30/300/1800 радиатор стальной панельный нижнее правое подключение Ventil Hygiene</v>
      </c>
      <c r="C4600" s="266">
        <f>'Rommer СПР (Россия)'!AF2736</f>
        <v>26251.040000000001</v>
      </c>
      <c r="D4600" s="266">
        <f>'Rommer СПР (Россия)'!AG2736</f>
        <v>21002</v>
      </c>
    </row>
    <row r="4601" spans="1:4">
      <c r="A4601" s="239" t="str">
        <f>'Rommer СПР (Россия)'!AD2737</f>
        <v>RRS-2120-303190</v>
      </c>
      <c r="B4601" s="239" t="str">
        <f>'Rommer СПР (Россия)'!AE2737</f>
        <v>RRS-2120-303190 ROMMER 30/300/1900 радиатор стальной панельный нижнее правое подключение Ventil Hygiene</v>
      </c>
      <c r="C4601" s="266">
        <f>'Rommer СПР (Россия)'!AF2737</f>
        <v>27347.67</v>
      </c>
      <c r="D4601" s="266">
        <f>'Rommer СПР (Россия)'!AG2737</f>
        <v>21879</v>
      </c>
    </row>
    <row r="4602" spans="1:4">
      <c r="A4602" s="239" t="str">
        <f>'Rommer СПР (Россия)'!AD2738</f>
        <v>RRS-2120-303200</v>
      </c>
      <c r="B4602" s="239" t="str">
        <f>'Rommer СПР (Россия)'!AE2738</f>
        <v>RRS-2120-303200 ROMMER 30/300/2000 радиатор стальной панельный нижнее правое подключение Ventil Hygiene</v>
      </c>
      <c r="C4602" s="266">
        <f>'Rommer СПР (Россия)'!AF2738</f>
        <v>28544.84</v>
      </c>
      <c r="D4602" s="266">
        <f>'Rommer СПР (Россия)'!AG2738</f>
        <v>22835</v>
      </c>
    </row>
    <row r="4603" spans="1:4">
      <c r="A4603" s="239" t="str">
        <f>'Rommer СПР (Россия)'!AD2739</f>
        <v>RRS-2120-303210</v>
      </c>
      <c r="B4603" s="239" t="str">
        <f>'Rommer СПР (Россия)'!AE2739</f>
        <v>RRS-2120-303210 ROMMER 30/300/2100 радиатор стальной панельный нижнее правое подключение Ventil Hygiene</v>
      </c>
      <c r="C4603" s="266">
        <f>'Rommer СПР (Россия)'!AF2739</f>
        <v>29544.09</v>
      </c>
      <c r="D4603" s="266">
        <f>'Rommer СПР (Россия)'!AG2739</f>
        <v>23636</v>
      </c>
    </row>
    <row r="4604" spans="1:4">
      <c r="A4604" s="239" t="str">
        <f>'Rommer СПР (Россия)'!AD2740</f>
        <v>RRS-2120-303220</v>
      </c>
      <c r="B4604" s="239" t="str">
        <f>'Rommer СПР (Россия)'!AE2740</f>
        <v>RRS-2120-303220 ROMMER 30/300/2200 радиатор стальной панельный нижнее правое подключение Ventil Hygiene</v>
      </c>
      <c r="C4604" s="266">
        <f>'Rommer СПР (Россия)'!AF2740</f>
        <v>30579.3</v>
      </c>
      <c r="D4604" s="266">
        <f>'Rommer СПР (Россия)'!AG2740</f>
        <v>24463</v>
      </c>
    </row>
    <row r="4605" spans="1:4">
      <c r="A4605" s="239" t="str">
        <f>'Rommer СПР (Россия)'!AD2741</f>
        <v>RRS-2120-303230</v>
      </c>
      <c r="B4605" s="239" t="str">
        <f>'Rommer СПР (Россия)'!AE2741</f>
        <v>RRS-2120-303230 ROMMER 30/300/2300 радиатор стальной панельный нижнее правое подключение Ventil Hygiene</v>
      </c>
      <c r="C4605" s="266">
        <f>'Rommer СПР (Россия)'!AF2741</f>
        <v>31741.55</v>
      </c>
      <c r="D4605" s="266">
        <f>'Rommer СПР (Россия)'!AG2741</f>
        <v>25393</v>
      </c>
    </row>
    <row r="4606" spans="1:4">
      <c r="A4606" s="239" t="str">
        <f>'Rommer СПР (Россия)'!AD2742</f>
        <v>RRS-2120-303240</v>
      </c>
      <c r="B4606" s="239" t="str">
        <f>'Rommer СПР (Россия)'!AE2742</f>
        <v>RRS-2120-303240 ROMMER 30/300/2400 радиатор стальной панельный нижнее правое подключение Ventil Hygiene</v>
      </c>
      <c r="C4606" s="266">
        <f>'Rommer СПР (Россия)'!AF2742</f>
        <v>32875.22</v>
      </c>
      <c r="D4606" s="266">
        <f>'Rommer СПР (Россия)'!AG2742</f>
        <v>26300</v>
      </c>
    </row>
    <row r="4607" spans="1:4">
      <c r="A4607" s="239" t="str">
        <f>'Rommer СПР (Россия)'!AD2743</f>
        <v>RRS-2120-303250</v>
      </c>
      <c r="B4607" s="239" t="str">
        <f>'Rommer СПР (Россия)'!AE2743</f>
        <v>RRS-2120-303250 ROMMER 30/300/2500 радиатор стальной панельный нижнее правое подключение Ventil Hygiene</v>
      </c>
      <c r="C4607" s="266">
        <f>'Rommer СПР (Россия)'!AF2743</f>
        <v>33910.43</v>
      </c>
      <c r="D4607" s="266">
        <f>'Rommer СПР (Россия)'!AG2743</f>
        <v>27129</v>
      </c>
    </row>
    <row r="4608" spans="1:4">
      <c r="A4608" s="239" t="str">
        <f>'Rommer СПР (Россия)'!AD2744</f>
        <v>RRS-2120-303260</v>
      </c>
      <c r="B4608" s="239" t="str">
        <f>'Rommer СПР (Россия)'!AE2744</f>
        <v>RRS-2120-303260 ROMMER 30/300/2600 радиатор стальной панельный нижнее правое подключение Ventil Hygiene</v>
      </c>
      <c r="C4608" s="266">
        <f>'Rommer СПР (Россия)'!AF2744</f>
        <v>35918.44</v>
      </c>
      <c r="D4608" s="266">
        <f>'Rommer СПР (Россия)'!AG2744</f>
        <v>28734</v>
      </c>
    </row>
    <row r="4609" spans="1:4">
      <c r="A4609" s="239" t="str">
        <f>'Rommer СПР (Россия)'!AD2745</f>
        <v>RRS-2120-303280</v>
      </c>
      <c r="B4609" s="239" t="str">
        <f>'Rommer СПР (Россия)'!AE2745</f>
        <v>RRS-2120-303280 ROMMER 30/300/2800 радиатор стальной панельный нижнее правое подключение Ventil Hygiene</v>
      </c>
      <c r="C4609" s="266">
        <f>'Rommer СПР (Россия)'!AF2745</f>
        <v>38197.410000000003</v>
      </c>
      <c r="D4609" s="266">
        <f>'Rommer СПР (Россия)'!AG2745</f>
        <v>30557</v>
      </c>
    </row>
    <row r="4610" spans="1:4">
      <c r="A4610" s="239" t="str">
        <f>'Rommer СПР (Россия)'!AD2746</f>
        <v>RRS-2120-303300</v>
      </c>
      <c r="B4610" s="239" t="str">
        <f>'Rommer СПР (Россия)'!AE2746</f>
        <v>RRS-2120-303300 ROMMER 30/300/3000 радиатор стальной панельный нижнее правое подключение Ventil Hygiene</v>
      </c>
      <c r="C4610" s="266">
        <f>'Rommer СПР (Россия)'!AF2746</f>
        <v>40477.43</v>
      </c>
      <c r="D4610" s="266">
        <f>'Rommer СПР (Россия)'!AG2746</f>
        <v>32382</v>
      </c>
    </row>
    <row r="4611" spans="1:4">
      <c r="A4611" s="239" t="str">
        <f>'Rommer СПР (Россия)'!AD2747</f>
        <v>RRS-2121-303040</v>
      </c>
      <c r="B4611" s="239" t="str">
        <f>'Rommer СПР (Россия)'!AE2747</f>
        <v>RRS-2121-303040 ROMMER 30/300/400 L радиатор стальной панельный нижнее левое подключение Ventil Hygiene</v>
      </c>
      <c r="C4611" s="266">
        <f>'Rommer СПР (Россия)'!AF2747</f>
        <v>13345.41</v>
      </c>
      <c r="D4611" s="266">
        <f>'Rommer СПР (Россия)'!AG2747</f>
        <v>10675</v>
      </c>
    </row>
    <row r="4612" spans="1:4">
      <c r="A4612" s="239" t="str">
        <f>'Rommer СПР (Россия)'!AD2748</f>
        <v>RRS-2121-303050</v>
      </c>
      <c r="B4612" s="239" t="str">
        <f>'Rommer СПР (Россия)'!AE2748</f>
        <v>RRS-2121-303050 ROMMER 30/300/500 L радиатор стальной панельный нижнее левое подключение Ventil Hygiene</v>
      </c>
      <c r="C4612" s="266">
        <f>'Rommer СПР (Россия)'!AF2748</f>
        <v>14153.91</v>
      </c>
      <c r="D4612" s="266">
        <f>'Rommer СПР (Россия)'!AG2748</f>
        <v>11322</v>
      </c>
    </row>
    <row r="4613" spans="1:4">
      <c r="A4613" s="239" t="str">
        <f>'Rommer СПР (Россия)'!AD2749</f>
        <v>RRS-2121-303060</v>
      </c>
      <c r="B4613" s="239" t="str">
        <f>'Rommer СПР (Россия)'!AE2749</f>
        <v>RRS-2121-303060 ROMMER 30/300/600 L радиатор стальной панельный нижнее левое подключение Ventil Hygiene</v>
      </c>
      <c r="C4613" s="266">
        <f>'Rommer СПР (Россия)'!AF2749</f>
        <v>15300.29</v>
      </c>
      <c r="D4613" s="266">
        <f>'Rommer СПР (Россия)'!AG2749</f>
        <v>12240</v>
      </c>
    </row>
    <row r="4614" spans="1:4">
      <c r="A4614" s="239" t="str">
        <f>'Rommer СПР (Россия)'!AD2750</f>
        <v>RRS-2121-303070</v>
      </c>
      <c r="B4614" s="239" t="str">
        <f>'Rommer СПР (Россия)'!AE2750</f>
        <v>RRS-2121-303070 ROMMER 30/300/700 L радиатор стальной панельный нижнее левое подключение Ventil Hygiene</v>
      </c>
      <c r="C4614" s="266">
        <f>'Rommer СПР (Россия)'!AF2750</f>
        <v>16411.09</v>
      </c>
      <c r="D4614" s="266">
        <f>'Rommer СПР (Россия)'!AG2750</f>
        <v>13128</v>
      </c>
    </row>
    <row r="4615" spans="1:4">
      <c r="A4615" s="239" t="str">
        <f>'Rommer СПР (Россия)'!AD2751</f>
        <v>RRS-2121-303080</v>
      </c>
      <c r="B4615" s="239" t="str">
        <f>'Rommer СПР (Россия)'!AE2751</f>
        <v>RRS-2121-303080 ROMMER 30/300/800 L радиатор стальной панельный нижнее левое подключение Ventil Hygiene</v>
      </c>
      <c r="C4615" s="266">
        <f>'Rommer СПР (Россия)'!AF2751</f>
        <v>17058.55</v>
      </c>
      <c r="D4615" s="266">
        <f>'Rommer СПР (Россия)'!AG2751</f>
        <v>13647</v>
      </c>
    </row>
    <row r="4616" spans="1:4">
      <c r="A4616" s="239" t="str">
        <f>'Rommer СПР (Россия)'!AD2752</f>
        <v>RRS-2121-303090</v>
      </c>
      <c r="B4616" s="239" t="str">
        <f>'Rommer СПР (Россия)'!AE2752</f>
        <v>RRS-2121-303090 ROMMER 30/300/900 L радиатор стальной панельный нижнее левое подключение Ventil Hygiene</v>
      </c>
      <c r="C4616" s="266">
        <f>'Rommer СПР (Россия)'!AF2752</f>
        <v>17707.03</v>
      </c>
      <c r="D4616" s="266">
        <f>'Rommer СПР (Россия)'!AG2752</f>
        <v>14166</v>
      </c>
    </row>
    <row r="4617" spans="1:4">
      <c r="A4617" s="239" t="str">
        <f>'Rommer СПР (Россия)'!AD2753</f>
        <v>RRS-2121-303100</v>
      </c>
      <c r="B4617" s="239" t="str">
        <f>'Rommer СПР (Россия)'!AE2753</f>
        <v>RRS-2121-303100 ROMMER 30/300/1000 L радиатор стальной панельный нижнее левое подключение Ventil Hygiene</v>
      </c>
      <c r="C4617" s="266">
        <f>'Rommer СПР (Россия)'!AF2753</f>
        <v>18345.09</v>
      </c>
      <c r="D4617" s="266">
        <f>'Rommer СПР (Россия)'!AG2753</f>
        <v>14677</v>
      </c>
    </row>
    <row r="4618" spans="1:4">
      <c r="A4618" s="239" t="str">
        <f>'Rommer СПР (Россия)'!AD2754</f>
        <v>RRS-2121-303110</v>
      </c>
      <c r="B4618" s="239" t="str">
        <f>'Rommer СПР (Россия)'!AE2754</f>
        <v>RRS-2121-303110 ROMMER 30/300/1100 L радиатор стальной панельный нижнее левое подключение Ventil Hygiene</v>
      </c>
      <c r="C4618" s="266">
        <f>'Rommer СПР (Россия)'!AF2754</f>
        <v>19111.759999999998</v>
      </c>
      <c r="D4618" s="266">
        <f>'Rommer СПР (Россия)'!AG2754</f>
        <v>15289</v>
      </c>
    </row>
    <row r="4619" spans="1:4">
      <c r="A4619" s="239" t="str">
        <f>'Rommer СПР (Россия)'!AD2755</f>
        <v>RRS-2121-303120</v>
      </c>
      <c r="B4619" s="239" t="str">
        <f>'Rommer СПР (Россия)'!AE2755</f>
        <v>RRS-2121-303120 ROMMER 30/300/1200 L радиатор стальной панельный нижнее левое подключение Ventil Hygiene</v>
      </c>
      <c r="C4619" s="266">
        <f>'Rommer СПР (Россия)'!AF2755</f>
        <v>20152.490000000002</v>
      </c>
      <c r="D4619" s="266">
        <f>'Rommer СПР (Россия)'!AG2755</f>
        <v>16122</v>
      </c>
    </row>
    <row r="4620" spans="1:4">
      <c r="A4620" s="239" t="str">
        <f>'Rommer СПР (Россия)'!AD2756</f>
        <v>RRS-2121-303130</v>
      </c>
      <c r="B4620" s="239" t="str">
        <f>'Rommer СПР (Россия)'!AE2756</f>
        <v>RRS-2121-303130 ROMMER 30/300/1300 L радиатор стальной панельный нижнее левое подключение Ventil Hygiene</v>
      </c>
      <c r="C4620" s="266">
        <f>'Rommer СПР (Россия)'!AF2756</f>
        <v>20959.97</v>
      </c>
      <c r="D4620" s="266">
        <f>'Rommer СПР (Россия)'!AG2756</f>
        <v>16769</v>
      </c>
    </row>
    <row r="4621" spans="1:4">
      <c r="A4621" s="239" t="str">
        <f>'Rommer СПР (Россия)'!AD2757</f>
        <v>RRS-2121-303140</v>
      </c>
      <c r="B4621" s="239" t="str">
        <f>'Rommer СПР (Россия)'!AE2757</f>
        <v>RRS-2121-303140 ROMMER 30/300/1400 L радиатор стальной панельный нижнее левое подключение Ventil Hygiene</v>
      </c>
      <c r="C4621" s="266">
        <f>'Rommer СПР (Россия)'!AF2757</f>
        <v>22173.279999999999</v>
      </c>
      <c r="D4621" s="266">
        <f>'Rommer СПР (Россия)'!AG2757</f>
        <v>17739</v>
      </c>
    </row>
    <row r="4622" spans="1:4">
      <c r="A4622" s="239" t="str">
        <f>'Rommer СПР (Россия)'!AD2758</f>
        <v>RRS-2121-303150</v>
      </c>
      <c r="B4622" s="239" t="str">
        <f>'Rommer СПР (Россия)'!AE2758</f>
        <v>RRS-2121-303150 ROMMER 30/300/1500 L радиатор стальной панельный нижнее левое подключение Ventil Hygiene</v>
      </c>
      <c r="C4622" s="266">
        <f>'Rommer СПР (Россия)'!AF2758</f>
        <v>23151.24</v>
      </c>
      <c r="D4622" s="266">
        <f>'Rommer СПР (Россия)'!AG2758</f>
        <v>18522</v>
      </c>
    </row>
    <row r="4623" spans="1:4">
      <c r="A4623" s="239" t="str">
        <f>'Rommer СПР (Россия)'!AD2759</f>
        <v>RRS-2121-303160</v>
      </c>
      <c r="B4623" s="239" t="str">
        <f>'Rommer СПР (Россия)'!AE2759</f>
        <v>RRS-2121-303160 ROMMER 30/300/1600 L радиатор стальной панельный нижнее левое подключение Ventil Hygiene</v>
      </c>
      <c r="C4623" s="266">
        <f>'Rommer СПР (Россия)'!AF2759</f>
        <v>24076.93</v>
      </c>
      <c r="D4623" s="266">
        <f>'Rommer СПР (Россия)'!AG2759</f>
        <v>19261</v>
      </c>
    </row>
    <row r="4624" spans="1:4">
      <c r="A4624" s="239" t="str">
        <f>'Rommer СПР (Россия)'!AD2760</f>
        <v>RRS-2121-303170</v>
      </c>
      <c r="B4624" s="239" t="str">
        <f>'Rommer СПР (Россия)'!AE2760</f>
        <v>RRS-2121-303170 ROMMER 30/300/1700 L радиатор стальной панельный нижнее левое подключение Ventil Hygiene</v>
      </c>
      <c r="C4624" s="266">
        <f>'Rommer СПР (Россия)'!AF2760</f>
        <v>25119.52</v>
      </c>
      <c r="D4624" s="266">
        <f>'Rommer СПР (Россия)'!AG2760</f>
        <v>20096</v>
      </c>
    </row>
    <row r="4625" spans="1:4">
      <c r="A4625" s="239" t="str">
        <f>'Rommer СПР (Россия)'!AD2761</f>
        <v>RRS-2121-303180</v>
      </c>
      <c r="B4625" s="239" t="str">
        <f>'Rommer СПР (Россия)'!AE2761</f>
        <v>RRS-2121-303180 ROMMER 30/300/1800 L радиатор стальной панельный нижнее левое подключение Ventil Hygiene</v>
      </c>
      <c r="C4625" s="266">
        <f>'Rommer СПР (Россия)'!AF2761</f>
        <v>26251.040000000001</v>
      </c>
      <c r="D4625" s="266">
        <f>'Rommer СПР (Россия)'!AG2761</f>
        <v>21002</v>
      </c>
    </row>
    <row r="4626" spans="1:4">
      <c r="A4626" s="239" t="str">
        <f>'Rommer СПР (Россия)'!AD2762</f>
        <v>RRS-2121-303190</v>
      </c>
      <c r="B4626" s="239" t="str">
        <f>'Rommer СПР (Россия)'!AE2762</f>
        <v>RRS-2121-303190 ROMMER 30/300/1900 L радиатор стальной панельный нижнее левое подключение Ventil Hygiene</v>
      </c>
      <c r="C4626" s="266">
        <f>'Rommer СПР (Россия)'!AF2762</f>
        <v>27347.67</v>
      </c>
      <c r="D4626" s="266">
        <f>'Rommer СПР (Россия)'!AG2762</f>
        <v>21879</v>
      </c>
    </row>
    <row r="4627" spans="1:4">
      <c r="A4627" s="239" t="str">
        <f>'Rommer СПР (Россия)'!AD2763</f>
        <v>RRS-2121-303200</v>
      </c>
      <c r="B4627" s="239" t="str">
        <f>'Rommer СПР (Россия)'!AE2763</f>
        <v>RRS-2121-303200 ROMMER 30/300/2000 L радиатор стальной панельный нижнее левое подключение Ventil Hygiene</v>
      </c>
      <c r="C4627" s="266">
        <f>'Rommer СПР (Россия)'!AF2763</f>
        <v>28544.84</v>
      </c>
      <c r="D4627" s="266">
        <f>'Rommer СПР (Россия)'!AG2763</f>
        <v>22835</v>
      </c>
    </row>
    <row r="4628" spans="1:4">
      <c r="A4628" s="239" t="str">
        <f>'Rommer СПР (Россия)'!AD2764</f>
        <v>RRS-2121-303210</v>
      </c>
      <c r="B4628" s="239" t="str">
        <f>'Rommer СПР (Россия)'!AE2764</f>
        <v>RRS-2121-303210 ROMMER 30/300/2100 L радиатор стальной панельный нижнее левое подключение Ventil Hygiene</v>
      </c>
      <c r="C4628" s="266">
        <f>'Rommer СПР (Россия)'!AF2764</f>
        <v>29544.09</v>
      </c>
      <c r="D4628" s="266">
        <f>'Rommer СПР (Россия)'!AG2764</f>
        <v>23636</v>
      </c>
    </row>
    <row r="4629" spans="1:4">
      <c r="A4629" s="239" t="str">
        <f>'Rommer СПР (Россия)'!AD2765</f>
        <v>RRS-2121-303220</v>
      </c>
      <c r="B4629" s="239" t="str">
        <f>'Rommer СПР (Россия)'!AE2765</f>
        <v>RRS-2121-303220 ROMMER 30/300/2200 L радиатор стальной панельный нижнее левое подключение Ventil Hygiene</v>
      </c>
      <c r="C4629" s="266">
        <f>'Rommer СПР (Россия)'!AF2765</f>
        <v>30579.3</v>
      </c>
      <c r="D4629" s="266">
        <f>'Rommer СПР (Россия)'!AG2765</f>
        <v>24463</v>
      </c>
    </row>
    <row r="4630" spans="1:4">
      <c r="A4630" s="239" t="str">
        <f>'Rommer СПР (Россия)'!AD2766</f>
        <v>RRS-2121-303230</v>
      </c>
      <c r="B4630" s="239" t="str">
        <f>'Rommer СПР (Россия)'!AE2766</f>
        <v>RRS-2121-303230 ROMMER 30/300/2300 L радиатор стальной панельный нижнее левое подключение Ventil Hygiene</v>
      </c>
      <c r="C4630" s="266">
        <f>'Rommer СПР (Россия)'!AF2766</f>
        <v>31741.55</v>
      </c>
      <c r="D4630" s="266">
        <f>'Rommer СПР (Россия)'!AG2766</f>
        <v>25393</v>
      </c>
    </row>
    <row r="4631" spans="1:4">
      <c r="A4631" s="239" t="str">
        <f>'Rommer СПР (Россия)'!AD2767</f>
        <v>RRS-2121-303240</v>
      </c>
      <c r="B4631" s="239" t="str">
        <f>'Rommer СПР (Россия)'!AE2767</f>
        <v>RRS-2121-303240 ROMMER 30/300/2400 L радиатор стальной панельный нижнее левое подключение Ventil Hygiene</v>
      </c>
      <c r="C4631" s="266">
        <f>'Rommer СПР (Россия)'!AF2767</f>
        <v>32875.22</v>
      </c>
      <c r="D4631" s="266">
        <f>'Rommer СПР (Россия)'!AG2767</f>
        <v>26300</v>
      </c>
    </row>
    <row r="4632" spans="1:4">
      <c r="A4632" s="239" t="str">
        <f>'Rommer СПР (Россия)'!AD2768</f>
        <v>RRS-2121-303250</v>
      </c>
      <c r="B4632" s="239" t="str">
        <f>'Rommer СПР (Россия)'!AE2768</f>
        <v>RRS-2121-303250 ROMMER 30/300/2500 L радиатор стальной панельный нижнее левое подключение Ventil Hygiene</v>
      </c>
      <c r="C4632" s="266">
        <f>'Rommer СПР (Россия)'!AF2768</f>
        <v>33910.43</v>
      </c>
      <c r="D4632" s="266">
        <f>'Rommer СПР (Россия)'!AG2768</f>
        <v>27129</v>
      </c>
    </row>
    <row r="4633" spans="1:4">
      <c r="A4633" s="239" t="str">
        <f>'Rommer СПР (Россия)'!AD2769</f>
        <v>RRS-2121-303260</v>
      </c>
      <c r="B4633" s="239" t="str">
        <f>'Rommer СПР (Россия)'!AE2769</f>
        <v>RRS-2121-303260 ROMMER 30/300/2600 L радиатор стальной панельный нижнее левое подключение Ventil Hygiene</v>
      </c>
      <c r="C4633" s="266">
        <f>'Rommer СПР (Россия)'!AF2769</f>
        <v>35918.44</v>
      </c>
      <c r="D4633" s="266">
        <f>'Rommer СПР (Россия)'!AG2769</f>
        <v>28734</v>
      </c>
    </row>
    <row r="4634" spans="1:4">
      <c r="A4634" s="239" t="str">
        <f>'Rommer СПР (Россия)'!AD2770</f>
        <v>RRS-2121-303280</v>
      </c>
      <c r="B4634" s="239" t="str">
        <f>'Rommer СПР (Россия)'!AE2770</f>
        <v>RRS-2121-303280 ROMMER 30/300/2800 L радиатор стальной панельный нижнее левое подключение Ventil Hygiene</v>
      </c>
      <c r="C4634" s="266">
        <f>'Rommer СПР (Россия)'!AF2770</f>
        <v>38197.410000000003</v>
      </c>
      <c r="D4634" s="266">
        <f>'Rommer СПР (Россия)'!AG2770</f>
        <v>30557</v>
      </c>
    </row>
    <row r="4635" spans="1:4">
      <c r="A4635" s="239" t="str">
        <f>'Rommer СПР (Россия)'!AD2771</f>
        <v>RRS-2121-303300</v>
      </c>
      <c r="B4635" s="239" t="str">
        <f>'Rommer СПР (Россия)'!AE2771</f>
        <v>RRS-2121-303300 ROMMER 30/300/3000 L радиатор стальной панельный нижнее левое подключение Ventil Hygiene</v>
      </c>
      <c r="C4635" s="266">
        <f>'Rommer СПР (Россия)'!AF2771</f>
        <v>40477.43</v>
      </c>
      <c r="D4635" s="266">
        <f>'Rommer СПР (Россия)'!AG2771</f>
        <v>32382</v>
      </c>
    </row>
    <row r="4636" spans="1:4">
      <c r="A4636" s="239" t="str">
        <f>'Rommer СПР (Россия)'!AD2772</f>
        <v>RRS-2120-304040</v>
      </c>
      <c r="B4636" s="239" t="str">
        <f>'Rommer СПР (Россия)'!AE2772</f>
        <v>RRS-2120-304040 ROMMER 30/400/400 радиатор стальной панельный нижнее правое подключение Ventil Hygiene</v>
      </c>
      <c r="C4636" s="266">
        <f>'Rommer СПР (Россия)'!AF2772</f>
        <v>14323.35</v>
      </c>
      <c r="D4636" s="266">
        <f>'Rommer СПР (Россия)'!AG2772</f>
        <v>11459</v>
      </c>
    </row>
    <row r="4637" spans="1:4">
      <c r="A4637" s="239" t="str">
        <f>'Rommer СПР (Россия)'!AD2773</f>
        <v>RRS-2120-304050</v>
      </c>
      <c r="B4637" s="239" t="str">
        <f>'Rommer СПР (Россия)'!AE2773</f>
        <v>RRS-2120-304050 ROMMER 30/400/500 радиатор стальной панельный нижнее правое подключение Ventil Hygiene</v>
      </c>
      <c r="C4637" s="266">
        <f>'Rommer СПР (Россия)'!AF2773</f>
        <v>15187.73</v>
      </c>
      <c r="D4637" s="266">
        <f>'Rommer СПР (Россия)'!AG2773</f>
        <v>12151</v>
      </c>
    </row>
    <row r="4638" spans="1:4">
      <c r="A4638" s="239" t="str">
        <f>'Rommer СПР (Россия)'!AD2774</f>
        <v>RRS-2120-304060</v>
      </c>
      <c r="B4638" s="239" t="str">
        <f>'Rommer СПР (Россия)'!AE2774</f>
        <v>RRS-2120-304060 ROMMER 30/400/600 радиатор стальной панельный нижнее правое подключение Ventil Hygiene</v>
      </c>
      <c r="C4638" s="266">
        <f>'Rommer СПР (Россия)'!AF2774</f>
        <v>16412.14</v>
      </c>
      <c r="D4638" s="266">
        <f>'Rommer СПР (Россия)'!AG2774</f>
        <v>13129</v>
      </c>
    </row>
    <row r="4639" spans="1:4">
      <c r="A4639" s="239" t="str">
        <f>'Rommer СПР (Россия)'!AD2775</f>
        <v>RRS-2120-304070</v>
      </c>
      <c r="B4639" s="239" t="str">
        <f>'Rommer СПР (Россия)'!AE2775</f>
        <v>RRS-2120-304070 ROMMER 30/400/700 радиатор стальной панельный нижнее правое подключение Ventil Hygiene</v>
      </c>
      <c r="C4639" s="266">
        <f>'Rommer СПР (Россия)'!AF2775</f>
        <v>17599.41</v>
      </c>
      <c r="D4639" s="266">
        <f>'Rommer СПР (Россия)'!AG2775</f>
        <v>14079</v>
      </c>
    </row>
    <row r="4640" spans="1:4">
      <c r="A4640" s="239" t="str">
        <f>'Rommer СПР (Россия)'!AD2776</f>
        <v>RRS-2120-304080</v>
      </c>
      <c r="B4640" s="239" t="str">
        <f>'Rommer СПР (Россия)'!AE2776</f>
        <v>RRS-2120-304080 ROMMER 30/400/800 радиатор стальной панельный нижнее правое подключение Ventil Hygiene</v>
      </c>
      <c r="C4640" s="266">
        <f>'Rommer СПР (Россия)'!AF2776</f>
        <v>18291.38</v>
      </c>
      <c r="D4640" s="266">
        <f>'Rommer СПР (Россия)'!AG2776</f>
        <v>14633</v>
      </c>
    </row>
    <row r="4641" spans="1:4">
      <c r="A4641" s="239" t="str">
        <f>'Rommer СПР (Россия)'!AD2777</f>
        <v>RRS-2120-304090</v>
      </c>
      <c r="B4641" s="239" t="str">
        <f>'Rommer СПР (Россия)'!AE2777</f>
        <v>RRS-2120-304090 ROMMER 30/400/900 радиатор стальной панельный нижнее правое подключение Ventil Hygiene</v>
      </c>
      <c r="C4641" s="266">
        <f>'Rommer СПР (Россия)'!AF2777</f>
        <v>18985.32</v>
      </c>
      <c r="D4641" s="266">
        <f>'Rommer СПР (Россия)'!AG2777</f>
        <v>15189</v>
      </c>
    </row>
    <row r="4642" spans="1:4">
      <c r="A4642" s="239" t="str">
        <f>'Rommer СПР (Россия)'!AD2778</f>
        <v>RRS-2120-304100</v>
      </c>
      <c r="B4642" s="239" t="str">
        <f>'Rommer СПР (Россия)'!AE2778</f>
        <v>RRS-2120-304100 ROMMER 30/400/1000 радиатор стальной панельный нижнее правое подключение Ventil Hygiene</v>
      </c>
      <c r="C4642" s="266">
        <f>'Rommer СПР (Россия)'!AF2778</f>
        <v>19666.8</v>
      </c>
      <c r="D4642" s="266">
        <f>'Rommer СПР (Россия)'!AG2778</f>
        <v>15733</v>
      </c>
    </row>
    <row r="4643" spans="1:4">
      <c r="A4643" s="239" t="str">
        <f>'Rommer СПР (Россия)'!AD2779</f>
        <v>RRS-2120-304110</v>
      </c>
      <c r="B4643" s="239" t="str">
        <f>'Rommer СПР (Россия)'!AE2779</f>
        <v>RRS-2120-304110 ROMMER 30/400/1100 радиатор стальной панельный нижнее правое подключение Ventil Hygiene</v>
      </c>
      <c r="C4643" s="266">
        <f>'Rommer СПР (Россия)'!AF2779</f>
        <v>20486.7</v>
      </c>
      <c r="D4643" s="266">
        <f>'Rommer СПР (Россия)'!AG2779</f>
        <v>16389</v>
      </c>
    </row>
    <row r="4644" spans="1:4">
      <c r="A4644" s="239" t="str">
        <f>'Rommer СПР (Россия)'!AD2780</f>
        <v>RRS-2120-304120</v>
      </c>
      <c r="B4644" s="239" t="str">
        <f>'Rommer СПР (Россия)'!AE2780</f>
        <v>RRS-2120-304120 ROMMER 30/400/1200 радиатор стальной панельный нижнее правое подключение Ventil Hygiene</v>
      </c>
      <c r="C4644" s="266">
        <f>'Rommer СПР (Россия)'!AF2780</f>
        <v>21598.61</v>
      </c>
      <c r="D4644" s="266">
        <f>'Rommer СПР (Россия)'!AG2780</f>
        <v>17278</v>
      </c>
    </row>
    <row r="4645" spans="1:4">
      <c r="A4645" s="239" t="str">
        <f>'Rommer СПР (Россия)'!AD2781</f>
        <v>RRS-2120-304130</v>
      </c>
      <c r="B4645" s="239" t="str">
        <f>'Rommer СПР (Россия)'!AE2781</f>
        <v>RRS-2120-304130 ROMMER 30/400/1300 радиатор стальной панельный нижнее правое подключение Ventil Hygiene</v>
      </c>
      <c r="C4645" s="266">
        <f>'Rommer СПР (Россия)'!AF2781</f>
        <v>22461.96</v>
      </c>
      <c r="D4645" s="266">
        <f>'Rommer СПР (Россия)'!AG2781</f>
        <v>17970</v>
      </c>
    </row>
    <row r="4646" spans="1:4">
      <c r="A4646" s="239" t="str">
        <f>'Rommer СПР (Россия)'!AD2782</f>
        <v>RRS-2120-304140</v>
      </c>
      <c r="B4646" s="239" t="str">
        <f>'Rommer СПР (Россия)'!AE2782</f>
        <v>RRS-2120-304140 ROMMER 30/400/1400 радиатор стальной панельный нижнее правое подключение Ventil Hygiene</v>
      </c>
      <c r="C4646" s="266">
        <f>'Rommer СПР (Россия)'!AF2782</f>
        <v>23758.61</v>
      </c>
      <c r="D4646" s="266">
        <f>'Rommer СПР (Россия)'!AG2782</f>
        <v>19007</v>
      </c>
    </row>
    <row r="4647" spans="1:4">
      <c r="A4647" s="239" t="str">
        <f>'Rommer СПР (Россия)'!AD2783</f>
        <v>RRS-2120-304150</v>
      </c>
      <c r="B4647" s="239" t="str">
        <f>'Rommer СПР (Россия)'!AE2783</f>
        <v>RRS-2120-304150 ROMMER 30/400/1500 радиатор стальной панельный нижнее правое подключение Ventil Hygiene</v>
      </c>
      <c r="C4647" s="266">
        <f>'Rommer СПР (Россия)'!AF2783</f>
        <v>24803.4</v>
      </c>
      <c r="D4647" s="266">
        <f>'Rommer СПР (Россия)'!AG2783</f>
        <v>19842</v>
      </c>
    </row>
    <row r="4648" spans="1:4">
      <c r="A4648" s="239" t="str">
        <f>'Rommer СПР (Россия)'!AD2784</f>
        <v>RRS-2120-304160</v>
      </c>
      <c r="B4648" s="239" t="str">
        <f>'Rommer СПР (Россия)'!AE2784</f>
        <v>RRS-2120-304160 ROMMER 30/400/1600 радиатор стальной панельный нижнее правое подключение Ventil Hygiene</v>
      </c>
      <c r="C4648" s="266">
        <f>'Rommer СПР (Россия)'!AF2784</f>
        <v>25793.16</v>
      </c>
      <c r="D4648" s="266">
        <f>'Rommer СПР (Россия)'!AG2784</f>
        <v>20634</v>
      </c>
    </row>
    <row r="4649" spans="1:4">
      <c r="A4649" s="239" t="str">
        <f>'Rommer СПР (Россия)'!AD2785</f>
        <v>RRS-2120-304170</v>
      </c>
      <c r="B4649" s="239" t="str">
        <f>'Rommer СПР (Россия)'!AE2785</f>
        <v>RRS-2120-304170 ROMMER 30/400/1700 радиатор стальной панельный нижнее правое подключение Ventil Hygiene</v>
      </c>
      <c r="C4649" s="266">
        <f>'Rommer СПР (Россия)'!AF2785</f>
        <v>26908.51</v>
      </c>
      <c r="D4649" s="266">
        <f>'Rommer СПР (Россия)'!AG2785</f>
        <v>21527</v>
      </c>
    </row>
    <row r="4650" spans="1:4">
      <c r="A4650" s="239" t="str">
        <f>'Rommer СПР (Россия)'!AD2786</f>
        <v>RRS-2120-304180</v>
      </c>
      <c r="B4650" s="239" t="str">
        <f>'Rommer СПР (Россия)'!AE2786</f>
        <v>RRS-2120-304180 ROMMER 30/400/1800 радиатор стальной панельный нижнее правое подключение Ventil Hygiene</v>
      </c>
      <c r="C4650" s="266">
        <f>'Rommer СПР (Россия)'!AF2786</f>
        <v>28118.33</v>
      </c>
      <c r="D4650" s="266">
        <f>'Rommer СПР (Россия)'!AG2786</f>
        <v>22495</v>
      </c>
    </row>
    <row r="4651" spans="1:4">
      <c r="A4651" s="239" t="str">
        <f>'Rommer СПР (Россия)'!AD2787</f>
        <v>RRS-2120-304190</v>
      </c>
      <c r="B4651" s="239" t="str">
        <f>'Rommer СПР (Россия)'!AE2787</f>
        <v>RRS-2120-304190 ROMMER 30/400/1900 радиатор стальной панельный нижнее правое подключение Ventil Hygiene</v>
      </c>
      <c r="C4651" s="266">
        <f>'Rommer СПР (Россия)'!AF2787</f>
        <v>29289.7</v>
      </c>
      <c r="D4651" s="266">
        <f>'Rommer СПР (Россия)'!AG2787</f>
        <v>23432</v>
      </c>
    </row>
    <row r="4652" spans="1:4">
      <c r="A4652" s="239" t="str">
        <f>'Rommer СПР (Россия)'!AD2788</f>
        <v>RRS-2120-304200</v>
      </c>
      <c r="B4652" s="239" t="str">
        <f>'Rommer СПР (Россия)'!AE2788</f>
        <v>RRS-2120-304200 ROMMER 30/400/2000 радиатор стальной панельный нижнее правое подключение Ventil Hygiene</v>
      </c>
      <c r="C4652" s="266">
        <f>'Rommer СПР (Россия)'!AF2788</f>
        <v>30569.08</v>
      </c>
      <c r="D4652" s="266">
        <f>'Rommer СПР (Россия)'!AG2788</f>
        <v>24456</v>
      </c>
    </row>
    <row r="4653" spans="1:4">
      <c r="A4653" s="239" t="str">
        <f>'Rommer СПР (Россия)'!AD2789</f>
        <v>RRS-2120-304210</v>
      </c>
      <c r="B4653" s="239" t="str">
        <f>'Rommer СПР (Россия)'!AE2789</f>
        <v>RRS-2120-304210 ROMMER 30/400/2100 радиатор стальной панельный нижнее правое подключение Ventil Hygiene</v>
      </c>
      <c r="C4653" s="266">
        <f>'Rommer СПР (Россия)'!AF2789</f>
        <v>31637.47</v>
      </c>
      <c r="D4653" s="266">
        <f>'Rommer СПР (Россия)'!AG2789</f>
        <v>25309</v>
      </c>
    </row>
    <row r="4654" spans="1:4">
      <c r="A4654" s="239" t="str">
        <f>'Rommer СПР (Россия)'!AD2790</f>
        <v>RRS-2120-304220</v>
      </c>
      <c r="B4654" s="239" t="str">
        <f>'Rommer СПР (Россия)'!AE2790</f>
        <v>RRS-2120-304220 ROMMER 30/400/2200 радиатор стальной панельный нижнее правое подключение Ventil Hygiene</v>
      </c>
      <c r="C4654" s="266">
        <f>'Rommer СПР (Россия)'!AF2790</f>
        <v>32744.03</v>
      </c>
      <c r="D4654" s="266">
        <f>'Rommer СПР (Россия)'!AG2790</f>
        <v>26196</v>
      </c>
    </row>
    <row r="4655" spans="1:4">
      <c r="A4655" s="239" t="str">
        <f>'Rommer СПР (Россия)'!AD2791</f>
        <v>RRS-2120-304230</v>
      </c>
      <c r="B4655" s="239" t="str">
        <f>'Rommer СПР (Россия)'!AE2791</f>
        <v>RRS-2120-304230 ROMMER 30/400/2300 радиатор стальной панельный нижнее правое подключение Ventil Hygiene</v>
      </c>
      <c r="C4655" s="266">
        <f>'Rommer СПР (Россия)'!AF2791</f>
        <v>33986.82</v>
      </c>
      <c r="D4655" s="266">
        <f>'Rommer СПР (Россия)'!AG2791</f>
        <v>27190</v>
      </c>
    </row>
    <row r="4656" spans="1:4">
      <c r="A4656" s="239" t="str">
        <f>'Rommer СПР (Россия)'!AD2792</f>
        <v>RRS-2120-304240</v>
      </c>
      <c r="B4656" s="239" t="str">
        <f>'Rommer СПР (Россия)'!AE2792</f>
        <v>RRS-2120-304240 ROMMER 30/400/2400 радиатор стальной панельный нижнее правое подключение Ventil Hygiene</v>
      </c>
      <c r="C4656" s="266">
        <f>'Rommer СПР (Россия)'!AF2792</f>
        <v>35197.89</v>
      </c>
      <c r="D4656" s="266">
        <f>'Rommer СПР (Россия)'!AG2792</f>
        <v>28158</v>
      </c>
    </row>
    <row r="4657" spans="1:4">
      <c r="A4657" s="239" t="str">
        <f>'Rommer СПР (Россия)'!AD2793</f>
        <v>RRS-2120-304250</v>
      </c>
      <c r="B4657" s="239" t="str">
        <f>'Rommer СПР (Россия)'!AE2793</f>
        <v>RRS-2120-304250 ROMMER 30/400/2500 радиатор стальной панельный нижнее правое подключение Ventil Hygiene</v>
      </c>
      <c r="C4657" s="266">
        <f>'Rommer СПР (Россия)'!AF2793</f>
        <v>36304.42</v>
      </c>
      <c r="D4657" s="266">
        <f>'Rommer СПР (Россия)'!AG2793</f>
        <v>29044</v>
      </c>
    </row>
    <row r="4658" spans="1:4">
      <c r="A4658" s="239" t="str">
        <f>'Rommer СПР (Россия)'!AD2794</f>
        <v>RRS-2120-304260</v>
      </c>
      <c r="B4658" s="239" t="str">
        <f>'Rommer СПР (Россия)'!AE2794</f>
        <v>RRS-2120-304260 ROMMER 30/400/2600 радиатор стальной панельный нижнее правое подключение Ventil Hygiene</v>
      </c>
      <c r="C4658" s="266">
        <f>'Rommer СПР (Россия)'!AF2794</f>
        <v>38450.78</v>
      </c>
      <c r="D4658" s="266">
        <f>'Rommer СПР (Россия)'!AG2794</f>
        <v>30761</v>
      </c>
    </row>
    <row r="4659" spans="1:4">
      <c r="A4659" s="239" t="str">
        <f>'Rommer СПР (Россия)'!AD2795</f>
        <v>RRS-2120-304280</v>
      </c>
      <c r="B4659" s="239" t="str">
        <f>'Rommer СПР (Россия)'!AE2795</f>
        <v>RRS-2120-304280 ROMMER 30/400/2800 радиатор стальной панельный нижнее правое подключение Ventil Hygiene</v>
      </c>
      <c r="C4659" s="266">
        <f>'Rommer СПР (Россия)'!AF2795</f>
        <v>40887.160000000003</v>
      </c>
      <c r="D4659" s="266">
        <f>'Rommer СПР (Россия)'!AG2795</f>
        <v>32710</v>
      </c>
    </row>
    <row r="4660" spans="1:4">
      <c r="A4660" s="239" t="str">
        <f>'Rommer СПР (Россия)'!AD2796</f>
        <v>RRS-2120-304300</v>
      </c>
      <c r="B4660" s="239" t="str">
        <f>'Rommer СПР (Россия)'!AE2796</f>
        <v>RRS-2120-304300 ROMMER 30/400/3000 радиатор стальной панельный нижнее правое подключение Ventil Hygiene</v>
      </c>
      <c r="C4660" s="266">
        <f>'Rommer СПР (Россия)'!AF2796</f>
        <v>43323.68</v>
      </c>
      <c r="D4660" s="266">
        <f>'Rommer СПР (Россия)'!AG2796</f>
        <v>34659</v>
      </c>
    </row>
    <row r="4661" spans="1:4">
      <c r="A4661" s="239" t="str">
        <f>'Rommer СПР (Россия)'!AD2797</f>
        <v>RRS-2121-304040</v>
      </c>
      <c r="B4661" s="239" t="str">
        <f>'Rommer СПР (Россия)'!AE2797</f>
        <v>RRS-2121-304040 ROMMER 30/400/400 L радиатор стальной панельный нижнее левое подключение Ventil Hygiene</v>
      </c>
      <c r="C4661" s="266">
        <f>'Rommer СПР (Россия)'!AF2797</f>
        <v>14323.35</v>
      </c>
      <c r="D4661" s="266">
        <f>'Rommer СПР (Россия)'!AG2797</f>
        <v>11459</v>
      </c>
    </row>
    <row r="4662" spans="1:4">
      <c r="A4662" s="239" t="str">
        <f>'Rommer СПР (Россия)'!AD2798</f>
        <v>RRS-2121-304050</v>
      </c>
      <c r="B4662" s="239" t="str">
        <f>'Rommer СПР (Россия)'!AE2798</f>
        <v>RRS-2121-304050 ROMMER 30/400/500 L радиатор стальной панельный нижнее левое подключение Ventil Hygiene</v>
      </c>
      <c r="C4662" s="266">
        <f>'Rommer СПР (Россия)'!AF2798</f>
        <v>15187.73</v>
      </c>
      <c r="D4662" s="266">
        <f>'Rommer СПР (Россия)'!AG2798</f>
        <v>12151</v>
      </c>
    </row>
    <row r="4663" spans="1:4">
      <c r="A4663" s="239" t="str">
        <f>'Rommer СПР (Россия)'!AD2799</f>
        <v>RRS-2121-304060</v>
      </c>
      <c r="B4663" s="239" t="str">
        <f>'Rommer СПР (Россия)'!AE2799</f>
        <v>RRS-2121-304060 ROMMER 30/400/600 L радиатор стальной панельный нижнее левое подключение Ventil Hygiene</v>
      </c>
      <c r="C4663" s="266">
        <f>'Rommer СПР (Россия)'!AF2799</f>
        <v>16412.14</v>
      </c>
      <c r="D4663" s="266">
        <f>'Rommer СПР (Россия)'!AG2799</f>
        <v>13129</v>
      </c>
    </row>
    <row r="4664" spans="1:4">
      <c r="A4664" s="239" t="str">
        <f>'Rommer СПР (Россия)'!AD2800</f>
        <v>RRS-2121-304070</v>
      </c>
      <c r="B4664" s="239" t="str">
        <f>'Rommer СПР (Россия)'!AE2800</f>
        <v>RRS-2121-304070 ROMMER 30/400/700 L радиатор стальной панельный нижнее левое подключение Ventil Hygiene</v>
      </c>
      <c r="C4664" s="266">
        <f>'Rommer СПР (Россия)'!AF2800</f>
        <v>17599.41</v>
      </c>
      <c r="D4664" s="266">
        <f>'Rommer СПР (Россия)'!AG2800</f>
        <v>14079</v>
      </c>
    </row>
    <row r="4665" spans="1:4">
      <c r="A4665" s="239" t="str">
        <f>'Rommer СПР (Россия)'!AD2801</f>
        <v>RRS-2121-304080</v>
      </c>
      <c r="B4665" s="239" t="str">
        <f>'Rommer СПР (Россия)'!AE2801</f>
        <v>RRS-2121-304080 ROMMER 30/400/800 L радиатор стальной панельный нижнее левое подключение Ventil Hygiene</v>
      </c>
      <c r="C4665" s="266">
        <f>'Rommer СПР (Россия)'!AF2801</f>
        <v>18291.38</v>
      </c>
      <c r="D4665" s="266">
        <f>'Rommer СПР (Россия)'!AG2801</f>
        <v>14633</v>
      </c>
    </row>
    <row r="4666" spans="1:4">
      <c r="A4666" s="239" t="str">
        <f>'Rommer СПР (Россия)'!AD2802</f>
        <v>RRS-2121-304090</v>
      </c>
      <c r="B4666" s="239" t="str">
        <f>'Rommer СПР (Россия)'!AE2802</f>
        <v>RRS-2121-304090 ROMMER 30/400/900 L радиатор стальной панельный нижнее левое подключение Ventil Hygiene</v>
      </c>
      <c r="C4666" s="266">
        <f>'Rommer СПР (Россия)'!AF2802</f>
        <v>18985.32</v>
      </c>
      <c r="D4666" s="266">
        <f>'Rommer СПР (Россия)'!AG2802</f>
        <v>15189</v>
      </c>
    </row>
    <row r="4667" spans="1:4">
      <c r="A4667" s="239" t="str">
        <f>'Rommer СПР (Россия)'!AD2803</f>
        <v>RRS-2121-304100</v>
      </c>
      <c r="B4667" s="239" t="str">
        <f>'Rommer СПР (Россия)'!AE2803</f>
        <v>RRS-2121-304100 ROMMER 30/400/1000 L радиатор стальной панельный нижнее левое подключение Ventil Hygiene</v>
      </c>
      <c r="C4667" s="266">
        <f>'Rommer СПР (Россия)'!AF2803</f>
        <v>19666.8</v>
      </c>
      <c r="D4667" s="266">
        <f>'Rommer СПР (Россия)'!AG2803</f>
        <v>15733</v>
      </c>
    </row>
    <row r="4668" spans="1:4">
      <c r="A4668" s="239" t="str">
        <f>'Rommer СПР (Россия)'!AD2804</f>
        <v>RRS-2121-304110</v>
      </c>
      <c r="B4668" s="239" t="str">
        <f>'Rommer СПР (Россия)'!AE2804</f>
        <v>RRS-2121-304110 ROMMER 30/400/1100 L радиатор стальной панельный нижнее левое подключение Ventil Hygiene</v>
      </c>
      <c r="C4668" s="266">
        <f>'Rommer СПР (Россия)'!AF2804</f>
        <v>20486.7</v>
      </c>
      <c r="D4668" s="266">
        <f>'Rommer СПР (Россия)'!AG2804</f>
        <v>16389</v>
      </c>
    </row>
    <row r="4669" spans="1:4">
      <c r="A4669" s="239" t="str">
        <f>'Rommer СПР (Россия)'!AD2805</f>
        <v>RRS-2121-304120</v>
      </c>
      <c r="B4669" s="239" t="str">
        <f>'Rommer СПР (Россия)'!AE2805</f>
        <v>RRS-2121-304120 ROMMER 30/400/1200 L радиатор стальной панельный нижнее левое подключение Ventil Hygiene</v>
      </c>
      <c r="C4669" s="266">
        <f>'Rommer СПР (Россия)'!AF2805</f>
        <v>21598.61</v>
      </c>
      <c r="D4669" s="266">
        <f>'Rommer СПР (Россия)'!AG2805</f>
        <v>17278</v>
      </c>
    </row>
    <row r="4670" spans="1:4">
      <c r="A4670" s="239" t="str">
        <f>'Rommer СПР (Россия)'!AD2806</f>
        <v>RRS-2121-304130</v>
      </c>
      <c r="B4670" s="239" t="str">
        <f>'Rommer СПР (Россия)'!AE2806</f>
        <v>RRS-2121-304130 ROMMER 30/400/1300 L радиатор стальной панельный нижнее левое подключение Ventil Hygiene</v>
      </c>
      <c r="C4670" s="266">
        <f>'Rommer СПР (Россия)'!AF2806</f>
        <v>22461.96</v>
      </c>
      <c r="D4670" s="266">
        <f>'Rommer СПР (Россия)'!AG2806</f>
        <v>17970</v>
      </c>
    </row>
    <row r="4671" spans="1:4">
      <c r="A4671" s="239" t="str">
        <f>'Rommer СПР (Россия)'!AD2807</f>
        <v>RRS-2121-304140</v>
      </c>
      <c r="B4671" s="239" t="str">
        <f>'Rommer СПР (Россия)'!AE2807</f>
        <v>RRS-2121-304140 ROMMER 30/400/1400 L радиатор стальной панельный нижнее левое подключение Ventil Hygiene</v>
      </c>
      <c r="C4671" s="266">
        <f>'Rommer СПР (Россия)'!AF2807</f>
        <v>23758.61</v>
      </c>
      <c r="D4671" s="266">
        <f>'Rommer СПР (Россия)'!AG2807</f>
        <v>19007</v>
      </c>
    </row>
    <row r="4672" spans="1:4">
      <c r="A4672" s="239" t="str">
        <f>'Rommer СПР (Россия)'!AD2808</f>
        <v>RRS-2121-304150</v>
      </c>
      <c r="B4672" s="239" t="str">
        <f>'Rommer СПР (Россия)'!AE2808</f>
        <v>RRS-2121-304150 ROMMER 30/400/1500 L радиатор стальной панельный нижнее левое подключение Ventil Hygiene</v>
      </c>
      <c r="C4672" s="266">
        <f>'Rommer СПР (Россия)'!AF2808</f>
        <v>24803.4</v>
      </c>
      <c r="D4672" s="266">
        <f>'Rommer СПР (Россия)'!AG2808</f>
        <v>19842</v>
      </c>
    </row>
    <row r="4673" spans="1:4">
      <c r="A4673" s="239" t="str">
        <f>'Rommer СПР (Россия)'!AD2809</f>
        <v>RRS-2121-304160</v>
      </c>
      <c r="B4673" s="239" t="str">
        <f>'Rommer СПР (Россия)'!AE2809</f>
        <v>RRS-2121-304160 ROMMER 30/400/1600 L радиатор стальной панельный нижнее левое подключение Ventil Hygiene</v>
      </c>
      <c r="C4673" s="266">
        <f>'Rommer СПР (Россия)'!AF2809</f>
        <v>25793.16</v>
      </c>
      <c r="D4673" s="266">
        <f>'Rommer СПР (Россия)'!AG2809</f>
        <v>20634</v>
      </c>
    </row>
    <row r="4674" spans="1:4">
      <c r="A4674" s="239" t="str">
        <f>'Rommer СПР (Россия)'!AD2810</f>
        <v>RRS-2121-304170</v>
      </c>
      <c r="B4674" s="239" t="str">
        <f>'Rommer СПР (Россия)'!AE2810</f>
        <v>RRS-2121-304170 ROMMER 30/400/1700 L радиатор стальной панельный нижнее левое подключение Ventil Hygiene</v>
      </c>
      <c r="C4674" s="266">
        <f>'Rommer СПР (Россия)'!AF2810</f>
        <v>26908.51</v>
      </c>
      <c r="D4674" s="266">
        <f>'Rommer СПР (Россия)'!AG2810</f>
        <v>21527</v>
      </c>
    </row>
    <row r="4675" spans="1:4">
      <c r="A4675" s="239" t="str">
        <f>'Rommer СПР (Россия)'!AD2811</f>
        <v>RRS-2121-304180</v>
      </c>
      <c r="B4675" s="239" t="str">
        <f>'Rommer СПР (Россия)'!AE2811</f>
        <v>RRS-2121-304180 ROMMER 30/400/1800 L радиатор стальной панельный нижнее левое подключение Ventil Hygiene</v>
      </c>
      <c r="C4675" s="266">
        <f>'Rommer СПР (Россия)'!AF2811</f>
        <v>28118.33</v>
      </c>
      <c r="D4675" s="266">
        <f>'Rommer СПР (Россия)'!AG2811</f>
        <v>22495</v>
      </c>
    </row>
    <row r="4676" spans="1:4">
      <c r="A4676" s="239" t="str">
        <f>'Rommer СПР (Россия)'!AD2812</f>
        <v>RRS-2121-304190</v>
      </c>
      <c r="B4676" s="239" t="str">
        <f>'Rommer СПР (Россия)'!AE2812</f>
        <v>RRS-2121-304190 ROMMER 30/400/1900 L радиатор стальной панельный нижнее левое подключение Ventil Hygiene</v>
      </c>
      <c r="C4676" s="266">
        <f>'Rommer СПР (Россия)'!AF2812</f>
        <v>29289.7</v>
      </c>
      <c r="D4676" s="266">
        <f>'Rommer СПР (Россия)'!AG2812</f>
        <v>23432</v>
      </c>
    </row>
    <row r="4677" spans="1:4">
      <c r="A4677" s="239" t="str">
        <f>'Rommer СПР (Россия)'!AD2813</f>
        <v>RRS-2121-304200</v>
      </c>
      <c r="B4677" s="239" t="str">
        <f>'Rommer СПР (Россия)'!AE2813</f>
        <v>RRS-2121-304200 ROMMER 30/400/2000 L радиатор стальной панельный нижнее левое подключение Ventil Hygiene</v>
      </c>
      <c r="C4677" s="266">
        <f>'Rommer СПР (Россия)'!AF2813</f>
        <v>30569.08</v>
      </c>
      <c r="D4677" s="266">
        <f>'Rommer СПР (Россия)'!AG2813</f>
        <v>24456</v>
      </c>
    </row>
    <row r="4678" spans="1:4">
      <c r="A4678" s="239" t="str">
        <f>'Rommer СПР (Россия)'!AD2814</f>
        <v>RRS-2121-304210</v>
      </c>
      <c r="B4678" s="239" t="str">
        <f>'Rommer СПР (Россия)'!AE2814</f>
        <v>RRS-2121-304210 ROMMER 30/400/2100 L радиатор стальной панельный нижнее левое подключение Ventil Hygiene</v>
      </c>
      <c r="C4678" s="266">
        <f>'Rommer СПР (Россия)'!AF2814</f>
        <v>31637.47</v>
      </c>
      <c r="D4678" s="266">
        <f>'Rommer СПР (Россия)'!AG2814</f>
        <v>25309</v>
      </c>
    </row>
    <row r="4679" spans="1:4">
      <c r="A4679" s="239" t="str">
        <f>'Rommer СПР (Россия)'!AD2815</f>
        <v>RRS-2121-304220</v>
      </c>
      <c r="B4679" s="239" t="str">
        <f>'Rommer СПР (Россия)'!AE2815</f>
        <v>RRS-2121-304220 ROMMER 30/400/2200 L радиатор стальной панельный нижнее левое подключение Ventil Hygiene</v>
      </c>
      <c r="C4679" s="266">
        <f>'Rommer СПР (Россия)'!AF2815</f>
        <v>32744.03</v>
      </c>
      <c r="D4679" s="266">
        <f>'Rommer СПР (Россия)'!AG2815</f>
        <v>26196</v>
      </c>
    </row>
    <row r="4680" spans="1:4">
      <c r="A4680" s="239" t="str">
        <f>'Rommer СПР (Россия)'!AD2816</f>
        <v>RRS-2121-304230</v>
      </c>
      <c r="B4680" s="239" t="str">
        <f>'Rommer СПР (Россия)'!AE2816</f>
        <v>RRS-2121-304230 ROMMER 30/400/2300 L радиатор стальной панельный нижнее левое подключение Ventil Hygiene</v>
      </c>
      <c r="C4680" s="266">
        <f>'Rommer СПР (Россия)'!AF2816</f>
        <v>33986.82</v>
      </c>
      <c r="D4680" s="266">
        <f>'Rommer СПР (Россия)'!AG2816</f>
        <v>27190</v>
      </c>
    </row>
    <row r="4681" spans="1:4">
      <c r="A4681" s="239" t="str">
        <f>'Rommer СПР (Россия)'!AD2817</f>
        <v>RRS-2121-304240</v>
      </c>
      <c r="B4681" s="239" t="str">
        <f>'Rommer СПР (Россия)'!AE2817</f>
        <v>RRS-2121-304240 ROMMER 30/400/2400 L радиатор стальной панельный нижнее левое подключение Ventil Hygiene</v>
      </c>
      <c r="C4681" s="266">
        <f>'Rommer СПР (Россия)'!AF2817</f>
        <v>35197.89</v>
      </c>
      <c r="D4681" s="266">
        <f>'Rommer СПР (Россия)'!AG2817</f>
        <v>28158</v>
      </c>
    </row>
    <row r="4682" spans="1:4">
      <c r="A4682" s="239" t="str">
        <f>'Rommer СПР (Россия)'!AD2818</f>
        <v>RRS-2121-304250</v>
      </c>
      <c r="B4682" s="239" t="str">
        <f>'Rommer СПР (Россия)'!AE2818</f>
        <v>RRS-2121-304250 ROMMER 30/400/2500 L радиатор стальной панельный нижнее левое подключение Ventil Hygiene</v>
      </c>
      <c r="C4682" s="266">
        <f>'Rommer СПР (Россия)'!AF2818</f>
        <v>36304.42</v>
      </c>
      <c r="D4682" s="266">
        <f>'Rommer СПР (Россия)'!AG2818</f>
        <v>29044</v>
      </c>
    </row>
    <row r="4683" spans="1:4">
      <c r="A4683" s="239" t="str">
        <f>'Rommer СПР (Россия)'!AD2819</f>
        <v>RRS-2121-304260</v>
      </c>
      <c r="B4683" s="239" t="str">
        <f>'Rommer СПР (Россия)'!AE2819</f>
        <v>RRS-2121-304260 ROMMER 30/400/2600 L радиатор стальной панельный нижнее левое подключение Ventil Hygiene</v>
      </c>
      <c r="C4683" s="266">
        <f>'Rommer СПР (Россия)'!AF2819</f>
        <v>38450.78</v>
      </c>
      <c r="D4683" s="266">
        <f>'Rommer СПР (Россия)'!AG2819</f>
        <v>30761</v>
      </c>
    </row>
    <row r="4684" spans="1:4">
      <c r="A4684" s="239" t="str">
        <f>'Rommer СПР (Россия)'!AD2820</f>
        <v>RRS-2121-304280</v>
      </c>
      <c r="B4684" s="239" t="str">
        <f>'Rommer СПР (Россия)'!AE2820</f>
        <v>RRS-2121-304280 ROMMER 30/400/2800 L радиатор стальной панельный нижнее левое подключение Ventil Hygiene</v>
      </c>
      <c r="C4684" s="266">
        <f>'Rommer СПР (Россия)'!AF2820</f>
        <v>40887.160000000003</v>
      </c>
      <c r="D4684" s="266">
        <f>'Rommer СПР (Россия)'!AG2820</f>
        <v>32710</v>
      </c>
    </row>
    <row r="4685" spans="1:4">
      <c r="A4685" s="239" t="str">
        <f>'Rommer СПР (Россия)'!AD2821</f>
        <v>RRS-2121-304300</v>
      </c>
      <c r="B4685" s="239" t="str">
        <f>'Rommer СПР (Россия)'!AE2821</f>
        <v>RRS-2121-304300 ROMMER 30/400/3000 L радиатор стальной панельный нижнее левое подключение Ventil Hygiene</v>
      </c>
      <c r="C4685" s="266">
        <f>'Rommer СПР (Россия)'!AF2821</f>
        <v>43323.68</v>
      </c>
      <c r="D4685" s="266">
        <f>'Rommer СПР (Россия)'!AG2821</f>
        <v>34659</v>
      </c>
    </row>
    <row r="4686" spans="1:4">
      <c r="A4686" s="239" t="str">
        <f>'Rommer СПР (Россия)'!AD2822</f>
        <v>RRS-2120-305040</v>
      </c>
      <c r="B4686" s="239" t="str">
        <f>'Rommer СПР (Россия)'!AE2822</f>
        <v>RRS-2120-305040 ROMMER 30/500/400 радиатор стальной панельный нижнее правое подключение Ventil Hygiene</v>
      </c>
      <c r="C4686" s="266">
        <f>'Rommer СПР (Россия)'!AF2822</f>
        <v>15030.91</v>
      </c>
      <c r="D4686" s="266">
        <f>'Rommer СПР (Россия)'!AG2822</f>
        <v>12025</v>
      </c>
    </row>
    <row r="4687" spans="1:4">
      <c r="A4687" s="239" t="str">
        <f>'Rommer СПР (Россия)'!AD2823</f>
        <v>RRS-2120-305050</v>
      </c>
      <c r="B4687" s="239" t="str">
        <f>'Rommer СПР (Россия)'!AE2823</f>
        <v>RRS-2120-305050 ROMMER 30/500/500 радиатор стальной панельный нижнее правое подключение Ventil Hygiene</v>
      </c>
      <c r="C4687" s="266">
        <f>'Rommer СПР (Россия)'!AF2823</f>
        <v>15938.44</v>
      </c>
      <c r="D4687" s="266">
        <f>'Rommer СПР (Россия)'!AG2823</f>
        <v>12750</v>
      </c>
    </row>
    <row r="4688" spans="1:4">
      <c r="A4688" s="239" t="str">
        <f>'Rommer СПР (Россия)'!AD2824</f>
        <v>RRS-2120-305060</v>
      </c>
      <c r="B4688" s="239" t="str">
        <f>'Rommer СПР (Россия)'!AE2824</f>
        <v>RRS-2120-305060 ROMMER 30/500/600 радиатор стальной панельный нижнее правое подключение Ventil Hygiene</v>
      </c>
      <c r="C4688" s="266">
        <f>'Rommer СПР (Россия)'!AF2824</f>
        <v>17224.080000000002</v>
      </c>
      <c r="D4688" s="266">
        <f>'Rommer СПР (Россия)'!AG2824</f>
        <v>13779</v>
      </c>
    </row>
    <row r="4689" spans="1:4">
      <c r="A4689" s="239" t="str">
        <f>'Rommer СПР (Россия)'!AD2825</f>
        <v>RRS-2120-305070</v>
      </c>
      <c r="B4689" s="239" t="str">
        <f>'Rommer СПР (Россия)'!AE2825</f>
        <v>RRS-2120-305070 ROMMER 30/500/700 радиатор стальной панельный нижнее правое подключение Ventil Hygiene</v>
      </c>
      <c r="C4689" s="266">
        <f>'Rommer СПР (Россия)'!AF2825</f>
        <v>18470.73</v>
      </c>
      <c r="D4689" s="266">
        <f>'Rommer СПР (Россия)'!AG2825</f>
        <v>14777</v>
      </c>
    </row>
    <row r="4690" spans="1:4">
      <c r="A4690" s="239" t="str">
        <f>'Rommer СПР (Россия)'!AD2826</f>
        <v>RRS-2120-305080</v>
      </c>
      <c r="B4690" s="239" t="str">
        <f>'Rommer СПР (Россия)'!AE2826</f>
        <v>RRS-2120-305080 ROMMER 30/500/800 радиатор стальной панельный нижнее правое подключение Ventil Hygiene</v>
      </c>
      <c r="C4690" s="266">
        <f>'Rommer СПР (Россия)'!AF2826</f>
        <v>19197.28</v>
      </c>
      <c r="D4690" s="266">
        <f>'Rommer СПР (Россия)'!AG2826</f>
        <v>15357</v>
      </c>
    </row>
    <row r="4691" spans="1:4">
      <c r="A4691" s="239" t="str">
        <f>'Rommer СПР (Россия)'!AD2827</f>
        <v>RRS-2120-305090</v>
      </c>
      <c r="B4691" s="239" t="str">
        <f>'Rommer СПР (Россия)'!AE2827</f>
        <v>RRS-2120-305090 ROMMER 30/500/900 радиатор стальной панельный нижнее правое подключение Ventil Hygiene</v>
      </c>
      <c r="C4691" s="266">
        <f>'Rommer СПР (Россия)'!AF2827</f>
        <v>19925.939999999999</v>
      </c>
      <c r="D4691" s="266">
        <f>'Rommer СПР (Россия)'!AG2827</f>
        <v>15940</v>
      </c>
    </row>
    <row r="4692" spans="1:4">
      <c r="A4692" s="239" t="str">
        <f>'Rommer СПР (Россия)'!AD2828</f>
        <v>RRS-2120-305100</v>
      </c>
      <c r="B4692" s="239" t="str">
        <f>'Rommer СПР (Россия)'!AE2828</f>
        <v>RRS-2120-305100 ROMMER 30/500/1000 радиатор стальной панельный нижнее правое подключение Ventil Hygiene</v>
      </c>
      <c r="C4692" s="266">
        <f>'Rommer СПР (Россия)'!AF2828</f>
        <v>20641.490000000002</v>
      </c>
      <c r="D4692" s="266">
        <f>'Rommer СПР (Россия)'!AG2828</f>
        <v>16513</v>
      </c>
    </row>
    <row r="4693" spans="1:4">
      <c r="A4693" s="239" t="str">
        <f>'Rommer СПР (Россия)'!AD2829</f>
        <v>RRS-2120-305110</v>
      </c>
      <c r="B4693" s="239" t="str">
        <f>'Rommer СПР (Россия)'!AE2829</f>
        <v>RRS-2120-305110 ROMMER 30/500/1100 радиатор стальной панельный нижнее правое подключение Ventil Hygiene</v>
      </c>
      <c r="C4693" s="266">
        <f>'Rommer СПР (Россия)'!AF2829</f>
        <v>21502.400000000001</v>
      </c>
      <c r="D4693" s="266">
        <f>'Rommer СПР (Россия)'!AG2829</f>
        <v>17202</v>
      </c>
    </row>
    <row r="4694" spans="1:4">
      <c r="A4694" s="239" t="str">
        <f>'Rommer СПР (Россия)'!AD2830</f>
        <v>RRS-2120-305120</v>
      </c>
      <c r="B4694" s="239" t="str">
        <f>'Rommer СПР (Россия)'!AE2830</f>
        <v>RRS-2120-305120 ROMMER 30/500/1200 радиатор стальной панельный нижнее правое подключение Ventil Hygiene</v>
      </c>
      <c r="C4694" s="266">
        <f>'Rommer СПР (Россия)'!AF2830</f>
        <v>22669.89</v>
      </c>
      <c r="D4694" s="266">
        <f>'Rommer СПР (Россия)'!AG2830</f>
        <v>18136</v>
      </c>
    </row>
    <row r="4695" spans="1:4">
      <c r="A4695" s="239" t="str">
        <f>'Rommer СПР (Россия)'!AD2831</f>
        <v>RRS-2120-305130</v>
      </c>
      <c r="B4695" s="239" t="str">
        <f>'Rommer СПР (Россия)'!AE2831</f>
        <v>RRS-2120-305130 ROMMER 30/500/1300 радиатор стальной панельный нижнее правое подключение Ventil Hygiene</v>
      </c>
      <c r="C4695" s="266">
        <f>'Rommer СПР (Россия)'!AF2831</f>
        <v>23576.42</v>
      </c>
      <c r="D4695" s="266">
        <f>'Rommer СПР (Россия)'!AG2831</f>
        <v>18861</v>
      </c>
    </row>
    <row r="4696" spans="1:4">
      <c r="A4696" s="239" t="str">
        <f>'Rommer СПР (Россия)'!AD2832</f>
        <v>RRS-2120-305140</v>
      </c>
      <c r="B4696" s="239" t="str">
        <f>'Rommer СПР (Россия)'!AE2832</f>
        <v>RRS-2120-305140 ROMMER 30/500/1400 радиатор стальной панельный нижнее правое подключение Ventil Hygiene</v>
      </c>
      <c r="C4696" s="266">
        <f>'Rommer СПР (Россия)'!AF2832</f>
        <v>24937.91</v>
      </c>
      <c r="D4696" s="266">
        <f>'Rommer СПР (Россия)'!AG2832</f>
        <v>19951</v>
      </c>
    </row>
    <row r="4697" spans="1:4">
      <c r="A4697" s="239" t="str">
        <f>'Rommer СПР (Россия)'!AD2833</f>
        <v>RRS-2120-305150</v>
      </c>
      <c r="B4697" s="239" t="str">
        <f>'Rommer СПР (Россия)'!AE2833</f>
        <v>RRS-2120-305150 ROMMER 30/500/1500 радиатор стальной панельный нижнее правое подключение Ventil Hygiene</v>
      </c>
      <c r="C4697" s="266">
        <f>'Rommer СПР (Россия)'!AF2833</f>
        <v>26034.93</v>
      </c>
      <c r="D4697" s="266">
        <f>'Rommer СПР (Россия)'!AG2833</f>
        <v>20828</v>
      </c>
    </row>
    <row r="4698" spans="1:4">
      <c r="A4698" s="239" t="str">
        <f>'Rommer СПР (Россия)'!AD2834</f>
        <v>RRS-2120-305160</v>
      </c>
      <c r="B4698" s="239" t="str">
        <f>'Rommer СПР (Россия)'!AE2834</f>
        <v>RRS-2120-305160 ROMMER 30/500/1600 радиатор стальной панельный нижнее правое подключение Ventil Hygiene</v>
      </c>
      <c r="C4698" s="266">
        <f>'Rommer СПР (Россия)'!AF2834</f>
        <v>27074.18</v>
      </c>
      <c r="D4698" s="266">
        <f>'Rommer СПР (Россия)'!AG2834</f>
        <v>21659</v>
      </c>
    </row>
    <row r="4699" spans="1:4">
      <c r="A4699" s="239" t="str">
        <f>'Rommer СПР (Россия)'!AD2835</f>
        <v>RRS-2120-305170</v>
      </c>
      <c r="B4699" s="239" t="str">
        <f>'Rommer СПР (Россия)'!AE2835</f>
        <v>RRS-2120-305170 ROMMER 30/500/1700 радиатор стальной панельный нижнее правое подключение Ventil Hygiene</v>
      </c>
      <c r="C4699" s="266">
        <f>'Rommer СПР (Россия)'!AF2835</f>
        <v>28245.17</v>
      </c>
      <c r="D4699" s="266">
        <f>'Rommer СПР (Россия)'!AG2835</f>
        <v>22596</v>
      </c>
    </row>
    <row r="4700" spans="1:4">
      <c r="A4700" s="239" t="str">
        <f>'Rommer СПР (Россия)'!AD2836</f>
        <v>RRS-2120-305180</v>
      </c>
      <c r="B4700" s="239" t="str">
        <f>'Rommer СПР (Россия)'!AE2836</f>
        <v>RRS-2120-305180 ROMMER 30/500/1800 радиатор стальной панельный нижнее правое подключение Ventil Hygiene</v>
      </c>
      <c r="C4700" s="266">
        <f>'Rommer СПР (Россия)'!AF2836</f>
        <v>29515.46</v>
      </c>
      <c r="D4700" s="266">
        <f>'Rommer СПР (Россия)'!AG2836</f>
        <v>23611</v>
      </c>
    </row>
    <row r="4701" spans="1:4">
      <c r="A4701" s="239" t="str">
        <f>'Rommer СПР (Россия)'!AD2837</f>
        <v>RRS-2120-305190</v>
      </c>
      <c r="B4701" s="239" t="str">
        <f>'Rommer СПР (Россия)'!AE2837</f>
        <v>RRS-2120-305190 ROMMER 30/500/1900 радиатор стальной панельный нижнее правое подключение Ventil Hygiene</v>
      </c>
      <c r="C4701" s="266">
        <f>'Rommer СПР (Россия)'!AF2837</f>
        <v>30745.41</v>
      </c>
      <c r="D4701" s="266">
        <f>'Rommer СПР (Россия)'!AG2837</f>
        <v>24596</v>
      </c>
    </row>
    <row r="4702" spans="1:4">
      <c r="A4702" s="239" t="str">
        <f>'Rommer СПР (Россия)'!AD2838</f>
        <v>RRS-2120-305200</v>
      </c>
      <c r="B4702" s="239" t="str">
        <f>'Rommer СПР (Россия)'!AE2838</f>
        <v>RRS-2120-305200 ROMMER 30/500/2000 радиатор стальной панельный нижнее правое подключение Ventil Hygiene</v>
      </c>
      <c r="C4702" s="266">
        <f>'Rommer СПР (Россия)'!AF2838</f>
        <v>32088.799999999999</v>
      </c>
      <c r="D4702" s="266">
        <f>'Rommer СПР (Россия)'!AG2838</f>
        <v>25671</v>
      </c>
    </row>
    <row r="4703" spans="1:4">
      <c r="A4703" s="239" t="str">
        <f>'Rommer СПР (Россия)'!AD2839</f>
        <v>RRS-2120-305210</v>
      </c>
      <c r="B4703" s="239" t="str">
        <f>'Rommer СПР (Россия)'!AE2839</f>
        <v>RRS-2120-305210 ROMMER 30/500/2100 радиатор стальной панельный нижнее правое подключение Ventil Hygiene</v>
      </c>
      <c r="C4703" s="266">
        <f>'Rommer СПР (Россия)'!AF2839</f>
        <v>33210.6</v>
      </c>
      <c r="D4703" s="266">
        <f>'Rommer СПР (Россия)'!AG2839</f>
        <v>26568</v>
      </c>
    </row>
    <row r="4704" spans="1:4">
      <c r="A4704" s="239" t="str">
        <f>'Rommer СПР (Россия)'!AD2840</f>
        <v>RRS-2120-305220</v>
      </c>
      <c r="B4704" s="239" t="str">
        <f>'Rommer СПР (Россия)'!AE2840</f>
        <v>RRS-2120-305220 ROMMER 30/500/2200 радиатор стальной панельный нижнее правое подключение Ventil Hygiene</v>
      </c>
      <c r="C4704" s="266">
        <f>'Rommer СПР (Россия)'!AF2840</f>
        <v>34372.47</v>
      </c>
      <c r="D4704" s="266">
        <f>'Rommer СПР (Россия)'!AG2840</f>
        <v>27497</v>
      </c>
    </row>
    <row r="4705" spans="1:4">
      <c r="A4705" s="239" t="str">
        <f>'Rommer СПР (Россия)'!AD2841</f>
        <v>RRS-2120-305230</v>
      </c>
      <c r="B4705" s="239" t="str">
        <f>'Rommer СПР (Россия)'!AE2841</f>
        <v>RRS-2120-305230 ROMMER 30/500/2300 радиатор стальной панельный нижнее правое подключение Ventil Hygiene</v>
      </c>
      <c r="C4705" s="266">
        <f>'Rommer СПР (Россия)'!AF2841</f>
        <v>35677.370000000003</v>
      </c>
      <c r="D4705" s="266">
        <f>'Rommer СПР (Россия)'!AG2841</f>
        <v>28542</v>
      </c>
    </row>
    <row r="4706" spans="1:4">
      <c r="A4706" s="239" t="str">
        <f>'Rommer СПР (Россия)'!AD2842</f>
        <v>RRS-2120-305240</v>
      </c>
      <c r="B4706" s="239" t="str">
        <f>'Rommer СПР (Россия)'!AE2842</f>
        <v>RRS-2120-305240 ROMMER 30/500/2400 радиатор стальной панельный нижнее правое подключение Ventil Hygiene</v>
      </c>
      <c r="C4706" s="266">
        <f>'Rommer СПР (Россия)'!AF2842</f>
        <v>36949.03</v>
      </c>
      <c r="D4706" s="266">
        <f>'Rommer СПР (Россия)'!AG2842</f>
        <v>29559</v>
      </c>
    </row>
    <row r="4707" spans="1:4">
      <c r="A4707" s="239" t="str">
        <f>'Rommer СПР (Россия)'!AD2843</f>
        <v>RRS-2120-305250</v>
      </c>
      <c r="B4707" s="239" t="str">
        <f>'Rommer СПР (Россия)'!AE2843</f>
        <v>RRS-2120-305250 ROMMER 30/500/2500 радиатор стальной панельный нижнее правое подключение Ventil Hygiene</v>
      </c>
      <c r="C4707" s="266">
        <f>'Rommer СПР (Россия)'!AF2843</f>
        <v>38110.879999999997</v>
      </c>
      <c r="D4707" s="266">
        <f>'Rommer СПР (Россия)'!AG2843</f>
        <v>30489</v>
      </c>
    </row>
    <row r="4708" spans="1:4">
      <c r="A4708" s="239" t="str">
        <f>'Rommer СПР (Россия)'!AD2844</f>
        <v>RRS-2120-305260</v>
      </c>
      <c r="B4708" s="239" t="str">
        <f>'Rommer СПР (Россия)'!AE2844</f>
        <v>RRS-2120-305260 ROMMER 30/500/2600 радиатор стальной панельный нижнее правое подключение Ventil Hygiene</v>
      </c>
      <c r="C4708" s="266">
        <f>'Rommer СПР (Россия)'!AF2844</f>
        <v>40364.559999999998</v>
      </c>
      <c r="D4708" s="266">
        <f>'Rommer СПР (Россия)'!AG2844</f>
        <v>32291</v>
      </c>
    </row>
    <row r="4709" spans="1:4">
      <c r="A4709" s="239" t="str">
        <f>'Rommer СПР (Россия)'!AD2845</f>
        <v>RRS-2120-305280</v>
      </c>
      <c r="B4709" s="239" t="str">
        <f>'Rommer СПР (Россия)'!AE2845</f>
        <v>RRS-2120-305280 ROMMER 30/500/2800 радиатор стальной панельный нижнее правое подключение Ventil Hygiene</v>
      </c>
      <c r="C4709" s="266">
        <f>'Rommer СПР (Россия)'!AF2845</f>
        <v>42922.77</v>
      </c>
      <c r="D4709" s="266">
        <f>'Rommer СПР (Россия)'!AG2845</f>
        <v>34338</v>
      </c>
    </row>
    <row r="4710" spans="1:4">
      <c r="A4710" s="239" t="str">
        <f>'Rommer СПР (Россия)'!AD2846</f>
        <v>RRS-2120-305300</v>
      </c>
      <c r="B4710" s="239" t="str">
        <f>'Rommer СПР (Россия)'!AE2846</f>
        <v>RRS-2120-305300 ROMMER 30/500/3000 радиатор стальной панельный нижнее правое подключение Ventil Hygiene</v>
      </c>
      <c r="C4710" s="266">
        <f>'Rommer СПР (Россия)'!AF2846</f>
        <v>45481.120000000003</v>
      </c>
      <c r="D4710" s="266">
        <f>'Rommer СПР (Россия)'!AG2846</f>
        <v>36385</v>
      </c>
    </row>
    <row r="4711" spans="1:4">
      <c r="A4711" s="239" t="str">
        <f>'Rommer СПР (Россия)'!AD2847</f>
        <v>RRS-2121-305040</v>
      </c>
      <c r="B4711" s="239" t="str">
        <f>'Rommer СПР (Россия)'!AE2847</f>
        <v>RRS-2121-305040 ROMMER 30/500/400 L радиатор стальной панельный нижнее левое подключение Ventil Hygiene</v>
      </c>
      <c r="C4711" s="266">
        <f>'Rommer СПР (Россия)'!AF2847</f>
        <v>15030.91</v>
      </c>
      <c r="D4711" s="266">
        <f>'Rommer СПР (Россия)'!AG2847</f>
        <v>12025</v>
      </c>
    </row>
    <row r="4712" spans="1:4">
      <c r="A4712" s="239" t="str">
        <f>'Rommer СПР (Россия)'!AD2848</f>
        <v>RRS-2121-305050</v>
      </c>
      <c r="B4712" s="239" t="str">
        <f>'Rommer СПР (Россия)'!AE2848</f>
        <v>RRS-2121-305050 ROMMER 30/500/500 L радиатор стальной панельный нижнее левое подключение Ventil Hygiene</v>
      </c>
      <c r="C4712" s="266">
        <f>'Rommer СПР (Россия)'!AF2848</f>
        <v>15938.44</v>
      </c>
      <c r="D4712" s="266">
        <f>'Rommer СПР (Россия)'!AG2848</f>
        <v>12750</v>
      </c>
    </row>
    <row r="4713" spans="1:4">
      <c r="A4713" s="239" t="str">
        <f>'Rommer СПР (Россия)'!AD2849</f>
        <v>RRS-2121-305060</v>
      </c>
      <c r="B4713" s="239" t="str">
        <f>'Rommer СПР (Россия)'!AE2849</f>
        <v>RRS-2121-305060 ROMMER 30/500/600 L радиатор стальной панельный нижнее левое подключение Ventil Hygiene</v>
      </c>
      <c r="C4713" s="266">
        <f>'Rommer СПР (Россия)'!AF2849</f>
        <v>17224.080000000002</v>
      </c>
      <c r="D4713" s="266">
        <f>'Rommer СПР (Россия)'!AG2849</f>
        <v>13779</v>
      </c>
    </row>
    <row r="4714" spans="1:4">
      <c r="A4714" s="239" t="str">
        <f>'Rommer СПР (Россия)'!AD2850</f>
        <v>RRS-2121-305070</v>
      </c>
      <c r="B4714" s="239" t="str">
        <f>'Rommer СПР (Россия)'!AE2850</f>
        <v>RRS-2121-305070 ROMMER 30/500/700 L радиатор стальной панельный нижнее левое подключение Ventil Hygiene</v>
      </c>
      <c r="C4714" s="266">
        <f>'Rommer СПР (Россия)'!AF2850</f>
        <v>18470.73</v>
      </c>
      <c r="D4714" s="266">
        <f>'Rommer СПР (Россия)'!AG2850</f>
        <v>14777</v>
      </c>
    </row>
    <row r="4715" spans="1:4">
      <c r="A4715" s="239" t="str">
        <f>'Rommer СПР (Россия)'!AD2851</f>
        <v>RRS-2121-305080</v>
      </c>
      <c r="B4715" s="239" t="str">
        <f>'Rommer СПР (Россия)'!AE2851</f>
        <v>RRS-2121-305080 ROMMER 30/500/800 L радиатор стальной панельный нижнее левое подключение Ventil Hygiene</v>
      </c>
      <c r="C4715" s="266">
        <f>'Rommer СПР (Россия)'!AF2851</f>
        <v>19197.28</v>
      </c>
      <c r="D4715" s="266">
        <f>'Rommer СПР (Россия)'!AG2851</f>
        <v>15357</v>
      </c>
    </row>
    <row r="4716" spans="1:4">
      <c r="A4716" s="239" t="str">
        <f>'Rommer СПР (Россия)'!AD2852</f>
        <v>RRS-2121-305090</v>
      </c>
      <c r="B4716" s="239" t="str">
        <f>'Rommer СПР (Россия)'!AE2852</f>
        <v>RRS-2121-305090 ROMMER 30/500/900 L радиатор стальной панельный нижнее левое подключение Ventil Hygiene</v>
      </c>
      <c r="C4716" s="266">
        <f>'Rommer СПР (Россия)'!AF2852</f>
        <v>19925.939999999999</v>
      </c>
      <c r="D4716" s="266">
        <f>'Rommer СПР (Россия)'!AG2852</f>
        <v>15940</v>
      </c>
    </row>
    <row r="4717" spans="1:4">
      <c r="A4717" s="239" t="str">
        <f>'Rommer СПР (Россия)'!AD2853</f>
        <v>RRS-2121-305100</v>
      </c>
      <c r="B4717" s="239" t="str">
        <f>'Rommer СПР (Россия)'!AE2853</f>
        <v>RRS-2121-305100 ROMMER 30/500/1000 L радиатор стальной панельный нижнее левое подключение Ventil Hygiene</v>
      </c>
      <c r="C4717" s="266">
        <f>'Rommer СПР (Россия)'!AF2853</f>
        <v>20641.490000000002</v>
      </c>
      <c r="D4717" s="266">
        <f>'Rommer СПР (Россия)'!AG2853</f>
        <v>16513</v>
      </c>
    </row>
    <row r="4718" spans="1:4">
      <c r="A4718" s="239" t="str">
        <f>'Rommer СПР (Россия)'!AD2854</f>
        <v>RRS-2121-305110</v>
      </c>
      <c r="B4718" s="239" t="str">
        <f>'Rommer СПР (Россия)'!AE2854</f>
        <v>RRS-2121-305110 ROMMER 30/500/1100 L радиатор стальной панельный нижнее левое подключение Ventil Hygiene</v>
      </c>
      <c r="C4718" s="266">
        <f>'Rommer СПР (Россия)'!AF2854</f>
        <v>21502.400000000001</v>
      </c>
      <c r="D4718" s="266">
        <f>'Rommer СПР (Россия)'!AG2854</f>
        <v>17202</v>
      </c>
    </row>
    <row r="4719" spans="1:4">
      <c r="A4719" s="239" t="str">
        <f>'Rommer СПР (Россия)'!AD2855</f>
        <v>RRS-2121-305120</v>
      </c>
      <c r="B4719" s="239" t="str">
        <f>'Rommer СПР (Россия)'!AE2855</f>
        <v>RRS-2121-305120 ROMMER 30/500/1200 L радиатор стальной панельный нижнее левое подключение Ventil Hygiene</v>
      </c>
      <c r="C4719" s="266">
        <f>'Rommer СПР (Россия)'!AF2855</f>
        <v>22669.89</v>
      </c>
      <c r="D4719" s="266">
        <f>'Rommer СПР (Россия)'!AG2855</f>
        <v>18136</v>
      </c>
    </row>
    <row r="4720" spans="1:4">
      <c r="A4720" s="239" t="str">
        <f>'Rommer СПР (Россия)'!AD2856</f>
        <v>RRS-2121-305130</v>
      </c>
      <c r="B4720" s="239" t="str">
        <f>'Rommer СПР (Россия)'!AE2856</f>
        <v>RRS-2121-305130 ROMMER 30/500/1300 L радиатор стальной панельный нижнее левое подключение Ventil Hygiene</v>
      </c>
      <c r="C4720" s="266">
        <f>'Rommer СПР (Россия)'!AF2856</f>
        <v>23576.42</v>
      </c>
      <c r="D4720" s="266">
        <f>'Rommer СПР (Россия)'!AG2856</f>
        <v>18861</v>
      </c>
    </row>
    <row r="4721" spans="1:4">
      <c r="A4721" s="239" t="str">
        <f>'Rommer СПР (Россия)'!AD2857</f>
        <v>RRS-2121-305140</v>
      </c>
      <c r="B4721" s="239" t="str">
        <f>'Rommer СПР (Россия)'!AE2857</f>
        <v>RRS-2121-305140 ROMMER 30/500/1400 L радиатор стальной панельный нижнее левое подключение Ventil Hygiene</v>
      </c>
      <c r="C4721" s="266">
        <f>'Rommer СПР (Россия)'!AF2857</f>
        <v>24937.91</v>
      </c>
      <c r="D4721" s="266">
        <f>'Rommer СПР (Россия)'!AG2857</f>
        <v>19951</v>
      </c>
    </row>
    <row r="4722" spans="1:4">
      <c r="A4722" s="239" t="str">
        <f>'Rommer СПР (Россия)'!AD2858</f>
        <v>RRS-2121-305150</v>
      </c>
      <c r="B4722" s="239" t="str">
        <f>'Rommer СПР (Россия)'!AE2858</f>
        <v>RRS-2121-305150 ROMMER 30/500/1500 L радиатор стальной панельный нижнее левое подключение Ventil Hygiene</v>
      </c>
      <c r="C4722" s="266">
        <f>'Rommer СПР (Россия)'!AF2858</f>
        <v>26034.93</v>
      </c>
      <c r="D4722" s="266">
        <f>'Rommer СПР (Россия)'!AG2858</f>
        <v>20828</v>
      </c>
    </row>
    <row r="4723" spans="1:4">
      <c r="A4723" s="239" t="str">
        <f>'Rommer СПР (Россия)'!AD2859</f>
        <v>RRS-2121-305160</v>
      </c>
      <c r="B4723" s="239" t="str">
        <f>'Rommer СПР (Россия)'!AE2859</f>
        <v>RRS-2121-305160 ROMMER 30/500/1600 L радиатор стальной панельный нижнее левое подключение Ventil Hygiene</v>
      </c>
      <c r="C4723" s="266">
        <f>'Rommer СПР (Россия)'!AF2859</f>
        <v>27074.18</v>
      </c>
      <c r="D4723" s="266">
        <f>'Rommer СПР (Россия)'!AG2859</f>
        <v>21659</v>
      </c>
    </row>
    <row r="4724" spans="1:4">
      <c r="A4724" s="239" t="str">
        <f>'Rommer СПР (Россия)'!AD2860</f>
        <v>RRS-2121-305170</v>
      </c>
      <c r="B4724" s="239" t="str">
        <f>'Rommer СПР (Россия)'!AE2860</f>
        <v>RRS-2121-305170 ROMMER 30/500/1700 L радиатор стальной панельный нижнее левое подключение Ventil Hygiene</v>
      </c>
      <c r="C4724" s="266">
        <f>'Rommer СПР (Россия)'!AF2860</f>
        <v>28245.17</v>
      </c>
      <c r="D4724" s="266">
        <f>'Rommer СПР (Россия)'!AG2860</f>
        <v>22596</v>
      </c>
    </row>
    <row r="4725" spans="1:4">
      <c r="A4725" s="239" t="str">
        <f>'Rommer СПР (Россия)'!AD2861</f>
        <v>RRS-2121-305180</v>
      </c>
      <c r="B4725" s="239" t="str">
        <f>'Rommer СПР (Россия)'!AE2861</f>
        <v>RRS-2121-305180 ROMMER 30/500/1800 L радиатор стальной панельный нижнее левое подключение Ventil Hygiene</v>
      </c>
      <c r="C4725" s="266">
        <f>'Rommer СПР (Россия)'!AF2861</f>
        <v>29515.46</v>
      </c>
      <c r="D4725" s="266">
        <f>'Rommer СПР (Россия)'!AG2861</f>
        <v>23611</v>
      </c>
    </row>
    <row r="4726" spans="1:4">
      <c r="A4726" s="239" t="str">
        <f>'Rommer СПР (Россия)'!AD2862</f>
        <v>RRS-2121-305190</v>
      </c>
      <c r="B4726" s="239" t="str">
        <f>'Rommer СПР (Россия)'!AE2862</f>
        <v>RRS-2121-305190 ROMMER 30/500/1900 L радиатор стальной панельный нижнее левое подключение Ventil Hygiene</v>
      </c>
      <c r="C4726" s="266">
        <f>'Rommer СПР (Россия)'!AF2862</f>
        <v>30745.41</v>
      </c>
      <c r="D4726" s="266">
        <f>'Rommer СПР (Россия)'!AG2862</f>
        <v>24596</v>
      </c>
    </row>
    <row r="4727" spans="1:4">
      <c r="A4727" s="239" t="str">
        <f>'Rommer СПР (Россия)'!AD2863</f>
        <v>RRS-2121-305200</v>
      </c>
      <c r="B4727" s="239" t="str">
        <f>'Rommer СПР (Россия)'!AE2863</f>
        <v>RRS-2121-305200 ROMMER 30/500/2000 L радиатор стальной панельный нижнее левое подключение Ventil Hygiene</v>
      </c>
      <c r="C4727" s="266">
        <f>'Rommer СПР (Россия)'!AF2863</f>
        <v>32088.799999999999</v>
      </c>
      <c r="D4727" s="266">
        <f>'Rommer СПР (Россия)'!AG2863</f>
        <v>25671</v>
      </c>
    </row>
    <row r="4728" spans="1:4">
      <c r="A4728" s="239" t="str">
        <f>'Rommer СПР (Россия)'!AD2864</f>
        <v>RRS-2121-305210</v>
      </c>
      <c r="B4728" s="239" t="str">
        <f>'Rommer СПР (Россия)'!AE2864</f>
        <v>RRS-2121-305210 ROMMER 30/500/2100 L радиатор стальной панельный нижнее левое подключение Ventil Hygiene</v>
      </c>
      <c r="C4728" s="266">
        <f>'Rommer СПР (Россия)'!AF2864</f>
        <v>33210.6</v>
      </c>
      <c r="D4728" s="266">
        <f>'Rommer СПР (Россия)'!AG2864</f>
        <v>26568</v>
      </c>
    </row>
    <row r="4729" spans="1:4">
      <c r="A4729" s="239" t="str">
        <f>'Rommer СПР (Россия)'!AD2865</f>
        <v>RRS-2121-305220</v>
      </c>
      <c r="B4729" s="239" t="str">
        <f>'Rommer СПР (Россия)'!AE2865</f>
        <v>RRS-2121-305220 ROMMER 30/500/2200 L радиатор стальной панельный нижнее левое подключение Ventil Hygiene</v>
      </c>
      <c r="C4729" s="266">
        <f>'Rommer СПР (Россия)'!AF2865</f>
        <v>34372.47</v>
      </c>
      <c r="D4729" s="266">
        <f>'Rommer СПР (Россия)'!AG2865</f>
        <v>27497</v>
      </c>
    </row>
    <row r="4730" spans="1:4">
      <c r="A4730" s="239" t="str">
        <f>'Rommer СПР (Россия)'!AD2866</f>
        <v>RRS-2121-305230</v>
      </c>
      <c r="B4730" s="239" t="str">
        <f>'Rommer СПР (Россия)'!AE2866</f>
        <v>RRS-2121-305230 ROMMER 30/500/2300 L радиатор стальной панельный нижнее левое подключение Ventil Hygiene</v>
      </c>
      <c r="C4730" s="266">
        <f>'Rommer СПР (Россия)'!AF2866</f>
        <v>35677.370000000003</v>
      </c>
      <c r="D4730" s="266">
        <f>'Rommer СПР (Россия)'!AG2866</f>
        <v>28542</v>
      </c>
    </row>
    <row r="4731" spans="1:4">
      <c r="A4731" s="239" t="str">
        <f>'Rommer СПР (Россия)'!AD2867</f>
        <v>RRS-2121-305240</v>
      </c>
      <c r="B4731" s="239" t="str">
        <f>'Rommer СПР (Россия)'!AE2867</f>
        <v>RRS-2121-305240 ROMMER 30/500/2400 L радиатор стальной панельный нижнее левое подключение Ventil Hygiene</v>
      </c>
      <c r="C4731" s="266">
        <f>'Rommer СПР (Россия)'!AF2867</f>
        <v>36949.03</v>
      </c>
      <c r="D4731" s="266">
        <f>'Rommer СПР (Россия)'!AG2867</f>
        <v>29559</v>
      </c>
    </row>
    <row r="4732" spans="1:4">
      <c r="A4732" s="239" t="str">
        <f>'Rommer СПР (Россия)'!AD2868</f>
        <v>RRS-2121-305250</v>
      </c>
      <c r="B4732" s="239" t="str">
        <f>'Rommer СПР (Россия)'!AE2868</f>
        <v>RRS-2121-305250 ROMMER 30/500/2500 L радиатор стальной панельный нижнее левое подключение Ventil Hygiene</v>
      </c>
      <c r="C4732" s="266">
        <f>'Rommer СПР (Россия)'!AF2868</f>
        <v>38110.879999999997</v>
      </c>
      <c r="D4732" s="266">
        <f>'Rommer СПР (Россия)'!AG2868</f>
        <v>30489</v>
      </c>
    </row>
    <row r="4733" spans="1:4">
      <c r="A4733" s="239" t="str">
        <f>'Rommer СПР (Россия)'!AD2869</f>
        <v>RRS-2121-305260</v>
      </c>
      <c r="B4733" s="239" t="str">
        <f>'Rommer СПР (Россия)'!AE2869</f>
        <v>RRS-2121-305260 ROMMER 30/500/2600 L радиатор стальной панельный нижнее левое подключение Ventil Hygiene</v>
      </c>
      <c r="C4733" s="266">
        <f>'Rommer СПР (Россия)'!AF2869</f>
        <v>40364.559999999998</v>
      </c>
      <c r="D4733" s="266">
        <f>'Rommer СПР (Россия)'!AG2869</f>
        <v>32291</v>
      </c>
    </row>
    <row r="4734" spans="1:4">
      <c r="A4734" s="239" t="str">
        <f>'Rommer СПР (Россия)'!AD2870</f>
        <v>RRS-2121-305280</v>
      </c>
      <c r="B4734" s="239" t="str">
        <f>'Rommer СПР (Россия)'!AE2870</f>
        <v>RRS-2121-305280 ROMMER 30/500/2800 L радиатор стальной панельный нижнее левое подключение Ventil Hygiene</v>
      </c>
      <c r="C4734" s="266">
        <f>'Rommer СПР (Россия)'!AF2870</f>
        <v>42922.77</v>
      </c>
      <c r="D4734" s="266">
        <f>'Rommer СПР (Россия)'!AG2870</f>
        <v>34338</v>
      </c>
    </row>
    <row r="4735" spans="1:4">
      <c r="A4735" s="239" t="str">
        <f>'Rommer СПР (Россия)'!AD2871</f>
        <v>RRS-2121-305300</v>
      </c>
      <c r="B4735" s="239" t="str">
        <f>'Rommer СПР (Россия)'!AE2871</f>
        <v>RRS-2121-305300 ROMMER 30/500/3000 L радиатор стальной панельный нижнее левое подключение Ventil Hygiene</v>
      </c>
      <c r="C4735" s="266">
        <f>'Rommer СПР (Россия)'!AF2871</f>
        <v>45481.120000000003</v>
      </c>
      <c r="D4735" s="266">
        <f>'Rommer СПР (Россия)'!AG2871</f>
        <v>36385</v>
      </c>
    </row>
    <row r="4736" spans="1:4">
      <c r="A4736" s="239" t="str">
        <f>'Rommer СПР (Россия)'!AD2872</f>
        <v>RRS-2120-306040</v>
      </c>
      <c r="B4736" s="239" t="str">
        <f>'Rommer СПР (Россия)'!AE2872</f>
        <v>RRS-2120-306040 ROMMER 30/600/400 радиатор стальной панельный нижнее правое подключение Ventil Hygiene</v>
      </c>
      <c r="C4736" s="266">
        <f>'Rommer СПР (Россия)'!AF2872</f>
        <v>16045.22</v>
      </c>
      <c r="D4736" s="266">
        <f>'Rommer СПР (Россия)'!AG2872</f>
        <v>12837</v>
      </c>
    </row>
    <row r="4737" spans="1:4">
      <c r="A4737" s="239" t="str">
        <f>'Rommer СПР (Россия)'!AD2873</f>
        <v>RRS-2120-306050</v>
      </c>
      <c r="B4737" s="239" t="str">
        <f>'Rommer СПР (Россия)'!AE2873</f>
        <v>RRS-2120-306050 ROMMER 30/600/500 радиатор стальной панельный нижнее правое подключение Ventil Hygiene</v>
      </c>
      <c r="C4737" s="266">
        <f>'Rommer СПР (Россия)'!AF2873</f>
        <v>17580.32</v>
      </c>
      <c r="D4737" s="266">
        <f>'Rommer СПР (Россия)'!AG2873</f>
        <v>14065</v>
      </c>
    </row>
    <row r="4738" spans="1:4">
      <c r="A4738" s="239" t="str">
        <f>'Rommer СПР (Россия)'!AD2874</f>
        <v>RRS-2120-306060</v>
      </c>
      <c r="B4738" s="239" t="str">
        <f>'Rommer СПР (Россия)'!AE2874</f>
        <v>RRS-2120-306060 ROMMER 30/600/600 радиатор стальной панельный нижнее правое подключение Ventil Hygiene</v>
      </c>
      <c r="C4738" s="266">
        <f>'Rommer СПР (Россия)'!AF2874</f>
        <v>19286.66</v>
      </c>
      <c r="D4738" s="266">
        <f>'Rommer СПР (Россия)'!AG2874</f>
        <v>15429</v>
      </c>
    </row>
    <row r="4739" spans="1:4">
      <c r="A4739" s="239" t="str">
        <f>'Rommer СПР (Россия)'!AD2875</f>
        <v>RRS-2120-306070</v>
      </c>
      <c r="B4739" s="239" t="str">
        <f>'Rommer СПР (Россия)'!AE2875</f>
        <v>RRS-2120-306070 ROMMER 30/600/700 радиатор стальной панельный нижнее правое подключение Ventil Hygiene</v>
      </c>
      <c r="C4739" s="266">
        <f>'Rommer СПР (Россия)'!AF2875</f>
        <v>20864.84</v>
      </c>
      <c r="D4739" s="266">
        <f>'Rommer СПР (Россия)'!AG2875</f>
        <v>16692</v>
      </c>
    </row>
    <row r="4740" spans="1:4">
      <c r="A4740" s="239" t="str">
        <f>'Rommer СПР (Россия)'!AD2876</f>
        <v>RRS-2120-306080</v>
      </c>
      <c r="B4740" s="239" t="str">
        <f>'Rommer СПР (Россия)'!AE2876</f>
        <v>RRS-2120-306080 ROMMER 30/600/800 радиатор стальной панельный нижнее правое подключение Ventil Hygiene</v>
      </c>
      <c r="C4740" s="266">
        <f>'Rommer СПР (Россия)'!AF2876</f>
        <v>22763.97</v>
      </c>
      <c r="D4740" s="266">
        <f>'Rommer СПР (Россия)'!AG2876</f>
        <v>18211</v>
      </c>
    </row>
    <row r="4741" spans="1:4">
      <c r="A4741" s="239" t="str">
        <f>'Rommer СПР (Россия)'!AD2877</f>
        <v>RRS-2120-306090</v>
      </c>
      <c r="B4741" s="239" t="str">
        <f>'Rommer СПР (Россия)'!AE2877</f>
        <v>RRS-2120-306090 ROMMER 30/600/900 радиатор стальной панельный нижнее правое подключение Ventil Hygiene</v>
      </c>
      <c r="C4741" s="266">
        <f>'Rommer СПР (Россия)'!AF2877</f>
        <v>24273.43</v>
      </c>
      <c r="D4741" s="266">
        <f>'Rommer СПР (Россия)'!AG2877</f>
        <v>19418</v>
      </c>
    </row>
    <row r="4742" spans="1:4">
      <c r="A4742" s="239" t="str">
        <f>'Rommer СПР (Россия)'!AD2878</f>
        <v>RRS-2120-306100</v>
      </c>
      <c r="B4742" s="239" t="str">
        <f>'Rommer СПР (Россия)'!AE2878</f>
        <v>RRS-2120-306100 ROMMER 30/600/1000 радиатор стальной панельный нижнее правое подключение Ventil Hygiene</v>
      </c>
      <c r="C4742" s="266">
        <f>'Rommer СПР (Россия)'!AF2878</f>
        <v>25947.98</v>
      </c>
      <c r="D4742" s="266">
        <f>'Rommer СПР (Россия)'!AG2878</f>
        <v>20759</v>
      </c>
    </row>
    <row r="4743" spans="1:4">
      <c r="A4743" s="239" t="str">
        <f>'Rommer СПР (Россия)'!AD2879</f>
        <v>RRS-2120-306110</v>
      </c>
      <c r="B4743" s="239" t="str">
        <f>'Rommer СПР (Россия)'!AE2879</f>
        <v>RRS-2120-306110 ROMMER 30/600/1100 радиатор стальной панельный нижнее правое подключение Ventil Hygiene</v>
      </c>
      <c r="C4743" s="266">
        <f>'Rommer СПР (Россия)'!AF2879</f>
        <v>27587.68</v>
      </c>
      <c r="D4743" s="266">
        <f>'Rommer СПР (Россия)'!AG2879</f>
        <v>22070</v>
      </c>
    </row>
    <row r="4744" spans="1:4">
      <c r="A4744" s="239" t="str">
        <f>'Rommer СПР (Россия)'!AD2880</f>
        <v>RRS-2120-306120</v>
      </c>
      <c r="B4744" s="239" t="str">
        <f>'Rommer СПР (Россия)'!AE2880</f>
        <v>RRS-2120-306120 ROMMER 30/600/1200 радиатор стальной панельный нижнее правое подключение Ventil Hygiene</v>
      </c>
      <c r="C4744" s="266">
        <f>'Rommer СПР (Россия)'!AF2880</f>
        <v>29180.2</v>
      </c>
      <c r="D4744" s="266">
        <f>'Rommer СПР (Россия)'!AG2880</f>
        <v>23345</v>
      </c>
    </row>
    <row r="4745" spans="1:4">
      <c r="A4745" s="239" t="str">
        <f>'Rommer СПР (Россия)'!AD2881</f>
        <v>RRS-2120-306130</v>
      </c>
      <c r="B4745" s="239" t="str">
        <f>'Rommer СПР (Россия)'!AE2881</f>
        <v>RRS-2120-306130 ROMMER 30/600/1300 радиатор стальной панельный нижнее правое подключение Ventil Hygiene</v>
      </c>
      <c r="C4745" s="266">
        <f>'Rommer СПР (Россия)'!AF2881</f>
        <v>30772.73</v>
      </c>
      <c r="D4745" s="266">
        <f>'Rommer СПР (Россия)'!AG2881</f>
        <v>24617</v>
      </c>
    </row>
    <row r="4746" spans="1:4">
      <c r="A4746" s="239" t="str">
        <f>'Rommer СПР (Россия)'!AD2882</f>
        <v>RRS-2120-306140</v>
      </c>
      <c r="B4746" s="239" t="str">
        <f>'Rommer СПР (Россия)'!AE2882</f>
        <v>RRS-2120-306140 ROMMER 30/600/1400 радиатор стальной панельный нижнее правое подключение Ventil Hygiene</v>
      </c>
      <c r="C4746" s="266">
        <f>'Rommer СПР (Россия)'!AF2882</f>
        <v>32615.46</v>
      </c>
      <c r="D4746" s="266">
        <f>'Rommer СПР (Россия)'!AG2882</f>
        <v>26091</v>
      </c>
    </row>
    <row r="4747" spans="1:4">
      <c r="A4747" s="239" t="str">
        <f>'Rommer СПР (Россия)'!AD2883</f>
        <v>RRS-2120-306150</v>
      </c>
      <c r="B4747" s="239" t="str">
        <f>'Rommer СПР (Россия)'!AE2883</f>
        <v>RRS-2120-306150 ROMMER 30/600/1500 радиатор стальной панельный нижнее правое подключение Ventil Hygiene</v>
      </c>
      <c r="C4747" s="266">
        <f>'Rommer СПР (Россия)'!AF2883</f>
        <v>34246.949999999997</v>
      </c>
      <c r="D4747" s="266">
        <f>'Rommer СПР (Россия)'!AG2883</f>
        <v>27398</v>
      </c>
    </row>
    <row r="4748" spans="1:4">
      <c r="A4748" s="239" t="str">
        <f>'Rommer СПР (Россия)'!AD2884</f>
        <v>RRS-2120-306160</v>
      </c>
      <c r="B4748" s="239" t="str">
        <f>'Rommer СПР (Россия)'!AE2884</f>
        <v>RRS-2120-306160 ROMMER 30/600/1600 радиатор стальной панельный нижнее правое подключение Ventil Hygiene</v>
      </c>
      <c r="C4748" s="266">
        <f>'Rommer СПР (Россия)'!AF2884</f>
        <v>36538.82</v>
      </c>
      <c r="D4748" s="266">
        <f>'Rommer СПР (Россия)'!AG2884</f>
        <v>29231</v>
      </c>
    </row>
    <row r="4749" spans="1:4">
      <c r="A4749" s="239" t="str">
        <f>'Rommer СПР (Россия)'!AD2885</f>
        <v>RRS-2120-306170</v>
      </c>
      <c r="B4749" s="239" t="str">
        <f>'Rommer СПР (Россия)'!AE2885</f>
        <v>RRS-2120-306170 ROMMER 30/600/1700 радиатор стальной панельный нижнее правое подключение Ventil Hygiene</v>
      </c>
      <c r="C4749" s="266">
        <f>'Rommer СПР (Россия)'!AF2885</f>
        <v>39268.660000000003</v>
      </c>
      <c r="D4749" s="266">
        <f>'Rommer СПР (Россия)'!AG2885</f>
        <v>31415</v>
      </c>
    </row>
    <row r="4750" spans="1:4">
      <c r="A4750" s="239" t="str">
        <f>'Rommer СПР (Россия)'!AD2886</f>
        <v>RRS-2120-306180</v>
      </c>
      <c r="B4750" s="239" t="str">
        <f>'Rommer СПР (Россия)'!AE2886</f>
        <v>RRS-2120-306180 ROMMER 30/600/1800 радиатор стальной панельный нижнее правое подключение Ventil Hygiene</v>
      </c>
      <c r="C4750" s="266">
        <f>'Rommer СПР (Россия)'!AF2886</f>
        <v>41450.01</v>
      </c>
      <c r="D4750" s="266">
        <f>'Rommer СПР (Россия)'!AG2886</f>
        <v>33160</v>
      </c>
    </row>
    <row r="4751" spans="1:4">
      <c r="A4751" s="239" t="str">
        <f>'Rommer СПР (Россия)'!AD2887</f>
        <v>RRS-2120-306190</v>
      </c>
      <c r="B4751" s="239" t="str">
        <f>'Rommer СПР (Россия)'!AE2887</f>
        <v>RRS-2120-306190 ROMMER 30/600/1900 радиатор стальной панельный нижнее правое подключение Ventil Hygiene</v>
      </c>
      <c r="C4751" s="266">
        <f>'Rommer СПР (Россия)'!AF2887</f>
        <v>43147.8</v>
      </c>
      <c r="D4751" s="266">
        <f>'Rommer СПР (Россия)'!AG2887</f>
        <v>34519</v>
      </c>
    </row>
    <row r="4752" spans="1:4">
      <c r="A4752" s="239" t="str">
        <f>'Rommer СПР (Россия)'!AD2888</f>
        <v>RRS-2120-306200</v>
      </c>
      <c r="B4752" s="239" t="str">
        <f>'Rommer СПР (Россия)'!AE2888</f>
        <v>RRS-2120-306200 ROMMER 30/600/2000 радиатор стальной панельный нижнее правое подключение Ventil Hygiene</v>
      </c>
      <c r="C4752" s="266">
        <f>'Rommer СПР (Россия)'!AF2888</f>
        <v>46498.7</v>
      </c>
      <c r="D4752" s="266">
        <f>'Rommer СПР (Россия)'!AG2888</f>
        <v>37199</v>
      </c>
    </row>
    <row r="4753" spans="1:4">
      <c r="A4753" s="239" t="str">
        <f>'Rommer СПР (Россия)'!AD2889</f>
        <v>RRS-2120-306210</v>
      </c>
      <c r="B4753" s="239" t="str">
        <f>'Rommer СПР (Россия)'!AE2889</f>
        <v>RRS-2120-306210 ROMMER 30/600/2100 радиатор стальной панельный нижнее правое подключение Ventil Hygiene</v>
      </c>
      <c r="C4753" s="266">
        <f>'Rommer СПР (Россия)'!AF2889</f>
        <v>48248.37</v>
      </c>
      <c r="D4753" s="266">
        <f>'Rommer СПР (Россия)'!AG2889</f>
        <v>38598</v>
      </c>
    </row>
    <row r="4754" spans="1:4">
      <c r="A4754" s="239" t="str">
        <f>'Rommer СПР (Россия)'!AD2890</f>
        <v>RRS-2120-306220</v>
      </c>
      <c r="B4754" s="239" t="str">
        <f>'Rommer СПР (Россия)'!AE2890</f>
        <v>RRS-2120-306220 ROMMER 30/600/2200 радиатор стальной панельный нижнее правое подключение Ventil Hygiene</v>
      </c>
      <c r="C4754" s="266">
        <f>'Rommer СПР (Россия)'!AF2890</f>
        <v>50002.17</v>
      </c>
      <c r="D4754" s="266">
        <f>'Rommer СПР (Россия)'!AG2890</f>
        <v>40001</v>
      </c>
    </row>
    <row r="4755" spans="1:4">
      <c r="A4755" s="239" t="str">
        <f>'Rommer СПР (Россия)'!AD2891</f>
        <v>RRS-2120-306230</v>
      </c>
      <c r="B4755" s="239" t="str">
        <f>'Rommer СПР (Россия)'!AE2891</f>
        <v>RRS-2120-306230 ROMMER 30/600/2300 радиатор стальной панельный нижнее правое подключение Ventil Hygiene</v>
      </c>
      <c r="C4755" s="266">
        <f>'Rommer СПР (Россия)'!AF2891</f>
        <v>51927.17</v>
      </c>
      <c r="D4755" s="266">
        <f>'Rommer СПР (Россия)'!AG2891</f>
        <v>41542</v>
      </c>
    </row>
    <row r="4756" spans="1:4">
      <c r="A4756" s="239" t="str">
        <f>'Rommer СПР (Россия)'!AD2892</f>
        <v>RRS-2120-306240</v>
      </c>
      <c r="B4756" s="239" t="str">
        <f>'Rommer СПР (Россия)'!AE2892</f>
        <v>RRS-2120-306240 ROMMER 30/600/2400 радиатор стальной панельный нижнее правое подключение Ventil Hygiene</v>
      </c>
      <c r="C4756" s="266">
        <f>'Rommer СПР (Россия)'!AF2892</f>
        <v>53904.13</v>
      </c>
      <c r="D4756" s="266">
        <f>'Rommer СПР (Россия)'!AG2892</f>
        <v>43124</v>
      </c>
    </row>
    <row r="4757" spans="1:4">
      <c r="A4757" s="239" t="str">
        <f>'Rommer СПР (Россия)'!AD2893</f>
        <v>RRS-2120-306250</v>
      </c>
      <c r="B4757" s="239" t="str">
        <f>'Rommer СПР (Россия)'!AE2893</f>
        <v>RRS-2120-306250 ROMMER 30/600/2500 радиатор стальной панельный нижнее правое подключение Ventil Hygiene</v>
      </c>
      <c r="C4757" s="266">
        <f>'Rommer СПР (Россия)'!AF2893</f>
        <v>55653.77</v>
      </c>
      <c r="D4757" s="266">
        <f>'Rommer СПР (Россия)'!AG2893</f>
        <v>44523</v>
      </c>
    </row>
    <row r="4758" spans="1:4">
      <c r="A4758" s="239" t="str">
        <f>'Rommer СПР (Россия)'!AD2894</f>
        <v>RRS-2120-306260</v>
      </c>
      <c r="B4758" s="239" t="str">
        <f>'Rommer СПР (Россия)'!AE2894</f>
        <v>RRS-2120-306260 ROMMER 30/600/2600 радиатор стальной панельный нижнее правое подключение Ventil Hygiene</v>
      </c>
      <c r="C4758" s="266">
        <f>'Rommer СПР (Россия)'!AF2894</f>
        <v>59008.82</v>
      </c>
      <c r="D4758" s="266">
        <f>'Rommer СПР (Россия)'!AG2894</f>
        <v>47206</v>
      </c>
    </row>
    <row r="4759" spans="1:4">
      <c r="A4759" s="239" t="str">
        <f>'Rommer СПР (Россия)'!AD2895</f>
        <v>RRS-2120-306280</v>
      </c>
      <c r="B4759" s="239" t="str">
        <f>'Rommer СПР (Россия)'!AE2895</f>
        <v>RRS-2120-306280 ROMMER 30/600/2800 радиатор стальной панельный нижнее правое подключение Ventil Hygiene</v>
      </c>
      <c r="C4759" s="266">
        <f>'Rommer СПР (Россия)'!AF2895</f>
        <v>63115.25</v>
      </c>
      <c r="D4759" s="266">
        <f>'Rommer СПР (Россия)'!AG2895</f>
        <v>50493</v>
      </c>
    </row>
    <row r="4760" spans="1:4">
      <c r="A4760" s="239" t="str">
        <f>'Rommer СПР (Россия)'!AD2896</f>
        <v>RRS-2120-306300</v>
      </c>
      <c r="B4760" s="239" t="str">
        <f>'Rommer СПР (Россия)'!AE2896</f>
        <v>RRS-2120-306300 ROMMER 30/600/3000 радиатор стальной панельный нижнее правое подключение Ventil Hygiene</v>
      </c>
      <c r="C4760" s="266">
        <f>'Rommer СПР (Россия)'!AF2896</f>
        <v>66757.75</v>
      </c>
      <c r="D4760" s="266">
        <f>'Rommer СПР (Россия)'!AG2896</f>
        <v>53406</v>
      </c>
    </row>
    <row r="4761" spans="1:4">
      <c r="A4761" s="239" t="str">
        <f>'Rommer СПР (Россия)'!AD2897</f>
        <v>RRS-2121-306040</v>
      </c>
      <c r="B4761" s="239" t="str">
        <f>'Rommer СПР (Россия)'!AE2897</f>
        <v>RRS-2121-306040 ROMMER 30/600/400 L радиатор стальной панельный нижнее левое подключение Ventil Hygiene</v>
      </c>
      <c r="C4761" s="266">
        <f>'Rommer СПР (Россия)'!AF2897</f>
        <v>16045.22</v>
      </c>
      <c r="D4761" s="266">
        <f>'Rommer СПР (Россия)'!AG2897</f>
        <v>12837</v>
      </c>
    </row>
    <row r="4762" spans="1:4">
      <c r="A4762" s="239" t="str">
        <f>'Rommer СПР (Россия)'!AD2898</f>
        <v>RRS-2121-306050</v>
      </c>
      <c r="B4762" s="239" t="str">
        <f>'Rommer СПР (Россия)'!AE2898</f>
        <v>RRS-2121-306050 ROMMER 30/600/500 L радиатор стальной панельный нижнее левое подключение Ventil Hygiene</v>
      </c>
      <c r="C4762" s="266">
        <f>'Rommer СПР (Россия)'!AF2898</f>
        <v>17580.32</v>
      </c>
      <c r="D4762" s="266">
        <f>'Rommer СПР (Россия)'!AG2898</f>
        <v>14065</v>
      </c>
    </row>
    <row r="4763" spans="1:4">
      <c r="A4763" s="239" t="str">
        <f>'Rommer СПР (Россия)'!AD2899</f>
        <v>RRS-2121-306060</v>
      </c>
      <c r="B4763" s="239" t="str">
        <f>'Rommer СПР (Россия)'!AE2899</f>
        <v>RRS-2121-306060 ROMMER 30/600/600 L радиатор стальной панельный нижнее левое подключение Ventil Hygiene</v>
      </c>
      <c r="C4763" s="266">
        <f>'Rommer СПР (Россия)'!AF2899</f>
        <v>19286.66</v>
      </c>
      <c r="D4763" s="266">
        <f>'Rommer СПР (Россия)'!AG2899</f>
        <v>15429</v>
      </c>
    </row>
    <row r="4764" spans="1:4">
      <c r="A4764" s="239" t="str">
        <f>'Rommer СПР (Россия)'!AD2900</f>
        <v>RRS-2121-306070</v>
      </c>
      <c r="B4764" s="239" t="str">
        <f>'Rommer СПР (Россия)'!AE2900</f>
        <v>RRS-2121-306070 ROMMER 30/600/700 L радиатор стальной панельный нижнее левое подключение Ventil Hygiene</v>
      </c>
      <c r="C4764" s="266">
        <f>'Rommer СПР (Россия)'!AF2900</f>
        <v>20864.84</v>
      </c>
      <c r="D4764" s="266">
        <f>'Rommer СПР (Россия)'!AG2900</f>
        <v>16692</v>
      </c>
    </row>
    <row r="4765" spans="1:4">
      <c r="A4765" s="239" t="str">
        <f>'Rommer СПР (Россия)'!AD2901</f>
        <v>RRS-2121-306080</v>
      </c>
      <c r="B4765" s="239" t="str">
        <f>'Rommer СПР (Россия)'!AE2901</f>
        <v>RRS-2121-306080 ROMMER 30/600/800 L радиатор стальной панельный нижнее левое подключение Ventil Hygiene</v>
      </c>
      <c r="C4765" s="266">
        <f>'Rommer СПР (Россия)'!AF2901</f>
        <v>22763.97</v>
      </c>
      <c r="D4765" s="266">
        <f>'Rommer СПР (Россия)'!AG2901</f>
        <v>18211</v>
      </c>
    </row>
    <row r="4766" spans="1:4">
      <c r="A4766" s="239" t="str">
        <f>'Rommer СПР (Россия)'!AD2902</f>
        <v>RRS-2121-306090</v>
      </c>
      <c r="B4766" s="239" t="str">
        <f>'Rommer СПР (Россия)'!AE2902</f>
        <v>RRS-2121-306090 ROMMER 30/600/900 L радиатор стальной панельный нижнее левое подключение Ventil Hygiene</v>
      </c>
      <c r="C4766" s="266">
        <f>'Rommer СПР (Россия)'!AF2902</f>
        <v>24273.43</v>
      </c>
      <c r="D4766" s="266">
        <f>'Rommer СПР (Россия)'!AG2902</f>
        <v>19418</v>
      </c>
    </row>
    <row r="4767" spans="1:4">
      <c r="A4767" s="239" t="str">
        <f>'Rommer СПР (Россия)'!AD2903</f>
        <v>RRS-2121-306100</v>
      </c>
      <c r="B4767" s="239" t="str">
        <f>'Rommer СПР (Россия)'!AE2903</f>
        <v>RRS-2121-306100 ROMMER 30/600/1000 L радиатор стальной панельный нижнее левое подключение Ventil Hygiene</v>
      </c>
      <c r="C4767" s="266">
        <f>'Rommer СПР (Россия)'!AF2903</f>
        <v>25947.98</v>
      </c>
      <c r="D4767" s="266">
        <f>'Rommer СПР (Россия)'!AG2903</f>
        <v>20759</v>
      </c>
    </row>
    <row r="4768" spans="1:4">
      <c r="A4768" s="239" t="str">
        <f>'Rommer СПР (Россия)'!AD2904</f>
        <v>RRS-2121-306110</v>
      </c>
      <c r="B4768" s="239" t="str">
        <f>'Rommer СПР (Россия)'!AE2904</f>
        <v>RRS-2121-306110 ROMMER 30/600/1100 L радиатор стальной панельный нижнее левое подключение Ventil Hygiene</v>
      </c>
      <c r="C4768" s="266">
        <f>'Rommer СПР (Россия)'!AF2904</f>
        <v>27587.68</v>
      </c>
      <c r="D4768" s="266">
        <f>'Rommer СПР (Россия)'!AG2904</f>
        <v>22070</v>
      </c>
    </row>
    <row r="4769" spans="1:4">
      <c r="A4769" s="239" t="str">
        <f>'Rommer СПР (Россия)'!AD2905</f>
        <v>RRS-2121-306120</v>
      </c>
      <c r="B4769" s="239" t="str">
        <f>'Rommer СПР (Россия)'!AE2905</f>
        <v>RRS-2121-306120 ROMMER 30/600/1200 L радиатор стальной панельный нижнее левое подключение Ventil Hygiene</v>
      </c>
      <c r="C4769" s="266">
        <f>'Rommer СПР (Россия)'!AF2905</f>
        <v>29180.2</v>
      </c>
      <c r="D4769" s="266">
        <f>'Rommer СПР (Россия)'!AG2905</f>
        <v>23345</v>
      </c>
    </row>
    <row r="4770" spans="1:4">
      <c r="A4770" s="239" t="str">
        <f>'Rommer СПР (Россия)'!AD2906</f>
        <v>RRS-2121-306130</v>
      </c>
      <c r="B4770" s="239" t="str">
        <f>'Rommer СПР (Россия)'!AE2906</f>
        <v>RRS-2121-306130 ROMMER 30/600/1300 L радиатор стальной панельный нижнее левое подключение Ventil Hygiene</v>
      </c>
      <c r="C4770" s="266">
        <f>'Rommer СПР (Россия)'!AF2906</f>
        <v>30772.73</v>
      </c>
      <c r="D4770" s="266">
        <f>'Rommer СПР (Россия)'!AG2906</f>
        <v>24617</v>
      </c>
    </row>
    <row r="4771" spans="1:4">
      <c r="A4771" s="239" t="str">
        <f>'Rommer СПР (Россия)'!AD2907</f>
        <v>RRS-2121-306140</v>
      </c>
      <c r="B4771" s="239" t="str">
        <f>'Rommer СПР (Россия)'!AE2907</f>
        <v>RRS-2121-306140 ROMMER 30/600/1400 L радиатор стальной панельный нижнее левое подключение Ventil Hygiene</v>
      </c>
      <c r="C4771" s="266">
        <f>'Rommer СПР (Россия)'!AF2907</f>
        <v>32615.46</v>
      </c>
      <c r="D4771" s="266">
        <f>'Rommer СПР (Россия)'!AG2907</f>
        <v>26091</v>
      </c>
    </row>
    <row r="4772" spans="1:4">
      <c r="A4772" s="239" t="str">
        <f>'Rommer СПР (Россия)'!AD2908</f>
        <v>RRS-2121-306150</v>
      </c>
      <c r="B4772" s="239" t="str">
        <f>'Rommer СПР (Россия)'!AE2908</f>
        <v>RRS-2121-306150 ROMMER 30/600/1500 L радиатор стальной панельный нижнее левое подключение Ventil Hygiene</v>
      </c>
      <c r="C4772" s="266">
        <f>'Rommer СПР (Россия)'!AF2908</f>
        <v>34246.949999999997</v>
      </c>
      <c r="D4772" s="266">
        <f>'Rommer СПР (Россия)'!AG2908</f>
        <v>27398</v>
      </c>
    </row>
    <row r="4773" spans="1:4">
      <c r="A4773" s="239" t="str">
        <f>'Rommer СПР (Россия)'!AD2909</f>
        <v>RRS-2121-306160</v>
      </c>
      <c r="B4773" s="239" t="str">
        <f>'Rommer СПР (Россия)'!AE2909</f>
        <v>RRS-2121-306160 ROMMER 30/600/1600 L радиатор стальной панельный нижнее левое подключение Ventil Hygiene</v>
      </c>
      <c r="C4773" s="266">
        <f>'Rommer СПР (Россия)'!AF2909</f>
        <v>36538.82</v>
      </c>
      <c r="D4773" s="266">
        <f>'Rommer СПР (Россия)'!AG2909</f>
        <v>29231</v>
      </c>
    </row>
    <row r="4774" spans="1:4">
      <c r="A4774" s="239" t="str">
        <f>'Rommer СПР (Россия)'!AD2910</f>
        <v>RRS-2121-306170</v>
      </c>
      <c r="B4774" s="239" t="str">
        <f>'Rommer СПР (Россия)'!AE2910</f>
        <v>RRS-2121-306170 ROMMER 30/600/1700 L радиатор стальной панельный нижнее левое подключение Ventil Hygiene</v>
      </c>
      <c r="C4774" s="266">
        <f>'Rommer СПР (Россия)'!AF2910</f>
        <v>39268.660000000003</v>
      </c>
      <c r="D4774" s="266">
        <f>'Rommer СПР (Россия)'!AG2910</f>
        <v>31415</v>
      </c>
    </row>
    <row r="4775" spans="1:4">
      <c r="A4775" s="239" t="str">
        <f>'Rommer СПР (Россия)'!AD2911</f>
        <v>RRS-2121-306180</v>
      </c>
      <c r="B4775" s="239" t="str">
        <f>'Rommer СПР (Россия)'!AE2911</f>
        <v>RRS-2121-306180 ROMMER 30/600/1800 L радиатор стальной панельный нижнее левое подключение Ventil Hygiene</v>
      </c>
      <c r="C4775" s="266">
        <f>'Rommer СПР (Россия)'!AF2911</f>
        <v>41450.01</v>
      </c>
      <c r="D4775" s="266">
        <f>'Rommer СПР (Россия)'!AG2911</f>
        <v>33160</v>
      </c>
    </row>
    <row r="4776" spans="1:4">
      <c r="A4776" s="239" t="str">
        <f>'Rommer СПР (Россия)'!AD2912</f>
        <v>RRS-2121-306190</v>
      </c>
      <c r="B4776" s="239" t="str">
        <f>'Rommer СПР (Россия)'!AE2912</f>
        <v>RRS-2121-306190 ROMMER 30/600/1900 L радиатор стальной панельный нижнее левое подключение Ventil Hygiene</v>
      </c>
      <c r="C4776" s="266">
        <f>'Rommer СПР (Россия)'!AF2912</f>
        <v>43147.8</v>
      </c>
      <c r="D4776" s="266">
        <f>'Rommer СПР (Россия)'!AG2912</f>
        <v>34519</v>
      </c>
    </row>
    <row r="4777" spans="1:4">
      <c r="A4777" s="239" t="str">
        <f>'Rommer СПР (Россия)'!AD2913</f>
        <v>RRS-2121-306200</v>
      </c>
      <c r="B4777" s="239" t="str">
        <f>'Rommer СПР (Россия)'!AE2913</f>
        <v>RRS-2121-306200 ROMMER 30/600/2000 L радиатор стальной панельный нижнее левое подключение Ventil Hygiene</v>
      </c>
      <c r="C4777" s="266">
        <f>'Rommer СПР (Россия)'!AF2913</f>
        <v>46498.7</v>
      </c>
      <c r="D4777" s="266">
        <f>'Rommer СПР (Россия)'!AG2913</f>
        <v>37199</v>
      </c>
    </row>
    <row r="4778" spans="1:4">
      <c r="A4778" s="239" t="str">
        <f>'Rommer СПР (Россия)'!AD2914</f>
        <v>RRS-2121-306210</v>
      </c>
      <c r="B4778" s="239" t="str">
        <f>'Rommer СПР (Россия)'!AE2914</f>
        <v>RRS-2121-306210 ROMMER 30/600/2100 L радиатор стальной панельный нижнее левое подключение Ventil Hygiene</v>
      </c>
      <c r="C4778" s="266">
        <f>'Rommer СПР (Россия)'!AF2914</f>
        <v>48248.37</v>
      </c>
      <c r="D4778" s="266">
        <f>'Rommer СПР (Россия)'!AG2914</f>
        <v>38598</v>
      </c>
    </row>
    <row r="4779" spans="1:4">
      <c r="A4779" s="239" t="str">
        <f>'Rommer СПР (Россия)'!AD2915</f>
        <v>RRS-2121-306220</v>
      </c>
      <c r="B4779" s="239" t="str">
        <f>'Rommer СПР (Россия)'!AE2915</f>
        <v>RRS-2121-306220 ROMMER 30/600/2200 L радиатор стальной панельный нижнее левое подключение Ventil Hygiene</v>
      </c>
      <c r="C4779" s="266">
        <f>'Rommer СПР (Россия)'!AF2915</f>
        <v>50002.17</v>
      </c>
      <c r="D4779" s="266">
        <f>'Rommer СПР (Россия)'!AG2915</f>
        <v>40001</v>
      </c>
    </row>
    <row r="4780" spans="1:4">
      <c r="A4780" s="239" t="str">
        <f>'Rommer СПР (Россия)'!AD2916</f>
        <v>RRS-2121-306230</v>
      </c>
      <c r="B4780" s="239" t="str">
        <f>'Rommer СПР (Россия)'!AE2916</f>
        <v>RRS-2121-306230 ROMMER 30/600/2300 L радиатор стальной панельный нижнее левое подключение Ventil Hygiene</v>
      </c>
      <c r="C4780" s="266">
        <f>'Rommer СПР (Россия)'!AF2916</f>
        <v>51927.17</v>
      </c>
      <c r="D4780" s="266">
        <f>'Rommer СПР (Россия)'!AG2916</f>
        <v>41542</v>
      </c>
    </row>
    <row r="4781" spans="1:4">
      <c r="A4781" s="239" t="str">
        <f>'Rommer СПР (Россия)'!AD2917</f>
        <v>RRS-2121-306240</v>
      </c>
      <c r="B4781" s="239" t="str">
        <f>'Rommer СПР (Россия)'!AE2917</f>
        <v>RRS-2121-306240 ROMMER 30/600/2400 L радиатор стальной панельный нижнее левое подключение Ventil Hygiene</v>
      </c>
      <c r="C4781" s="266">
        <f>'Rommer СПР (Россия)'!AF2917</f>
        <v>53904.13</v>
      </c>
      <c r="D4781" s="266">
        <f>'Rommer СПР (Россия)'!AG2917</f>
        <v>43124</v>
      </c>
    </row>
    <row r="4782" spans="1:4">
      <c r="A4782" s="239" t="str">
        <f>'Rommer СПР (Россия)'!AD2918</f>
        <v>RRS-2121-306250</v>
      </c>
      <c r="B4782" s="239" t="str">
        <f>'Rommer СПР (Россия)'!AE2918</f>
        <v>RRS-2121-306250 ROMMER 30/600/2500 L радиатор стальной панельный нижнее левое подключение Ventil Hygiene</v>
      </c>
      <c r="C4782" s="266">
        <f>'Rommer СПР (Россия)'!AF2918</f>
        <v>55653.77</v>
      </c>
      <c r="D4782" s="266">
        <f>'Rommer СПР (Россия)'!AG2918</f>
        <v>44523</v>
      </c>
    </row>
    <row r="4783" spans="1:4">
      <c r="A4783" s="239" t="str">
        <f>'Rommer СПР (Россия)'!AD2919</f>
        <v>RRS-2121-306260</v>
      </c>
      <c r="B4783" s="239" t="str">
        <f>'Rommer СПР (Россия)'!AE2919</f>
        <v>RRS-2121-306260 ROMMER 30/600/2600 L радиатор стальной панельный нижнее левое подключение Ventil Hygiene</v>
      </c>
      <c r="C4783" s="266">
        <f>'Rommer СПР (Россия)'!AF2919</f>
        <v>59008.82</v>
      </c>
      <c r="D4783" s="266">
        <f>'Rommer СПР (Россия)'!AG2919</f>
        <v>47206</v>
      </c>
    </row>
    <row r="4784" spans="1:4">
      <c r="A4784" s="239" t="str">
        <f>'Rommer СПР (Россия)'!AD2920</f>
        <v>RRS-2121-306280</v>
      </c>
      <c r="B4784" s="239" t="str">
        <f>'Rommer СПР (Россия)'!AE2920</f>
        <v>RRS-2121-306280 ROMMER 30/600/2800 L радиатор стальной панельный нижнее левое подключение Ventil Hygiene</v>
      </c>
      <c r="C4784" s="266">
        <f>'Rommer СПР (Россия)'!AF2920</f>
        <v>63115.25</v>
      </c>
      <c r="D4784" s="266">
        <f>'Rommer СПР (Россия)'!AG2920</f>
        <v>50493</v>
      </c>
    </row>
    <row r="4785" spans="1:4">
      <c r="A4785" s="239" t="str">
        <f>'Rommer СПР (Россия)'!AD2921</f>
        <v>RRS-2121-306300</v>
      </c>
      <c r="B4785" s="239" t="str">
        <f>'Rommer СПР (Россия)'!AE2921</f>
        <v>RRS-2121-306300 ROMMER 30/600/3000 L радиатор стальной панельный нижнее левое подключение Ventil Hygiene</v>
      </c>
      <c r="C4785" s="266">
        <f>'Rommer СПР (Россия)'!AF2921</f>
        <v>66757.75</v>
      </c>
      <c r="D4785" s="266">
        <f>'Rommer СПР (Россия)'!AG2921</f>
        <v>53406</v>
      </c>
    </row>
    <row r="4786" spans="1:4">
      <c r="A4786" s="239" t="str">
        <f>'Rommer СПР (Россия)'!AD2922</f>
        <v>RRS-2020-332060</v>
      </c>
      <c r="B4786" s="239" t="str">
        <f>'Rommer СПР (Россия)'!AE2922</f>
        <v>RRS-2020-332060 ROMMER 33/200/600 радиатор стальной панельный нижнее подключение Ventil</v>
      </c>
      <c r="C4786" s="266">
        <f>'Rommer СПР (Россия)'!AF2922</f>
        <v>14679.93</v>
      </c>
      <c r="D4786" s="266">
        <f>'Rommer СПР (Россия)'!AG2922</f>
        <v>11744</v>
      </c>
    </row>
    <row r="4787" spans="1:4">
      <c r="A4787" s="239" t="str">
        <f>'Rommer СПР (Россия)'!AD2923</f>
        <v>RRS-2020-332070</v>
      </c>
      <c r="B4787" s="239" t="str">
        <f>'Rommer СПР (Россия)'!AE2923</f>
        <v>RRS-2020-332070 ROMMER 33/200/700 радиатор стальной панельный нижнее подключение Ventil</v>
      </c>
      <c r="C4787" s="266">
        <f>'Rommer СПР (Россия)'!AF2923</f>
        <v>15744.27</v>
      </c>
      <c r="D4787" s="266">
        <f>'Rommer СПР (Россия)'!AG2923</f>
        <v>12595</v>
      </c>
    </row>
    <row r="4788" spans="1:4">
      <c r="A4788" s="239" t="str">
        <f>'Rommer СПР (Россия)'!AD2924</f>
        <v>RRS-2020-332080</v>
      </c>
      <c r="B4788" s="239" t="str">
        <f>'Rommer СПР (Россия)'!AE2924</f>
        <v>RRS-2020-332080 ROMMER 33/200/800 радиатор стальной панельный нижнее подключение Ventil</v>
      </c>
      <c r="C4788" s="266">
        <f>'Rommer СПР (Россия)'!AF2924</f>
        <v>16882.189999999999</v>
      </c>
      <c r="D4788" s="266">
        <f>'Rommer СПР (Россия)'!AG2924</f>
        <v>13505</v>
      </c>
    </row>
    <row r="4789" spans="1:4">
      <c r="A4789" s="239" t="str">
        <f>'Rommer СПР (Россия)'!AD2925</f>
        <v>RRS-2020-332090</v>
      </c>
      <c r="B4789" s="239" t="str">
        <f>'Rommer СПР (Россия)'!AE2925</f>
        <v>RRS-2020-332090 ROMMER 33/200/900 радиатор стальной панельный нижнее подключение Ventil</v>
      </c>
      <c r="C4789" s="266">
        <f>'Rommer СПР (Россия)'!AF2925</f>
        <v>17807.87</v>
      </c>
      <c r="D4789" s="266">
        <f>'Rommer СПР (Россия)'!AG2925</f>
        <v>14246</v>
      </c>
    </row>
    <row r="4790" spans="1:4">
      <c r="A4790" s="239" t="str">
        <f>'Rommer СПР (Россия)'!AD2926</f>
        <v>RRS-2020-332100</v>
      </c>
      <c r="B4790" s="239" t="str">
        <f>'Rommer СПР (Россия)'!AE2926</f>
        <v>RRS-2020-332100 ROMMER 33/200/1000 радиатор стальной панельный нижнее подключение Ventil</v>
      </c>
      <c r="C4790" s="266">
        <f>'Rommer СПР (Россия)'!AF2926</f>
        <v>19052.439999999999</v>
      </c>
      <c r="D4790" s="266">
        <f>'Rommer СПР (Россия)'!AG2926</f>
        <v>15243</v>
      </c>
    </row>
    <row r="4791" spans="1:4">
      <c r="A4791" s="239" t="str">
        <f>'Rommer СПР (Россия)'!AD2927</f>
        <v>RRS-2020-332110</v>
      </c>
      <c r="B4791" s="239" t="str">
        <f>'Rommer СПР (Россия)'!AE2927</f>
        <v>RRS-2020-332110 ROMMER 33/200/1100 радиатор стальной панельный нижнее подключение Ventil</v>
      </c>
      <c r="C4791" s="266">
        <f>'Rommer СПР (Россия)'!AF2927</f>
        <v>20190.37</v>
      </c>
      <c r="D4791" s="266">
        <f>'Rommer СПР (Россия)'!AG2927</f>
        <v>16152</v>
      </c>
    </row>
    <row r="4792" spans="1:4">
      <c r="A4792" s="239" t="str">
        <f>'Rommer СПР (Россия)'!AD2928</f>
        <v>RRS-2020-332120</v>
      </c>
      <c r="B4792" s="239" t="str">
        <f>'Rommer СПР (Россия)'!AE2928</f>
        <v>RRS-2020-332120 ROMMER 33/200/1200 радиатор стальной панельный нижнее подключение Ventil</v>
      </c>
      <c r="C4792" s="266">
        <f>'Rommer СПР (Россия)'!AF2928</f>
        <v>21288.82</v>
      </c>
      <c r="D4792" s="266">
        <f>'Rommer СПР (Россия)'!AG2928</f>
        <v>17032</v>
      </c>
    </row>
    <row r="4793" spans="1:4">
      <c r="A4793" s="239" t="str">
        <f>'Rommer СПР (Россия)'!AD2929</f>
        <v>RRS-2020-332130</v>
      </c>
      <c r="B4793" s="239" t="str">
        <f>'Rommer СПР (Россия)'!AE2929</f>
        <v>RRS-2020-332130 ROMMER 33/200/1300 радиатор стальной панельный нижнее подключение Ventil</v>
      </c>
      <c r="C4793" s="266">
        <f>'Rommer СПР (Россия)'!AF2929</f>
        <v>22140.94</v>
      </c>
      <c r="D4793" s="266">
        <f>'Rommer СПР (Россия)'!AG2929</f>
        <v>17712</v>
      </c>
    </row>
    <row r="4794" spans="1:4">
      <c r="A4794" s="239" t="str">
        <f>'Rommer СПР (Россия)'!AD2930</f>
        <v>RRS-2020-332140</v>
      </c>
      <c r="B4794" s="239" t="str">
        <f>'Rommer СПР (Россия)'!AE2930</f>
        <v>RRS-2020-332140 ROMMER 33/200/1400 радиатор стальной панельный нижнее подключение Ventil</v>
      </c>
      <c r="C4794" s="266">
        <f>'Rommer СПР (Россия)'!AF2930</f>
        <v>23421.77</v>
      </c>
      <c r="D4794" s="266">
        <f>'Rommer СПР (Россия)'!AG2930</f>
        <v>18738</v>
      </c>
    </row>
    <row r="4795" spans="1:4">
      <c r="A4795" s="239" t="str">
        <f>'Rommer СПР (Россия)'!AD2931</f>
        <v>RRS-2020-332150</v>
      </c>
      <c r="B4795" s="239" t="str">
        <f>'Rommer СПР (Россия)'!AE2931</f>
        <v>RRS-2020-332150 ROMMER 33/200/1500 радиатор стальной панельный нижнее подключение Ventil</v>
      </c>
      <c r="C4795" s="266">
        <f>'Rommer СПР (Россия)'!AF2931</f>
        <v>24454.11</v>
      </c>
      <c r="D4795" s="266">
        <f>'Rommer СПР (Россия)'!AG2931</f>
        <v>19564</v>
      </c>
    </row>
    <row r="4796" spans="1:4">
      <c r="A4796" s="239" t="str">
        <f>'Rommer СПР (Россия)'!AD2932</f>
        <v>RRS-2020-332160</v>
      </c>
      <c r="B4796" s="239" t="str">
        <f>'Rommer СПР (Россия)'!AE2932</f>
        <v>RRS-2020-332160 ROMMER 33/200/1600 радиатор стальной панельный нижнее подключение Ventil</v>
      </c>
      <c r="C4796" s="266">
        <f>'Rommer СПР (Россия)'!AF2932</f>
        <v>26016.49</v>
      </c>
      <c r="D4796" s="266">
        <f>'Rommer СПР (Россия)'!AG2932</f>
        <v>20813</v>
      </c>
    </row>
    <row r="4797" spans="1:4">
      <c r="A4797" s="239" t="str">
        <f>'Rommer СПР (Россия)'!AD2933</f>
        <v>RRS-2020-332170</v>
      </c>
      <c r="B4797" s="239" t="str">
        <f>'Rommer СПР (Россия)'!AE2933</f>
        <v>RRS-2020-332170 ROMMER 33/200/1700 радиатор стальной панельный нижнее подключение Ventil</v>
      </c>
      <c r="C4797" s="266">
        <f>'Rommer СПР (Россия)'!AF2933</f>
        <v>27502.07</v>
      </c>
      <c r="D4797" s="266">
        <f>'Rommer СПР (Россия)'!AG2933</f>
        <v>22003</v>
      </c>
    </row>
    <row r="4798" spans="1:4">
      <c r="A4798" s="239" t="str">
        <f>'Rommer СПР (Россия)'!AD2934</f>
        <v>RRS-2020-332180</v>
      </c>
      <c r="B4798" s="239" t="str">
        <f>'Rommer СПР (Россия)'!AE2934</f>
        <v>RRS-2020-332180 ROMMER 33/200/1800 радиатор стальной панельный нижнее подключение Ventil</v>
      </c>
      <c r="C4798" s="266">
        <f>'Rommer СПР (Россия)'!AF2934</f>
        <v>28916.2</v>
      </c>
      <c r="D4798" s="266">
        <f>'Rommer СПР (Россия)'!AG2934</f>
        <v>23133</v>
      </c>
    </row>
    <row r="4799" spans="1:4">
      <c r="A4799" s="239" t="str">
        <f>'Rommer СПР (Россия)'!AD2935</f>
        <v>RRS-2020-332190</v>
      </c>
      <c r="B4799" s="239" t="str">
        <f>'Rommer СПР (Россия)'!AE2935</f>
        <v>RRS-2020-332190 ROMMER 33/200/1900 радиатор стальной панельный нижнее подключение Ventil</v>
      </c>
      <c r="C4799" s="266">
        <f>'Rommer СПР (Россия)'!AF2935</f>
        <v>29711.8</v>
      </c>
      <c r="D4799" s="266">
        <f>'Rommer СПР (Россия)'!AG2935</f>
        <v>23770</v>
      </c>
    </row>
    <row r="4800" spans="1:4">
      <c r="A4800" s="239" t="str">
        <f>'Rommer СПР (Россия)'!AD2936</f>
        <v>RRS-2020-332200</v>
      </c>
      <c r="B4800" s="239" t="str">
        <f>'Rommer СПР (Россия)'!AE2936</f>
        <v>RRS-2020-332200 ROMMER 33/200/2000 радиатор стальной панельный нижнее подключение Ventil</v>
      </c>
      <c r="C4800" s="266">
        <f>'Rommer СПР (Россия)'!AF2936</f>
        <v>31944.98</v>
      </c>
      <c r="D4800" s="266">
        <f>'Rommer СПР (Россия)'!AG2936</f>
        <v>25556</v>
      </c>
    </row>
    <row r="4801" spans="1:4">
      <c r="A4801" s="239" t="str">
        <f>'Rommer СПР (Россия)'!AD2937</f>
        <v>RRS-2020-332210</v>
      </c>
      <c r="B4801" s="239" t="str">
        <f>'Rommer СПР (Россия)'!AE2937</f>
        <v>RRS-2020-332210 ROMMER 33/200/2100 радиатор стальной панельный нижнее подключение Ventil</v>
      </c>
      <c r="C4801" s="266">
        <f>'Rommer СПР (Россия)'!AF2937</f>
        <v>33062.639999999999</v>
      </c>
      <c r="D4801" s="266">
        <f>'Rommer СПР (Россия)'!AG2937</f>
        <v>26450</v>
      </c>
    </row>
    <row r="4802" spans="1:4">
      <c r="A4802" s="239" t="str">
        <f>'Rommer СПР (Россия)'!AD2938</f>
        <v>RRS-2020-332220</v>
      </c>
      <c r="B4802" s="239" t="str">
        <f>'Rommer СПР (Россия)'!AE2938</f>
        <v>RRS-2020-332220 ROMMER 33/200/2200 радиатор стальной панельный нижнее подключение Ventil</v>
      </c>
      <c r="C4802" s="266">
        <f>'Rommer СПР (Россия)'!AF2938</f>
        <v>34220.82</v>
      </c>
      <c r="D4802" s="266">
        <f>'Rommer СПР (Россия)'!AG2938</f>
        <v>27377</v>
      </c>
    </row>
    <row r="4803" spans="1:4">
      <c r="A4803" s="239" t="str">
        <f>'Rommer СПР (Россия)'!AD2939</f>
        <v>RRS-2020-332230</v>
      </c>
      <c r="B4803" s="239" t="str">
        <f>'Rommer СПР (Россия)'!AE2939</f>
        <v>RRS-2020-332230 ROMMER 33/200/2300 радиатор стальной панельный нижнее подключение Ventil</v>
      </c>
      <c r="C4803" s="266">
        <f>'Rommer СПР (Россия)'!AF2939</f>
        <v>35521.910000000003</v>
      </c>
      <c r="D4803" s="266">
        <f>'Rommer СПР (Россия)'!AG2939</f>
        <v>28417</v>
      </c>
    </row>
    <row r="4804" spans="1:4">
      <c r="A4804" s="239" t="str">
        <f>'Rommer СПР (Россия)'!AD2940</f>
        <v>RRS-2020-332240</v>
      </c>
      <c r="B4804" s="239" t="str">
        <f>'Rommer СПР (Россия)'!AE2940</f>
        <v>RRS-2020-332240 ROMMER 33/200/2400 радиатор стальной панельный нижнее подключение Ventil</v>
      </c>
      <c r="C4804" s="266">
        <f>'Rommer СПР (Россия)'!AF2940</f>
        <v>36788.870000000003</v>
      </c>
      <c r="D4804" s="266">
        <f>'Rommer СПР (Россия)'!AG2940</f>
        <v>29432</v>
      </c>
    </row>
    <row r="4805" spans="1:4">
      <c r="A4805" s="239" t="str">
        <f>'Rommer СПР (Россия)'!AD2941</f>
        <v>RRS-2020-332250</v>
      </c>
      <c r="B4805" s="239" t="str">
        <f>'Rommer СПР (Россия)'!AE2941</f>
        <v>RRS-2020-332250 ROMMER 33/200/2500 радиатор стальной панельный нижнее подключение Ventil</v>
      </c>
      <c r="C4805" s="266">
        <f>'Rommer СПР (Россия)'!AF2941</f>
        <v>37947.06</v>
      </c>
      <c r="D4805" s="266">
        <f>'Rommer СПР (Россия)'!AG2941</f>
        <v>30358</v>
      </c>
    </row>
    <row r="4806" spans="1:4">
      <c r="A4806" s="239" t="str">
        <f>'Rommer СПР (Россия)'!AD2942</f>
        <v>RRS-2020-332260</v>
      </c>
      <c r="B4806" s="239" t="str">
        <f>'Rommer СПР (Россия)'!AE2942</f>
        <v>RRS-2020-332260 ROMMER 33/200/2600 радиатор стальной панельный нижнее подключение Ventil</v>
      </c>
      <c r="C4806" s="266">
        <f>'Rommer СПР (Россия)'!AF2942</f>
        <v>40193.03</v>
      </c>
      <c r="D4806" s="266">
        <f>'Rommer СПР (Россия)'!AG2942</f>
        <v>32155</v>
      </c>
    </row>
    <row r="4807" spans="1:4">
      <c r="A4807" s="239" t="str">
        <f>'Rommer СПР (Россия)'!AD2943</f>
        <v>RRS-2020-332280</v>
      </c>
      <c r="B4807" s="239" t="str">
        <f>'Rommer СПР (Россия)'!AE2943</f>
        <v>RRS-2020-332280 ROMMER 33/200/2800 радиатор стальной панельный нижнее подключение Ventil</v>
      </c>
      <c r="C4807" s="266">
        <f>'Rommer СПР (Россия)'!AF2943</f>
        <v>42742.98</v>
      </c>
      <c r="D4807" s="266">
        <f>'Rommer СПР (Россия)'!AG2943</f>
        <v>34194</v>
      </c>
    </row>
    <row r="4808" spans="1:4">
      <c r="A4808" s="239" t="str">
        <f>'Rommer СПР (Россия)'!AD2944</f>
        <v>RRS-2020-332300</v>
      </c>
      <c r="B4808" s="239" t="str">
        <f>'Rommer СПР (Россия)'!AE2944</f>
        <v>RRS-2020-332300 ROMMER 33/200/3000 радиатор стальной панельный нижнее подключение Ventil</v>
      </c>
      <c r="C4808" s="266">
        <f>'Rommer СПР (Россия)'!AF2944</f>
        <v>45291.82</v>
      </c>
      <c r="D4808" s="266">
        <f>'Rommer СПР (Россия)'!AG2944</f>
        <v>36233</v>
      </c>
    </row>
    <row r="4809" spans="1:4">
      <c r="A4809" s="239" t="str">
        <f>'Rommer СПР (Россия)'!AD2945</f>
        <v>RRS-2021-332060</v>
      </c>
      <c r="B4809" s="239" t="str">
        <f>'Rommer СПР (Россия)'!AE2945</f>
        <v>RRS-2021-332060 ROMMER 33/200/600 радиатор стальной панельный нижнее левое подключение Ventil</v>
      </c>
      <c r="C4809" s="266">
        <f>'Rommer СПР (Россия)'!AF2945</f>
        <v>14679.93</v>
      </c>
      <c r="D4809" s="266">
        <f>'Rommer СПР (Россия)'!AG2945</f>
        <v>11744</v>
      </c>
    </row>
    <row r="4810" spans="1:4">
      <c r="A4810" s="239" t="str">
        <f>'Rommer СПР (Россия)'!AD2946</f>
        <v>RRS-2021-332070</v>
      </c>
      <c r="B4810" s="239" t="str">
        <f>'Rommer СПР (Россия)'!AE2946</f>
        <v>RRS-2021-332070 ROMMER 33/200/700 радиатор стальной панельный нижнее левое подключение Ventil</v>
      </c>
      <c r="C4810" s="266">
        <f>'Rommer СПР (Россия)'!AF2946</f>
        <v>15744.27</v>
      </c>
      <c r="D4810" s="266">
        <f>'Rommer СПР (Россия)'!AG2946</f>
        <v>12595</v>
      </c>
    </row>
    <row r="4811" spans="1:4">
      <c r="A4811" s="239" t="str">
        <f>'Rommer СПР (Россия)'!AD2947</f>
        <v>RRS-2021-332080</v>
      </c>
      <c r="B4811" s="239" t="str">
        <f>'Rommer СПР (Россия)'!AE2947</f>
        <v>RRS-2021-332080 ROMMER 33/200/800 радиатор стальной панельный нижнее левое подключение Ventil</v>
      </c>
      <c r="C4811" s="266">
        <f>'Rommer СПР (Россия)'!AF2947</f>
        <v>16882.189999999999</v>
      </c>
      <c r="D4811" s="266">
        <f>'Rommer СПР (Россия)'!AG2947</f>
        <v>13505</v>
      </c>
    </row>
    <row r="4812" spans="1:4">
      <c r="A4812" s="239" t="str">
        <f>'Rommer СПР (Россия)'!AD2948</f>
        <v>RRS-2021-332090</v>
      </c>
      <c r="B4812" s="239" t="str">
        <f>'Rommer СПР (Россия)'!AE2948</f>
        <v>RRS-2021-332090 ROMMER 33/200/900 радиатор стальной панельный нижнее левое подключение Ventil</v>
      </c>
      <c r="C4812" s="266">
        <f>'Rommer СПР (Россия)'!AF2948</f>
        <v>17807.87</v>
      </c>
      <c r="D4812" s="266">
        <f>'Rommer СПР (Россия)'!AG2948</f>
        <v>14246</v>
      </c>
    </row>
    <row r="4813" spans="1:4">
      <c r="A4813" s="239" t="str">
        <f>'Rommer СПР (Россия)'!AD2949</f>
        <v>RRS-2021-332100</v>
      </c>
      <c r="B4813" s="239" t="str">
        <f>'Rommer СПР (Россия)'!AE2949</f>
        <v>RRS-2021-332100 ROMMER 33/200/1000 радиатор стальной панельный нижнее левое подключение Ventil</v>
      </c>
      <c r="C4813" s="266">
        <f>'Rommer СПР (Россия)'!AF2949</f>
        <v>19052.439999999999</v>
      </c>
      <c r="D4813" s="266">
        <f>'Rommer СПР (Россия)'!AG2949</f>
        <v>15243</v>
      </c>
    </row>
    <row r="4814" spans="1:4">
      <c r="A4814" s="239" t="str">
        <f>'Rommer СПР (Россия)'!AD2950</f>
        <v>RRS-2021-332110</v>
      </c>
      <c r="B4814" s="239" t="str">
        <f>'Rommer СПР (Россия)'!AE2950</f>
        <v>RRS-2021-332110 ROMMER 33/200/1100 радиатор стальной панельный нижнее левое подключение Ventil</v>
      </c>
      <c r="C4814" s="266">
        <f>'Rommer СПР (Россия)'!AF2950</f>
        <v>20190.37</v>
      </c>
      <c r="D4814" s="266">
        <f>'Rommer СПР (Россия)'!AG2950</f>
        <v>16152</v>
      </c>
    </row>
    <row r="4815" spans="1:4">
      <c r="A4815" s="239" t="str">
        <f>'Rommer СПР (Россия)'!AD2951</f>
        <v>RRS-2021-332120</v>
      </c>
      <c r="B4815" s="239" t="str">
        <f>'Rommer СПР (Россия)'!AE2951</f>
        <v>RRS-2021-332120 ROMMER 33/200/1200 радиатор стальной панельный нижнее левое подключение Ventil</v>
      </c>
      <c r="C4815" s="266">
        <f>'Rommer СПР (Россия)'!AF2951</f>
        <v>21288.82</v>
      </c>
      <c r="D4815" s="266">
        <f>'Rommer СПР (Россия)'!AG2951</f>
        <v>17032</v>
      </c>
    </row>
    <row r="4816" spans="1:4">
      <c r="A4816" s="239" t="str">
        <f>'Rommer СПР (Россия)'!AD2952</f>
        <v>RRS-2021-332130</v>
      </c>
      <c r="B4816" s="239" t="str">
        <f>'Rommer СПР (Россия)'!AE2952</f>
        <v>RRS-2021-332130 ROMMER 33/200/1300 радиатор стальной панельный нижнее левое подключение Ventil</v>
      </c>
      <c r="C4816" s="266">
        <f>'Rommer СПР (Россия)'!AF2952</f>
        <v>22140.94</v>
      </c>
      <c r="D4816" s="266">
        <f>'Rommer СПР (Россия)'!AG2952</f>
        <v>17712</v>
      </c>
    </row>
    <row r="4817" spans="1:4">
      <c r="A4817" s="239" t="str">
        <f>'Rommer СПР (Россия)'!AD2953</f>
        <v>RRS-2021-332140</v>
      </c>
      <c r="B4817" s="239" t="str">
        <f>'Rommer СПР (Россия)'!AE2953</f>
        <v>RRS-2021-332140 ROMMER 33/200/1400 радиатор стальной панельный нижнее левое подключение Ventil</v>
      </c>
      <c r="C4817" s="266">
        <f>'Rommer СПР (Россия)'!AF2953</f>
        <v>23421.77</v>
      </c>
      <c r="D4817" s="266">
        <f>'Rommer СПР (Россия)'!AG2953</f>
        <v>18738</v>
      </c>
    </row>
    <row r="4818" spans="1:4">
      <c r="A4818" s="239" t="str">
        <f>'Rommer СПР (Россия)'!AD2954</f>
        <v>RRS-2021-332150</v>
      </c>
      <c r="B4818" s="239" t="str">
        <f>'Rommer СПР (Россия)'!AE2954</f>
        <v>RRS-2021-332150 ROMMER 33/200/1500 радиатор стальной панельный нижнее левое подключение Ventil</v>
      </c>
      <c r="C4818" s="266">
        <f>'Rommer СПР (Россия)'!AF2954</f>
        <v>24454.11</v>
      </c>
      <c r="D4818" s="266">
        <f>'Rommer СПР (Россия)'!AG2954</f>
        <v>19564</v>
      </c>
    </row>
    <row r="4819" spans="1:4">
      <c r="A4819" s="239" t="str">
        <f>'Rommer СПР (Россия)'!AD2955</f>
        <v>RRS-2021-332160</v>
      </c>
      <c r="B4819" s="239" t="str">
        <f>'Rommer СПР (Россия)'!AE2955</f>
        <v>RRS-2021-332160 ROMMER 33/200/1600 радиатор стальной панельный нижнее левое подключение Ventil</v>
      </c>
      <c r="C4819" s="266">
        <f>'Rommer СПР (Россия)'!AF2955</f>
        <v>26016.49</v>
      </c>
      <c r="D4819" s="266">
        <f>'Rommer СПР (Россия)'!AG2955</f>
        <v>20813</v>
      </c>
    </row>
    <row r="4820" spans="1:4">
      <c r="A4820" s="239" t="str">
        <f>'Rommer СПР (Россия)'!AD2956</f>
        <v>RRS-2021-332170</v>
      </c>
      <c r="B4820" s="239" t="str">
        <f>'Rommer СПР (Россия)'!AE2956</f>
        <v>RRS-2021-332170 ROMMER 33/200/1700 радиатор стальной панельный нижнее левое подключение Ventil</v>
      </c>
      <c r="C4820" s="266">
        <f>'Rommer СПР (Россия)'!AF2956</f>
        <v>27502.07</v>
      </c>
      <c r="D4820" s="266">
        <f>'Rommer СПР (Россия)'!AG2956</f>
        <v>22003</v>
      </c>
    </row>
    <row r="4821" spans="1:4">
      <c r="A4821" s="239" t="str">
        <f>'Rommer СПР (Россия)'!AD2957</f>
        <v>RRS-2021-332180</v>
      </c>
      <c r="B4821" s="239" t="str">
        <f>'Rommer СПР (Россия)'!AE2957</f>
        <v>RRS-2021-332180 ROMMER 33/200/1800 радиатор стальной панельный нижнее левое подключение Ventil</v>
      </c>
      <c r="C4821" s="266">
        <f>'Rommer СПР (Россия)'!AF2957</f>
        <v>28916.2</v>
      </c>
      <c r="D4821" s="266">
        <f>'Rommer СПР (Россия)'!AG2957</f>
        <v>23133</v>
      </c>
    </row>
    <row r="4822" spans="1:4">
      <c r="A4822" s="239" t="str">
        <f>'Rommer СПР (Россия)'!AD2958</f>
        <v>RRS-2021-332190</v>
      </c>
      <c r="B4822" s="239" t="str">
        <f>'Rommer СПР (Россия)'!AE2958</f>
        <v>RRS-2021-332190 ROMMER 33/200/1900 радиатор стальной панельный нижнее левое подключение Ventil</v>
      </c>
      <c r="C4822" s="266">
        <f>'Rommer СПР (Россия)'!AF2958</f>
        <v>29711.8</v>
      </c>
      <c r="D4822" s="266">
        <f>'Rommer СПР (Россия)'!AG2958</f>
        <v>23770</v>
      </c>
    </row>
    <row r="4823" spans="1:4">
      <c r="A4823" s="239" t="str">
        <f>'Rommer СПР (Россия)'!AD2959</f>
        <v>RRS-2021-332200</v>
      </c>
      <c r="B4823" s="239" t="str">
        <f>'Rommer СПР (Россия)'!AE2959</f>
        <v>RRS-2021-332200 ROMMER 33/200/2000 радиатор стальной панельный нижнее левое подключение Ventil</v>
      </c>
      <c r="C4823" s="266">
        <f>'Rommer СПР (Россия)'!AF2959</f>
        <v>31944.98</v>
      </c>
      <c r="D4823" s="266">
        <f>'Rommer СПР (Россия)'!AG2959</f>
        <v>25556</v>
      </c>
    </row>
    <row r="4824" spans="1:4">
      <c r="A4824" s="239" t="str">
        <f>'Rommer СПР (Россия)'!AD2960</f>
        <v>RRS-2021-332210</v>
      </c>
      <c r="B4824" s="239" t="str">
        <f>'Rommer СПР (Россия)'!AE2960</f>
        <v>RRS-2021-332210 ROMMER 33/200/2100 радиатор стальной панельный нижнее левое подключение Ventil</v>
      </c>
      <c r="C4824" s="266">
        <f>'Rommer СПР (Россия)'!AF2960</f>
        <v>33062.639999999999</v>
      </c>
      <c r="D4824" s="266">
        <f>'Rommer СПР (Россия)'!AG2960</f>
        <v>26450</v>
      </c>
    </row>
    <row r="4825" spans="1:4">
      <c r="A4825" s="239" t="str">
        <f>'Rommer СПР (Россия)'!AD2961</f>
        <v>RRS-2021-332220</v>
      </c>
      <c r="B4825" s="239" t="str">
        <f>'Rommer СПР (Россия)'!AE2961</f>
        <v>RRS-2021-332220 ROMMER 33/200/2200 радиатор стальной панельный нижнее левое подключение Ventil</v>
      </c>
      <c r="C4825" s="266">
        <f>'Rommer СПР (Россия)'!AF2961</f>
        <v>34220.82</v>
      </c>
      <c r="D4825" s="266">
        <f>'Rommer СПР (Россия)'!AG2961</f>
        <v>27377</v>
      </c>
    </row>
    <row r="4826" spans="1:4">
      <c r="A4826" s="239" t="str">
        <f>'Rommer СПР (Россия)'!AD2962</f>
        <v>RRS-2021-332230</v>
      </c>
      <c r="B4826" s="239" t="str">
        <f>'Rommer СПР (Россия)'!AE2962</f>
        <v>RRS-2021-332230 ROMMER 33/200/2300 радиатор стальной панельный нижнее левое подключение Ventil</v>
      </c>
      <c r="C4826" s="266">
        <f>'Rommer СПР (Россия)'!AF2962</f>
        <v>35521.910000000003</v>
      </c>
      <c r="D4826" s="266">
        <f>'Rommer СПР (Россия)'!AG2962</f>
        <v>28417</v>
      </c>
    </row>
    <row r="4827" spans="1:4">
      <c r="A4827" s="239" t="str">
        <f>'Rommer СПР (Россия)'!AD2963</f>
        <v>RRS-2021-332240</v>
      </c>
      <c r="B4827" s="239" t="str">
        <f>'Rommer СПР (Россия)'!AE2963</f>
        <v>RRS-2021-332240 ROMMER 33/200/2400 радиатор стальной панельный нижнее левое подключение Ventil</v>
      </c>
      <c r="C4827" s="266">
        <f>'Rommer СПР (Россия)'!AF2963</f>
        <v>36788.870000000003</v>
      </c>
      <c r="D4827" s="266">
        <f>'Rommer СПР (Россия)'!AG2963</f>
        <v>29432</v>
      </c>
    </row>
    <row r="4828" spans="1:4">
      <c r="A4828" s="239" t="str">
        <f>'Rommer СПР (Россия)'!AD2964</f>
        <v>RRS-2021-332250</v>
      </c>
      <c r="B4828" s="239" t="str">
        <f>'Rommer СПР (Россия)'!AE2964</f>
        <v>RRS-2021-332250 ROMMER 33/200/2500 радиатор стальной панельный нижнее левое подключение Ventil</v>
      </c>
      <c r="C4828" s="266">
        <f>'Rommer СПР (Россия)'!AF2964</f>
        <v>37947.06</v>
      </c>
      <c r="D4828" s="266">
        <f>'Rommer СПР (Россия)'!AG2964</f>
        <v>30358</v>
      </c>
    </row>
    <row r="4829" spans="1:4">
      <c r="A4829" s="239" t="str">
        <f>'Rommer СПР (Россия)'!AD2965</f>
        <v>RRS-2021-332260</v>
      </c>
      <c r="B4829" s="239" t="str">
        <f>'Rommer СПР (Россия)'!AE2965</f>
        <v>RRS-2021-332260 ROMMER 33/200/2600 радиатор стальной панельный нижнее левое подключение Ventil</v>
      </c>
      <c r="C4829" s="266">
        <f>'Rommer СПР (Россия)'!AF2965</f>
        <v>40193.03</v>
      </c>
      <c r="D4829" s="266">
        <f>'Rommer СПР (Россия)'!AG2965</f>
        <v>32155</v>
      </c>
    </row>
    <row r="4830" spans="1:4">
      <c r="A4830" s="239" t="str">
        <f>'Rommer СПР (Россия)'!AD2966</f>
        <v>RRS-2021-332280</v>
      </c>
      <c r="B4830" s="239" t="str">
        <f>'Rommer СПР (Россия)'!AE2966</f>
        <v>RRS-2021-332280 ROMMER 33/200/2800 радиатор стальной панельный нижнее левое подключение Ventil</v>
      </c>
      <c r="C4830" s="266">
        <f>'Rommer СПР (Россия)'!AF2966</f>
        <v>42742.98</v>
      </c>
      <c r="D4830" s="266">
        <f>'Rommer СПР (Россия)'!AG2966</f>
        <v>34194</v>
      </c>
    </row>
    <row r="4831" spans="1:4">
      <c r="A4831" s="239" t="str">
        <f>'Rommer СПР (Россия)'!AD2967</f>
        <v>RRS-2021-332300</v>
      </c>
      <c r="B4831" s="239" t="str">
        <f>'Rommer СПР (Россия)'!AE2967</f>
        <v>RRS-2021-332300 ROMMER 33/200/3000 радиатор стальной панельный нижнее левое подключение Ventil</v>
      </c>
      <c r="C4831" s="266">
        <f>'Rommer СПР (Россия)'!AF2967</f>
        <v>45291.82</v>
      </c>
      <c r="D4831" s="266">
        <f>'Rommer СПР (Россия)'!AG2967</f>
        <v>36233</v>
      </c>
    </row>
    <row r="4832" spans="1:4">
      <c r="A4832" s="239" t="str">
        <f>'Rommer СПР (Россия)'!AD2968</f>
        <v>RRS-2020-333040</v>
      </c>
      <c r="B4832" s="239" t="str">
        <f>'Rommer СПР (Россия)'!AE2968</f>
        <v>RRS-2020-333040 ROMMER 33/300/400 радиатор стальной панельный нижнее правое подключение Ventil</v>
      </c>
      <c r="C4832" s="266">
        <f>'Rommer СПР (Россия)'!AF2968</f>
        <v>12425.82</v>
      </c>
      <c r="D4832" s="266">
        <f>'Rommer СПР (Россия)'!AG2968</f>
        <v>9941</v>
      </c>
    </row>
    <row r="4833" spans="1:4">
      <c r="A4833" s="239" t="str">
        <f>'Rommer СПР (Россия)'!AD2969</f>
        <v>RRS-2020-333050</v>
      </c>
      <c r="B4833" s="239" t="str">
        <f>'Rommer СПР (Россия)'!AE2969</f>
        <v>RRS-2020-333050 ROMMER 33/300/500 радиатор стальной панельный нижнее правое подключение Ventil</v>
      </c>
      <c r="C4833" s="266">
        <f>'Rommer СПР (Россия)'!AF2969</f>
        <v>13473.45</v>
      </c>
      <c r="D4833" s="266">
        <f>'Rommer СПР (Россия)'!AG2969</f>
        <v>10779</v>
      </c>
    </row>
    <row r="4834" spans="1:4">
      <c r="A4834" s="239" t="str">
        <f>'Rommer СПР (Россия)'!AD2970</f>
        <v>RRS-2020-333060</v>
      </c>
      <c r="B4834" s="239" t="str">
        <f>'Rommer СПР (Россия)'!AE2970</f>
        <v>RRS-2020-333060 ROMMER 33/300/600 радиатор стальной панельный нижнее правое подключение Ventil</v>
      </c>
      <c r="C4834" s="266">
        <f>'Rommer СПР (Россия)'!AF2970</f>
        <v>14602.79</v>
      </c>
      <c r="D4834" s="266">
        <f>'Rommer СПР (Россия)'!AG2970</f>
        <v>11681</v>
      </c>
    </row>
    <row r="4835" spans="1:4">
      <c r="A4835" s="239" t="str">
        <f>'Rommer СПР (Россия)'!AD2971</f>
        <v>RRS-2020-333070</v>
      </c>
      <c r="B4835" s="239" t="str">
        <f>'Rommer СПР (Россия)'!AE2971</f>
        <v>RRS-2020-333070 ROMMER 33/300/700 радиатор стальной панельный нижнее правое подключение Ventil</v>
      </c>
      <c r="C4835" s="266">
        <f>'Rommer СПР (Россия)'!AF2971</f>
        <v>15650.45</v>
      </c>
      <c r="D4835" s="266">
        <f>'Rommer СПР (Россия)'!AG2971</f>
        <v>12520</v>
      </c>
    </row>
    <row r="4836" spans="1:4">
      <c r="A4836" s="239" t="str">
        <f>'Rommer СПР (Россия)'!AD2972</f>
        <v>RRS-2020-333080</v>
      </c>
      <c r="B4836" s="239" t="str">
        <f>'Rommer СПР (Россия)'!AE2972</f>
        <v>RRS-2020-333080 ROMMER 33/300/800 радиатор стальной панельный нижнее правое подключение Ventil</v>
      </c>
      <c r="C4836" s="266">
        <f>'Rommer СПР (Россия)'!AF2972</f>
        <v>16800.23</v>
      </c>
      <c r="D4836" s="266">
        <f>'Rommer СПР (Россия)'!AG2972</f>
        <v>13440</v>
      </c>
    </row>
    <row r="4837" spans="1:4">
      <c r="A4837" s="239" t="str">
        <f>'Rommer СПР (Россия)'!AD2973</f>
        <v>RRS-2020-333090</v>
      </c>
      <c r="B4837" s="239" t="str">
        <f>'Rommer СПР (Россия)'!AE2973</f>
        <v>RRS-2020-333090 ROMMER 33/300/900 радиатор стальной панельный нижнее правое подключение Ventil</v>
      </c>
      <c r="C4837" s="266">
        <f>'Rommer СПР (Россия)'!AF2973</f>
        <v>17725.3</v>
      </c>
      <c r="D4837" s="266">
        <f>'Rommer СПР (Россия)'!AG2973</f>
        <v>14181</v>
      </c>
    </row>
    <row r="4838" spans="1:4">
      <c r="A4838" s="239" t="str">
        <f>'Rommer СПР (Россия)'!AD2974</f>
        <v>RRS-2020-333100</v>
      </c>
      <c r="B4838" s="239" t="str">
        <f>'Rommer СПР (Россия)'!AE2974</f>
        <v>RRS-2020-333100 ROMMER 33/300/1000 радиатор стальной панельный нижнее правое подключение Ventil</v>
      </c>
      <c r="C4838" s="266">
        <f>'Rommer СПР (Россия)'!AF2974</f>
        <v>18526.32</v>
      </c>
      <c r="D4838" s="266">
        <f>'Rommer СПР (Россия)'!AG2974</f>
        <v>14820</v>
      </c>
    </row>
    <row r="4839" spans="1:4">
      <c r="A4839" s="239" t="str">
        <f>'Rommer СПР (Россия)'!AD2975</f>
        <v>RRS-2020-333110</v>
      </c>
      <c r="B4839" s="239" t="str">
        <f>'Rommer СПР (Россия)'!AE2975</f>
        <v>RRS-2020-333110 ROMMER 33/300/1100 радиатор стальной панельный нижнее правое подключение Ventil</v>
      </c>
      <c r="C4839" s="266">
        <f>'Rommer СПР (Россия)'!AF2975</f>
        <v>20951.07</v>
      </c>
      <c r="D4839" s="266">
        <f>'Rommer СПР (Россия)'!AG2975</f>
        <v>16761</v>
      </c>
    </row>
    <row r="4840" spans="1:4">
      <c r="A4840" s="239" t="str">
        <f>'Rommer СПР (Россия)'!AD2976</f>
        <v>RRS-2020-333120</v>
      </c>
      <c r="B4840" s="239" t="str">
        <f>'Rommer СПР (Россия)'!AE2976</f>
        <v>RRS-2020-333120 ROMMER 33/300/1200 радиатор стальной панельный нижнее правое подключение Ventil</v>
      </c>
      <c r="C4840" s="266">
        <f>'Rommer СПР (Россия)'!AF2976</f>
        <v>21602.12</v>
      </c>
      <c r="D4840" s="266">
        <f>'Rommer СПР (Россия)'!AG2976</f>
        <v>17282</v>
      </c>
    </row>
    <row r="4841" spans="1:4">
      <c r="A4841" s="239" t="str">
        <f>'Rommer СПР (Россия)'!AD2977</f>
        <v>RRS-2020-333130</v>
      </c>
      <c r="B4841" s="239" t="str">
        <f>'Rommer СПР (Россия)'!AE2977</f>
        <v>RRS-2020-333130 ROMMER 33/300/1300 радиатор стальной панельный нижнее правое подключение Ventil</v>
      </c>
      <c r="C4841" s="266">
        <f>'Rommer СПР (Россия)'!AF2977</f>
        <v>22986.33</v>
      </c>
      <c r="D4841" s="266">
        <f>'Rommer СПР (Россия)'!AG2977</f>
        <v>18390</v>
      </c>
    </row>
    <row r="4842" spans="1:4">
      <c r="A4842" s="239" t="str">
        <f>'Rommer СПР (Россия)'!AD2978</f>
        <v>RRS-2020-333140</v>
      </c>
      <c r="B4842" s="239" t="str">
        <f>'Rommer СПР (Россия)'!AE2978</f>
        <v>RRS-2020-333140 ROMMER 33/300/1400 радиатор стальной панельный нижнее правое подключение Ventil</v>
      </c>
      <c r="C4842" s="266">
        <f>'Rommer СПР (Россия)'!AF2978</f>
        <v>23756.3</v>
      </c>
      <c r="D4842" s="266">
        <f>'Rommer СПР (Россия)'!AG2978</f>
        <v>19006</v>
      </c>
    </row>
    <row r="4843" spans="1:4">
      <c r="A4843" s="239" t="str">
        <f>'Rommer СПР (Россия)'!AD2979</f>
        <v>RRS-2020-333150</v>
      </c>
      <c r="B4843" s="239" t="str">
        <f>'Rommer СПР (Россия)'!AE2979</f>
        <v>RRS-2020-333150 ROMMER 33/300/1500 радиатор стальной панельный нижнее правое подключение Ventil</v>
      </c>
      <c r="C4843" s="266">
        <f>'Rommer СПР (Россия)'!AF2979</f>
        <v>25428.44</v>
      </c>
      <c r="D4843" s="266">
        <f>'Rommer СПР (Россия)'!AG2979</f>
        <v>20343</v>
      </c>
    </row>
    <row r="4844" spans="1:4">
      <c r="A4844" s="239" t="str">
        <f>'Rommer СПР (Россия)'!AD2980</f>
        <v>RRS-2020-333160</v>
      </c>
      <c r="B4844" s="239" t="str">
        <f>'Rommer СПР (Россия)'!AE2980</f>
        <v>RRS-2020-333160 ROMMER 33/300/1600 радиатор стальной панельный нижнее правое подключение Ventil</v>
      </c>
      <c r="C4844" s="266">
        <f>'Rommer СПР (Россия)'!AF2980</f>
        <v>26375.98</v>
      </c>
      <c r="D4844" s="266">
        <f>'Rommer СПР (Россия)'!AG2980</f>
        <v>21101</v>
      </c>
    </row>
    <row r="4845" spans="1:4">
      <c r="A4845" s="239" t="str">
        <f>'Rommer СПР (Россия)'!AD2981</f>
        <v>RRS-2020-333170</v>
      </c>
      <c r="B4845" s="239" t="str">
        <f>'Rommer СПР (Россия)'!AE2981</f>
        <v>RRS-2020-333170 ROMMER 33/300/1700 радиатор стальной панельный нижнее правое подключение Ventil</v>
      </c>
      <c r="C4845" s="266">
        <f>'Rommer СПР (Россия)'!AF2981</f>
        <v>29904.560000000001</v>
      </c>
      <c r="D4845" s="266">
        <f>'Rommer СПР (Россия)'!AG2981</f>
        <v>23924</v>
      </c>
    </row>
    <row r="4846" spans="1:4">
      <c r="A4846" s="239" t="str">
        <f>'Rommer СПР (Россия)'!AD2982</f>
        <v>RRS-2020-333180</v>
      </c>
      <c r="B4846" s="239" t="str">
        <f>'Rommer СПР (Россия)'!AE2982</f>
        <v>RRS-2020-333180 ROMMER 33/300/1800 радиатор стальной панельный нижнее правое подключение Ventil</v>
      </c>
      <c r="C4846" s="266">
        <f>'Rommer СПР (Россия)'!AF2982</f>
        <v>31378.47</v>
      </c>
      <c r="D4846" s="266">
        <f>'Rommer СПР (Россия)'!AG2982</f>
        <v>25103</v>
      </c>
    </row>
    <row r="4847" spans="1:4">
      <c r="A4847" s="239" t="str">
        <f>'Rommer СПР (Россия)'!AD2983</f>
        <v>RRS-2020-333190</v>
      </c>
      <c r="B4847" s="239" t="str">
        <f>'Rommer СПР (Россия)'!AE2983</f>
        <v>RRS-2020-333190 ROMMER 33/300/1900 радиатор стальной панельный нижнее правое подключение Ventil</v>
      </c>
      <c r="C4847" s="266">
        <f>'Rommer СПР (Россия)'!AF2983</f>
        <v>32198.84</v>
      </c>
      <c r="D4847" s="266">
        <f>'Rommer СПР (Россия)'!AG2983</f>
        <v>25760</v>
      </c>
    </row>
    <row r="4848" spans="1:4">
      <c r="A4848" s="239" t="str">
        <f>'Rommer СПР (Россия)'!AD2984</f>
        <v>RRS-2020-333200</v>
      </c>
      <c r="B4848" s="239" t="str">
        <f>'Rommer СПР (Россия)'!AE2984</f>
        <v>RRS-2020-333200 ROMMER 33/300/2000 радиатор стальной панельный нижнее правое подключение Ventil</v>
      </c>
      <c r="C4848" s="266">
        <f>'Rommer СПР (Россия)'!AF2984</f>
        <v>34652.46</v>
      </c>
      <c r="D4848" s="266">
        <f>'Rommer СПР (Россия)'!AG2984</f>
        <v>27721</v>
      </c>
    </row>
    <row r="4849" spans="1:4">
      <c r="A4849" s="239" t="str">
        <f>'Rommer СПР (Россия)'!AD2985</f>
        <v>RRS-2020-333210</v>
      </c>
      <c r="B4849" s="239" t="str">
        <f>'Rommer СПР (Россия)'!AE2985</f>
        <v>RRS-2020-333210 ROMMER 33/300/2100 радиатор стальной панельный нижнее правое подключение Ventil</v>
      </c>
      <c r="C4849" s="266">
        <f>'Rommer СПР (Россия)'!AF2985</f>
        <v>35968.61</v>
      </c>
      <c r="D4849" s="266">
        <f>'Rommer СПР (Россия)'!AG2985</f>
        <v>28775</v>
      </c>
    </row>
    <row r="4850" spans="1:4">
      <c r="A4850" s="239" t="str">
        <f>'Rommer СПР (Россия)'!AD2986</f>
        <v>RRS-2020-333220</v>
      </c>
      <c r="B4850" s="239" t="str">
        <f>'Rommer СПР (Россия)'!AE2986</f>
        <v>RRS-2020-333220 ROMMER 33/300/2200 радиатор стальной панельный нижнее правое подключение Ventil</v>
      </c>
      <c r="C4850" s="266">
        <f>'Rommer СПР (Россия)'!AF2986</f>
        <v>37140.03</v>
      </c>
      <c r="D4850" s="266">
        <f>'Rommer СПР (Россия)'!AG2986</f>
        <v>29712</v>
      </c>
    </row>
    <row r="4851" spans="1:4">
      <c r="A4851" s="239" t="str">
        <f>'Rommer СПР (Россия)'!AD2987</f>
        <v>RRS-2020-333230</v>
      </c>
      <c r="B4851" s="239" t="str">
        <f>'Rommer СПР (Россия)'!AE2987</f>
        <v>RRS-2020-333230 ROMMER 33/300/2300 радиатор стальной панельный нижнее правое подключение Ventil</v>
      </c>
      <c r="C4851" s="266">
        <f>'Rommer СПР (Россия)'!AF2987</f>
        <v>38638.14</v>
      </c>
      <c r="D4851" s="266">
        <f>'Rommer СПР (Россия)'!AG2987</f>
        <v>30910</v>
      </c>
    </row>
    <row r="4852" spans="1:4">
      <c r="A4852" s="239" t="str">
        <f>'Rommer СПР (Россия)'!AD2988</f>
        <v>RRS-2020-333240</v>
      </c>
      <c r="B4852" s="239" t="str">
        <f>'Rommer СПР (Россия)'!AE2988</f>
        <v>RRS-2020-333240 ROMMER 33/300/2400 радиатор стальной панельный нижнее правое подключение Ventil</v>
      </c>
      <c r="C4852" s="266">
        <f>'Rommer СПР (Россия)'!AF2988</f>
        <v>39879.370000000003</v>
      </c>
      <c r="D4852" s="266">
        <f>'Rommer СПР (Россия)'!AG2988</f>
        <v>31903</v>
      </c>
    </row>
    <row r="4853" spans="1:4">
      <c r="A4853" s="239" t="str">
        <f>'Rommer СПР (Россия)'!AD2989</f>
        <v>RRS-2020-333250</v>
      </c>
      <c r="B4853" s="239" t="str">
        <f>'Rommer СПР (Россия)'!AE2989</f>
        <v>RRS-2020-333250 ROMMER 33/300/2500 радиатор стальной панельный нижнее правое подключение Ventil</v>
      </c>
      <c r="C4853" s="266">
        <f>'Rommer СПР (Россия)'!AF2989</f>
        <v>41090.99</v>
      </c>
      <c r="D4853" s="266">
        <f>'Rommer СПР (Россия)'!AG2989</f>
        <v>32872</v>
      </c>
    </row>
    <row r="4854" spans="1:4">
      <c r="A4854" s="239" t="str">
        <f>'Rommer СПР (Россия)'!AD2990</f>
        <v>RRS-2020-333260</v>
      </c>
      <c r="B4854" s="239" t="str">
        <f>'Rommer СПР (Россия)'!AE2990</f>
        <v>RRS-2020-333260 ROMMER 33/300/2600 радиатор стальной панельный нижнее правое подключение Ventil</v>
      </c>
      <c r="C4854" s="266">
        <f>'Rommer СПР (Россия)'!AF2990</f>
        <v>43622.01</v>
      </c>
      <c r="D4854" s="266">
        <f>'Rommer СПР (Россия)'!AG2990</f>
        <v>34898</v>
      </c>
    </row>
    <row r="4855" spans="1:4">
      <c r="A4855" s="239" t="str">
        <f>'Rommer СПР (Россия)'!AD2991</f>
        <v>RRS-2020-333280</v>
      </c>
      <c r="B4855" s="239" t="str">
        <f>'Rommer СПР (Россия)'!AE2991</f>
        <v>RRS-2020-333280 ROMMER 33/300/2800 радиатор стальной панельный нижнее правое подключение Ventil</v>
      </c>
      <c r="C4855" s="266">
        <f>'Rommer СПР (Россия)'!AF2991</f>
        <v>46713.32</v>
      </c>
      <c r="D4855" s="266">
        <f>'Rommer СПР (Россия)'!AG2991</f>
        <v>37371</v>
      </c>
    </row>
    <row r="4856" spans="1:4">
      <c r="A4856" s="239" t="str">
        <f>'Rommer СПР (Россия)'!AD2992</f>
        <v>RRS-2020-333300</v>
      </c>
      <c r="B4856" s="239" t="str">
        <f>'Rommer СПР (Россия)'!AE2992</f>
        <v>RRS-2020-333300 ROMMER 33/300/3000 радиатор стальной панельный нижнее правое подключение Ventil</v>
      </c>
      <c r="C4856" s="266">
        <f>'Rommer СПР (Россия)'!AF2992</f>
        <v>49158.83</v>
      </c>
      <c r="D4856" s="266">
        <f>'Rommer СПР (Россия)'!AG2992</f>
        <v>39328</v>
      </c>
    </row>
    <row r="4857" spans="1:4">
      <c r="A4857" s="239" t="str">
        <f>'Rommer СПР (Россия)'!AD2993</f>
        <v>RRS-2021-333040</v>
      </c>
      <c r="B4857" s="239" t="str">
        <f>'Rommer СПР (Россия)'!AE2993</f>
        <v>RRS-2021-333040 ROMMER 33/300/400 L радиатор стальной панельный нижнее левое подключение Ventil</v>
      </c>
      <c r="C4857" s="266">
        <f>'Rommer СПР (Россия)'!AF2993</f>
        <v>12425.82</v>
      </c>
      <c r="D4857" s="266">
        <f>'Rommer СПР (Россия)'!AG2993</f>
        <v>9941</v>
      </c>
    </row>
    <row r="4858" spans="1:4">
      <c r="A4858" s="239" t="str">
        <f>'Rommer СПР (Россия)'!AD2994</f>
        <v>RRS-2021-333050</v>
      </c>
      <c r="B4858" s="239" t="str">
        <f>'Rommer СПР (Россия)'!AE2994</f>
        <v>RRS-2021-333050 ROMMER 33/300/500 L радиатор стальной панельный нижнее левое подключение Ventil</v>
      </c>
      <c r="C4858" s="266">
        <f>'Rommer СПР (Россия)'!AF2994</f>
        <v>13473.45</v>
      </c>
      <c r="D4858" s="266">
        <f>'Rommer СПР (Россия)'!AG2994</f>
        <v>10779</v>
      </c>
    </row>
    <row r="4859" spans="1:4">
      <c r="A4859" s="239" t="str">
        <f>'Rommer СПР (Россия)'!AD2995</f>
        <v>RRS-2021-333060</v>
      </c>
      <c r="B4859" s="239" t="str">
        <f>'Rommer СПР (Россия)'!AE2995</f>
        <v>RRS-2021-333060 ROMMER 33/300/600 L радиатор стальной панельный нижнее левое подключение Ventil</v>
      </c>
      <c r="C4859" s="266">
        <f>'Rommer СПР (Россия)'!AF2995</f>
        <v>14602.79</v>
      </c>
      <c r="D4859" s="266">
        <f>'Rommer СПР (Россия)'!AG2995</f>
        <v>11681</v>
      </c>
    </row>
    <row r="4860" spans="1:4">
      <c r="A4860" s="239" t="str">
        <f>'Rommer СПР (Россия)'!AD2996</f>
        <v>RRS-2021-333070</v>
      </c>
      <c r="B4860" s="239" t="str">
        <f>'Rommer СПР (Россия)'!AE2996</f>
        <v>RRS-2021-333070 ROMMER 33/300/700 L радиатор стальной панельный нижнее левое подключение Ventil</v>
      </c>
      <c r="C4860" s="266">
        <f>'Rommer СПР (Россия)'!AF2996</f>
        <v>15650.45</v>
      </c>
      <c r="D4860" s="266">
        <f>'Rommer СПР (Россия)'!AG2996</f>
        <v>12520</v>
      </c>
    </row>
    <row r="4861" spans="1:4">
      <c r="A4861" s="239" t="str">
        <f>'Rommer СПР (Россия)'!AD2997</f>
        <v>RRS-2021-333080</v>
      </c>
      <c r="B4861" s="239" t="str">
        <f>'Rommer СПР (Россия)'!AE2997</f>
        <v>RRS-2021-333080 ROMMER 33/300/800 L радиатор стальной панельный нижнее левое подключение Ventil</v>
      </c>
      <c r="C4861" s="266">
        <f>'Rommer СПР (Россия)'!AF2997</f>
        <v>16800.23</v>
      </c>
      <c r="D4861" s="266">
        <f>'Rommer СПР (Россия)'!AG2997</f>
        <v>13440</v>
      </c>
    </row>
    <row r="4862" spans="1:4">
      <c r="A4862" s="239" t="str">
        <f>'Rommer СПР (Россия)'!AD2998</f>
        <v>RRS-2021-333090</v>
      </c>
      <c r="B4862" s="239" t="str">
        <f>'Rommer СПР (Россия)'!AE2998</f>
        <v>RRS-2021-333090 ROMMER 33/300/900 L радиатор стальной панельный нижнее левое подключение Ventil</v>
      </c>
      <c r="C4862" s="266">
        <f>'Rommer СПР (Россия)'!AF2998</f>
        <v>17725.3</v>
      </c>
      <c r="D4862" s="266">
        <f>'Rommer СПР (Россия)'!AG2998</f>
        <v>14181</v>
      </c>
    </row>
    <row r="4863" spans="1:4">
      <c r="A4863" s="239" t="str">
        <f>'Rommer СПР (Россия)'!AD2999</f>
        <v>RRS-2021-333100</v>
      </c>
      <c r="B4863" s="239" t="str">
        <f>'Rommer СПР (Россия)'!AE2999</f>
        <v>RRS-2021-333100 ROMMER 33/300/1000 L радиатор стальной панельный нижнее левое подключение Ventil</v>
      </c>
      <c r="C4863" s="266">
        <f>'Rommer СПР (Россия)'!AF2999</f>
        <v>18526.32</v>
      </c>
      <c r="D4863" s="266">
        <f>'Rommer СПР (Россия)'!AG2999</f>
        <v>14820</v>
      </c>
    </row>
    <row r="4864" spans="1:4">
      <c r="A4864" s="239" t="str">
        <f>'Rommer СПР (Россия)'!AD3000</f>
        <v>RRS-2021-333110</v>
      </c>
      <c r="B4864" s="239" t="str">
        <f>'Rommer СПР (Россия)'!AE3000</f>
        <v>RRS-2021-333110 ROMMER 33/300/1100 L радиатор стальной панельный нижнее левое подключение Ventil</v>
      </c>
      <c r="C4864" s="266">
        <f>'Rommer СПР (Россия)'!AF3000</f>
        <v>20951.07</v>
      </c>
      <c r="D4864" s="266">
        <f>'Rommer СПР (Россия)'!AG3000</f>
        <v>16761</v>
      </c>
    </row>
    <row r="4865" spans="1:4">
      <c r="A4865" s="239" t="str">
        <f>'Rommer СПР (Россия)'!AD3001</f>
        <v>RRS-2021-333120</v>
      </c>
      <c r="B4865" s="239" t="str">
        <f>'Rommer СПР (Россия)'!AE3001</f>
        <v>RRS-2021-333120 ROMMER 33/300/1200 L радиатор стальной панельный нижнее левое подключение Ventil</v>
      </c>
      <c r="C4865" s="266">
        <f>'Rommer СПР (Россия)'!AF3001</f>
        <v>21602.12</v>
      </c>
      <c r="D4865" s="266">
        <f>'Rommer СПР (Россия)'!AG3001</f>
        <v>17282</v>
      </c>
    </row>
    <row r="4866" spans="1:4">
      <c r="A4866" s="239" t="str">
        <f>'Rommer СПР (Россия)'!AD3002</f>
        <v>RRS-2021-333130</v>
      </c>
      <c r="B4866" s="239" t="str">
        <f>'Rommer СПР (Россия)'!AE3002</f>
        <v>RRS-2021-333130 ROMMER 33/300/1300 L радиатор стальной панельный нижнее левое подключение Ventil</v>
      </c>
      <c r="C4866" s="266">
        <f>'Rommer СПР (Россия)'!AF3002</f>
        <v>22986.33</v>
      </c>
      <c r="D4866" s="266">
        <f>'Rommer СПР (Россия)'!AG3002</f>
        <v>18390</v>
      </c>
    </row>
    <row r="4867" spans="1:4">
      <c r="A4867" s="239" t="str">
        <f>'Rommer СПР (Россия)'!AD3003</f>
        <v>RRS-2021-333140</v>
      </c>
      <c r="B4867" s="239" t="str">
        <f>'Rommer СПР (Россия)'!AE3003</f>
        <v>RRS-2021-333140 ROMMER 33/300/1400 L радиатор стальной панельный нижнее левое подключение Ventil</v>
      </c>
      <c r="C4867" s="266">
        <f>'Rommer СПР (Россия)'!AF3003</f>
        <v>23756.3</v>
      </c>
      <c r="D4867" s="266">
        <f>'Rommer СПР (Россия)'!AG3003</f>
        <v>19006</v>
      </c>
    </row>
    <row r="4868" spans="1:4">
      <c r="A4868" s="239" t="str">
        <f>'Rommer СПР (Россия)'!AD3004</f>
        <v>RRS-2021-333150</v>
      </c>
      <c r="B4868" s="239" t="str">
        <f>'Rommer СПР (Россия)'!AE3004</f>
        <v>RRS-2021-333150 ROMMER 33/300/1500 L радиатор стальной панельный нижнее левое подключение Ventil</v>
      </c>
      <c r="C4868" s="266">
        <f>'Rommer СПР (Россия)'!AF3004</f>
        <v>25428.44</v>
      </c>
      <c r="D4868" s="266">
        <f>'Rommer СПР (Россия)'!AG3004</f>
        <v>20343</v>
      </c>
    </row>
    <row r="4869" spans="1:4">
      <c r="A4869" s="239" t="str">
        <f>'Rommer СПР (Россия)'!AD3005</f>
        <v>RRS-2021-333160</v>
      </c>
      <c r="B4869" s="239" t="str">
        <f>'Rommer СПР (Россия)'!AE3005</f>
        <v>RRS-2021-333160 ROMMER 33/300/1600 L радиатор стальной панельный нижнее левое подключение Ventil</v>
      </c>
      <c r="C4869" s="266">
        <f>'Rommer СПР (Россия)'!AF3005</f>
        <v>26375.98</v>
      </c>
      <c r="D4869" s="266">
        <f>'Rommer СПР (Россия)'!AG3005</f>
        <v>21101</v>
      </c>
    </row>
    <row r="4870" spans="1:4">
      <c r="A4870" s="239" t="str">
        <f>'Rommer СПР (Россия)'!AD3006</f>
        <v>RRS-2021-333170</v>
      </c>
      <c r="B4870" s="239" t="str">
        <f>'Rommer СПР (Россия)'!AE3006</f>
        <v>RRS-2021-333170 ROMMER 33/300/1700 L радиатор стальной панельный нижнее левое подключение Ventil</v>
      </c>
      <c r="C4870" s="266">
        <f>'Rommer СПР (Россия)'!AF3006</f>
        <v>29904.560000000001</v>
      </c>
      <c r="D4870" s="266">
        <f>'Rommer СПР (Россия)'!AG3006</f>
        <v>23924</v>
      </c>
    </row>
    <row r="4871" spans="1:4">
      <c r="A4871" s="239" t="str">
        <f>'Rommer СПР (Россия)'!AD3007</f>
        <v>RRS-2021-333180</v>
      </c>
      <c r="B4871" s="239" t="str">
        <f>'Rommer СПР (Россия)'!AE3007</f>
        <v>RRS-2021-333180 ROMMER 33/300/1800 L радиатор стальной панельный нижнее левое подключение Ventil</v>
      </c>
      <c r="C4871" s="266">
        <f>'Rommer СПР (Россия)'!AF3007</f>
        <v>31378.47</v>
      </c>
      <c r="D4871" s="266">
        <f>'Rommer СПР (Россия)'!AG3007</f>
        <v>25103</v>
      </c>
    </row>
    <row r="4872" spans="1:4">
      <c r="A4872" s="239" t="str">
        <f>'Rommer СПР (Россия)'!AD3008</f>
        <v>RRS-2021-333190</v>
      </c>
      <c r="B4872" s="239" t="str">
        <f>'Rommer СПР (Россия)'!AE3008</f>
        <v>RRS-2021-333190 ROMMER 33/300/1900 L радиатор стальной панельный нижнее левое подключение Ventil</v>
      </c>
      <c r="C4872" s="266">
        <f>'Rommer СПР (Россия)'!AF3008</f>
        <v>32198.84</v>
      </c>
      <c r="D4872" s="266">
        <f>'Rommer СПР (Россия)'!AG3008</f>
        <v>25760</v>
      </c>
    </row>
    <row r="4873" spans="1:4">
      <c r="A4873" s="239" t="str">
        <f>'Rommer СПР (Россия)'!AD3009</f>
        <v>RRS-2021-333200</v>
      </c>
      <c r="B4873" s="239" t="str">
        <f>'Rommer СПР (Россия)'!AE3009</f>
        <v>RRS-2021-333200 ROMMER 33/300/2000 L радиатор стальной панельный нижнее левое подключение Ventil</v>
      </c>
      <c r="C4873" s="266">
        <f>'Rommer СПР (Россия)'!AF3009</f>
        <v>34652.46</v>
      </c>
      <c r="D4873" s="266">
        <f>'Rommer СПР (Россия)'!AG3009</f>
        <v>27721</v>
      </c>
    </row>
    <row r="4874" spans="1:4">
      <c r="A4874" s="239" t="str">
        <f>'Rommer СПР (Россия)'!AD3010</f>
        <v>RRS-2021-333210</v>
      </c>
      <c r="B4874" s="239" t="str">
        <f>'Rommer СПР (Россия)'!AE3010</f>
        <v>RRS-2021-333210 ROMMER 33/300/2100 L радиатор стальной панельный нижнее левое подключение Ventil</v>
      </c>
      <c r="C4874" s="266">
        <f>'Rommer СПР (Россия)'!AF3010</f>
        <v>35968.61</v>
      </c>
      <c r="D4874" s="266">
        <f>'Rommer СПР (Россия)'!AG3010</f>
        <v>28775</v>
      </c>
    </row>
    <row r="4875" spans="1:4">
      <c r="A4875" s="239" t="str">
        <f>'Rommer СПР (Россия)'!AD3011</f>
        <v>RRS-2021-333220</v>
      </c>
      <c r="B4875" s="239" t="str">
        <f>'Rommer СПР (Россия)'!AE3011</f>
        <v>RRS-2021-333220 ROMMER 33/300/2200 L радиатор стальной панельный нижнее левое подключение Ventil</v>
      </c>
      <c r="C4875" s="266">
        <f>'Rommer СПР (Россия)'!AF3011</f>
        <v>37140.03</v>
      </c>
      <c r="D4875" s="266">
        <f>'Rommer СПР (Россия)'!AG3011</f>
        <v>29712</v>
      </c>
    </row>
    <row r="4876" spans="1:4">
      <c r="A4876" s="239" t="str">
        <f>'Rommer СПР (Россия)'!AD3012</f>
        <v>RRS-2021-333230</v>
      </c>
      <c r="B4876" s="239" t="str">
        <f>'Rommer СПР (Россия)'!AE3012</f>
        <v>RRS-2021-333230 ROMMER 33/300/2300 L радиатор стальной панельный нижнее левое подключение Ventil</v>
      </c>
      <c r="C4876" s="266">
        <f>'Rommer СПР (Россия)'!AF3012</f>
        <v>38638.14</v>
      </c>
      <c r="D4876" s="266">
        <f>'Rommer СПР (Россия)'!AG3012</f>
        <v>30910</v>
      </c>
    </row>
    <row r="4877" spans="1:4">
      <c r="A4877" s="239" t="str">
        <f>'Rommer СПР (Россия)'!AD3013</f>
        <v>RRS-2021-333240</v>
      </c>
      <c r="B4877" s="239" t="str">
        <f>'Rommer СПР (Россия)'!AE3013</f>
        <v>RRS-2021-333240 ROMMER 33/300/2400 L радиатор стальной панельный нижнее левое подключение Ventil</v>
      </c>
      <c r="C4877" s="266">
        <f>'Rommer СПР (Россия)'!AF3013</f>
        <v>39879.370000000003</v>
      </c>
      <c r="D4877" s="266">
        <f>'Rommer СПР (Россия)'!AG3013</f>
        <v>31903</v>
      </c>
    </row>
    <row r="4878" spans="1:4">
      <c r="A4878" s="239" t="str">
        <f>'Rommer СПР (Россия)'!AD3014</f>
        <v>RRS-2021-333250</v>
      </c>
      <c r="B4878" s="239" t="str">
        <f>'Rommer СПР (Россия)'!AE3014</f>
        <v>RRS-2021-333250 ROMMER 33/300/2500 L радиатор стальной панельный нижнее левое подключение Ventil</v>
      </c>
      <c r="C4878" s="266">
        <f>'Rommer СПР (Россия)'!AF3014</f>
        <v>41090.99</v>
      </c>
      <c r="D4878" s="266">
        <f>'Rommer СПР (Россия)'!AG3014</f>
        <v>32872</v>
      </c>
    </row>
    <row r="4879" spans="1:4">
      <c r="A4879" s="239" t="str">
        <f>'Rommer СПР (Россия)'!AD3015</f>
        <v>RRS-2021-333260</v>
      </c>
      <c r="B4879" s="239" t="str">
        <f>'Rommer СПР (Россия)'!AE3015</f>
        <v>RRS-2021-333260 ROMMER 33/300/2600 L радиатор стальной панельный нижнее левое подключение Ventil</v>
      </c>
      <c r="C4879" s="266">
        <f>'Rommer СПР (Россия)'!AF3015</f>
        <v>43622.01</v>
      </c>
      <c r="D4879" s="266">
        <f>'Rommer СПР (Россия)'!AG3015</f>
        <v>34898</v>
      </c>
    </row>
    <row r="4880" spans="1:4">
      <c r="A4880" s="239" t="str">
        <f>'Rommer СПР (Россия)'!AD3016</f>
        <v>RRS-2021-333280</v>
      </c>
      <c r="B4880" s="239" t="str">
        <f>'Rommer СПР (Россия)'!AE3016</f>
        <v>RRS-2021-333280 ROMMER 33/300/2800 L радиатор стальной панельный нижнее левое подключение Ventil</v>
      </c>
      <c r="C4880" s="266">
        <f>'Rommer СПР (Россия)'!AF3016</f>
        <v>46713.32</v>
      </c>
      <c r="D4880" s="266">
        <f>'Rommer СПР (Россия)'!AG3016</f>
        <v>37371</v>
      </c>
    </row>
    <row r="4881" spans="1:4">
      <c r="A4881" s="239" t="str">
        <f>'Rommer СПР (Россия)'!AD3017</f>
        <v>RRS-2021-333300</v>
      </c>
      <c r="B4881" s="239" t="str">
        <f>'Rommer СПР (Россия)'!AE3017</f>
        <v>RRS-2021-333300 ROMMER 33/300/3000 L радиатор стальной панельный нижнее левое подключение Ventil</v>
      </c>
      <c r="C4881" s="266">
        <f>'Rommer СПР (Россия)'!AF3017</f>
        <v>49158.83</v>
      </c>
      <c r="D4881" s="266">
        <f>'Rommer СПР (Россия)'!AG3017</f>
        <v>39328</v>
      </c>
    </row>
    <row r="4882" spans="1:4">
      <c r="A4882" s="239" t="str">
        <f>'Rommer СПР (Россия)'!AD3018</f>
        <v>RRS-2020-334040</v>
      </c>
      <c r="B4882" s="239" t="str">
        <f>'Rommer СПР (Россия)'!AE3018</f>
        <v>RRS-2020-334040 ROMMER 33/400/400 радиатор стальной панельный нижнее правое подключение Ventil</v>
      </c>
      <c r="C4882" s="266">
        <f>'Rommer СПР (Россия)'!AF3018</f>
        <v>13490.85</v>
      </c>
      <c r="D4882" s="266">
        <f>'Rommer СПР (Россия)'!AG3018</f>
        <v>10793</v>
      </c>
    </row>
    <row r="4883" spans="1:4">
      <c r="A4883" s="239" t="str">
        <f>'Rommer СПР (Россия)'!AD3019</f>
        <v>RRS-2020-334050</v>
      </c>
      <c r="B4883" s="239" t="str">
        <f>'Rommer СПР (Россия)'!AE3019</f>
        <v>RRS-2020-334050 ROMMER 33/400/500 радиатор стальной панельный нижнее правое подключение Ventil</v>
      </c>
      <c r="C4883" s="266">
        <f>'Rommer СПР (Россия)'!AF3019</f>
        <v>14783.77</v>
      </c>
      <c r="D4883" s="266">
        <f>'Rommer СПР (Россия)'!AG3019</f>
        <v>11827</v>
      </c>
    </row>
    <row r="4884" spans="1:4">
      <c r="A4884" s="239" t="str">
        <f>'Rommer СПР (Россия)'!AD3020</f>
        <v>RRS-2020-334060</v>
      </c>
      <c r="B4884" s="239" t="str">
        <f>'Rommer СПР (Россия)'!AE3020</f>
        <v>RRS-2020-334060 ROMMER 33/400/600 радиатор стальной панельный нижнее правое подключение Ventil</v>
      </c>
      <c r="C4884" s="266">
        <f>'Rommer СПР (Россия)'!AF3020</f>
        <v>16219.92</v>
      </c>
      <c r="D4884" s="266">
        <f>'Rommer СПР (Россия)'!AG3020</f>
        <v>12976</v>
      </c>
    </row>
    <row r="4885" spans="1:4">
      <c r="A4885" s="239" t="str">
        <f>'Rommer СПР (Россия)'!AD3021</f>
        <v>RRS-2020-334070</v>
      </c>
      <c r="B4885" s="239" t="str">
        <f>'Rommer СПР (Россия)'!AE3021</f>
        <v>RRS-2020-334070 ROMMER 33/400/700 радиатор стальной панельный нижнее правое подключение Ventil</v>
      </c>
      <c r="C4885" s="266">
        <f>'Rommer СПР (Россия)'!AF3021</f>
        <v>17547.62</v>
      </c>
      <c r="D4885" s="266">
        <f>'Rommer СПР (Россия)'!AG3021</f>
        <v>14039</v>
      </c>
    </row>
    <row r="4886" spans="1:4">
      <c r="A4886" s="239" t="str">
        <f>'Rommer СПР (Россия)'!AD3022</f>
        <v>RRS-2020-334080</v>
      </c>
      <c r="B4886" s="239" t="str">
        <f>'Rommer СПР (Россия)'!AE3022</f>
        <v>RRS-2020-334080 ROMMER 33/400/800 радиатор стальной панельный нижнее правое подключение Ventil</v>
      </c>
      <c r="C4886" s="266">
        <f>'Rommer СПР (Россия)'!AF3022</f>
        <v>18977.63</v>
      </c>
      <c r="D4886" s="266">
        <f>'Rommer СПР (Россия)'!AG3022</f>
        <v>15182</v>
      </c>
    </row>
    <row r="4887" spans="1:4">
      <c r="A4887" s="239" t="str">
        <f>'Rommer СПР (Россия)'!AD3023</f>
        <v>RRS-2020-334090</v>
      </c>
      <c r="B4887" s="239" t="str">
        <f>'Rommer СПР (Россия)'!AE3023</f>
        <v>RRS-2020-334090 ROMMER 33/400/900 радиатор стальной панельный нижнее правое подключение Ventil</v>
      </c>
      <c r="C4887" s="266">
        <f>'Rommer СПР (Россия)'!AF3023</f>
        <v>20236.78</v>
      </c>
      <c r="D4887" s="266">
        <f>'Rommer СПР (Россия)'!AG3023</f>
        <v>16190</v>
      </c>
    </row>
    <row r="4888" spans="1:4">
      <c r="A4888" s="239" t="str">
        <f>'Rommer СПР (Россия)'!AD3024</f>
        <v>RRS-2020-334100</v>
      </c>
      <c r="B4888" s="239" t="str">
        <f>'Rommer СПР (Россия)'!AE3024</f>
        <v>RRS-2020-334100 ROMMER 33/400/1000 радиатор стальной панельный нижнее правое подключение Ventil</v>
      </c>
      <c r="C4888" s="266">
        <f>'Rommer СПР (Россия)'!AF3024</f>
        <v>21634.05</v>
      </c>
      <c r="D4888" s="266">
        <f>'Rommer СПР (Россия)'!AG3024</f>
        <v>17307</v>
      </c>
    </row>
    <row r="4889" spans="1:4">
      <c r="A4889" s="239" t="str">
        <f>'Rommer СПР (Россия)'!AD3025</f>
        <v>RRS-2020-334110</v>
      </c>
      <c r="B4889" s="239" t="str">
        <f>'Rommer СПР (Россия)'!AE3025</f>
        <v>RRS-2020-334110 ROMMER 33/400/1100 радиатор стальной панельный нижнее правое подключение Ventil</v>
      </c>
      <c r="C4889" s="266">
        <f>'Rommer СПР (Россия)'!AF3025</f>
        <v>23485.9</v>
      </c>
      <c r="D4889" s="266">
        <f>'Rommer СПР (Россия)'!AG3025</f>
        <v>18789</v>
      </c>
    </row>
    <row r="4890" spans="1:4">
      <c r="A4890" s="239" t="str">
        <f>'Rommer СПР (Россия)'!AD3026</f>
        <v>RRS-2020-334120</v>
      </c>
      <c r="B4890" s="239" t="str">
        <f>'Rommer СПР (Россия)'!AE3026</f>
        <v>RRS-2020-334120 ROMMER 33/400/1200 радиатор стальной панельный нижнее правое подключение Ventil</v>
      </c>
      <c r="C4890" s="266">
        <f>'Rommer СПР (Россия)'!AF3026</f>
        <v>24841.55</v>
      </c>
      <c r="D4890" s="266">
        <f>'Rommer СПР (Россия)'!AG3026</f>
        <v>19873</v>
      </c>
    </row>
    <row r="4891" spans="1:4">
      <c r="A4891" s="239" t="str">
        <f>'Rommer СПР (Россия)'!AD3027</f>
        <v>RRS-2020-334130</v>
      </c>
      <c r="B4891" s="239" t="str">
        <f>'Rommer СПР (Россия)'!AE3027</f>
        <v>RRS-2020-334130 ROMMER 33/400/1300 радиатор стальной панельный нижнее правое подключение Ventil</v>
      </c>
      <c r="C4891" s="266">
        <f>'Rommer СПР (Россия)'!AF3027</f>
        <v>26198.25</v>
      </c>
      <c r="D4891" s="266">
        <f>'Rommer СПР (Россия)'!AG3027</f>
        <v>20959</v>
      </c>
    </row>
    <row r="4892" spans="1:4">
      <c r="A4892" s="239" t="str">
        <f>'Rommer СПР (Россия)'!AD3028</f>
        <v>RRS-2020-334140</v>
      </c>
      <c r="B4892" s="239" t="str">
        <f>'Rommer СПР (Россия)'!AE3028</f>
        <v>RRS-2020-334140 ROMMER 33/400/1400 радиатор стальной панельный нижнее правое подключение Ventil</v>
      </c>
      <c r="C4892" s="266">
        <f>'Rommer СПР (Россия)'!AF3028</f>
        <v>27766.98</v>
      </c>
      <c r="D4892" s="266">
        <f>'Rommer СПР (Россия)'!AG3028</f>
        <v>22214</v>
      </c>
    </row>
    <row r="4893" spans="1:4">
      <c r="A4893" s="239" t="str">
        <f>'Rommer СПР (Россия)'!AD3029</f>
        <v>RRS-2020-334150</v>
      </c>
      <c r="B4893" s="239" t="str">
        <f>'Rommer СПР (Россия)'!AE3029</f>
        <v>RRS-2020-334150 ROMMER 33/400/1500 радиатор стальной панельный нижнее правое подключение Ventil</v>
      </c>
      <c r="C4893" s="266">
        <f>'Rommer СПР (Россия)'!AF3029</f>
        <v>29157.1</v>
      </c>
      <c r="D4893" s="266">
        <f>'Rommer СПР (Россия)'!AG3029</f>
        <v>23326</v>
      </c>
    </row>
    <row r="4894" spans="1:4">
      <c r="A4894" s="239" t="str">
        <f>'Rommer СПР (Россия)'!AD3030</f>
        <v>RRS-2020-334160</v>
      </c>
      <c r="B4894" s="239" t="str">
        <f>'Rommer СПР (Россия)'!AE3030</f>
        <v>RRS-2020-334160 ROMMER 33/400/1600 радиатор стальной панельный нижнее правое подключение Ventil</v>
      </c>
      <c r="C4894" s="266">
        <f>'Rommer СПР (Россия)'!AF3030</f>
        <v>31109.119999999999</v>
      </c>
      <c r="D4894" s="266">
        <f>'Rommer СПР (Россия)'!AG3030</f>
        <v>24887</v>
      </c>
    </row>
    <row r="4895" spans="1:4">
      <c r="A4895" s="239" t="str">
        <f>'Rommer СПР (Россия)'!AD3031</f>
        <v>RRS-2020-334170</v>
      </c>
      <c r="B4895" s="239" t="str">
        <f>'Rommer СПР (Россия)'!AE3031</f>
        <v>RRS-2020-334170 ROMMER 33/400/1700 радиатор стальной панельный нижнее правое подключение Ventil</v>
      </c>
      <c r="C4895" s="266">
        <f>'Rommer СПР (Россия)'!AF3031</f>
        <v>34463.96</v>
      </c>
      <c r="D4895" s="266">
        <f>'Rommer СПР (Россия)'!AG3031</f>
        <v>27571</v>
      </c>
    </row>
    <row r="4896" spans="1:4">
      <c r="A4896" s="239" t="str">
        <f>'Rommer СПР (Россия)'!AD3032</f>
        <v>RRS-2020-334180</v>
      </c>
      <c r="B4896" s="239" t="str">
        <f>'Rommer СПР (Россия)'!AE3032</f>
        <v>RRS-2020-334180 ROMMER 33/400/1800 радиатор стальной панельный нижнее правое подключение Ventil</v>
      </c>
      <c r="C4896" s="266">
        <f>'Rommer СПР (Россия)'!AF3032</f>
        <v>36378.620000000003</v>
      </c>
      <c r="D4896" s="266">
        <f>'Rommer СПР (Россия)'!AG3032</f>
        <v>29103</v>
      </c>
    </row>
    <row r="4897" spans="1:4">
      <c r="A4897" s="239" t="str">
        <f>'Rommer СПР (Россия)'!AD3033</f>
        <v>RRS-2020-334190</v>
      </c>
      <c r="B4897" s="239" t="str">
        <f>'Rommer СПР (Россия)'!AE3033</f>
        <v>RRS-2020-334190 ROMMER 33/400/1900 радиатор стальной панельный нижнее правое подключение Ventil</v>
      </c>
      <c r="C4897" s="266">
        <f>'Rommer СПР (Россия)'!AF3033</f>
        <v>37869.03</v>
      </c>
      <c r="D4897" s="266">
        <f>'Rommer СПР (Россия)'!AG3033</f>
        <v>30295</v>
      </c>
    </row>
    <row r="4898" spans="1:4">
      <c r="A4898" s="239" t="str">
        <f>'Rommer СПР (Россия)'!AD3034</f>
        <v>RRS-2020-334200</v>
      </c>
      <c r="B4898" s="239" t="str">
        <f>'Rommer СПР (Россия)'!AE3034</f>
        <v>RRS-2020-334200 ROMMER 33/400/2000 радиатор стальной панельный нижнее правое подключение Ventil</v>
      </c>
      <c r="C4898" s="266">
        <f>'Rommer СПР (Россия)'!AF3034</f>
        <v>40811.360000000001</v>
      </c>
      <c r="D4898" s="266">
        <f>'Rommer СПР (Россия)'!AG3034</f>
        <v>32650</v>
      </c>
    </row>
    <row r="4899" spans="1:4">
      <c r="A4899" s="239" t="str">
        <f>'Rommer СПР (Россия)'!AD3035</f>
        <v>RRS-2020-334210</v>
      </c>
      <c r="B4899" s="239" t="str">
        <f>'Rommer СПР (Россия)'!AE3035</f>
        <v>RRS-2020-334210 ROMMER 33/400/2100 радиатор стальной панельный нижнее правое подключение Ventil</v>
      </c>
      <c r="C4899" s="266">
        <f>'Rommer СПР (Россия)'!AF3035</f>
        <v>42346.83</v>
      </c>
      <c r="D4899" s="266">
        <f>'Rommer СПР (Россия)'!AG3035</f>
        <v>33877</v>
      </c>
    </row>
    <row r="4900" spans="1:4">
      <c r="A4900" s="239" t="str">
        <f>'Rommer СПР (Россия)'!AD3036</f>
        <v>RRS-2020-334220</v>
      </c>
      <c r="B4900" s="239" t="str">
        <f>'Rommer СПР (Россия)'!AE3036</f>
        <v>RRS-2020-334220 ROMMER 33/400/2200 радиатор стальной панельный нижнее правое подключение Ventil</v>
      </c>
      <c r="C4900" s="266">
        <f>'Rommer СПР (Россия)'!AF3036</f>
        <v>43886.69</v>
      </c>
      <c r="D4900" s="266">
        <f>'Rommer СПР (Россия)'!AG3036</f>
        <v>35110</v>
      </c>
    </row>
    <row r="4901" spans="1:4">
      <c r="A4901" s="239" t="str">
        <f>'Rommer СПР (Россия)'!AD3037</f>
        <v>RRS-2020-334230</v>
      </c>
      <c r="B4901" s="239" t="str">
        <f>'Rommer СПР (Россия)'!AE3037</f>
        <v>RRS-2020-334230 ROMMER 33/400/2300 радиатор стальной панельный нижнее правое подключение Ventil</v>
      </c>
      <c r="C4901" s="266">
        <f>'Rommer СПР (Россия)'!AF3037</f>
        <v>45577.14</v>
      </c>
      <c r="D4901" s="266">
        <f>'Rommer СПР (Россия)'!AG3037</f>
        <v>36461</v>
      </c>
    </row>
    <row r="4902" spans="1:4">
      <c r="A4902" s="239" t="str">
        <f>'Rommer СПР (Россия)'!AD3038</f>
        <v>RRS-2020-334240</v>
      </c>
      <c r="B4902" s="239" t="str">
        <f>'Rommer СПР (Россия)'!AE3038</f>
        <v>RRS-2020-334240 ROMMER 33/400/2400 радиатор стальной панельный нижнее правое подключение Ventil</v>
      </c>
      <c r="C4902" s="266">
        <f>'Rommer СПР (Россия)'!AF3038</f>
        <v>47312.62</v>
      </c>
      <c r="D4902" s="266">
        <f>'Rommer СПР (Россия)'!AG3038</f>
        <v>37850</v>
      </c>
    </row>
    <row r="4903" spans="1:4">
      <c r="A4903" s="239" t="str">
        <f>'Rommer СПР (Россия)'!AD3039</f>
        <v>RRS-2020-334250</v>
      </c>
      <c r="B4903" s="239" t="str">
        <f>'Rommer СПР (Россия)'!AE3039</f>
        <v>RRS-2020-334250 ROMMER 33/400/2500 радиатор стальной панельный нижнее правое подключение Ventil</v>
      </c>
      <c r="C4903" s="266">
        <f>'Rommer СПР (Россия)'!AF3039</f>
        <v>48849.2</v>
      </c>
      <c r="D4903" s="266">
        <f>'Rommer СПР (Россия)'!AG3039</f>
        <v>39079</v>
      </c>
    </row>
    <row r="4904" spans="1:4">
      <c r="A4904" s="239" t="str">
        <f>'Rommer СПР (Россия)'!AD3040</f>
        <v>RRS-2020-334260</v>
      </c>
      <c r="B4904" s="239" t="str">
        <f>'Rommer СПР (Россия)'!AE3040</f>
        <v>RRS-2020-334260 ROMMER 33/400/2600 радиатор стальной панельный нижнее правое подключение Ventil</v>
      </c>
      <c r="C4904" s="266">
        <f>'Rommer СПР (Россия)'!AF3040</f>
        <v>51794.85</v>
      </c>
      <c r="D4904" s="266">
        <f>'Rommer СПР (Россия)'!AG3040</f>
        <v>41435</v>
      </c>
    </row>
    <row r="4905" spans="1:4">
      <c r="A4905" s="239" t="str">
        <f>'Rommer СПР (Россия)'!AD3041</f>
        <v>RRS-2020-334280</v>
      </c>
      <c r="B4905" s="239" t="str">
        <f>'Rommer СПР (Россия)'!AE3041</f>
        <v>RRS-2020-334280 ROMMER 33/400/2800 радиатор стальной панельный нижнее правое подключение Ventil</v>
      </c>
      <c r="C4905" s="266">
        <f>'Rommer СПР (Россия)'!AF3041</f>
        <v>55398.85</v>
      </c>
      <c r="D4905" s="266">
        <f>'Rommer СПР (Россия)'!AG3041</f>
        <v>44319</v>
      </c>
    </row>
    <row r="4906" spans="1:4">
      <c r="A4906" s="239" t="str">
        <f>'Rommer СПР (Россия)'!AD3042</f>
        <v>RRS-2020-334300</v>
      </c>
      <c r="B4906" s="239" t="str">
        <f>'Rommer СПР (Россия)'!AE3042</f>
        <v>RRS-2020-334300 ROMMER 33/400/3000 радиатор стальной панельный нижнее правое подключение Ventil</v>
      </c>
      <c r="C4906" s="266">
        <f>'Rommer СПР (Россия)'!AF3042</f>
        <v>58597.29</v>
      </c>
      <c r="D4906" s="266">
        <f>'Rommer СПР (Россия)'!AG3042</f>
        <v>46878</v>
      </c>
    </row>
    <row r="4907" spans="1:4">
      <c r="A4907" s="239" t="str">
        <f>'Rommer СПР (Россия)'!AD3043</f>
        <v>RRS-2021-334040</v>
      </c>
      <c r="B4907" s="239" t="str">
        <f>'Rommer СПР (Россия)'!AE3043</f>
        <v>RRS-2021-334040 ROMMER 33/400/400 L радиатор стальной панельный нижнее левое подключение Ventil</v>
      </c>
      <c r="C4907" s="266">
        <f>'Rommer СПР (Россия)'!AF3043</f>
        <v>13490.85</v>
      </c>
      <c r="D4907" s="266">
        <f>'Rommer СПР (Россия)'!AG3043</f>
        <v>10793</v>
      </c>
    </row>
    <row r="4908" spans="1:4">
      <c r="A4908" s="239" t="str">
        <f>'Rommer СПР (Россия)'!AD3044</f>
        <v>RRS-2021-334050</v>
      </c>
      <c r="B4908" s="239" t="str">
        <f>'Rommer СПР (Россия)'!AE3044</f>
        <v>RRS-2021-334050 ROMMER 33/400/500 L радиатор стальной панельный нижнее левое подключение Ventil</v>
      </c>
      <c r="C4908" s="266">
        <f>'Rommer СПР (Россия)'!AF3044</f>
        <v>14783.77</v>
      </c>
      <c r="D4908" s="266">
        <f>'Rommer СПР (Россия)'!AG3044</f>
        <v>11827</v>
      </c>
    </row>
    <row r="4909" spans="1:4">
      <c r="A4909" s="239" t="str">
        <f>'Rommer СПР (Россия)'!AD3045</f>
        <v>RRS-2021-334060</v>
      </c>
      <c r="B4909" s="239" t="str">
        <f>'Rommer СПР (Россия)'!AE3045</f>
        <v>RRS-2021-334060 ROMMER 33/400/600 L радиатор стальной панельный нижнее левое подключение Ventil</v>
      </c>
      <c r="C4909" s="266">
        <f>'Rommer СПР (Россия)'!AF3045</f>
        <v>16219.92</v>
      </c>
      <c r="D4909" s="266">
        <f>'Rommer СПР (Россия)'!AG3045</f>
        <v>12976</v>
      </c>
    </row>
    <row r="4910" spans="1:4">
      <c r="A4910" s="239" t="str">
        <f>'Rommer СПР (Россия)'!AD3046</f>
        <v>RRS-2021-334070</v>
      </c>
      <c r="B4910" s="239" t="str">
        <f>'Rommer СПР (Россия)'!AE3046</f>
        <v>RRS-2021-334070 ROMMER 33/400/700 L радиатор стальной панельный нижнее левое подключение Ventil</v>
      </c>
      <c r="C4910" s="266">
        <f>'Rommer СПР (Россия)'!AF3046</f>
        <v>17547.62</v>
      </c>
      <c r="D4910" s="266">
        <f>'Rommer СПР (Россия)'!AG3046</f>
        <v>14039</v>
      </c>
    </row>
    <row r="4911" spans="1:4">
      <c r="A4911" s="239" t="str">
        <f>'Rommer СПР (Россия)'!AD3047</f>
        <v>RRS-2021-334080</v>
      </c>
      <c r="B4911" s="239" t="str">
        <f>'Rommer СПР (Россия)'!AE3047</f>
        <v>RRS-2021-334080 ROMMER 33/400/800 L радиатор стальной панельный нижнее левое подключение Ventil</v>
      </c>
      <c r="C4911" s="266">
        <f>'Rommer СПР (Россия)'!AF3047</f>
        <v>18977.63</v>
      </c>
      <c r="D4911" s="266">
        <f>'Rommer СПР (Россия)'!AG3047</f>
        <v>15182</v>
      </c>
    </row>
    <row r="4912" spans="1:4">
      <c r="A4912" s="239" t="str">
        <f>'Rommer СПР (Россия)'!AD3048</f>
        <v>RRS-2021-334090</v>
      </c>
      <c r="B4912" s="239" t="str">
        <f>'Rommer СПР (Россия)'!AE3048</f>
        <v>RRS-2021-334090 ROMMER 33/400/900 L радиатор стальной панельный нижнее левое подключение Ventil</v>
      </c>
      <c r="C4912" s="266">
        <f>'Rommer СПР (Россия)'!AF3048</f>
        <v>20236.78</v>
      </c>
      <c r="D4912" s="266">
        <f>'Rommer СПР (Россия)'!AG3048</f>
        <v>16190</v>
      </c>
    </row>
    <row r="4913" spans="1:4">
      <c r="A4913" s="239" t="str">
        <f>'Rommer СПР (Россия)'!AD3049</f>
        <v>RRS-2021-334100</v>
      </c>
      <c r="B4913" s="239" t="str">
        <f>'Rommer СПР (Россия)'!AE3049</f>
        <v>RRS-2021-334100 ROMMER 33/400/1000 L радиатор стальной панельный нижнее левое подключение Ventil</v>
      </c>
      <c r="C4913" s="266">
        <f>'Rommer СПР (Россия)'!AF3049</f>
        <v>21634.05</v>
      </c>
      <c r="D4913" s="266">
        <f>'Rommer СПР (Россия)'!AG3049</f>
        <v>17307</v>
      </c>
    </row>
    <row r="4914" spans="1:4">
      <c r="A4914" s="239" t="str">
        <f>'Rommer СПР (Россия)'!AD3050</f>
        <v>RRS-2021-334110</v>
      </c>
      <c r="B4914" s="239" t="str">
        <f>'Rommer СПР (Россия)'!AE3050</f>
        <v>RRS-2021-334110 ROMMER 33/400/1100 L радиатор стальной панельный нижнее левое подключение Ventil</v>
      </c>
      <c r="C4914" s="266">
        <f>'Rommer СПР (Россия)'!AF3050</f>
        <v>23485.9</v>
      </c>
      <c r="D4914" s="266">
        <f>'Rommer СПР (Россия)'!AG3050</f>
        <v>18789</v>
      </c>
    </row>
    <row r="4915" spans="1:4">
      <c r="A4915" s="239" t="str">
        <f>'Rommer СПР (Россия)'!AD3051</f>
        <v>RRS-2021-334120</v>
      </c>
      <c r="B4915" s="239" t="str">
        <f>'Rommer СПР (Россия)'!AE3051</f>
        <v>RRS-2021-334120 ROMMER 33/400/1200 L радиатор стальной панельный нижнее левое подключение Ventil</v>
      </c>
      <c r="C4915" s="266">
        <f>'Rommer СПР (Россия)'!AF3051</f>
        <v>24841.55</v>
      </c>
      <c r="D4915" s="266">
        <f>'Rommer СПР (Россия)'!AG3051</f>
        <v>19873</v>
      </c>
    </row>
    <row r="4916" spans="1:4">
      <c r="A4916" s="239" t="str">
        <f>'Rommer СПР (Россия)'!AD3052</f>
        <v>RRS-2021-334130</v>
      </c>
      <c r="B4916" s="239" t="str">
        <f>'Rommer СПР (Россия)'!AE3052</f>
        <v>RRS-2021-334130 ROMMER 33/400/1300 L радиатор стальной панельный нижнее левое подключение Ventil</v>
      </c>
      <c r="C4916" s="266">
        <f>'Rommer СПР (Россия)'!AF3052</f>
        <v>26198.25</v>
      </c>
      <c r="D4916" s="266">
        <f>'Rommer СПР (Россия)'!AG3052</f>
        <v>20959</v>
      </c>
    </row>
    <row r="4917" spans="1:4">
      <c r="A4917" s="239" t="str">
        <f>'Rommer СПР (Россия)'!AD3053</f>
        <v>RRS-2021-334140</v>
      </c>
      <c r="B4917" s="239" t="str">
        <f>'Rommer СПР (Россия)'!AE3053</f>
        <v>RRS-2021-334140 ROMMER 33/400/1400 L радиатор стальной панельный нижнее левое подключение Ventil</v>
      </c>
      <c r="C4917" s="266">
        <f>'Rommer СПР (Россия)'!AF3053</f>
        <v>27766.98</v>
      </c>
      <c r="D4917" s="266">
        <f>'Rommer СПР (Россия)'!AG3053</f>
        <v>22214</v>
      </c>
    </row>
    <row r="4918" spans="1:4">
      <c r="A4918" s="239" t="str">
        <f>'Rommer СПР (Россия)'!AD3054</f>
        <v>RRS-2021-334150</v>
      </c>
      <c r="B4918" s="239" t="str">
        <f>'Rommer СПР (Россия)'!AE3054</f>
        <v>RRS-2021-334150 ROMMER 33/400/1500 L радиатор стальной панельный нижнее левое подключение Ventil</v>
      </c>
      <c r="C4918" s="266">
        <f>'Rommer СПР (Россия)'!AF3054</f>
        <v>29157.1</v>
      </c>
      <c r="D4918" s="266">
        <f>'Rommer СПР (Россия)'!AG3054</f>
        <v>23326</v>
      </c>
    </row>
    <row r="4919" spans="1:4">
      <c r="A4919" s="239" t="str">
        <f>'Rommer СПР (Россия)'!AD3055</f>
        <v>RRS-2021-334160</v>
      </c>
      <c r="B4919" s="239" t="str">
        <f>'Rommer СПР (Россия)'!AE3055</f>
        <v>RRS-2021-334160 ROMMER 33/400/1600 L радиатор стальной панельный нижнее левое подключение Ventil</v>
      </c>
      <c r="C4919" s="266">
        <f>'Rommer СПР (Россия)'!AF3055</f>
        <v>31109.119999999999</v>
      </c>
      <c r="D4919" s="266">
        <f>'Rommer СПР (Россия)'!AG3055</f>
        <v>24887</v>
      </c>
    </row>
    <row r="4920" spans="1:4">
      <c r="A4920" s="239" t="str">
        <f>'Rommer СПР (Россия)'!AD3056</f>
        <v>RRS-2021-334170</v>
      </c>
      <c r="B4920" s="239" t="str">
        <f>'Rommer СПР (Россия)'!AE3056</f>
        <v>RRS-2021-334170 ROMMER 33/400/1700 L радиатор стальной панельный нижнее левое подключение Ventil</v>
      </c>
      <c r="C4920" s="266">
        <f>'Rommer СПР (Россия)'!AF3056</f>
        <v>34463.96</v>
      </c>
      <c r="D4920" s="266">
        <f>'Rommer СПР (Россия)'!AG3056</f>
        <v>27571</v>
      </c>
    </row>
    <row r="4921" spans="1:4">
      <c r="A4921" s="239" t="str">
        <f>'Rommer СПР (Россия)'!AD3057</f>
        <v>RRS-2021-334180</v>
      </c>
      <c r="B4921" s="239" t="str">
        <f>'Rommer СПР (Россия)'!AE3057</f>
        <v>RRS-2021-334180 ROMMER 33/400/1800 L радиатор стальной панельный нижнее левое подключение Ventil</v>
      </c>
      <c r="C4921" s="266">
        <f>'Rommer СПР (Россия)'!AF3057</f>
        <v>36378.620000000003</v>
      </c>
      <c r="D4921" s="266">
        <f>'Rommer СПР (Россия)'!AG3057</f>
        <v>29103</v>
      </c>
    </row>
    <row r="4922" spans="1:4">
      <c r="A4922" s="239" t="str">
        <f>'Rommer СПР (Россия)'!AD3058</f>
        <v>RRS-2021-334190</v>
      </c>
      <c r="B4922" s="239" t="str">
        <f>'Rommer СПР (Россия)'!AE3058</f>
        <v>RRS-2021-334190 ROMMER 33/400/1900 L радиатор стальной панельный нижнее левое подключение Ventil</v>
      </c>
      <c r="C4922" s="266">
        <f>'Rommer СПР (Россия)'!AF3058</f>
        <v>37869.03</v>
      </c>
      <c r="D4922" s="266">
        <f>'Rommer СПР (Россия)'!AG3058</f>
        <v>30295</v>
      </c>
    </row>
    <row r="4923" spans="1:4">
      <c r="A4923" s="239" t="str">
        <f>'Rommer СПР (Россия)'!AD3059</f>
        <v>RRS-2021-334200</v>
      </c>
      <c r="B4923" s="239" t="str">
        <f>'Rommer СПР (Россия)'!AE3059</f>
        <v>RRS-2021-334200 ROMMER 33/400/2000 L радиатор стальной панельный нижнее левое подключение Ventil</v>
      </c>
      <c r="C4923" s="266">
        <f>'Rommer СПР (Россия)'!AF3059</f>
        <v>40811.360000000001</v>
      </c>
      <c r="D4923" s="266">
        <f>'Rommer СПР (Россия)'!AG3059</f>
        <v>32650</v>
      </c>
    </row>
    <row r="4924" spans="1:4">
      <c r="A4924" s="239" t="str">
        <f>'Rommer СПР (Россия)'!AD3060</f>
        <v>RRS-2021-334210</v>
      </c>
      <c r="B4924" s="239" t="str">
        <f>'Rommer СПР (Россия)'!AE3060</f>
        <v>RRS-2021-334210 ROMMER 33/400/2100 L радиатор стальной панельный нижнее левое подключение Ventil</v>
      </c>
      <c r="C4924" s="266">
        <f>'Rommer СПР (Россия)'!AF3060</f>
        <v>42346.83</v>
      </c>
      <c r="D4924" s="266">
        <f>'Rommer СПР (Россия)'!AG3060</f>
        <v>33877</v>
      </c>
    </row>
    <row r="4925" spans="1:4">
      <c r="A4925" s="239" t="str">
        <f>'Rommer СПР (Россия)'!AD3061</f>
        <v>RRS-2021-334220</v>
      </c>
      <c r="B4925" s="239" t="str">
        <f>'Rommer СПР (Россия)'!AE3061</f>
        <v>RRS-2021-334220 ROMMER 33/400/2200 L радиатор стальной панельный нижнее левое подключение Ventil</v>
      </c>
      <c r="C4925" s="266">
        <f>'Rommer СПР (Россия)'!AF3061</f>
        <v>43886.69</v>
      </c>
      <c r="D4925" s="266">
        <f>'Rommer СПР (Россия)'!AG3061</f>
        <v>35110</v>
      </c>
    </row>
    <row r="4926" spans="1:4">
      <c r="A4926" s="239" t="str">
        <f>'Rommer СПР (Россия)'!AD3062</f>
        <v>RRS-2021-334230</v>
      </c>
      <c r="B4926" s="239" t="str">
        <f>'Rommer СПР (Россия)'!AE3062</f>
        <v>RRS-2021-334230 ROMMER 33/400/2300 L радиатор стальной панельный нижнее левое подключение Ventil</v>
      </c>
      <c r="C4926" s="266">
        <f>'Rommer СПР (Россия)'!AF3062</f>
        <v>45577.14</v>
      </c>
      <c r="D4926" s="266">
        <f>'Rommer СПР (Россия)'!AG3062</f>
        <v>36461</v>
      </c>
    </row>
    <row r="4927" spans="1:4">
      <c r="A4927" s="239" t="str">
        <f>'Rommer СПР (Россия)'!AD3063</f>
        <v>RRS-2021-334240</v>
      </c>
      <c r="B4927" s="239" t="str">
        <f>'Rommer СПР (Россия)'!AE3063</f>
        <v>RRS-2021-334240 ROMMER 33/400/2400 L радиатор стальной панельный нижнее левое подключение Ventil</v>
      </c>
      <c r="C4927" s="266">
        <f>'Rommer СПР (Россия)'!AF3063</f>
        <v>47312.62</v>
      </c>
      <c r="D4927" s="266">
        <f>'Rommer СПР (Россия)'!AG3063</f>
        <v>37850</v>
      </c>
    </row>
    <row r="4928" spans="1:4">
      <c r="A4928" s="239" t="str">
        <f>'Rommer СПР (Россия)'!AD3064</f>
        <v>RRS-2021-334250</v>
      </c>
      <c r="B4928" s="239" t="str">
        <f>'Rommer СПР (Россия)'!AE3064</f>
        <v>RRS-2021-334250 ROMMER 33/400/2500 L радиатор стальной панельный нижнее левое подключение Ventil</v>
      </c>
      <c r="C4928" s="266">
        <f>'Rommer СПР (Россия)'!AF3064</f>
        <v>48849.2</v>
      </c>
      <c r="D4928" s="266">
        <f>'Rommer СПР (Россия)'!AG3064</f>
        <v>39079</v>
      </c>
    </row>
    <row r="4929" spans="1:4">
      <c r="A4929" s="239" t="str">
        <f>'Rommer СПР (Россия)'!AD3065</f>
        <v>RRS-2021-334260</v>
      </c>
      <c r="B4929" s="239" t="str">
        <f>'Rommer СПР (Россия)'!AE3065</f>
        <v>RRS-2021-334260 ROMMER 33/400/2600 L радиатор стальной панельный нижнее левое подключение Ventil</v>
      </c>
      <c r="C4929" s="266">
        <f>'Rommer СПР (Россия)'!AF3065</f>
        <v>51794.85</v>
      </c>
      <c r="D4929" s="266">
        <f>'Rommer СПР (Россия)'!AG3065</f>
        <v>41435</v>
      </c>
    </row>
    <row r="4930" spans="1:4">
      <c r="A4930" s="239" t="str">
        <f>'Rommer СПР (Россия)'!AD3066</f>
        <v>RRS-2021-334280</v>
      </c>
      <c r="B4930" s="239" t="str">
        <f>'Rommer СПР (Россия)'!AE3066</f>
        <v>RRS-2021-334280 ROMMER 33/400/2800 L радиатор стальной панельный нижнее левое подключение Ventil</v>
      </c>
      <c r="C4930" s="266">
        <f>'Rommer СПР (Россия)'!AF3066</f>
        <v>55398.85</v>
      </c>
      <c r="D4930" s="266">
        <f>'Rommer СПР (Россия)'!AG3066</f>
        <v>44319</v>
      </c>
    </row>
    <row r="4931" spans="1:4">
      <c r="A4931" s="239" t="str">
        <f>'Rommer СПР (Россия)'!AD3067</f>
        <v>RRS-2021-334300</v>
      </c>
      <c r="B4931" s="239" t="str">
        <f>'Rommer СПР (Россия)'!AE3067</f>
        <v>RRS-2021-334300 ROMMER 33/400/3000 L радиатор стальной панельный нижнее левое подключение Ventil</v>
      </c>
      <c r="C4931" s="266">
        <f>'Rommer СПР (Россия)'!AF3067</f>
        <v>58597.29</v>
      </c>
      <c r="D4931" s="266">
        <f>'Rommer СПР (Россия)'!AG3067</f>
        <v>46878</v>
      </c>
    </row>
    <row r="4932" spans="1:4">
      <c r="A4932" s="239" t="str">
        <f>'Rommer СПР (Россия)'!AD3068</f>
        <v>RRS-2020-335040</v>
      </c>
      <c r="B4932" s="239" t="str">
        <f>'Rommer СПР (Россия)'!AE3068</f>
        <v>RRS-2020-335040 ROMMER 33/500/400 радиатор стальной панельный нижнее правое подключение Ventil</v>
      </c>
      <c r="C4932" s="266">
        <f>'Rommer СПР (Россия)'!AF3068</f>
        <v>13947</v>
      </c>
      <c r="D4932" s="266">
        <f>'Rommer СПР (Россия)'!AG3068</f>
        <v>11157</v>
      </c>
    </row>
    <row r="4933" spans="1:4">
      <c r="A4933" s="239" t="str">
        <f>'Rommer СПР (Россия)'!AD3069</f>
        <v>RRS-2020-335050</v>
      </c>
      <c r="B4933" s="239" t="str">
        <f>'Rommer СПР (Россия)'!AE3069</f>
        <v>RRS-2020-335050 ROMMER 33/500/500 радиатор стальной панельный нижнее правое подключение Ventil</v>
      </c>
      <c r="C4933" s="266">
        <f>'Rommer СПР (Россия)'!AF3069</f>
        <v>15316.39</v>
      </c>
      <c r="D4933" s="266">
        <f>'Rommer СПР (Россия)'!AG3069</f>
        <v>12252</v>
      </c>
    </row>
    <row r="4934" spans="1:4">
      <c r="A4934" s="239" t="str">
        <f>'Rommer СПР (Россия)'!AD3070</f>
        <v>RRS-2020-335060</v>
      </c>
      <c r="B4934" s="239" t="str">
        <f>'Rommer СПР (Россия)'!AE3070</f>
        <v>RRS-2020-335060 ROMMER 33/500/600 радиатор стальной панельный нижнее правое подключение Ventil</v>
      </c>
      <c r="C4934" s="266">
        <f>'Rommer СПР (Россия)'!AF3070</f>
        <v>16412.03</v>
      </c>
      <c r="D4934" s="266">
        <f>'Rommer СПР (Россия)'!AG3070</f>
        <v>13129</v>
      </c>
    </row>
    <row r="4935" spans="1:4">
      <c r="A4935" s="239" t="str">
        <f>'Rommer СПР (Россия)'!AD3071</f>
        <v>RRS-2020-335070</v>
      </c>
      <c r="B4935" s="239" t="str">
        <f>'Rommer СПР (Россия)'!AE3071</f>
        <v>RRS-2020-335070 ROMMER 33/500/700 радиатор стальной панельный нижнее правое подключение Ventil</v>
      </c>
      <c r="C4935" s="266">
        <f>'Rommer СПР (Россия)'!AF3071</f>
        <v>18181.7</v>
      </c>
      <c r="D4935" s="266">
        <f>'Rommer СПР (Россия)'!AG3071</f>
        <v>14546</v>
      </c>
    </row>
    <row r="4936" spans="1:4">
      <c r="A4936" s="239" t="str">
        <f>'Rommer СПР (Россия)'!AD3072</f>
        <v>RRS-2020-335080</v>
      </c>
      <c r="B4936" s="239" t="str">
        <f>'Rommer СПР (Россия)'!AE3072</f>
        <v>RRS-2020-335080 ROMMER 33/500/800 радиатор стальной панельный нижнее правое подключение Ventil</v>
      </c>
      <c r="C4936" s="266">
        <f>'Rommer СПР (Россия)'!AF3072</f>
        <v>19698.86</v>
      </c>
      <c r="D4936" s="266">
        <f>'Rommer СПР (Россия)'!AG3072</f>
        <v>15759</v>
      </c>
    </row>
    <row r="4937" spans="1:4">
      <c r="A4937" s="239" t="str">
        <f>'Rommer СПР (Россия)'!AD3073</f>
        <v>RRS-2020-335090</v>
      </c>
      <c r="B4937" s="239" t="str">
        <f>'Rommer СПР (Россия)'!AE3073</f>
        <v>RRS-2020-335090 ROMMER 33/500/900 радиатор стальной панельный нижнее правое подключение Ventil</v>
      </c>
      <c r="C4937" s="266">
        <f>'Rommer СПР (Россия)'!AF3073</f>
        <v>20525.14</v>
      </c>
      <c r="D4937" s="266">
        <f>'Rommer СПР (Россия)'!AG3073</f>
        <v>16421</v>
      </c>
    </row>
    <row r="4938" spans="1:4">
      <c r="A4938" s="239" t="str">
        <f>'Rommer СПР (Россия)'!AD3074</f>
        <v>RRS-2020-335100</v>
      </c>
      <c r="B4938" s="239" t="str">
        <f>'Rommer СПР (Россия)'!AE3074</f>
        <v>RRS-2020-335100 ROMMER 33/500/1000 радиатор стальной панельный нижнее правое подключение Ventil</v>
      </c>
      <c r="C4938" s="266">
        <f>'Rommer СПР (Россия)'!AF3074</f>
        <v>21964.69</v>
      </c>
      <c r="D4938" s="266">
        <f>'Rommer СПР (Россия)'!AG3074</f>
        <v>17572</v>
      </c>
    </row>
    <row r="4939" spans="1:4">
      <c r="A4939" s="239" t="str">
        <f>'Rommer СПР (Россия)'!AD3075</f>
        <v>RRS-2020-335110</v>
      </c>
      <c r="B4939" s="239" t="str">
        <f>'Rommer СПР (Россия)'!AE3075</f>
        <v>RRS-2020-335110 ROMMER 33/500/1100 радиатор стальной панельный нижнее правое подключение Ventil</v>
      </c>
      <c r="C4939" s="266">
        <f>'Rommer СПР (Россия)'!AF3075</f>
        <v>24653.56</v>
      </c>
      <c r="D4939" s="266">
        <f>'Rommer СПР (Россия)'!AG3075</f>
        <v>19723</v>
      </c>
    </row>
    <row r="4940" spans="1:4">
      <c r="A4940" s="239" t="str">
        <f>'Rommer СПР (Россия)'!AD3076</f>
        <v>RRS-2020-335120</v>
      </c>
      <c r="B4940" s="239" t="str">
        <f>'Rommer СПР (Россия)'!AE3076</f>
        <v>RRS-2020-335120 ROMMER 33/500/1200 радиатор стальной панельный нижнее правое подключение Ventil</v>
      </c>
      <c r="C4940" s="266">
        <f>'Rommer СПР (Россия)'!AF3076</f>
        <v>26088.59</v>
      </c>
      <c r="D4940" s="266">
        <f>'Rommer СПР (Россия)'!AG3076</f>
        <v>20872</v>
      </c>
    </row>
    <row r="4941" spans="1:4">
      <c r="A4941" s="239" t="str">
        <f>'Rommer СПР (Россия)'!AD3077</f>
        <v>RRS-2020-335130</v>
      </c>
      <c r="B4941" s="239" t="str">
        <f>'Rommer СПР (Россия)'!AE3077</f>
        <v>RRS-2020-335130 ROMMER 33/500/1300 радиатор стальной панельный нижнее правое подключение Ventil</v>
      </c>
      <c r="C4941" s="266">
        <f>'Rommer СПР (Россия)'!AF3077</f>
        <v>27523.62</v>
      </c>
      <c r="D4941" s="266">
        <f>'Rommer СПР (Россия)'!AG3077</f>
        <v>22020</v>
      </c>
    </row>
    <row r="4942" spans="1:4">
      <c r="A4942" s="239" t="str">
        <f>'Rommer СПР (Россия)'!AD3078</f>
        <v>RRS-2020-335140</v>
      </c>
      <c r="B4942" s="239" t="str">
        <f>'Rommer СПР (Россия)'!AE3078</f>
        <v>RRS-2020-335140 ROMMER 33/500/1400 радиатор стальной панельный нижнее правое подключение Ventil</v>
      </c>
      <c r="C4942" s="266">
        <f>'Rommer СПР (Россия)'!AF3078</f>
        <v>28502.62</v>
      </c>
      <c r="D4942" s="266">
        <f>'Rommer СПР (Россия)'!AG3078</f>
        <v>22803</v>
      </c>
    </row>
    <row r="4943" spans="1:4">
      <c r="A4943" s="239" t="str">
        <f>'Rommer СПР (Россия)'!AD3079</f>
        <v>RRS-2020-335150</v>
      </c>
      <c r="B4943" s="239" t="str">
        <f>'Rommer СПР (Россия)'!AE3079</f>
        <v>RRS-2020-335150 ROMMER 33/500/1500 радиатор стальной панельный нижнее правое подключение Ventil</v>
      </c>
      <c r="C4943" s="266">
        <f>'Rommer СПР (Россия)'!AF3079</f>
        <v>30654.79</v>
      </c>
      <c r="D4943" s="266">
        <f>'Rommer СПР (Россия)'!AG3079</f>
        <v>24524</v>
      </c>
    </row>
    <row r="4944" spans="1:4">
      <c r="A4944" s="239" t="str">
        <f>'Rommer СПР (Россия)'!AD3080</f>
        <v>RRS-2020-335160</v>
      </c>
      <c r="B4944" s="239" t="str">
        <f>'Rommer СПР (Россия)'!AE3080</f>
        <v>RRS-2020-335160 ROMMER 33/500/1600 радиатор стальной панельный нижнее правое подключение Ventil</v>
      </c>
      <c r="C4944" s="266">
        <f>'Rommer СПР (Россия)'!AF3080</f>
        <v>32718.58</v>
      </c>
      <c r="D4944" s="266">
        <f>'Rommer СПР (Россия)'!AG3080</f>
        <v>26174</v>
      </c>
    </row>
    <row r="4945" spans="1:4">
      <c r="A4945" s="239" t="str">
        <f>'Rommer СПР (Россия)'!AD3081</f>
        <v>RRS-2020-335170</v>
      </c>
      <c r="B4945" s="239" t="str">
        <f>'Rommer СПР (Россия)'!AE3081</f>
        <v>RRS-2020-335170 ROMMER 33/500/1700 радиатор стальной панельный нижнее правое подключение Ventil</v>
      </c>
      <c r="C4945" s="266">
        <f>'Rommer СПР (Россия)'!AF3081</f>
        <v>36251.129999999997</v>
      </c>
      <c r="D4945" s="266">
        <f>'Rommer СПР (Россия)'!AG3081</f>
        <v>29001</v>
      </c>
    </row>
    <row r="4946" spans="1:4">
      <c r="A4946" s="239" t="str">
        <f>'Rommer СПР (Россия)'!AD3082</f>
        <v>RRS-2020-335180</v>
      </c>
      <c r="B4946" s="239" t="str">
        <f>'Rommer СПР (Россия)'!AE3082</f>
        <v>RRS-2020-335180 ROMMER 33/500/1800 радиатор стальной панельный нижнее правое подключение Ventil</v>
      </c>
      <c r="C4946" s="266">
        <f>'Rommer СПР (Россия)'!AF3082</f>
        <v>38281.199999999997</v>
      </c>
      <c r="D4946" s="266">
        <f>'Rommer СПР (Россия)'!AG3082</f>
        <v>30625</v>
      </c>
    </row>
    <row r="4947" spans="1:4">
      <c r="A4947" s="239" t="str">
        <f>'Rommer СПР (Россия)'!AD3083</f>
        <v>RRS-2020-335190</v>
      </c>
      <c r="B4947" s="239" t="str">
        <f>'Rommer СПР (Россия)'!AE3083</f>
        <v>RRS-2020-335190 ROMMER 33/500/1900 радиатор стальной панельный нижнее правое подключение Ventil</v>
      </c>
      <c r="C4947" s="266">
        <f>'Rommer СПР (Россия)'!AF3083</f>
        <v>39844.129999999997</v>
      </c>
      <c r="D4947" s="266">
        <f>'Rommer СПР (Россия)'!AG3083</f>
        <v>31875</v>
      </c>
    </row>
    <row r="4948" spans="1:4">
      <c r="A4948" s="239" t="str">
        <f>'Rommer СПР (Россия)'!AD3084</f>
        <v>RRS-2020-335200</v>
      </c>
      <c r="B4948" s="239" t="str">
        <f>'Rommer СПР (Россия)'!AE3084</f>
        <v>RRS-2020-335200 ROMMER 33/500/2000 радиатор стальной панельный нижнее правое подключение Ventil</v>
      </c>
      <c r="C4948" s="266">
        <f>'Rommer СПР (Россия)'!AF3084</f>
        <v>42912.89</v>
      </c>
      <c r="D4948" s="266">
        <f>'Rommer СПР (Россия)'!AG3084</f>
        <v>34331</v>
      </c>
    </row>
    <row r="4949" spans="1:4">
      <c r="A4949" s="239" t="str">
        <f>'Rommer СПР (Россия)'!AD3085</f>
        <v>RRS-2020-335210</v>
      </c>
      <c r="B4949" s="239" t="str">
        <f>'Rommer СПР (Россия)'!AE3085</f>
        <v>RRS-2020-335210 ROMMER 33/500/2100 радиатор стальной панельный нижнее правое подключение Ventil</v>
      </c>
      <c r="C4949" s="266">
        <f>'Rommer СПР (Россия)'!AF3085</f>
        <v>44881.39</v>
      </c>
      <c r="D4949" s="266">
        <f>'Rommer СПР (Россия)'!AG3085</f>
        <v>35905</v>
      </c>
    </row>
    <row r="4950" spans="1:4">
      <c r="A4950" s="239" t="str">
        <f>'Rommer СПР (Россия)'!AD3086</f>
        <v>RRS-2020-335220</v>
      </c>
      <c r="B4950" s="239" t="str">
        <f>'Rommer СПР (Россия)'!AE3086</f>
        <v>RRS-2020-335220 ROMMER 33/500/2200 радиатор стальной панельный нижнее правое подключение Ventil</v>
      </c>
      <c r="C4950" s="266">
        <f>'Rommer СПР (Россия)'!AF3086</f>
        <v>46177.26</v>
      </c>
      <c r="D4950" s="266">
        <f>'Rommer СПР (Россия)'!AG3086</f>
        <v>36941</v>
      </c>
    </row>
    <row r="4951" spans="1:4">
      <c r="A4951" s="239" t="str">
        <f>'Rommer СПР (Россия)'!AD3087</f>
        <v>RRS-2020-335230</v>
      </c>
      <c r="B4951" s="239" t="str">
        <f>'Rommer СПР (Россия)'!AE3087</f>
        <v>RRS-2020-335230 ROMMER 33/500/2300 радиатор стальной панельный нижнее правое подключение Ventil</v>
      </c>
      <c r="C4951" s="266">
        <f>'Rommer СПР (Россия)'!AF3087</f>
        <v>48241.41</v>
      </c>
      <c r="D4951" s="266">
        <f>'Rommer СПР (Россия)'!AG3087</f>
        <v>38593</v>
      </c>
    </row>
    <row r="4952" spans="1:4">
      <c r="A4952" s="239" t="str">
        <f>'Rommer СПР (Россия)'!AD3088</f>
        <v>RRS-2020-335240</v>
      </c>
      <c r="B4952" s="239" t="str">
        <f>'Rommer СПР (Россия)'!AE3088</f>
        <v>RRS-2020-335240 ROMMER 33/500/2400 радиатор стальной панельный нижнее правое подключение Ventil</v>
      </c>
      <c r="C4952" s="266">
        <f>'Rommer СПР (Россия)'!AF3088</f>
        <v>49777.97</v>
      </c>
      <c r="D4952" s="266">
        <f>'Rommer СПР (Россия)'!AG3088</f>
        <v>39821</v>
      </c>
    </row>
    <row r="4953" spans="1:4">
      <c r="A4953" s="239" t="str">
        <f>'Rommer СПР (Россия)'!AD3089</f>
        <v>RRS-2020-335250</v>
      </c>
      <c r="B4953" s="239" t="str">
        <f>'Rommer СПР (Россия)'!AE3089</f>
        <v>RRS-2020-335250 ROMMER 33/500/2500 радиатор стальной панельный нижнее правое подключение Ventil</v>
      </c>
      <c r="C4953" s="266">
        <f>'Rommer СПР (Россия)'!AF3089</f>
        <v>51601.4</v>
      </c>
      <c r="D4953" s="266">
        <f>'Rommer СПР (Россия)'!AG3089</f>
        <v>41282</v>
      </c>
    </row>
    <row r="4954" spans="1:4">
      <c r="A4954" s="239" t="str">
        <f>'Rommer СПР (Россия)'!AD3090</f>
        <v>RRS-2020-335260</v>
      </c>
      <c r="B4954" s="239" t="str">
        <f>'Rommer СПР (Россия)'!AE3090</f>
        <v>RRS-2020-335260 ROMMER 33/500/2600 радиатор стальной панельный нижнее правое подключение Ventil</v>
      </c>
      <c r="C4954" s="266">
        <f>'Rommer СПР (Россия)'!AF3090</f>
        <v>54528.35</v>
      </c>
      <c r="D4954" s="266">
        <f>'Rommer СПР (Россия)'!AG3090</f>
        <v>43622</v>
      </c>
    </row>
    <row r="4955" spans="1:4">
      <c r="A4955" s="239" t="str">
        <f>'Rommer СПР (Россия)'!AD3091</f>
        <v>RRS-2020-335280</v>
      </c>
      <c r="B4955" s="239" t="str">
        <f>'Rommer СПР (Россия)'!AE3091</f>
        <v>RRS-2020-335280 ROMMER 33/500/2800 радиатор стальной панельный нижнее правое подключение Ventil</v>
      </c>
      <c r="C4955" s="266">
        <f>'Rommer СПР (Россия)'!AF3091</f>
        <v>58353.279999999999</v>
      </c>
      <c r="D4955" s="266">
        <f>'Rommer СПР (Россия)'!AG3091</f>
        <v>46682</v>
      </c>
    </row>
    <row r="4956" spans="1:4">
      <c r="A4956" s="239" t="str">
        <f>'Rommer СПР (Россия)'!AD3092</f>
        <v>RRS-2020-335300</v>
      </c>
      <c r="B4956" s="239" t="str">
        <f>'Rommer СПР (Россия)'!AE3092</f>
        <v>RRS-2020-335300 ROMMER 33/500/3000 радиатор стальной панельный нижнее правое подключение Ventil</v>
      </c>
      <c r="C4956" s="266">
        <f>'Rommer СПР (Россия)'!AF3092</f>
        <v>61437.41</v>
      </c>
      <c r="D4956" s="266">
        <f>'Rommer СПР (Россия)'!AG3092</f>
        <v>49151</v>
      </c>
    </row>
    <row r="4957" spans="1:4">
      <c r="A4957" s="239" t="str">
        <f>'Rommer СПР (Россия)'!AD3093</f>
        <v>RRS-2021-335040</v>
      </c>
      <c r="B4957" s="239" t="str">
        <f>'Rommer СПР (Россия)'!AE3093</f>
        <v>RRS-2021-335040 ROMMER 33/500/400 L радиатор стальной панельный нижнее левое подключение Ventil</v>
      </c>
      <c r="C4957" s="266">
        <f>'Rommer СПР (Россия)'!AF3093</f>
        <v>13947</v>
      </c>
      <c r="D4957" s="266">
        <f>'Rommer СПР (Россия)'!AG3093</f>
        <v>11157</v>
      </c>
    </row>
    <row r="4958" spans="1:4">
      <c r="A4958" s="239" t="str">
        <f>'Rommer СПР (Россия)'!AD3094</f>
        <v>RRS-2021-335050</v>
      </c>
      <c r="B4958" s="239" t="str">
        <f>'Rommer СПР (Россия)'!AE3094</f>
        <v>RRS-2021-335050 ROMMER 33/500/500 L радиатор стальной панельный нижнее левое подключение Ventil</v>
      </c>
      <c r="C4958" s="266">
        <f>'Rommer СПР (Россия)'!AF3094</f>
        <v>15316.39</v>
      </c>
      <c r="D4958" s="266">
        <f>'Rommer СПР (Россия)'!AG3094</f>
        <v>12252</v>
      </c>
    </row>
    <row r="4959" spans="1:4">
      <c r="A4959" s="239" t="str">
        <f>'Rommer СПР (Россия)'!AD3095</f>
        <v>RRS-2021-335060</v>
      </c>
      <c r="B4959" s="239" t="str">
        <f>'Rommer СПР (Россия)'!AE3095</f>
        <v>RRS-2021-335060 ROMMER 33/500/600 L радиатор стальной панельный нижнее левое подключение Ventil</v>
      </c>
      <c r="C4959" s="266">
        <f>'Rommer СПР (Россия)'!AF3095</f>
        <v>16412.03</v>
      </c>
      <c r="D4959" s="266">
        <f>'Rommer СПР (Россия)'!AG3095</f>
        <v>13129</v>
      </c>
    </row>
    <row r="4960" spans="1:4">
      <c r="A4960" s="239" t="str">
        <f>'Rommer СПР (Россия)'!AD3096</f>
        <v>RRS-2021-335070</v>
      </c>
      <c r="B4960" s="239" t="str">
        <f>'Rommer СПР (Россия)'!AE3096</f>
        <v>RRS-2021-335070 ROMMER 33/500/700 L радиатор стальной панельный нижнее левое подключение Ventil</v>
      </c>
      <c r="C4960" s="266">
        <f>'Rommer СПР (Россия)'!AF3096</f>
        <v>18181.7</v>
      </c>
      <c r="D4960" s="266">
        <f>'Rommer СПР (Россия)'!AG3096</f>
        <v>14546</v>
      </c>
    </row>
    <row r="4961" spans="1:4">
      <c r="A4961" s="239" t="str">
        <f>'Rommer СПР (Россия)'!AD3097</f>
        <v>RRS-2021-335080</v>
      </c>
      <c r="B4961" s="239" t="str">
        <f>'Rommer СПР (Россия)'!AE3097</f>
        <v>RRS-2021-335080 ROMMER 33/500/800 L радиатор стальной панельный нижнее левое подключение Ventil</v>
      </c>
      <c r="C4961" s="266">
        <f>'Rommer СПР (Россия)'!AF3097</f>
        <v>19698.86</v>
      </c>
      <c r="D4961" s="266">
        <f>'Rommer СПР (Россия)'!AG3097</f>
        <v>15759</v>
      </c>
    </row>
    <row r="4962" spans="1:4">
      <c r="A4962" s="239" t="str">
        <f>'Rommer СПР (Россия)'!AD3098</f>
        <v>RRS-2021-335090</v>
      </c>
      <c r="B4962" s="239" t="str">
        <f>'Rommer СПР (Россия)'!AE3098</f>
        <v>RRS-2021-335090 ROMMER 33/500/900 L радиатор стальной панельный нижнее левое подключение Ventil</v>
      </c>
      <c r="C4962" s="266">
        <f>'Rommer СПР (Россия)'!AF3098</f>
        <v>20525.14</v>
      </c>
      <c r="D4962" s="266">
        <f>'Rommer СПР (Россия)'!AG3098</f>
        <v>16421</v>
      </c>
    </row>
    <row r="4963" spans="1:4">
      <c r="A4963" s="239" t="str">
        <f>'Rommer СПР (Россия)'!AD3099</f>
        <v>RRS-2021-335100</v>
      </c>
      <c r="B4963" s="239" t="str">
        <f>'Rommer СПР (Россия)'!AE3099</f>
        <v>RRS-2021-335100 ROMMER 33/500/1000 L радиатор стальной панельный нижнее левое подключение Ventil</v>
      </c>
      <c r="C4963" s="266">
        <f>'Rommer СПР (Россия)'!AF3099</f>
        <v>21964.69</v>
      </c>
      <c r="D4963" s="266">
        <f>'Rommer СПР (Россия)'!AG3099</f>
        <v>17572</v>
      </c>
    </row>
    <row r="4964" spans="1:4">
      <c r="A4964" s="239" t="str">
        <f>'Rommer СПР (Россия)'!AD3100</f>
        <v>RRS-2021-335110</v>
      </c>
      <c r="B4964" s="239" t="str">
        <f>'Rommer СПР (Россия)'!AE3100</f>
        <v>RRS-2021-335110 ROMMER 33/500/1100 L радиатор стальной панельный нижнее левое подключение Ventil</v>
      </c>
      <c r="C4964" s="266">
        <f>'Rommer СПР (Россия)'!AF3100</f>
        <v>24653.56</v>
      </c>
      <c r="D4964" s="266">
        <f>'Rommer СПР (Россия)'!AG3100</f>
        <v>19723</v>
      </c>
    </row>
    <row r="4965" spans="1:4">
      <c r="A4965" s="239" t="str">
        <f>'Rommer СПР (Россия)'!AD3101</f>
        <v>RRS-2021-335120</v>
      </c>
      <c r="B4965" s="239" t="str">
        <f>'Rommer СПР (Россия)'!AE3101</f>
        <v>RRS-2021-335120 ROMMER 33/500/1200 L радиатор стальной панельный нижнее левое подключение Ventil</v>
      </c>
      <c r="C4965" s="266">
        <f>'Rommer СПР (Россия)'!AF3101</f>
        <v>26088.59</v>
      </c>
      <c r="D4965" s="266">
        <f>'Rommer СПР (Россия)'!AG3101</f>
        <v>20872</v>
      </c>
    </row>
    <row r="4966" spans="1:4">
      <c r="A4966" s="239" t="str">
        <f>'Rommer СПР (Россия)'!AD3102</f>
        <v>RRS-2021-335130</v>
      </c>
      <c r="B4966" s="239" t="str">
        <f>'Rommer СПР (Россия)'!AE3102</f>
        <v>RRS-2021-335130 ROMMER 33/500/1300 L радиатор стальной панельный нижнее левое подключение Ventil</v>
      </c>
      <c r="C4966" s="266">
        <f>'Rommer СПР (Россия)'!AF3102</f>
        <v>27523.62</v>
      </c>
      <c r="D4966" s="266">
        <f>'Rommer СПР (Россия)'!AG3102</f>
        <v>22020</v>
      </c>
    </row>
    <row r="4967" spans="1:4">
      <c r="A4967" s="239" t="str">
        <f>'Rommer СПР (Россия)'!AD3103</f>
        <v>RRS-2021-335140</v>
      </c>
      <c r="B4967" s="239" t="str">
        <f>'Rommer СПР (Россия)'!AE3103</f>
        <v>RRS-2021-335140 ROMMER 33/500/1400 L радиатор стальной панельный нижнее левое подключение Ventil</v>
      </c>
      <c r="C4967" s="266">
        <f>'Rommer СПР (Россия)'!AF3103</f>
        <v>28502.62</v>
      </c>
      <c r="D4967" s="266">
        <f>'Rommer СПР (Россия)'!AG3103</f>
        <v>22803</v>
      </c>
    </row>
    <row r="4968" spans="1:4">
      <c r="A4968" s="239" t="str">
        <f>'Rommer СПР (Россия)'!AD3104</f>
        <v>RRS-2021-335150</v>
      </c>
      <c r="B4968" s="239" t="str">
        <f>'Rommer СПР (Россия)'!AE3104</f>
        <v>RRS-2021-335150 ROMMER 33/500/1500 L радиатор стальной панельный нижнее левое подключение Ventil</v>
      </c>
      <c r="C4968" s="266">
        <f>'Rommer СПР (Россия)'!AF3104</f>
        <v>30654.79</v>
      </c>
      <c r="D4968" s="266">
        <f>'Rommer СПР (Россия)'!AG3104</f>
        <v>24524</v>
      </c>
    </row>
    <row r="4969" spans="1:4">
      <c r="A4969" s="239" t="str">
        <f>'Rommer СПР (Россия)'!AD3105</f>
        <v>RRS-2021-335160</v>
      </c>
      <c r="B4969" s="239" t="str">
        <f>'Rommer СПР (Россия)'!AE3105</f>
        <v>RRS-2021-335160 ROMMER 33/500/1600 L радиатор стальной панельный нижнее левое подключение Ventil</v>
      </c>
      <c r="C4969" s="266">
        <f>'Rommer СПР (Россия)'!AF3105</f>
        <v>32718.58</v>
      </c>
      <c r="D4969" s="266">
        <f>'Rommer СПР (Россия)'!AG3105</f>
        <v>26174</v>
      </c>
    </row>
    <row r="4970" spans="1:4">
      <c r="A4970" s="239" t="str">
        <f>'Rommer СПР (Россия)'!AD3106</f>
        <v>RRS-2021-335170</v>
      </c>
      <c r="B4970" s="239" t="str">
        <f>'Rommer СПР (Россия)'!AE3106</f>
        <v>RRS-2021-335170 ROMMER 33/500/1700 L радиатор стальной панельный нижнее левое подключение Ventil</v>
      </c>
      <c r="C4970" s="266">
        <f>'Rommer СПР (Россия)'!AF3106</f>
        <v>36251.129999999997</v>
      </c>
      <c r="D4970" s="266">
        <f>'Rommer СПР (Россия)'!AG3106</f>
        <v>29001</v>
      </c>
    </row>
    <row r="4971" spans="1:4">
      <c r="A4971" s="239" t="str">
        <f>'Rommer СПР (Россия)'!AD3107</f>
        <v>RRS-2021-335180</v>
      </c>
      <c r="B4971" s="239" t="str">
        <f>'Rommer СПР (Россия)'!AE3107</f>
        <v>RRS-2021-335180 ROMMER 33/500/1800 L радиатор стальной панельный нижнее левое подключение Ventil</v>
      </c>
      <c r="C4971" s="266">
        <f>'Rommer СПР (Россия)'!AF3107</f>
        <v>38281.199999999997</v>
      </c>
      <c r="D4971" s="266">
        <f>'Rommer СПР (Россия)'!AG3107</f>
        <v>30625</v>
      </c>
    </row>
    <row r="4972" spans="1:4">
      <c r="A4972" s="239" t="str">
        <f>'Rommer СПР (Россия)'!AD3108</f>
        <v>RRS-2021-335190</v>
      </c>
      <c r="B4972" s="239" t="str">
        <f>'Rommer СПР (Россия)'!AE3108</f>
        <v>RRS-2021-335190 ROMMER 33/500/1900 L радиатор стальной панельный нижнее левое подключение Ventil</v>
      </c>
      <c r="C4972" s="266">
        <f>'Rommer СПР (Россия)'!AF3108</f>
        <v>39844.129999999997</v>
      </c>
      <c r="D4972" s="266">
        <f>'Rommer СПР (Россия)'!AG3108</f>
        <v>31875</v>
      </c>
    </row>
    <row r="4973" spans="1:4">
      <c r="A4973" s="239" t="str">
        <f>'Rommer СПР (Россия)'!AD3109</f>
        <v>RRS-2021-335200</v>
      </c>
      <c r="B4973" s="239" t="str">
        <f>'Rommer СПР (Россия)'!AE3109</f>
        <v>RRS-2021-335200 ROMMER 33/500/2000 L радиатор стальной панельный нижнее левое подключение Ventil</v>
      </c>
      <c r="C4973" s="266">
        <f>'Rommer СПР (Россия)'!AF3109</f>
        <v>42912.89</v>
      </c>
      <c r="D4973" s="266">
        <f>'Rommer СПР (Россия)'!AG3109</f>
        <v>34331</v>
      </c>
    </row>
    <row r="4974" spans="1:4">
      <c r="A4974" s="239" t="str">
        <f>'Rommer СПР (Россия)'!AD3110</f>
        <v>RRS-2021-335210</v>
      </c>
      <c r="B4974" s="239" t="str">
        <f>'Rommer СПР (Россия)'!AE3110</f>
        <v>RRS-2021-335210 ROMMER 33/500/2100 L радиатор стальной панельный нижнее левое подключение Ventil</v>
      </c>
      <c r="C4974" s="266">
        <f>'Rommer СПР (Россия)'!AF3110</f>
        <v>44881.39</v>
      </c>
      <c r="D4974" s="266">
        <f>'Rommer СПР (Россия)'!AG3110</f>
        <v>35905</v>
      </c>
    </row>
    <row r="4975" spans="1:4">
      <c r="A4975" s="239" t="str">
        <f>'Rommer СПР (Россия)'!AD3111</f>
        <v>RRS-2021-335220</v>
      </c>
      <c r="B4975" s="239" t="str">
        <f>'Rommer СПР (Россия)'!AE3111</f>
        <v>RRS-2021-335220 ROMMER 33/500/2200 L радиатор стальной панельный нижнее левое подключение Ventil</v>
      </c>
      <c r="C4975" s="266">
        <f>'Rommer СПР (Россия)'!AF3111</f>
        <v>46177.26</v>
      </c>
      <c r="D4975" s="266">
        <f>'Rommer СПР (Россия)'!AG3111</f>
        <v>36941</v>
      </c>
    </row>
    <row r="4976" spans="1:4">
      <c r="A4976" s="239" t="str">
        <f>'Rommer СПР (Россия)'!AD3112</f>
        <v>RRS-2021-335230</v>
      </c>
      <c r="B4976" s="239" t="str">
        <f>'Rommer СПР (Россия)'!AE3112</f>
        <v>RRS-2021-335230 ROMMER 33/500/2300 L радиатор стальной панельный нижнее левое подключение Ventil</v>
      </c>
      <c r="C4976" s="266">
        <f>'Rommer СПР (Россия)'!AF3112</f>
        <v>48241.41</v>
      </c>
      <c r="D4976" s="266">
        <f>'Rommer СПР (Россия)'!AG3112</f>
        <v>38593</v>
      </c>
    </row>
    <row r="4977" spans="1:4">
      <c r="A4977" s="239" t="str">
        <f>'Rommer СПР (Россия)'!AD3113</f>
        <v>RRS-2021-335240</v>
      </c>
      <c r="B4977" s="239" t="str">
        <f>'Rommer СПР (Россия)'!AE3113</f>
        <v>RRS-2021-335240 ROMMER 33/500/2400 L радиатор стальной панельный нижнее левое подключение Ventil</v>
      </c>
      <c r="C4977" s="266">
        <f>'Rommer СПР (Россия)'!AF3113</f>
        <v>49777.97</v>
      </c>
      <c r="D4977" s="266">
        <f>'Rommer СПР (Россия)'!AG3113</f>
        <v>39821</v>
      </c>
    </row>
    <row r="4978" spans="1:4">
      <c r="A4978" s="239" t="str">
        <f>'Rommer СПР (Россия)'!AD3114</f>
        <v>RRS-2021-335250</v>
      </c>
      <c r="B4978" s="239" t="str">
        <f>'Rommer СПР (Россия)'!AE3114</f>
        <v>RRS-2021-335250 ROMMER 33/500/2500 L радиатор стальной панельный нижнее левое подключение Ventil</v>
      </c>
      <c r="C4978" s="266">
        <f>'Rommer СПР (Россия)'!AF3114</f>
        <v>51601.4</v>
      </c>
      <c r="D4978" s="266">
        <f>'Rommer СПР (Россия)'!AG3114</f>
        <v>41282</v>
      </c>
    </row>
    <row r="4979" spans="1:4">
      <c r="A4979" s="239" t="str">
        <f>'Rommer СПР (Россия)'!AD3115</f>
        <v>RRS-2021-335260</v>
      </c>
      <c r="B4979" s="239" t="str">
        <f>'Rommer СПР (Россия)'!AE3115</f>
        <v>RRS-2021-335260 ROMMER 33/500/2600 L радиатор стальной панельный нижнее левое подключение Ventil</v>
      </c>
      <c r="C4979" s="266">
        <f>'Rommer СПР (Россия)'!AF3115</f>
        <v>54528.35</v>
      </c>
      <c r="D4979" s="266">
        <f>'Rommer СПР (Россия)'!AG3115</f>
        <v>43622</v>
      </c>
    </row>
    <row r="4980" spans="1:4">
      <c r="A4980" s="239" t="str">
        <f>'Rommer СПР (Россия)'!AD3116</f>
        <v>RRS-2021-335280</v>
      </c>
      <c r="B4980" s="239" t="str">
        <f>'Rommer СПР (Россия)'!AE3116</f>
        <v>RRS-2021-335280 ROMMER 33/500/2800 L радиатор стальной панельный нижнее левое подключение Ventil</v>
      </c>
      <c r="C4980" s="266">
        <f>'Rommer СПР (Россия)'!AF3116</f>
        <v>58353.279999999999</v>
      </c>
      <c r="D4980" s="266">
        <f>'Rommer СПР (Россия)'!AG3116</f>
        <v>46682</v>
      </c>
    </row>
    <row r="4981" spans="1:4">
      <c r="A4981" s="239" t="str">
        <f>'Rommer СПР (Россия)'!AD3117</f>
        <v>RRS-2021-335300</v>
      </c>
      <c r="B4981" s="239" t="str">
        <f>'Rommer СПР (Россия)'!AE3117</f>
        <v>RRS-2021-335300 ROMMER 33/500/3000 L радиатор стальной панельный нижнее левое подключение Ventil</v>
      </c>
      <c r="C4981" s="266">
        <f>'Rommer СПР (Россия)'!AF3117</f>
        <v>61437.41</v>
      </c>
      <c r="D4981" s="266">
        <f>'Rommer СПР (Россия)'!AG3117</f>
        <v>49151</v>
      </c>
    </row>
    <row r="4982" spans="1:4">
      <c r="A4982" s="239" t="str">
        <f>'Rommer СПР (Россия)'!AD3118</f>
        <v>RRS-2020-336040</v>
      </c>
      <c r="B4982" s="239" t="str">
        <f>'Rommer СПР (Россия)'!AE3118</f>
        <v>RRS-2020-336040 ROMMER 33/600/400 радиатор стальной панельный нижнее правое подключение Ventil</v>
      </c>
      <c r="C4982" s="266">
        <f>'Rommer СПР (Россия)'!AF3118</f>
        <v>16810.87</v>
      </c>
      <c r="D4982" s="266">
        <f>'Rommer СПР (Россия)'!AG3118</f>
        <v>13448</v>
      </c>
    </row>
    <row r="4983" spans="1:4">
      <c r="A4983" s="239" t="str">
        <f>'Rommer СПР (Россия)'!AD3119</f>
        <v>RRS-2020-336050</v>
      </c>
      <c r="B4983" s="239" t="str">
        <f>'Rommer СПР (Россия)'!AE3119</f>
        <v>RRS-2020-336050 ROMMER 33/600/500 радиатор стальной панельный нижнее правое подключение Ventil</v>
      </c>
      <c r="C4983" s="266">
        <f>'Rommer СПР (Россия)'!AF3119</f>
        <v>18422.73</v>
      </c>
      <c r="D4983" s="266">
        <f>'Rommer СПР (Россия)'!AG3119</f>
        <v>14738</v>
      </c>
    </row>
    <row r="4984" spans="1:4">
      <c r="A4984" s="239" t="str">
        <f>'Rommer СПР (Россия)'!AD3120</f>
        <v>RRS-2020-336060</v>
      </c>
      <c r="B4984" s="239" t="str">
        <f>'Rommer СПР (Россия)'!AE3120</f>
        <v>RRS-2020-336060 ROMMER 33/600/600 радиатор стальной панельный нижнее правое подключение Ventil</v>
      </c>
      <c r="C4984" s="266">
        <f>'Rommer СПР (Россия)'!AF3120</f>
        <v>20214.400000000001</v>
      </c>
      <c r="D4984" s="266">
        <f>'Rommer СПР (Россия)'!AG3120</f>
        <v>16172</v>
      </c>
    </row>
    <row r="4985" spans="1:4">
      <c r="A4985" s="239" t="str">
        <f>'Rommer СПР (Россия)'!AD3121</f>
        <v>RRS-2020-336070</v>
      </c>
      <c r="B4985" s="239" t="str">
        <f>'Rommer СПР (Россия)'!AE3121</f>
        <v>RRS-2020-336070 ROMMER 33/600/700 радиатор стальной панельный нижнее правое подключение Ventil</v>
      </c>
      <c r="C4985" s="266">
        <f>'Rommer СПР (Россия)'!AF3121</f>
        <v>21871.48</v>
      </c>
      <c r="D4985" s="266">
        <f>'Rommer СПР (Россия)'!AG3121</f>
        <v>17496</v>
      </c>
    </row>
    <row r="4986" spans="1:4">
      <c r="A4986" s="239" t="str">
        <f>'Rommer СПР (Россия)'!AD3122</f>
        <v>RRS-2020-336080</v>
      </c>
      <c r="B4986" s="239" t="str">
        <f>'Rommer СПР (Россия)'!AE3122</f>
        <v>RRS-2020-336080 ROMMER 33/600/800 радиатор стальной панельный нижнее правое подключение Ventil</v>
      </c>
      <c r="C4986" s="266">
        <f>'Rommer СПР (Россия)'!AF3122</f>
        <v>23865.56</v>
      </c>
      <c r="D4986" s="266">
        <f>'Rommer СПР (Россия)'!AG3122</f>
        <v>19093</v>
      </c>
    </row>
    <row r="4987" spans="1:4">
      <c r="A4987" s="239" t="str">
        <f>'Rommer СПР (Россия)'!AD3123</f>
        <v>RRS-2020-336090</v>
      </c>
      <c r="B4987" s="239" t="str">
        <f>'Rommer СПР (Россия)'!AE3123</f>
        <v>RRS-2020-336090 ROMMER 33/600/900 радиатор стальной панельный нижнее правое подключение Ventil</v>
      </c>
      <c r="C4987" s="266">
        <f>'Rommer СПР (Россия)'!AF3123</f>
        <v>25450.49</v>
      </c>
      <c r="D4987" s="266">
        <f>'Rommer СПР (Россия)'!AG3123</f>
        <v>20361</v>
      </c>
    </row>
    <row r="4988" spans="1:4">
      <c r="A4988" s="239" t="str">
        <f>'Rommer СПР (Россия)'!AD3124</f>
        <v>RRS-2020-336100</v>
      </c>
      <c r="B4988" s="239" t="str">
        <f>'Rommer СПР (Россия)'!AE3124</f>
        <v>RRS-2020-336100 ROMMER 33/600/1000 радиатор стальной панельный нижнее правое подключение Ventil</v>
      </c>
      <c r="C4988" s="266">
        <f>'Rommer СПР (Россия)'!AF3124</f>
        <v>27208.77</v>
      </c>
      <c r="D4988" s="266">
        <f>'Rommer СПР (Россия)'!AG3124</f>
        <v>21767</v>
      </c>
    </row>
    <row r="4989" spans="1:4">
      <c r="A4989" s="239" t="str">
        <f>'Rommer СПР (Россия)'!AD3125</f>
        <v>RRS-2020-336110</v>
      </c>
      <c r="B4989" s="239" t="str">
        <f>'Rommer СПР (Россия)'!AE3125</f>
        <v>RRS-2020-336110 ROMMER 33/600/1100 радиатор стальной панельный нижнее правое подключение Ventil</v>
      </c>
      <c r="C4989" s="266">
        <f>'Rommer СПР (Россия)'!AF3125</f>
        <v>28930.46</v>
      </c>
      <c r="D4989" s="266">
        <f>'Rommer СПР (Россия)'!AG3125</f>
        <v>23145</v>
      </c>
    </row>
    <row r="4990" spans="1:4">
      <c r="A4990" s="239" t="str">
        <f>'Rommer СПР (Россия)'!AD3126</f>
        <v>RRS-2020-336120</v>
      </c>
      <c r="B4990" s="239" t="str">
        <f>'Rommer СПР (Россия)'!AE3126</f>
        <v>RRS-2020-336120 ROMMER 33/600/1200 радиатор стальной панельный нижнее правое подключение Ventil</v>
      </c>
      <c r="C4990" s="266">
        <f>'Rommer СПР (Россия)'!AF3126</f>
        <v>30601.54</v>
      </c>
      <c r="D4990" s="266">
        <f>'Rommer СПР (Россия)'!AG3126</f>
        <v>24482</v>
      </c>
    </row>
    <row r="4991" spans="1:4">
      <c r="A4991" s="239" t="str">
        <f>'Rommer СПР (Россия)'!AD3127</f>
        <v>RRS-2020-336130</v>
      </c>
      <c r="B4991" s="239" t="str">
        <f>'Rommer СПР (Россия)'!AE3127</f>
        <v>RRS-2020-336130 ROMMER 33/600/1300 радиатор стальной панельный нижнее правое подключение Ventil</v>
      </c>
      <c r="C4991" s="266">
        <f>'Rommer СПР (Россия)'!AF3127</f>
        <v>32273.67</v>
      </c>
      <c r="D4991" s="266">
        <f>'Rommer СПР (Россия)'!AG3127</f>
        <v>25818</v>
      </c>
    </row>
    <row r="4992" spans="1:4">
      <c r="A4992" s="239" t="str">
        <f>'Rommer СПР (Россия)'!AD3128</f>
        <v>RRS-2020-336140</v>
      </c>
      <c r="B4992" s="239" t="str">
        <f>'Rommer СПР (Россия)'!AE3128</f>
        <v>RRS-2020-336140 ROMMER 33/600/1400 радиатор стальной панельный нижнее правое подключение Ventil</v>
      </c>
      <c r="C4992" s="266">
        <f>'Rommer СПР (Россия)'!AF3128</f>
        <v>34208.54</v>
      </c>
      <c r="D4992" s="266">
        <f>'Rommer СПР (Россия)'!AG3128</f>
        <v>27366</v>
      </c>
    </row>
    <row r="4993" spans="1:4">
      <c r="A4993" s="239" t="str">
        <f>'Rommer СПР (Россия)'!AD3129</f>
        <v>RRS-2020-336150</v>
      </c>
      <c r="B4993" s="239" t="str">
        <f>'Rommer СПР (Россия)'!AE3129</f>
        <v>RRS-2020-336150 ROMMER 33/600/1500 радиатор стальной панельный нижнее правое подключение Ventil</v>
      </c>
      <c r="C4993" s="266">
        <f>'Rommer СПР (Россия)'!AF3129</f>
        <v>35921.61</v>
      </c>
      <c r="D4993" s="266">
        <f>'Rommer СПР (Россия)'!AG3129</f>
        <v>28737</v>
      </c>
    </row>
    <row r="4994" spans="1:4">
      <c r="A4994" s="239" t="str">
        <f>'Rommer СПР (Россия)'!AD3130</f>
        <v>RRS-2020-336160</v>
      </c>
      <c r="B4994" s="239" t="str">
        <f>'Rommer СПР (Россия)'!AE3130</f>
        <v>RRS-2020-336160 ROMMER 33/600/1600 радиатор стальной панельный нижнее правое подключение Ventil</v>
      </c>
      <c r="C4994" s="266">
        <f>'Rommer СПР (Россия)'!AF3130</f>
        <v>38329.160000000003</v>
      </c>
      <c r="D4994" s="266">
        <f>'Rommer СПР (Россия)'!AG3130</f>
        <v>30664</v>
      </c>
    </row>
    <row r="4995" spans="1:4">
      <c r="A4995" s="239" t="str">
        <f>'Rommer СПР (Россия)'!AD3131</f>
        <v>RRS-2020-336170</v>
      </c>
      <c r="B4995" s="239" t="str">
        <f>'Rommer СПР (Россия)'!AE3131</f>
        <v>RRS-2020-336170 ROMMER 33/600/1700 радиатор стальной панельный нижнее правое подключение Ventil</v>
      </c>
      <c r="C4995" s="266">
        <f>'Rommer СПР (Россия)'!AF3131</f>
        <v>41373.06</v>
      </c>
      <c r="D4995" s="266">
        <f>'Rommer СПР (Россия)'!AG3131</f>
        <v>33098</v>
      </c>
    </row>
    <row r="4996" spans="1:4">
      <c r="A4996" s="239" t="str">
        <f>'Rommer СПР (Россия)'!AD3132</f>
        <v>RRS-2020-336180</v>
      </c>
      <c r="B4996" s="239" t="str">
        <f>'Rommer СПР (Россия)'!AE3132</f>
        <v>RRS-2020-336180 ROMMER 33/600/1800 радиатор стальной панельный нижнее правое подключение Ventil</v>
      </c>
      <c r="C4996" s="266">
        <f>'Rommer СПР (Россия)'!AF3132</f>
        <v>43673.45</v>
      </c>
      <c r="D4996" s="266">
        <f>'Rommer СПР (Россия)'!AG3132</f>
        <v>34940</v>
      </c>
    </row>
    <row r="4997" spans="1:4">
      <c r="A4997" s="239" t="str">
        <f>'Rommer СПР (Россия)'!AD3133</f>
        <v>RRS-2020-336190</v>
      </c>
      <c r="B4997" s="239" t="str">
        <f>'Rommer СПР (Россия)'!AE3133</f>
        <v>RRS-2020-336190 ROMMER 33/600/1900 радиатор стальной панельный нижнее правое подключение Ventil</v>
      </c>
      <c r="C4997" s="266">
        <f>'Rommer СПР (Россия)'!AF3133</f>
        <v>45463.87</v>
      </c>
      <c r="D4997" s="266">
        <f>'Rommer СПР (Россия)'!AG3133</f>
        <v>36371</v>
      </c>
    </row>
    <row r="4998" spans="1:4">
      <c r="A4998" s="239" t="str">
        <f>'Rommer СПР (Россия)'!AD3134</f>
        <v>RRS-2020-336200</v>
      </c>
      <c r="B4998" s="239" t="str">
        <f>'Rommer СПР (Россия)'!AE3134</f>
        <v>RRS-2020-336200 ROMMER 33/600/2000 радиатор стальной панельный нижнее правое подключение Ventil</v>
      </c>
      <c r="C4998" s="266">
        <f>'Rommer СПР (Россия)'!AF3134</f>
        <v>48997.62</v>
      </c>
      <c r="D4998" s="266">
        <f>'Rommer СПР (Россия)'!AG3134</f>
        <v>39199</v>
      </c>
    </row>
    <row r="4999" spans="1:4">
      <c r="A4999" s="239" t="str">
        <f>'Rommer СПР (Россия)'!AD3135</f>
        <v>RRS-2020-336210</v>
      </c>
      <c r="B4999" s="239" t="str">
        <f>'Rommer СПР (Россия)'!AE3135</f>
        <v>RRS-2020-336210 ROMMER 33/600/2100 радиатор стальной панельный нижнее правое подключение Ventil</v>
      </c>
      <c r="C4999" s="266">
        <f>'Rommer СПР (Россия)'!AF3135</f>
        <v>50842.720000000001</v>
      </c>
      <c r="D4999" s="266">
        <f>'Rommer СПР (Россия)'!AG3135</f>
        <v>40674</v>
      </c>
    </row>
    <row r="5000" spans="1:4">
      <c r="A5000" s="239" t="str">
        <f>'Rommer СПР (Россия)'!AD3136</f>
        <v>RRS-2020-336220</v>
      </c>
      <c r="B5000" s="239" t="str">
        <f>'Rommer СПР (Россия)'!AE3136</f>
        <v>RRS-2020-336220 ROMMER 33/600/2200 радиатор стальной панельный нижнее правое подключение Ventil</v>
      </c>
      <c r="C5000" s="266">
        <f>'Rommer СПР (Россия)'!AF3136</f>
        <v>52691.14</v>
      </c>
      <c r="D5000" s="266">
        <f>'Rommer СПР (Россия)'!AG3136</f>
        <v>42153</v>
      </c>
    </row>
    <row r="5001" spans="1:4">
      <c r="A5001" s="239" t="str">
        <f>'Rommer СПР (Россия)'!AD3137</f>
        <v>RRS-2020-336230</v>
      </c>
      <c r="B5001" s="239" t="str">
        <f>'Rommer СПР (Россия)'!AE3137</f>
        <v>RRS-2020-336230 ROMMER 33/600/2300 радиатор стальной панельный нижнее правое подключение Ventil</v>
      </c>
      <c r="C5001" s="266">
        <f>'Rommer СПР (Россия)'!AF3137</f>
        <v>54722.31</v>
      </c>
      <c r="D5001" s="266">
        <f>'Rommer СПР (Россия)'!AG3137</f>
        <v>43778</v>
      </c>
    </row>
    <row r="5002" spans="1:4">
      <c r="A5002" s="239" t="str">
        <f>'Rommer СПР (Россия)'!AD3138</f>
        <v>RRS-2020-336240</v>
      </c>
      <c r="B5002" s="239" t="str">
        <f>'Rommer СПР (Россия)'!AE3138</f>
        <v>RRS-2020-336240 ROMMER 33/600/2400 радиатор стальной панельный нижнее правое подключение Ventil</v>
      </c>
      <c r="C5002" s="266">
        <f>'Rommer СПР (Россия)'!AF3138</f>
        <v>56807.12</v>
      </c>
      <c r="D5002" s="266">
        <f>'Rommer СПР (Россия)'!AG3138</f>
        <v>45446</v>
      </c>
    </row>
    <row r="5003" spans="1:4">
      <c r="A5003" s="239" t="str">
        <f>'Rommer СПР (Россия)'!AD3139</f>
        <v>RRS-2020-336250</v>
      </c>
      <c r="B5003" s="239" t="str">
        <f>'Rommer СПР (Россия)'!AE3139</f>
        <v>RRS-2020-336250 ROMMER 33/600/2500 радиатор стальной панельный нижнее правое подключение Ventil</v>
      </c>
      <c r="C5003" s="266">
        <f>'Rommer СПР (Россия)'!AF3139</f>
        <v>58652.22</v>
      </c>
      <c r="D5003" s="266">
        <f>'Rommer СПР (Россия)'!AG3139</f>
        <v>46921</v>
      </c>
    </row>
    <row r="5004" spans="1:4">
      <c r="A5004" s="239" t="str">
        <f>'Rommer СПР (Россия)'!AD3140</f>
        <v>RRS-2020-336260</v>
      </c>
      <c r="B5004" s="239" t="str">
        <f>'Rommer СПР (Россия)'!AE3140</f>
        <v>RRS-2020-336260 ROMMER 33/600/2600 радиатор стальной панельный нижнее правое подключение Ventil</v>
      </c>
      <c r="C5004" s="266">
        <f>'Rommer СПР (Россия)'!AF3140</f>
        <v>62190.37</v>
      </c>
      <c r="D5004" s="266">
        <f>'Rommer СПР (Россия)'!AG3140</f>
        <v>49752</v>
      </c>
    </row>
    <row r="5005" spans="1:4">
      <c r="A5005" s="239" t="str">
        <f>'Rommer СПР (Россия)'!AD3141</f>
        <v>RRS-2020-336280</v>
      </c>
      <c r="B5005" s="239" t="str">
        <f>'Rommer СПР (Россия)'!AE3141</f>
        <v>RRS-2020-336280 ROMMER 33/600/2800 радиатор стальной панельный нижнее правое подключение Ventil</v>
      </c>
      <c r="C5005" s="266">
        <f>'Rommer СПР (Россия)'!AF3141</f>
        <v>66519.759999999995</v>
      </c>
      <c r="D5005" s="266">
        <f>'Rommer СПР (Россия)'!AG3141</f>
        <v>53216</v>
      </c>
    </row>
    <row r="5006" spans="1:4">
      <c r="A5006" s="239" t="str">
        <f>'Rommer СПР (Россия)'!AD3142</f>
        <v>RRS-2020-336300</v>
      </c>
      <c r="B5006" s="239" t="str">
        <f>'Rommer СПР (Россия)'!AE3142</f>
        <v>RRS-2020-336300 ROMMER 33/600/3000 радиатор стальной панельный нижнее правое подключение Ventil</v>
      </c>
      <c r="C5006" s="266">
        <f>'Rommer СПР (Россия)'!AF3142</f>
        <v>70361.009999999995</v>
      </c>
      <c r="D5006" s="266">
        <f>'Rommer СПР (Россия)'!AG3142</f>
        <v>56288</v>
      </c>
    </row>
    <row r="5007" spans="1:4">
      <c r="A5007" s="239" t="str">
        <f>'Rommer СПР (Россия)'!AD3143</f>
        <v>RRS-2021-336040</v>
      </c>
      <c r="B5007" s="239" t="str">
        <f>'Rommer СПР (Россия)'!AE3143</f>
        <v>RRS-2021-336040 ROMMER 33/600/400 L радиатор стальной панельный нижнее левое подключение Ventil</v>
      </c>
      <c r="C5007" s="266">
        <f>'Rommer СПР (Россия)'!AF3143</f>
        <v>16810.87</v>
      </c>
      <c r="D5007" s="266">
        <f>'Rommer СПР (Россия)'!AG3143</f>
        <v>13448</v>
      </c>
    </row>
    <row r="5008" spans="1:4">
      <c r="A5008" s="239" t="str">
        <f>'Rommer СПР (Россия)'!AD3144</f>
        <v>RRS-2021-336050</v>
      </c>
      <c r="B5008" s="239" t="str">
        <f>'Rommer СПР (Россия)'!AE3144</f>
        <v>RRS-2021-336050 ROMMER 33/600/500 L радиатор стальной панельный нижнее левое подключение Ventil</v>
      </c>
      <c r="C5008" s="266">
        <f>'Rommer СПР (Россия)'!AF3144</f>
        <v>18422.73</v>
      </c>
      <c r="D5008" s="266">
        <f>'Rommer СПР (Россия)'!AG3144</f>
        <v>14738</v>
      </c>
    </row>
    <row r="5009" spans="1:4">
      <c r="A5009" s="239" t="str">
        <f>'Rommer СПР (Россия)'!AD3145</f>
        <v>RRS-2021-336060</v>
      </c>
      <c r="B5009" s="239" t="str">
        <f>'Rommer СПР (Россия)'!AE3145</f>
        <v>RRS-2021-336060 ROMMER 33/600/600 L радиатор стальной панельный нижнее левое подключение Ventil</v>
      </c>
      <c r="C5009" s="266">
        <f>'Rommer СПР (Россия)'!AF3145</f>
        <v>20214.400000000001</v>
      </c>
      <c r="D5009" s="266">
        <f>'Rommer СПР (Россия)'!AG3145</f>
        <v>16172</v>
      </c>
    </row>
    <row r="5010" spans="1:4">
      <c r="A5010" s="239" t="str">
        <f>'Rommer СПР (Россия)'!AD3146</f>
        <v>RRS-2021-336070</v>
      </c>
      <c r="B5010" s="239" t="str">
        <f>'Rommer СПР (Россия)'!AE3146</f>
        <v>RRS-2021-336070 ROMMER 33/600/700 L радиатор стальной панельный нижнее левое подключение Ventil</v>
      </c>
      <c r="C5010" s="266">
        <f>'Rommer СПР (Россия)'!AF3146</f>
        <v>21871.48</v>
      </c>
      <c r="D5010" s="266">
        <f>'Rommer СПР (Россия)'!AG3146</f>
        <v>17496</v>
      </c>
    </row>
    <row r="5011" spans="1:4">
      <c r="A5011" s="239" t="str">
        <f>'Rommer СПР (Россия)'!AD3147</f>
        <v>RRS-2021-336080</v>
      </c>
      <c r="B5011" s="239" t="str">
        <f>'Rommer СПР (Россия)'!AE3147</f>
        <v>RRS-2021-336080 ROMMER 33/600/800 L радиатор стальной панельный нижнее левое подключение Ventil</v>
      </c>
      <c r="C5011" s="266">
        <f>'Rommer СПР (Россия)'!AF3147</f>
        <v>23865.56</v>
      </c>
      <c r="D5011" s="266">
        <f>'Rommer СПР (Россия)'!AG3147</f>
        <v>19093</v>
      </c>
    </row>
    <row r="5012" spans="1:4">
      <c r="A5012" s="239" t="str">
        <f>'Rommer СПР (Россия)'!AD3148</f>
        <v>RRS-2021-336090</v>
      </c>
      <c r="B5012" s="239" t="str">
        <f>'Rommer СПР (Россия)'!AE3148</f>
        <v>RRS-2021-336090 ROMMER 33/600/900 L радиатор стальной панельный нижнее левое подключение Ventil</v>
      </c>
      <c r="C5012" s="266">
        <f>'Rommer СПР (Россия)'!AF3148</f>
        <v>25450.49</v>
      </c>
      <c r="D5012" s="266">
        <f>'Rommer СПР (Россия)'!AG3148</f>
        <v>20361</v>
      </c>
    </row>
    <row r="5013" spans="1:4">
      <c r="A5013" s="239" t="str">
        <f>'Rommer СПР (Россия)'!AD3149</f>
        <v>RRS-2021-336100</v>
      </c>
      <c r="B5013" s="239" t="str">
        <f>'Rommer СПР (Россия)'!AE3149</f>
        <v>RRS-2021-336100 ROMMER 33/600/1000 L радиатор стальной панельный нижнее левое подключение Ventil</v>
      </c>
      <c r="C5013" s="266">
        <f>'Rommer СПР (Россия)'!AF3149</f>
        <v>27208.77</v>
      </c>
      <c r="D5013" s="266">
        <f>'Rommer СПР (Россия)'!AG3149</f>
        <v>21767</v>
      </c>
    </row>
    <row r="5014" spans="1:4">
      <c r="A5014" s="239" t="str">
        <f>'Rommer СПР (Россия)'!AD3150</f>
        <v>RRS-2021-336110</v>
      </c>
      <c r="B5014" s="239" t="str">
        <f>'Rommer СПР (Россия)'!AE3150</f>
        <v>RRS-2021-336110 ROMMER 33/600/1100 L радиатор стальной панельный нижнее левое подключение Ventil</v>
      </c>
      <c r="C5014" s="266">
        <f>'Rommer СПР (Россия)'!AF3150</f>
        <v>28930.46</v>
      </c>
      <c r="D5014" s="266">
        <f>'Rommer СПР (Россия)'!AG3150</f>
        <v>23145</v>
      </c>
    </row>
    <row r="5015" spans="1:4">
      <c r="A5015" s="239" t="str">
        <f>'Rommer СПР (Россия)'!AD3151</f>
        <v>RRS-2021-336120</v>
      </c>
      <c r="B5015" s="239" t="str">
        <f>'Rommer СПР (Россия)'!AE3151</f>
        <v>RRS-2021-336120 ROMMER 33/600/1200 L радиатор стальной панельный нижнее левое подключение Ventil</v>
      </c>
      <c r="C5015" s="266">
        <f>'Rommer СПР (Россия)'!AF3151</f>
        <v>30601.54</v>
      </c>
      <c r="D5015" s="266">
        <f>'Rommer СПР (Россия)'!AG3151</f>
        <v>24482</v>
      </c>
    </row>
    <row r="5016" spans="1:4">
      <c r="A5016" s="239" t="str">
        <f>'Rommer СПР (Россия)'!AD3152</f>
        <v>RRS-2021-336130</v>
      </c>
      <c r="B5016" s="239" t="str">
        <f>'Rommer СПР (Россия)'!AE3152</f>
        <v>RRS-2021-336130 ROMMER 33/600/1300 L радиатор стальной панельный нижнее левое подключение Ventil</v>
      </c>
      <c r="C5016" s="266">
        <f>'Rommer СПР (Россия)'!AF3152</f>
        <v>32273.67</v>
      </c>
      <c r="D5016" s="266">
        <f>'Rommer СПР (Россия)'!AG3152</f>
        <v>25818</v>
      </c>
    </row>
    <row r="5017" spans="1:4">
      <c r="A5017" s="239" t="str">
        <f>'Rommer СПР (Россия)'!AD3153</f>
        <v>RRS-2021-336140</v>
      </c>
      <c r="B5017" s="239" t="str">
        <f>'Rommer СПР (Россия)'!AE3153</f>
        <v>RRS-2021-336140 ROMMER 33/600/1400 L радиатор стальной панельный нижнее левое подключение Ventil</v>
      </c>
      <c r="C5017" s="266">
        <f>'Rommer СПР (Россия)'!AF3153</f>
        <v>34208.54</v>
      </c>
      <c r="D5017" s="266">
        <f>'Rommer СПР (Россия)'!AG3153</f>
        <v>27366</v>
      </c>
    </row>
    <row r="5018" spans="1:4">
      <c r="A5018" s="239" t="str">
        <f>'Rommer СПР (Россия)'!AD3154</f>
        <v>RRS-2021-336150</v>
      </c>
      <c r="B5018" s="239" t="str">
        <f>'Rommer СПР (Россия)'!AE3154</f>
        <v>RRS-2021-336150 ROMMER 33/600/1500 L радиатор стальной панельный нижнее левое подключение Ventil</v>
      </c>
      <c r="C5018" s="266">
        <f>'Rommer СПР (Россия)'!AF3154</f>
        <v>35921.61</v>
      </c>
      <c r="D5018" s="266">
        <f>'Rommer СПР (Россия)'!AG3154</f>
        <v>28737</v>
      </c>
    </row>
    <row r="5019" spans="1:4">
      <c r="A5019" s="239" t="str">
        <f>'Rommer СПР (Россия)'!AD3155</f>
        <v>RRS-2021-336160</v>
      </c>
      <c r="B5019" s="239" t="str">
        <f>'Rommer СПР (Россия)'!AE3155</f>
        <v>RRS-2021-336160 ROMMER 33/600/1600 L радиатор стальной панельный нижнее левое подключение Ventil</v>
      </c>
      <c r="C5019" s="266">
        <f>'Rommer СПР (Россия)'!AF3155</f>
        <v>38329.160000000003</v>
      </c>
      <c r="D5019" s="266">
        <f>'Rommer СПР (Россия)'!AG3155</f>
        <v>30664</v>
      </c>
    </row>
    <row r="5020" spans="1:4">
      <c r="A5020" s="239" t="str">
        <f>'Rommer СПР (Россия)'!AD3156</f>
        <v>RRS-2021-336170</v>
      </c>
      <c r="B5020" s="239" t="str">
        <f>'Rommer СПР (Россия)'!AE3156</f>
        <v>RRS-2021-336170 ROMMER 33/600/1700 L радиатор стальной панельный нижнее левое подключение Ventil</v>
      </c>
      <c r="C5020" s="266">
        <f>'Rommer СПР (Россия)'!AF3156</f>
        <v>41373.06</v>
      </c>
      <c r="D5020" s="266">
        <f>'Rommer СПР (Россия)'!AG3156</f>
        <v>33098</v>
      </c>
    </row>
    <row r="5021" spans="1:4">
      <c r="A5021" s="239" t="str">
        <f>'Rommer СПР (Россия)'!AD3157</f>
        <v>RRS-2021-336180</v>
      </c>
      <c r="B5021" s="239" t="str">
        <f>'Rommer СПР (Россия)'!AE3157</f>
        <v>RRS-2021-336180 ROMMER 33/600/1800 L радиатор стальной панельный нижнее левое подключение Ventil</v>
      </c>
      <c r="C5021" s="266">
        <f>'Rommer СПР (Россия)'!AF3157</f>
        <v>43673.45</v>
      </c>
      <c r="D5021" s="266">
        <f>'Rommer СПР (Россия)'!AG3157</f>
        <v>34940</v>
      </c>
    </row>
    <row r="5022" spans="1:4">
      <c r="A5022" s="239" t="str">
        <f>'Rommer СПР (Россия)'!AD3158</f>
        <v>RRS-2021-336190</v>
      </c>
      <c r="B5022" s="239" t="str">
        <f>'Rommer СПР (Россия)'!AE3158</f>
        <v>RRS-2021-336190 ROMMER 33/600/1900 L радиатор стальной панельный нижнее левое подключение Ventil</v>
      </c>
      <c r="C5022" s="266">
        <f>'Rommer СПР (Россия)'!AF3158</f>
        <v>45463.87</v>
      </c>
      <c r="D5022" s="266">
        <f>'Rommer СПР (Россия)'!AG3158</f>
        <v>36371</v>
      </c>
    </row>
    <row r="5023" spans="1:4">
      <c r="A5023" s="239" t="str">
        <f>'Rommer СПР (Россия)'!AD3159</f>
        <v>RRS-2021-336200</v>
      </c>
      <c r="B5023" s="239" t="str">
        <f>'Rommer СПР (Россия)'!AE3159</f>
        <v>RRS-2021-336200 ROMMER 33/600/2000 L радиатор стальной панельный нижнее левое подключение Ventil</v>
      </c>
      <c r="C5023" s="266">
        <f>'Rommer СПР (Россия)'!AF3159</f>
        <v>48997.62</v>
      </c>
      <c r="D5023" s="266">
        <f>'Rommer СПР (Россия)'!AG3159</f>
        <v>39199</v>
      </c>
    </row>
    <row r="5024" spans="1:4">
      <c r="A5024" s="239" t="str">
        <f>'Rommer СПР (Россия)'!AD3160</f>
        <v>RRS-2021-336210</v>
      </c>
      <c r="B5024" s="239" t="str">
        <f>'Rommer СПР (Россия)'!AE3160</f>
        <v>RRS-2021-336210 ROMMER 33/600/2100 L радиатор стальной панельный нижнее левое подключение Ventil</v>
      </c>
      <c r="C5024" s="266">
        <f>'Rommer СПР (Россия)'!AF3160</f>
        <v>50842.720000000001</v>
      </c>
      <c r="D5024" s="266">
        <f>'Rommer СПР (Россия)'!AG3160</f>
        <v>40674</v>
      </c>
    </row>
    <row r="5025" spans="1:4">
      <c r="A5025" s="239" t="str">
        <f>'Rommer СПР (Россия)'!AD3161</f>
        <v>RRS-2021-336220</v>
      </c>
      <c r="B5025" s="239" t="str">
        <f>'Rommer СПР (Россия)'!AE3161</f>
        <v>RRS-2021-336220 ROMMER 33/600/2200 L радиатор стальной панельный нижнее левое подключение Ventil</v>
      </c>
      <c r="C5025" s="266">
        <f>'Rommer СПР (Россия)'!AF3161</f>
        <v>52691.14</v>
      </c>
      <c r="D5025" s="266">
        <f>'Rommer СПР (Россия)'!AG3161</f>
        <v>42153</v>
      </c>
    </row>
    <row r="5026" spans="1:4">
      <c r="A5026" s="239" t="str">
        <f>'Rommer СПР (Россия)'!AD3162</f>
        <v>RRS-2021-336230</v>
      </c>
      <c r="B5026" s="239" t="str">
        <f>'Rommer СПР (Россия)'!AE3162</f>
        <v>RRS-2021-336230 ROMMER 33/600/2300 L радиатор стальной панельный нижнее левое подключение Ventil</v>
      </c>
      <c r="C5026" s="266">
        <f>'Rommer СПР (Россия)'!AF3162</f>
        <v>54722.31</v>
      </c>
      <c r="D5026" s="266">
        <f>'Rommer СПР (Россия)'!AG3162</f>
        <v>43778</v>
      </c>
    </row>
    <row r="5027" spans="1:4">
      <c r="A5027" s="239" t="str">
        <f>'Rommer СПР (Россия)'!AD3163</f>
        <v>RRS-2021-336240</v>
      </c>
      <c r="B5027" s="239" t="str">
        <f>'Rommer СПР (Россия)'!AE3163</f>
        <v>RRS-2021-336240 ROMMER 33/600/2400 L радиатор стальной панельный нижнее левое подключение Ventil</v>
      </c>
      <c r="C5027" s="266">
        <f>'Rommer СПР (Россия)'!AF3163</f>
        <v>56807.12</v>
      </c>
      <c r="D5027" s="266">
        <f>'Rommer СПР (Россия)'!AG3163</f>
        <v>45446</v>
      </c>
    </row>
    <row r="5028" spans="1:4">
      <c r="A5028" s="239" t="str">
        <f>'Rommer СПР (Россия)'!AD3164</f>
        <v>RRS-2021-336250</v>
      </c>
      <c r="B5028" s="239" t="str">
        <f>'Rommer СПР (Россия)'!AE3164</f>
        <v>RRS-2021-336250 ROMMER 33/600/2500 L радиатор стальной панельный нижнее левое подключение Ventil</v>
      </c>
      <c r="C5028" s="266">
        <f>'Rommer СПР (Россия)'!AF3164</f>
        <v>58652.22</v>
      </c>
      <c r="D5028" s="266">
        <f>'Rommer СПР (Россия)'!AG3164</f>
        <v>46921</v>
      </c>
    </row>
    <row r="5029" spans="1:4">
      <c r="A5029" s="239" t="str">
        <f>'Rommer СПР (Россия)'!AD3165</f>
        <v>RRS-2021-336260</v>
      </c>
      <c r="B5029" s="239" t="str">
        <f>'Rommer СПР (Россия)'!AE3165</f>
        <v>RRS-2021-336260 ROMMER 33/600/2600 L радиатор стальной панельный нижнее левое подключение Ventil</v>
      </c>
      <c r="C5029" s="266">
        <f>'Rommer СПР (Россия)'!AF3165</f>
        <v>62190.37</v>
      </c>
      <c r="D5029" s="266">
        <f>'Rommer СПР (Россия)'!AG3165</f>
        <v>49752</v>
      </c>
    </row>
    <row r="5030" spans="1:4">
      <c r="A5030" s="239" t="str">
        <f>'Rommer СПР (Россия)'!AD3166</f>
        <v>RRS-2021-336280</v>
      </c>
      <c r="B5030" s="239" t="str">
        <f>'Rommer СПР (Россия)'!AE3166</f>
        <v>RRS-2021-336280 ROMMER 33/600/2800 L радиатор стальной панельный нижнее левое подключение Ventil</v>
      </c>
      <c r="C5030" s="266">
        <f>'Rommer СПР (Россия)'!AF3166</f>
        <v>66519.759999999995</v>
      </c>
      <c r="D5030" s="266">
        <f>'Rommer СПР (Россия)'!AG3166</f>
        <v>53216</v>
      </c>
    </row>
    <row r="5031" spans="1:4">
      <c r="A5031" s="239" t="str">
        <f>'Rommer СПР (Россия)'!AD3167</f>
        <v>RRS-2021-336300</v>
      </c>
      <c r="B5031" s="239" t="str">
        <f>'Rommer СПР (Россия)'!AE3167</f>
        <v>RRS-2021-336300 ROMMER 33/600/3000 L радиатор стальной панельный нижнее левое подключение Ventil</v>
      </c>
      <c r="C5031" s="266">
        <f>'Rommer СПР (Россия)'!AF3167</f>
        <v>70361.009999999995</v>
      </c>
      <c r="D5031" s="266">
        <f>'Rommer СПР (Россия)'!AG3167</f>
        <v>56288</v>
      </c>
    </row>
    <row r="5032" spans="1:4">
      <c r="A5032" s="239" t="str">
        <f>'Rommer СПР (Россия)'!AD3168</f>
        <v>RRS-2030-213040</v>
      </c>
      <c r="B5032" s="239" t="str">
        <f>'Rommer СПР (Россия)'!AE3168</f>
        <v>RRS-2030-213040 ROMMER 21/300/400 радиатор стальной панельный нижнее универсальное подключение Ventil</v>
      </c>
      <c r="C5032" s="266">
        <f>'Rommer СПР (Россия)'!AF3168</f>
        <v>7670.15</v>
      </c>
      <c r="D5032" s="266">
        <f>'Rommer СПР (Россия)'!AG3168</f>
        <v>6136</v>
      </c>
    </row>
    <row r="5033" spans="1:4">
      <c r="A5033" s="239" t="str">
        <f>'Rommer СПР (Россия)'!AD3169</f>
        <v>RRS-2030-213050</v>
      </c>
      <c r="B5033" s="239" t="str">
        <f>'Rommer СПР (Россия)'!AE3169</f>
        <v>RRS-2030-213050 ROMMER 21/300/500 радиатор стальной панельный нижнее универсальное подключение Ventil</v>
      </c>
      <c r="C5033" s="266">
        <f>'Rommer СПР (Россия)'!AF3169</f>
        <v>8297.34</v>
      </c>
      <c r="D5033" s="266">
        <f>'Rommer СПР (Россия)'!AG3169</f>
        <v>6638</v>
      </c>
    </row>
    <row r="5034" spans="1:4">
      <c r="A5034" s="239" t="str">
        <f>'Rommer СПР (Россия)'!AD3170</f>
        <v>RRS-2030-213060</v>
      </c>
      <c r="B5034" s="239" t="str">
        <f>'Rommer СПР (Россия)'!AE3170</f>
        <v>RRS-2030-213060 ROMMER 21/300/600 радиатор стальной панельный нижнее универсальное подключение Ventil</v>
      </c>
      <c r="C5034" s="266">
        <f>'Rommer СПР (Россия)'!AF3170</f>
        <v>9144.56</v>
      </c>
      <c r="D5034" s="266">
        <f>'Rommer СПР (Россия)'!AG3170</f>
        <v>7315</v>
      </c>
    </row>
    <row r="5035" spans="1:4">
      <c r="A5035" s="239" t="str">
        <f>'Rommer СПР (Россия)'!AD3171</f>
        <v>RRS-2030-213070</v>
      </c>
      <c r="B5035" s="239" t="str">
        <f>'Rommer СПР (Россия)'!AE3171</f>
        <v>RRS-2030-213070 ROMMER 21/300/700 радиатор стальной панельный нижнее универсальное подключение Ventil</v>
      </c>
      <c r="C5035" s="266">
        <f>'Rommer СПР (Россия)'!AF3171</f>
        <v>9767.6299999999992</v>
      </c>
      <c r="D5035" s="266">
        <f>'Rommer СПР (Россия)'!AG3171</f>
        <v>7814</v>
      </c>
    </row>
    <row r="5036" spans="1:4">
      <c r="A5036" s="239" t="str">
        <f>'Rommer СПР (Россия)'!AD3172</f>
        <v>RRS-2030-213080</v>
      </c>
      <c r="B5036" s="239" t="str">
        <f>'Rommer СПР (Россия)'!AE3172</f>
        <v>RRS-2030-213080 ROMMER 21/300/800 радиатор стальной панельный нижнее универсальное подключение Ventil</v>
      </c>
      <c r="C5036" s="266">
        <f>'Rommer СПР (Россия)'!AF3172</f>
        <v>10609.43</v>
      </c>
      <c r="D5036" s="266">
        <f>'Rommer СПР (Россия)'!AG3172</f>
        <v>8487</v>
      </c>
    </row>
    <row r="5037" spans="1:4">
      <c r="A5037" s="239" t="str">
        <f>'Rommer СПР (Россия)'!AD3173</f>
        <v>RRS-2030-213090</v>
      </c>
      <c r="B5037" s="239" t="str">
        <f>'Rommer СПР (Россия)'!AE3173</f>
        <v>RRS-2030-213090 ROMMER 21/300/900 радиатор стальной панельный нижнее универсальное подключение Ventil</v>
      </c>
      <c r="C5037" s="266">
        <f>'Rommer СПР (Россия)'!AF3173</f>
        <v>11383.24</v>
      </c>
      <c r="D5037" s="266">
        <f>'Rommer СПР (Россия)'!AG3173</f>
        <v>9107</v>
      </c>
    </row>
    <row r="5038" spans="1:4">
      <c r="A5038" s="239" t="str">
        <f>'Rommer СПР (Россия)'!AD3174</f>
        <v>RRS-2030-213100</v>
      </c>
      <c r="B5038" s="239" t="str">
        <f>'Rommer СПР (Россия)'!AE3174</f>
        <v>RRS-2030-213100 ROMMER 21/300/1000 радиатор стальной панельный нижнее универсальное подключение Ventil</v>
      </c>
      <c r="C5038" s="266">
        <f>'Rommer СПР (Россия)'!AF3174</f>
        <v>12238.25</v>
      </c>
      <c r="D5038" s="266">
        <f>'Rommer СПР (Россия)'!AG3174</f>
        <v>9790</v>
      </c>
    </row>
    <row r="5039" spans="1:4">
      <c r="A5039" s="239" t="str">
        <f>'Rommer СПР (Россия)'!AD3175</f>
        <v>RRS-2030-213110</v>
      </c>
      <c r="B5039" s="239" t="str">
        <f>'Rommer СПР (Россия)'!AE3175</f>
        <v>RRS-2030-213110 ROMMER 21/300/1100 радиатор стальной панельный нижнее универсальное подключение Ventil</v>
      </c>
      <c r="C5039" s="266">
        <f>'Rommer СПР (Россия)'!AF3175</f>
        <v>13385.95</v>
      </c>
      <c r="D5039" s="266">
        <f>'Rommer СПР (Россия)'!AG3175</f>
        <v>10709</v>
      </c>
    </row>
    <row r="5040" spans="1:4">
      <c r="A5040" s="239" t="str">
        <f>'Rommer СПР (Россия)'!AD3176</f>
        <v>RRS-2030-213120</v>
      </c>
      <c r="B5040" s="239" t="str">
        <f>'Rommer СПР (Россия)'!AE3176</f>
        <v>RRS-2030-213120 ROMMER 21/300/1200 радиатор стальной панельный нижнее универсальное подключение Ventil</v>
      </c>
      <c r="C5040" s="266">
        <f>'Rommer СПР (Россия)'!AF3176</f>
        <v>14142.09</v>
      </c>
      <c r="D5040" s="266">
        <f>'Rommer СПР (Россия)'!AG3176</f>
        <v>11314</v>
      </c>
    </row>
    <row r="5041" spans="1:4">
      <c r="A5041" s="239" t="str">
        <f>'Rommer СПР (Россия)'!AD3177</f>
        <v>RRS-2030-213130</v>
      </c>
      <c r="B5041" s="239" t="str">
        <f>'Rommer СПР (Россия)'!AE3177</f>
        <v>RRS-2030-213130 ROMMER 21/300/1300 радиатор стальной панельный нижнее универсальное подключение Ventil</v>
      </c>
      <c r="C5041" s="266">
        <f>'Rommer СПР (Россия)'!AF3177</f>
        <v>14899.18</v>
      </c>
      <c r="D5041" s="266">
        <f>'Rommer СПР (Россия)'!AG3177</f>
        <v>11920</v>
      </c>
    </row>
    <row r="5042" spans="1:4">
      <c r="A5042" s="239" t="str">
        <f>'Rommer СПР (Россия)'!AD3178</f>
        <v>RRS-2030-213140</v>
      </c>
      <c r="B5042" s="239" t="str">
        <f>'Rommer СПР (Россия)'!AE3178</f>
        <v>RRS-2030-213140 ROMMER 21/300/1400 радиатор стальной панельный нижнее универсальное подключение Ventil</v>
      </c>
      <c r="C5042" s="266">
        <f>'Rommer СПР (Россия)'!AF3178</f>
        <v>15760.31</v>
      </c>
      <c r="D5042" s="266">
        <f>'Rommer СПР (Россия)'!AG3178</f>
        <v>12608</v>
      </c>
    </row>
    <row r="5043" spans="1:4">
      <c r="A5043" s="239" t="str">
        <f>'Rommer СПР (Россия)'!AD3179</f>
        <v>RRS-2030-213150</v>
      </c>
      <c r="B5043" s="239" t="str">
        <f>'Rommer СПР (Россия)'!AE3179</f>
        <v>RRS-2030-213150 ROMMER 21/300/1500 радиатор стальной панельный нижнее универсальное подключение Ventil</v>
      </c>
      <c r="C5043" s="266">
        <f>'Rommer СПР (Россия)'!AF3179</f>
        <v>16496.22</v>
      </c>
      <c r="D5043" s="266">
        <f>'Rommer СПР (Россия)'!AG3179</f>
        <v>13197</v>
      </c>
    </row>
    <row r="5044" spans="1:4">
      <c r="A5044" s="239" t="str">
        <f>'Rommer СПР (Россия)'!AD3180</f>
        <v>RRS-2030-213160</v>
      </c>
      <c r="B5044" s="239" t="str">
        <f>'Rommer СПР (Россия)'!AE3180</f>
        <v>RRS-2030-213160 ROMMER 21/300/1600 радиатор стальной панельный нижнее универсальное подключение Ventil</v>
      </c>
      <c r="C5044" s="266">
        <f>'Rommer СПР (Россия)'!AF3180</f>
        <v>17611.72</v>
      </c>
      <c r="D5044" s="266">
        <f>'Rommer СПР (Россия)'!AG3180</f>
        <v>14089</v>
      </c>
    </row>
    <row r="5045" spans="1:4">
      <c r="A5045" s="239" t="str">
        <f>'Rommer СПР (Россия)'!AD3181</f>
        <v>RRS-2030-213170</v>
      </c>
      <c r="B5045" s="239" t="str">
        <f>'Rommer СПР (Россия)'!AE3181</f>
        <v>RRS-2030-213170 ROMMER 21/300/1700 радиатор стальной панельный нижнее универсальное подключение Ventil</v>
      </c>
      <c r="C5045" s="266">
        <f>'Rommer СПР (Россия)'!AF3181</f>
        <v>19548.63</v>
      </c>
      <c r="D5045" s="266">
        <f>'Rommer СПР (Россия)'!AG3181</f>
        <v>15639</v>
      </c>
    </row>
    <row r="5046" spans="1:4">
      <c r="A5046" s="239" t="str">
        <f>'Rommer СПР (Россия)'!AD3182</f>
        <v>RRS-2030-213180</v>
      </c>
      <c r="B5046" s="239" t="str">
        <f>'Rommer СПР (Россия)'!AE3182</f>
        <v>RRS-2030-213180 ROMMER 21/300/1800 радиатор стальной панельный нижнее универсальное подключение Ventil</v>
      </c>
      <c r="C5046" s="266">
        <f>'Rommer СПР (Россия)'!AF3182</f>
        <v>20902.07</v>
      </c>
      <c r="D5046" s="266">
        <f>'Rommer СПР (Россия)'!AG3182</f>
        <v>16721</v>
      </c>
    </row>
    <row r="5047" spans="1:4">
      <c r="A5047" s="239" t="str">
        <f>'Rommer СПР (Россия)'!AD3183</f>
        <v>RRS-2030-213190</v>
      </c>
      <c r="B5047" s="239" t="str">
        <f>'Rommer СПР (Россия)'!AE3183</f>
        <v>RRS-2030-213190 ROMMER 21/300/1900 радиатор стальной панельный нижнее универсальное подключение Ventil</v>
      </c>
      <c r="C5047" s="266">
        <f>'Rommer СПР (Россия)'!AF3183</f>
        <v>21713.74</v>
      </c>
      <c r="D5047" s="266">
        <f>'Rommer СПР (Россия)'!AG3183</f>
        <v>17371</v>
      </c>
    </row>
    <row r="5048" spans="1:4">
      <c r="A5048" s="239" t="str">
        <f>'Rommer СПР (Россия)'!AD3184</f>
        <v>RRS-2030-213200</v>
      </c>
      <c r="B5048" s="239" t="str">
        <f>'Rommer СПР (Россия)'!AE3184</f>
        <v>RRS-2030-213200 ROMMER 21/300/2000 радиатор стальной панельный нижнее универсальное подключение Ventil</v>
      </c>
      <c r="C5048" s="266">
        <f>'Rommer СПР (Россия)'!AF3184</f>
        <v>23337.03</v>
      </c>
      <c r="D5048" s="266">
        <f>'Rommer СПР (Россия)'!AG3184</f>
        <v>18670</v>
      </c>
    </row>
    <row r="5049" spans="1:4">
      <c r="A5049" s="239" t="str">
        <f>'Rommer СПР (Россия)'!AD3185</f>
        <v>RRS-2030-213210</v>
      </c>
      <c r="B5049" s="239" t="str">
        <f>'Rommer СПР (Россия)'!AE3185</f>
        <v>RRS-2030-213210 ROMMER 21/300/2100 радиатор стальной панельный нижнее универсальное подключение Ventil</v>
      </c>
      <c r="C5049" s="266">
        <f>'Rommer СПР (Россия)'!AF3185</f>
        <v>24263.54</v>
      </c>
      <c r="D5049" s="266">
        <f>'Rommer СПР (Россия)'!AG3185</f>
        <v>19411</v>
      </c>
    </row>
    <row r="5050" spans="1:4">
      <c r="A5050" s="239" t="str">
        <f>'Rommer СПР (Россия)'!AD3186</f>
        <v>RRS-2030-213220</v>
      </c>
      <c r="B5050" s="239" t="str">
        <f>'Rommer СПР (Россия)'!AE3186</f>
        <v>RRS-2030-213220 ROMMER 21/300/2200 радиатор стальной панельный нижнее универсальное подключение Ventil</v>
      </c>
      <c r="C5050" s="266">
        <f>'Rommer СПР (Россия)'!AF3186</f>
        <v>24979.29</v>
      </c>
      <c r="D5050" s="266">
        <f>'Rommer СПР (Россия)'!AG3186</f>
        <v>19984</v>
      </c>
    </row>
    <row r="5051" spans="1:4">
      <c r="A5051" s="239" t="str">
        <f>'Rommer СПР (Россия)'!AD3187</f>
        <v>RRS-2030-213230</v>
      </c>
      <c r="B5051" s="239" t="str">
        <f>'Rommer СПР (Россия)'!AE3187</f>
        <v>RRS-2030-213230 ROMMER 21/300/2300 радиатор стальной панельный нижнее универсальное подключение Ventil</v>
      </c>
      <c r="C5051" s="266">
        <f>'Rommer СПР (Россия)'!AF3187</f>
        <v>25953.57</v>
      </c>
      <c r="D5051" s="266">
        <f>'Rommer СПР (Россия)'!AG3187</f>
        <v>20763</v>
      </c>
    </row>
    <row r="5052" spans="1:4">
      <c r="A5052" s="239" t="str">
        <f>'Rommer СПР (Россия)'!AD3188</f>
        <v>RRS-2030-213240</v>
      </c>
      <c r="B5052" s="239" t="str">
        <f>'Rommer СПР (Россия)'!AE3188</f>
        <v>RRS-2030-213240 ROMMER 21/300/2400 радиатор стальной панельный нижнее универсальное подключение Ventil</v>
      </c>
      <c r="C5052" s="266">
        <f>'Rommer СПР (Россия)'!AF3188</f>
        <v>27131.200000000001</v>
      </c>
      <c r="D5052" s="266">
        <f>'Rommer СПР (Россия)'!AG3188</f>
        <v>21705</v>
      </c>
    </row>
    <row r="5053" spans="1:4">
      <c r="A5053" s="239" t="str">
        <f>'Rommer СПР (Россия)'!AD3189</f>
        <v>RRS-2030-213250</v>
      </c>
      <c r="B5053" s="239" t="str">
        <f>'Rommer СПР (Россия)'!AE3189</f>
        <v>RRS-2030-213250 ROMMER 21/300/2500 радиатор стальной панельный нижнее универсальное подключение Ventil</v>
      </c>
      <c r="C5053" s="266">
        <f>'Rommer СПР (Россия)'!AF3189</f>
        <v>27980.77</v>
      </c>
      <c r="D5053" s="266">
        <f>'Rommer СПР (Россия)'!AG3189</f>
        <v>22385</v>
      </c>
    </row>
    <row r="5054" spans="1:4">
      <c r="A5054" s="239" t="str">
        <f>'Rommer СПР (Россия)'!AD3190</f>
        <v>RRS-2030-213260</v>
      </c>
      <c r="B5054" s="239" t="str">
        <f>'Rommer СПР (Россия)'!AE3190</f>
        <v>RRS-2030-213260 ROMMER 21/300/2600 радиатор стальной панельный нижнее универсальное подключение Ventil</v>
      </c>
      <c r="C5054" s="266">
        <f>'Rommer СПР (Россия)'!AF3190</f>
        <v>29595.119999999999</v>
      </c>
      <c r="D5054" s="266">
        <f>'Rommer СПР (Россия)'!AG3190</f>
        <v>23676</v>
      </c>
    </row>
    <row r="5055" spans="1:4">
      <c r="A5055" s="239" t="str">
        <f>'Rommer СПР (Россия)'!AD3191</f>
        <v>RRS-2030-213280</v>
      </c>
      <c r="B5055" s="239" t="str">
        <f>'Rommer СПР (Россия)'!AE3191</f>
        <v>RRS-2030-213280 ROMMER 21/300/2800 радиатор стальной панельный нижнее универсальное подключение Ventil</v>
      </c>
      <c r="C5055" s="266">
        <f>'Rommer СПР (Россия)'!AF3191</f>
        <v>31622.03</v>
      </c>
      <c r="D5055" s="266">
        <f>'Rommer СПР (Россия)'!AG3191</f>
        <v>25298</v>
      </c>
    </row>
    <row r="5056" spans="1:4">
      <c r="A5056" s="239" t="str">
        <f>'Rommer СПР (Россия)'!AD3192</f>
        <v>RRS-2030-213300</v>
      </c>
      <c r="B5056" s="239" t="str">
        <f>'Rommer СПР (Россия)'!AE3192</f>
        <v>RRS-2030-213300 ROMMER 21/300/3000 радиатор стальной панельный нижнее универсальное подключение Ventil</v>
      </c>
      <c r="C5056" s="266">
        <f>'Rommer СПР (Россия)'!AF3192</f>
        <v>33410.97</v>
      </c>
      <c r="D5056" s="266">
        <f>'Rommer СПР (Россия)'!AG3192</f>
        <v>26729</v>
      </c>
    </row>
    <row r="5057" spans="1:4">
      <c r="A5057" s="239" t="str">
        <f>'Rommer СПР (Россия)'!AD3193</f>
        <v>RRS-2030-215040</v>
      </c>
      <c r="B5057" s="239" t="str">
        <f>'Rommer СПР (Россия)'!AE3193</f>
        <v>RRS-2030-215040 ROMMER 21/500/400 радиатор стальной панельный нижнее универсальное подключение Ventil</v>
      </c>
      <c r="C5057" s="266">
        <f>'Rommer СПР (Россия)'!AF3193</f>
        <v>8676.31</v>
      </c>
      <c r="D5057" s="266">
        <f>'Rommer СПР (Россия)'!AG3193</f>
        <v>6942</v>
      </c>
    </row>
    <row r="5058" spans="1:4">
      <c r="A5058" s="239" t="str">
        <f>'Rommer СПР (Россия)'!AD3194</f>
        <v>RRS-2030-215050</v>
      </c>
      <c r="B5058" s="239" t="str">
        <f>'Rommer СПР (Россия)'!AE3194</f>
        <v>RRS-2030-215050 ROMMER 21/500/500 радиатор стальной панельный нижнее универсальное подключение Ventil</v>
      </c>
      <c r="C5058" s="266">
        <f>'Rommer СПР (Россия)'!AF3194</f>
        <v>9615.18</v>
      </c>
      <c r="D5058" s="266">
        <f>'Rommer СПР (Россия)'!AG3194</f>
        <v>7692</v>
      </c>
    </row>
    <row r="5059" spans="1:4">
      <c r="A5059" s="239" t="str">
        <f>'Rommer СПР (Россия)'!AD3195</f>
        <v>RRS-2030-215060</v>
      </c>
      <c r="B5059" s="239" t="str">
        <f>'Rommer СПР (Россия)'!AE3195</f>
        <v>RRS-2030-215060 ROMMER 21/500/600 радиатор стальной панельный нижнее универсальное подключение Ventil</v>
      </c>
      <c r="C5059" s="266">
        <f>'Rommer СПР (Россия)'!AF3195</f>
        <v>10596.13</v>
      </c>
      <c r="D5059" s="266">
        <f>'Rommer СПР (Россия)'!AG3195</f>
        <v>8477</v>
      </c>
    </row>
    <row r="5060" spans="1:4">
      <c r="A5060" s="239" t="str">
        <f>'Rommer СПР (Россия)'!AD3196</f>
        <v>RRS-2030-215070</v>
      </c>
      <c r="B5060" s="239" t="str">
        <f>'Rommer СПР (Россия)'!AE3196</f>
        <v>RRS-2030-215070 ROMMER 21/500/700 радиатор стальной панельный нижнее универсальное подключение Ventil</v>
      </c>
      <c r="C5060" s="266">
        <f>'Rommer СПР (Россия)'!AF3196</f>
        <v>11471.87</v>
      </c>
      <c r="D5060" s="266">
        <f>'Rommer СПР (Россия)'!AG3196</f>
        <v>9177</v>
      </c>
    </row>
    <row r="5061" spans="1:4">
      <c r="A5061" s="239" t="str">
        <f>'Rommer СПР (Россия)'!AD3197</f>
        <v>RRS-2030-215080</v>
      </c>
      <c r="B5061" s="239" t="str">
        <f>'Rommer СПР (Россия)'!AE3197</f>
        <v>RRS-2030-215080 ROMMER 21/500/800 радиатор стальной панельный нижнее универсальное подключение Ventil</v>
      </c>
      <c r="C5061" s="266">
        <f>'Rommer СПР (Россия)'!AF3197</f>
        <v>12451.85</v>
      </c>
      <c r="D5061" s="266">
        <f>'Rommer СПР (Россия)'!AG3197</f>
        <v>9961</v>
      </c>
    </row>
    <row r="5062" spans="1:4">
      <c r="A5062" s="239" t="str">
        <f>'Rommer СПР (Россия)'!AD3198</f>
        <v>RRS-2030-215090</v>
      </c>
      <c r="B5062" s="239" t="str">
        <f>'Rommer СПР (Россия)'!AE3198</f>
        <v>RRS-2030-215090 ROMMER 21/500/900 радиатор стальной панельный нижнее универсальное подключение Ventil</v>
      </c>
      <c r="C5062" s="266">
        <f>'Rommer СПР (Россия)'!AF3198</f>
        <v>13390.69</v>
      </c>
      <c r="D5062" s="266">
        <f>'Rommer СПР (Россия)'!AG3198</f>
        <v>10712</v>
      </c>
    </row>
    <row r="5063" spans="1:4">
      <c r="A5063" s="239" t="str">
        <f>'Rommer СПР (Россия)'!AD3199</f>
        <v>RRS-2030-215100</v>
      </c>
      <c r="B5063" s="239" t="str">
        <f>'Rommer СПР (Россия)'!AE3199</f>
        <v>RRS-2030-215100 ROMMER 21/500/1000 радиатор стальной панельный нижнее универсальное подключение Ventil</v>
      </c>
      <c r="C5063" s="266">
        <f>'Rommer СПР (Россия)'!AF3199</f>
        <v>14412.74</v>
      </c>
      <c r="D5063" s="266">
        <f>'Rommer СПР (Россия)'!AG3199</f>
        <v>11530</v>
      </c>
    </row>
    <row r="5064" spans="1:4">
      <c r="A5064" s="239" t="str">
        <f>'Rommer СПР (Россия)'!AD3200</f>
        <v>RRS-2030-215110</v>
      </c>
      <c r="B5064" s="239" t="str">
        <f>'Rommer СПР (Россия)'!AE3200</f>
        <v>RRS-2030-215110 ROMMER 21/500/1100 радиатор стальной панельный нижнее универсальное подключение Ventil</v>
      </c>
      <c r="C5064" s="266">
        <f>'Rommer СПР (Россия)'!AF3200</f>
        <v>15819.85</v>
      </c>
      <c r="D5064" s="266">
        <f>'Rommer СПР (Россия)'!AG3200</f>
        <v>12656</v>
      </c>
    </row>
    <row r="5065" spans="1:4">
      <c r="A5065" s="239" t="str">
        <f>'Rommer СПР (Россия)'!AD3201</f>
        <v>RRS-2030-215120</v>
      </c>
      <c r="B5065" s="239" t="str">
        <f>'Rommer СПР (Россия)'!AE3201</f>
        <v>RRS-2030-215120 ROMMER 21/500/1200 радиатор стальной панельный нижнее универсальное подключение Ventil</v>
      </c>
      <c r="C5065" s="266">
        <f>'Rommer СПР (Россия)'!AF3201</f>
        <v>16745.25</v>
      </c>
      <c r="D5065" s="266">
        <f>'Rommer СПР (Россия)'!AG3201</f>
        <v>13396</v>
      </c>
    </row>
    <row r="5066" spans="1:4">
      <c r="A5066" s="239" t="str">
        <f>'Rommer СПР (Россия)'!AD3202</f>
        <v>RRS-2030-215130</v>
      </c>
      <c r="B5066" s="239" t="str">
        <f>'Rommer СПР (Россия)'!AE3202</f>
        <v>RRS-2030-215130 ROMMER 21/500/1300 радиатор стальной панельный нижнее универсальное подключение Ventil</v>
      </c>
      <c r="C5066" s="266">
        <f>'Rommer СПР (Россия)'!AF3202</f>
        <v>17714.09</v>
      </c>
      <c r="D5066" s="266">
        <f>'Rommer СПР (Россия)'!AG3202</f>
        <v>14171</v>
      </c>
    </row>
    <row r="5067" spans="1:4">
      <c r="A5067" s="239" t="str">
        <f>'Rommer СПР (Россия)'!AD3203</f>
        <v>RRS-2030-215140</v>
      </c>
      <c r="B5067" s="239" t="str">
        <f>'Rommer СПР (Россия)'!AE3203</f>
        <v>RRS-2030-215140 ROMMER 21/500/1400 радиатор стальной панельный нижнее универсальное подключение Ventil</v>
      </c>
      <c r="C5067" s="266">
        <f>'Rommer СПР (Россия)'!AF3203</f>
        <v>18811.14</v>
      </c>
      <c r="D5067" s="266">
        <f>'Rommer СПР (Россия)'!AG3203</f>
        <v>15049</v>
      </c>
    </row>
    <row r="5068" spans="1:4">
      <c r="A5068" s="239" t="str">
        <f>'Rommer СПР (Россия)'!AD3204</f>
        <v>RRS-2030-215150</v>
      </c>
      <c r="B5068" s="239" t="str">
        <f>'Rommer СПР (Россия)'!AE3204</f>
        <v>RRS-2030-215150 ROMMER 21/500/1500 радиатор стальной панельный нижнее универсальное подключение Ventil</v>
      </c>
      <c r="C5068" s="266">
        <f>'Rommer СПР (Россия)'!AF3204</f>
        <v>19779.97</v>
      </c>
      <c r="D5068" s="266">
        <f>'Rommer СПР (Россия)'!AG3204</f>
        <v>15824</v>
      </c>
    </row>
    <row r="5069" spans="1:4">
      <c r="A5069" s="239" t="str">
        <f>'Rommer СПР (Россия)'!AD3205</f>
        <v>RRS-2030-215160</v>
      </c>
      <c r="B5069" s="239" t="str">
        <f>'Rommer СПР (Россия)'!AE3205</f>
        <v>RRS-2030-215160 ROMMER 21/500/1600 радиатор стальной панельный нижнее универсальное подключение Ventil</v>
      </c>
      <c r="C5069" s="266">
        <f>'Rommer СПР (Россия)'!AF3205</f>
        <v>21176.89</v>
      </c>
      <c r="D5069" s="266">
        <f>'Rommer СПР (Россия)'!AG3205</f>
        <v>16942</v>
      </c>
    </row>
    <row r="5070" spans="1:4">
      <c r="A5070" s="239" t="str">
        <f>'Rommer СПР (Россия)'!AD3206</f>
        <v>RRS-2030-215170</v>
      </c>
      <c r="B5070" s="239" t="str">
        <f>'Rommer СПР (Россия)'!AE3206</f>
        <v>RRS-2030-215170 ROMMER 21/500/1700 радиатор стальной панельный нижнее универсальное подключение Ventil</v>
      </c>
      <c r="C5070" s="266">
        <f>'Rommer СПР (Россия)'!AF3206</f>
        <v>23487.23</v>
      </c>
      <c r="D5070" s="266">
        <f>'Rommer СПР (Россия)'!AG3206</f>
        <v>18790</v>
      </c>
    </row>
    <row r="5071" spans="1:4">
      <c r="A5071" s="239" t="str">
        <f>'Rommer СПР (Россия)'!AD3207</f>
        <v>RRS-2030-215180</v>
      </c>
      <c r="B5071" s="239" t="str">
        <f>'Rommer СПР (Россия)'!AE3207</f>
        <v>RRS-2030-215180 ROMMER 21/500/1800 радиатор стальной панельный нижнее универсальное подключение Ventil</v>
      </c>
      <c r="C5071" s="266">
        <f>'Rommer СПР (Россия)'!AF3207</f>
        <v>25011.68</v>
      </c>
      <c r="D5071" s="266">
        <f>'Rommer СПР (Россия)'!AG3207</f>
        <v>20010</v>
      </c>
    </row>
    <row r="5072" spans="1:4">
      <c r="A5072" s="239" t="str">
        <f>'Rommer СПР (Россия)'!AD3208</f>
        <v>RRS-2030-215190</v>
      </c>
      <c r="B5072" s="239" t="str">
        <f>'Rommer СПР (Россия)'!AE3208</f>
        <v>RRS-2030-215190 ROMMER 21/500/1900 радиатор стальной панельный нижнее универсальное подключение Ventil</v>
      </c>
      <c r="C5072" s="266">
        <f>'Rommer СПР (Россия)'!AF3208</f>
        <v>26050.86</v>
      </c>
      <c r="D5072" s="266">
        <f>'Rommer СПР (Россия)'!AG3208</f>
        <v>20840</v>
      </c>
    </row>
    <row r="5073" spans="1:4">
      <c r="A5073" s="239" t="str">
        <f>'Rommer СПР (Россия)'!AD3209</f>
        <v>RRS-2030-215200</v>
      </c>
      <c r="B5073" s="239" t="str">
        <f>'Rommer СПР (Россия)'!AE3209</f>
        <v>RRS-2030-215200 ROMMER 21/500/2000 радиатор стальной панельный нижнее универсальное подключение Ventil</v>
      </c>
      <c r="C5073" s="266">
        <f>'Rommer СПР (Россия)'!AF3209</f>
        <v>28108.51</v>
      </c>
      <c r="D5073" s="266">
        <f>'Rommer СПР (Россия)'!AG3209</f>
        <v>22487</v>
      </c>
    </row>
    <row r="5074" spans="1:4">
      <c r="A5074" s="239" t="str">
        <f>'Rommer СПР (Россия)'!AD3210</f>
        <v>RRS-2030-215210</v>
      </c>
      <c r="B5074" s="239" t="str">
        <f>'Rommer СПР (Россия)'!AE3210</f>
        <v>RRS-2030-215210 ROMMER 21/500/2100 радиатор стальной панельный нижнее универсальное подключение Ventil</v>
      </c>
      <c r="C5074" s="266">
        <f>'Rommer СПР (Россия)'!AF3210</f>
        <v>29368.55</v>
      </c>
      <c r="D5074" s="266">
        <f>'Rommer СПР (Россия)'!AG3210</f>
        <v>23495</v>
      </c>
    </row>
    <row r="5075" spans="1:4">
      <c r="A5075" s="239" t="str">
        <f>'Rommer СПР (Россия)'!AD3211</f>
        <v>RRS-2030-215220</v>
      </c>
      <c r="B5075" s="239" t="str">
        <f>'Rommer СПР (Россия)'!AE3211</f>
        <v>RRS-2030-215220 ROMMER 21/500/2200 радиатор стальной панельный нижнее универсальное подключение Ventil</v>
      </c>
      <c r="C5075" s="266">
        <f>'Rommer СПР (Россия)'!AF3211</f>
        <v>30271.7</v>
      </c>
      <c r="D5075" s="266">
        <f>'Rommer СПР (Россия)'!AG3211</f>
        <v>24217</v>
      </c>
    </row>
    <row r="5076" spans="1:4">
      <c r="A5076" s="239" t="str">
        <f>'Rommer СПР (Россия)'!AD3212</f>
        <v>RRS-2030-215230</v>
      </c>
      <c r="B5076" s="239" t="str">
        <f>'Rommer СПР (Россия)'!AE3212</f>
        <v>RRS-2030-215230 ROMMER 21/500/2300 радиатор стальной панельный нижнее универсальное подключение Ventil</v>
      </c>
      <c r="C5076" s="266">
        <f>'Rommer СПР (Россия)'!AF3212</f>
        <v>31517.75</v>
      </c>
      <c r="D5076" s="266">
        <f>'Rommer СПР (Россия)'!AG3212</f>
        <v>25215</v>
      </c>
    </row>
    <row r="5077" spans="1:4">
      <c r="A5077" s="239" t="str">
        <f>'Rommer СПР (Россия)'!AD3213</f>
        <v>RRS-2030-215240</v>
      </c>
      <c r="B5077" s="239" t="str">
        <f>'Rommer СПР (Россия)'!AE3213</f>
        <v>RRS-2030-215240 ROMMER 21/500/2400 радиатор стальной панельный нижнее универсальное подключение Ventil</v>
      </c>
      <c r="C5077" s="266">
        <f>'Rommer СПР (Россия)'!AF3213</f>
        <v>32694.959999999999</v>
      </c>
      <c r="D5077" s="266">
        <f>'Rommer СПР (Россия)'!AG3213</f>
        <v>26156</v>
      </c>
    </row>
    <row r="5078" spans="1:4">
      <c r="A5078" s="239" t="str">
        <f>'Rommer СПР (Россия)'!AD3214</f>
        <v>RRS-2030-215250</v>
      </c>
      <c r="B5078" s="239" t="str">
        <f>'Rommer СПР (Россия)'!AE3214</f>
        <v>RRS-2030-215250 ROMMER 21/500/2500 радиатор стальной панельный нижнее универсальное подключение Ventil</v>
      </c>
      <c r="C5078" s="266">
        <f>'Rommer СПР (Россия)'!AF3214</f>
        <v>33977.85</v>
      </c>
      <c r="D5078" s="266">
        <f>'Rommer СПР (Россия)'!AG3214</f>
        <v>27182</v>
      </c>
    </row>
    <row r="5079" spans="1:4">
      <c r="A5079" s="239" t="str">
        <f>'Rommer СПР (Россия)'!AD3215</f>
        <v>RRS-2030-215260</v>
      </c>
      <c r="B5079" s="239" t="str">
        <f>'Rommer СПР (Россия)'!AE3215</f>
        <v>RRS-2030-215260 ROMMER 21/500/2600 радиатор стальной панельный нижнее универсальное подключение Ventil</v>
      </c>
      <c r="C5079" s="266">
        <f>'Rommer СПР (Россия)'!AF3215</f>
        <v>35810.26</v>
      </c>
      <c r="D5079" s="266">
        <f>'Rommer СПР (Россия)'!AG3215</f>
        <v>28648</v>
      </c>
    </row>
    <row r="5080" spans="1:4">
      <c r="A5080" s="239" t="str">
        <f>'Rommer СПР (Россия)'!AD3216</f>
        <v>RRS-2030-215280</v>
      </c>
      <c r="B5080" s="239" t="str">
        <f>'Rommer СПР (Россия)'!AE3216</f>
        <v>RRS-2030-215280 ROMMER 21/500/2800 радиатор стальной панельный нижнее универсальное подключение Ventil</v>
      </c>
      <c r="C5080" s="266">
        <f>'Rommer СПР (Россия)'!AF3216</f>
        <v>37366.28</v>
      </c>
      <c r="D5080" s="266">
        <f>'Rommer СПР (Россия)'!AG3216</f>
        <v>29894</v>
      </c>
    </row>
    <row r="5081" spans="1:4">
      <c r="A5081" s="239" t="str">
        <f>'Rommer СПР (Россия)'!AD3217</f>
        <v>RRS-2030-215300</v>
      </c>
      <c r="B5081" s="239" t="str">
        <f>'Rommer СПР (Россия)'!AE3217</f>
        <v>RRS-2030-215300 ROMMER 21/500/3000 радиатор стальной панельный нижнее универсальное подключение Ventil</v>
      </c>
      <c r="C5081" s="266">
        <f>'Rommer СПР (Россия)'!AF3217</f>
        <v>38637.22</v>
      </c>
      <c r="D5081" s="266">
        <f>'Rommer СПР (Россия)'!AG3217</f>
        <v>30910</v>
      </c>
    </row>
    <row r="5082" spans="1:4">
      <c r="A5082" s="239" t="str">
        <f>'Rommer СПР (Россия)'!AD3218</f>
        <v>RRS-2030-214050</v>
      </c>
      <c r="B5082" s="239" t="str">
        <f>'Rommer СПР (Россия)'!AE3218</f>
        <v>RRS-2030-214050 ROMMER 21/400/500 радиатор стальной панельный нижнее универсальное подключение Ventil</v>
      </c>
      <c r="C5082" s="266">
        <f>'Rommer СПР (Россия)'!AF3218</f>
        <v>9259.75</v>
      </c>
      <c r="D5082" s="266">
        <f>'Rommer СПР (Россия)'!AG3218</f>
        <v>7408</v>
      </c>
    </row>
    <row r="5083" spans="1:4">
      <c r="A5083" s="239" t="str">
        <f>'Rommer СПР (Россия)'!AD3219</f>
        <v>RRS-2030-214060</v>
      </c>
      <c r="B5083" s="239" t="str">
        <f>'Rommer СПР (Россия)'!AE3219</f>
        <v>RRS-2030-214060 ROMMER 21/400/600 радиатор стальной панельный нижнее универсальное подключение Ventil</v>
      </c>
      <c r="C5083" s="266">
        <f>'Rommer СПР (Россия)'!AF3219</f>
        <v>10191.379999999999</v>
      </c>
      <c r="D5083" s="266">
        <f>'Rommer СПР (Россия)'!AG3219</f>
        <v>8153</v>
      </c>
    </row>
    <row r="5084" spans="1:4">
      <c r="A5084" s="239" t="str">
        <f>'Rommer СПР (Россия)'!AD3220</f>
        <v>RRS-2030-214070</v>
      </c>
      <c r="B5084" s="239" t="str">
        <f>'Rommer СПР (Россия)'!AE3220</f>
        <v>RRS-2030-214070 ROMMER 21/400/700 радиатор стальной панельный нижнее универсальное подключение Ventil</v>
      </c>
      <c r="C5084" s="266">
        <f>'Rommer СПР (Россия)'!AF3220</f>
        <v>11049.12</v>
      </c>
      <c r="D5084" s="266">
        <f>'Rommer СПР (Россия)'!AG3220</f>
        <v>8839</v>
      </c>
    </row>
    <row r="5085" spans="1:4">
      <c r="A5085" s="239" t="str">
        <f>'Rommer СПР (Россия)'!AD3221</f>
        <v>RRS-2030-214080</v>
      </c>
      <c r="B5085" s="239" t="str">
        <f>'Rommer СПР (Россия)'!AE3221</f>
        <v>RRS-2030-214080 ROMMER 21/400/800 радиатор стальной панельный нижнее универсальное подключение Ventil</v>
      </c>
      <c r="C5085" s="266">
        <f>'Rommer СПР (Россия)'!AF3221</f>
        <v>11943.27</v>
      </c>
      <c r="D5085" s="266">
        <f>'Rommer СПР (Россия)'!AG3221</f>
        <v>9555</v>
      </c>
    </row>
    <row r="5086" spans="1:4">
      <c r="A5086" s="239" t="str">
        <f>'Rommer СПР (Россия)'!AD3222</f>
        <v>RRS-2030-214090</v>
      </c>
      <c r="B5086" s="239" t="str">
        <f>'Rommer СПР (Россия)'!AE3222</f>
        <v>RRS-2030-214090 ROMMER 21/400/900 радиатор стальной панельный нижнее универсальное подключение Ventil</v>
      </c>
      <c r="C5086" s="266">
        <f>'Rommer СПР (Россия)'!AF3222</f>
        <v>12874.92</v>
      </c>
      <c r="D5086" s="266">
        <f>'Rommer СПР (Россия)'!AG3222</f>
        <v>10299</v>
      </c>
    </row>
    <row r="5087" spans="1:4">
      <c r="A5087" s="239" t="str">
        <f>'Rommer СПР (Россия)'!AD3223</f>
        <v>RRS-2030-214110</v>
      </c>
      <c r="B5087" s="239" t="str">
        <f>'Rommer СПР (Россия)'!AE3223</f>
        <v>RRS-2030-214110 ROMMER 21/400/1100 радиатор стальной панельный нижнее универсальное подключение Ventil</v>
      </c>
      <c r="C5087" s="266">
        <f>'Rommer СПР (Россия)'!AF3223</f>
        <v>15006.1</v>
      </c>
      <c r="D5087" s="266">
        <f>'Rommer СПР (Россия)'!AG3223</f>
        <v>12005</v>
      </c>
    </row>
    <row r="5088" spans="1:4">
      <c r="A5088" s="239" t="str">
        <f>'Rommer СПР (Россия)'!AD3224</f>
        <v>RRS-2030-214120</v>
      </c>
      <c r="B5088" s="239" t="str">
        <f>'Rommer СПР (Россия)'!AE3224</f>
        <v>RRS-2030-214120 ROMMER 21/400/1200 радиатор стальной панельный нижнее универсальное подключение Ventil</v>
      </c>
      <c r="C5088" s="266">
        <f>'Rommer СПР (Россия)'!AF3224</f>
        <v>15886.01</v>
      </c>
      <c r="D5088" s="266">
        <f>'Rommer СПР (Россия)'!AG3224</f>
        <v>12709</v>
      </c>
    </row>
    <row r="5089" spans="1:4">
      <c r="A5089" s="239" t="str">
        <f>'Rommer СПР (Россия)'!AD3225</f>
        <v>RRS-2030-214140</v>
      </c>
      <c r="B5089" s="239" t="str">
        <f>'Rommer СПР (Россия)'!AE3225</f>
        <v>RRS-2030-214140 ROMMER 21/400/1400 радиатор стальной панельный нижнее универсальное подключение Ventil</v>
      </c>
      <c r="C5089" s="266">
        <f>'Rommer СПР (Россия)'!AF3225</f>
        <v>17854.71</v>
      </c>
      <c r="D5089" s="266">
        <f>'Rommer СПР (Россия)'!AG3225</f>
        <v>14284</v>
      </c>
    </row>
    <row r="5090" spans="1:4">
      <c r="A5090" s="239" t="str">
        <f>'Rommer СПР (Россия)'!AD3226</f>
        <v>RRS-2030-214150</v>
      </c>
      <c r="B5090" s="239" t="str">
        <f>'Rommer СПР (Россия)'!AE3226</f>
        <v>RRS-2030-214150 ROMMER 21/400/1500 радиатор стальной панельный нижнее универсальное подключение Ventil</v>
      </c>
      <c r="C5090" s="266">
        <f>'Rommer СПР (Россия)'!AF3226</f>
        <v>18770.810000000001</v>
      </c>
      <c r="D5090" s="266">
        <f>'Rommer СПР (Россия)'!AG3226</f>
        <v>15017</v>
      </c>
    </row>
    <row r="5091" spans="1:4">
      <c r="A5091" s="239" t="str">
        <f>'Rommer СПР (Россия)'!AD3227</f>
        <v>RRS-2030-214160</v>
      </c>
      <c r="B5091" s="239" t="str">
        <f>'Rommer СПР (Россия)'!AE3227</f>
        <v>RRS-2030-214160 ROMMER 21/400/1600 радиатор стальной панельный нижнее универсальное подключение Ventil</v>
      </c>
      <c r="C5091" s="266">
        <f>'Rommer СПР (Россия)'!AF3227</f>
        <v>20066.39</v>
      </c>
      <c r="D5091" s="266">
        <f>'Rommer СПР (Россия)'!AG3227</f>
        <v>16053</v>
      </c>
    </row>
    <row r="5092" spans="1:4">
      <c r="A5092" s="239" t="str">
        <f>'Rommer СПР (Россия)'!AD3228</f>
        <v>RRS-2030-214170</v>
      </c>
      <c r="B5092" s="239" t="str">
        <f>'Rommer СПР (Россия)'!AE3228</f>
        <v>RRS-2030-214170 ROMMER 21/400/1700 радиатор стальной панельный нижнее универсальное подключение Ventil</v>
      </c>
      <c r="C5092" s="266">
        <f>'Rommer СПР (Россия)'!AF3228</f>
        <v>22250.03</v>
      </c>
      <c r="D5092" s="266">
        <f>'Rommer СПР (Россия)'!AG3228</f>
        <v>17800</v>
      </c>
    </row>
    <row r="5093" spans="1:4">
      <c r="A5093" s="239" t="str">
        <f>'Rommer СПР (Россия)'!AD3229</f>
        <v>RRS-2030-214180</v>
      </c>
      <c r="B5093" s="239" t="str">
        <f>'Rommer СПР (Россия)'!AE3229</f>
        <v>RRS-2030-214180 ROMMER 21/400/1800 радиатор стальной панельный нижнее универсальное подключение Ventil</v>
      </c>
      <c r="C5093" s="266">
        <f>'Rommer СПР (Россия)'!AF3229</f>
        <v>23683.09</v>
      </c>
      <c r="D5093" s="266">
        <f>'Rommer СПР (Россия)'!AG3229</f>
        <v>18946</v>
      </c>
    </row>
    <row r="5094" spans="1:4">
      <c r="A5094" s="239" t="str">
        <f>'Rommer СПР (Россия)'!AD3230</f>
        <v>RRS-2030-214190</v>
      </c>
      <c r="B5094" s="239" t="str">
        <f>'Rommer СПР (Россия)'!AE3230</f>
        <v>RRS-2030-214190 ROMMER 21/400/1900 радиатор стальной панельный нижнее универсальное подключение Ventil</v>
      </c>
      <c r="C5094" s="266">
        <f>'Rommer СПР (Россия)'!AF3230</f>
        <v>24698.3</v>
      </c>
      <c r="D5094" s="266">
        <f>'Rommer СПР (Россия)'!AG3230</f>
        <v>19759</v>
      </c>
    </row>
    <row r="5095" spans="1:4">
      <c r="A5095" s="239" t="str">
        <f>'Rommer СПР (Россия)'!AD3231</f>
        <v>RRS-2030-214200</v>
      </c>
      <c r="B5095" s="239" t="str">
        <f>'Rommer СПР (Россия)'!AE3231</f>
        <v>RRS-2030-214200 ROMMER 21/400/2000 радиатор стальной панельный нижнее универсальное подключение Ventil</v>
      </c>
      <c r="C5095" s="266">
        <f>'Rommer СПР (Россия)'!AF3231</f>
        <v>26611.23</v>
      </c>
      <c r="D5095" s="266">
        <f>'Rommer СПР (Россия)'!AG3231</f>
        <v>21289</v>
      </c>
    </row>
    <row r="5096" spans="1:4">
      <c r="A5096" s="239" t="str">
        <f>'Rommer СПР (Россия)'!AD3232</f>
        <v>RRS-2030-214210</v>
      </c>
      <c r="B5096" s="239" t="str">
        <f>'Rommer СПР (Россия)'!AE3232</f>
        <v>RRS-2030-214210 ROMMER 21/400/2100 радиатор стальной панельный нижнее универсальное подключение Ventil</v>
      </c>
      <c r="C5096" s="266">
        <f>'Rommer СПР (Россия)'!AF3232</f>
        <v>27619.93</v>
      </c>
      <c r="D5096" s="266">
        <f>'Rommer СПР (Россия)'!AG3232</f>
        <v>22096</v>
      </c>
    </row>
    <row r="5097" spans="1:4">
      <c r="A5097" s="239" t="str">
        <f>'Rommer СПР (Россия)'!AD3233</f>
        <v>RRS-2030-214220</v>
      </c>
      <c r="B5097" s="239" t="str">
        <f>'Rommer СПР (Россия)'!AE3233</f>
        <v>RRS-2030-214220 ROMMER 21/400/2200 радиатор стальной панельный нижнее универсальное подключение Ventil</v>
      </c>
      <c r="C5097" s="266">
        <f>'Rommer СПР (Россия)'!AF3233</f>
        <v>28666.71</v>
      </c>
      <c r="D5097" s="266">
        <f>'Rommer СПР (Россия)'!AG3233</f>
        <v>22933</v>
      </c>
    </row>
    <row r="5098" spans="1:4">
      <c r="A5098" s="239" t="str">
        <f>'Rommer СПР (Россия)'!AD3234</f>
        <v>RRS-2030-214230</v>
      </c>
      <c r="B5098" s="239" t="str">
        <f>'Rommer СПР (Россия)'!AE3234</f>
        <v>RRS-2030-214230 ROMMER 21/400/2300 радиатор стальной панельный нижнее универсальное подключение Ventil</v>
      </c>
      <c r="C5098" s="266">
        <f>'Rommer СПР (Россия)'!AF3234</f>
        <v>29791.83</v>
      </c>
      <c r="D5098" s="266">
        <f>'Rommer СПР (Россия)'!AG3234</f>
        <v>23834</v>
      </c>
    </row>
    <row r="5099" spans="1:4">
      <c r="A5099" s="239" t="str">
        <f>'Rommer СПР (Россия)'!AD3235</f>
        <v>RRS-2030-214240</v>
      </c>
      <c r="B5099" s="239" t="str">
        <f>'Rommer СПР (Россия)'!AE3235</f>
        <v>RRS-2030-214240 ROMMER 21/400/2400 радиатор стальной панельный нижнее универсальное подключение Ventil</v>
      </c>
      <c r="C5099" s="266">
        <f>'Rommer СПР (Россия)'!AF3235</f>
        <v>30918.06</v>
      </c>
      <c r="D5099" s="266">
        <f>'Rommer СПР (Россия)'!AG3235</f>
        <v>24735</v>
      </c>
    </row>
    <row r="5100" spans="1:4">
      <c r="A5100" s="239" t="str">
        <f>'Rommer СПР (Россия)'!AD3236</f>
        <v>RRS-2030-214250</v>
      </c>
      <c r="B5100" s="239" t="str">
        <f>'Rommer СПР (Россия)'!AE3236</f>
        <v>RRS-2030-214250 ROMMER 21/400/2500 радиатор стальной панельный нижнее универсальное подключение Ventil</v>
      </c>
      <c r="C5100" s="266">
        <f>'Rommer СПР (Россия)'!AF3236</f>
        <v>31964.82</v>
      </c>
      <c r="D5100" s="266">
        <f>'Rommer СПР (Россия)'!AG3236</f>
        <v>25572</v>
      </c>
    </row>
    <row r="5101" spans="1:4">
      <c r="A5101" s="239" t="str">
        <f>'Rommer СПР (Россия)'!AD3237</f>
        <v>RRS-2030-214260</v>
      </c>
      <c r="B5101" s="239" t="str">
        <f>'Rommer СПР (Россия)'!AE3237</f>
        <v>RRS-2030-214260 ROMMER 21/400/2600 радиатор стальной панельный нижнее универсальное подключение Ventil</v>
      </c>
      <c r="C5101" s="266">
        <f>'Rommer СПР (Россия)'!AF3237</f>
        <v>33933.25</v>
      </c>
      <c r="D5101" s="266">
        <f>'Rommer СПР (Россия)'!AG3237</f>
        <v>27147</v>
      </c>
    </row>
    <row r="5102" spans="1:4">
      <c r="A5102" s="239" t="str">
        <f>'Rommer СПР (Россия)'!AD3238</f>
        <v>RRS-2030-214280</v>
      </c>
      <c r="B5102" s="239" t="str">
        <f>'Rommer СПР (Россия)'!AE3238</f>
        <v>RRS-2030-214280 ROMMER 21/400/2800 радиатор стальной панельный нижнее универсальное подключение Ventil</v>
      </c>
      <c r="C5102" s="266">
        <f>'Rommer СПР (Россия)'!AF3238</f>
        <v>35131.269999999997</v>
      </c>
      <c r="D5102" s="266">
        <f>'Rommer СПР (Россия)'!AG3238</f>
        <v>28105</v>
      </c>
    </row>
    <row r="5103" spans="1:4">
      <c r="A5103" s="239" t="str">
        <f>'Rommer СПР (Россия)'!AD3239</f>
        <v>RRS-2030-223040</v>
      </c>
      <c r="B5103" s="239" t="str">
        <f>'Rommer СПР (Россия)'!AE3239</f>
        <v>RRS-2030-223040 ROMMER 22/300/400 радиатор стальной панельный нижнее универсальное подключение Ventil</v>
      </c>
      <c r="C5103" s="266">
        <f>'Rommer СПР (Россия)'!AF3239</f>
        <v>8875.7099999999991</v>
      </c>
      <c r="D5103" s="266">
        <f>'Rommer СПР (Россия)'!AG3239</f>
        <v>7100</v>
      </c>
    </row>
    <row r="5104" spans="1:4">
      <c r="A5104" s="239" t="str">
        <f>'Rommer СПР (Россия)'!AD3240</f>
        <v>RRS-2030-223050</v>
      </c>
      <c r="B5104" s="239" t="str">
        <f>'Rommer СПР (Россия)'!AE3240</f>
        <v>RRS-2030-223050 ROMMER 22/300/500 радиатор стальной панельный нижнее универсальное подключение Ventil</v>
      </c>
      <c r="C5104" s="266">
        <f>'Rommer СПР (Россия)'!AF3240</f>
        <v>9475.61</v>
      </c>
      <c r="D5104" s="266">
        <f>'Rommer СПР (Россия)'!AG3240</f>
        <v>7581</v>
      </c>
    </row>
    <row r="5105" spans="1:4">
      <c r="A5105" s="239" t="str">
        <f>'Rommer СПР (Россия)'!AD3241</f>
        <v>RRS-2030-223060</v>
      </c>
      <c r="B5105" s="239" t="str">
        <f>'Rommer СПР (Россия)'!AE3241</f>
        <v>RRS-2030-223060 ROMMER 22/300/600 радиатор стальной панельный нижнее универсальное подключение Ventil</v>
      </c>
      <c r="C5105" s="266">
        <f>'Rommer СПР (Россия)'!AF3241</f>
        <v>10311.73</v>
      </c>
      <c r="D5105" s="266">
        <f>'Rommer СПР (Россия)'!AG3241</f>
        <v>8250</v>
      </c>
    </row>
    <row r="5106" spans="1:4">
      <c r="A5106" s="239" t="str">
        <f>'Rommer СПР (Россия)'!AD3242</f>
        <v>RRS-2030-223070</v>
      </c>
      <c r="B5106" s="239" t="str">
        <f>'Rommer СПР (Россия)'!AE3242</f>
        <v>RRS-2030-223070 ROMMER 22/300/700 радиатор стальной панельный нижнее универсальное подключение Ventil</v>
      </c>
      <c r="C5106" s="266">
        <f>'Rommer СПР (Россия)'!AF3242</f>
        <v>10926.05</v>
      </c>
      <c r="D5106" s="266">
        <f>'Rommer СПР (Россия)'!AG3242</f>
        <v>8741</v>
      </c>
    </row>
    <row r="5107" spans="1:4">
      <c r="A5107" s="239" t="str">
        <f>'Rommer СПР (Россия)'!AD3243</f>
        <v>RRS-2030-223080</v>
      </c>
      <c r="B5107" s="239" t="str">
        <f>'Rommer СПР (Россия)'!AE3243</f>
        <v>RRS-2030-223080 ROMMER 22/300/800 радиатор стальной панельный нижнее универсальное подключение Ventil</v>
      </c>
      <c r="C5107" s="266">
        <f>'Rommer СПР (Россия)'!AF3243</f>
        <v>11703.53</v>
      </c>
      <c r="D5107" s="266">
        <f>'Rommer СПР (Россия)'!AG3243</f>
        <v>9363</v>
      </c>
    </row>
    <row r="5108" spans="1:4">
      <c r="A5108" s="239" t="str">
        <f>'Rommer СПР (Россия)'!AD3244</f>
        <v>RRS-2030-223090</v>
      </c>
      <c r="B5108" s="239" t="str">
        <f>'Rommer СПР (Россия)'!AE3244</f>
        <v>RRS-2030-223090 ROMMER 22/300/900 радиатор стальной панельный нижнее универсальное подключение Ventil</v>
      </c>
      <c r="C5108" s="266">
        <f>'Rommer СПР (Россия)'!AF3244</f>
        <v>12411.25</v>
      </c>
      <c r="D5108" s="266">
        <f>'Rommer СПР (Россия)'!AG3244</f>
        <v>9929</v>
      </c>
    </row>
    <row r="5109" spans="1:4">
      <c r="A5109" s="239" t="str">
        <f>'Rommer СПР (Россия)'!AD3245</f>
        <v>RRS-2030-223100</v>
      </c>
      <c r="B5109" s="239" t="str">
        <f>'Rommer СПР (Россия)'!AE3245</f>
        <v>RRS-2030-223100 ROMMER 22/300/1000 радиатор стальной панельный нижнее универсальное подключение Ventil</v>
      </c>
      <c r="C5109" s="266">
        <f>'Rommer СПР (Россия)'!AF3245</f>
        <v>13258.52</v>
      </c>
      <c r="D5109" s="266">
        <f>'Rommer СПР (Россия)'!AG3245</f>
        <v>10607</v>
      </c>
    </row>
    <row r="5110" spans="1:4">
      <c r="A5110" s="239" t="str">
        <f>'Rommer СПР (Россия)'!AD3246</f>
        <v>RRS-2030-223110</v>
      </c>
      <c r="B5110" s="239" t="str">
        <f>'Rommer СПР (Россия)'!AE3246</f>
        <v>RRS-2030-223110 ROMMER 22/300/1100 радиатор стальной панельный нижнее универсальное подключение Ventil</v>
      </c>
      <c r="C5110" s="266">
        <f>'Rommer СПР (Россия)'!AF3246</f>
        <v>14441.35</v>
      </c>
      <c r="D5110" s="266">
        <f>'Rommer СПР (Россия)'!AG3246</f>
        <v>11553</v>
      </c>
    </row>
    <row r="5111" spans="1:4">
      <c r="A5111" s="239" t="str">
        <f>'Rommer СПР (Россия)'!AD3247</f>
        <v>RRS-2030-223120</v>
      </c>
      <c r="B5111" s="239" t="str">
        <f>'Rommer СПР (Россия)'!AE3247</f>
        <v>RRS-2030-223120 ROMMER 22/300/1200 радиатор стальной панельный нижнее универсальное подключение Ventil</v>
      </c>
      <c r="C5111" s="266">
        <f>'Rommer СПР (Россия)'!AF3247</f>
        <v>15202.06</v>
      </c>
      <c r="D5111" s="266">
        <f>'Rommer СПР (Россия)'!AG3247</f>
        <v>12162</v>
      </c>
    </row>
    <row r="5112" spans="1:4">
      <c r="A5112" s="239" t="str">
        <f>'Rommer СПР (Россия)'!AD3248</f>
        <v>RRS-2030-223130</v>
      </c>
      <c r="B5112" s="239" t="str">
        <f>'Rommer СПР (Россия)'!AE3248</f>
        <v>RRS-2030-223130 ROMMER 22/300/1300 радиатор стальной панельный нижнее универсальное подключение Ventil</v>
      </c>
      <c r="C5112" s="266">
        <f>'Rommer СПР (Россия)'!AF3248</f>
        <v>15961.76</v>
      </c>
      <c r="D5112" s="266">
        <f>'Rommer СПР (Россия)'!AG3248</f>
        <v>12769</v>
      </c>
    </row>
    <row r="5113" spans="1:4">
      <c r="A5113" s="239" t="str">
        <f>'Rommer СПР (Россия)'!AD3249</f>
        <v>RRS-2030-223140</v>
      </c>
      <c r="B5113" s="239" t="str">
        <f>'Rommer СПР (Россия)'!AE3249</f>
        <v>RRS-2030-223140 ROMMER 22/300/1400 радиатор стальной панельный нижнее универсальное подключение Ventil</v>
      </c>
      <c r="C5113" s="266">
        <f>'Rommer СПР (Россия)'!AF3249</f>
        <v>16806.66</v>
      </c>
      <c r="D5113" s="266">
        <f>'Rommer СПР (Россия)'!AG3249</f>
        <v>13445</v>
      </c>
    </row>
    <row r="5114" spans="1:4">
      <c r="A5114" s="239" t="str">
        <f>'Rommer СПР (Россия)'!AD3250</f>
        <v>RRS-2030-223150</v>
      </c>
      <c r="B5114" s="239" t="str">
        <f>'Rommer СПР (Россия)'!AE3250</f>
        <v>RRS-2030-223150 ROMMER 22/300/1500 радиатор стальной панельный нижнее универсальное подключение Ventil</v>
      </c>
      <c r="C5114" s="266">
        <f>'Rommer СПР (Россия)'!AF3250</f>
        <v>17566.34</v>
      </c>
      <c r="D5114" s="266">
        <f>'Rommer СПР (Россия)'!AG3250</f>
        <v>14053</v>
      </c>
    </row>
    <row r="5115" spans="1:4">
      <c r="A5115" s="239" t="str">
        <f>'Rommer СПР (Россия)'!AD3251</f>
        <v>RRS-2030-223160</v>
      </c>
      <c r="B5115" s="239" t="str">
        <f>'Rommer СПР (Россия)'!AE3251</f>
        <v>RRS-2030-223160 ROMMER 22/300/1600 радиатор стальной панельный нижнее универсальное подключение Ventil</v>
      </c>
      <c r="C5115" s="266">
        <f>'Rommer СПР (Россия)'!AF3251</f>
        <v>18599.89</v>
      </c>
      <c r="D5115" s="266">
        <f>'Rommer СПР (Россия)'!AG3251</f>
        <v>14880</v>
      </c>
    </row>
    <row r="5116" spans="1:4">
      <c r="A5116" s="239" t="str">
        <f>'Rommer СПР (Россия)'!AD3252</f>
        <v>RRS-2030-223170</v>
      </c>
      <c r="B5116" s="239" t="str">
        <f>'Rommer СПР (Россия)'!AE3252</f>
        <v>RRS-2030-223170 ROMMER 22/300/1700 радиатор стальной панельный нижнее универсальное подключение Ventil</v>
      </c>
      <c r="C5116" s="266">
        <f>'Rommer СПР (Россия)'!AF3252</f>
        <v>20393.61</v>
      </c>
      <c r="D5116" s="266">
        <f>'Rommer СПР (Россия)'!AG3252</f>
        <v>16315</v>
      </c>
    </row>
    <row r="5117" spans="1:4">
      <c r="A5117" s="239" t="str">
        <f>'Rommer СПР (Россия)'!AD3253</f>
        <v>RRS-2030-223180</v>
      </c>
      <c r="B5117" s="239" t="str">
        <f>'Rommer СПР (Россия)'!AE3253</f>
        <v>RRS-2030-223180 ROMMER 22/300/1800 радиатор стальной панельный нижнее универсальное подключение Ventil</v>
      </c>
      <c r="C5117" s="266">
        <f>'Rommer СПР (Россия)'!AF3253</f>
        <v>21703.47</v>
      </c>
      <c r="D5117" s="266">
        <f>'Rommer СПР (Россия)'!AG3253</f>
        <v>17363</v>
      </c>
    </row>
    <row r="5118" spans="1:4">
      <c r="A5118" s="239" t="str">
        <f>'Rommer СПР (Россия)'!AD3254</f>
        <v>RRS-2030-223190</v>
      </c>
      <c r="B5118" s="239" t="str">
        <f>'Rommer СПР (Россия)'!AE3254</f>
        <v>RRS-2030-223190 ROMMER 22/300/1900 радиатор стальной панельный нижнее универсальное подключение Ventil</v>
      </c>
      <c r="C5118" s="266">
        <f>'Rommer СПР (Россия)'!AF3254</f>
        <v>22654.51</v>
      </c>
      <c r="D5118" s="266">
        <f>'Rommer СПР (Россия)'!AG3254</f>
        <v>18124</v>
      </c>
    </row>
    <row r="5119" spans="1:4">
      <c r="A5119" s="239" t="str">
        <f>'Rommer СПР (Россия)'!AD3255</f>
        <v>RRS-2030-223200</v>
      </c>
      <c r="B5119" s="239" t="str">
        <f>'Rommer СПР (Россия)'!AE3255</f>
        <v>RRS-2030-223200 ROMMER 22/300/2000 радиатор стальной панельный нижнее универсальное подключение Ventil</v>
      </c>
      <c r="C5119" s="266">
        <f>'Rommer СПР (Россия)'!AF3255</f>
        <v>24187.47</v>
      </c>
      <c r="D5119" s="266">
        <f>'Rommer СПР (Россия)'!AG3255</f>
        <v>19350</v>
      </c>
    </row>
    <row r="5120" spans="1:4">
      <c r="A5120" s="239" t="str">
        <f>'Rommer СПР (Россия)'!AD3256</f>
        <v>RRS-2030-223210</v>
      </c>
      <c r="B5120" s="239" t="str">
        <f>'Rommer СПР (Россия)'!AE3256</f>
        <v>RRS-2030-223210 ROMMER 22/300/2100 радиатор стальной панельный нижнее универсальное подключение Ventil</v>
      </c>
      <c r="C5120" s="266">
        <f>'Rommer СПР (Россия)'!AF3256</f>
        <v>25048.63</v>
      </c>
      <c r="D5120" s="266">
        <f>'Rommer СПР (Россия)'!AG3256</f>
        <v>20039</v>
      </c>
    </row>
    <row r="5121" spans="1:4">
      <c r="A5121" s="239" t="str">
        <f>'Rommer СПР (Россия)'!AD3257</f>
        <v>RRS-2030-223220</v>
      </c>
      <c r="B5121" s="239" t="str">
        <f>'Rommer СПР (Россия)'!AE3257</f>
        <v>RRS-2030-223220 ROMMER 22/300/2200 радиатор стальной панельный нижнее универсальное подключение Ventil</v>
      </c>
      <c r="C5121" s="266">
        <f>'Rommer СПР (Россия)'!AF3257</f>
        <v>25833.83</v>
      </c>
      <c r="D5121" s="266">
        <f>'Rommer СПР (Россия)'!AG3257</f>
        <v>20667</v>
      </c>
    </row>
    <row r="5122" spans="1:4">
      <c r="A5122" s="239" t="str">
        <f>'Rommer СПР (Россия)'!AD3258</f>
        <v>RRS-2030-223230</v>
      </c>
      <c r="B5122" s="239" t="str">
        <f>'Rommer СПР (Россия)'!AE3258</f>
        <v>RRS-2030-223230 ROMMER 22/300/2300 радиатор стальной панельный нижнее универсальное подключение Ventil</v>
      </c>
      <c r="C5122" s="266">
        <f>'Rommer СПР (Россия)'!AF3258</f>
        <v>26758.67</v>
      </c>
      <c r="D5122" s="266">
        <f>'Rommer СПР (Россия)'!AG3258</f>
        <v>21407</v>
      </c>
    </row>
    <row r="5123" spans="1:4">
      <c r="A5123" s="239" t="str">
        <f>'Rommer СПР (Россия)'!AD3259</f>
        <v>RRS-2030-223240</v>
      </c>
      <c r="B5123" s="239" t="str">
        <f>'Rommer СПР (Россия)'!AE3259</f>
        <v>RRS-2030-223240 ROMMER 22/300/2400 радиатор стальной панельный нижнее универсальное подключение Ventil</v>
      </c>
      <c r="C5123" s="266">
        <f>'Rommer СПР (Россия)'!AF3259</f>
        <v>27682.48</v>
      </c>
      <c r="D5123" s="266">
        <f>'Rommer СПР (Россия)'!AG3259</f>
        <v>22146</v>
      </c>
    </row>
    <row r="5124" spans="1:4">
      <c r="A5124" s="239" t="str">
        <f>'Rommer СПР (Россия)'!AD3260</f>
        <v>RRS-2030-223250</v>
      </c>
      <c r="B5124" s="239" t="str">
        <f>'Rommer СПР (Россия)'!AE3260</f>
        <v>RRS-2030-223250 ROMMER 22/300/2500 радиатор стальной панельный нижнее универсальное подключение Ventil</v>
      </c>
      <c r="C5124" s="266">
        <f>'Rommer СПР (Россия)'!AF3260</f>
        <v>28560.78</v>
      </c>
      <c r="D5124" s="266">
        <f>'Rommer СПР (Россия)'!AG3260</f>
        <v>22849</v>
      </c>
    </row>
    <row r="5125" spans="1:4">
      <c r="A5125" s="239" t="str">
        <f>'Rommer СПР (Россия)'!AD3261</f>
        <v>RRS-2030-223260</v>
      </c>
      <c r="B5125" s="239" t="str">
        <f>'Rommer СПР (Россия)'!AE3261</f>
        <v>RRS-2030-223260 ROMMER 22/300/2600 радиатор стальной панельный нижнее универсальное подключение Ventil</v>
      </c>
      <c r="C5125" s="266">
        <f>'Rommer СПР (Россия)'!AF3261</f>
        <v>30216.880000000001</v>
      </c>
      <c r="D5125" s="266">
        <f>'Rommer СПР (Россия)'!AG3261</f>
        <v>24173</v>
      </c>
    </row>
    <row r="5126" spans="1:4">
      <c r="A5126" s="239" t="str">
        <f>'Rommer СПР (Россия)'!AD3262</f>
        <v>RRS-2030-223280</v>
      </c>
      <c r="B5126" s="239" t="str">
        <f>'Rommer СПР (Россия)'!AE3262</f>
        <v>RRS-2030-223280 ROMMER 22/300/2800 радиатор стальной панельный нижнее универсальное подключение Ventil</v>
      </c>
      <c r="C5126" s="266">
        <f>'Rommer СПР (Россия)'!AF3262</f>
        <v>32216.62</v>
      </c>
      <c r="D5126" s="266">
        <f>'Rommer СПР (Россия)'!AG3262</f>
        <v>25773</v>
      </c>
    </row>
    <row r="5127" spans="1:4">
      <c r="A5127" s="239" t="str">
        <f>'Rommer СПР (Россия)'!AD3263</f>
        <v>RRS-2030-223300</v>
      </c>
      <c r="B5127" s="239" t="str">
        <f>'Rommer СПР (Россия)'!AE3263</f>
        <v>RRS-2030-223300 ROMMER 22/300/3000 радиатор стальной панельный нижнее универсальное подключение Ventil</v>
      </c>
      <c r="C5127" s="266">
        <f>'Rommer СПР (Россия)'!AF3263</f>
        <v>34112.1</v>
      </c>
      <c r="D5127" s="266">
        <f>'Rommer СПР (Россия)'!AG3263</f>
        <v>27290</v>
      </c>
    </row>
    <row r="5128" spans="1:4">
      <c r="A5128" s="239" t="str">
        <f>'Rommer СПР (Россия)'!AD3264</f>
        <v>RRS-2030-224040</v>
      </c>
      <c r="B5128" s="239" t="str">
        <f>'Rommer СПР (Россия)'!AE3264</f>
        <v>RRS-2030-224040 ROMMER 22/400/400 радиатор стальной панельный нижнее универсальное подключение Ventil</v>
      </c>
      <c r="C5128" s="266">
        <f>'Rommer СПР (Россия)'!AF3264</f>
        <v>9600</v>
      </c>
      <c r="D5128" s="266">
        <f>'Rommer СПР (Россия)'!AG3264</f>
        <v>7680</v>
      </c>
    </row>
    <row r="5129" spans="1:4">
      <c r="A5129" s="239" t="str">
        <f>'Rommer СПР (Россия)'!AD3265</f>
        <v>RRS-2030-224050</v>
      </c>
      <c r="B5129" s="239" t="str">
        <f>'Rommer СПР (Россия)'!AE3265</f>
        <v>RRS-2030-224050 ROMMER 22/400/500 радиатор стальной панельный нижнее универсальное подключение Ventil</v>
      </c>
      <c r="C5129" s="266">
        <f>'Rommer СПР (Россия)'!AF3265</f>
        <v>10435.44</v>
      </c>
      <c r="D5129" s="266">
        <f>'Rommer СПР (Россия)'!AG3265</f>
        <v>8349</v>
      </c>
    </row>
    <row r="5130" spans="1:4">
      <c r="A5130" s="239" t="str">
        <f>'Rommer СПР (Россия)'!AD3266</f>
        <v>RRS-2030-224060</v>
      </c>
      <c r="B5130" s="239" t="str">
        <f>'Rommer СПР (Россия)'!AE3266</f>
        <v>RRS-2030-224060 ROMMER 22/400/600 радиатор стальной панельный нижнее универсальное подключение Ventil</v>
      </c>
      <c r="C5130" s="266">
        <f>'Rommer СПР (Россия)'!AF3266</f>
        <v>11341.76</v>
      </c>
      <c r="D5130" s="266">
        <f>'Rommer СПР (Россия)'!AG3266</f>
        <v>9073</v>
      </c>
    </row>
    <row r="5131" spans="1:4">
      <c r="A5131" s="239" t="str">
        <f>'Rommer СПР (Россия)'!AD3267</f>
        <v>RRS-2030-224070</v>
      </c>
      <c r="B5131" s="239" t="str">
        <f>'Rommer СПР (Россия)'!AE3267</f>
        <v>RRS-2030-224070 ROMMER 22/400/700 радиатор стальной панельный нижнее универсальное подключение Ventil</v>
      </c>
      <c r="C5131" s="266">
        <f>'Rommer СПР (Россия)'!AF3267</f>
        <v>12208.59</v>
      </c>
      <c r="D5131" s="266">
        <f>'Rommer СПР (Россия)'!AG3267</f>
        <v>9767</v>
      </c>
    </row>
    <row r="5132" spans="1:4">
      <c r="A5132" s="239" t="str">
        <f>'Rommer СПР (Россия)'!AD3268</f>
        <v>RRS-2030-224080</v>
      </c>
      <c r="B5132" s="239" t="str">
        <f>'Rommer СПР (Россия)'!AE3268</f>
        <v>RRS-2030-224080 ROMMER 22/400/800 радиатор стальной панельный нижнее универсальное подключение Ventil</v>
      </c>
      <c r="C5132" s="266">
        <f>'Rommer СПР (Россия)'!AF3268</f>
        <v>13150.37</v>
      </c>
      <c r="D5132" s="266">
        <f>'Rommer СПР (Россия)'!AG3268</f>
        <v>10520</v>
      </c>
    </row>
    <row r="5133" spans="1:4">
      <c r="A5133" s="239" t="str">
        <f>'Rommer СПР (Россия)'!AD3269</f>
        <v>RRS-2030-224090</v>
      </c>
      <c r="B5133" s="239" t="str">
        <f>'Rommer СПР (Россия)'!AE3269</f>
        <v>RRS-2030-224090 ROMMER 22/400/900 радиатор стальной панельный нижнее универсальное подключение Ventil</v>
      </c>
      <c r="C5133" s="266">
        <f>'Rommer СПР (Россия)'!AF3269</f>
        <v>13949.36</v>
      </c>
      <c r="D5133" s="266">
        <f>'Rommer СПР (Россия)'!AG3269</f>
        <v>11159</v>
      </c>
    </row>
    <row r="5134" spans="1:4">
      <c r="A5134" s="239" t="str">
        <f>'Rommer СПР (Россия)'!AD3270</f>
        <v>RRS-2030-224100</v>
      </c>
      <c r="B5134" s="239" t="str">
        <f>'Rommer СПР (Россия)'!AE3270</f>
        <v>RRS-2030-224100 ROMMER 22/400/1000 радиатор стальной панельный нижнее универсальное подключение Ventil</v>
      </c>
      <c r="C5134" s="266">
        <f>'Rommer СПР (Россия)'!AF3270</f>
        <v>14852.65</v>
      </c>
      <c r="D5134" s="266">
        <f>'Rommer СПР (Россия)'!AG3270</f>
        <v>11882</v>
      </c>
    </row>
    <row r="5135" spans="1:4">
      <c r="A5135" s="239" t="str">
        <f>'Rommer СПР (Россия)'!AD3271</f>
        <v>RRS-2030-224110</v>
      </c>
      <c r="B5135" s="239" t="str">
        <f>'Rommer СПР (Россия)'!AE3271</f>
        <v>RRS-2030-224110 ROMMER 22/400/1100 радиатор стальной панельный нижнее универсальное подключение Ventil</v>
      </c>
      <c r="C5135" s="266">
        <f>'Rommer СПР (Россия)'!AF3271</f>
        <v>16053.51</v>
      </c>
      <c r="D5135" s="266">
        <f>'Rommer СПР (Россия)'!AG3271</f>
        <v>12843</v>
      </c>
    </row>
    <row r="5136" spans="1:4">
      <c r="A5136" s="239" t="str">
        <f>'Rommer СПР (Россия)'!AD3272</f>
        <v>RRS-2030-224120</v>
      </c>
      <c r="B5136" s="239" t="str">
        <f>'Rommer СПР (Россия)'!AE3272</f>
        <v>RRS-2030-224120 ROMMER 22/400/1200 радиатор стальной панельный нижнее универсальное подключение Ventil</v>
      </c>
      <c r="C5136" s="266">
        <f>'Rommer СПР (Россия)'!AF3272</f>
        <v>16942.73</v>
      </c>
      <c r="D5136" s="266">
        <f>'Rommer СПР (Россия)'!AG3272</f>
        <v>13554</v>
      </c>
    </row>
    <row r="5137" spans="1:4">
      <c r="A5137" s="239" t="str">
        <f>'Rommer СПР (Россия)'!AD3273</f>
        <v>RRS-2030-224130</v>
      </c>
      <c r="B5137" s="239" t="str">
        <f>'Rommer СПР (Россия)'!AE3273</f>
        <v>RRS-2030-224130 ROMMER 22/400/1300 радиатор стальной панельный нижнее универсальное подключение Ventil</v>
      </c>
      <c r="C5137" s="266">
        <f>'Rommer СПР (Россия)'!AF3273</f>
        <v>17831.97</v>
      </c>
      <c r="D5137" s="266">
        <f>'Rommer СПР (Россия)'!AG3273</f>
        <v>14265</v>
      </c>
    </row>
    <row r="5138" spans="1:4">
      <c r="A5138" s="239" t="str">
        <f>'Rommer СПР (Россия)'!AD3274</f>
        <v>RRS-2030-224140</v>
      </c>
      <c r="B5138" s="239" t="str">
        <f>'Rommer СПР (Россия)'!AE3274</f>
        <v>RRS-2030-224140 ROMMER 22/400/1400 радиатор стальной панельный нижнее универсальное подключение Ventil</v>
      </c>
      <c r="C5138" s="266">
        <f>'Rommer СПР (Россия)'!AF3274</f>
        <v>18826.62</v>
      </c>
      <c r="D5138" s="266">
        <f>'Rommer СПР (Россия)'!AG3274</f>
        <v>15061</v>
      </c>
    </row>
    <row r="5139" spans="1:4">
      <c r="A5139" s="239" t="str">
        <f>'Rommer СПР (Россия)'!AD3275</f>
        <v>RRS-2030-224150</v>
      </c>
      <c r="B5139" s="239" t="str">
        <f>'Rommer СПР (Россия)'!AE3275</f>
        <v>RRS-2030-224150 ROMMER 22/400/1500 радиатор стальной панельный нижнее универсальное подключение Ventil</v>
      </c>
      <c r="C5139" s="266">
        <f>'Rommer СПР (Россия)'!AF3275</f>
        <v>19747.91</v>
      </c>
      <c r="D5139" s="266">
        <f>'Rommer СПР (Россия)'!AG3275</f>
        <v>15798</v>
      </c>
    </row>
    <row r="5140" spans="1:4">
      <c r="A5140" s="239" t="str">
        <f>'Rommer СПР (Россия)'!AD3276</f>
        <v>RRS-2030-224160</v>
      </c>
      <c r="B5140" s="239" t="str">
        <f>'Rommer СПР (Россия)'!AE3276</f>
        <v>RRS-2030-224160 ROMMER 22/400/1600 радиатор стальной панельный нижнее универсальное подключение Ventil</v>
      </c>
      <c r="C5140" s="266">
        <f>'Rommer СПР (Россия)'!AF3276</f>
        <v>21002.12</v>
      </c>
      <c r="D5140" s="266">
        <f>'Rommer СПР (Россия)'!AG3276</f>
        <v>16802</v>
      </c>
    </row>
    <row r="5141" spans="1:4">
      <c r="A5141" s="239" t="str">
        <f>'Rommer СПР (Россия)'!AD3277</f>
        <v>RRS-2030-224170</v>
      </c>
      <c r="B5141" s="239" t="str">
        <f>'Rommer СПР (Россия)'!AE3277</f>
        <v>RRS-2030-224170 ROMMER 22/400/1700 радиатор стальной панельный нижнее универсальное подключение Ventil</v>
      </c>
      <c r="C5141" s="266">
        <f>'Rommer СПР (Россия)'!AF3277</f>
        <v>23246.74</v>
      </c>
      <c r="D5141" s="266">
        <f>'Rommer СПР (Россия)'!AG3277</f>
        <v>18598</v>
      </c>
    </row>
    <row r="5142" spans="1:4">
      <c r="A5142" s="239" t="str">
        <f>'Rommer СПР (Россия)'!AD3278</f>
        <v>RRS-2030-224180</v>
      </c>
      <c r="B5142" s="239" t="str">
        <f>'Rommer СПР (Россия)'!AE3278</f>
        <v>RRS-2030-224180 ROMMER 22/400/1800 радиатор стальной панельный нижнее универсальное подключение Ventil</v>
      </c>
      <c r="C5142" s="266">
        <f>'Rommer СПР (Россия)'!AF3278</f>
        <v>24617.78</v>
      </c>
      <c r="D5142" s="266">
        <f>'Rommer СПР (Россия)'!AG3278</f>
        <v>19694</v>
      </c>
    </row>
    <row r="5143" spans="1:4">
      <c r="A5143" s="239" t="str">
        <f>'Rommer СПР (Россия)'!AD3279</f>
        <v>RRS-2030-224190</v>
      </c>
      <c r="B5143" s="239" t="str">
        <f>'Rommer СПР (Россия)'!AE3279</f>
        <v>RRS-2030-224190 ROMMER 22/400/1900 радиатор стальной панельный нижнее универсальное подключение Ventil</v>
      </c>
      <c r="C5143" s="266">
        <f>'Rommer СПР (Россия)'!AF3279</f>
        <v>25570.98</v>
      </c>
      <c r="D5143" s="266">
        <f>'Rommer СПР (Россия)'!AG3279</f>
        <v>20457</v>
      </c>
    </row>
    <row r="5144" spans="1:4">
      <c r="A5144" s="239" t="str">
        <f>'Rommer СПР (Россия)'!AD3280</f>
        <v>RRS-2030-224200</v>
      </c>
      <c r="B5144" s="239" t="str">
        <f>'Rommer СПР (Россия)'!AE3280</f>
        <v>RRS-2030-224200 ROMMER 22/400/2000 радиатор стальной панельный нижнее универсальное подключение Ventil</v>
      </c>
      <c r="C5144" s="266">
        <f>'Rommer СПР (Россия)'!AF3280</f>
        <v>27521.99</v>
      </c>
      <c r="D5144" s="266">
        <f>'Rommer СПР (Россия)'!AG3280</f>
        <v>22017</v>
      </c>
    </row>
    <row r="5145" spans="1:4">
      <c r="A5145" s="239" t="str">
        <f>'Rommer СПР (Россия)'!AD3281</f>
        <v>RRS-2030-224210</v>
      </c>
      <c r="B5145" s="239" t="str">
        <f>'Rommer СПР (Россия)'!AE3281</f>
        <v>RRS-2030-224210 ROMMER 22/400/2100 радиатор стальной панельный нижнее универсальное подключение Ventil</v>
      </c>
      <c r="C5145" s="266">
        <f>'Rommer СПР (Россия)'!AF3281</f>
        <v>28499.13</v>
      </c>
      <c r="D5145" s="266">
        <f>'Rommer СПР (Россия)'!AG3281</f>
        <v>22800</v>
      </c>
    </row>
    <row r="5146" spans="1:4">
      <c r="A5146" s="239" t="str">
        <f>'Rommer СПР (Россия)'!AD3282</f>
        <v>RRS-2030-224220</v>
      </c>
      <c r="B5146" s="239" t="str">
        <f>'Rommer СПР (Россия)'!AE3282</f>
        <v>RRS-2030-224220 ROMMER 22/400/2200 радиатор стальной панельный нижнее универсальное подключение Ventil</v>
      </c>
      <c r="C5146" s="266">
        <f>'Rommer СПР (Россия)'!AF3282</f>
        <v>29482.79</v>
      </c>
      <c r="D5146" s="266">
        <f>'Rommer СПР (Россия)'!AG3282</f>
        <v>23586</v>
      </c>
    </row>
    <row r="5147" spans="1:4">
      <c r="A5147" s="239" t="str">
        <f>'Rommer СПР (Россия)'!AD3283</f>
        <v>RRS-2030-224230</v>
      </c>
      <c r="B5147" s="239" t="str">
        <f>'Rommer СПР (Россия)'!AE3283</f>
        <v>RRS-2030-224230 ROMMER 22/400/2300 радиатор стальной панельный нижнее универсальное подключение Ventil</v>
      </c>
      <c r="C5147" s="266">
        <f>'Rommer СПР (Россия)'!AF3283</f>
        <v>30617.72</v>
      </c>
      <c r="D5147" s="266">
        <f>'Rommer СПР (Россия)'!AG3283</f>
        <v>24494</v>
      </c>
    </row>
    <row r="5148" spans="1:4">
      <c r="A5148" s="239" t="str">
        <f>'Rommer СПР (Россия)'!AD3284</f>
        <v>RRS-2030-224240</v>
      </c>
      <c r="B5148" s="239" t="str">
        <f>'Rommer СПР (Россия)'!AE3284</f>
        <v>RRS-2030-224240 ROMMER 22/400/2400 радиатор стальной панельный нижнее универсальное подключение Ventil</v>
      </c>
      <c r="C5148" s="266">
        <f>'Rommer СПР (Россия)'!AF3284</f>
        <v>31713.46</v>
      </c>
      <c r="D5148" s="266">
        <f>'Rommer СПР (Россия)'!AG3284</f>
        <v>25371</v>
      </c>
    </row>
    <row r="5149" spans="1:4">
      <c r="A5149" s="239" t="str">
        <f>'Rommer СПР (Россия)'!AD3285</f>
        <v>RRS-2030-224250</v>
      </c>
      <c r="B5149" s="239" t="str">
        <f>'Rommer СПР (Россия)'!AE3285</f>
        <v>RRS-2030-224250 ROMMER 22/400/2500 радиатор стальной панельный нижнее универсальное подключение Ventil</v>
      </c>
      <c r="C5149" s="266">
        <f>'Rommer СПР (Россия)'!AF3285</f>
        <v>32736.31</v>
      </c>
      <c r="D5149" s="266">
        <f>'Rommer СПР (Россия)'!AG3285</f>
        <v>26189</v>
      </c>
    </row>
    <row r="5150" spans="1:4">
      <c r="A5150" s="239" t="str">
        <f>'Rommer СПР (Россия)'!AD3286</f>
        <v>RRS-2030-224260</v>
      </c>
      <c r="B5150" s="239" t="str">
        <f>'Rommer СПР (Россия)'!AE3286</f>
        <v>RRS-2030-224260 ROMMER 22/400/2600 радиатор стальной панельный нижнее универсальное подключение Ventil</v>
      </c>
      <c r="C5150" s="266">
        <f>'Rommer СПР (Россия)'!AF3286</f>
        <v>34659.01</v>
      </c>
      <c r="D5150" s="266">
        <f>'Rommer СПР (Россия)'!AG3286</f>
        <v>27727</v>
      </c>
    </row>
    <row r="5151" spans="1:4">
      <c r="A5151" s="239" t="str">
        <f>'Rommer СПР (Россия)'!AD3287</f>
        <v>RRS-2030-224280</v>
      </c>
      <c r="B5151" s="239" t="str">
        <f>'Rommer СПР (Россия)'!AE3287</f>
        <v>RRS-2030-224280 ROMMER 22/400/2800 радиатор стальной панельный нижнее универсальное подключение Ventil</v>
      </c>
      <c r="C5151" s="266">
        <f>'Rommer СПР (Россия)'!AF3287</f>
        <v>37035.49</v>
      </c>
      <c r="D5151" s="266">
        <f>'Rommer СПР (Россия)'!AG3287</f>
        <v>29629</v>
      </c>
    </row>
    <row r="5152" spans="1:4">
      <c r="A5152" s="239" t="str">
        <f>'Rommer СПР (Россия)'!AD3288</f>
        <v>RRS-2030-224300</v>
      </c>
      <c r="B5152" s="239" t="str">
        <f>'Rommer СПР (Россия)'!AE3288</f>
        <v>RRS-2030-224300 ROMMER 22/400/3000 радиатор стальной панельный нижнее универсальное подключение Ventil</v>
      </c>
      <c r="C5152" s="266">
        <f>'Rommer СПР (Россия)'!AF3288</f>
        <v>39049.629999999997</v>
      </c>
      <c r="D5152" s="266">
        <f>'Rommer СПР (Россия)'!AG3288</f>
        <v>31240</v>
      </c>
    </row>
    <row r="5153" spans="1:4">
      <c r="A5153" s="239" t="str">
        <f>'Rommer СПР (Россия)'!AD3289</f>
        <v>RRS-2030-225040</v>
      </c>
      <c r="B5153" s="239" t="str">
        <f>'Rommer СПР (Россия)'!AE3289</f>
        <v>RRS-2030-225040 ROMMER 22/500/400 радиатор стальной панельный нижнее универсальное подключение Ventil</v>
      </c>
      <c r="C5153" s="266">
        <f>'Rommer СПР (Россия)'!AF3289</f>
        <v>9891.52</v>
      </c>
      <c r="D5153" s="266">
        <f>'Rommer СПР (Россия)'!AG3289</f>
        <v>7913</v>
      </c>
    </row>
    <row r="5154" spans="1:4">
      <c r="A5154" s="239" t="str">
        <f>'Rommer СПР (Россия)'!AD3290</f>
        <v>RRS-2030-225050</v>
      </c>
      <c r="B5154" s="239" t="str">
        <f>'Rommer СПР (Россия)'!AE3290</f>
        <v>RRS-2030-225050 ROMMER 22/500/500 радиатор стальной панельный нижнее универсальное подключение Ventil</v>
      </c>
      <c r="C5154" s="266">
        <f>'Rommer СПР (Россия)'!AF3290</f>
        <v>10751.3</v>
      </c>
      <c r="D5154" s="266">
        <f>'Rommer СПР (Россия)'!AG3290</f>
        <v>8601</v>
      </c>
    </row>
    <row r="5155" spans="1:4">
      <c r="A5155" s="239" t="str">
        <f>'Rommer СПР (Россия)'!AD3291</f>
        <v>RRS-2030-225060</v>
      </c>
      <c r="B5155" s="239" t="str">
        <f>'Rommer СПР (Россия)'!AE3291</f>
        <v>RRS-2030-225060 ROMMER 22/500/600 радиатор стальной панельный нижнее универсальное подключение Ventil</v>
      </c>
      <c r="C5155" s="266">
        <f>'Rommer СПР (Россия)'!AF3291</f>
        <v>11737.94</v>
      </c>
      <c r="D5155" s="266">
        <f>'Rommer СПР (Россия)'!AG3291</f>
        <v>9390</v>
      </c>
    </row>
    <row r="5156" spans="1:4">
      <c r="A5156" s="239" t="str">
        <f>'Rommer СПР (Россия)'!AD3292</f>
        <v>RRS-2030-225070</v>
      </c>
      <c r="B5156" s="239" t="str">
        <f>'Rommer СПР (Россия)'!AE3292</f>
        <v>RRS-2030-225070 ROMMER 22/500/700 радиатор стальной панельный нижнее универсальное подключение Ventil</v>
      </c>
      <c r="C5156" s="266">
        <f>'Rommer СПР (Россия)'!AF3292</f>
        <v>12616.83</v>
      </c>
      <c r="D5156" s="266">
        <f>'Rommer СПР (Россия)'!AG3292</f>
        <v>10094</v>
      </c>
    </row>
    <row r="5157" spans="1:4">
      <c r="A5157" s="239" t="str">
        <f>'Rommer СПР (Россия)'!AD3293</f>
        <v>RRS-2030-225080</v>
      </c>
      <c r="B5157" s="239" t="str">
        <f>'Rommer СПР (Россия)'!AE3293</f>
        <v>RRS-2030-225080 ROMMER 22/500/800 радиатор стальной панельный нижнее универсальное подключение Ventil</v>
      </c>
      <c r="C5157" s="266">
        <f>'Rommer СПР (Россия)'!AF3293</f>
        <v>13499.77</v>
      </c>
      <c r="D5157" s="266">
        <f>'Rommer СПР (Россия)'!AG3293</f>
        <v>10800</v>
      </c>
    </row>
    <row r="5158" spans="1:4">
      <c r="A5158" s="239" t="str">
        <f>'Rommer СПР (Россия)'!AD3294</f>
        <v>RRS-2030-225090</v>
      </c>
      <c r="B5158" s="239" t="str">
        <f>'Rommer СПР (Россия)'!AE3294</f>
        <v>RRS-2030-225090 ROMMER 22/500/900 радиатор стальной панельный нижнее универсальное подключение Ventil</v>
      </c>
      <c r="C5158" s="266">
        <f>'Rommer СПР (Россия)'!AF3294</f>
        <v>14367.62</v>
      </c>
      <c r="D5158" s="266">
        <f>'Rommer СПР (Россия)'!AG3294</f>
        <v>11494</v>
      </c>
    </row>
    <row r="5159" spans="1:4">
      <c r="A5159" s="239" t="str">
        <f>'Rommer СПР (Россия)'!AD3295</f>
        <v>RRS-2030-225100</v>
      </c>
      <c r="B5159" s="239" t="str">
        <f>'Rommer СПР (Россия)'!AE3295</f>
        <v>RRS-2030-225100 ROMMER 22/500/1000 радиатор стальной панельный нижнее универсальное подключение Ventil</v>
      </c>
      <c r="C5159" s="266">
        <f>'Rommer СПР (Россия)'!AF3295</f>
        <v>15405.57</v>
      </c>
      <c r="D5159" s="266">
        <f>'Rommer СПР (Россия)'!AG3295</f>
        <v>12325</v>
      </c>
    </row>
    <row r="5160" spans="1:4">
      <c r="A5160" s="239" t="str">
        <f>'Rommer СПР (Россия)'!AD3296</f>
        <v>RRS-2030-225110</v>
      </c>
      <c r="B5160" s="239" t="str">
        <f>'Rommer СПР (Россия)'!AE3296</f>
        <v>RRS-2030-225110 ROMMER 22/500/1100 радиатор стальной панельный нижнее универсальное подключение Ventil</v>
      </c>
      <c r="C5160" s="266">
        <f>'Rommer СПР (Россия)'!AF3296</f>
        <v>17669.330000000002</v>
      </c>
      <c r="D5160" s="266">
        <f>'Rommer СПР (Россия)'!AG3296</f>
        <v>14135</v>
      </c>
    </row>
    <row r="5161" spans="1:4">
      <c r="A5161" s="239" t="str">
        <f>'Rommer СПР (Россия)'!AD3297</f>
        <v>RRS-2030-225120</v>
      </c>
      <c r="B5161" s="239" t="str">
        <f>'Rommer СПР (Россия)'!AE3297</f>
        <v>RRS-2030-225120 ROMMER 22/500/1200 радиатор стальной панельный нижнее универсальное подключение Ventil</v>
      </c>
      <c r="C5161" s="266">
        <f>'Rommer СПР (Россия)'!AF3297</f>
        <v>18650.32</v>
      </c>
      <c r="D5161" s="266">
        <f>'Rommer СПР (Россия)'!AG3297</f>
        <v>14921</v>
      </c>
    </row>
    <row r="5162" spans="1:4">
      <c r="A5162" s="239" t="str">
        <f>'Rommer СПР (Россия)'!AD3298</f>
        <v>RRS-2030-225130</v>
      </c>
      <c r="B5162" s="239" t="str">
        <f>'Rommer СПР (Россия)'!AE3298</f>
        <v>RRS-2030-225130 ROMMER 22/500/1300 радиатор стальной панельный нижнее универсальное подключение Ventil</v>
      </c>
      <c r="C5162" s="266">
        <f>'Rommer СПР (Россия)'!AF3298</f>
        <v>19582.2</v>
      </c>
      <c r="D5162" s="266">
        <f>'Rommer СПР (Россия)'!AG3298</f>
        <v>15666</v>
      </c>
    </row>
    <row r="5163" spans="1:4">
      <c r="A5163" s="239" t="str">
        <f>'Rommer СПР (Россия)'!AD3299</f>
        <v>RRS-2030-225140</v>
      </c>
      <c r="B5163" s="239" t="str">
        <f>'Rommer СПР (Россия)'!AE3299</f>
        <v>RRS-2030-225140 ROMMER 22/500/1400 радиатор стальной панельный нижнее универсальное подключение Ventil</v>
      </c>
      <c r="C5163" s="266">
        <f>'Rommer СПР (Россия)'!AF3299</f>
        <v>19680.93</v>
      </c>
      <c r="D5163" s="266">
        <f>'Rommer СПР (Россия)'!AG3299</f>
        <v>15745</v>
      </c>
    </row>
    <row r="5164" spans="1:4">
      <c r="A5164" s="239" t="str">
        <f>'Rommer СПР (Россия)'!AD3300</f>
        <v>RRS-2030-225150</v>
      </c>
      <c r="B5164" s="239" t="str">
        <f>'Rommer СПР (Россия)'!AE3300</f>
        <v>RRS-2030-225150 ROMMER 22/500/1500 радиатор стальной панельный нижнее универсальное подключение Ventil</v>
      </c>
      <c r="C5164" s="266">
        <f>'Rommer СПР (Россия)'!AF3300</f>
        <v>20675.18</v>
      </c>
      <c r="D5164" s="266">
        <f>'Rommer СПР (Россия)'!AG3300</f>
        <v>16541</v>
      </c>
    </row>
    <row r="5165" spans="1:4">
      <c r="A5165" s="239" t="str">
        <f>'Rommer СПР (Россия)'!AD3301</f>
        <v>RRS-2030-225160</v>
      </c>
      <c r="B5165" s="239" t="str">
        <f>'Rommer СПР (Россия)'!AE3301</f>
        <v>RRS-2030-225160 ROMMER 22/500/1600 радиатор стальной панельный нижнее универсальное подключение Ventil</v>
      </c>
      <c r="C5165" s="266">
        <f>'Rommer СПР (Россия)'!AF3301</f>
        <v>22049.62</v>
      </c>
      <c r="D5165" s="266">
        <f>'Rommer СПР (Россия)'!AG3301</f>
        <v>17640</v>
      </c>
    </row>
    <row r="5166" spans="1:4">
      <c r="A5166" s="239" t="str">
        <f>'Rommer СПР (Россия)'!AD3302</f>
        <v>RRS-2030-225170</v>
      </c>
      <c r="B5166" s="239" t="str">
        <f>'Rommer СПР (Россия)'!AE3302</f>
        <v>RRS-2030-225170 ROMMER 22/500/1700 радиатор стальной панельный нижнее универсальное подключение Ventil</v>
      </c>
      <c r="C5166" s="266">
        <f>'Rommer СПР (Россия)'!AF3302</f>
        <v>24372.02</v>
      </c>
      <c r="D5166" s="266">
        <f>'Rommer СПР (Россия)'!AG3302</f>
        <v>19497</v>
      </c>
    </row>
    <row r="5167" spans="1:4">
      <c r="A5167" s="239" t="str">
        <f>'Rommer СПР (Россия)'!AD3303</f>
        <v>RRS-2030-225180</v>
      </c>
      <c r="B5167" s="239" t="str">
        <f>'Rommer СПР (Россия)'!AE3303</f>
        <v>RRS-2030-225180 ROMMER 22/500/1800 радиатор стальной панельный нижнее универсальное подключение Ventil</v>
      </c>
      <c r="C5167" s="266">
        <f>'Rommer СПР (Россия)'!AF3303</f>
        <v>25850.18</v>
      </c>
      <c r="D5167" s="266">
        <f>'Rommer СПР (Россия)'!AG3303</f>
        <v>20680</v>
      </c>
    </row>
    <row r="5168" spans="1:4">
      <c r="A5168" s="239" t="str">
        <f>'Rommer СПР (Россия)'!AD3304</f>
        <v>RRS-2030-225190</v>
      </c>
      <c r="B5168" s="239" t="str">
        <f>'Rommer СПР (Россия)'!AE3304</f>
        <v>RRS-2030-225190 ROMMER 22/500/1900 радиатор стальной панельный нижнее универсальное подключение Ventil</v>
      </c>
      <c r="C5168" s="266">
        <f>'Rommer СПР (Россия)'!AF3304</f>
        <v>26826.51</v>
      </c>
      <c r="D5168" s="266">
        <f>'Rommer СПР (Россия)'!AG3304</f>
        <v>21461</v>
      </c>
    </row>
    <row r="5169" spans="1:4">
      <c r="A5169" s="239" t="str">
        <f>'Rommer СПР (Россия)'!AD3305</f>
        <v>RRS-2030-225200</v>
      </c>
      <c r="B5169" s="239" t="str">
        <f>'Rommer СПР (Россия)'!AE3305</f>
        <v>RRS-2030-225200 ROMMER 22/500/2000 радиатор стальной панельный нижнее универсальное подключение Ventil</v>
      </c>
      <c r="C5169" s="266">
        <f>'Rommer СПР (Россия)'!AF3305</f>
        <v>28889.59</v>
      </c>
      <c r="D5169" s="266">
        <f>'Rommer СПР (Россия)'!AG3305</f>
        <v>23112</v>
      </c>
    </row>
    <row r="5170" spans="1:4">
      <c r="A5170" s="239" t="str">
        <f>'Rommer СПР (Россия)'!AD3306</f>
        <v>RRS-2030-225210</v>
      </c>
      <c r="B5170" s="239" t="str">
        <f>'Rommer СПР (Россия)'!AE3306</f>
        <v>RRS-2030-225210 ROMMER 22/500/2100 радиатор стальной панельный нижнее универсальное подключение Ventil</v>
      </c>
      <c r="C5170" s="266">
        <f>'Rommer СПР (Россия)'!AF3306</f>
        <v>29940.26</v>
      </c>
      <c r="D5170" s="266">
        <f>'Rommer СПР (Россия)'!AG3306</f>
        <v>23953</v>
      </c>
    </row>
    <row r="5171" spans="1:4">
      <c r="A5171" s="239" t="str">
        <f>'Rommer СПР (Россия)'!AD3307</f>
        <v>RRS-2030-225220</v>
      </c>
      <c r="B5171" s="239" t="str">
        <f>'Rommer СПР (Россия)'!AE3307</f>
        <v>RRS-2030-225220 ROMMER 22/500/2200 радиатор стальной панельный нижнее универсальное подключение Ventil</v>
      </c>
      <c r="C5171" s="266">
        <f>'Rommer СПР (Россия)'!AF3307</f>
        <v>30940.63</v>
      </c>
      <c r="D5171" s="266">
        <f>'Rommer СПР (Россия)'!AG3307</f>
        <v>24753</v>
      </c>
    </row>
    <row r="5172" spans="1:4">
      <c r="A5172" s="239" t="str">
        <f>'Rommer СПР (Россия)'!AD3308</f>
        <v>RRS-2030-225230</v>
      </c>
      <c r="B5172" s="239" t="str">
        <f>'Rommer СПР (Россия)'!AE3308</f>
        <v>RRS-2030-225230 ROMMER 22/500/2300 радиатор стальной панельный нижнее универсальное подключение Ventil</v>
      </c>
      <c r="C5172" s="266">
        <f>'Rommer СПР (Россия)'!AF3308</f>
        <v>32148.74</v>
      </c>
      <c r="D5172" s="266">
        <f>'Rommer СПР (Россия)'!AG3308</f>
        <v>25719</v>
      </c>
    </row>
    <row r="5173" spans="1:4">
      <c r="A5173" s="239" t="str">
        <f>'Rommer СПР (Россия)'!AD3309</f>
        <v>RRS-2030-225240</v>
      </c>
      <c r="B5173" s="239" t="str">
        <f>'Rommer СПР (Россия)'!AE3309</f>
        <v>RRS-2030-225240 ROMMER 22/500/2400 радиатор стальной панельный нижнее универсальное подключение Ventil</v>
      </c>
      <c r="C5173" s="266">
        <f>'Rommer СПР (Россия)'!AF3309</f>
        <v>33331.72</v>
      </c>
      <c r="D5173" s="266">
        <f>'Rommer СПР (Россия)'!AG3309</f>
        <v>26666</v>
      </c>
    </row>
    <row r="5174" spans="1:4">
      <c r="A5174" s="239" t="str">
        <f>'Rommer СПР (Россия)'!AD3310</f>
        <v>RRS-2030-225250</v>
      </c>
      <c r="B5174" s="239" t="str">
        <f>'Rommer СПР (Россия)'!AE3310</f>
        <v>RRS-2030-225250 ROMMER 22/500/2500 радиатор стальной панельный нижнее универсальное подключение Ventil</v>
      </c>
      <c r="C5174" s="266">
        <f>'Rommer СПР (Россия)'!AF3310</f>
        <v>34427.21</v>
      </c>
      <c r="D5174" s="266">
        <f>'Rommer СПР (Россия)'!AG3310</f>
        <v>27542</v>
      </c>
    </row>
    <row r="5175" spans="1:4">
      <c r="A5175" s="239" t="str">
        <f>'Rommer СПР (Россия)'!AD3311</f>
        <v>RRS-2030-225260</v>
      </c>
      <c r="B5175" s="239" t="str">
        <f>'Rommer СПР (Россия)'!AE3311</f>
        <v>RRS-2030-225260 ROMMER 22/500/2600 радиатор стальной панельный нижнее универсальное подключение Ventil</v>
      </c>
      <c r="C5175" s="266">
        <f>'Rommer СПР (Россия)'!AF3311</f>
        <v>36433.43</v>
      </c>
      <c r="D5175" s="266">
        <f>'Rommer СПР (Россия)'!AG3311</f>
        <v>29147</v>
      </c>
    </row>
    <row r="5176" spans="1:4">
      <c r="A5176" s="239" t="str">
        <f>'Rommer СПР (Россия)'!AD3312</f>
        <v>RRS-2030-225280</v>
      </c>
      <c r="B5176" s="239" t="str">
        <f>'Rommer СПР (Россия)'!AE3312</f>
        <v>RRS-2030-225280 ROMMER 22/500/2800 радиатор стальной панельный нижнее универсальное подключение Ventil</v>
      </c>
      <c r="C5176" s="266">
        <f>'Rommer СПР (Россия)'!AF3312</f>
        <v>38953.51</v>
      </c>
      <c r="D5176" s="266">
        <f>'Rommer СПР (Россия)'!AG3312</f>
        <v>31163</v>
      </c>
    </row>
    <row r="5177" spans="1:4">
      <c r="A5177" s="239" t="str">
        <f>'Rommer СПР (Россия)'!AD3313</f>
        <v>RRS-2030-225300</v>
      </c>
      <c r="B5177" s="239" t="str">
        <f>'Rommer СПР (Россия)'!AE3313</f>
        <v>RRS-2030-225300 ROMMER 22/500/3000 радиатор стальной панельный нижнее универсальное подключение Ventil</v>
      </c>
      <c r="C5177" s="266">
        <f>'Rommer СПР (Россия)'!AF3313</f>
        <v>41014.39</v>
      </c>
      <c r="D5177" s="266">
        <f>'Rommer СПР (Россия)'!AG3313</f>
        <v>32811</v>
      </c>
    </row>
    <row r="5178" spans="1:4">
      <c r="A5178" s="239" t="str">
        <f>'Rommer СПР (Россия)'!AD3314</f>
        <v>RRS-2030-226040</v>
      </c>
      <c r="B5178" s="239" t="str">
        <f>'Rommer СПР (Россия)'!AE3314</f>
        <v>RRS-2030-226040 ROMMER 22/600/400 радиатор стальной панельный нижнее универсальное подключение Ventil</v>
      </c>
      <c r="C5178" s="266">
        <f>'Rommer СПР (Россия)'!AF3314</f>
        <v>11683.95</v>
      </c>
      <c r="D5178" s="266">
        <f>'Rommer СПР (Россия)'!AG3314</f>
        <v>9347</v>
      </c>
    </row>
    <row r="5179" spans="1:4">
      <c r="A5179" s="239" t="str">
        <f>'Rommer СПР (Россия)'!AD3315</f>
        <v>RRS-2030-226050</v>
      </c>
      <c r="B5179" s="239" t="str">
        <f>'Rommer СПР (Россия)'!AE3315</f>
        <v>RRS-2030-226050 ROMMER 22/600/500 радиатор стальной панельный нижнее универсальное подключение Ventil</v>
      </c>
      <c r="C5179" s="266">
        <f>'Rommer СПР (Россия)'!AF3315</f>
        <v>12701.93</v>
      </c>
      <c r="D5179" s="266">
        <f>'Rommer СПР (Россия)'!AG3315</f>
        <v>10162</v>
      </c>
    </row>
    <row r="5180" spans="1:4">
      <c r="A5180" s="239" t="str">
        <f>'Rommer СПР (Россия)'!AD3316</f>
        <v>RRS-2030-226060</v>
      </c>
      <c r="B5180" s="239" t="str">
        <f>'Rommer СПР (Россия)'!AE3316</f>
        <v>RRS-2030-226060 ROMMER 22/600/600 радиатор стальной панельный нижнее универсальное подключение Ventil</v>
      </c>
      <c r="C5180" s="266">
        <f>'Rommer СПР (Россия)'!AF3316</f>
        <v>13806.24</v>
      </c>
      <c r="D5180" s="266">
        <f>'Rommer СПР (Россия)'!AG3316</f>
        <v>11045</v>
      </c>
    </row>
    <row r="5181" spans="1:4">
      <c r="A5181" s="239" t="str">
        <f>'Rommer СПР (Россия)'!AD3317</f>
        <v>RRS-2030-226070</v>
      </c>
      <c r="B5181" s="239" t="str">
        <f>'Rommer СПР (Россия)'!AE3317</f>
        <v>RRS-2030-226070 ROMMER 22/600/700 радиатор стальной панельный нижнее универсальное подключение Ventil</v>
      </c>
      <c r="C5181" s="266">
        <f>'Rommer СПР (Россия)'!AF3317</f>
        <v>14862.62</v>
      </c>
      <c r="D5181" s="266">
        <f>'Rommer СПР (Россия)'!AG3317</f>
        <v>11890</v>
      </c>
    </row>
    <row r="5182" spans="1:4">
      <c r="A5182" s="239" t="str">
        <f>'Rommer СПР (Россия)'!AD3318</f>
        <v>RRS-2030-226080</v>
      </c>
      <c r="B5182" s="239" t="str">
        <f>'Rommer СПР (Россия)'!AE3318</f>
        <v>RRS-2030-226080 ROMMER 22/600/800 радиатор стальной панельный нижнее универсальное подключение Ventil</v>
      </c>
      <c r="C5182" s="266">
        <f>'Rommer СПР (Россия)'!AF3318</f>
        <v>16155.6</v>
      </c>
      <c r="D5182" s="266">
        <f>'Rommer СПР (Россия)'!AG3318</f>
        <v>12924</v>
      </c>
    </row>
    <row r="5183" spans="1:4">
      <c r="A5183" s="239" t="str">
        <f>'Rommer СПР (Россия)'!AD3319</f>
        <v>RRS-2030-226090</v>
      </c>
      <c r="B5183" s="239" t="str">
        <f>'Rommer СПР (Россия)'!AE3319</f>
        <v>RRS-2030-226090 ROMMER 22/600/900 радиатор стальной панельный нижнее универсальное подключение Ventil</v>
      </c>
      <c r="C5183" s="266">
        <f>'Rommer СПР (Россия)'!AF3319</f>
        <v>17138.43</v>
      </c>
      <c r="D5183" s="266">
        <f>'Rommer СПР (Россия)'!AG3319</f>
        <v>13711</v>
      </c>
    </row>
    <row r="5184" spans="1:4">
      <c r="A5184" s="239" t="str">
        <f>'Rommer СПР (Россия)'!AD3320</f>
        <v>RRS-2030-226100</v>
      </c>
      <c r="B5184" s="239" t="str">
        <f>'Rommer СПР (Россия)'!AE3320</f>
        <v>RRS-2030-226100 ROMMER 22/600/1000 радиатор стальной панельный нижнее универсальное подключение Ventil</v>
      </c>
      <c r="C5184" s="266">
        <f>'Rommer СПР (Россия)'!AF3320</f>
        <v>18249.150000000001</v>
      </c>
      <c r="D5184" s="266">
        <f>'Rommer СПР (Россия)'!AG3320</f>
        <v>14599</v>
      </c>
    </row>
    <row r="5185" spans="1:4">
      <c r="A5185" s="239" t="str">
        <f>'Rommer СПР (Россия)'!AD3321</f>
        <v>RRS-2030-226110</v>
      </c>
      <c r="B5185" s="239" t="str">
        <f>'Rommer СПР (Россия)'!AE3321</f>
        <v>RRS-2030-226110 ROMMER 22/600/1100 радиатор стальной панельный нижнее универсальное подключение Ventil</v>
      </c>
      <c r="C5185" s="266">
        <f>'Rommer СПР (Россия)'!AF3321</f>
        <v>19319.37</v>
      </c>
      <c r="D5185" s="266">
        <f>'Rommer СПР (Россия)'!AG3321</f>
        <v>15456</v>
      </c>
    </row>
    <row r="5186" spans="1:4">
      <c r="A5186" s="239" t="str">
        <f>'Rommer СПР (Россия)'!AD3322</f>
        <v>RRS-2030-226120</v>
      </c>
      <c r="B5186" s="239" t="str">
        <f>'Rommer СПР (Россия)'!AE3322</f>
        <v>RRS-2030-226120 ROMMER 22/600/1200 радиатор стальной панельный нижнее универсальное подключение Ventil</v>
      </c>
      <c r="C5186" s="266">
        <f>'Rommer СПР (Россия)'!AF3322</f>
        <v>20389.580000000002</v>
      </c>
      <c r="D5186" s="266">
        <f>'Rommer СПР (Россия)'!AG3322</f>
        <v>16312</v>
      </c>
    </row>
    <row r="5187" spans="1:4">
      <c r="A5187" s="239" t="str">
        <f>'Rommer СПР (Россия)'!AD3323</f>
        <v>RRS-2030-226130</v>
      </c>
      <c r="B5187" s="239" t="str">
        <f>'Rommer СПР (Россия)'!AE3323</f>
        <v>RRS-2030-226130 ROMMER 22/600/1300 радиатор стальной панельный нижнее универсальное подключение Ventil</v>
      </c>
      <c r="C5187" s="266">
        <f>'Rommer СПР (Россия)'!AF3323</f>
        <v>21460.880000000001</v>
      </c>
      <c r="D5187" s="266">
        <f>'Rommer СПР (Россия)'!AG3323</f>
        <v>17169</v>
      </c>
    </row>
    <row r="5188" spans="1:4">
      <c r="A5188" s="239" t="str">
        <f>'Rommer СПР (Россия)'!AD3324</f>
        <v>RRS-2030-226140</v>
      </c>
      <c r="B5188" s="239" t="str">
        <f>'Rommer СПР (Россия)'!AE3324</f>
        <v>RRS-2030-226140 ROMMER 22/600/1400 радиатор стальной панельный нижнее универсальное подключение Ventil</v>
      </c>
      <c r="C5188" s="266">
        <f>'Rommer СПР (Россия)'!AF3324</f>
        <v>22659.01</v>
      </c>
      <c r="D5188" s="266">
        <f>'Rommer СПР (Россия)'!AG3324</f>
        <v>18127</v>
      </c>
    </row>
    <row r="5189" spans="1:4">
      <c r="A5189" s="239" t="str">
        <f>'Rommer СПР (Россия)'!AD3325</f>
        <v>RRS-2030-226150</v>
      </c>
      <c r="B5189" s="239" t="str">
        <f>'Rommer СПР (Россия)'!AE3325</f>
        <v>RRS-2030-226150 ROMMER 22/600/1500 радиатор стальной панельный нижнее универсальное подключение Ventil</v>
      </c>
      <c r="C5189" s="266">
        <f>'Rommer СПР (Россия)'!AF3325</f>
        <v>23769.74</v>
      </c>
      <c r="D5189" s="266">
        <f>'Rommer СПР (Россия)'!AG3325</f>
        <v>19016</v>
      </c>
    </row>
    <row r="5190" spans="1:4">
      <c r="A5190" s="239" t="str">
        <f>'Rommer СПР (Россия)'!AD3326</f>
        <v>RRS-2030-226160</v>
      </c>
      <c r="B5190" s="239" t="str">
        <f>'Rommer СПР (Россия)'!AE3326</f>
        <v>RRS-2030-226160 ROMMER 22/600/1600 радиатор стальной панельный нижнее универсальное подключение Ventil</v>
      </c>
      <c r="C5190" s="266">
        <f>'Rommer СПР (Россия)'!AF3326</f>
        <v>25280.2</v>
      </c>
      <c r="D5190" s="266">
        <f>'Rommer СПР (Россия)'!AG3326</f>
        <v>20224</v>
      </c>
    </row>
    <row r="5191" spans="1:4">
      <c r="A5191" s="239" t="str">
        <f>'Rommer СПР (Россия)'!AD3327</f>
        <v>RRS-2030-226170</v>
      </c>
      <c r="B5191" s="239" t="str">
        <f>'Rommer СПР (Россия)'!AE3327</f>
        <v>RRS-2030-226170 ROMMER 22/600/1700 радиатор стальной панельный нижнее универсальное подключение Ventil</v>
      </c>
      <c r="C5191" s="266">
        <f>'Rommer СПР (Россия)'!AF3327</f>
        <v>27267.94</v>
      </c>
      <c r="D5191" s="266">
        <f>'Rommer СПР (Россия)'!AG3327</f>
        <v>21815</v>
      </c>
    </row>
    <row r="5192" spans="1:4">
      <c r="A5192" s="239" t="str">
        <f>'Rommer СПР (Россия)'!AD3328</f>
        <v>RRS-2030-226180</v>
      </c>
      <c r="B5192" s="239" t="str">
        <f>'Rommer СПР (Россия)'!AE3328</f>
        <v>RRS-2030-226180 ROMMER 22/600/1800 радиатор стальной панельный нижнее универсальное подключение Ventil</v>
      </c>
      <c r="C5192" s="266">
        <f>'Rommer СПР (Россия)'!AF3328</f>
        <v>28879.01</v>
      </c>
      <c r="D5192" s="266">
        <f>'Rommer СПР (Россия)'!AG3328</f>
        <v>23103</v>
      </c>
    </row>
    <row r="5193" spans="1:4">
      <c r="A5193" s="239" t="str">
        <f>'Rommer СПР (Россия)'!AD3329</f>
        <v>RRS-2030-226190</v>
      </c>
      <c r="B5193" s="239" t="str">
        <f>'Rommer СПР (Россия)'!AE3329</f>
        <v>RRS-2030-226190 ROMMER 22/600/1900 радиатор стальной панельный нижнее универсальное подключение Ventil</v>
      </c>
      <c r="C5193" s="266">
        <f>'Rommer СПР (Россия)'!AF3329</f>
        <v>29997.119999999999</v>
      </c>
      <c r="D5193" s="266">
        <f>'Rommer СПР (Россия)'!AG3329</f>
        <v>23998</v>
      </c>
    </row>
    <row r="5194" spans="1:4">
      <c r="A5194" s="239" t="str">
        <f>'Rommer СПР (Россия)'!AD3330</f>
        <v>RRS-2030-226200</v>
      </c>
      <c r="B5194" s="239" t="str">
        <f>'Rommer СПР (Россия)'!AE3330</f>
        <v>RRS-2030-226200 ROMMER 22/600/2000 радиатор стальной панельный нижнее универсальное подключение Ventil</v>
      </c>
      <c r="C5194" s="266">
        <f>'Rommer СПР (Россия)'!AF3330</f>
        <v>32287.5</v>
      </c>
      <c r="D5194" s="266">
        <f>'Rommer СПР (Россия)'!AG3330</f>
        <v>25830</v>
      </c>
    </row>
    <row r="5195" spans="1:4">
      <c r="A5195" s="239" t="str">
        <f>'Rommer СПР (Россия)'!AD3331</f>
        <v>RRS-2030-226210</v>
      </c>
      <c r="B5195" s="239" t="str">
        <f>'Rommer СПР (Россия)'!AE3331</f>
        <v>RRS-2030-226210 ROMMER 22/600/2100 радиатор стальной панельный нижнее универсальное подключение Ventil</v>
      </c>
      <c r="C5195" s="266">
        <f>'Rommer СПР (Россия)'!AF3331</f>
        <v>33433.79</v>
      </c>
      <c r="D5195" s="266">
        <f>'Rommer СПР (Россия)'!AG3331</f>
        <v>26747</v>
      </c>
    </row>
    <row r="5196" spans="1:4">
      <c r="A5196" s="239" t="str">
        <f>'Rommer СПР (Россия)'!AD3332</f>
        <v>RRS-2030-226220</v>
      </c>
      <c r="B5196" s="239" t="str">
        <f>'Rommer СПР (Россия)'!AE3332</f>
        <v>RRS-2030-226220 ROMMER 22/600/2200 радиатор стальной панельный нижнее универсальное подключение Ventil</v>
      </c>
      <c r="C5196" s="266">
        <f>'Rommer СПР (Россия)'!AF3332</f>
        <v>34589.81</v>
      </c>
      <c r="D5196" s="266">
        <f>'Rommer СПР (Россия)'!AG3332</f>
        <v>27672</v>
      </c>
    </row>
    <row r="5197" spans="1:4">
      <c r="A5197" s="239" t="str">
        <f>'Rommer СПР (Россия)'!AD3333</f>
        <v>RRS-2030-226230</v>
      </c>
      <c r="B5197" s="239" t="str">
        <f>'Rommer СПР (Россия)'!AE3333</f>
        <v>RRS-2030-226230 ROMMER 22/600/2300 радиатор стальной панельный нижнее универсальное подключение Ventil</v>
      </c>
      <c r="C5197" s="266">
        <f>'Rommer СПР (Россия)'!AF3333</f>
        <v>35921.360000000001</v>
      </c>
      <c r="D5197" s="266">
        <f>'Rommer СПР (Россия)'!AG3333</f>
        <v>28737</v>
      </c>
    </row>
    <row r="5198" spans="1:4">
      <c r="A5198" s="239" t="str">
        <f>'Rommer СПР (Россия)'!AD3334</f>
        <v>RRS-2030-226240</v>
      </c>
      <c r="B5198" s="239" t="str">
        <f>'Rommer СПР (Россия)'!AE3334</f>
        <v>RRS-2030-226240 ROMMER 22/600/2400 радиатор стальной панельный нижнее универсальное подключение Ventil</v>
      </c>
      <c r="C5198" s="266">
        <f>'Rommer СПР (Россия)'!AF3334</f>
        <v>37207.379999999997</v>
      </c>
      <c r="D5198" s="266">
        <f>'Rommer СПР (Россия)'!AG3334</f>
        <v>29765</v>
      </c>
    </row>
    <row r="5199" spans="1:4">
      <c r="A5199" s="239" t="str">
        <f>'Rommer СПР (Россия)'!AD3335</f>
        <v>RRS-2030-226250</v>
      </c>
      <c r="B5199" s="239" t="str">
        <f>'Rommer СПР (Россия)'!AE3335</f>
        <v>RRS-2030-226250 ROMMER 22/600/2500 радиатор стальной панельный нижнее универсальное подключение Ventil</v>
      </c>
      <c r="C5199" s="266">
        <f>'Rommer СПР (Россия)'!AF3335</f>
        <v>38407.83</v>
      </c>
      <c r="D5199" s="266">
        <f>'Rommer СПР (Россия)'!AG3335</f>
        <v>30726</v>
      </c>
    </row>
    <row r="5200" spans="1:4">
      <c r="A5200" s="239" t="str">
        <f>'Rommer СПР (Россия)'!AD3336</f>
        <v>RRS-2030-226260</v>
      </c>
      <c r="B5200" s="239" t="str">
        <f>'Rommer СПР (Россия)'!AE3336</f>
        <v>RRS-2030-226260 ROMMER 22/600/2600 радиатор стальной панельный нижнее универсальное подключение Ventil</v>
      </c>
      <c r="C5200" s="266">
        <f>'Rommer СПР (Россия)'!AF3336</f>
        <v>40664.629999999997</v>
      </c>
      <c r="D5200" s="266">
        <f>'Rommer СПР (Россия)'!AG3336</f>
        <v>32532</v>
      </c>
    </row>
    <row r="5201" spans="1:4">
      <c r="A5201" s="239" t="str">
        <f>'Rommer СПР (Россия)'!AD3337</f>
        <v>RRS-2030-226280</v>
      </c>
      <c r="B5201" s="239" t="str">
        <f>'Rommer СПР (Россия)'!AE3337</f>
        <v>RRS-2030-226280 ROMMER 22/600/2800 радиатор стальной панельный нижнее универсальное подключение Ventil</v>
      </c>
      <c r="C5201" s="266">
        <f>'Rommer СПР (Россия)'!AF3337</f>
        <v>43455.57</v>
      </c>
      <c r="D5201" s="266">
        <f>'Rommer СПР (Россия)'!AG3337</f>
        <v>34764</v>
      </c>
    </row>
    <row r="5202" spans="1:4">
      <c r="A5202" s="239" t="str">
        <f>'Rommer СПР (Россия)'!AD3338</f>
        <v>RRS-2030-226300</v>
      </c>
      <c r="B5202" s="239" t="str">
        <f>'Rommer СПР (Россия)'!AE3338</f>
        <v>RRS-2030-226300 ROMMER 22/600/3000 радиатор стальной панельный нижнее универсальное подключение Ventil</v>
      </c>
      <c r="C5202" s="266">
        <f>'Rommer СПР (Россия)'!AF3338</f>
        <v>45818.53</v>
      </c>
      <c r="D5202" s="266">
        <f>'Rommer СПР (Россия)'!AG3338</f>
        <v>36654</v>
      </c>
    </row>
    <row r="5203" spans="1:4">
      <c r="A5203" s="239" t="str">
        <f>'Rommer СПР (Россия)'!AD3339</f>
        <v>RRS-2030-333040</v>
      </c>
      <c r="B5203" s="239" t="str">
        <f>'Rommer СПР (Россия)'!AE3339</f>
        <v>RRS-2030-333040 ROMMER 33/300/400 радиатор стальной панельный нижнее универсальное подключение Ventil</v>
      </c>
      <c r="C5203" s="266">
        <f>'Rommer СПР (Россия)'!AF3339</f>
        <v>12301.56</v>
      </c>
      <c r="D5203" s="266">
        <f>'Rommer СПР (Россия)'!AG3339</f>
        <v>9842</v>
      </c>
    </row>
    <row r="5204" spans="1:4">
      <c r="A5204" s="239" t="str">
        <f>'Rommer СПР (Россия)'!AD3340</f>
        <v>RRS-2030-333050</v>
      </c>
      <c r="B5204" s="239" t="str">
        <f>'Rommer СПР (Россия)'!AE3340</f>
        <v>RRS-2030-333050 ROMMER 33/300/500 радиатор стальной панельный нижнее универсальное подключение Ventil</v>
      </c>
      <c r="C5204" s="266">
        <f>'Rommer СПР (Россия)'!AF3340</f>
        <v>13338.72</v>
      </c>
      <c r="D5204" s="266">
        <f>'Rommer СПР (Россия)'!AG3340</f>
        <v>10671</v>
      </c>
    </row>
    <row r="5205" spans="1:4">
      <c r="A5205" s="239" t="str">
        <f>'Rommer СПР (Россия)'!AD3341</f>
        <v>RRS-2030-333060</v>
      </c>
      <c r="B5205" s="239" t="str">
        <f>'Rommer СПР (Россия)'!AE3341</f>
        <v>RRS-2030-333060 ROMMER 33/300/600 радиатор стальной панельный нижнее универсальное подключение Ventil</v>
      </c>
      <c r="C5205" s="266">
        <f>'Rommer СПР (Россия)'!AF3341</f>
        <v>14456.76</v>
      </c>
      <c r="D5205" s="266">
        <f>'Rommer СПР (Россия)'!AG3341</f>
        <v>11566</v>
      </c>
    </row>
    <row r="5206" spans="1:4">
      <c r="A5206" s="239" t="str">
        <f>'Rommer СПР (Россия)'!AD3342</f>
        <v>RRS-2030-333070</v>
      </c>
      <c r="B5206" s="239" t="str">
        <f>'Rommer СПР (Россия)'!AE3342</f>
        <v>RRS-2030-333070 ROMMER 33/300/700 радиатор стальной панельный нижнее универсальное подключение Ventil</v>
      </c>
      <c r="C5206" s="266">
        <f>'Rommer СПР (Россия)'!AF3342</f>
        <v>15493.95</v>
      </c>
      <c r="D5206" s="266">
        <f>'Rommer СПР (Россия)'!AG3342</f>
        <v>12395</v>
      </c>
    </row>
    <row r="5207" spans="1:4">
      <c r="A5207" s="239" t="str">
        <f>'Rommer СПР (Россия)'!AD3343</f>
        <v>RRS-2030-333080</v>
      </c>
      <c r="B5207" s="239" t="str">
        <f>'Rommer СПР (Россия)'!AE3343</f>
        <v>RRS-2030-333080 ROMMER 33/300/800 радиатор стальной панельный нижнее универсальное подключение Ventil</v>
      </c>
      <c r="C5207" s="266">
        <f>'Rommer СПР (Россия)'!AF3343</f>
        <v>16632.23</v>
      </c>
      <c r="D5207" s="266">
        <f>'Rommer СПР (Россия)'!AG3343</f>
        <v>13306</v>
      </c>
    </row>
    <row r="5208" spans="1:4">
      <c r="A5208" s="239" t="str">
        <f>'Rommer СПР (Россия)'!AD3344</f>
        <v>RRS-2030-333090</v>
      </c>
      <c r="B5208" s="239" t="str">
        <f>'Rommer СПР (Россия)'!AE3344</f>
        <v>RRS-2030-333090 ROMMER 33/300/900 радиатор стальной панельный нижнее универсальное подключение Ventil</v>
      </c>
      <c r="C5208" s="266">
        <f>'Rommer СПР (Россия)'!AF3344</f>
        <v>17548.05</v>
      </c>
      <c r="D5208" s="266">
        <f>'Rommer СПР (Россия)'!AG3344</f>
        <v>14039</v>
      </c>
    </row>
    <row r="5209" spans="1:4">
      <c r="A5209" s="239" t="str">
        <f>'Rommer СПР (Россия)'!AD3345</f>
        <v>RRS-2030-333100</v>
      </c>
      <c r="B5209" s="239" t="str">
        <f>'Rommer СПР (Россия)'!AE3345</f>
        <v>RRS-2030-333100 ROMMER 33/300/1000 радиатор стальной панельный нижнее универсальное подключение Ventil</v>
      </c>
      <c r="C5209" s="266">
        <f>'Rommer СПР (Россия)'!AF3345</f>
        <v>18788.400000000001</v>
      </c>
      <c r="D5209" s="266">
        <f>'Rommer СПР (Россия)'!AG3345</f>
        <v>15031</v>
      </c>
    </row>
    <row r="5210" spans="1:4">
      <c r="A5210" s="239" t="str">
        <f>'Rommer СПР (Россия)'!AD3346</f>
        <v>RRS-2030-333110</v>
      </c>
      <c r="B5210" s="239" t="str">
        <f>'Rommer СПР (Россия)'!AE3346</f>
        <v>RRS-2030-333110 ROMMER 33/300/1100 радиатор стальной панельный нижнее универсальное подключение Ventil</v>
      </c>
      <c r="C5210" s="266">
        <f>'Rommer СПР (Россия)'!AF3346</f>
        <v>20741.560000000001</v>
      </c>
      <c r="D5210" s="266">
        <f>'Rommer СПР (Россия)'!AG3346</f>
        <v>16593</v>
      </c>
    </row>
    <row r="5211" spans="1:4">
      <c r="A5211" s="239" t="str">
        <f>'Rommer СПР (Россия)'!AD3347</f>
        <v>RRS-2030-333120</v>
      </c>
      <c r="B5211" s="239" t="str">
        <f>'Rommer СПР (Россия)'!AE3347</f>
        <v>RRS-2030-333120 ROMMER 33/300/1200 радиатор стальной панельный нижнее универсальное подключение Ventil</v>
      </c>
      <c r="C5211" s="266">
        <f>'Rommer СПР (Россия)'!AF3347</f>
        <v>21907.71</v>
      </c>
      <c r="D5211" s="266">
        <f>'Rommer СПР (Россия)'!AG3347</f>
        <v>17527</v>
      </c>
    </row>
    <row r="5212" spans="1:4">
      <c r="A5212" s="239" t="str">
        <f>'Rommer СПР (Россия)'!AD3348</f>
        <v>RRS-2030-333130</v>
      </c>
      <c r="B5212" s="239" t="str">
        <f>'Rommer СПР (Россия)'!AE3348</f>
        <v>RRS-2030-333130 ROMMER 33/300/1300 радиатор стальной панельный нижнее универсальное подключение Ventil</v>
      </c>
      <c r="C5212" s="266">
        <f>'Rommer СПР (Россия)'!AF3348</f>
        <v>22756.46</v>
      </c>
      <c r="D5212" s="266">
        <f>'Rommer СПР (Россия)'!AG3348</f>
        <v>18205</v>
      </c>
    </row>
    <row r="5213" spans="1:4">
      <c r="A5213" s="239" t="str">
        <f>'Rommer СПР (Россия)'!AD3349</f>
        <v>RRS-2030-333140</v>
      </c>
      <c r="B5213" s="239" t="str">
        <f>'Rommer СПР (Россия)'!AE3349</f>
        <v>RRS-2030-333140 ROMMER 33/300/1400 радиатор стальной панельный нижнее универсальное подключение Ventil</v>
      </c>
      <c r="C5213" s="266">
        <f>'Rommer СПР (Россия)'!AF3349</f>
        <v>24092.37</v>
      </c>
      <c r="D5213" s="266">
        <f>'Rommer СПР (Россия)'!AG3349</f>
        <v>19274</v>
      </c>
    </row>
    <row r="5214" spans="1:4">
      <c r="A5214" s="239" t="str">
        <f>'Rommer СПР (Россия)'!AD3350</f>
        <v>RRS-2030-333150</v>
      </c>
      <c r="B5214" s="239" t="str">
        <f>'Rommer СПР (Россия)'!AE3350</f>
        <v>RRS-2030-333150 ROMMER 33/300/1500 радиатор стальной панельный нижнее универсальное подключение Ventil</v>
      </c>
      <c r="C5214" s="266">
        <f>'Rommer СПР (Россия)'!AF3350</f>
        <v>25174.15</v>
      </c>
      <c r="D5214" s="266">
        <f>'Rommer СПР (Россия)'!AG3350</f>
        <v>20139</v>
      </c>
    </row>
    <row r="5215" spans="1:4">
      <c r="A5215" s="239" t="str">
        <f>'Rommer СПР (Россия)'!AD3351</f>
        <v>RRS-2030-333160</v>
      </c>
      <c r="B5215" s="239" t="str">
        <f>'Rommer СПР (Россия)'!AE3351</f>
        <v>RRS-2030-333160 ROMMER 33/300/1600 радиатор стальной панельный нижнее универсальное подключение Ventil</v>
      </c>
      <c r="C5215" s="266">
        <f>'Rommer СПР (Россия)'!AF3351</f>
        <v>26749.1</v>
      </c>
      <c r="D5215" s="266">
        <f>'Rommer СПР (Россия)'!AG3351</f>
        <v>21399</v>
      </c>
    </row>
    <row r="5216" spans="1:4">
      <c r="A5216" s="239" t="str">
        <f>'Rommer СПР (Россия)'!AD3352</f>
        <v>RRS-2030-333170</v>
      </c>
      <c r="B5216" s="239" t="str">
        <f>'Rommer СПР (Россия)'!AE3352</f>
        <v>RRS-2030-333170 ROMMER 33/300/1700 радиатор стальной панельный нижнее универсальное подключение Ventil</v>
      </c>
      <c r="C5216" s="266">
        <f>'Rommer СПР (Россия)'!AF3352</f>
        <v>29605.51</v>
      </c>
      <c r="D5216" s="266">
        <f>'Rommer СПР (Россия)'!AG3352</f>
        <v>23685</v>
      </c>
    </row>
    <row r="5217" spans="1:4">
      <c r="A5217" s="239" t="str">
        <f>'Rommer СПР (Россия)'!AD3353</f>
        <v>RRS-2030-333180</v>
      </c>
      <c r="B5217" s="239" t="str">
        <f>'Rommer СПР (Россия)'!AE3353</f>
        <v>RRS-2030-333180 ROMMER 33/300/1800 радиатор стальной панельный нижнее универсальное подключение Ventil</v>
      </c>
      <c r="C5217" s="266">
        <f>'Rommer СПР (Россия)'!AF3353</f>
        <v>31064.69</v>
      </c>
      <c r="D5217" s="266">
        <f>'Rommer СПР (Россия)'!AG3353</f>
        <v>24851</v>
      </c>
    </row>
    <row r="5218" spans="1:4">
      <c r="A5218" s="239" t="str">
        <f>'Rommer СПР (Россия)'!AD3354</f>
        <v>RRS-2030-333190</v>
      </c>
      <c r="B5218" s="239" t="str">
        <f>'Rommer СПР (Россия)'!AE3354</f>
        <v>RRS-2030-333190 ROMMER 33/300/1900 радиатор стальной панельный нижнее универсальное подключение Ventil</v>
      </c>
      <c r="C5218" s="266">
        <f>'Rommer СПР (Россия)'!AF3354</f>
        <v>31876.85</v>
      </c>
      <c r="D5218" s="266">
        <f>'Rommer СПР (Россия)'!AG3354</f>
        <v>25501</v>
      </c>
    </row>
    <row r="5219" spans="1:4">
      <c r="A5219" s="239" t="str">
        <f>'Rommer СПР (Россия)'!AD3355</f>
        <v>RRS-2030-333200</v>
      </c>
      <c r="B5219" s="239" t="str">
        <f>'Rommer СПР (Россия)'!AE3355</f>
        <v>RRS-2030-333200 ROMMER 33/300/2000 радиатор стальной панельный нижнее универсальное подключение Ventil</v>
      </c>
      <c r="C5219" s="266">
        <f>'Rommer СПР (Россия)'!AF3355</f>
        <v>34305.93</v>
      </c>
      <c r="D5219" s="266">
        <f>'Rommer СПР (Россия)'!AG3355</f>
        <v>27445</v>
      </c>
    </row>
    <row r="5220" spans="1:4">
      <c r="A5220" s="239" t="str">
        <f>'Rommer СПР (Россия)'!AD3356</f>
        <v>RRS-2030-333210</v>
      </c>
      <c r="B5220" s="239" t="str">
        <f>'Rommer СПР (Россия)'!AE3356</f>
        <v>RRS-2030-333210 ROMMER 33/300/2100 радиатор стальной панельный нижнее универсальное подключение Ventil</v>
      </c>
      <c r="C5220" s="266">
        <f>'Rommer СПР (Россия)'!AF3356</f>
        <v>35608.92</v>
      </c>
      <c r="D5220" s="266">
        <f>'Rommer СПР (Россия)'!AG3356</f>
        <v>28488</v>
      </c>
    </row>
    <row r="5221" spans="1:4">
      <c r="A5221" s="239" t="str">
        <f>'Rommer СПР (Россия)'!AD3357</f>
        <v>RRS-2030-333220</v>
      </c>
      <c r="B5221" s="239" t="str">
        <f>'Rommer СПР (Россия)'!AE3357</f>
        <v>RRS-2030-333220 ROMMER 33/300/2200 радиатор стальной панельный нижнее универсальное подключение Ventil</v>
      </c>
      <c r="C5221" s="266">
        <f>'Rommer СПР (Россия)'!AF3357</f>
        <v>36768.629999999997</v>
      </c>
      <c r="D5221" s="266">
        <f>'Rommer СПР (Россия)'!AG3357</f>
        <v>29415</v>
      </c>
    </row>
    <row r="5222" spans="1:4">
      <c r="A5222" s="239" t="str">
        <f>'Rommer СПР (Россия)'!AD3358</f>
        <v>RRS-2030-333230</v>
      </c>
      <c r="B5222" s="239" t="str">
        <f>'Rommer СПР (Россия)'!AE3358</f>
        <v>RRS-2030-333230 ROMMER 33/300/2300 радиатор стальной панельный нижнее универсальное подключение Ventil</v>
      </c>
      <c r="C5222" s="266">
        <f>'Rommer СПР (Россия)'!AF3358</f>
        <v>38251.760000000002</v>
      </c>
      <c r="D5222" s="266">
        <f>'Rommer СПР (Россия)'!AG3358</f>
        <v>30601</v>
      </c>
    </row>
    <row r="5223" spans="1:4">
      <c r="A5223" s="239" t="str">
        <f>'Rommer СПР (Россия)'!AD3359</f>
        <v>RRS-2030-333240</v>
      </c>
      <c r="B5223" s="239" t="str">
        <f>'Rommer СПР (Россия)'!AE3359</f>
        <v>RRS-2030-333240 ROMMER 33/300/2400 радиатор стальной панельный нижнее универсальное подключение Ventil</v>
      </c>
      <c r="C5223" s="266">
        <f>'Rommer СПР (Россия)'!AF3359</f>
        <v>39480.57</v>
      </c>
      <c r="D5223" s="266">
        <f>'Rommer СПР (Россия)'!AG3359</f>
        <v>31584</v>
      </c>
    </row>
    <row r="5224" spans="1:4">
      <c r="A5224" s="239" t="str">
        <f>'Rommer СПР (Россия)'!AD3360</f>
        <v>RRS-2030-333250</v>
      </c>
      <c r="B5224" s="239" t="str">
        <f>'Rommer СПР (Россия)'!AE3360</f>
        <v>RRS-2030-333250 ROMMER 33/300/2500 радиатор стальной панельный нижнее универсальное подключение Ventil</v>
      </c>
      <c r="C5224" s="266">
        <f>'Rommer СПР (Россия)'!AF3360</f>
        <v>40680.080000000002</v>
      </c>
      <c r="D5224" s="266">
        <f>'Rommer СПР (Россия)'!AG3360</f>
        <v>32544</v>
      </c>
    </row>
    <row r="5225" spans="1:4">
      <c r="A5225" s="239" t="str">
        <f>'Rommer СПР (Россия)'!AD3361</f>
        <v>RRS-2030-333260</v>
      </c>
      <c r="B5225" s="239" t="str">
        <f>'Rommer СПР (Россия)'!AE3361</f>
        <v>RRS-2030-333260 ROMMER 33/300/2600 радиатор стальной панельный нижнее универсальное подключение Ventil</v>
      </c>
      <c r="C5225" s="266">
        <f>'Rommer СПР (Россия)'!AF3361</f>
        <v>43185.79</v>
      </c>
      <c r="D5225" s="266">
        <f>'Rommer СПР (Россия)'!AG3361</f>
        <v>34548</v>
      </c>
    </row>
    <row r="5226" spans="1:4">
      <c r="A5226" s="239" t="str">
        <f>'Rommer СПР (Россия)'!AD3362</f>
        <v>RRS-2030-333280</v>
      </c>
      <c r="B5226" s="239" t="str">
        <f>'Rommer СПР (Россия)'!AE3362</f>
        <v>RRS-2030-333280 ROMMER 33/300/2800 радиатор стальной панельный нижнее универсальное подключение Ventil</v>
      </c>
      <c r="C5226" s="266">
        <f>'Rommer СПР (Россия)'!AF3362</f>
        <v>46246.19</v>
      </c>
      <c r="D5226" s="266">
        <f>'Rommer СПР (Россия)'!AG3362</f>
        <v>36997</v>
      </c>
    </row>
    <row r="5227" spans="1:4">
      <c r="A5227" s="239" t="str">
        <f>'Rommer СПР (Россия)'!AD3363</f>
        <v>RRS-2030-333300</v>
      </c>
      <c r="B5227" s="239" t="str">
        <f>'Rommer СПР (Россия)'!AE3363</f>
        <v>RRS-2030-333300 ROMMER 33/300/3000 радиатор стальной панельный нижнее универсальное подключение Ventil</v>
      </c>
      <c r="C5227" s="266">
        <f>'Rommer СПР (Россия)'!AF3363</f>
        <v>48667.24</v>
      </c>
      <c r="D5227" s="266">
        <f>'Rommer СПР (Россия)'!AG3363</f>
        <v>38934</v>
      </c>
    </row>
    <row r="5228" spans="1:4">
      <c r="A5228" s="239" t="str">
        <f>'Rommer СПР (Россия)'!AD3364</f>
        <v>RRS-2030-335040</v>
      </c>
      <c r="B5228" s="239" t="str">
        <f>'Rommer СПР (Россия)'!AE3364</f>
        <v>RRS-2030-335040 ROMMER 33/500/400 радиатор стальной панельный нижнее универсальное подключение Ventil</v>
      </c>
      <c r="C5228" s="266">
        <f>'Rommer СПР (Россия)'!AF3364</f>
        <v>13807.53</v>
      </c>
      <c r="D5228" s="266">
        <f>'Rommer СПР (Россия)'!AG3364</f>
        <v>11046</v>
      </c>
    </row>
    <row r="5229" spans="1:4">
      <c r="A5229" s="239" t="str">
        <f>'Rommer СПР (Россия)'!AD3365</f>
        <v>RRS-2030-335050</v>
      </c>
      <c r="B5229" s="239" t="str">
        <f>'Rommer СПР (Россия)'!AE3365</f>
        <v>RRS-2030-335050 ROMMER 33/500/500 радиатор стальной панельный нижнее универсальное подключение Ventil</v>
      </c>
      <c r="C5229" s="266">
        <f>'Rommer СПР (Россия)'!AF3365</f>
        <v>15163.23</v>
      </c>
      <c r="D5229" s="266">
        <f>'Rommer СПР (Россия)'!AG3365</f>
        <v>12131</v>
      </c>
    </row>
    <row r="5230" spans="1:4">
      <c r="A5230" s="239" t="str">
        <f>'Rommer СПР (Россия)'!AD3366</f>
        <v>RRS-2030-335060</v>
      </c>
      <c r="B5230" s="239" t="str">
        <f>'Rommer СПР (Россия)'!AE3366</f>
        <v>RRS-2030-335060 ROMMER 33/500/600 радиатор стальной панельный нижнее универсальное подключение Ventil</v>
      </c>
      <c r="C5230" s="266">
        <f>'Rommer СПР (Россия)'!AF3366</f>
        <v>16644.2</v>
      </c>
      <c r="D5230" s="266">
        <f>'Rommer СПР (Россия)'!AG3366</f>
        <v>13315</v>
      </c>
    </row>
    <row r="5231" spans="1:4">
      <c r="A5231" s="239" t="str">
        <f>'Rommer СПР (Россия)'!AD3367</f>
        <v>RRS-2030-335070</v>
      </c>
      <c r="B5231" s="239" t="str">
        <f>'Rommer СПР (Россия)'!AE3367</f>
        <v>RRS-2030-335070 ROMMER 33/500/700 радиатор стальной панельный нижнее универсальное подключение Ventil</v>
      </c>
      <c r="C5231" s="266">
        <f>'Rommer СПР (Россия)'!AF3367</f>
        <v>17999.88</v>
      </c>
      <c r="D5231" s="266">
        <f>'Rommer СПР (Россия)'!AG3367</f>
        <v>14400</v>
      </c>
    </row>
    <row r="5232" spans="1:4">
      <c r="A5232" s="239" t="str">
        <f>'Rommer СПР (Россия)'!AD3368</f>
        <v>RRS-2030-335080</v>
      </c>
      <c r="B5232" s="239" t="str">
        <f>'Rommer СПР (Россия)'!AE3368</f>
        <v>RRS-2030-335080 ROMMER 33/500/800 радиатор стальной панельный нижнее универсальное подключение Ventil</v>
      </c>
      <c r="C5232" s="266">
        <f>'Rommer СПР (Россия)'!AF3368</f>
        <v>19501.87</v>
      </c>
      <c r="D5232" s="266">
        <f>'Rommer СПР (Россия)'!AG3368</f>
        <v>15602</v>
      </c>
    </row>
    <row r="5233" spans="1:4">
      <c r="A5233" s="239" t="str">
        <f>'Rommer СПР (Россия)'!AD3369</f>
        <v>RRS-2030-335090</v>
      </c>
      <c r="B5233" s="239" t="str">
        <f>'Rommer СПР (Россия)'!AE3369</f>
        <v>RRS-2030-335090 ROMMER 33/500/900 радиатор стальной панельный нижнее универсальное подключение Ventil</v>
      </c>
      <c r="C5233" s="266">
        <f>'Rommer СПР (Россия)'!AF3369</f>
        <v>20815.5</v>
      </c>
      <c r="D5233" s="266">
        <f>'Rommer СПР (Россия)'!AG3369</f>
        <v>16652</v>
      </c>
    </row>
    <row r="5234" spans="1:4">
      <c r="A5234" s="239" t="str">
        <f>'Rommer СПР (Россия)'!AD3370</f>
        <v>RRS-2030-335100</v>
      </c>
      <c r="B5234" s="239" t="str">
        <f>'Rommer СПР (Россия)'!AE3370</f>
        <v>RRS-2030-335100 ROMMER 33/500/1000 радиатор стальной панельный нижнее универсальное подключение Ventil</v>
      </c>
      <c r="C5234" s="266">
        <f>'Rommer СПР (Россия)'!AF3370</f>
        <v>22275.41</v>
      </c>
      <c r="D5234" s="266">
        <f>'Rommer СПР (Россия)'!AG3370</f>
        <v>17821</v>
      </c>
    </row>
    <row r="5235" spans="1:4">
      <c r="A5235" s="239" t="str">
        <f>'Rommer СПР (Россия)'!AD3371</f>
        <v>RRS-2030-335110</v>
      </c>
      <c r="B5235" s="239" t="str">
        <f>'Rommer СПР (Россия)'!AE3371</f>
        <v>RRS-2030-335110 ROMMER 33/500/1100 радиатор стальной панельный нижнее универсальное подключение Ventil</v>
      </c>
      <c r="C5235" s="266">
        <f>'Rommer СПР (Россия)'!AF3371</f>
        <v>24407.02</v>
      </c>
      <c r="D5235" s="266">
        <f>'Rommer СПР (Россия)'!AG3371</f>
        <v>19526</v>
      </c>
    </row>
    <row r="5236" spans="1:4">
      <c r="A5236" s="239" t="str">
        <f>'Rommer СПР (Россия)'!AD3372</f>
        <v>RRS-2030-335120</v>
      </c>
      <c r="B5236" s="239" t="str">
        <f>'Rommer СПР (Россия)'!AE3372</f>
        <v>RRS-2030-335120 ROMMER 33/500/1200 радиатор стальной панельный нижнее универсальное подключение Ventil</v>
      </c>
      <c r="C5236" s="266">
        <f>'Rommer СПР (Россия)'!AF3372</f>
        <v>25827.71</v>
      </c>
      <c r="D5236" s="266">
        <f>'Rommer СПР (Россия)'!AG3372</f>
        <v>20662</v>
      </c>
    </row>
    <row r="5237" spans="1:4">
      <c r="A5237" s="239" t="str">
        <f>'Rommer СПР (Россия)'!AD3373</f>
        <v>RRS-2030-335130</v>
      </c>
      <c r="B5237" s="239" t="str">
        <f>'Rommer СПР (Россия)'!AE3373</f>
        <v>RRS-2030-335130 ROMMER 33/500/1300 радиатор стальной панельный нижнее универсальное подключение Ventil</v>
      </c>
      <c r="C5237" s="266">
        <f>'Rommer СПР (Россия)'!AF3373</f>
        <v>27248.38</v>
      </c>
      <c r="D5237" s="266">
        <f>'Rommer СПР (Россия)'!AG3373</f>
        <v>21799</v>
      </c>
    </row>
    <row r="5238" spans="1:4">
      <c r="A5238" s="239" t="str">
        <f>'Rommer СПР (Россия)'!AD3374</f>
        <v>RRS-2030-335140</v>
      </c>
      <c r="B5238" s="239" t="str">
        <f>'Rommer СПР (Россия)'!AE3374</f>
        <v>RRS-2030-335140 ROMMER 33/500/1400 радиатор стальной панельный нижнее универсальное подключение Ventil</v>
      </c>
      <c r="C5238" s="266">
        <f>'Rommer СПР (Россия)'!AF3374</f>
        <v>28905.82</v>
      </c>
      <c r="D5238" s="266">
        <f>'Rommer СПР (Россия)'!AG3374</f>
        <v>23124</v>
      </c>
    </row>
    <row r="5239" spans="1:4">
      <c r="A5239" s="239" t="str">
        <f>'Rommer СПР (Россия)'!AD3375</f>
        <v>RRS-2030-335150</v>
      </c>
      <c r="B5239" s="239" t="str">
        <f>'Rommer СПР (Россия)'!AE3375</f>
        <v>RRS-2030-335150 ROMMER 33/500/1500 радиатор стальной панельный нижнее универсальное подключение Ventil</v>
      </c>
      <c r="C5239" s="266">
        <f>'Rommer СПР (Россия)'!AF3375</f>
        <v>30348.240000000002</v>
      </c>
      <c r="D5239" s="266">
        <f>'Rommer СПР (Россия)'!AG3375</f>
        <v>24278</v>
      </c>
    </row>
    <row r="5240" spans="1:4">
      <c r="A5240" s="239" t="str">
        <f>'Rommer СПР (Россия)'!AD3376</f>
        <v>RRS-2030-335160</v>
      </c>
      <c r="B5240" s="239" t="str">
        <f>'Rommer СПР (Россия)'!AE3376</f>
        <v>RRS-2030-335160 ROMMER 33/500/1600 радиатор стальной панельный нижнее универсальное подключение Ventil</v>
      </c>
      <c r="C5240" s="266">
        <f>'Rommer СПР (Россия)'!AF3376</f>
        <v>32391.39</v>
      </c>
      <c r="D5240" s="266">
        <f>'Rommer СПР (Россия)'!AG3376</f>
        <v>25913</v>
      </c>
    </row>
    <row r="5241" spans="1:4">
      <c r="A5241" s="239" t="str">
        <f>'Rommer СПР (Россия)'!AD3377</f>
        <v>RRS-2030-335170</v>
      </c>
      <c r="B5241" s="239" t="str">
        <f>'Rommer СПР (Россия)'!AE3377</f>
        <v>RRS-2030-335170 ROMMER 33/500/1700 радиатор стальной панельный нижнее универсальное подключение Ventil</v>
      </c>
      <c r="C5241" s="266">
        <f>'Rommer СПР (Россия)'!AF3377</f>
        <v>35888.620000000003</v>
      </c>
      <c r="D5241" s="266">
        <f>'Rommer СПР (Россия)'!AG3377</f>
        <v>28711</v>
      </c>
    </row>
    <row r="5242" spans="1:4">
      <c r="A5242" s="239" t="str">
        <f>'Rommer СПР (Россия)'!AD3378</f>
        <v>RRS-2030-335180</v>
      </c>
      <c r="B5242" s="239" t="str">
        <f>'Rommer СПР (Россия)'!AE3378</f>
        <v>RRS-2030-335180 ROMMER 33/500/1800 радиатор стальной панельный нижнее универсальное подключение Ventil</v>
      </c>
      <c r="C5242" s="266">
        <f>'Rommer СПР (Россия)'!AF3378</f>
        <v>37898.39</v>
      </c>
      <c r="D5242" s="266">
        <f>'Rommer СПР (Россия)'!AG3378</f>
        <v>30319</v>
      </c>
    </row>
    <row r="5243" spans="1:4">
      <c r="A5243" s="239" t="str">
        <f>'Rommer СПР (Россия)'!AD3379</f>
        <v>RRS-2030-335190</v>
      </c>
      <c r="B5243" s="239" t="str">
        <f>'Rommer СПР (Россия)'!AE3379</f>
        <v>RRS-2030-335190 ROMMER 33/500/1900 радиатор стальной панельный нижнее универсальное подключение Ventil</v>
      </c>
      <c r="C5243" s="266">
        <f>'Rommer СПР (Россия)'!AF3379</f>
        <v>39445.69</v>
      </c>
      <c r="D5243" s="266">
        <f>'Rommer СПР (Россия)'!AG3379</f>
        <v>31557</v>
      </c>
    </row>
    <row r="5244" spans="1:4">
      <c r="A5244" s="239" t="str">
        <f>'Rommer СПР (Россия)'!AD3380</f>
        <v>RRS-2030-335200</v>
      </c>
      <c r="B5244" s="239" t="str">
        <f>'Rommer СПР (Россия)'!AE3380</f>
        <v>RRS-2030-335200 ROMMER 33/500/2000 радиатор стальной панельный нижнее универсальное подключение Ventil</v>
      </c>
      <c r="C5244" s="266">
        <f>'Rommer СПР (Россия)'!AF3380</f>
        <v>42483.76</v>
      </c>
      <c r="D5244" s="266">
        <f>'Rommer СПР (Россия)'!AG3380</f>
        <v>33987</v>
      </c>
    </row>
    <row r="5245" spans="1:4">
      <c r="A5245" s="239" t="str">
        <f>'Rommer СПР (Россия)'!AD3381</f>
        <v>RRS-2030-335210</v>
      </c>
      <c r="B5245" s="239" t="str">
        <f>'Rommer СПР (Россия)'!AE3381</f>
        <v>RRS-2030-335210 ROMMER 33/500/2100 радиатор стальной панельный нижнее универсальное подключение Ventil</v>
      </c>
      <c r="C5245" s="266">
        <f>'Rommer СПР (Россия)'!AF3381</f>
        <v>44432.58</v>
      </c>
      <c r="D5245" s="266">
        <f>'Rommer СПР (Россия)'!AG3381</f>
        <v>35546</v>
      </c>
    </row>
    <row r="5246" spans="1:4">
      <c r="A5246" s="239" t="str">
        <f>'Rommer СПР (Россия)'!AD3382</f>
        <v>RRS-2030-335220</v>
      </c>
      <c r="B5246" s="239" t="str">
        <f>'Rommer СПР (Россия)'!AE3382</f>
        <v>RRS-2030-335220 ROMMER 33/500/2200 радиатор стальной панельный нижнее универсальное подключение Ventil</v>
      </c>
      <c r="C5246" s="266">
        <f>'Rommer СПР (Россия)'!AF3382</f>
        <v>45715.48</v>
      </c>
      <c r="D5246" s="266">
        <f>'Rommer СПР (Россия)'!AG3382</f>
        <v>36573</v>
      </c>
    </row>
    <row r="5247" spans="1:4">
      <c r="A5247" s="239" t="str">
        <f>'Rommer СПР (Россия)'!AD3383</f>
        <v>RRS-2030-335230</v>
      </c>
      <c r="B5247" s="239" t="str">
        <f>'Rommer СПР (Россия)'!AE3383</f>
        <v>RRS-2030-335230 ROMMER 33/500/2300 радиатор стальной панельный нижнее универсальное подключение Ventil</v>
      </c>
      <c r="C5247" s="266">
        <f>'Rommer СПР (Россия)'!AF3383</f>
        <v>47759</v>
      </c>
      <c r="D5247" s="266">
        <f>'Rommer СПР (Россия)'!AG3383</f>
        <v>38207</v>
      </c>
    </row>
    <row r="5248" spans="1:4">
      <c r="A5248" s="239" t="str">
        <f>'Rommer СПР (Россия)'!AD3384</f>
        <v>RRS-2030-335240</v>
      </c>
      <c r="B5248" s="239" t="str">
        <f>'Rommer СПР (Россия)'!AE3384</f>
        <v>RRS-2030-335240 ROMMER 33/500/2400 радиатор стальной панельный нижнее универсальное подключение Ventil</v>
      </c>
      <c r="C5248" s="266">
        <f>'Rommer СПР (Россия)'!AF3384</f>
        <v>49280.19</v>
      </c>
      <c r="D5248" s="266">
        <f>'Rommer СПР (Россия)'!AG3384</f>
        <v>39424</v>
      </c>
    </row>
    <row r="5249" spans="1:4">
      <c r="A5249" s="239" t="str">
        <f>'Rommer СПР (Россия)'!AD3385</f>
        <v>RRS-2030-335250</v>
      </c>
      <c r="B5249" s="239" t="str">
        <f>'Rommer СПР (Россия)'!AE3385</f>
        <v>RRS-2030-335250 ROMMER 33/500/2500 радиатор стальной панельный нижнее универсальное подключение Ventil</v>
      </c>
      <c r="C5249" s="266">
        <f>'Rommer СПР (Россия)'!AF3385</f>
        <v>51085.39</v>
      </c>
      <c r="D5249" s="266">
        <f>'Rommer СПР (Россия)'!AG3385</f>
        <v>40868</v>
      </c>
    </row>
    <row r="5250" spans="1:4">
      <c r="A5250" s="239" t="str">
        <f>'Rommer СПР (Россия)'!AD3386</f>
        <v>RRS-2030-335260</v>
      </c>
      <c r="B5250" s="239" t="str">
        <f>'Rommer СПР (Россия)'!AE3386</f>
        <v>RRS-2030-335260 ROMMER 33/500/2600 радиатор стальной панельный нижнее универсальное подключение Ventil</v>
      </c>
      <c r="C5250" s="266">
        <f>'Rommer СПР (Россия)'!AF3386</f>
        <v>53983.06</v>
      </c>
      <c r="D5250" s="266">
        <f>'Rommer СПР (Россия)'!AG3386</f>
        <v>43187</v>
      </c>
    </row>
    <row r="5251" spans="1:4">
      <c r="A5251" s="239" t="str">
        <f>'Rommer СПР (Россия)'!AD3387</f>
        <v>RRS-2030-335280</v>
      </c>
      <c r="B5251" s="239" t="str">
        <f>'Rommer СПР (Россия)'!AE3387</f>
        <v>RRS-2030-335280 ROMMER 33/500/2800 радиатор стальной панельный нижнее универсальное подключение Ventil</v>
      </c>
      <c r="C5251" s="266">
        <f>'Rommer СПР (Россия)'!AF3387</f>
        <v>57769.74</v>
      </c>
      <c r="D5251" s="266">
        <f>'Rommer СПР (Россия)'!AG3387</f>
        <v>46216</v>
      </c>
    </row>
    <row r="5252" spans="1:4">
      <c r="A5252" s="239" t="str">
        <f>'Rommer СПР (Россия)'!AD3388</f>
        <v>RRS-2030-335300</v>
      </c>
      <c r="B5252" s="239" t="str">
        <f>'Rommer СПР (Россия)'!AE3388</f>
        <v>RRS-2030-335300 ROMMER 33/500/3000 радиатор стальной панельный нижнее универсальное подключение Ventil</v>
      </c>
      <c r="C5252" s="266">
        <f>'Rommer СПР (Россия)'!AF3388</f>
        <v>60823.040000000001</v>
      </c>
      <c r="D5252" s="266">
        <f>'Rommer СПР (Россия)'!AG3388</f>
        <v>48658</v>
      </c>
    </row>
    <row r="5253" spans="1:4">
      <c r="A5253" s="239" t="str">
        <f>'Rommer СПР (Россия)'!AD3389</f>
        <v>RRS-2030-334120</v>
      </c>
      <c r="B5253" s="239" t="str">
        <f>'Rommer СПР (Россия)'!AE3389</f>
        <v>RRS-2030-334120 ROMMER 33/400/1200 радиатор стальной панельный нижнее универсальное подключение Ventil</v>
      </c>
      <c r="C5253" s="266">
        <f>'Rommer СПР (Россия)'!AF3389</f>
        <v>24593.14</v>
      </c>
      <c r="D5253" s="266">
        <f>'Rommer СПР (Россия)'!AG3389</f>
        <v>19675</v>
      </c>
    </row>
    <row r="5254" spans="1:4">
      <c r="A5254" s="239" t="str">
        <f>'Rommer СПР (Россия)'!AD3390</f>
        <v>RRS-2320-202060</v>
      </c>
      <c r="B5254" s="239" t="str">
        <f>'Rommer СПР (Россия)'!AE3390</f>
        <v>RRS-2320-202060 ROMMER 20/600/200 радиатор стальной панельный вертикальное исполнение Modern VERTICAL</v>
      </c>
      <c r="C5254" s="266">
        <f>'Rommer СПР (Россия)'!AF3390</f>
        <v>8181.82</v>
      </c>
      <c r="D5254" s="266">
        <f>'Rommer СПР (Россия)'!AG3390</f>
        <v>6546</v>
      </c>
    </row>
    <row r="5255" spans="1:4">
      <c r="A5255" s="239" t="str">
        <f>'Rommer СПР (Россия)'!AD3391</f>
        <v>RRS-2320-202070</v>
      </c>
      <c r="B5255" s="239" t="str">
        <f>'Rommer СПР (Россия)'!AE3391</f>
        <v>RRS-2320-202070 ROMMER 20/700/200 радиатор стальной панельный вертикальное исполнение Modern VERTICAL</v>
      </c>
      <c r="C5255" s="266">
        <f>'Rommer СПР (Россия)'!AF3391</f>
        <v>9185.4699999999993</v>
      </c>
      <c r="D5255" s="266">
        <f>'Rommer СПР (Россия)'!AG3391</f>
        <v>7348</v>
      </c>
    </row>
    <row r="5256" spans="1:4">
      <c r="A5256" s="239" t="str">
        <f>'Rommer СПР (Россия)'!AD3392</f>
        <v>RRS-2320-202080</v>
      </c>
      <c r="B5256" s="239" t="str">
        <f>'Rommer СПР (Россия)'!AE3392</f>
        <v>RRS-2320-202080 ROMMER 20/800/200 радиатор стальной панельный вертикальное исполнение Modern VERTICAL</v>
      </c>
      <c r="C5256" s="266">
        <f>'Rommer СПР (Россия)'!AF3392</f>
        <v>10231.42</v>
      </c>
      <c r="D5256" s="266">
        <f>'Rommer СПР (Россия)'!AG3392</f>
        <v>8185</v>
      </c>
    </row>
    <row r="5257" spans="1:4">
      <c r="A5257" s="239" t="str">
        <f>'Rommer СПР (Россия)'!AD3393</f>
        <v>RRS-2320-202090</v>
      </c>
      <c r="B5257" s="239" t="str">
        <f>'Rommer СПР (Россия)'!AE3393</f>
        <v>RRS-2320-202090 ROMMER 20/900/200 радиатор стальной панельный вертикальное исполнение Modern VERTICAL</v>
      </c>
      <c r="C5257" s="266">
        <f>'Rommer СПР (Россия)'!AF3393</f>
        <v>11212.03</v>
      </c>
      <c r="D5257" s="266">
        <f>'Rommer СПР (Россия)'!AG3393</f>
        <v>8969</v>
      </c>
    </row>
    <row r="5258" spans="1:4">
      <c r="A5258" s="239" t="str">
        <f>'Rommer СПР (Россия)'!AD3394</f>
        <v>RRS-2320-202100</v>
      </c>
      <c r="B5258" s="239" t="str">
        <f>'Rommer СПР (Россия)'!AE3394</f>
        <v>RRS-2320-202100 ROMMER 20/1000/200 радиатор стальной панельный вертикальное исполнение Modern VERTICAL</v>
      </c>
      <c r="C5258" s="266">
        <f>'Rommer СПР (Россия)'!AF3394</f>
        <v>12281.05</v>
      </c>
      <c r="D5258" s="266">
        <f>'Rommer СПР (Россия)'!AG3394</f>
        <v>9825</v>
      </c>
    </row>
    <row r="5259" spans="1:4">
      <c r="A5259" s="239" t="str">
        <f>'Rommer СПР (Россия)'!AD3395</f>
        <v>RRS-2320-202110</v>
      </c>
      <c r="B5259" s="239" t="str">
        <f>'Rommer СПР (Россия)'!AE3395</f>
        <v>RRS-2320-202110 ROMMER 20/1100/200 радиатор стальной панельный вертикальное исполнение Modern VERTICAL</v>
      </c>
      <c r="C5259" s="266">
        <f>'Rommer СПР (Россия)'!AF3395</f>
        <v>13282.14</v>
      </c>
      <c r="D5259" s="266">
        <f>'Rommer СПР (Россия)'!AG3395</f>
        <v>10626</v>
      </c>
    </row>
    <row r="5260" spans="1:4">
      <c r="A5260" s="239" t="str">
        <f>'Rommer СПР (Россия)'!AD3396</f>
        <v>RRS-2320-202120</v>
      </c>
      <c r="B5260" s="239" t="str">
        <f>'Rommer СПР (Россия)'!AE3396</f>
        <v>RRS-2320-202120 ROMMER 20/1200/200 радиатор стальной панельный вертикальное исполнение Modern VERTICAL</v>
      </c>
      <c r="C5260" s="266">
        <f>'Rommer СПР (Россия)'!AF3396</f>
        <v>14266.58</v>
      </c>
      <c r="D5260" s="266">
        <f>'Rommer СПР (Россия)'!AG3396</f>
        <v>11414</v>
      </c>
    </row>
    <row r="5261" spans="1:4">
      <c r="A5261" s="239" t="str">
        <f>'Rommer СПР (Россия)'!AD3397</f>
        <v>RRS-2320-202130</v>
      </c>
      <c r="B5261" s="239" t="str">
        <f>'Rommer СПР (Россия)'!AE3397</f>
        <v>RRS-2320-202130 ROMMER 20/1300/200 радиатор стальной панельный вертикальное исполнение Modern VERTICAL</v>
      </c>
      <c r="C5261" s="266">
        <f>'Rommer СПР (Россия)'!AF3397</f>
        <v>15266.39</v>
      </c>
      <c r="D5261" s="266">
        <f>'Rommer СПР (Россия)'!AG3397</f>
        <v>12214</v>
      </c>
    </row>
    <row r="5262" spans="1:4">
      <c r="A5262" s="239" t="str">
        <f>'Rommer СПР (Россия)'!AD3398</f>
        <v>RRS-2320-202140</v>
      </c>
      <c r="B5262" s="239" t="str">
        <f>'Rommer СПР (Россия)'!AE3398</f>
        <v>RRS-2320-202140 ROMMER 20/1400/200 радиатор стальной панельный вертикальное исполнение Modern VERTICAL</v>
      </c>
      <c r="C5262" s="266">
        <f>'Rommer СПР (Россия)'!AF3398</f>
        <v>16361.06</v>
      </c>
      <c r="D5262" s="266">
        <f>'Rommer СПР (Россия)'!AG3398</f>
        <v>13089</v>
      </c>
    </row>
    <row r="5263" spans="1:4">
      <c r="A5263" s="239" t="str">
        <f>'Rommer СПР (Россия)'!AD3399</f>
        <v>RRS-2320-202150</v>
      </c>
      <c r="B5263" s="239" t="str">
        <f>'Rommer СПР (Россия)'!AE3399</f>
        <v>RRS-2320-202150 ROMMER 20/1500/200 радиатор стальной панельный вертикальное исполнение Modern VERTICAL</v>
      </c>
      <c r="C5263" s="266">
        <f>'Rommer СПР (Россия)'!AF3399</f>
        <v>17364.72</v>
      </c>
      <c r="D5263" s="266">
        <f>'Rommer СПР (Россия)'!AG3399</f>
        <v>13893</v>
      </c>
    </row>
    <row r="5264" spans="1:4">
      <c r="A5264" s="239" t="str">
        <f>'Rommer СПР (Россия)'!AD3400</f>
        <v>RRS-2320-202160</v>
      </c>
      <c r="B5264" s="239" t="str">
        <f>'Rommer СПР (Россия)'!AE3400</f>
        <v>RRS-2320-202160 ROMMER 20/1600/200 радиатор стальной панельный вертикальное исполнение Modern VERTICAL</v>
      </c>
      <c r="C5264" s="266">
        <f>'Rommer СПР (Россия)'!AF3400</f>
        <v>18629.87</v>
      </c>
      <c r="D5264" s="266">
        <f>'Rommer СПР (Россия)'!AG3400</f>
        <v>14904</v>
      </c>
    </row>
    <row r="5265" spans="1:4">
      <c r="A5265" s="239" t="str">
        <f>'Rommer СПР (Россия)'!AD3401</f>
        <v>RRS-2320-202170</v>
      </c>
      <c r="B5265" s="239" t="str">
        <f>'Rommer СПР (Россия)'!AE3401</f>
        <v>RRS-2320-202170 ROMMER 20/1700/200 радиатор стальной панельный вертикальное исполнение Modern VERTICAL</v>
      </c>
      <c r="C5265" s="266">
        <f>'Rommer СПР (Россия)'!AF3401</f>
        <v>19761.689999999999</v>
      </c>
      <c r="D5265" s="266">
        <f>'Rommer СПР (Россия)'!AG3401</f>
        <v>15810</v>
      </c>
    </row>
    <row r="5266" spans="1:4">
      <c r="A5266" s="239" t="str">
        <f>'Rommer СПР (Россия)'!AD3402</f>
        <v>RRS-2320-202180</v>
      </c>
      <c r="B5266" s="239" t="str">
        <f>'Rommer СПР (Россия)'!AE3402</f>
        <v>RRS-2320-202180 ROMMER 20/1800/200 радиатор стальной панельный вертикальное исполнение Modern VERTICAL</v>
      </c>
      <c r="C5266" s="266">
        <f>'Rommer СПР (Россия)'!AF3402</f>
        <v>20779.47</v>
      </c>
      <c r="D5266" s="266">
        <f>'Rommer СПР (Россия)'!AG3402</f>
        <v>16624</v>
      </c>
    </row>
    <row r="5267" spans="1:4">
      <c r="A5267" s="239" t="str">
        <f>'Rommer СПР (Россия)'!AD3403</f>
        <v>RRS-2320-202190</v>
      </c>
      <c r="B5267" s="239" t="str">
        <f>'Rommer СПР (Россия)'!AE3403</f>
        <v>RRS-2320-202190 ROMMER 20/1900/200 радиатор стальной панельный вертикальное исполнение Modern VERTICAL</v>
      </c>
      <c r="C5267" s="266">
        <f>'Rommer СПР (Россия)'!AF3403</f>
        <v>21749.81</v>
      </c>
      <c r="D5267" s="266">
        <f>'Rommer СПР (Россия)'!AG3403</f>
        <v>17400</v>
      </c>
    </row>
    <row r="5268" spans="1:4">
      <c r="A5268" s="239" t="str">
        <f>'Rommer СПР (Россия)'!AD3404</f>
        <v>RRS-2320-202200</v>
      </c>
      <c r="B5268" s="239" t="str">
        <f>'Rommer СПР (Россия)'!AE3404</f>
        <v>RRS-2320-202200 ROMMER 20/2000/200 радиатор стальной панельный вертикальное исполнение Modern VERTICAL</v>
      </c>
      <c r="C5268" s="266">
        <f>'Rommer СПР (Россия)'!AF3404</f>
        <v>23320.02</v>
      </c>
      <c r="D5268" s="266">
        <f>'Rommer СПР (Россия)'!AG3404</f>
        <v>18656</v>
      </c>
    </row>
    <row r="5269" spans="1:4">
      <c r="A5269" s="239" t="str">
        <f>'Rommer СПР (Россия)'!AD3405</f>
        <v>RRS-2320-203200 БК</v>
      </c>
      <c r="B5269" s="239" t="str">
        <f>'Rommer СПР (Россия)'!AE3405</f>
        <v>*RRS-2320-203200 ROMMER 20/2000/300 радиатор стальной панельный вертикальное исполнение Modern VERTICAL без кожуха</v>
      </c>
      <c r="C5269" s="266">
        <f>'Rommer СПР (Россия)'!AF3405</f>
        <v>23974.44</v>
      </c>
      <c r="D5269" s="266">
        <f>'Rommer СПР (Россия)'!AG3405</f>
        <v>19179</v>
      </c>
    </row>
    <row r="5270" spans="1:4">
      <c r="A5270" s="239" t="str">
        <f>'Rommer СПР (Россия)'!AD3406</f>
        <v>RRS-2320-203040</v>
      </c>
      <c r="B5270" s="239" t="str">
        <f>'Rommer СПР (Россия)'!AE3406</f>
        <v>RRS-2320-203040 ROMMER 20/400/300 радиатор стальной панельный вертикальное исполнение Modern VERTICAL</v>
      </c>
      <c r="C5270" s="266">
        <f>'Rommer СПР (Россия)'!AF3406</f>
        <v>6753.88</v>
      </c>
      <c r="D5270" s="266">
        <f>'Rommer СПР (Россия)'!AG3406</f>
        <v>5403</v>
      </c>
    </row>
    <row r="5271" spans="1:4">
      <c r="A5271" s="239" t="str">
        <f>'Rommer СПР (Россия)'!AD3407</f>
        <v>RRS-2320-203050</v>
      </c>
      <c r="B5271" s="239" t="str">
        <f>'Rommer СПР (Россия)'!AE3407</f>
        <v>RRS-2320-203050 ROMMER 20/500/300 радиатор стальной панельный вертикальное исполнение Modern VERTICAL</v>
      </c>
      <c r="C5271" s="266">
        <f>'Rommer СПР (Россия)'!AF3407</f>
        <v>7783.17</v>
      </c>
      <c r="D5271" s="266">
        <f>'Rommer СПР (Россия)'!AG3407</f>
        <v>6228</v>
      </c>
    </row>
    <row r="5272" spans="1:4">
      <c r="A5272" s="239" t="str">
        <f>'Rommer СПР (Россия)'!AD3408</f>
        <v>RRS-2320-203060</v>
      </c>
      <c r="B5272" s="239" t="str">
        <f>'Rommer СПР (Россия)'!AE3408</f>
        <v>RRS-2320-203060 ROMMER 20/600/300 радиатор стальной панельный вертикальное исполнение Modern VERTICAL</v>
      </c>
      <c r="C5272" s="266">
        <f>'Rommer СПР (Россия)'!AF3408</f>
        <v>9281.67</v>
      </c>
      <c r="D5272" s="266">
        <f>'Rommer СПР (Россия)'!AG3408</f>
        <v>7426</v>
      </c>
    </row>
    <row r="5273" spans="1:4">
      <c r="A5273" s="239" t="str">
        <f>'Rommer СПР (Россия)'!AD3409</f>
        <v>RRS-2320-203070</v>
      </c>
      <c r="B5273" s="239" t="str">
        <f>'Rommer СПР (Россия)'!AE3409</f>
        <v>RRS-2320-203070 ROMMER 20/700/300 радиатор стальной панельный вертикальное исполнение Modern VERTICAL</v>
      </c>
      <c r="C5273" s="266">
        <f>'Rommer СПР (Россия)'!AF3409</f>
        <v>10420.41</v>
      </c>
      <c r="D5273" s="266">
        <f>'Rommer СПР (Россия)'!AG3409</f>
        <v>8336</v>
      </c>
    </row>
    <row r="5274" spans="1:4">
      <c r="A5274" s="239" t="str">
        <f>'Rommer СПР (Россия)'!AD3410</f>
        <v>RRS-2320-203080</v>
      </c>
      <c r="B5274" s="239" t="str">
        <f>'Rommer СПР (Россия)'!AE3410</f>
        <v>RRS-2320-203080 ROMMER 20/800/300 радиатор стальной панельный вертикальное исполнение Modern VERTICAL</v>
      </c>
      <c r="C5274" s="266">
        <f>'Rommer СПР (Россия)'!AF3410</f>
        <v>11605.91</v>
      </c>
      <c r="D5274" s="266">
        <f>'Rommer СПР (Россия)'!AG3410</f>
        <v>9284</v>
      </c>
    </row>
    <row r="5275" spans="1:4">
      <c r="A5275" s="239" t="str">
        <f>'Rommer СПР (Россия)'!AD3411</f>
        <v>RRS-2320-203090</v>
      </c>
      <c r="B5275" s="239" t="str">
        <f>'Rommer СПР (Россия)'!AE3411</f>
        <v>RRS-2320-203090 ROMMER 20/900/300 радиатор стальной панельный вертикальное исполнение Modern VERTICAL</v>
      </c>
      <c r="C5275" s="266">
        <f>'Rommer СПР (Россия)'!AF3411</f>
        <v>12717.3</v>
      </c>
      <c r="D5275" s="266">
        <f>'Rommer СПР (Россия)'!AG3411</f>
        <v>10173</v>
      </c>
    </row>
    <row r="5276" spans="1:4">
      <c r="A5276" s="239" t="str">
        <f>'Rommer СПР (Россия)'!AD3412</f>
        <v>RRS-2320-203100</v>
      </c>
      <c r="B5276" s="239" t="str">
        <f>'Rommer СПР (Россия)'!AE3412</f>
        <v>RRS-2320-203100 ROMMER 20/1000/300 радиатор стальной панельный вертикальное исполнение Modern VERTICAL</v>
      </c>
      <c r="C5276" s="266">
        <f>'Rommer СПР (Россия)'!AF3412</f>
        <v>13296.87</v>
      </c>
      <c r="D5276" s="266">
        <f>'Rommer СПР (Россия)'!AG3412</f>
        <v>10638</v>
      </c>
    </row>
    <row r="5277" spans="1:4">
      <c r="A5277" s="239" t="str">
        <f>'Rommer СПР (Россия)'!AD3413</f>
        <v>RRS-2320-203110</v>
      </c>
      <c r="B5277" s="239" t="str">
        <f>'Rommer СПР (Россия)'!AE3413</f>
        <v>RRS-2320-203110 ROMMER 20/1100/300 радиатор стальной панельный вертикальное исполнение Modern VERTICAL</v>
      </c>
      <c r="C5277" s="266">
        <f>'Rommer СПР (Россия)'!AF3413</f>
        <v>14380.11</v>
      </c>
      <c r="D5277" s="266">
        <f>'Rommer СПР (Россия)'!AG3413</f>
        <v>11504</v>
      </c>
    </row>
    <row r="5278" spans="1:4">
      <c r="A5278" s="239" t="str">
        <f>'Rommer СПР (Россия)'!AD3414</f>
        <v>RRS-2320-203120</v>
      </c>
      <c r="B5278" s="239" t="str">
        <f>'Rommer СПР (Россия)'!AE3414</f>
        <v>RRS-2320-203120 ROMMER 20/1200/300 радиатор стальной панельный вертикальное исполнение Modern VERTICAL</v>
      </c>
      <c r="C5278" s="266">
        <f>'Rommer СПР (Россия)'!AF3414</f>
        <v>15444.74</v>
      </c>
      <c r="D5278" s="266">
        <f>'Rommer СПР (Россия)'!AG3414</f>
        <v>12356</v>
      </c>
    </row>
    <row r="5279" spans="1:4">
      <c r="A5279" s="239" t="str">
        <f>'Rommer СПР (Россия)'!AD3415</f>
        <v>RRS-2320-203130</v>
      </c>
      <c r="B5279" s="239" t="str">
        <f>'Rommer СПР (Россия)'!AE3415</f>
        <v>RRS-2320-203130 ROMMER 20/1300/300 радиатор стальной панельный вертикальное исполнение Modern VERTICAL</v>
      </c>
      <c r="C5279" s="266">
        <f>'Rommer СПР (Россия)'!AF3415</f>
        <v>16527.900000000001</v>
      </c>
      <c r="D5279" s="266">
        <f>'Rommer СПР (Россия)'!AG3415</f>
        <v>13223</v>
      </c>
    </row>
    <row r="5280" spans="1:4">
      <c r="A5280" s="239" t="str">
        <f>'Rommer СПР (Россия)'!AD3416</f>
        <v>RRS-2320-203140</v>
      </c>
      <c r="B5280" s="239" t="str">
        <f>'Rommer СПР (Россия)'!AE3416</f>
        <v>RRS-2320-203140 ROMMER 20/1400/300 радиатор стальной панельный вертикальное исполнение Modern VERTICAL</v>
      </c>
      <c r="C5280" s="266">
        <f>'Rommer СПР (Россия)'!AF3416</f>
        <v>17711.64</v>
      </c>
      <c r="D5280" s="266">
        <f>'Rommer СПР (Россия)'!AG3416</f>
        <v>14169</v>
      </c>
    </row>
    <row r="5281" spans="1:4">
      <c r="A5281" s="239" t="str">
        <f>'Rommer СПР (Россия)'!AD3417</f>
        <v>RRS-2320-203150</v>
      </c>
      <c r="B5281" s="239" t="str">
        <f>'Rommer СПР (Россия)'!AE3417</f>
        <v>RRS-2320-203150 ROMMER 20/1500/300 радиатор стальной панельный вертикальное исполнение Modern VERTICAL</v>
      </c>
      <c r="C5281" s="266">
        <f>'Rommer СПР (Россия)'!AF3417</f>
        <v>18798.62</v>
      </c>
      <c r="D5281" s="266">
        <f>'Rommer СПР (Россия)'!AG3417</f>
        <v>15039</v>
      </c>
    </row>
    <row r="5282" spans="1:4">
      <c r="A5282" s="239" t="str">
        <f>'Rommer СПР (Россия)'!AD3418</f>
        <v>RRS-2320-203160</v>
      </c>
      <c r="B5282" s="239" t="str">
        <f>'Rommer СПР (Россия)'!AE3418</f>
        <v>RRS-2320-203160 ROMMER 20/1600/300 радиатор стальной панельный вертикальное исполнение Modern VERTICAL</v>
      </c>
      <c r="C5282" s="266">
        <f>'Rommer СПР (Россия)'!AF3418</f>
        <v>20168.490000000002</v>
      </c>
      <c r="D5282" s="266">
        <f>'Rommer СПР (Россия)'!AG3418</f>
        <v>16134</v>
      </c>
    </row>
    <row r="5283" spans="1:4">
      <c r="A5283" s="239" t="str">
        <f>'Rommer СПР (Россия)'!AD3419</f>
        <v>RRS-2320-203170</v>
      </c>
      <c r="B5283" s="239" t="str">
        <f>'Rommer СПР (Россия)'!AE3419</f>
        <v>RRS-2320-203170 ROMMER 20/1700/300 радиатор стальной панельный вертикальное исполнение Modern VERTICAL</v>
      </c>
      <c r="C5283" s="266">
        <f>'Rommer СПР (Россия)'!AF3419</f>
        <v>21393.24</v>
      </c>
      <c r="D5283" s="266">
        <f>'Rommer СПР (Россия)'!AG3419</f>
        <v>17115</v>
      </c>
    </row>
    <row r="5284" spans="1:4">
      <c r="A5284" s="239" t="str">
        <f>'Rommer СПР (Россия)'!AD3420</f>
        <v>RRS-2320-203180</v>
      </c>
      <c r="B5284" s="239" t="str">
        <f>'Rommer СПР (Россия)'!AE3420</f>
        <v>RRS-2320-203180 ROMMER 20/1800/300 радиатор стальной панельный вертикальное исполнение Modern VERTICAL</v>
      </c>
      <c r="C5284" s="266">
        <f>'Rommer СПР (Россия)'!AF3420</f>
        <v>22495.05</v>
      </c>
      <c r="D5284" s="266">
        <f>'Rommer СПР (Россия)'!AG3420</f>
        <v>17996</v>
      </c>
    </row>
    <row r="5285" spans="1:4">
      <c r="A5285" s="239" t="str">
        <f>'Rommer СПР (Россия)'!AD3421</f>
        <v>RRS-2320-203190</v>
      </c>
      <c r="B5285" s="239" t="str">
        <f>'Rommer СПР (Россия)'!AE3421</f>
        <v>RRS-2320-203190 ROMMER 20/1900/300 радиатор стальной панельный вертикальное исполнение Modern VERTICAL</v>
      </c>
      <c r="C5285" s="266">
        <f>'Rommer СПР (Россия)'!AF3421</f>
        <v>23544.79</v>
      </c>
      <c r="D5285" s="266">
        <f>'Rommer СПР (Россия)'!AG3421</f>
        <v>18836</v>
      </c>
    </row>
    <row r="5286" spans="1:4">
      <c r="A5286" s="239" t="str">
        <f>'Rommer СПР (Россия)'!AD3422</f>
        <v>RRS-2320-203200</v>
      </c>
      <c r="B5286" s="239" t="str">
        <f>'Rommer СПР (Россия)'!AE3422</f>
        <v>RRS-2320-203200 ROMMER 20/2000/300 радиатор стальной панельный вертикальное исполнение Modern VERTICAL</v>
      </c>
      <c r="C5286" s="266">
        <f>'Rommer СПР (Россия)'!AF3422</f>
        <v>25246.02</v>
      </c>
      <c r="D5286" s="266">
        <f>'Rommer СПР (Россия)'!AG3422</f>
        <v>20197</v>
      </c>
    </row>
    <row r="5287" spans="1:4">
      <c r="A5287" s="239" t="str">
        <f>'Rommer СПР (Россия)'!AD3423</f>
        <v>RRS-2320-204040</v>
      </c>
      <c r="B5287" s="239" t="str">
        <f>'Rommer СПР (Россия)'!AE3423</f>
        <v>RRS-2320-204040 ROMMER 20/400/400 радиатор стальной панельный вертикальное исполнение Modern VERTICAL</v>
      </c>
      <c r="C5287" s="266">
        <f>'Rommer СПР (Россия)'!AF3423</f>
        <v>7636.38</v>
      </c>
      <c r="D5287" s="266">
        <f>'Rommer СПР (Россия)'!AG3423</f>
        <v>6109</v>
      </c>
    </row>
    <row r="5288" spans="1:4">
      <c r="A5288" s="239" t="str">
        <f>'Rommer СПР (Россия)'!AD3424</f>
        <v>RRS-2320-204050</v>
      </c>
      <c r="B5288" s="239" t="str">
        <f>'Rommer СПР (Россия)'!AE3424</f>
        <v>RRS-2320-204050 ROMMER 20/500/400 радиатор стальной панельный вертикальное исполнение Modern VERTICAL</v>
      </c>
      <c r="C5288" s="266">
        <f>'Rommer СПР (Россия)'!AF3424</f>
        <v>8800.5300000000007</v>
      </c>
      <c r="D5288" s="266">
        <f>'Rommer СПР (Россия)'!AG3424</f>
        <v>7040</v>
      </c>
    </row>
    <row r="5289" spans="1:4">
      <c r="A5289" s="239" t="str">
        <f>'Rommer СПР (Россия)'!AD3425</f>
        <v>RRS-2320-204060</v>
      </c>
      <c r="B5289" s="239" t="str">
        <f>'Rommer СПР (Россия)'!AE3425</f>
        <v>RRS-2320-204060 ROMMER 20/600/400 радиатор стальной панельный вертикальное исполнение Modern VERTICAL</v>
      </c>
      <c r="C5289" s="266">
        <f>'Rommer СПР (Россия)'!AF3425</f>
        <v>10510.14</v>
      </c>
      <c r="D5289" s="266">
        <f>'Rommer СПР (Россия)'!AG3425</f>
        <v>8407</v>
      </c>
    </row>
    <row r="5290" spans="1:4">
      <c r="A5290" s="239" t="str">
        <f>'Rommer СПР (Россия)'!AD3426</f>
        <v>RRS-2320-204070</v>
      </c>
      <c r="B5290" s="239" t="str">
        <f>'Rommer СПР (Россия)'!AE3426</f>
        <v>RRS-2320-204070 ROMMER 20/700/400 радиатор стальной панельный вертикальное исполнение Modern VERTICAL</v>
      </c>
      <c r="C5290" s="266">
        <f>'Rommer СПР (Россия)'!AF3426</f>
        <v>11799.57</v>
      </c>
      <c r="D5290" s="266">
        <f>'Rommer СПР (Россия)'!AG3426</f>
        <v>9440</v>
      </c>
    </row>
    <row r="5291" spans="1:4">
      <c r="A5291" s="239" t="str">
        <f>'Rommer СПР (Россия)'!AD3427</f>
        <v>RRS-2320-204080</v>
      </c>
      <c r="B5291" s="239" t="str">
        <f>'Rommer СПР (Россия)'!AE3427</f>
        <v>RRS-2320-204080 ROMMER 20/800/400 радиатор стальной панельный вертикальное исполнение Modern VERTICAL</v>
      </c>
      <c r="C5291" s="266">
        <f>'Rommer СПР (Россия)'!AF3427</f>
        <v>13141.99</v>
      </c>
      <c r="D5291" s="266">
        <f>'Rommer СПР (Россия)'!AG3427</f>
        <v>10514</v>
      </c>
    </row>
    <row r="5292" spans="1:4">
      <c r="A5292" s="239" t="str">
        <f>'Rommer СПР (Россия)'!AD3428</f>
        <v>RRS-2320-204090</v>
      </c>
      <c r="B5292" s="239" t="str">
        <f>'Rommer СПР (Россия)'!AE3428</f>
        <v>RRS-2320-204090 ROMMER 20/900/400 радиатор стальной панельный вертикальное исполнение Modern VERTICAL</v>
      </c>
      <c r="C5292" s="266">
        <f>'Rommer СПР (Россия)'!AF3428</f>
        <v>14400.45</v>
      </c>
      <c r="D5292" s="266">
        <f>'Rommer СПР (Россия)'!AG3428</f>
        <v>11521</v>
      </c>
    </row>
    <row r="5293" spans="1:4">
      <c r="A5293" s="239" t="str">
        <f>'Rommer СПР (Россия)'!AD3429</f>
        <v>RRS-2320-204100</v>
      </c>
      <c r="B5293" s="239" t="str">
        <f>'Rommer СПР (Россия)'!AE3429</f>
        <v>RRS-2320-204100 ROMMER 20/1000/400 радиатор стальной панельный вертикальное исполнение Modern VERTICAL</v>
      </c>
      <c r="C5293" s="266">
        <f>'Rommer СПР (Россия)'!AF3429</f>
        <v>15056.78</v>
      </c>
      <c r="D5293" s="266">
        <f>'Rommer СПР (Россия)'!AG3429</f>
        <v>12047</v>
      </c>
    </row>
    <row r="5294" spans="1:4">
      <c r="A5294" s="239" t="str">
        <f>'Rommer СПР (Россия)'!AD3430</f>
        <v>RRS-2320-204110</v>
      </c>
      <c r="B5294" s="239" t="str">
        <f>'Rommer СПР (Россия)'!AE3430</f>
        <v>RRS-2320-204110 ROMMER 20/1100/400 радиатор стальной панельный вертикальное исполнение Modern VERTICAL</v>
      </c>
      <c r="C5294" s="266">
        <f>'Rommer СПР (Россия)'!AF3430</f>
        <v>16283.37</v>
      </c>
      <c r="D5294" s="266">
        <f>'Rommer СПР (Россия)'!AG3430</f>
        <v>13026</v>
      </c>
    </row>
    <row r="5295" spans="1:4">
      <c r="A5295" s="239" t="str">
        <f>'Rommer СПР (Россия)'!AD3431</f>
        <v>RRS-2320-204120</v>
      </c>
      <c r="B5295" s="239" t="str">
        <f>'Rommer СПР (Россия)'!AE3431</f>
        <v>RRS-2320-204120 ROMMER 20/1200/400 радиатор стальной панельный вертикальное исполнение Modern VERTICAL</v>
      </c>
      <c r="C5295" s="266">
        <f>'Rommer СПР (Россия)'!AF3431</f>
        <v>17488.88</v>
      </c>
      <c r="D5295" s="266">
        <f>'Rommer СПР (Россия)'!AG3431</f>
        <v>13991</v>
      </c>
    </row>
    <row r="5296" spans="1:4">
      <c r="A5296" s="239" t="str">
        <f>'Rommer СПР (Россия)'!AD3432</f>
        <v>RRS-2320-204130</v>
      </c>
      <c r="B5296" s="239" t="str">
        <f>'Rommer СПР (Россия)'!AE3432</f>
        <v>RRS-2320-204130 ROMMER 20/1300/400 радиатор стальной панельный вертикальное исполнение Modern VERTICAL</v>
      </c>
      <c r="C5296" s="266">
        <f>'Rommer СПР (Россия)'!AF3432</f>
        <v>18715.46</v>
      </c>
      <c r="D5296" s="266">
        <f>'Rommer СПР (Россия)'!AG3432</f>
        <v>14973</v>
      </c>
    </row>
    <row r="5297" spans="1:4">
      <c r="A5297" s="239" t="str">
        <f>'Rommer СПР (Россия)'!AD3433</f>
        <v>RRS-2320-204140</v>
      </c>
      <c r="B5297" s="239" t="str">
        <f>'Rommer СПР (Россия)'!AE3433</f>
        <v>RRS-2320-204140 ROMMER 20/1400/400 радиатор стальной панельный вертикальное исполнение Modern VERTICAL</v>
      </c>
      <c r="C5297" s="266">
        <f>'Rommer СПР (Россия)'!AF3433</f>
        <v>20055.849999999999</v>
      </c>
      <c r="D5297" s="266">
        <f>'Rommer СПР (Россия)'!AG3433</f>
        <v>16045</v>
      </c>
    </row>
    <row r="5298" spans="1:4">
      <c r="A5298" s="239" t="str">
        <f>'Rommer СПР (Россия)'!AD3434</f>
        <v>RRS-2320-204150</v>
      </c>
      <c r="B5298" s="239" t="str">
        <f>'Rommer СПР (Россия)'!AE3434</f>
        <v>RRS-2320-204150 ROMMER 20/1500/400 радиатор стальной панельный вертикальное исполнение Modern VERTICAL</v>
      </c>
      <c r="C5298" s="266">
        <f>'Rommer СПР (Россия)'!AF3434</f>
        <v>21286.66</v>
      </c>
      <c r="D5298" s="266">
        <f>'Rommer СПР (Россия)'!AG3434</f>
        <v>17030</v>
      </c>
    </row>
    <row r="5299" spans="1:4">
      <c r="A5299" s="239" t="str">
        <f>'Rommer СПР (Россия)'!AD3435</f>
        <v>RRS-2320-204160</v>
      </c>
      <c r="B5299" s="239" t="str">
        <f>'Rommer СПР (Россия)'!AE3435</f>
        <v>RRS-2320-204160 ROMMER 20/1600/400 радиатор стальной панельный вертикальное исполнение Modern VERTICAL</v>
      </c>
      <c r="C5299" s="266">
        <f>'Rommer СПР (Россия)'!AF3435</f>
        <v>22837.86</v>
      </c>
      <c r="D5299" s="266">
        <f>'Rommer СПР (Россия)'!AG3435</f>
        <v>18270</v>
      </c>
    </row>
    <row r="5300" spans="1:4">
      <c r="A5300" s="239" t="str">
        <f>'Rommer СПР (Россия)'!AD3436</f>
        <v>RRS-2320-204170</v>
      </c>
      <c r="B5300" s="239" t="str">
        <f>'Rommer СПР (Россия)'!AE3436</f>
        <v>RRS-2320-204170 ROMMER 20/1700/400 радиатор стальной панельный вертикальное исполнение Modern VERTICAL</v>
      </c>
      <c r="C5300" s="266">
        <f>'Rommer СПР (Россия)'!AF3436</f>
        <v>24224.720000000001</v>
      </c>
      <c r="D5300" s="266">
        <f>'Rommer СПР (Россия)'!AG3436</f>
        <v>19381</v>
      </c>
    </row>
    <row r="5301" spans="1:4">
      <c r="A5301" s="239" t="str">
        <f>'Rommer СПР (Россия)'!AD3437</f>
        <v>RRS-2320-204180</v>
      </c>
      <c r="B5301" s="239" t="str">
        <f>'Rommer СПР (Россия)'!AE3437</f>
        <v>RRS-2320-204180 ROMMER 20/1800/400 радиатор стальной панельный вертикальное исполнение Modern VERTICAL</v>
      </c>
      <c r="C5301" s="266">
        <f>'Rommer СПР (Россия)'!AF3437</f>
        <v>25472.3</v>
      </c>
      <c r="D5301" s="266">
        <f>'Rommer СПР (Россия)'!AG3437</f>
        <v>20377</v>
      </c>
    </row>
    <row r="5302" spans="1:4">
      <c r="A5302" s="239" t="str">
        <f>'Rommer СПР (Россия)'!AD3438</f>
        <v>RRS-2320-204190</v>
      </c>
      <c r="B5302" s="239" t="str">
        <f>'Rommer СПР (Россия)'!AE3438</f>
        <v>RRS-2320-204190 ROMMER 20/1900/400 радиатор стальной панельный вертикальное исполнение Modern VERTICAL</v>
      </c>
      <c r="C5302" s="266">
        <f>'Rommer СПР (Россия)'!AF3438</f>
        <v>26660.98</v>
      </c>
      <c r="D5302" s="266">
        <f>'Rommer СПР (Россия)'!AG3438</f>
        <v>21329</v>
      </c>
    </row>
    <row r="5303" spans="1:4">
      <c r="A5303" s="239" t="str">
        <f>'Rommer СПР (Россия)'!AD3439</f>
        <v>RRS-2320-204200</v>
      </c>
      <c r="B5303" s="239" t="str">
        <f>'Rommer СПР (Россия)'!AE3439</f>
        <v>RRS-2320-204200 ROMMER 20/2000/400 радиатор стальной панельный вертикальное исполнение Modern VERTICAL</v>
      </c>
      <c r="C5303" s="266">
        <f>'Rommer СПР (Россия)'!AF3439</f>
        <v>28587.42</v>
      </c>
      <c r="D5303" s="266">
        <f>'Rommer СПР (Россия)'!AG3439</f>
        <v>22870</v>
      </c>
    </row>
    <row r="5304" spans="1:4">
      <c r="A5304" s="239" t="str">
        <f>'Rommer СПР (Россия)'!AD3440</f>
        <v>RRS-2320-205040</v>
      </c>
      <c r="B5304" s="239" t="str">
        <f>'Rommer СПР (Россия)'!AE3440</f>
        <v>RRS-2320-205040 ROMMER 20/400/500 радиатор стальной панельный вертикальное исполнение Modern VERTICAL</v>
      </c>
      <c r="C5304" s="266">
        <f>'Rommer СПР (Россия)'!AF3440</f>
        <v>8657.65</v>
      </c>
      <c r="D5304" s="266">
        <f>'Rommer СПР (Россия)'!AG3440</f>
        <v>6926</v>
      </c>
    </row>
    <row r="5305" spans="1:4">
      <c r="A5305" s="239" t="str">
        <f>'Rommer СПР (Россия)'!AD3441</f>
        <v>RRS-2320-205050</v>
      </c>
      <c r="B5305" s="239" t="str">
        <f>'Rommer СПР (Россия)'!AE3441</f>
        <v>RRS-2320-205050 ROMMER 20/500/500 радиатор стальной панельный вертикальное исполнение Modern VERTICAL</v>
      </c>
      <c r="C5305" s="266">
        <f>'Rommer СПР (Россия)'!AF3441</f>
        <v>10227.049999999999</v>
      </c>
      <c r="D5305" s="266">
        <f>'Rommer СПР (Россия)'!AG3441</f>
        <v>8182</v>
      </c>
    </row>
    <row r="5306" spans="1:4">
      <c r="A5306" s="239" t="str">
        <f>'Rommer СПР (Россия)'!AD3442</f>
        <v>RRS-2320-205060</v>
      </c>
      <c r="B5306" s="239" t="str">
        <f>'Rommer СПР (Россия)'!AE3442</f>
        <v>RRS-2320-205060 ROMMER 20/600/500 радиатор стальной панельный вертикальное исполнение Modern VERTICAL</v>
      </c>
      <c r="C5306" s="266">
        <f>'Rommer СПР (Россия)'!AF3442</f>
        <v>11886.59</v>
      </c>
      <c r="D5306" s="266">
        <f>'Rommer СПР (Россия)'!AG3442</f>
        <v>9510</v>
      </c>
    </row>
    <row r="5307" spans="1:4">
      <c r="A5307" s="239" t="str">
        <f>'Rommer СПР (Россия)'!AD3443</f>
        <v>RRS-2320-205070</v>
      </c>
      <c r="B5307" s="239" t="str">
        <f>'Rommer СПР (Россия)'!AE3443</f>
        <v>RRS-2320-205070 ROMMER 20/700/500 радиатор стальной панельный вертикальное исполнение Modern VERTICAL</v>
      </c>
      <c r="C5307" s="266">
        <f>'Rommer СПР (Россия)'!AF3443</f>
        <v>13312.91</v>
      </c>
      <c r="D5307" s="266">
        <f>'Rommer СПР (Россия)'!AG3443</f>
        <v>10651</v>
      </c>
    </row>
    <row r="5308" spans="1:4">
      <c r="A5308" s="239" t="str">
        <f>'Rommer СПР (Россия)'!AD3444</f>
        <v>RRS-2320-205080</v>
      </c>
      <c r="B5308" s="239" t="str">
        <f>'Rommer СПР (Россия)'!AE3444</f>
        <v>RRS-2320-205080 ROMMER 20/800/500 радиатор стальной панельный вертикальное исполнение Modern VERTICAL</v>
      </c>
      <c r="C5308" s="266">
        <f>'Rommer СПР (Россия)'!AF3444</f>
        <v>14843.67</v>
      </c>
      <c r="D5308" s="266">
        <f>'Rommer СПР (Россия)'!AG3444</f>
        <v>11876</v>
      </c>
    </row>
    <row r="5309" spans="1:4">
      <c r="A5309" s="239" t="str">
        <f>'Rommer СПР (Россия)'!AD3445</f>
        <v>RRS-2320-205090</v>
      </c>
      <c r="B5309" s="239" t="str">
        <f>'Rommer СПР (Россия)'!AE3445</f>
        <v>RRS-2320-205090 ROMMER 20/900/500 радиатор стальной панельный вертикальное исполнение Modern VERTICAL</v>
      </c>
      <c r="C5309" s="266">
        <f>'Rommer СПР (Россия)'!AF3445</f>
        <v>16450.72</v>
      </c>
      <c r="D5309" s="266">
        <f>'Rommer СПР (Россия)'!AG3445</f>
        <v>13160</v>
      </c>
    </row>
    <row r="5310" spans="1:4">
      <c r="A5310" s="239" t="str">
        <f>'Rommer СПР (Россия)'!AD3446</f>
        <v>RRS-2320-205100</v>
      </c>
      <c r="B5310" s="239" t="str">
        <f>'Rommer СПР (Россия)'!AE3446</f>
        <v>RRS-2320-205100 ROMMER 20/1000/500 радиатор стальной панельный вертикальное исполнение Modern VERTICAL</v>
      </c>
      <c r="C5310" s="266">
        <f>'Rommer СПР (Россия)'!AF3446</f>
        <v>17309.66</v>
      </c>
      <c r="D5310" s="266">
        <f>'Rommer СПР (Россия)'!AG3446</f>
        <v>13847</v>
      </c>
    </row>
    <row r="5311" spans="1:4">
      <c r="A5311" s="239" t="str">
        <f>'Rommer СПР (Россия)'!AD3447</f>
        <v>RRS-2320-205110</v>
      </c>
      <c r="B5311" s="239" t="str">
        <f>'Rommer СПР (Россия)'!AE3447</f>
        <v>RRS-2320-205110 ROMMER 20/1100/500 радиатор стальной панельный вертикальное исполнение Modern VERTICAL</v>
      </c>
      <c r="C5311" s="266">
        <f>'Rommer СПР (Россия)'!AF3447</f>
        <v>18770.86</v>
      </c>
      <c r="D5311" s="266">
        <f>'Rommer СПР (Россия)'!AG3447</f>
        <v>15017</v>
      </c>
    </row>
    <row r="5312" spans="1:4">
      <c r="A5312" s="239" t="str">
        <f>'Rommer СПР (Россия)'!AD3448</f>
        <v>RRS-2320-205120</v>
      </c>
      <c r="B5312" s="239" t="str">
        <f>'Rommer СПР (Россия)'!AE3448</f>
        <v>RRS-2320-205120 ROMMER 20/1200/500 радиатор стальной панельный вертикальное исполнение Modern VERTICAL</v>
      </c>
      <c r="C5312" s="266">
        <f>'Rommer СПР (Россия)'!AF3448</f>
        <v>20232.009999999998</v>
      </c>
      <c r="D5312" s="266">
        <f>'Rommer СПР (Россия)'!AG3448</f>
        <v>16186</v>
      </c>
    </row>
    <row r="5313" spans="1:4">
      <c r="A5313" s="239" t="str">
        <f>'Rommer СПР (Россия)'!AD3449</f>
        <v>RRS-2320-205130</v>
      </c>
      <c r="B5313" s="239" t="str">
        <f>'Rommer СПР (Россия)'!AE3449</f>
        <v>RRS-2320-205130 ROMMER 20/1300/500 радиатор стальной панельный вертикальное исполнение Modern VERTICAL</v>
      </c>
      <c r="C5313" s="266">
        <f>'Rommer СПР (Россия)'!AF3449</f>
        <v>21666.38</v>
      </c>
      <c r="D5313" s="266">
        <f>'Rommer СПР (Россия)'!AG3449</f>
        <v>17333</v>
      </c>
    </row>
    <row r="5314" spans="1:4">
      <c r="A5314" s="239" t="str">
        <f>'Rommer СПР (Россия)'!AD3450</f>
        <v>RRS-2320-205140</v>
      </c>
      <c r="B5314" s="239" t="str">
        <f>'Rommer СПР (Россия)'!AE3450</f>
        <v>RRS-2320-205140 ROMMER 20/1400/500 радиатор стальной панельный вертикальное исполнение Modern VERTICAL</v>
      </c>
      <c r="C5314" s="266">
        <f>'Rommer СПР (Россия)'!AF3450</f>
        <v>23277</v>
      </c>
      <c r="D5314" s="266">
        <f>'Rommer СПР (Россия)'!AG3450</f>
        <v>18622</v>
      </c>
    </row>
    <row r="5315" spans="1:4">
      <c r="A5315" s="239" t="str">
        <f>'Rommer СПР (Россия)'!AD3451</f>
        <v>RRS-2320-205150</v>
      </c>
      <c r="B5315" s="239" t="str">
        <f>'Rommer СПР (Россия)'!AE3451</f>
        <v>RRS-2320-205150 ROMMER 20/1500/500 радиатор стальной панельный вертикальное исполнение Modern VERTICAL</v>
      </c>
      <c r="C5315" s="266">
        <f>'Rommer СПР (Россия)'!AF3451</f>
        <v>24734.35</v>
      </c>
      <c r="D5315" s="266">
        <f>'Rommer СПР (Россия)'!AG3451</f>
        <v>19788</v>
      </c>
    </row>
    <row r="5316" spans="1:4">
      <c r="A5316" s="239" t="str">
        <f>'Rommer СПР (Россия)'!AD3452</f>
        <v>RRS-2320-205160</v>
      </c>
      <c r="B5316" s="239" t="str">
        <f>'Rommer СПР (Россия)'!AE3452</f>
        <v>RRS-2320-205160 ROMMER 20/1600/500 радиатор стальной панельный вертикальное исполнение Modern VERTICAL</v>
      </c>
      <c r="C5316" s="266">
        <f>'Rommer СПР (Россия)'!AF3452</f>
        <v>26559.62</v>
      </c>
      <c r="D5316" s="266">
        <f>'Rommer СПР (Россия)'!AG3452</f>
        <v>21248</v>
      </c>
    </row>
    <row r="5317" spans="1:4">
      <c r="A5317" s="239" t="str">
        <f>'Rommer СПР (Россия)'!AD3453</f>
        <v>RRS-2320-205170</v>
      </c>
      <c r="B5317" s="239" t="str">
        <f>'Rommer СПР (Россия)'!AE3453</f>
        <v>RRS-2320-205170 ROMMER 20/1700/500 радиатор стальной панельный вертикальное исполнение Modern VERTICAL</v>
      </c>
      <c r="C5317" s="266">
        <f>'Rommer СПР (Россия)'!AF3453</f>
        <v>28220.02</v>
      </c>
      <c r="D5317" s="266">
        <f>'Rommer СПР (Россия)'!AG3453</f>
        <v>22577</v>
      </c>
    </row>
    <row r="5318" spans="1:4">
      <c r="A5318" s="239" t="str">
        <f>'Rommer СПР (Россия)'!AD3454</f>
        <v>RRS-2320-205180</v>
      </c>
      <c r="B5318" s="239" t="str">
        <f>'Rommer СПР (Россия)'!AE3454</f>
        <v>RRS-2320-205180 ROMMER 20/1800/500 радиатор стальной панельный вертикальное исполнение Modern VERTICAL</v>
      </c>
      <c r="C5318" s="266">
        <f>'Rommer СПР (Россия)'!AF3454</f>
        <v>29719.49</v>
      </c>
      <c r="D5318" s="266">
        <f>'Rommer СПР (Россия)'!AG3454</f>
        <v>23776</v>
      </c>
    </row>
    <row r="5319" spans="1:4">
      <c r="A5319" s="239" t="str">
        <f>'Rommer СПР (Россия)'!AD3455</f>
        <v>RRS-2320-205190</v>
      </c>
      <c r="B5319" s="239" t="str">
        <f>'Rommer СПР (Россия)'!AE3455</f>
        <v>RRS-2320-205190 ROMMER 20/1900/500 радиатор стальной панельный вертикальное исполнение Modern VERTICAL</v>
      </c>
      <c r="C5319" s="266">
        <f>'Rommer СПР (Россия)'!AF3455</f>
        <v>31249.62</v>
      </c>
      <c r="D5319" s="266">
        <f>'Rommer СПР (Россия)'!AG3455</f>
        <v>24999</v>
      </c>
    </row>
    <row r="5320" spans="1:4">
      <c r="A5320" s="239" t="str">
        <f>'Rommer СПР (Россия)'!AD3456</f>
        <v>RRS-2320-205200</v>
      </c>
      <c r="B5320" s="239" t="str">
        <f>'Rommer СПР (Россия)'!AE3456</f>
        <v>RRS-2320-205200 ROMMER 20/2000/500 радиатор стальной панельный вертикальное исполнение Modern VERTICAL</v>
      </c>
      <c r="C5320" s="266">
        <f>'Rommer СПР (Россия)'!AF3456</f>
        <v>33557.800000000003</v>
      </c>
      <c r="D5320" s="266">
        <f>'Rommer СПР (Россия)'!AG3456</f>
        <v>26846</v>
      </c>
    </row>
    <row r="5321" spans="1:4">
      <c r="A5321" s="239" t="str">
        <f>'Rommer СПР (Россия)'!AD3457</f>
        <v>RRS-2210-113040</v>
      </c>
      <c r="B5321" s="239" t="str">
        <f>'Rommer СПР (Россия)'!AE3457</f>
        <v>RRS-2210-113040 ROMMER 11/300/400 радиатор стальной панельный боковое подключение Compact MODERN</v>
      </c>
      <c r="C5321" s="266">
        <f>'Rommer СПР (Россия)'!AF3457</f>
        <v>6196.87</v>
      </c>
      <c r="D5321" s="266">
        <f>'Rommer СПР (Россия)'!AG3457</f>
        <v>4957</v>
      </c>
    </row>
    <row r="5322" spans="1:4">
      <c r="A5322" s="239" t="str">
        <f>'Rommer СПР (Россия)'!AD3458</f>
        <v>RRS-2210-113050</v>
      </c>
      <c r="B5322" s="239" t="str">
        <f>'Rommer СПР (Россия)'!AE3458</f>
        <v>RRS-2210-113050 ROMMER 11/300/500 радиатор стальной панельный боковое подключение Compact MODERN</v>
      </c>
      <c r="C5322" s="266">
        <f>'Rommer СПР (Россия)'!AF3458</f>
        <v>7239.14</v>
      </c>
      <c r="D5322" s="266">
        <f>'Rommer СПР (Россия)'!AG3458</f>
        <v>5792</v>
      </c>
    </row>
    <row r="5323" spans="1:4">
      <c r="A5323" s="239" t="str">
        <f>'Rommer СПР (Россия)'!AD3459</f>
        <v>RRS-2210-113060</v>
      </c>
      <c r="B5323" s="239" t="str">
        <f>'Rommer СПР (Россия)'!AE3459</f>
        <v>RRS-2210-113060 ROMMER 11/300/600 радиатор стальной панельный боковое подключение Compact MODERN</v>
      </c>
      <c r="C5323" s="266">
        <f>'Rommer СПР (Россия)'!AF3459</f>
        <v>8350.77</v>
      </c>
      <c r="D5323" s="266">
        <f>'Rommer СПР (Россия)'!AG3459</f>
        <v>6681</v>
      </c>
    </row>
    <row r="5324" spans="1:4">
      <c r="A5324" s="239" t="str">
        <f>'Rommer СПР (Россия)'!AD3460</f>
        <v>RRS-2210-113070</v>
      </c>
      <c r="B5324" s="239" t="str">
        <f>'Rommer СПР (Россия)'!AE3460</f>
        <v>RRS-2210-113070 ROMMER 11/300/700 радиатор стальной панельный боковое подключение Compact MODERN</v>
      </c>
      <c r="C5324" s="266">
        <f>'Rommer СПР (Россия)'!AF3460</f>
        <v>9382.34</v>
      </c>
      <c r="D5324" s="266">
        <f>'Rommer СПР (Россия)'!AG3460</f>
        <v>7506</v>
      </c>
    </row>
    <row r="5325" spans="1:4">
      <c r="A5325" s="239" t="str">
        <f>'Rommer СПР (Россия)'!AD3461</f>
        <v>RRS-2210-113080</v>
      </c>
      <c r="B5325" s="239" t="str">
        <f>'Rommer СПР (Россия)'!AE3461</f>
        <v>RRS-2210-113080 ROMMER 11/300/800 радиатор стальной панельный боковое подключение Compact MODERN</v>
      </c>
      <c r="C5325" s="266">
        <f>'Rommer СПР (Россия)'!AF3461</f>
        <v>10520.64</v>
      </c>
      <c r="D5325" s="266">
        <f>'Rommer СПР (Россия)'!AG3461</f>
        <v>8417</v>
      </c>
    </row>
    <row r="5326" spans="1:4">
      <c r="A5326" s="239" t="str">
        <f>'Rommer СПР (Россия)'!AD3462</f>
        <v>RRS-2210-113090</v>
      </c>
      <c r="B5326" s="239" t="str">
        <f>'Rommer СПР (Россия)'!AE3462</f>
        <v>RRS-2210-113090 ROMMER 11/300/900 радиатор стальной панельный боковое подключение Compact MODERN</v>
      </c>
      <c r="C5326" s="266">
        <f>'Rommer СПР (Россия)'!AF3462</f>
        <v>11552.25</v>
      </c>
      <c r="D5326" s="266">
        <f>'Rommer СПР (Россия)'!AG3462</f>
        <v>9242</v>
      </c>
    </row>
    <row r="5327" spans="1:4">
      <c r="A5327" s="239" t="str">
        <f>'Rommer СПР (Россия)'!AD3463</f>
        <v>RRS-2210-113100</v>
      </c>
      <c r="B5327" s="239" t="str">
        <f>'Rommer СПР (Россия)'!AE3463</f>
        <v>RRS-2210-113100 ROMMER 11/300/1000 радиатор стальной панельный боковое подключение Compact MODERN</v>
      </c>
      <c r="C5327" s="266">
        <f>'Rommer СПР (Россия)'!AF3463</f>
        <v>12717.23</v>
      </c>
      <c r="D5327" s="266">
        <f>'Rommer СПР (Россия)'!AG3463</f>
        <v>10173</v>
      </c>
    </row>
    <row r="5328" spans="1:4">
      <c r="A5328" s="239" t="str">
        <f>'Rommer СПР (Россия)'!AD3464</f>
        <v>RRS-2210-113110</v>
      </c>
      <c r="B5328" s="239" t="str">
        <f>'Rommer СПР (Россия)'!AE3464</f>
        <v>RRS-2210-113110 ROMMER 11/300/1100 радиатор стальной панельный боковое подключение Compact MODERN</v>
      </c>
      <c r="C5328" s="266">
        <f>'Rommer СПР (Россия)'!AF3464</f>
        <v>13764.83</v>
      </c>
      <c r="D5328" s="266">
        <f>'Rommer СПР (Россия)'!AG3464</f>
        <v>11011</v>
      </c>
    </row>
    <row r="5329" spans="1:4">
      <c r="A5329" s="239" t="str">
        <f>'Rommer СПР (Россия)'!AD3465</f>
        <v>RRS-2210-113120</v>
      </c>
      <c r="B5329" s="239" t="str">
        <f>'Rommer СПР (Россия)'!AE3465</f>
        <v>RRS-2210-113120 ROMMER 11/300/1200 радиатор стальной панельный боковое подключение Compact MODERN</v>
      </c>
      <c r="C5329" s="266">
        <f>'Rommer СПР (Россия)'!AF3465</f>
        <v>14833.78</v>
      </c>
      <c r="D5329" s="266">
        <f>'Rommer СПР (Россия)'!AG3465</f>
        <v>11867</v>
      </c>
    </row>
    <row r="5330" spans="1:4">
      <c r="A5330" s="239" t="str">
        <f>'Rommer СПР (Россия)'!AD3466</f>
        <v>RRS-2210-113140</v>
      </c>
      <c r="B5330" s="239" t="str">
        <f>'Rommer СПР (Россия)'!AE3466</f>
        <v>RRS-2210-113140 ROMMER 11/300/1400 радиатор стальной панельный боковое подключение Compact MODERN</v>
      </c>
      <c r="C5330" s="266">
        <f>'Rommer СПР (Россия)'!AF3466</f>
        <v>16923.62</v>
      </c>
      <c r="D5330" s="266">
        <f>'Rommer СПР (Россия)'!AG3466</f>
        <v>13540</v>
      </c>
    </row>
    <row r="5331" spans="1:4">
      <c r="A5331" s="239" t="str">
        <f>'Rommer СПР (Россия)'!AD3467</f>
        <v>RRS-2210-114060</v>
      </c>
      <c r="B5331" s="239" t="str">
        <f>'Rommer СПР (Россия)'!AE3467</f>
        <v>RRS-2210-114060 ROMMER 11/400/600 радиатор стальной панельный боковое подключение Compact MODERN</v>
      </c>
      <c r="C5331" s="266">
        <f>'Rommer СПР (Россия)'!AF3467</f>
        <v>9335.36</v>
      </c>
      <c r="D5331" s="266">
        <f>'Rommer СПР (Россия)'!AG3467</f>
        <v>7469</v>
      </c>
    </row>
    <row r="5332" spans="1:4">
      <c r="A5332" s="239" t="str">
        <f>'Rommer СПР (Россия)'!AD3468</f>
        <v>RRS-2210-114090</v>
      </c>
      <c r="B5332" s="239" t="str">
        <f>'Rommer СПР (Россия)'!AE3468</f>
        <v>RRS-2210-114090 ROMMER 11/400/900 радиатор стальной панельный боковое подключение Compact MODERN</v>
      </c>
      <c r="C5332" s="266">
        <f>'Rommer СПР (Россия)'!AF3468</f>
        <v>12775.83</v>
      </c>
      <c r="D5332" s="266">
        <f>'Rommer СПР (Россия)'!AG3468</f>
        <v>10221</v>
      </c>
    </row>
    <row r="5333" spans="1:4">
      <c r="A5333" s="239" t="str">
        <f>'Rommer СПР (Россия)'!AD3469</f>
        <v>RRS-2210-114110</v>
      </c>
      <c r="B5333" s="239" t="str">
        <f>'Rommer СПР (Россия)'!AE3469</f>
        <v>RRS-2210-114110 ROMMER 11/400/1100 радиатор стальной панельный боковое подключение Compact MODERN</v>
      </c>
      <c r="C5333" s="266">
        <f>'Rommer СПР (Россия)'!AF3469</f>
        <v>15132.88</v>
      </c>
      <c r="D5333" s="266">
        <f>'Rommer СПР (Россия)'!AG3469</f>
        <v>12105</v>
      </c>
    </row>
    <row r="5334" spans="1:4">
      <c r="A5334" s="239" t="str">
        <f>'Rommer СПР (Россия)'!AD3470</f>
        <v>RRS-2210-114140</v>
      </c>
      <c r="B5334" s="239" t="str">
        <f>'Rommer СПР (Россия)'!AE3470</f>
        <v>RRS-2210-114140 ROMMER 11/400/1400 радиатор стальной панельный боковое подключение Compact MODERN</v>
      </c>
      <c r="C5334" s="266">
        <f>'Rommer СПР (Россия)'!AF3470</f>
        <v>18520.990000000002</v>
      </c>
      <c r="D5334" s="266">
        <f>'Rommer СПР (Россия)'!AG3470</f>
        <v>14818</v>
      </c>
    </row>
    <row r="5335" spans="1:4">
      <c r="A5335" s="239" t="str">
        <f>'Rommer СПР (Россия)'!AD3471</f>
        <v>RRS-2210-115060</v>
      </c>
      <c r="B5335" s="239" t="str">
        <f>'Rommer СПР (Россия)'!AE3471</f>
        <v>RRS-2210-115060 ROMMER 11/500/600 радиатор стальной панельный боковое подключение Compact MODERN</v>
      </c>
      <c r="C5335" s="266">
        <f>'Rommer СПР (Россия)'!AF3471</f>
        <v>10574.03</v>
      </c>
      <c r="D5335" s="266">
        <f>'Rommer СПР (Россия)'!AG3471</f>
        <v>8460</v>
      </c>
    </row>
    <row r="5336" spans="1:4">
      <c r="A5336" s="239" t="str">
        <f>'Rommer СПР (Россия)'!AD3472</f>
        <v>RRS-2210-115070</v>
      </c>
      <c r="B5336" s="239" t="str">
        <f>'Rommer СПР (Россия)'!AE3472</f>
        <v>RRS-2210-115070 ROMMER 11/500/700 радиатор стальной панельный боковое подключение Compact MODERN</v>
      </c>
      <c r="C5336" s="266">
        <f>'Rommer СПР (Россия)'!AF3472</f>
        <v>11765.7</v>
      </c>
      <c r="D5336" s="266">
        <f>'Rommer СПР (Россия)'!AG3472</f>
        <v>9411</v>
      </c>
    </row>
    <row r="5337" spans="1:4">
      <c r="A5337" s="239" t="str">
        <f>'Rommer СПР (Россия)'!AD3473</f>
        <v>RRS-2210-115080</v>
      </c>
      <c r="B5337" s="239" t="str">
        <f>'Rommer СПР (Россия)'!AE3473</f>
        <v>RRS-2210-115080 ROMMER 11/500/800 радиатор стальной панельный боковое подключение Compact MODERN</v>
      </c>
      <c r="C5337" s="266">
        <f>'Rommer СПР (Россия)'!AF3473</f>
        <v>13037.42</v>
      </c>
      <c r="D5337" s="266">
        <f>'Rommer СПР (Россия)'!AG3473</f>
        <v>10431</v>
      </c>
    </row>
    <row r="5338" spans="1:4">
      <c r="A5338" s="239" t="str">
        <f>'Rommer СПР (Россия)'!AD3474</f>
        <v>RRS-2210-115090</v>
      </c>
      <c r="B5338" s="239" t="str">
        <f>'Rommer СПР (Россия)'!AE3474</f>
        <v>RRS-2210-115090 ROMMER 11/500/900 радиатор стальной панельный боковое подключение Compact MODERN</v>
      </c>
      <c r="C5338" s="266">
        <f>'Rommer СПР (Россия)'!AF3474</f>
        <v>14229.1</v>
      </c>
      <c r="D5338" s="266">
        <f>'Rommer СПР (Россия)'!AG3474</f>
        <v>11383</v>
      </c>
    </row>
    <row r="5339" spans="1:4">
      <c r="A5339" s="239" t="str">
        <f>'Rommer СПР (Россия)'!AD3475</f>
        <v>RRS-2210-115100</v>
      </c>
      <c r="B5339" s="239" t="str">
        <f>'Rommer СПР (Россия)'!AE3475</f>
        <v>RRS-2210-115100 ROMMER 11/500/1000 радиатор стальной панельный боковое подключение Compact MODERN</v>
      </c>
      <c r="C5339" s="266">
        <f>'Rommer СПР (Россия)'!AF3475</f>
        <v>15527.52</v>
      </c>
      <c r="D5339" s="266">
        <f>'Rommer СПР (Россия)'!AG3475</f>
        <v>12422</v>
      </c>
    </row>
    <row r="5340" spans="1:4">
      <c r="A5340" s="239" t="str">
        <f>'Rommer СПР (Россия)'!AD3476</f>
        <v>RRS-2210-115110</v>
      </c>
      <c r="B5340" s="239" t="str">
        <f>'Rommer СПР (Россия)'!AE3476</f>
        <v>RRS-2210-115110 ROMMER 11/500/1100 радиатор стальной панельный боковое подключение Compact MODERN</v>
      </c>
      <c r="C5340" s="266">
        <f>'Rommer СПР (Россия)'!AF3476</f>
        <v>16745.849999999999</v>
      </c>
      <c r="D5340" s="266">
        <f>'Rommer СПР (Россия)'!AG3476</f>
        <v>13398</v>
      </c>
    </row>
    <row r="5341" spans="1:4">
      <c r="A5341" s="239" t="str">
        <f>'Rommer СПР (Россия)'!AD3477</f>
        <v>RRS-2210-115120</v>
      </c>
      <c r="B5341" s="239" t="str">
        <f>'Rommer СПР (Россия)'!AE3477</f>
        <v>RRS-2210-115120 ROMMER 11/500/1200 радиатор стальной панельный боковое подключение Compact MODERN</v>
      </c>
      <c r="C5341" s="266">
        <f>'Rommer СПР (Россия)'!AF3477</f>
        <v>17910.86</v>
      </c>
      <c r="D5341" s="266">
        <f>'Rommer СПР (Россия)'!AG3477</f>
        <v>14329</v>
      </c>
    </row>
    <row r="5342" spans="1:4">
      <c r="A5342" s="239" t="str">
        <f>'Rommer СПР (Россия)'!AD3478</f>
        <v>RRS-2210-115140</v>
      </c>
      <c r="B5342" s="239" t="str">
        <f>'Rommer СПР (Россия)'!AE3478</f>
        <v>RRS-2210-115140 ROMMER 11/500/1400 радиатор стальной панельный боковое подключение Compact MODERN</v>
      </c>
      <c r="C5342" s="266">
        <f>'Rommer СПР (Россия)'!AF3478</f>
        <v>20561.04</v>
      </c>
      <c r="D5342" s="266">
        <f>'Rommer СПР (Россия)'!AG3478</f>
        <v>16449</v>
      </c>
    </row>
    <row r="5343" spans="1:4">
      <c r="A5343" s="239" t="str">
        <f>'Rommer СПР (Россия)'!AD3479</f>
        <v>RRS-2210-203040</v>
      </c>
      <c r="B5343" s="239" t="str">
        <f>'Rommer СПР (Россия)'!AE3479</f>
        <v>RRS-2210-203040 ROMMER 20/300/400 радиатор стальной панельный боковое подключение Compact Modern</v>
      </c>
      <c r="C5343" s="266">
        <f>'Rommer СПР (Россия)'!AF3479</f>
        <v>6592.9</v>
      </c>
      <c r="D5343" s="266">
        <f>'Rommer СПР (Россия)'!AG3479</f>
        <v>5274</v>
      </c>
    </row>
    <row r="5344" spans="1:4">
      <c r="A5344" s="239" t="str">
        <f>'Rommer СПР (Россия)'!AD3480</f>
        <v>RRS-2210-203050</v>
      </c>
      <c r="B5344" s="239" t="str">
        <f>'Rommer СПР (Россия)'!AE3480</f>
        <v>RRS-2210-203050 ROMMER 20/300/500 радиатор стальной панельный боковое подключение Compact Modern</v>
      </c>
      <c r="C5344" s="266">
        <f>'Rommer СПР (Россия)'!AF3480</f>
        <v>7598.03</v>
      </c>
      <c r="D5344" s="266">
        <f>'Rommer СПР (Россия)'!AG3480</f>
        <v>6078</v>
      </c>
    </row>
    <row r="5345" spans="1:4">
      <c r="A5345" s="239" t="str">
        <f>'Rommer СПР (Россия)'!AD3481</f>
        <v>RRS-2210-203060</v>
      </c>
      <c r="B5345" s="239" t="str">
        <f>'Rommer СПР (Россия)'!AE3481</f>
        <v>RRS-2210-203060 ROMMER 20/300/600 радиатор стальной панельный боковое подключение Compact Modern</v>
      </c>
      <c r="C5345" s="266">
        <f>'Rommer СПР (Россия)'!AF3481</f>
        <v>8681.24</v>
      </c>
      <c r="D5345" s="266">
        <f>'Rommer СПР (Россия)'!AG3481</f>
        <v>6946</v>
      </c>
    </row>
    <row r="5346" spans="1:4">
      <c r="A5346" s="239" t="str">
        <f>'Rommer СПР (Россия)'!AD3482</f>
        <v>RRS-2210-203070</v>
      </c>
      <c r="B5346" s="239" t="str">
        <f>'Rommer СПР (Россия)'!AE3482</f>
        <v>RRS-2210-203070 ROMMER 20/300/700 радиатор стальной панельный боковое подключение Compact Modern</v>
      </c>
      <c r="C5346" s="266">
        <f>'Rommer СПР (Россия)'!AF3482</f>
        <v>9738.4599999999991</v>
      </c>
      <c r="D5346" s="266">
        <f>'Rommer СПР (Россия)'!AG3482</f>
        <v>7791</v>
      </c>
    </row>
    <row r="5347" spans="1:4">
      <c r="A5347" s="239" t="str">
        <f>'Rommer СПР (Россия)'!AD3483</f>
        <v>RRS-2210-203080</v>
      </c>
      <c r="B5347" s="239" t="str">
        <f>'Rommer СПР (Россия)'!AE3483</f>
        <v>RRS-2210-203080 ROMMER 20/300/800 радиатор стальной панельный боковое подключение Compact Modern</v>
      </c>
      <c r="C5347" s="266">
        <f>'Rommer СПР (Россия)'!AF3483</f>
        <v>10840.38</v>
      </c>
      <c r="D5347" s="266">
        <f>'Rommer СПР (Россия)'!AG3483</f>
        <v>8672</v>
      </c>
    </row>
    <row r="5348" spans="1:4">
      <c r="A5348" s="239" t="str">
        <f>'Rommer СПР (Россия)'!AD3484</f>
        <v>RRS-2210-203090</v>
      </c>
      <c r="B5348" s="239" t="str">
        <f>'Rommer СПР (Россия)'!AE3484</f>
        <v>RRS-2210-203090 ROMMER 20/300/900 радиатор стальной панельный боковое подключение Compact Modern</v>
      </c>
      <c r="C5348" s="266">
        <f>'Rommer СПР (Россия)'!AF3484</f>
        <v>11871.49</v>
      </c>
      <c r="D5348" s="266">
        <f>'Rommer СПР (Россия)'!AG3484</f>
        <v>9497</v>
      </c>
    </row>
    <row r="5349" spans="1:4">
      <c r="A5349" s="239" t="str">
        <f>'Rommer СПР (Россия)'!AD3485</f>
        <v>RRS-2210-203100</v>
      </c>
      <c r="B5349" s="239" t="str">
        <f>'Rommer СПР (Россия)'!AE3485</f>
        <v>RRS-2210-203100 ROMMER 20/300/1000 радиатор стальной панельный боковое подключение Compact Modern</v>
      </c>
      <c r="C5349" s="266">
        <f>'Rommer СПР (Россия)'!AF3485</f>
        <v>12999.4</v>
      </c>
      <c r="D5349" s="266">
        <f>'Rommer СПР (Россия)'!AG3485</f>
        <v>10399</v>
      </c>
    </row>
    <row r="5350" spans="1:4">
      <c r="A5350" s="239" t="str">
        <f>'Rommer СПР (Россия)'!AD3486</f>
        <v>RRS-2210-203110</v>
      </c>
      <c r="B5350" s="239" t="str">
        <f>'Rommer СПР (Россия)'!AE3486</f>
        <v>RRS-2210-203110 ROMMER 20/300/1100 радиатор стальной панельный боковое подключение Compact Modern</v>
      </c>
      <c r="C5350" s="266">
        <f>'Rommer СПР (Россия)'!AF3486</f>
        <v>14052.86</v>
      </c>
      <c r="D5350" s="266">
        <f>'Rommer СПР (Россия)'!AG3486</f>
        <v>11241</v>
      </c>
    </row>
    <row r="5351" spans="1:4">
      <c r="A5351" s="239" t="str">
        <f>'Rommer СПР (Россия)'!AD3487</f>
        <v>RRS-2210-203120</v>
      </c>
      <c r="B5351" s="239" t="str">
        <f>'Rommer СПР (Россия)'!AE3487</f>
        <v>RRS-2210-203120 ROMMER 20/300/1200 радиатор стальной панельный боковое подключение Compact Modern</v>
      </c>
      <c r="C5351" s="266">
        <f>'Rommer СПР (Россия)'!AF3487</f>
        <v>15087.73</v>
      </c>
      <c r="D5351" s="266">
        <f>'Rommer СПР (Россия)'!AG3487</f>
        <v>12070</v>
      </c>
    </row>
    <row r="5352" spans="1:4">
      <c r="A5352" s="239" t="str">
        <f>'Rommer СПР (Россия)'!AD3488</f>
        <v>RRS-2210-203130</v>
      </c>
      <c r="B5352" s="239" t="str">
        <f>'Rommer СПР (Россия)'!AE3488</f>
        <v>RRS-2210-203130 ROMMER 20/300/1300 радиатор стальной панельный боковое подключение Compact Modern</v>
      </c>
      <c r="C5352" s="266">
        <f>'Rommer СПР (Россия)'!AF3488</f>
        <v>16141.17</v>
      </c>
      <c r="D5352" s="266">
        <f>'Rommer СПР (Россия)'!AG3488</f>
        <v>12914</v>
      </c>
    </row>
    <row r="5353" spans="1:4">
      <c r="A5353" s="239" t="str">
        <f>'Rommer СПР (Россия)'!AD3489</f>
        <v>RRS-2210-203140</v>
      </c>
      <c r="B5353" s="239" t="str">
        <f>'Rommer СПР (Россия)'!AE3489</f>
        <v>RRS-2210-203140 ROMMER 20/300/1400 радиатор стальной панельный боковое подключение Compact Modern</v>
      </c>
      <c r="C5353" s="266">
        <f>'Rommer СПР (Россия)'!AF3489</f>
        <v>17295.169999999998</v>
      </c>
      <c r="D5353" s="266">
        <f>'Rommer СПР (Россия)'!AG3489</f>
        <v>13837</v>
      </c>
    </row>
    <row r="5354" spans="1:4">
      <c r="A5354" s="239" t="str">
        <f>'Rommer СПР (Россия)'!AD3490</f>
        <v>RRS-2210-203150</v>
      </c>
      <c r="B5354" s="239" t="str">
        <f>'Rommer СПР (Россия)'!AE3490</f>
        <v>RRS-2210-203150 ROMMER 20/300/1500 радиатор стальной панельный боковое подключение Compact Modern</v>
      </c>
      <c r="C5354" s="266">
        <f>'Rommer СПР (Россия)'!AF3490</f>
        <v>18352.36</v>
      </c>
      <c r="D5354" s="266">
        <f>'Rommer СПР (Россия)'!AG3490</f>
        <v>14682</v>
      </c>
    </row>
    <row r="5355" spans="1:4">
      <c r="A5355" s="239" t="str">
        <f>'Rommer СПР (Россия)'!AD3491</f>
        <v>RRS-2210-203160</v>
      </c>
      <c r="B5355" s="239" t="str">
        <f>'Rommer СПР (Россия)'!AE3491</f>
        <v>RRS-2210-203160 ROMMER 20/300/1600 радиатор стальной панельный боковое подключение Compact Modern</v>
      </c>
      <c r="C5355" s="266">
        <f>'Rommer СПР (Россия)'!AF3491</f>
        <v>19692.5</v>
      </c>
      <c r="D5355" s="266">
        <f>'Rommer СПР (Россия)'!AG3491</f>
        <v>15755</v>
      </c>
    </row>
    <row r="5356" spans="1:4">
      <c r="A5356" s="239" t="str">
        <f>'Rommer СПР (Россия)'!AD3492</f>
        <v>RRS-2210-203170</v>
      </c>
      <c r="B5356" s="239" t="str">
        <f>'Rommer СПР (Россия)'!AE3492</f>
        <v>RRS-2210-203170 ROMMER 20/300/1700 радиатор стальной панельный боковое подключение Compact Modern</v>
      </c>
      <c r="C5356" s="266">
        <f>'Rommer СПР (Россия)'!AF3492</f>
        <v>20887.45</v>
      </c>
      <c r="D5356" s="266">
        <f>'Rommer СПР (Россия)'!AG3492</f>
        <v>16710</v>
      </c>
    </row>
    <row r="5357" spans="1:4">
      <c r="A5357" s="239" t="str">
        <f>'Rommer СПР (Россия)'!AD3493</f>
        <v>RRS-2210-203180</v>
      </c>
      <c r="B5357" s="239" t="str">
        <f>'Rommer СПР (Россия)'!AE3493</f>
        <v>RRS-2210-203180 ROMMER 20/300/1800 радиатор стальной панельный боковое подключение Compact Modern</v>
      </c>
      <c r="C5357" s="266">
        <f>'Rommer СПР (Россия)'!AF3493</f>
        <v>21959.56</v>
      </c>
      <c r="D5357" s="266">
        <f>'Rommer СПР (Россия)'!AG3493</f>
        <v>17568</v>
      </c>
    </row>
    <row r="5358" spans="1:4">
      <c r="A5358" s="239" t="str">
        <f>'Rommer СПР (Россия)'!AD3494</f>
        <v>RRS-2210-203190</v>
      </c>
      <c r="B5358" s="239" t="str">
        <f>'Rommer СПР (Россия)'!AE3494</f>
        <v>RRS-2210-203190 ROMMER 20/300/1900 радиатор стальной панельный боковое подключение Compact Modern</v>
      </c>
      <c r="C5358" s="266">
        <f>'Rommer СПР (Россия)'!AF3494</f>
        <v>22979.54</v>
      </c>
      <c r="D5358" s="266">
        <f>'Rommer СПР (Россия)'!AG3494</f>
        <v>18384</v>
      </c>
    </row>
    <row r="5359" spans="1:4">
      <c r="A5359" s="239" t="str">
        <f>'Rommer СПР (Россия)'!AD3495</f>
        <v>RRS-2210-203200</v>
      </c>
      <c r="B5359" s="239" t="str">
        <f>'Rommer СПР (Россия)'!AE3495</f>
        <v>RRS-2210-203200 ROMMER 20/300/2000 радиатор стальной панельный боковое подключение Compact Modern</v>
      </c>
      <c r="C5359" s="266">
        <f>'Rommer СПР (Россия)'!AF3495</f>
        <v>24651.01</v>
      </c>
      <c r="D5359" s="266">
        <f>'Rommer СПР (Россия)'!AG3495</f>
        <v>19721</v>
      </c>
    </row>
    <row r="5360" spans="1:4">
      <c r="A5360" s="239" t="str">
        <f>'Rommer СПР (Россия)'!AD3496</f>
        <v>RRS-2210-204040</v>
      </c>
      <c r="B5360" s="239" t="str">
        <f>'Rommer СПР (Россия)'!AE3496</f>
        <v>RRS-2210-204040 ROMMER 20/400/400 радиатор стальной панельный боковое подключение Compact Modern</v>
      </c>
      <c r="C5360" s="266">
        <f>'Rommer СПР (Россия)'!AF3496</f>
        <v>7430.13</v>
      </c>
      <c r="D5360" s="266">
        <f>'Rommer СПР (Россия)'!AG3496</f>
        <v>5944</v>
      </c>
    </row>
    <row r="5361" spans="1:4">
      <c r="A5361" s="239" t="str">
        <f>'Rommer СПР (Россия)'!AD3497</f>
        <v>RRS-2210-204050</v>
      </c>
      <c r="B5361" s="239" t="str">
        <f>'Rommer СПР (Россия)'!AE3497</f>
        <v>RRS-2210-204050 ROMMER 20/400/500 радиатор стальной панельный боковое подключение Compact Modern</v>
      </c>
      <c r="C5361" s="266">
        <f>'Rommer СПР (Россия)'!AF3497</f>
        <v>8497.57</v>
      </c>
      <c r="D5361" s="266">
        <f>'Rommer СПР (Россия)'!AG3497</f>
        <v>6799</v>
      </c>
    </row>
    <row r="5362" spans="1:4">
      <c r="A5362" s="239" t="str">
        <f>'Rommer СПР (Россия)'!AD3498</f>
        <v>RRS-2210-204060</v>
      </c>
      <c r="B5362" s="239" t="str">
        <f>'Rommer СПР (Россия)'!AE3498</f>
        <v>RRS-2210-204060 ROMMER 20/400/600 радиатор стальной панельный боковое подключение Compact Modern</v>
      </c>
      <c r="C5362" s="266">
        <f>'Rommer СПР (Россия)'!AF3498</f>
        <v>9625.5499999999993</v>
      </c>
      <c r="D5362" s="266">
        <f>'Rommer СПР (Россия)'!AG3498</f>
        <v>7700</v>
      </c>
    </row>
    <row r="5363" spans="1:4">
      <c r="A5363" s="239" t="str">
        <f>'Rommer СПР (Россия)'!AD3499</f>
        <v>RRS-2210-204070</v>
      </c>
      <c r="B5363" s="239" t="str">
        <f>'Rommer СПР (Россия)'!AE3499</f>
        <v>RRS-2210-204070 ROMMER 20/400/700 радиатор стальной панельный боковое подключение Compact Modern</v>
      </c>
      <c r="C5363" s="266">
        <f>'Rommer СПР (Россия)'!AF3499</f>
        <v>10723.27</v>
      </c>
      <c r="D5363" s="266">
        <f>'Rommer СПР (Россия)'!AG3499</f>
        <v>8579</v>
      </c>
    </row>
    <row r="5364" spans="1:4">
      <c r="A5364" s="239" t="str">
        <f>'Rommer СПР (Россия)'!AD3500</f>
        <v>RRS-2210-204080</v>
      </c>
      <c r="B5364" s="239" t="str">
        <f>'Rommer СПР (Россия)'!AE3500</f>
        <v>RRS-2210-204080 ROMMER 20/400/800 радиатор стальной панельный боковое подключение Compact Modern</v>
      </c>
      <c r="C5364" s="266">
        <f>'Rommer СПР (Россия)'!AF3500</f>
        <v>11879.58</v>
      </c>
      <c r="D5364" s="266">
        <f>'Rommer СПР (Россия)'!AG3500</f>
        <v>9505</v>
      </c>
    </row>
    <row r="5365" spans="1:4">
      <c r="A5365" s="239" t="str">
        <f>'Rommer СПР (Россия)'!AD3501</f>
        <v>RRS-2210-204090</v>
      </c>
      <c r="B5365" s="239" t="str">
        <f>'Rommer СПР (Россия)'!AE3501</f>
        <v>RRS-2210-204090 ROMMER 20/400/900 радиатор стальной панельный боковое подключение Compact Modern</v>
      </c>
      <c r="C5365" s="266">
        <f>'Rommer СПР (Россия)'!AF3501</f>
        <v>12885.52</v>
      </c>
      <c r="D5365" s="266">
        <f>'Rommer СПР (Россия)'!AG3501</f>
        <v>10309</v>
      </c>
    </row>
    <row r="5366" spans="1:4">
      <c r="A5366" s="239" t="str">
        <f>'Rommer СПР (Россия)'!AD3502</f>
        <v>RRS-2210-204100</v>
      </c>
      <c r="B5366" s="239" t="str">
        <f>'Rommer СПР (Россия)'!AE3502</f>
        <v>RRS-2210-204100 ROMMER 20/400/1000 радиатор стальной панельный боковое подключение Compact Modern</v>
      </c>
      <c r="C5366" s="266">
        <f>'Rommer СПР (Россия)'!AF3502</f>
        <v>13928.53</v>
      </c>
      <c r="D5366" s="266">
        <f>'Rommer СПР (Россия)'!AG3502</f>
        <v>11143</v>
      </c>
    </row>
    <row r="5367" spans="1:4">
      <c r="A5367" s="239" t="str">
        <f>'Rommer СПР (Россия)'!AD3503</f>
        <v>RRS-2210-204110</v>
      </c>
      <c r="B5367" s="239" t="str">
        <f>'Rommer СПР (Россия)'!AE3503</f>
        <v>RRS-2210-204110 ROMMER 20/400/1100 радиатор стальной панельный боковое подключение Compact Modern</v>
      </c>
      <c r="C5367" s="266">
        <f>'Rommer СПР (Россия)'!AF3503</f>
        <v>14987.2</v>
      </c>
      <c r="D5367" s="266">
        <f>'Rommer СПР (Россия)'!AG3503</f>
        <v>11990</v>
      </c>
    </row>
    <row r="5368" spans="1:4">
      <c r="A5368" s="239" t="str">
        <f>'Rommer СПР (Россия)'!AD3504</f>
        <v>RRS-2210-204120</v>
      </c>
      <c r="B5368" s="239" t="str">
        <f>'Rommer СПР (Россия)'!AE3504</f>
        <v>RRS-2210-204120 ROMMER 20/400/1200 радиатор стальной панельный боковое подключение Compact Modern</v>
      </c>
      <c r="C5368" s="266">
        <f>'Rommer СПР (Россия)'!AF3504</f>
        <v>16107.38</v>
      </c>
      <c r="D5368" s="266">
        <f>'Rommer СПР (Россия)'!AG3504</f>
        <v>12886</v>
      </c>
    </row>
    <row r="5369" spans="1:4">
      <c r="A5369" s="239" t="str">
        <f>'Rommer СПР (Россия)'!AD3505</f>
        <v>RRS-2210-204130</v>
      </c>
      <c r="B5369" s="239" t="str">
        <f>'Rommer СПР (Россия)'!AE3505</f>
        <v>RRS-2210-204130 ROMMER 20/400/1300 радиатор стальной панельный боковое подключение Compact Modern</v>
      </c>
      <c r="C5369" s="266">
        <f>'Rommer СПР (Россия)'!AF3505</f>
        <v>17166.04</v>
      </c>
      <c r="D5369" s="266">
        <f>'Rommer СПР (Россия)'!AG3505</f>
        <v>13732</v>
      </c>
    </row>
    <row r="5370" spans="1:4">
      <c r="A5370" s="239" t="str">
        <f>'Rommer СПР (Россия)'!AD3506</f>
        <v>RRS-2210-204140</v>
      </c>
      <c r="B5370" s="239" t="str">
        <f>'Rommer СПР (Россия)'!AE3506</f>
        <v>RRS-2210-204140 ROMMER 20/400/1400 радиатор стальной панельный боковое подключение Compact Modern</v>
      </c>
      <c r="C5370" s="266">
        <f>'Rommer СПР (Россия)'!AF3506</f>
        <v>18371.18</v>
      </c>
      <c r="D5370" s="266">
        <f>'Rommer СПР (Россия)'!AG3506</f>
        <v>14697</v>
      </c>
    </row>
    <row r="5371" spans="1:4">
      <c r="A5371" s="239" t="str">
        <f>'Rommer СПР (Россия)'!AD3507</f>
        <v>RRS-2210-204150</v>
      </c>
      <c r="B5371" s="239" t="str">
        <f>'Rommer СПР (Россия)'!AE3507</f>
        <v>RRS-2210-204150 ROMMER 20/400/1500 радиатор стальной панельный боковое подключение Compact Modern</v>
      </c>
      <c r="C5371" s="266">
        <f>'Rommer СПР (Россия)'!AF3507</f>
        <v>19461.09</v>
      </c>
      <c r="D5371" s="266">
        <f>'Rommer СПР (Россия)'!AG3507</f>
        <v>15568</v>
      </c>
    </row>
    <row r="5372" spans="1:4">
      <c r="A5372" s="239" t="str">
        <f>'Rommer СПР (Россия)'!AD3508</f>
        <v>RRS-2210-204160</v>
      </c>
      <c r="B5372" s="239" t="str">
        <f>'Rommer СПР (Россия)'!AE3508</f>
        <v>RRS-2210-204160 ROMMER 20/400/1600 радиатор стальной панельный боковое подключение Compact Modern</v>
      </c>
      <c r="C5372" s="266">
        <f>'Rommer СПР (Россия)'!AF3508</f>
        <v>20843</v>
      </c>
      <c r="D5372" s="266">
        <f>'Rommer СПР (Россия)'!AG3508</f>
        <v>16675</v>
      </c>
    </row>
    <row r="5373" spans="1:4">
      <c r="A5373" s="239" t="str">
        <f>'Rommer СПР (Россия)'!AD3509</f>
        <v>RRS-2210-204170</v>
      </c>
      <c r="B5373" s="239" t="str">
        <f>'Rommer СПР (Россия)'!AE3509</f>
        <v>RRS-2210-204170 ROMMER 20/400/1700 радиатор стальной панельный боковое подключение Compact Modern</v>
      </c>
      <c r="C5373" s="266">
        <f>'Rommer СПР (Россия)'!AF3509</f>
        <v>22066.71</v>
      </c>
      <c r="D5373" s="266">
        <f>'Rommer СПР (Россия)'!AG3509</f>
        <v>17653</v>
      </c>
    </row>
    <row r="5374" spans="1:4">
      <c r="A5374" s="239" t="str">
        <f>'Rommer СПР (Россия)'!AD3510</f>
        <v>RRS-2210-204180</v>
      </c>
      <c r="B5374" s="239" t="str">
        <f>'Rommer СПР (Россия)'!AE3510</f>
        <v>RRS-2210-204180 ROMMER 20/400/1800 радиатор стальной панельный боковое подключение Compact Modern</v>
      </c>
      <c r="C5374" s="266">
        <f>'Rommer СПР (Россия)'!AF3510</f>
        <v>23167.360000000001</v>
      </c>
      <c r="D5374" s="266">
        <f>'Rommer СПР (Россия)'!AG3510</f>
        <v>18534</v>
      </c>
    </row>
    <row r="5375" spans="1:4">
      <c r="A5375" s="239" t="str">
        <f>'Rommer СПР (Россия)'!AD3511</f>
        <v>RRS-2210-204190</v>
      </c>
      <c r="B5375" s="239" t="str">
        <f>'Rommer СПР (Россия)'!AE3511</f>
        <v>RRS-2210-204190 ROMMER 20/400/1900 радиатор стальной панельный боковое подключение Compact Modern</v>
      </c>
      <c r="C5375" s="266">
        <f>'Rommer СПР (Россия)'!AF3511</f>
        <v>24273.86</v>
      </c>
      <c r="D5375" s="266">
        <f>'Rommer СПР (Россия)'!AG3511</f>
        <v>19419</v>
      </c>
    </row>
    <row r="5376" spans="1:4">
      <c r="A5376" s="239" t="str">
        <f>'Rommer СПР (Россия)'!AD3512</f>
        <v>RRS-2210-204200</v>
      </c>
      <c r="B5376" s="239" t="str">
        <f>'Rommer СПР (Россия)'!AE3512</f>
        <v>RRS-2210-204200 ROMMER 20/400/2000 радиатор стальной панельный боковое подключение Compact Modern</v>
      </c>
      <c r="C5376" s="266">
        <f>'Rommer СПР (Россия)'!AF3512</f>
        <v>26090.38</v>
      </c>
      <c r="D5376" s="266">
        <f>'Rommer СПР (Россия)'!AG3512</f>
        <v>20873</v>
      </c>
    </row>
    <row r="5377" spans="1:4">
      <c r="A5377" s="239" t="str">
        <f>'Rommer СПР (Россия)'!AD3513</f>
        <v>RRS-2210-205040</v>
      </c>
      <c r="B5377" s="239" t="str">
        <f>'Rommer СПР (Россия)'!AE3513</f>
        <v>RRS-2210-205040 ROMMER 20/500/400 радиатор стальной панельный боковое подключение Compact Modern</v>
      </c>
      <c r="C5377" s="266">
        <f>'Rommer СПР (Россия)'!AF3513</f>
        <v>8074.23</v>
      </c>
      <c r="D5377" s="266">
        <f>'Rommer СПР (Россия)'!AG3513</f>
        <v>6460</v>
      </c>
    </row>
    <row r="5378" spans="1:4">
      <c r="A5378" s="239" t="str">
        <f>'Rommer СПР (Россия)'!AD3514</f>
        <v>RRS-2210-205050</v>
      </c>
      <c r="B5378" s="239" t="str">
        <f>'Rommer СПР (Россия)'!AE3514</f>
        <v>RRS-2210-205050 ROMMER 20/500/500 радиатор стальной панельный боковое подключение Compact Modern</v>
      </c>
      <c r="C5378" s="266">
        <f>'Rommer СПР (Россия)'!AF3514</f>
        <v>9511.1</v>
      </c>
      <c r="D5378" s="266">
        <f>'Rommer СПР (Россия)'!AG3514</f>
        <v>7608</v>
      </c>
    </row>
    <row r="5379" spans="1:4">
      <c r="A5379" s="239" t="str">
        <f>'Rommer СПР (Россия)'!AD3515</f>
        <v>RRS-2210-205060</v>
      </c>
      <c r="B5379" s="239" t="str">
        <f>'Rommer СПР (Россия)'!AE3515</f>
        <v>RRS-2210-205060 ROMMER 20/500/600 радиатор стальной панельный боковое подключение Compact Modern</v>
      </c>
      <c r="C5379" s="266">
        <f>'Rommer СПР (Россия)'!AF3515</f>
        <v>11040.04</v>
      </c>
      <c r="D5379" s="266">
        <f>'Rommer СПР (Россия)'!AG3515</f>
        <v>8832</v>
      </c>
    </row>
    <row r="5380" spans="1:4">
      <c r="A5380" s="239" t="str">
        <f>'Rommer СПР (Россия)'!AD3516</f>
        <v>RRS-2210-205070</v>
      </c>
      <c r="B5380" s="239" t="str">
        <f>'Rommer СПР (Россия)'!AE3516</f>
        <v>RRS-2210-205070 ROMMER 20/500/700 радиатор стальной панельный боковое подключение Compact Modern</v>
      </c>
      <c r="C5380" s="266">
        <f>'Rommer СПР (Россия)'!AF3516</f>
        <v>12350.46</v>
      </c>
      <c r="D5380" s="266">
        <f>'Rommer СПР (Россия)'!AG3516</f>
        <v>9881</v>
      </c>
    </row>
    <row r="5381" spans="1:4">
      <c r="A5381" s="239" t="str">
        <f>'Rommer СПР (Россия)'!AD3517</f>
        <v>RRS-2210-205080</v>
      </c>
      <c r="B5381" s="239" t="str">
        <f>'Rommer СПР (Россия)'!AE3517</f>
        <v>RRS-2210-205080 ROMMER 20/500/800 радиатор стальной панельный боковое подключение Compact Modern</v>
      </c>
      <c r="C5381" s="266">
        <f>'Rommer СПР (Россия)'!AF3517</f>
        <v>13760.66</v>
      </c>
      <c r="D5381" s="266">
        <f>'Rommer СПР (Россия)'!AG3517</f>
        <v>11008</v>
      </c>
    </row>
    <row r="5382" spans="1:4">
      <c r="A5382" s="239" t="str">
        <f>'Rommer СПР (Россия)'!AD3518</f>
        <v>RRS-2210-205090</v>
      </c>
      <c r="B5382" s="239" t="str">
        <f>'Rommer СПР (Россия)'!AE3518</f>
        <v>RRS-2210-205090 ROMMER 20/500/900 радиатор стальной панельный боковое подключение Compact Modern</v>
      </c>
      <c r="C5382" s="266">
        <f>'Rommer СПР (Россия)'!AF3518</f>
        <v>15243.54</v>
      </c>
      <c r="D5382" s="266">
        <f>'Rommer СПР (Россия)'!AG3518</f>
        <v>12195</v>
      </c>
    </row>
    <row r="5383" spans="1:4">
      <c r="A5383" s="239" t="str">
        <f>'Rommer СПР (Россия)'!AD3519</f>
        <v>RRS-2210-205100</v>
      </c>
      <c r="B5383" s="239" t="str">
        <f>'Rommer СПР (Россия)'!AE3519</f>
        <v>RRS-2210-205100 ROMMER 20/500/1000 радиатор стальной панельный боковое подключение Compact Modern</v>
      </c>
      <c r="C5383" s="266">
        <f>'Rommer СПР (Россия)'!AF3519</f>
        <v>16799.27</v>
      </c>
      <c r="D5383" s="266">
        <f>'Rommer СПР (Россия)'!AG3519</f>
        <v>13440</v>
      </c>
    </row>
    <row r="5384" spans="1:4">
      <c r="A5384" s="239" t="str">
        <f>'Rommer СПР (Россия)'!AD3520</f>
        <v>RRS-2210-205110</v>
      </c>
      <c r="B5384" s="239" t="str">
        <f>'Rommer СПР (Россия)'!AE3520</f>
        <v>RRS-2210-205110 ROMMER 20/500/1100 радиатор стальной панельный боковое подключение Compact Modern</v>
      </c>
      <c r="C5384" s="266">
        <f>'Rommer СПР (Россия)'!AF3520</f>
        <v>18209.400000000001</v>
      </c>
      <c r="D5384" s="266">
        <f>'Rommer СПР (Россия)'!AG3520</f>
        <v>14567</v>
      </c>
    </row>
    <row r="5385" spans="1:4">
      <c r="A5385" s="239" t="str">
        <f>'Rommer СПР (Россия)'!AD3521</f>
        <v>RRS-2210-205120</v>
      </c>
      <c r="B5385" s="239" t="str">
        <f>'Rommer СПР (Россия)'!AE3521</f>
        <v>RRS-2210-205120 ROMMER 20/500/1200 радиатор стальной панельный боковое подключение Compact Modern</v>
      </c>
      <c r="C5385" s="266">
        <f>'Rommer СПР (Россия)'!AF3521</f>
        <v>19619.54</v>
      </c>
      <c r="D5385" s="266">
        <f>'Rommer СПР (Россия)'!AG3521</f>
        <v>15695</v>
      </c>
    </row>
    <row r="5386" spans="1:4">
      <c r="A5386" s="239" t="str">
        <f>'Rommer СПР (Россия)'!AD3522</f>
        <v>RRS-2210-205130</v>
      </c>
      <c r="B5386" s="239" t="str">
        <f>'Rommer СПР (Россия)'!AE3522</f>
        <v>RRS-2210-205130 ROMMER 20/500/1300 радиатор стальной панельный боковое подключение Compact Modern</v>
      </c>
      <c r="C5386" s="266">
        <f>'Rommer СПР (Россия)'!AF3522</f>
        <v>21002.799999999999</v>
      </c>
      <c r="D5386" s="266">
        <f>'Rommer СПР (Россия)'!AG3522</f>
        <v>16802</v>
      </c>
    </row>
    <row r="5387" spans="1:4">
      <c r="A5387" s="239" t="str">
        <f>'Rommer СПР (Россия)'!AD3523</f>
        <v>RRS-2210-205140</v>
      </c>
      <c r="B5387" s="239" t="str">
        <f>'Rommer СПР (Россия)'!AE3523</f>
        <v>RRS-2210-205140 ROMMER 20/500/1400 радиатор стальной панельный боковое подключение Compact Modern</v>
      </c>
      <c r="C5387" s="266">
        <f>'Rommer СПР (Россия)'!AF3523</f>
        <v>22562.42</v>
      </c>
      <c r="D5387" s="266">
        <f>'Rommer СПР (Россия)'!AG3523</f>
        <v>18050</v>
      </c>
    </row>
    <row r="5388" spans="1:4">
      <c r="A5388" s="239" t="str">
        <f>'Rommer СПР (Россия)'!AD3524</f>
        <v>RRS-2210-205150</v>
      </c>
      <c r="B5388" s="239" t="str">
        <f>'Rommer СПР (Россия)'!AE3524</f>
        <v>RRS-2210-205150 ROMMER 20/500/1500 радиатор стальной панельный боковое подключение Compact Modern</v>
      </c>
      <c r="C5388" s="266">
        <f>'Rommer СПР (Россия)'!AF3524</f>
        <v>23968.74</v>
      </c>
      <c r="D5388" s="266">
        <f>'Rommer СПР (Россия)'!AG3524</f>
        <v>19175</v>
      </c>
    </row>
    <row r="5389" spans="1:4">
      <c r="A5389" s="239" t="str">
        <f>'Rommer СПР (Россия)'!AD3525</f>
        <v>RRS-2210-205160</v>
      </c>
      <c r="B5389" s="239" t="str">
        <f>'Rommer СПР (Россия)'!AE3525</f>
        <v>RRS-2210-205160 ROMMER 20/500/1600 радиатор стальной панельный боковое подключение Compact Modern</v>
      </c>
      <c r="C5389" s="266">
        <f>'Rommer СПР (Россия)'!AF3525</f>
        <v>25742.9</v>
      </c>
      <c r="D5389" s="266">
        <f>'Rommer СПР (Россия)'!AG3525</f>
        <v>20594</v>
      </c>
    </row>
    <row r="5390" spans="1:4">
      <c r="A5390" s="239" t="str">
        <f>'Rommer СПР (Россия)'!AD3526</f>
        <v>RRS-2210-205170</v>
      </c>
      <c r="B5390" s="239" t="str">
        <f>'Rommer СПР (Россия)'!AE3526</f>
        <v>RRS-2210-205170 ROMMER 20/500/1700 радиатор стальной панельный боковое подключение Compact Modern</v>
      </c>
      <c r="C5390" s="266">
        <f>'Rommer СПР (Россия)'!AF3526</f>
        <v>27352.31</v>
      </c>
      <c r="D5390" s="266">
        <f>'Rommer СПР (Россия)'!AG3526</f>
        <v>21882</v>
      </c>
    </row>
    <row r="5391" spans="1:4">
      <c r="A5391" s="239" t="str">
        <f>'Rommer СПР (Россия)'!AD3527</f>
        <v>RRS-2210-205180</v>
      </c>
      <c r="B5391" s="239" t="str">
        <f>'Rommer СПР (Россия)'!AE3527</f>
        <v>RRS-2210-205180 ROMMER 20/500/1800 радиатор стальной панельный боковое подключение Compact Modern</v>
      </c>
      <c r="C5391" s="266">
        <f>'Rommer СПР (Россия)'!AF3527</f>
        <v>28800.74</v>
      </c>
      <c r="D5391" s="266">
        <f>'Rommer СПР (Россия)'!AG3527</f>
        <v>23040</v>
      </c>
    </row>
    <row r="5392" spans="1:4">
      <c r="A5392" s="239" t="str">
        <f>'Rommer СПР (Россия)'!AD3528</f>
        <v>RRS-2210-205190</v>
      </c>
      <c r="B5392" s="239" t="str">
        <f>'Rommer СПР (Россия)'!AE3528</f>
        <v>RRS-2210-205190 ROMMER 20/500/1900 радиатор стальной панельный боковое подключение Compact Modern</v>
      </c>
      <c r="C5392" s="266">
        <f>'Rommer СПР (Россия)'!AF3528</f>
        <v>30279.8</v>
      </c>
      <c r="D5392" s="266">
        <f>'Rommer СПР (Россия)'!AG3528</f>
        <v>24224</v>
      </c>
    </row>
    <row r="5393" spans="1:4">
      <c r="A5393" s="239" t="str">
        <f>'Rommer СПР (Россия)'!AD3529</f>
        <v>RRS-2210-205200</v>
      </c>
      <c r="B5393" s="239" t="str">
        <f>'Rommer СПР (Россия)'!AE3529</f>
        <v>RRS-2210-205200 ROMMER 20/500/2000 радиатор стальной панельный боковое подключение Compact Modern</v>
      </c>
      <c r="C5393" s="266">
        <f>'Rommer СПР (Россия)'!AF3529</f>
        <v>32536.97</v>
      </c>
      <c r="D5393" s="266">
        <f>'Rommer СПР (Россия)'!AG3529</f>
        <v>26030</v>
      </c>
    </row>
    <row r="5394" spans="1:4">
      <c r="A5394" s="239" t="str">
        <f>'Rommer СПР (Россия)'!AD3530</f>
        <v>RRS-2210-206040</v>
      </c>
      <c r="B5394" s="239" t="str">
        <f>'Rommer СПР (Россия)'!AE3530</f>
        <v>RRS-2210-206040 ROMMER 20/600/400 радиатор стальной панельный боковое подключение Compact Modern</v>
      </c>
      <c r="C5394" s="266">
        <f>'Rommer СПР (Россия)'!AF3530</f>
        <v>10510.87</v>
      </c>
      <c r="D5394" s="266">
        <f>'Rommer СПР (Россия)'!AG3530</f>
        <v>8407</v>
      </c>
    </row>
    <row r="5395" spans="1:4">
      <c r="A5395" s="239" t="str">
        <f>'Rommer СПР (Россия)'!AD3531</f>
        <v>RRS-2210-206050</v>
      </c>
      <c r="B5395" s="239" t="str">
        <f>'Rommer СПР (Россия)'!AE3531</f>
        <v>RRS-2210-206050 ROMMER 20/600/500 радиатор стальной панельный боковое подключение Compact Modern</v>
      </c>
      <c r="C5395" s="266">
        <f>'Rommer СПР (Россия)'!AF3531</f>
        <v>12073.3</v>
      </c>
      <c r="D5395" s="266">
        <f>'Rommer СПР (Россия)'!AG3531</f>
        <v>9659</v>
      </c>
    </row>
    <row r="5396" spans="1:4">
      <c r="A5396" s="239" t="str">
        <f>'Rommer СПР (Россия)'!AD3532</f>
        <v>RRS-2210-206060</v>
      </c>
      <c r="B5396" s="239" t="str">
        <f>'Rommer СПР (Россия)'!AE3532</f>
        <v>RRS-2210-206060 ROMMER 20/600/600 радиатор стальной панельный боковое подключение Compact Modern</v>
      </c>
      <c r="C5396" s="266">
        <f>'Rommer СПР (Россия)'!AF3532</f>
        <v>13718.33</v>
      </c>
      <c r="D5396" s="266">
        <f>'Rommer СПР (Россия)'!AG3532</f>
        <v>10974</v>
      </c>
    </row>
    <row r="5397" spans="1:4">
      <c r="A5397" s="239" t="str">
        <f>'Rommer СПР (Россия)'!AD3533</f>
        <v>RRS-2210-206070</v>
      </c>
      <c r="B5397" s="239" t="str">
        <f>'Rommer СПР (Россия)'!AE3533</f>
        <v>RRS-2210-206070 ROMMER 20/600/700 радиатор стальной панельный боковое подключение Compact Modern</v>
      </c>
      <c r="C5397" s="266">
        <f>'Rommer СПР (Россия)'!AF3533</f>
        <v>15322.07</v>
      </c>
      <c r="D5397" s="266">
        <f>'Rommer СПР (Россия)'!AG3533</f>
        <v>12259</v>
      </c>
    </row>
    <row r="5398" spans="1:4">
      <c r="A5398" s="239" t="str">
        <f>'Rommer СПР (Россия)'!AD3534</f>
        <v>RRS-2210-206080</v>
      </c>
      <c r="B5398" s="239" t="str">
        <f>'Rommer СПР (Россия)'!AE3534</f>
        <v>RRS-2210-206080 ROMMER 20/600/800 радиатор стальной панельный боковое подключение Compact Modern</v>
      </c>
      <c r="C5398" s="266">
        <f>'Rommer СПР (Россия)'!AF3534</f>
        <v>17004.57</v>
      </c>
      <c r="D5398" s="266">
        <f>'Rommer СПР (Россия)'!AG3534</f>
        <v>13603</v>
      </c>
    </row>
    <row r="5399" spans="1:4">
      <c r="A5399" s="239" t="str">
        <f>'Rommer СПР (Россия)'!AD3535</f>
        <v>RRS-2210-206090</v>
      </c>
      <c r="B5399" s="239" t="str">
        <f>'Rommer СПР (Россия)'!AE3535</f>
        <v>RRS-2210-206090 ROMMER 20/600/900 радиатор стальной панельный боковое подключение Compact Modern</v>
      </c>
      <c r="C5399" s="266">
        <f>'Rommer СПР (Россия)'!AF3535</f>
        <v>18484.5</v>
      </c>
      <c r="D5399" s="266">
        <f>'Rommer СПР (Россия)'!AG3535</f>
        <v>14787</v>
      </c>
    </row>
    <row r="5400" spans="1:4">
      <c r="A5400" s="239" t="str">
        <f>'Rommer СПР (Россия)'!AD3536</f>
        <v>RRS-2210-206100</v>
      </c>
      <c r="B5400" s="239" t="str">
        <f>'Rommer СПР (Россия)'!AE3536</f>
        <v>RRS-2210-206100 ROMMER 20/600/1000 радиатор стальной панельный боковое подключение Compact Modern</v>
      </c>
      <c r="C5400" s="266">
        <f>'Rommer СПР (Россия)'!AF3536</f>
        <v>20170.8</v>
      </c>
      <c r="D5400" s="266">
        <f>'Rommer СПР (Россия)'!AG3536</f>
        <v>16136</v>
      </c>
    </row>
    <row r="5401" spans="1:4">
      <c r="A5401" s="239" t="str">
        <f>'Rommer СПР (Россия)'!AD3537</f>
        <v>RRS-2210-206110</v>
      </c>
      <c r="B5401" s="239" t="str">
        <f>'Rommer СПР (Россия)'!AE3537</f>
        <v>RRS-2210-206110 ROMMER 20/600/1100 радиатор стальной панельный боковое подключение Compact Modern</v>
      </c>
      <c r="C5401" s="266">
        <f>'Rommer СПР (Россия)'!AF3537</f>
        <v>21733.3</v>
      </c>
      <c r="D5401" s="266">
        <f>'Rommer СПР (Россия)'!AG3537</f>
        <v>17387</v>
      </c>
    </row>
    <row r="5402" spans="1:4">
      <c r="A5402" s="239" t="str">
        <f>'Rommer СПР (Россия)'!AD3538</f>
        <v>RRS-2210-206120</v>
      </c>
      <c r="B5402" s="239" t="str">
        <f>'Rommer СПР (Россия)'!AE3538</f>
        <v>RRS-2210-206120 ROMMER 20/600/1200 радиатор стальной панельный боковое подключение Compact Modern</v>
      </c>
      <c r="C5402" s="266">
        <f>'Rommer СПР (Россия)'!AF3538</f>
        <v>23378.240000000002</v>
      </c>
      <c r="D5402" s="266">
        <f>'Rommer СПР (Россия)'!AG3538</f>
        <v>18703</v>
      </c>
    </row>
    <row r="5403" spans="1:4">
      <c r="A5403" s="239" t="str">
        <f>'Rommer СПР (Россия)'!AD3539</f>
        <v>RRS-2210-206130</v>
      </c>
      <c r="B5403" s="239" t="str">
        <f>'Rommer СПР (Россия)'!AE3539</f>
        <v>RRS-2210-206130 ROMMER 20/600/1300 радиатор стальной панельный боковое подключение Compact Modern</v>
      </c>
      <c r="C5403" s="266">
        <f>'Rommer СПР (Россия)'!AF3539</f>
        <v>24940.7</v>
      </c>
      <c r="D5403" s="266">
        <f>'Rommer СПР (Россия)'!AG3539</f>
        <v>19953</v>
      </c>
    </row>
    <row r="5404" spans="1:4">
      <c r="A5404" s="239" t="str">
        <f>'Rommer СПР (Россия)'!AD3540</f>
        <v>RRS-2210-206140</v>
      </c>
      <c r="B5404" s="239" t="str">
        <f>'Rommer СПР (Россия)'!AE3540</f>
        <v>RRS-2210-206140 ROMMER 20/600/1400 радиатор стальной панельный боковое подключение Compact Modern</v>
      </c>
      <c r="C5404" s="266">
        <f>'Rommer СПР (Россия)'!AF3540</f>
        <v>26702.1</v>
      </c>
      <c r="D5404" s="266">
        <f>'Rommer СПР (Россия)'!AG3540</f>
        <v>21362</v>
      </c>
    </row>
    <row r="5405" spans="1:4">
      <c r="A5405" s="239" t="str">
        <f>'Rommer СПР (Россия)'!AD3541</f>
        <v>RRS-2210-206150</v>
      </c>
      <c r="B5405" s="239" t="str">
        <f>'Rommer СПР (Россия)'!AE3541</f>
        <v>RRS-2210-206150 ROMMER 20/600/1500 радиатор стальной панельный боковое подключение Compact Modern</v>
      </c>
      <c r="C5405" s="266">
        <f>'Rommer СПР (Россия)'!AF3541</f>
        <v>28305.8</v>
      </c>
      <c r="D5405" s="266">
        <f>'Rommer СПР (Россия)'!AG3541</f>
        <v>22644</v>
      </c>
    </row>
    <row r="5406" spans="1:4">
      <c r="A5406" s="239" t="str">
        <f>'Rommer СПР (Россия)'!AD3542</f>
        <v>RRS-2210-206160</v>
      </c>
      <c r="B5406" s="239" t="str">
        <f>'Rommer СПР (Россия)'!AE3542</f>
        <v>RRS-2210-206160 ROMMER 20/600/1600 радиатор стальной панельный боковое подключение Compact Modern</v>
      </c>
      <c r="C5406" s="266">
        <f>'Rommer СПР (Россия)'!AF3542</f>
        <v>30307.42</v>
      </c>
      <c r="D5406" s="266">
        <f>'Rommer СПР (Россия)'!AG3542</f>
        <v>24246</v>
      </c>
    </row>
    <row r="5407" spans="1:4">
      <c r="A5407" s="239" t="str">
        <f>'Rommer СПР (Россия)'!AD3543</f>
        <v>RRS-2210-206170</v>
      </c>
      <c r="B5407" s="239" t="str">
        <f>'Rommer СПР (Россия)'!AE3543</f>
        <v>RRS-2210-206170 ROMMER 20/600/1700 радиатор стальной панельный боковое подключение Compact Modern</v>
      </c>
      <c r="C5407" s="266">
        <f>'Rommer СПР (Россия)'!AF3543</f>
        <v>32095.119999999999</v>
      </c>
      <c r="D5407" s="266">
        <f>'Rommer СПР (Россия)'!AG3543</f>
        <v>25676</v>
      </c>
    </row>
    <row r="5408" spans="1:4">
      <c r="A5408" s="239" t="str">
        <f>'Rommer СПР (Россия)'!AD3544</f>
        <v>RRS-2210-206180</v>
      </c>
      <c r="B5408" s="239" t="str">
        <f>'Rommer СПР (Россия)'!AE3544</f>
        <v>RRS-2210-206180 ROMMER 20/600/1800 радиатор стальной панельный боковое подключение Compact Modern</v>
      </c>
      <c r="C5408" s="266">
        <f>'Rommer СПР (Россия)'!AF3544</f>
        <v>33713.980000000003</v>
      </c>
      <c r="D5408" s="266">
        <f>'Rommer СПР (Россия)'!AG3544</f>
        <v>26971</v>
      </c>
    </row>
    <row r="5409" spans="1:4">
      <c r="A5409" s="239" t="str">
        <f>'Rommer СПР (Россия)'!AD3545</f>
        <v>RRS-2210-206190</v>
      </c>
      <c r="B5409" s="239" t="str">
        <f>'Rommer СПР (Россия)'!AE3545</f>
        <v>RRS-2210-206190 ROMMER 20/600/1900 радиатор стальной панельный боковое подключение Compact Modern</v>
      </c>
      <c r="C5409" s="266">
        <f>'Rommer СПР (Россия)'!AF3545</f>
        <v>35340.17</v>
      </c>
      <c r="D5409" s="266">
        <f>'Rommer СПР (Россия)'!AG3545</f>
        <v>28272</v>
      </c>
    </row>
    <row r="5410" spans="1:4">
      <c r="A5410" s="239" t="str">
        <f>'Rommer СПР (Россия)'!AD3546</f>
        <v>RRS-2210-206200</v>
      </c>
      <c r="B5410" s="239" t="str">
        <f>'Rommer СПР (Россия)'!AE3546</f>
        <v>RRS-2210-206200 ROMMER 20/600/2000 радиатор стальной панельный боковое подключение Compact Modern</v>
      </c>
      <c r="C5410" s="266">
        <f>'Rommer СПР (Россия)'!AF3546</f>
        <v>37935.040000000001</v>
      </c>
      <c r="D5410" s="266">
        <f>'Rommer СПР (Россия)'!AG3546</f>
        <v>30348</v>
      </c>
    </row>
    <row r="5411" spans="1:4">
      <c r="A5411" s="239" t="str">
        <f>'Rommer СПР (Россия)'!AD3547</f>
        <v>RRS-2210-212060</v>
      </c>
      <c r="B5411" s="239" t="str">
        <f>'Rommer СПР (Россия)'!AE3547</f>
        <v>RRS-2210-212060 ROMMER 21/200/600 радиатор стальной панельный боковое подключение Compact Modern</v>
      </c>
      <c r="C5411" s="266">
        <f>'Rommer СПР (Россия)'!AF3547</f>
        <v>7720.24</v>
      </c>
      <c r="D5411" s="266">
        <f>'Rommer СПР (Россия)'!AG3547</f>
        <v>6176</v>
      </c>
    </row>
    <row r="5412" spans="1:4">
      <c r="A5412" s="239" t="str">
        <f>'Rommer СПР (Россия)'!AD3548</f>
        <v>RRS-2210-212070</v>
      </c>
      <c r="B5412" s="239" t="str">
        <f>'Rommer СПР (Россия)'!AE3548</f>
        <v>RRS-2210-212070 ROMMER 21/200/700 радиатор стальной панельный боковое подключение Compact Modern</v>
      </c>
      <c r="C5412" s="266">
        <f>'Rommer СПР (Россия)'!AF3548</f>
        <v>8616.64</v>
      </c>
      <c r="D5412" s="266">
        <f>'Rommer СПР (Россия)'!AG3548</f>
        <v>6893</v>
      </c>
    </row>
    <row r="5413" spans="1:4">
      <c r="A5413" s="239" t="str">
        <f>'Rommer СПР (Россия)'!AD3549</f>
        <v>RRS-2210-212080</v>
      </c>
      <c r="B5413" s="239" t="str">
        <f>'Rommer СПР (Россия)'!AE3549</f>
        <v>RRS-2210-212080 ROMMER 21/200/800 радиатор стальной панельный боковое подключение Compact Modern</v>
      </c>
      <c r="C5413" s="266">
        <f>'Rommer СПР (Россия)'!AF3549</f>
        <v>9617.2199999999993</v>
      </c>
      <c r="D5413" s="266">
        <f>'Rommer СПР (Россия)'!AG3549</f>
        <v>7693</v>
      </c>
    </row>
    <row r="5414" spans="1:4">
      <c r="A5414" s="239" t="str">
        <f>'Rommer СПР (Россия)'!AD3550</f>
        <v>RRS-2210-212090</v>
      </c>
      <c r="B5414" s="239" t="str">
        <f>'Rommer СПР (Россия)'!AE3550</f>
        <v>RRS-2210-212090 ROMMER 21/200/900 радиатор стальной панельный боковое подключение Compact Modern</v>
      </c>
      <c r="C5414" s="266">
        <f>'Rommer СПР (Россия)'!AF3550</f>
        <v>10552.57</v>
      </c>
      <c r="D5414" s="266">
        <f>'Rommer СПР (Россия)'!AG3550</f>
        <v>8442</v>
      </c>
    </row>
    <row r="5415" spans="1:4">
      <c r="A5415" s="239" t="str">
        <f>'Rommer СПР (Россия)'!AD3551</f>
        <v>RRS-2210-212100</v>
      </c>
      <c r="B5415" s="239" t="str">
        <f>'Rommer СПР (Россия)'!AE3551</f>
        <v>RRS-2210-212100 ROMMER 21/200/1000 радиатор стальной панельный боковое подключение Compact Modern</v>
      </c>
      <c r="C5415" s="266">
        <f>'Rommer СПР (Россия)'!AF3551</f>
        <v>11589.04</v>
      </c>
      <c r="D5415" s="266">
        <f>'Rommer СПР (Россия)'!AG3551</f>
        <v>9270</v>
      </c>
    </row>
    <row r="5416" spans="1:4">
      <c r="A5416" s="239" t="str">
        <f>'Rommer СПР (Россия)'!AD3552</f>
        <v>RRS-2210-212110</v>
      </c>
      <c r="B5416" s="239" t="str">
        <f>'Rommer СПР (Россия)'!AE3552</f>
        <v>RRS-2210-212110 ROMMER 21/200/1100 радиатор стальной панельный боковое подключение Compact Modern</v>
      </c>
      <c r="C5416" s="266">
        <f>'Rommer СПР (Россия)'!AF3552</f>
        <v>12517.89</v>
      </c>
      <c r="D5416" s="266">
        <f>'Rommer СПР (Россия)'!AG3552</f>
        <v>10014</v>
      </c>
    </row>
    <row r="5417" spans="1:4">
      <c r="A5417" s="239" t="str">
        <f>'Rommer СПР (Россия)'!AD3553</f>
        <v>RRS-2210-212120</v>
      </c>
      <c r="B5417" s="239" t="str">
        <f>'Rommer СПР (Россия)'!AE3553</f>
        <v>RRS-2210-212120 ROMMER 21/200/1200 радиатор стальной панельный боковое подключение Compact Modern</v>
      </c>
      <c r="C5417" s="266">
        <f>'Rommer СПР (Россия)'!AF3553</f>
        <v>13453.29</v>
      </c>
      <c r="D5417" s="266">
        <f>'Rommer СПР (Россия)'!AG3553</f>
        <v>10761</v>
      </c>
    </row>
    <row r="5418" spans="1:4">
      <c r="A5418" s="239" t="str">
        <f>'Rommer СПР (Россия)'!AD3554</f>
        <v>RRS-2210-212130</v>
      </c>
      <c r="B5418" s="239" t="str">
        <f>'Rommer СПР (Россия)'!AE3554</f>
        <v>RRS-2210-212130 ROMMER 21/200/1300 радиатор стальной панельный боковое подключение Compact Modern</v>
      </c>
      <c r="C5418" s="266">
        <f>'Rommer СПР (Россия)'!AF3554</f>
        <v>14382.26</v>
      </c>
      <c r="D5418" s="266">
        <f>'Rommer СПР (Россия)'!AG3554</f>
        <v>11506</v>
      </c>
    </row>
    <row r="5419" spans="1:4">
      <c r="A5419" s="239" t="str">
        <f>'Rommer СПР (Россия)'!AD3555</f>
        <v>RRS-2210-212140</v>
      </c>
      <c r="B5419" s="239" t="str">
        <f>'Rommer СПР (Россия)'!AE3555</f>
        <v>RRS-2210-212140 ROMMER 21/200/1400 радиатор стальной панельный боковое подключение Compact Modern</v>
      </c>
      <c r="C5419" s="266">
        <f>'Rommer СПР (Россия)'!AF3555</f>
        <v>15418.63</v>
      </c>
      <c r="D5419" s="266">
        <f>'Rommer СПР (Россия)'!AG3555</f>
        <v>12335</v>
      </c>
    </row>
    <row r="5420" spans="1:4">
      <c r="A5420" s="239" t="str">
        <f>'Rommer СПР (Россия)'!AD3556</f>
        <v>RRS-2210-212150</v>
      </c>
      <c r="B5420" s="239" t="str">
        <f>'Rommer СПР (Россия)'!AE3556</f>
        <v>RRS-2210-212150 ROMMER 21/200/1500 радиатор стальной панельный боковое подключение Compact Modern</v>
      </c>
      <c r="C5420" s="266">
        <f>'Rommer СПР (Россия)'!AF3556</f>
        <v>16314.97</v>
      </c>
      <c r="D5420" s="266">
        <f>'Rommer СПР (Россия)'!AG3556</f>
        <v>13053</v>
      </c>
    </row>
    <row r="5421" spans="1:4">
      <c r="A5421" s="239" t="str">
        <f>'Rommer СПР (Россия)'!AD3557</f>
        <v>RRS-2210-212160</v>
      </c>
      <c r="B5421" s="239" t="str">
        <f>'Rommer СПР (Россия)'!AE3557</f>
        <v>RRS-2210-212160 ROMMER 21/200/1600 радиатор стальной панельный боковое подключение Compact Modern</v>
      </c>
      <c r="C5421" s="266">
        <f>'Rommer СПР (Россия)'!AF3557</f>
        <v>17524.05</v>
      </c>
      <c r="D5421" s="266">
        <f>'Rommer СПР (Россия)'!AG3557</f>
        <v>14020</v>
      </c>
    </row>
    <row r="5422" spans="1:4">
      <c r="A5422" s="239" t="str">
        <f>'Rommer СПР (Россия)'!AD3558</f>
        <v>RRS-2210-212170</v>
      </c>
      <c r="B5422" s="239" t="str">
        <f>'Rommer СПР (Россия)'!AE3558</f>
        <v>RRS-2210-212170 ROMMER 21/200/1700 радиатор стальной панельный боковое подключение Compact Modern</v>
      </c>
      <c r="C5422" s="266">
        <f>'Rommer СПР (Россия)'!AF3558</f>
        <v>18648.419999999998</v>
      </c>
      <c r="D5422" s="266">
        <f>'Rommer СПР (Россия)'!AG3558</f>
        <v>14918</v>
      </c>
    </row>
    <row r="5423" spans="1:4">
      <c r="A5423" s="239" t="str">
        <f>'Rommer СПР (Россия)'!AD3559</f>
        <v>RRS-2210-212180</v>
      </c>
      <c r="B5423" s="239" t="str">
        <f>'Rommer СПР (Россия)'!AE3559</f>
        <v>RRS-2210-212180 ROMMER 21/200/1800 радиатор стальной панельный боковое подключение Compact Modern</v>
      </c>
      <c r="C5423" s="266">
        <f>'Rommer СПР (Россия)'!AF3559</f>
        <v>19665.28</v>
      </c>
      <c r="D5423" s="266">
        <f>'Rommer СПР (Россия)'!AG3559</f>
        <v>15732</v>
      </c>
    </row>
    <row r="5424" spans="1:4">
      <c r="A5424" s="239" t="str">
        <f>'Rommer СПР (Россия)'!AD3560</f>
        <v>RRS-2210-212190</v>
      </c>
      <c r="B5424" s="239" t="str">
        <f>'Rommer СПР (Россия)'!AE3560</f>
        <v>RRS-2210-212190 ROMMER 21/200/1900 радиатор стальной панельный боковое подключение Compact Modern</v>
      </c>
      <c r="C5424" s="266">
        <f>'Rommer СПР (Россия)'!AF3560</f>
        <v>20613.759999999998</v>
      </c>
      <c r="D5424" s="266">
        <f>'Rommer СПР (Россия)'!AG3560</f>
        <v>16490</v>
      </c>
    </row>
    <row r="5425" spans="1:4">
      <c r="A5425" s="239" t="str">
        <f>'Rommer СПР (Россия)'!AD3561</f>
        <v>RRS-2210-212200</v>
      </c>
      <c r="B5425" s="239" t="str">
        <f>'Rommer СПР (Россия)'!AE3561</f>
        <v>RRS-2210-212200 ROMMER 21/200/2000 радиатор стальной панельный боковое подключение Compact Modern</v>
      </c>
      <c r="C5425" s="266">
        <f>'Rommer СПР (Россия)'!AF3561</f>
        <v>22210.43</v>
      </c>
      <c r="D5425" s="266">
        <f>'Rommer СПР (Россия)'!AG3561</f>
        <v>17769</v>
      </c>
    </row>
    <row r="5426" spans="1:4">
      <c r="A5426" s="239" t="str">
        <f>'Rommer СПР (Россия)'!AD3562</f>
        <v>RRS-2210-213040</v>
      </c>
      <c r="B5426" s="239" t="str">
        <f>'Rommer СПР (Россия)'!AE3562</f>
        <v>RRS-2210-213040 ROMMER 21/300/400 радиатор стальной панельный боковое подключение Compact Modern</v>
      </c>
      <c r="C5426" s="266">
        <f>'Rommer СПР (Россия)'!AF3562</f>
        <v>6942.87</v>
      </c>
      <c r="D5426" s="266">
        <f>'Rommer СПР (Россия)'!AG3562</f>
        <v>5555</v>
      </c>
    </row>
    <row r="5427" spans="1:4">
      <c r="A5427" s="239" t="str">
        <f>'Rommer СПР (Россия)'!AD3563</f>
        <v>RRS-2210-213050</v>
      </c>
      <c r="B5427" s="239" t="str">
        <f>'Rommer СПР (Россия)'!AE3563</f>
        <v>RRS-2210-213050 ROMMER 21/300/500 радиатор стальной панельный боковое подключение Compact Modern</v>
      </c>
      <c r="C5427" s="266">
        <f>'Rommer СПР (Россия)'!AF3563</f>
        <v>8033.63</v>
      </c>
      <c r="D5427" s="266">
        <f>'Rommer СПР (Россия)'!AG3563</f>
        <v>6426</v>
      </c>
    </row>
    <row r="5428" spans="1:4">
      <c r="A5428" s="239" t="str">
        <f>'Rommer СПР (Россия)'!AD3564</f>
        <v>RRS-2210-213060</v>
      </c>
      <c r="B5428" s="239" t="str">
        <f>'Rommer СПР (Россия)'!AE3564</f>
        <v>RRS-2210-213060 ROMMER 21/300/600 радиатор стальной панельный боковое подключение Compact Modern</v>
      </c>
      <c r="C5428" s="266">
        <f>'Rommer СПР (Россия)'!AF3564</f>
        <v>9198.75</v>
      </c>
      <c r="D5428" s="266">
        <f>'Rommer СПР (Россия)'!AG3564</f>
        <v>7359</v>
      </c>
    </row>
    <row r="5429" spans="1:4">
      <c r="A5429" s="239" t="str">
        <f>'Rommer СПР (Россия)'!AD3565</f>
        <v>RRS-2210-213070</v>
      </c>
      <c r="B5429" s="239" t="str">
        <f>'Rommer СПР (Россия)'!AE3565</f>
        <v>RRS-2210-213070 ROMMER 21/300/700 радиатор стальной панельный боковое подключение Compact Modern</v>
      </c>
      <c r="C5429" s="266">
        <f>'Rommer СПР (Россия)'!AF3565</f>
        <v>10285.719999999999</v>
      </c>
      <c r="D5429" s="266">
        <f>'Rommer СПР (Россия)'!AG3565</f>
        <v>8229</v>
      </c>
    </row>
    <row r="5430" spans="1:4">
      <c r="A5430" s="239" t="str">
        <f>'Rommer СПР (Россия)'!AD3566</f>
        <v>RRS-2210-213080</v>
      </c>
      <c r="B5430" s="239" t="str">
        <f>'Rommer СПР (Россия)'!AE3566</f>
        <v>RRS-2210-213080 ROMMER 21/300/800 радиатор стальной панельный боковое подключение Compact Modern</v>
      </c>
      <c r="C5430" s="266">
        <f>'Rommer СПР (Россия)'!AF3566</f>
        <v>11491.87</v>
      </c>
      <c r="D5430" s="266">
        <f>'Rommer СПР (Россия)'!AG3566</f>
        <v>9193</v>
      </c>
    </row>
    <row r="5431" spans="1:4">
      <c r="A5431" s="239" t="str">
        <f>'Rommer СПР (Россия)'!AD3567</f>
        <v>RRS-2210-213090</v>
      </c>
      <c r="B5431" s="239" t="str">
        <f>'Rommer СПР (Россия)'!AE3567</f>
        <v>RRS-2210-213090 ROMMER 21/300/900 радиатор стальной панельный боковое подключение Compact Modern</v>
      </c>
      <c r="C5431" s="266">
        <f>'Rommer СПР (Россия)'!AF3567</f>
        <v>12623.46</v>
      </c>
      <c r="D5431" s="266">
        <f>'Rommer СПР (Россия)'!AG3567</f>
        <v>10099</v>
      </c>
    </row>
    <row r="5432" spans="1:4">
      <c r="A5432" s="239" t="str">
        <f>'Rommer СПР (Россия)'!AD3568</f>
        <v>RRS-2210-213100</v>
      </c>
      <c r="B5432" s="239" t="str">
        <f>'Rommer СПР (Россия)'!AE3568</f>
        <v>RRS-2210-213100 ROMMER 21/300/1000 радиатор стальной панельный боковое подключение Compact Modern</v>
      </c>
      <c r="C5432" s="266">
        <f>'Rommer СПР (Россия)'!AF3568</f>
        <v>13870.54</v>
      </c>
      <c r="D5432" s="266">
        <f>'Rommer СПР (Россия)'!AG3568</f>
        <v>11096</v>
      </c>
    </row>
    <row r="5433" spans="1:4">
      <c r="A5433" s="239" t="str">
        <f>'Rommer СПР (Россия)'!AD3569</f>
        <v>RRS-2210-213110</v>
      </c>
      <c r="B5433" s="239" t="str">
        <f>'Rommer СПР (Россия)'!AE3569</f>
        <v>RRS-2210-213110 ROMMER 21/300/1100 радиатор стальной панельный боковое подключение Compact Modern</v>
      </c>
      <c r="C5433" s="266">
        <f>'Rommer СПР (Россия)'!AF3569</f>
        <v>14994.8</v>
      </c>
      <c r="D5433" s="266">
        <f>'Rommer СПР (Россия)'!AG3569</f>
        <v>11996</v>
      </c>
    </row>
    <row r="5434" spans="1:4">
      <c r="A5434" s="239" t="str">
        <f>'Rommer СПР (Россия)'!AD3570</f>
        <v>RRS-2210-213120</v>
      </c>
      <c r="B5434" s="239" t="str">
        <f>'Rommer СПР (Россия)'!AE3570</f>
        <v>RRS-2210-213120 ROMMER 21/300/1200 радиатор стальной панельный боковое подключение Compact Modern</v>
      </c>
      <c r="C5434" s="266">
        <f>'Rommer СПР (Россия)'!AF3570</f>
        <v>16126.38</v>
      </c>
      <c r="D5434" s="266">
        <f>'Rommer СПР (Россия)'!AG3570</f>
        <v>12901</v>
      </c>
    </row>
    <row r="5435" spans="1:4">
      <c r="A5435" s="239" t="str">
        <f>'Rommer СПР (Россия)'!AD3571</f>
        <v>RRS-2210-213130</v>
      </c>
      <c r="B5435" s="239" t="str">
        <f>'Rommer СПР (Россия)'!AE3571</f>
        <v>RRS-2210-213130 ROMMER 21/300/1300 радиатор стальной панельный боковое подключение Compact Modern</v>
      </c>
      <c r="C5435" s="266">
        <f>'Rommer СПР (Россия)'!AF3571</f>
        <v>17250.59</v>
      </c>
      <c r="D5435" s="266">
        <f>'Rommer СПР (Россия)'!AG3571</f>
        <v>13800</v>
      </c>
    </row>
    <row r="5436" spans="1:4">
      <c r="A5436" s="239" t="str">
        <f>'Rommer СПР (Россия)'!AD3572</f>
        <v>RRS-2210-213140</v>
      </c>
      <c r="B5436" s="239" t="str">
        <f>'Rommer СПР (Россия)'!AE3572</f>
        <v>RRS-2210-213140 ROMMER 21/300/1400 радиатор стальной панельный боковое подключение Compact Modern</v>
      </c>
      <c r="C5436" s="266">
        <f>'Rommer СПР (Россия)'!AF3572</f>
        <v>18497.71</v>
      </c>
      <c r="D5436" s="266">
        <f>'Rommer СПР (Россия)'!AG3572</f>
        <v>14799</v>
      </c>
    </row>
    <row r="5437" spans="1:4">
      <c r="A5437" s="239" t="str">
        <f>'Rommer СПР (Россия)'!AD3573</f>
        <v>RRS-2210-213150</v>
      </c>
      <c r="B5437" s="239" t="str">
        <f>'Rommer СПР (Россия)'!AE3573</f>
        <v>RRS-2210-213150 ROMMER 21/300/1500 радиатор стальной панельный боковое подключение Compact Modern</v>
      </c>
      <c r="C5437" s="266">
        <f>'Rommer СПР (Россия)'!AF3573</f>
        <v>19584.73</v>
      </c>
      <c r="D5437" s="266">
        <f>'Rommer СПР (Россия)'!AG3573</f>
        <v>15669</v>
      </c>
    </row>
    <row r="5438" spans="1:4">
      <c r="A5438" s="239" t="str">
        <f>'Rommer СПР (Россия)'!AD3574</f>
        <v>RRS-2210-213160</v>
      </c>
      <c r="B5438" s="239" t="str">
        <f>'Rommer СПР (Россия)'!AE3574</f>
        <v>RRS-2210-213160 ROMMER 21/300/1600 радиатор стальной панельный боковое подключение Compact Modern</v>
      </c>
      <c r="C5438" s="266">
        <f>'Rommer СПР (Россия)'!AF3574</f>
        <v>21029.11</v>
      </c>
      <c r="D5438" s="266">
        <f>'Rommer СПР (Россия)'!AG3574</f>
        <v>16823</v>
      </c>
    </row>
    <row r="5439" spans="1:4">
      <c r="A5439" s="239" t="str">
        <f>'Rommer СПР (Россия)'!AD3575</f>
        <v>RRS-2210-213170</v>
      </c>
      <c r="B5439" s="239" t="str">
        <f>'Rommer СПР (Россия)'!AE3575</f>
        <v>RRS-2210-213170 ROMMER 21/300/1700 радиатор стальной панельный боковое подключение Compact Modern</v>
      </c>
      <c r="C5439" s="266">
        <f>'Rommer СПР (Россия)'!AF3575</f>
        <v>22376.720000000001</v>
      </c>
      <c r="D5439" s="266">
        <f>'Rommer СПР (Россия)'!AG3575</f>
        <v>17901</v>
      </c>
    </row>
    <row r="5440" spans="1:4">
      <c r="A5440" s="239" t="str">
        <f>'Rommer СПР (Россия)'!AD3576</f>
        <v>RRS-2210-213180</v>
      </c>
      <c r="B5440" s="239" t="str">
        <f>'Rommer СПР (Россия)'!AE3576</f>
        <v>RRS-2210-213180 ROMMER 21/300/1800 радиатор стальной панельный боковое подключение Compact Modern</v>
      </c>
      <c r="C5440" s="266">
        <f>'Rommer СПР (Россия)'!AF3576</f>
        <v>23601.4</v>
      </c>
      <c r="D5440" s="266">
        <f>'Rommer СПР (Россия)'!AG3576</f>
        <v>18881</v>
      </c>
    </row>
    <row r="5441" spans="1:4">
      <c r="A5441" s="239" t="str">
        <f>'Rommer СПР (Россия)'!AD3577</f>
        <v>RRS-2210-213190</v>
      </c>
      <c r="B5441" s="239" t="str">
        <f>'Rommer СПР (Россия)'!AE3577</f>
        <v>RRS-2210-213190 ROMMER 21/300/1900 радиатор стальной панельный боковое подключение Compact Modern</v>
      </c>
      <c r="C5441" s="266">
        <f>'Rommer СПР (Россия)'!AF3577</f>
        <v>24747.96</v>
      </c>
      <c r="D5441" s="266">
        <f>'Rommer СПР (Россия)'!AG3577</f>
        <v>19799</v>
      </c>
    </row>
    <row r="5442" spans="1:4">
      <c r="A5442" s="239" t="str">
        <f>'Rommer СПР (Россия)'!AD3578</f>
        <v>RRS-2210-213200</v>
      </c>
      <c r="B5442" s="239" t="str">
        <f>'Rommer СПР (Россия)'!AE3578</f>
        <v>RRS-2210-213200 ROMMER 21/300/2000 радиатор стальной панельный боковое подключение Compact Modern</v>
      </c>
      <c r="C5442" s="266">
        <f>'Rommer СПР (Россия)'!AF3578</f>
        <v>26635.47</v>
      </c>
      <c r="D5442" s="266">
        <f>'Rommer СПР (Россия)'!AG3578</f>
        <v>21309</v>
      </c>
    </row>
    <row r="5443" spans="1:4">
      <c r="A5443" s="239" t="str">
        <f>'Rommer СПР (Россия)'!AD3579</f>
        <v>RRS-2210-214040</v>
      </c>
      <c r="B5443" s="239" t="str">
        <f>'Rommer СПР (Россия)'!AE3579</f>
        <v>RRS-2210-214040 ROMMER 21/400/400 радиатор стальной панельный боковое подключение Compact Modern</v>
      </c>
      <c r="C5443" s="266">
        <f>'Rommer СПР (Россия)'!AF3579</f>
        <v>7909.61</v>
      </c>
      <c r="D5443" s="266">
        <f>'Rommer СПР (Россия)'!AG3579</f>
        <v>6327</v>
      </c>
    </row>
    <row r="5444" spans="1:4">
      <c r="A5444" s="239" t="str">
        <f>'Rommer СПР (Россия)'!AD3580</f>
        <v>RRS-2210-214050</v>
      </c>
      <c r="B5444" s="239" t="str">
        <f>'Rommer СПР (Россия)'!AE3580</f>
        <v>RRS-2210-214050 ROMMER 21/400/500 радиатор стальной панельный боковое подключение Compact Modern</v>
      </c>
      <c r="C5444" s="266">
        <f>'Rommer СПР (Россия)'!AF3580</f>
        <v>9239.15</v>
      </c>
      <c r="D5444" s="266">
        <f>'Rommer СПР (Россия)'!AG3580</f>
        <v>7391</v>
      </c>
    </row>
    <row r="5445" spans="1:4">
      <c r="A5445" s="239" t="str">
        <f>'Rommer СПР (Россия)'!AD3581</f>
        <v>RRS-2210-214060</v>
      </c>
      <c r="B5445" s="239" t="str">
        <f>'Rommer СПР (Россия)'!AE3581</f>
        <v>RRS-2210-214060 ROMMER 21/400/600 радиатор стальной панельный боковое подключение Compact Modern</v>
      </c>
      <c r="C5445" s="266">
        <f>'Rommer СПР (Россия)'!AF3581</f>
        <v>10683.83</v>
      </c>
      <c r="D5445" s="266">
        <f>'Rommer СПР (Россия)'!AG3581</f>
        <v>8547</v>
      </c>
    </row>
    <row r="5446" spans="1:4">
      <c r="A5446" s="239" t="str">
        <f>'Rommer СПР (Россия)'!AD3582</f>
        <v>RRS-2210-214070</v>
      </c>
      <c r="B5446" s="239" t="str">
        <f>'Rommer СПР (Россия)'!AE3582</f>
        <v>RRS-2210-214070 ROMMER 21/400/700 радиатор стальной панельный боковое подключение Compact Modern</v>
      </c>
      <c r="C5446" s="266">
        <f>'Rommer СПР (Россия)'!AF3582</f>
        <v>12016.86</v>
      </c>
      <c r="D5446" s="266">
        <f>'Rommer СПР (Россия)'!AG3582</f>
        <v>9613</v>
      </c>
    </row>
    <row r="5447" spans="1:4">
      <c r="A5447" s="239" t="str">
        <f>'Rommer СПР (Россия)'!AD3583</f>
        <v>RRS-2210-214080</v>
      </c>
      <c r="B5447" s="239" t="str">
        <f>'Rommer СПР (Россия)'!AE3583</f>
        <v>RRS-2210-214080 ROMMER 21/400/800 радиатор стальной панельный боковое подключение Compact Modern</v>
      </c>
      <c r="C5447" s="266">
        <f>'Rommer СПР (Россия)'!AF3583</f>
        <v>13384.78</v>
      </c>
      <c r="D5447" s="266">
        <f>'Rommer СПР (Россия)'!AG3583</f>
        <v>10708</v>
      </c>
    </row>
    <row r="5448" spans="1:4">
      <c r="A5448" s="239" t="str">
        <f>'Rommer СПР (Россия)'!AD3584</f>
        <v>RRS-2210-214090</v>
      </c>
      <c r="B5448" s="239" t="str">
        <f>'Rommer СПР (Россия)'!AE3584</f>
        <v>RRS-2210-214090 ROMMER 21/400/900 радиатор стальной панельный боковое подключение Compact Modern</v>
      </c>
      <c r="C5448" s="266">
        <f>'Rommer СПР (Россия)'!AF3584</f>
        <v>14756.29</v>
      </c>
      <c r="D5448" s="266">
        <f>'Rommer СПР (Россия)'!AG3584</f>
        <v>11805</v>
      </c>
    </row>
    <row r="5449" spans="1:4">
      <c r="A5449" s="239" t="str">
        <f>'Rommer СПР (Россия)'!AD3585</f>
        <v>RRS-2210-214100</v>
      </c>
      <c r="B5449" s="239" t="str">
        <f>'Rommer СПР (Россия)'!AE3585</f>
        <v>RRS-2210-214100 ROMMER 21/400/1000 радиатор стальной панельный боковое подключение Compact Modern</v>
      </c>
      <c r="C5449" s="266">
        <f>'Rommer СПР (Россия)'!AF3585</f>
        <v>16101.17</v>
      </c>
      <c r="D5449" s="266">
        <f>'Rommer СПР (Россия)'!AG3585</f>
        <v>12880</v>
      </c>
    </row>
    <row r="5450" spans="1:4">
      <c r="A5450" s="239" t="str">
        <f>'Rommer СПР (Россия)'!AD3586</f>
        <v>RRS-2210-214110</v>
      </c>
      <c r="B5450" s="239" t="str">
        <f>'Rommer СПР (Россия)'!AE3586</f>
        <v>RRS-2210-214110 ROMMER 21/400/1100 радиатор стальной панельный боковое подключение Compact Modern</v>
      </c>
      <c r="C5450" s="266">
        <f>'Rommer СПР (Россия)'!AF3586</f>
        <v>17424</v>
      </c>
      <c r="D5450" s="266">
        <f>'Rommer СПР (Россия)'!AG3586</f>
        <v>13939</v>
      </c>
    </row>
    <row r="5451" spans="1:4">
      <c r="A5451" s="239" t="str">
        <f>'Rommer СПР (Россия)'!AD3587</f>
        <v>RRS-2210-214120</v>
      </c>
      <c r="B5451" s="239" t="str">
        <f>'Rommer СПР (Россия)'!AE3587</f>
        <v>RRS-2210-214120 ROMMER 21/400/1200 радиатор стальной панельный боковое подключение Compact Modern</v>
      </c>
      <c r="C5451" s="266">
        <f>'Rommer СПР (Россия)'!AF3587</f>
        <v>18708.8</v>
      </c>
      <c r="D5451" s="266">
        <f>'Rommer СПР (Россия)'!AG3587</f>
        <v>14968</v>
      </c>
    </row>
    <row r="5452" spans="1:4">
      <c r="A5452" s="239" t="str">
        <f>'Rommer СПР (Россия)'!AD3588</f>
        <v>RRS-2210-214130</v>
      </c>
      <c r="B5452" s="239" t="str">
        <f>'Rommer СПР (Россия)'!AE3588</f>
        <v>RRS-2210-214130 ROMMER 21/400/1300 радиатор стальной панельный боковое подключение Compact Modern</v>
      </c>
      <c r="C5452" s="266">
        <f>'Rommer СПР (Россия)'!AF3588</f>
        <v>20104.09</v>
      </c>
      <c r="D5452" s="266">
        <f>'Rommer СПР (Россия)'!AG3588</f>
        <v>16083</v>
      </c>
    </row>
    <row r="5453" spans="1:4">
      <c r="A5453" s="239" t="str">
        <f>'Rommer СПР (Россия)'!AD3589</f>
        <v>RRS-2210-214140</v>
      </c>
      <c r="B5453" s="239" t="str">
        <f>'Rommer СПР (Россия)'!AE3589</f>
        <v>RRS-2210-214140 ROMMER 21/400/1400 радиатор стальной панельный боковое подключение Compact Modern</v>
      </c>
      <c r="C5453" s="266">
        <f>'Rommer СПР (Россия)'!AF3589</f>
        <v>21609.599999999999</v>
      </c>
      <c r="D5453" s="266">
        <f>'Rommer СПР (Россия)'!AG3589</f>
        <v>17288</v>
      </c>
    </row>
    <row r="5454" spans="1:4">
      <c r="A5454" s="239" t="str">
        <f>'Rommer СПР (Россия)'!AD3590</f>
        <v>RRS-2210-214150</v>
      </c>
      <c r="B5454" s="239" t="str">
        <f>'Rommer СПР (Россия)'!AE3590</f>
        <v>RRS-2210-214150 ROMMER 21/400/1500 радиатор стальной панельный боковое подключение Compact Modern</v>
      </c>
      <c r="C5454" s="266">
        <f>'Rommer СПР (Россия)'!AF3590</f>
        <v>22970.39</v>
      </c>
      <c r="D5454" s="266">
        <f>'Rommer СПР (Россия)'!AG3590</f>
        <v>18377</v>
      </c>
    </row>
    <row r="5455" spans="1:4">
      <c r="A5455" s="239" t="str">
        <f>'Rommer СПР (Россия)'!AD3591</f>
        <v>RRS-2210-214160</v>
      </c>
      <c r="B5455" s="239" t="str">
        <f>'Rommer СПР (Россия)'!AE3591</f>
        <v>RRS-2210-214160 ROMMER 21/400/1600 радиатор стальной панельный боковое подключение Compact Modern</v>
      </c>
      <c r="C5455" s="266">
        <f>'Rommer СПР (Россия)'!AF3591</f>
        <v>24644.99</v>
      </c>
      <c r="D5455" s="266">
        <f>'Rommer СПР (Россия)'!AG3591</f>
        <v>19715</v>
      </c>
    </row>
    <row r="5456" spans="1:4">
      <c r="A5456" s="239" t="str">
        <f>'Rommer СПР (Россия)'!AD3592</f>
        <v>RRS-2210-214170</v>
      </c>
      <c r="B5456" s="239" t="str">
        <f>'Rommer СПР (Россия)'!AE3592</f>
        <v>RRS-2210-214170 ROMMER 21/400/1700 радиатор стальной панельный боковое подключение Compact Modern</v>
      </c>
      <c r="C5456" s="266">
        <f>'Rommer СПР (Россия)'!AF3592</f>
        <v>26209.17</v>
      </c>
      <c r="D5456" s="266">
        <f>'Rommer СПР (Россия)'!AG3592</f>
        <v>20967</v>
      </c>
    </row>
    <row r="5457" spans="1:4">
      <c r="A5457" s="239" t="str">
        <f>'Rommer СПР (Россия)'!AD3593</f>
        <v>RRS-2210-214180</v>
      </c>
      <c r="B5457" s="239" t="str">
        <f>'Rommer СПР (Россия)'!AE3593</f>
        <v>RRS-2210-214180 ROMMER 21/400/1800 радиатор стальной панельный боковое подключение Compact Modern</v>
      </c>
      <c r="C5457" s="266">
        <f>'Rommer СПР (Россия)'!AF3593</f>
        <v>27587.15</v>
      </c>
      <c r="D5457" s="266">
        <f>'Rommer СПР (Россия)'!AG3593</f>
        <v>22070</v>
      </c>
    </row>
    <row r="5458" spans="1:4">
      <c r="A5458" s="239" t="str">
        <f>'Rommer СПР (Россия)'!AD3594</f>
        <v>RRS-2210-214190</v>
      </c>
      <c r="B5458" s="239" t="str">
        <f>'Rommer СПР (Россия)'!AE3594</f>
        <v>RRS-2210-214190 ROMMER 21/400/1900 радиатор стальной панельный боковое подключение Compact Modern</v>
      </c>
      <c r="C5458" s="266">
        <f>'Rommer СПР (Россия)'!AF3594</f>
        <v>28965.17</v>
      </c>
      <c r="D5458" s="266">
        <f>'Rommer СПР (Россия)'!AG3594</f>
        <v>23171</v>
      </c>
    </row>
    <row r="5459" spans="1:4">
      <c r="A5459" s="239" t="str">
        <f>'Rommer СПР (Россия)'!AD3595</f>
        <v>RRS-2210-214200</v>
      </c>
      <c r="B5459" s="239" t="str">
        <f>'Rommer СПР (Россия)'!AE3595</f>
        <v>RRS-2210-214200 ROMMER 21/400/2000 радиатор стальной панельный боковое подключение Compact Modern</v>
      </c>
      <c r="C5459" s="266">
        <f>'Rommer СПР (Россия)'!AF3595</f>
        <v>31181.35</v>
      </c>
      <c r="D5459" s="266">
        <f>'Rommer СПР (Россия)'!AG3595</f>
        <v>24945</v>
      </c>
    </row>
    <row r="5460" spans="1:4">
      <c r="A5460" s="239" t="str">
        <f>'Rommer СПР (Россия)'!AD3596</f>
        <v>RRS-2210-215040</v>
      </c>
      <c r="B5460" s="239" t="str">
        <f>'Rommer СПР (Россия)'!AE3596</f>
        <v>RRS-2210-215040 ROMMER 21/500/400 радиатор стальной панельный боковое подключение Compact Modern</v>
      </c>
      <c r="C5460" s="266">
        <f>'Rommer СПР (Россия)'!AF3596</f>
        <v>8932.69</v>
      </c>
      <c r="D5460" s="266">
        <f>'Rommer СПР (Россия)'!AG3596</f>
        <v>7147</v>
      </c>
    </row>
    <row r="5461" spans="1:4">
      <c r="A5461" s="239" t="str">
        <f>'Rommer СПР (Россия)'!AD3597</f>
        <v>RRS-2210-215050</v>
      </c>
      <c r="B5461" s="239" t="str">
        <f>'Rommer СПР (Россия)'!AE3597</f>
        <v>RRS-2210-215050 ROMMER 21/500/500 радиатор стальной панельный боковое подключение Compact Modern</v>
      </c>
      <c r="C5461" s="266">
        <f>'Rommer СПР (Россия)'!AF3597</f>
        <v>10453.93</v>
      </c>
      <c r="D5461" s="266">
        <f>'Rommer СПР (Россия)'!AG3597</f>
        <v>8363</v>
      </c>
    </row>
    <row r="5462" spans="1:4">
      <c r="A5462" s="239" t="str">
        <f>'Rommer СПР (Россия)'!AD3598</f>
        <v>RRS-2210-215060</v>
      </c>
      <c r="B5462" s="239" t="str">
        <f>'Rommer СПР (Россия)'!AE3598</f>
        <v>RRS-2210-215060 ROMMER 21/500/600 радиатор стальной панельный боковое подключение Compact Modern</v>
      </c>
      <c r="C5462" s="266">
        <f>'Rommer СПР (Россия)'!AF3598</f>
        <v>12101.67</v>
      </c>
      <c r="D5462" s="266">
        <f>'Rommer СПР (Россия)'!AG3598</f>
        <v>9681</v>
      </c>
    </row>
    <row r="5463" spans="1:4">
      <c r="A5463" s="239" t="str">
        <f>'Rommer СПР (Россия)'!AD3599</f>
        <v>RRS-2210-215070</v>
      </c>
      <c r="B5463" s="239" t="str">
        <f>'Rommer СПР (Россия)'!AE3599</f>
        <v>RRS-2210-215070 ROMMER 21/500/700 радиатор стальной панельный боковое подключение Compact Modern</v>
      </c>
      <c r="C5463" s="266">
        <f>'Rommer СПР (Россия)'!AF3599</f>
        <v>13626.69</v>
      </c>
      <c r="D5463" s="266">
        <f>'Rommer СПР (Россия)'!AG3599</f>
        <v>10900</v>
      </c>
    </row>
    <row r="5464" spans="1:4">
      <c r="A5464" s="239" t="str">
        <f>'Rommer СПР (Россия)'!AD3600</f>
        <v>RRS-2210-215080</v>
      </c>
      <c r="B5464" s="239" t="str">
        <f>'Rommer СПР (Россия)'!AE3600</f>
        <v>RRS-2210-215080 ROMMER 21/500/800 радиатор стальной панельный боковое подключение Compact Modern</v>
      </c>
      <c r="C5464" s="266">
        <f>'Rommer СПР (Россия)'!AF3600</f>
        <v>15190.16</v>
      </c>
      <c r="D5464" s="266">
        <f>'Rommer СПР (Россия)'!AG3600</f>
        <v>12152</v>
      </c>
    </row>
    <row r="5465" spans="1:4">
      <c r="A5465" s="239" t="str">
        <f>'Rommer СПР (Россия)'!AD3601</f>
        <v>RRS-2210-215090</v>
      </c>
      <c r="B5465" s="239" t="str">
        <f>'Rommer СПР (Россия)'!AE3601</f>
        <v>RRS-2210-215090 ROMMER 21/500/900 радиатор стальной панельный боковое подключение Compact Modern</v>
      </c>
      <c r="C5465" s="266">
        <f>'Rommer СПР (Россия)'!AF3601</f>
        <v>16757.45</v>
      </c>
      <c r="D5465" s="266">
        <f>'Rommer СПР (Россия)'!AG3601</f>
        <v>13406</v>
      </c>
    </row>
    <row r="5466" spans="1:4">
      <c r="A5466" s="239" t="str">
        <f>'Rommer СПР (Россия)'!AD3602</f>
        <v>RRS-2210-215100</v>
      </c>
      <c r="B5466" s="239" t="str">
        <f>'Rommer СПР (Россия)'!AE3602</f>
        <v>RRS-2210-215100 ROMMER 21/500/1000 радиатор стальной панельный боковое подключение Compact Modern</v>
      </c>
      <c r="C5466" s="266">
        <f>'Rommer СПР (Россия)'!AF3602</f>
        <v>18443.38</v>
      </c>
      <c r="D5466" s="266">
        <f>'Rommer СПР (Россия)'!AG3602</f>
        <v>14756</v>
      </c>
    </row>
    <row r="5467" spans="1:4">
      <c r="A5467" s="239" t="str">
        <f>'Rommer СПР (Россия)'!AD3603</f>
        <v>RRS-2210-215110</v>
      </c>
      <c r="B5467" s="239" t="str">
        <f>'Rommer СПР (Россия)'!AE3603</f>
        <v>RRS-2210-215110 ROMMER 21/500/1100 радиатор стальной панельный боковое подключение Compact Modern</v>
      </c>
      <c r="C5467" s="266">
        <f>'Rommer СПР (Россия)'!AF3603</f>
        <v>19968.560000000001</v>
      </c>
      <c r="D5467" s="266">
        <f>'Rommer СПР (Россия)'!AG3603</f>
        <v>15976</v>
      </c>
    </row>
    <row r="5468" spans="1:4">
      <c r="A5468" s="239" t="str">
        <f>'Rommer СПР (Россия)'!AD3604</f>
        <v>RRS-2210-215120</v>
      </c>
      <c r="B5468" s="239" t="str">
        <f>'Rommer СПР (Россия)'!AE3604</f>
        <v>RRS-2210-215120 ROMMER 21/500/1200 радиатор стальной панельный боковое подключение Compact Modern</v>
      </c>
      <c r="C5468" s="266">
        <f>'Rommer СПР (Россия)'!AF3604</f>
        <v>21451.49</v>
      </c>
      <c r="D5468" s="266">
        <f>'Rommer СПР (Россия)'!AG3604</f>
        <v>17162</v>
      </c>
    </row>
    <row r="5469" spans="1:4">
      <c r="A5469" s="239" t="str">
        <f>'Rommer СПР (Россия)'!AD3605</f>
        <v>RRS-2210-215130</v>
      </c>
      <c r="B5469" s="239" t="str">
        <f>'Rommer СПР (Россия)'!AE3605</f>
        <v>RRS-2210-215130 ROMMER 21/500/1300 радиатор стальной панельный боковое подключение Compact Modern</v>
      </c>
      <c r="C5469" s="266">
        <f>'Rommer СПР (Россия)'!AF3605</f>
        <v>23057.07</v>
      </c>
      <c r="D5469" s="266">
        <f>'Rommer СПР (Россия)'!AG3605</f>
        <v>18446</v>
      </c>
    </row>
    <row r="5470" spans="1:4">
      <c r="A5470" s="239" t="str">
        <f>'Rommer СПР (Россия)'!AD3606</f>
        <v>RRS-2210-215140</v>
      </c>
      <c r="B5470" s="239" t="str">
        <f>'Rommer СПР (Россия)'!AE3606</f>
        <v>RRS-2210-215140 ROMMER 21/500/1400 радиатор стальной панельный боковое подключение Compact Modern</v>
      </c>
      <c r="C5470" s="266">
        <f>'Rommer СПР (Россия)'!AF3606</f>
        <v>24785.31</v>
      </c>
      <c r="D5470" s="266">
        <f>'Rommer СПР (Россия)'!AG3606</f>
        <v>19828</v>
      </c>
    </row>
    <row r="5471" spans="1:4">
      <c r="A5471" s="239" t="str">
        <f>'Rommer СПР (Россия)'!AD3607</f>
        <v>RRS-2210-215150</v>
      </c>
      <c r="B5471" s="239" t="str">
        <f>'Rommer СПР (Россия)'!AE3607</f>
        <v>RRS-2210-215150 ROMMER 21/500/1500 радиатор стальной панельный боковое подключение Compact Modern</v>
      </c>
      <c r="C5471" s="266">
        <f>'Rommer СПР (Россия)'!AF3607</f>
        <v>26352.53</v>
      </c>
      <c r="D5471" s="266">
        <f>'Rommer СПР (Россия)'!AG3607</f>
        <v>21082</v>
      </c>
    </row>
    <row r="5472" spans="1:4">
      <c r="A5472" s="239" t="str">
        <f>'Rommer СПР (Россия)'!AD3608</f>
        <v>RRS-2210-215160</v>
      </c>
      <c r="B5472" s="239" t="str">
        <f>'Rommer СПР (Россия)'!AE3608</f>
        <v>RRS-2210-215160 ROMMER 21/500/1600 радиатор стальной панельный боковое подключение Compact Modern</v>
      </c>
      <c r="C5472" s="266">
        <f>'Rommer СПР (Россия)'!AF3608</f>
        <v>28268.59</v>
      </c>
      <c r="D5472" s="266">
        <f>'Rommer СПР (Россия)'!AG3608</f>
        <v>22615</v>
      </c>
    </row>
    <row r="5473" spans="1:4">
      <c r="A5473" s="239" t="str">
        <f>'Rommer СПР (Россия)'!AD3609</f>
        <v>RRS-2210-215170</v>
      </c>
      <c r="B5473" s="239" t="str">
        <f>'Rommer СПР (Россия)'!AE3609</f>
        <v>RRS-2210-215170 ROMMER 21/500/1700 радиатор стальной панельный боковое подключение Compact Modern</v>
      </c>
      <c r="C5473" s="266">
        <f>'Rommer СПР (Россия)'!AF3609</f>
        <v>30061.89</v>
      </c>
      <c r="D5473" s="266">
        <f>'Rommer СПР (Россия)'!AG3609</f>
        <v>24048</v>
      </c>
    </row>
    <row r="5474" spans="1:4">
      <c r="A5474" s="239" t="str">
        <f>'Rommer СПР (Россия)'!AD3610</f>
        <v>RRS-2210-215180</v>
      </c>
      <c r="B5474" s="239" t="str">
        <f>'Rommer СПР (Россия)'!AE3610</f>
        <v>RRS-2210-215180 ROMMER 21/500/1800 радиатор стальной панельный боковое подключение Compact Modern</v>
      </c>
      <c r="C5474" s="266">
        <f>'Rommer СПР (Россия)'!AF3610</f>
        <v>31648.37</v>
      </c>
      <c r="D5474" s="266">
        <f>'Rommer СПР (Россия)'!AG3610</f>
        <v>25318</v>
      </c>
    </row>
    <row r="5475" spans="1:4">
      <c r="A5475" s="239" t="str">
        <f>'Rommer СПР (Россия)'!AD3611</f>
        <v>RRS-2210-215190</v>
      </c>
      <c r="B5475" s="239" t="str">
        <f>'Rommer СПР (Россия)'!AE3611</f>
        <v>RRS-2210-215190 ROMMER 21/500/1900 радиатор стальной панельный боковое подключение Compact Modern</v>
      </c>
      <c r="C5475" s="266">
        <f>'Rommer СПР (Россия)'!AF3611</f>
        <v>33234.800000000003</v>
      </c>
      <c r="D5475" s="266">
        <f>'Rommer СПР (Россия)'!AG3611</f>
        <v>26587</v>
      </c>
    </row>
    <row r="5476" spans="1:4">
      <c r="A5476" s="239" t="str">
        <f>'Rommer СПР (Россия)'!AD3612</f>
        <v>RRS-2210-215200</v>
      </c>
      <c r="B5476" s="239" t="str">
        <f>'Rommer СПР (Россия)'!AE3612</f>
        <v>RRS-2210-215200 ROMMER 21/500/2000 радиатор стальной панельный боковое подключение Compact Modern</v>
      </c>
      <c r="C5476" s="266">
        <f>'Rommer СПР (Россия)'!AF3612</f>
        <v>35752.51</v>
      </c>
      <c r="D5476" s="266">
        <f>'Rommer СПР (Россия)'!AG3612</f>
        <v>28603</v>
      </c>
    </row>
    <row r="5477" spans="1:4">
      <c r="A5477" s="239" t="str">
        <f>'Rommer СПР (Россия)'!AD3613</f>
        <v>RRS-2210-216040</v>
      </c>
      <c r="B5477" s="239" t="str">
        <f>'Rommer СПР (Россия)'!AE3613</f>
        <v>RRS-2210-216040 ROMMER 21/600/400 радиатор стальной панельный боковое подключение Compact Modern</v>
      </c>
      <c r="C5477" s="266">
        <f>'Rommer СПР (Россия)'!AF3613</f>
        <v>9886.2900000000009</v>
      </c>
      <c r="D5477" s="266">
        <f>'Rommer СПР (Россия)'!AG3613</f>
        <v>7909</v>
      </c>
    </row>
    <row r="5478" spans="1:4">
      <c r="A5478" s="239" t="str">
        <f>'Rommer СПР (Россия)'!AD3614</f>
        <v>RRS-2210-216050</v>
      </c>
      <c r="B5478" s="239" t="str">
        <f>'Rommer СПР (Россия)'!AE3614</f>
        <v>RRS-2210-216050 ROMMER 21/600/500 радиатор стальной панельный боковое подключение Compact Modern</v>
      </c>
      <c r="C5478" s="266">
        <f>'Rommer СПР (Россия)'!AF3614</f>
        <v>11589.02</v>
      </c>
      <c r="D5478" s="266">
        <f>'Rommer СПР (Россия)'!AG3614</f>
        <v>9270</v>
      </c>
    </row>
    <row r="5479" spans="1:4">
      <c r="A5479" s="239" t="str">
        <f>'Rommer СПР (Россия)'!AD3615</f>
        <v>RRS-2210-216060</v>
      </c>
      <c r="B5479" s="239" t="str">
        <f>'Rommer СПР (Россия)'!AE3615</f>
        <v>RRS-2210-216060 ROMMER 21/600/600 радиатор стальной панельный боковое подключение Compact Modern</v>
      </c>
      <c r="C5479" s="266">
        <f>'Rommer СПР (Россия)'!AF3615</f>
        <v>13428.25</v>
      </c>
      <c r="D5479" s="266">
        <f>'Rommer СПР (Россия)'!AG3615</f>
        <v>10743</v>
      </c>
    </row>
    <row r="5480" spans="1:4">
      <c r="A5480" s="239" t="str">
        <f>'Rommer СПР (Россия)'!AD3616</f>
        <v>RRS-2210-216070</v>
      </c>
      <c r="B5480" s="239" t="str">
        <f>'Rommer СПР (Россия)'!AE3616</f>
        <v>RRS-2210-216070 ROMMER 21/600/700 радиатор стальной панельный боковое подключение Compact Modern</v>
      </c>
      <c r="C5480" s="266">
        <f>'Rommer СПР (Россия)'!AF3616</f>
        <v>15135.14</v>
      </c>
      <c r="D5480" s="266">
        <f>'Rommer СПР (Россия)'!AG3616</f>
        <v>12108</v>
      </c>
    </row>
    <row r="5481" spans="1:4">
      <c r="A5481" s="239" t="str">
        <f>'Rommer СПР (Россия)'!AD3617</f>
        <v>RRS-2210-216080</v>
      </c>
      <c r="B5481" s="239" t="str">
        <f>'Rommer СПР (Россия)'!AE3617</f>
        <v>RRS-2210-216080 ROMMER 21/600/800 радиатор стальной панельный боковое подключение Compact Modern</v>
      </c>
      <c r="C5481" s="266">
        <f>'Rommer СПР (Россия)'!AF3617</f>
        <v>16883.5</v>
      </c>
      <c r="D5481" s="266">
        <f>'Rommer СПР (Россия)'!AG3617</f>
        <v>13506</v>
      </c>
    </row>
    <row r="5482" spans="1:4">
      <c r="A5482" s="239" t="str">
        <f>'Rommer СПР (Россия)'!AD3618</f>
        <v>RRS-2210-216090</v>
      </c>
      <c r="B5482" s="239" t="str">
        <f>'Rommer СПР (Россия)'!AE3618</f>
        <v>RRS-2210-216090 ROMMER 21/600/900 радиатор стальной панельный боковое подключение Compact Modern</v>
      </c>
      <c r="C5482" s="266">
        <f>'Rommer СПР (Россия)'!AF3618</f>
        <v>18635.849999999999</v>
      </c>
      <c r="D5482" s="266">
        <f>'Rommer СПР (Россия)'!AG3618</f>
        <v>14909</v>
      </c>
    </row>
    <row r="5483" spans="1:4">
      <c r="A5483" s="239" t="str">
        <f>'Rommer СПР (Россия)'!AD3619</f>
        <v>RRS-2210-216100</v>
      </c>
      <c r="B5483" s="239" t="str">
        <f>'Rommer СПР (Россия)'!AE3619</f>
        <v>RRS-2210-216100 ROMMER 21/600/1000 радиатор стальной панельный боковое подключение Compact Modern</v>
      </c>
      <c r="C5483" s="266">
        <f>'Rommer СПР (Россия)'!AF3619</f>
        <v>20516.5</v>
      </c>
      <c r="D5483" s="266">
        <f>'Rommer СПР (Россия)'!AG3619</f>
        <v>16414</v>
      </c>
    </row>
    <row r="5484" spans="1:4">
      <c r="A5484" s="239" t="str">
        <f>'Rommer СПР (Россия)'!AD3620</f>
        <v>RRS-2210-216110</v>
      </c>
      <c r="B5484" s="239" t="str">
        <f>'Rommer СПР (Россия)'!AE3620</f>
        <v>RRS-2210-216110 ROMMER 21/600/1100 радиатор стальной панельный боковое подключение Compact Modern</v>
      </c>
      <c r="C5484" s="266">
        <f>'Rommer СПР (Россия)'!AF3620</f>
        <v>22223.33</v>
      </c>
      <c r="D5484" s="266">
        <f>'Rommer СПР (Россия)'!AG3620</f>
        <v>17779</v>
      </c>
    </row>
    <row r="5485" spans="1:4">
      <c r="A5485" s="239" t="str">
        <f>'Rommer СПР (Россия)'!AD3621</f>
        <v>RRS-2210-216120</v>
      </c>
      <c r="B5485" s="239" t="str">
        <f>'Rommer СПР (Россия)'!AE3621</f>
        <v>RRS-2210-216120 ROMMER 21/600/1200 радиатор стальной панельный боковое подключение Compact Modern</v>
      </c>
      <c r="C5485" s="266">
        <f>'Rommer СПР (Россия)'!AF3621</f>
        <v>23884.78</v>
      </c>
      <c r="D5485" s="266">
        <f>'Rommer СПР (Россия)'!AG3621</f>
        <v>19108</v>
      </c>
    </row>
    <row r="5486" spans="1:4">
      <c r="A5486" s="239" t="str">
        <f>'Rommer СПР (Россия)'!AD3622</f>
        <v>RRS-2210-216130</v>
      </c>
      <c r="B5486" s="239" t="str">
        <f>'Rommer СПР (Россия)'!AE3622</f>
        <v>RRS-2210-216130 ROMMER 21/600/1300 радиатор стальной панельный боковое подключение Compact Modern</v>
      </c>
      <c r="C5486" s="266">
        <f>'Rommer СПР (Россия)'!AF3622</f>
        <v>25678.44</v>
      </c>
      <c r="D5486" s="266">
        <f>'Rommer СПР (Россия)'!AG3622</f>
        <v>20542</v>
      </c>
    </row>
    <row r="5487" spans="1:4">
      <c r="A5487" s="239" t="str">
        <f>'Rommer СПР (Россия)'!AD3623</f>
        <v>RRS-2210-216140</v>
      </c>
      <c r="B5487" s="239" t="str">
        <f>'Rommer СПР (Россия)'!AE3623</f>
        <v>RRS-2210-216140 ROMMER 21/600/1400 радиатор стальной панельный боковое подключение Compact Modern</v>
      </c>
      <c r="C5487" s="266">
        <f>'Rommer СПР (Россия)'!AF3623</f>
        <v>27604.77</v>
      </c>
      <c r="D5487" s="266">
        <f>'Rommer СПР (Россия)'!AG3623</f>
        <v>22084</v>
      </c>
    </row>
    <row r="5488" spans="1:4">
      <c r="A5488" s="239" t="str">
        <f>'Rommer СПР (Россия)'!AD3624</f>
        <v>RRS-2210-216150</v>
      </c>
      <c r="B5488" s="239" t="str">
        <f>'Rommer СПР (Россия)'!AE3624</f>
        <v>RRS-2210-216150 ROMMER 21/600/1500 радиатор стальной панельный боковое подключение Compact Modern</v>
      </c>
      <c r="C5488" s="266">
        <f>'Rommer СПР (Россия)'!AF3624</f>
        <v>29357.11</v>
      </c>
      <c r="D5488" s="266">
        <f>'Rommer СПР (Россия)'!AG3624</f>
        <v>23485</v>
      </c>
    </row>
    <row r="5489" spans="1:4">
      <c r="A5489" s="239" t="str">
        <f>'Rommer СПР (Россия)'!AD3625</f>
        <v>RRS-2210-216160</v>
      </c>
      <c r="B5489" s="239" t="str">
        <f>'Rommer СПР (Россия)'!AE3625</f>
        <v>RRS-2210-216160 ROMMER 21/600/1600 радиатор стальной панельный боковое подключение Compact Modern</v>
      </c>
      <c r="C5489" s="266">
        <f>'Rommer СПР (Россия)'!AF3625</f>
        <v>31486.19</v>
      </c>
      <c r="D5489" s="266">
        <f>'Rommer СПР (Россия)'!AG3625</f>
        <v>25188</v>
      </c>
    </row>
    <row r="5490" spans="1:4">
      <c r="A5490" s="239" t="str">
        <f>'Rommer СПР (Россия)'!AD3626</f>
        <v>RRS-2210-216170</v>
      </c>
      <c r="B5490" s="239" t="str">
        <f>'Rommer СПР (Россия)'!AE3626</f>
        <v>RRS-2210-216170 ROMMER 21/600/1700 радиатор стальной панельный боковое подключение Compact Modern</v>
      </c>
      <c r="C5490" s="266">
        <f>'Rommer СПР (Россия)'!AF3626</f>
        <v>33482.800000000003</v>
      </c>
      <c r="D5490" s="266">
        <f>'Rommer СПР (Россия)'!AG3626</f>
        <v>26787</v>
      </c>
    </row>
    <row r="5491" spans="1:4">
      <c r="A5491" s="239" t="str">
        <f>'Rommer СПР (Россия)'!AD3627</f>
        <v>RRS-2210-216180</v>
      </c>
      <c r="B5491" s="239" t="str">
        <f>'Rommer СПР (Россия)'!AE3627</f>
        <v>RRS-2210-216180 ROMMER 21/600/1800 радиатор стальной панельный боковое подключение Compact Modern</v>
      </c>
      <c r="C5491" s="266">
        <f>'Rommer СПР (Россия)'!AF3627</f>
        <v>35255.81</v>
      </c>
      <c r="D5491" s="266">
        <f>'Rommer СПР (Россия)'!AG3627</f>
        <v>28204</v>
      </c>
    </row>
    <row r="5492" spans="1:4">
      <c r="A5492" s="239" t="str">
        <f>'Rommer СПР (Россия)'!AD3628</f>
        <v>RRS-2210-216190</v>
      </c>
      <c r="B5492" s="239" t="str">
        <f>'Rommer СПР (Россия)'!AE3628</f>
        <v>RRS-2210-216190 ROMMER 21/600/1900 радиатор стальной панельный боковое подключение Compact Modern</v>
      </c>
      <c r="C5492" s="266">
        <f>'Rommer СПР (Россия)'!AF3628</f>
        <v>37028.92</v>
      </c>
      <c r="D5492" s="266">
        <f>'Rommer СПР (Россия)'!AG3628</f>
        <v>29624</v>
      </c>
    </row>
    <row r="5493" spans="1:4">
      <c r="A5493" s="239" t="str">
        <f>'Rommer СПР (Россия)'!AD3629</f>
        <v>RRS-2210-216200</v>
      </c>
      <c r="B5493" s="239" t="str">
        <f>'Rommer СПР (Россия)'!AE3629</f>
        <v>RRS-2210-216200 ROMMER 21/600/2000 радиатор стальной панельный боковое подключение Compact Modern</v>
      </c>
      <c r="C5493" s="266">
        <f>'Rommer СПР (Россия)'!AF3629</f>
        <v>39807.74</v>
      </c>
      <c r="D5493" s="266">
        <f>'Rommer СПР (Россия)'!AG3629</f>
        <v>31847</v>
      </c>
    </row>
    <row r="5494" spans="1:4">
      <c r="A5494" s="239" t="str">
        <f>'Rommer СПР (Россия)'!AD3630</f>
        <v>RRS-2210-222060</v>
      </c>
      <c r="B5494" s="239" t="str">
        <f>'Rommer СПР (Россия)'!AE3630</f>
        <v>RRS-2210-222060 ROMMER 22/200/600 радиатор стальной панельный боковое подключение Compact Modern</v>
      </c>
      <c r="C5494" s="266">
        <f>'Rommer СПР (Россия)'!AF3630</f>
        <v>8870.27</v>
      </c>
      <c r="D5494" s="266">
        <f>'Rommer СПР (Россия)'!AG3630</f>
        <v>7096</v>
      </c>
    </row>
    <row r="5495" spans="1:4">
      <c r="A5495" s="239" t="str">
        <f>'Rommer СПР (Россия)'!AD3631</f>
        <v>RRS-2210-222070</v>
      </c>
      <c r="B5495" s="239" t="str">
        <f>'Rommer СПР (Россия)'!AE3631</f>
        <v>RRS-2210-222070 ROMMER 22/200/700 радиатор стальной панельный боковое подключение Compact Modern</v>
      </c>
      <c r="C5495" s="266">
        <f>'Rommer СПР (Россия)'!AF3631</f>
        <v>9698.2000000000007</v>
      </c>
      <c r="D5495" s="266">
        <f>'Rommer СПР (Россия)'!AG3631</f>
        <v>7758</v>
      </c>
    </row>
    <row r="5496" spans="1:4">
      <c r="A5496" s="239" t="str">
        <f>'Rommer СПР (Россия)'!AD3632</f>
        <v>RRS-2210-222080</v>
      </c>
      <c r="B5496" s="239" t="str">
        <f>'Rommer СПР (Россия)'!AE3632</f>
        <v>RRS-2210-222080 ROMMER 22/200/800 радиатор стальной панельный боковое подключение Compact Modern</v>
      </c>
      <c r="C5496" s="266">
        <f>'Rommer СПР (Россия)'!AF3632</f>
        <v>10666.12</v>
      </c>
      <c r="D5496" s="266">
        <f>'Rommer СПР (Россия)'!AG3632</f>
        <v>8532</v>
      </c>
    </row>
    <row r="5497" spans="1:4">
      <c r="A5497" s="239" t="str">
        <f>'Rommer СПР (Россия)'!AD3633</f>
        <v>RRS-2210-222090</v>
      </c>
      <c r="B5497" s="239" t="str">
        <f>'Rommer СПР (Россия)'!AE3633</f>
        <v>RRS-2210-222090 ROMMER 22/200/900 радиатор стальной панельный боковое подключение Compact Modern</v>
      </c>
      <c r="C5497" s="266">
        <f>'Rommer СПР (Россия)'!AF3633</f>
        <v>11562.46</v>
      </c>
      <c r="D5497" s="266">
        <f>'Rommer СПР (Россия)'!AG3633</f>
        <v>9251</v>
      </c>
    </row>
    <row r="5498" spans="1:4">
      <c r="A5498" s="239" t="str">
        <f>'Rommer СПР (Россия)'!AD3634</f>
        <v>RRS-2210-222100</v>
      </c>
      <c r="B5498" s="239" t="str">
        <f>'Rommer СПР (Россия)'!AE3634</f>
        <v>RRS-2210-222100 ROMMER 22/200/1000 радиатор стальной панельный боковое подключение Compact Modern</v>
      </c>
      <c r="C5498" s="266">
        <f>'Rommer СПР (Россия)'!AF3634</f>
        <v>12566.3</v>
      </c>
      <c r="D5498" s="266">
        <f>'Rommer СПР (Россия)'!AG3634</f>
        <v>10053</v>
      </c>
    </row>
    <row r="5499" spans="1:4">
      <c r="A5499" s="239" t="str">
        <f>'Rommer СПР (Россия)'!AD3635</f>
        <v>RRS-2210-222110</v>
      </c>
      <c r="B5499" s="239" t="str">
        <f>'Rommer СПР (Россия)'!AE3635</f>
        <v>RRS-2210-222110 ROMMER 22/200/1100 радиатор стальной панельный боковое подключение Compact Modern</v>
      </c>
      <c r="C5499" s="266">
        <f>'Rommer СПР (Россия)'!AF3635</f>
        <v>13495.21</v>
      </c>
      <c r="D5499" s="266">
        <f>'Rommer СПР (Россия)'!AG3635</f>
        <v>10796</v>
      </c>
    </row>
    <row r="5500" spans="1:4">
      <c r="A5500" s="239" t="str">
        <f>'Rommer СПР (Россия)'!AD3636</f>
        <v>RRS-2210-222120</v>
      </c>
      <c r="B5500" s="239" t="str">
        <f>'Rommer СПР (Россия)'!AE3636</f>
        <v>RRS-2210-222120 ROMMER 22/200/1200 радиатор стальной панельный боковое подключение Compact Modern</v>
      </c>
      <c r="C5500" s="266">
        <f>'Rommer СПР (Россия)'!AF3636</f>
        <v>14391.56</v>
      </c>
      <c r="D5500" s="266">
        <f>'Rommer СПР (Россия)'!AG3636</f>
        <v>11512</v>
      </c>
    </row>
    <row r="5501" spans="1:4">
      <c r="A5501" s="239" t="str">
        <f>'Rommer СПР (Россия)'!AD3637</f>
        <v>RRS-2210-222130</v>
      </c>
      <c r="B5501" s="239" t="str">
        <f>'Rommer СПР (Россия)'!AE3637</f>
        <v>RRS-2210-222130 ROMMER 22/200/1300 радиатор стальной панельный боковое подключение Compact Modern</v>
      </c>
      <c r="C5501" s="266">
        <f>'Rommer СПР (Россия)'!AF3637</f>
        <v>15327</v>
      </c>
      <c r="D5501" s="266">
        <f>'Rommer СПР (Россия)'!AG3637</f>
        <v>12263</v>
      </c>
    </row>
    <row r="5502" spans="1:4">
      <c r="A5502" s="239" t="str">
        <f>'Rommer СПР (Россия)'!AD3638</f>
        <v>RRS-2210-222140</v>
      </c>
      <c r="B5502" s="239" t="str">
        <f>'Rommer СПР (Россия)'!AE3638</f>
        <v>RRS-2210-222140 ROMMER 22/200/1400 радиатор стальной панельный боковое подключение Compact Modern</v>
      </c>
      <c r="C5502" s="266">
        <f>'Rommer СПР (Россия)'!AF3638</f>
        <v>16363.4</v>
      </c>
      <c r="D5502" s="266">
        <f>'Rommer СПР (Россия)'!AG3638</f>
        <v>13091</v>
      </c>
    </row>
    <row r="5503" spans="1:4">
      <c r="A5503" s="239" t="str">
        <f>'Rommer СПР (Россия)'!AD3639</f>
        <v>RRS-2210-222150</v>
      </c>
      <c r="B5503" s="239" t="str">
        <f>'Rommer СПР (Россия)'!AE3639</f>
        <v>RRS-2210-222150 ROMMER 22/200/1500 радиатор стальной панельный боковое подключение Compact Modern</v>
      </c>
      <c r="C5503" s="266">
        <f>'Rommer СПР (Россия)'!AF3639</f>
        <v>17259.71</v>
      </c>
      <c r="D5503" s="266">
        <f>'Rommer СПР (Россия)'!AG3639</f>
        <v>13808</v>
      </c>
    </row>
    <row r="5504" spans="1:4">
      <c r="A5504" s="239" t="str">
        <f>'Rommer СПР (Россия)'!AD3640</f>
        <v>RRS-2210-222160</v>
      </c>
      <c r="B5504" s="239" t="str">
        <f>'Rommer СПР (Россия)'!AE3640</f>
        <v>RRS-2210-222160 ROMMER 22/200/1600 радиатор стальной панельный боковое подключение Compact Modern</v>
      </c>
      <c r="C5504" s="266">
        <f>'Rommer СПР (Россия)'!AF3640</f>
        <v>18413.39</v>
      </c>
      <c r="D5504" s="266">
        <f>'Rommer СПР (Россия)'!AG3640</f>
        <v>14730</v>
      </c>
    </row>
    <row r="5505" spans="1:4">
      <c r="A5505" s="239" t="str">
        <f>'Rommer СПР (Россия)'!AD3641</f>
        <v>RRS-2210-222170</v>
      </c>
      <c r="B5505" s="239" t="str">
        <f>'Rommer СПР (Россия)'!AE3641</f>
        <v>RRS-2210-222170 ROMMER 22/200/1700 радиатор стальной панельный боковое подключение Compact Modern</v>
      </c>
      <c r="C5505" s="266">
        <f>'Rommer СПР (Россия)'!AF3641</f>
        <v>19501.87</v>
      </c>
      <c r="D5505" s="266">
        <f>'Rommer СПР (Россия)'!AG3641</f>
        <v>15602</v>
      </c>
    </row>
    <row r="5506" spans="1:4">
      <c r="A5506" s="239" t="str">
        <f>'Rommer СПР (Россия)'!AD3642</f>
        <v>RRS-2210-222180</v>
      </c>
      <c r="B5506" s="239" t="str">
        <f>'Rommer СПР (Россия)'!AE3642</f>
        <v>RRS-2210-222180 ROMMER 22/200/1800 радиатор стальной панельный боковое подключение Compact Modern</v>
      </c>
      <c r="C5506" s="266">
        <f>'Rommer СПР (Россия)'!AF3642</f>
        <v>20447.060000000001</v>
      </c>
      <c r="D5506" s="266">
        <f>'Rommer СПР (Россия)'!AG3642</f>
        <v>16357</v>
      </c>
    </row>
    <row r="5507" spans="1:4">
      <c r="A5507" s="239" t="str">
        <f>'Rommer СПР (Россия)'!AD3643</f>
        <v>RRS-2210-222190</v>
      </c>
      <c r="B5507" s="239" t="str">
        <f>'Rommer СПР (Россия)'!AE3643</f>
        <v>RRS-2210-222190 ROMMER 22/200/1900 радиатор стальной панельный боковое подключение Compact Modern</v>
      </c>
      <c r="C5507" s="266">
        <f>'Rommer СПР (Россия)'!AF3643</f>
        <v>21395.61</v>
      </c>
      <c r="D5507" s="266">
        <f>'Rommer СПР (Россия)'!AG3643</f>
        <v>17117</v>
      </c>
    </row>
    <row r="5508" spans="1:4">
      <c r="A5508" s="239" t="str">
        <f>'Rommer СПР (Россия)'!AD3644</f>
        <v>RRS-2210-222200</v>
      </c>
      <c r="B5508" s="239" t="str">
        <f>'Rommer СПР (Россия)'!AE3644</f>
        <v>RRS-2210-222200 ROMMER 22/200/2000 радиатор стальной панельный боковое подключение Compact Modern</v>
      </c>
      <c r="C5508" s="266">
        <f>'Rommer СПР (Россия)'!AF3644</f>
        <v>23015.11</v>
      </c>
      <c r="D5508" s="266">
        <f>'Rommer СПР (Россия)'!AG3644</f>
        <v>18412</v>
      </c>
    </row>
    <row r="5509" spans="1:4">
      <c r="A5509" s="239" t="str">
        <f>'Rommer СПР (Россия)'!AD3645</f>
        <v>RRS-2210-223040</v>
      </c>
      <c r="B5509" s="239" t="str">
        <f>'Rommer СПР (Россия)'!AE3645</f>
        <v>RRS-2210-223040 ROMMER 22/300/400 радиатор стальной панельный боковое подключение Compact Modern</v>
      </c>
      <c r="C5509" s="266">
        <f>'Rommer СПР (Россия)'!AF3645</f>
        <v>8339.0499999999993</v>
      </c>
      <c r="D5509" s="266">
        <f>'Rommer СПР (Россия)'!AG3645</f>
        <v>6672</v>
      </c>
    </row>
    <row r="5510" spans="1:4">
      <c r="A5510" s="239" t="str">
        <f>'Rommer СПР (Россия)'!AD3646</f>
        <v>RRS-2210-223050</v>
      </c>
      <c r="B5510" s="239" t="str">
        <f>'Rommer СПР (Россия)'!AE3646</f>
        <v>RRS-2210-223050 ROMMER 22/300/500 радиатор стальной панельный боковое подключение Compact Modern</v>
      </c>
      <c r="C5510" s="266">
        <f>'Rommer СПР (Россия)'!AF3646</f>
        <v>9388.76</v>
      </c>
      <c r="D5510" s="266">
        <f>'Rommer СПР (Россия)'!AG3646</f>
        <v>7512</v>
      </c>
    </row>
    <row r="5511" spans="1:4">
      <c r="A5511" s="239" t="str">
        <f>'Rommer СПР (Россия)'!AD3647</f>
        <v>RRS-2210-223060</v>
      </c>
      <c r="B5511" s="239" t="str">
        <f>'Rommer СПР (Россия)'!AE3647</f>
        <v>RRS-2210-223060 ROMMER 22/300/600 радиатор стальной панельный боковое подключение Compact Modern</v>
      </c>
      <c r="C5511" s="266">
        <f>'Rommer СПР (Россия)'!AF3647</f>
        <v>10513.01</v>
      </c>
      <c r="D5511" s="266">
        <f>'Rommer СПР (Россия)'!AG3647</f>
        <v>8409</v>
      </c>
    </row>
    <row r="5512" spans="1:4">
      <c r="A5512" s="239" t="str">
        <f>'Rommer СПР (Россия)'!AD3648</f>
        <v>RRS-2210-223070</v>
      </c>
      <c r="B5512" s="239" t="str">
        <f>'Rommer СПР (Россия)'!AE3648</f>
        <v>RRS-2210-223070 ROMMER 22/300/700 радиатор стальной панельный боковое подключение Compact Modern</v>
      </c>
      <c r="C5512" s="266">
        <f>'Rommer СПР (Россия)'!AF3648</f>
        <v>11521.79</v>
      </c>
      <c r="D5512" s="266">
        <f>'Rommer СПР (Россия)'!AG3648</f>
        <v>9218</v>
      </c>
    </row>
    <row r="5513" spans="1:4">
      <c r="A5513" s="239" t="str">
        <f>'Rommer СПР (Россия)'!AD3649</f>
        <v>RRS-2210-223080</v>
      </c>
      <c r="B5513" s="239" t="str">
        <f>'Rommer СПР (Россия)'!AE3649</f>
        <v>RRS-2210-223080 ROMMER 22/300/800 радиатор стальной панельный боковое подключение Compact Modern</v>
      </c>
      <c r="C5513" s="266">
        <f>'Rommer СПР (Россия)'!AF3649</f>
        <v>12690.73</v>
      </c>
      <c r="D5513" s="266">
        <f>'Rommer СПР (Россия)'!AG3649</f>
        <v>10152</v>
      </c>
    </row>
    <row r="5514" spans="1:4">
      <c r="A5514" s="239" t="str">
        <f>'Rommer СПР (Россия)'!AD3650</f>
        <v>RRS-2210-223090</v>
      </c>
      <c r="B5514" s="239" t="str">
        <f>'Rommer СПР (Россия)'!AE3650</f>
        <v>RRS-2210-223090 ROMMER 22/300/900 радиатор стальной панельный боковое подключение Compact Modern</v>
      </c>
      <c r="C5514" s="266">
        <f>'Rommer СПР (Россия)'!AF3650</f>
        <v>13777.67</v>
      </c>
      <c r="D5514" s="266">
        <f>'Rommer СПР (Россия)'!AG3650</f>
        <v>11022</v>
      </c>
    </row>
    <row r="5515" spans="1:4">
      <c r="A5515" s="239" t="str">
        <f>'Rommer СПР (Россия)'!AD3651</f>
        <v>RRS-2210-223100</v>
      </c>
      <c r="B5515" s="239" t="str">
        <f>'Rommer СПР (Россия)'!AE3651</f>
        <v>RRS-2210-223100 ROMMER 22/300/1000 радиатор стальной панельный боковое подключение Compact Modern</v>
      </c>
      <c r="C5515" s="266">
        <f>'Rommer СПР (Россия)'!AF3651</f>
        <v>14987.52</v>
      </c>
      <c r="D5515" s="266">
        <f>'Rommer СПР (Россия)'!AG3651</f>
        <v>11990</v>
      </c>
    </row>
    <row r="5516" spans="1:4">
      <c r="A5516" s="239" t="str">
        <f>'Rommer СПР (Россия)'!AD3652</f>
        <v>RRS-2210-223110</v>
      </c>
      <c r="B5516" s="239" t="str">
        <f>'Rommer СПР (Россия)'!AE3652</f>
        <v>RRS-2210-223110 ROMMER 22/300/1100 радиатор стальной панельный боковое подключение Compact Modern</v>
      </c>
      <c r="C5516" s="266">
        <f>'Rommer СПР (Россия)'!AF3652</f>
        <v>16111.68</v>
      </c>
      <c r="D5516" s="266">
        <f>'Rommer СПР (Россия)'!AG3652</f>
        <v>12889</v>
      </c>
    </row>
    <row r="5517" spans="1:4">
      <c r="A5517" s="239" t="str">
        <f>'Rommer СПР (Россия)'!AD3653</f>
        <v>RRS-2210-223120</v>
      </c>
      <c r="B5517" s="239" t="str">
        <f>'Rommer СПР (Россия)'!AE3653</f>
        <v>RRS-2210-223120 ROMMER 22/300/1200 радиатор стальной панельный боковое подключение Compact Modern</v>
      </c>
      <c r="C5517" s="266">
        <f>'Rommer СПР (Россия)'!AF3653</f>
        <v>17198.7</v>
      </c>
      <c r="D5517" s="266">
        <f>'Rommer СПР (Россия)'!AG3653</f>
        <v>13759</v>
      </c>
    </row>
    <row r="5518" spans="1:4">
      <c r="A5518" s="239" t="str">
        <f>'Rommer СПР (Россия)'!AD3654</f>
        <v>RRS-2210-223130</v>
      </c>
      <c r="B5518" s="239" t="str">
        <f>'Rommer СПР (Россия)'!AE3654</f>
        <v>RRS-2210-223130 ROMMER 22/300/1300 радиатор стальной панельный боковое подключение Compact Modern</v>
      </c>
      <c r="C5518" s="266">
        <f>'Rommer СПР (Россия)'!AF3654</f>
        <v>18330.34</v>
      </c>
      <c r="D5518" s="266">
        <f>'Rommer СПР (Россия)'!AG3654</f>
        <v>14664</v>
      </c>
    </row>
    <row r="5519" spans="1:4">
      <c r="A5519" s="239" t="str">
        <f>'Rommer СПР (Россия)'!AD3655</f>
        <v>RRS-2210-223140</v>
      </c>
      <c r="B5519" s="239" t="str">
        <f>'Rommer СПР (Россия)'!AE3655</f>
        <v>RRS-2210-223140 ROMMER 22/300/1400 радиатор стальной панельный боковое подключение Compact Modern</v>
      </c>
      <c r="C5519" s="266">
        <f>'Rommer СПР (Россия)'!AF3655</f>
        <v>19577.400000000001</v>
      </c>
      <c r="D5519" s="266">
        <f>'Rommer СПР (Россия)'!AG3655</f>
        <v>15661</v>
      </c>
    </row>
    <row r="5520" spans="1:4">
      <c r="A5520" s="239" t="str">
        <f>'Rommer СПР (Россия)'!AD3656</f>
        <v>RRS-2210-223150</v>
      </c>
      <c r="B5520" s="239" t="str">
        <f>'Rommer СПР (Россия)'!AE3656</f>
        <v>RRS-2210-223150 ROMMER 22/300/1500 радиатор стальной панельный боковое подключение Compact Modern</v>
      </c>
      <c r="C5520" s="266">
        <f>'Rommer СПР (Россия)'!AF3656</f>
        <v>20664.36</v>
      </c>
      <c r="D5520" s="266">
        <f>'Rommer СПР (Россия)'!AG3656</f>
        <v>16531</v>
      </c>
    </row>
    <row r="5521" spans="1:4">
      <c r="A5521" s="239" t="str">
        <f>'Rommer СПР (Россия)'!AD3657</f>
        <v>RRS-2210-223160</v>
      </c>
      <c r="B5521" s="239" t="str">
        <f>'Rommer СПР (Россия)'!AE3657</f>
        <v>RRS-2210-223160 ROMMER 22/300/1600 радиатор стальной панельный боковое подключение Compact Modern</v>
      </c>
      <c r="C5521" s="266">
        <f>'Rommer СПР (Россия)'!AF3657</f>
        <v>22045.5</v>
      </c>
      <c r="D5521" s="266">
        <f>'Rommer СПР (Россия)'!AG3657</f>
        <v>17637</v>
      </c>
    </row>
    <row r="5522" spans="1:4">
      <c r="A5522" s="239" t="str">
        <f>'Rommer СПР (Россия)'!AD3658</f>
        <v>RRS-2210-223170</v>
      </c>
      <c r="B5522" s="239" t="str">
        <f>'Rommer СПР (Россия)'!AE3658</f>
        <v>RRS-2210-223170 ROMMER 22/300/1700 радиатор стальной панельный боковое подключение Compact Modern</v>
      </c>
      <c r="C5522" s="266">
        <f>'Rommer СПР (Россия)'!AF3658</f>
        <v>23352.14</v>
      </c>
      <c r="D5522" s="266">
        <f>'Rommer СПР (Россия)'!AG3658</f>
        <v>18683</v>
      </c>
    </row>
    <row r="5523" spans="1:4">
      <c r="A5523" s="239" t="str">
        <f>'Rommer СПР (Россия)'!AD3659</f>
        <v>RRS-2210-223180</v>
      </c>
      <c r="B5523" s="239" t="str">
        <f>'Rommer СПР (Россия)'!AE3659</f>
        <v>RRS-2210-223180 ROMMER 22/300/1800 радиатор стальной панельный боковое подключение Compact Modern</v>
      </c>
      <c r="C5523" s="266">
        <f>'Rommer СПР (Россия)'!AF3659</f>
        <v>24494.98</v>
      </c>
      <c r="D5523" s="266">
        <f>'Rommer СПР (Россия)'!AG3659</f>
        <v>19596</v>
      </c>
    </row>
    <row r="5524" spans="1:4">
      <c r="A5524" s="239" t="str">
        <f>'Rommer СПР (Россия)'!AD3660</f>
        <v>RRS-2210-223190</v>
      </c>
      <c r="B5524" s="239" t="str">
        <f>'Rommer СПР (Россия)'!AE3660</f>
        <v>RRS-2210-223190 ROMMER 22/300/1900 радиатор стальной панельный боковое подключение Compact Modern</v>
      </c>
      <c r="C5524" s="266">
        <f>'Rommer СПР (Россия)'!AF3660</f>
        <v>25641.48</v>
      </c>
      <c r="D5524" s="266">
        <f>'Rommer СПР (Россия)'!AG3660</f>
        <v>20513</v>
      </c>
    </row>
    <row r="5525" spans="1:4">
      <c r="A5525" s="239" t="str">
        <f>'Rommer СПР (Россия)'!AD3661</f>
        <v>RRS-2210-223200</v>
      </c>
      <c r="B5525" s="239" t="str">
        <f>'Rommer СПР (Россия)'!AE3661</f>
        <v>RRS-2210-223200 ROMMER 22/300/2000 радиатор стальной панельный боковое подключение Compact Modern</v>
      </c>
      <c r="C5525" s="266">
        <f>'Rommer СПР (Россия)'!AF3661</f>
        <v>27554.94</v>
      </c>
      <c r="D5525" s="266">
        <f>'Rommer СПР (Россия)'!AG3661</f>
        <v>22043</v>
      </c>
    </row>
    <row r="5526" spans="1:4">
      <c r="A5526" s="239" t="str">
        <f>'Rommer СПР (Россия)'!AD3662</f>
        <v>RRS-2210-224040</v>
      </c>
      <c r="B5526" s="239" t="str">
        <f>'Rommer СПР (Россия)'!AE3662</f>
        <v>RRS-2210-224040 ROMMER 22/400/400 радиатор стальной панельный боковое подключение Compact Modern</v>
      </c>
      <c r="C5526" s="266">
        <f>'Rommer СПР (Россия)'!AF3662</f>
        <v>9137.25</v>
      </c>
      <c r="D5526" s="266">
        <f>'Rommer СПР (Россия)'!AG3662</f>
        <v>7310</v>
      </c>
    </row>
    <row r="5527" spans="1:4">
      <c r="A5527" s="239" t="str">
        <f>'Rommer СПР (Россия)'!AD3663</f>
        <v>RRS-2210-224050</v>
      </c>
      <c r="B5527" s="239" t="str">
        <f>'Rommer СПР (Россия)'!AE3663</f>
        <v>RRS-2210-224050 ROMMER 22/400/500 радиатор стальной панельный боковое подключение Compact Modern</v>
      </c>
      <c r="C5527" s="266">
        <f>'Rommer СПР (Россия)'!AF3663</f>
        <v>10431.969999999999</v>
      </c>
      <c r="D5527" s="266">
        <f>'Rommer СПР (Россия)'!AG3663</f>
        <v>8345</v>
      </c>
    </row>
    <row r="5528" spans="1:4">
      <c r="A5528" s="239" t="str">
        <f>'Rommer СПР (Россия)'!AD3664</f>
        <v>RRS-2210-224060</v>
      </c>
      <c r="B5528" s="239" t="str">
        <f>'Rommer СПР (Россия)'!AE3664</f>
        <v>RRS-2210-224060 ROMMER 22/400/600 радиатор стальной панельный боковое подключение Compact Modern</v>
      </c>
      <c r="C5528" s="266">
        <f>'Rommer СПР (Россия)'!AF3664</f>
        <v>11803.41</v>
      </c>
      <c r="D5528" s="266">
        <f>'Rommer СПР (Россия)'!AG3664</f>
        <v>9443</v>
      </c>
    </row>
    <row r="5529" spans="1:4">
      <c r="A5529" s="239" t="str">
        <f>'Rommer СПР (Россия)'!AD3665</f>
        <v>RRS-2210-224070</v>
      </c>
      <c r="B5529" s="239" t="str">
        <f>'Rommer СПР (Россия)'!AE3665</f>
        <v>RRS-2210-224070 ROMMER 22/400/700 радиатор стальной панельный боковое подключение Compact Modern</v>
      </c>
      <c r="C5529" s="266">
        <f>'Rommer СПР (Россия)'!AF3665</f>
        <v>13136.38</v>
      </c>
      <c r="D5529" s="266">
        <f>'Rommer СПР (Россия)'!AG3665</f>
        <v>10509</v>
      </c>
    </row>
    <row r="5530" spans="1:4">
      <c r="A5530" s="239" t="str">
        <f>'Rommer СПР (Россия)'!AD3666</f>
        <v>RRS-2210-224080</v>
      </c>
      <c r="B5530" s="239" t="str">
        <f>'Rommer СПР (Россия)'!AE3666</f>
        <v>RRS-2210-224080 ROMMER 22/400/800 радиатор стальной панельный боковое подключение Compact Modern</v>
      </c>
      <c r="C5530" s="266">
        <f>'Rommer СПР (Россия)'!AF3666</f>
        <v>14542.72</v>
      </c>
      <c r="D5530" s="266">
        <f>'Rommer СПР (Россия)'!AG3666</f>
        <v>11634</v>
      </c>
    </row>
    <row r="5531" spans="1:4">
      <c r="A5531" s="239" t="str">
        <f>'Rommer СПР (Россия)'!AD3667</f>
        <v>RRS-2210-224090</v>
      </c>
      <c r="B5531" s="239" t="str">
        <f>'Rommer СПР (Россия)'!AE3667</f>
        <v>RRS-2210-224090 ROMMER 22/400/900 радиатор стальной панельный боковое подключение Compact Modern</v>
      </c>
      <c r="C5531" s="266">
        <f>'Rommer СПР (Россия)'!AF3667</f>
        <v>15760.73</v>
      </c>
      <c r="D5531" s="266">
        <f>'Rommer СПР (Россия)'!AG3667</f>
        <v>12608</v>
      </c>
    </row>
    <row r="5532" spans="1:4">
      <c r="A5532" s="239" t="str">
        <f>'Rommer СПР (Россия)'!AD3668</f>
        <v>RRS-2210-224100</v>
      </c>
      <c r="B5532" s="239" t="str">
        <f>'Rommer СПР (Россия)'!AE3668</f>
        <v>RRS-2210-224100 ROMMER 22/400/1000 радиатор стальной панельный боковое подключение Compact Modern</v>
      </c>
      <c r="C5532" s="266">
        <f>'Rommer СПР (Россия)'!AF3668</f>
        <v>17025.62</v>
      </c>
      <c r="D5532" s="266">
        <f>'Rommer СПР (Россия)'!AG3668</f>
        <v>13621</v>
      </c>
    </row>
    <row r="5533" spans="1:4">
      <c r="A5533" s="239" t="str">
        <f>'Rommer СПР (Россия)'!AD3669</f>
        <v>RRS-2210-224110</v>
      </c>
      <c r="B5533" s="239" t="str">
        <f>'Rommer СПР (Россия)'!AE3669</f>
        <v>RRS-2210-224110 ROMMER 22/400/1100 радиатор стальной панельный боковое подключение Compact Modern</v>
      </c>
      <c r="C5533" s="266">
        <f>'Rommer СПР (Россия)'!AF3669</f>
        <v>18310.439999999999</v>
      </c>
      <c r="D5533" s="266">
        <f>'Rommer СПР (Россия)'!AG3669</f>
        <v>14648</v>
      </c>
    </row>
    <row r="5534" spans="1:4">
      <c r="A5534" s="239" t="str">
        <f>'Rommer СПР (Россия)'!AD3670</f>
        <v>RRS-2210-224120</v>
      </c>
      <c r="B5534" s="239" t="str">
        <f>'Rommer СПР (Россия)'!AE3670</f>
        <v>RRS-2210-224120 ROMMER 22/400/1200 радиатор стальной панельный боковое подключение Compact Modern</v>
      </c>
      <c r="C5534" s="266">
        <f>'Rommer СПР (Россия)'!AF3670</f>
        <v>19671.11</v>
      </c>
      <c r="D5534" s="266">
        <f>'Rommer СПР (Россия)'!AG3670</f>
        <v>15736</v>
      </c>
    </row>
    <row r="5535" spans="1:4">
      <c r="A5535" s="239" t="str">
        <f>'Rommer СПР (Россия)'!AD3671</f>
        <v>RRS-2210-224130</v>
      </c>
      <c r="B5535" s="239" t="str">
        <f>'Rommer СПР (Россия)'!AE3671</f>
        <v>RRS-2210-224130 ROMMER 22/400/1300 радиатор стальной панельный боковое подключение Compact Modern</v>
      </c>
      <c r="C5535" s="266">
        <f>'Rommer СПР (Россия)'!AF3671</f>
        <v>20956.009999999998</v>
      </c>
      <c r="D5535" s="266">
        <f>'Rommer СПР (Россия)'!AG3671</f>
        <v>16765</v>
      </c>
    </row>
    <row r="5536" spans="1:4">
      <c r="A5536" s="239" t="str">
        <f>'Rommer СПР (Россия)'!AD3672</f>
        <v>RRS-2210-224140</v>
      </c>
      <c r="B5536" s="239" t="str">
        <f>'Rommer СПР (Россия)'!AE3672</f>
        <v>RRS-2210-224140 ROMMER 22/400/1400 радиатор стальной панельный боковое подключение Compact Modern</v>
      </c>
      <c r="C5536" s="266">
        <f>'Rommer СПР (Россия)'!AF3672</f>
        <v>22423.64</v>
      </c>
      <c r="D5536" s="266">
        <f>'Rommer СПР (Россия)'!AG3672</f>
        <v>17939</v>
      </c>
    </row>
    <row r="5537" spans="1:4">
      <c r="A5537" s="239" t="str">
        <f>'Rommer СПР (Россия)'!AD3673</f>
        <v>RRS-2210-224150</v>
      </c>
      <c r="B5537" s="239" t="str">
        <f>'Rommer СПР (Россия)'!AE3673</f>
        <v>RRS-2210-224150 ROMMER 22/400/1500 радиатор стальной панельный боковое подключение Compact Modern</v>
      </c>
      <c r="C5537" s="266">
        <f>'Rommer СПР (Россия)'!AF3673</f>
        <v>23746.45</v>
      </c>
      <c r="D5537" s="266">
        <f>'Rommer СПР (Россия)'!AG3673</f>
        <v>18997</v>
      </c>
    </row>
    <row r="5538" spans="1:4">
      <c r="A5538" s="239" t="str">
        <f>'Rommer СПР (Россия)'!AD3674</f>
        <v>RRS-2210-224160</v>
      </c>
      <c r="B5538" s="239" t="str">
        <f>'Rommer СПР (Россия)'!AE3674</f>
        <v>RRS-2210-224160 ROMMER 22/400/1600 радиатор стальной панельный боковое подключение Compact Modern</v>
      </c>
      <c r="C5538" s="266">
        <f>'Rommer СПР (Россия)'!AF3674</f>
        <v>25434.86</v>
      </c>
      <c r="D5538" s="266">
        <f>'Rommer СПР (Россия)'!AG3674</f>
        <v>20348</v>
      </c>
    </row>
    <row r="5539" spans="1:4">
      <c r="A5539" s="239" t="str">
        <f>'Rommer СПР (Россия)'!AD3675</f>
        <v>RRS-2210-224170</v>
      </c>
      <c r="B5539" s="239" t="str">
        <f>'Rommer СПР (Россия)'!AE3675</f>
        <v>RRS-2210-224170 ROMMER 22/400/1700 радиатор стальной панельный боковое подключение Compact Modern</v>
      </c>
      <c r="C5539" s="266">
        <f>'Rommer СПР (Россия)'!AF3675</f>
        <v>26926.639999999999</v>
      </c>
      <c r="D5539" s="266">
        <f>'Rommer СПР (Россия)'!AG3675</f>
        <v>21541</v>
      </c>
    </row>
    <row r="5540" spans="1:4">
      <c r="A5540" s="239" t="str">
        <f>'Rommer СПР (Россия)'!AD3676</f>
        <v>RRS-2210-224180</v>
      </c>
      <c r="B5540" s="239" t="str">
        <f>'Rommer СПР (Россия)'!AE3676</f>
        <v>RRS-2210-224180 ROMMER 22/400/1800 радиатор стальной панельный боковое подключение Compact Modern</v>
      </c>
      <c r="C5540" s="266">
        <f>'Rommer СПР (Россия)'!AF3676</f>
        <v>28263.23</v>
      </c>
      <c r="D5540" s="266">
        <f>'Rommer СПР (Россия)'!AG3676</f>
        <v>22610</v>
      </c>
    </row>
    <row r="5541" spans="1:4">
      <c r="A5541" s="239" t="str">
        <f>'Rommer СПР (Россия)'!AD3677</f>
        <v>RRS-2210-224190</v>
      </c>
      <c r="B5541" s="239" t="str">
        <f>'Rommer СПР (Россия)'!AE3677</f>
        <v>RRS-2210-224190 ROMMER 22/400/1900 радиатор стальной панельный боковое подключение Compact Modern</v>
      </c>
      <c r="C5541" s="266">
        <f>'Rommer СПР (Россия)'!AF3677</f>
        <v>29606.7</v>
      </c>
      <c r="D5541" s="266">
        <f>'Rommer СПР (Россия)'!AG3677</f>
        <v>23685</v>
      </c>
    </row>
    <row r="5542" spans="1:4">
      <c r="A5542" s="239" t="str">
        <f>'Rommer СПР (Россия)'!AD3678</f>
        <v>RRS-2210-224200</v>
      </c>
      <c r="B5542" s="239" t="str">
        <f>'Rommer СПР (Россия)'!AE3678</f>
        <v>RRS-2210-224200 ROMMER 22/400/2000 радиатор стальной панельный боковое подключение Compact Modern</v>
      </c>
      <c r="C5542" s="266">
        <f>'Rommer СПР (Россия)'!AF3678</f>
        <v>31840.15</v>
      </c>
      <c r="D5542" s="266">
        <f>'Rommer СПР (Россия)'!AG3678</f>
        <v>25473</v>
      </c>
    </row>
    <row r="5543" spans="1:4">
      <c r="A5543" s="239" t="str">
        <f>'Rommer СПР (Россия)'!AD3679</f>
        <v>RRS-2210-225040</v>
      </c>
      <c r="B5543" s="239" t="str">
        <f>'Rommer СПР (Россия)'!AE3679</f>
        <v>RRS-2210-225040 ROMMER 22/500/400 радиатор стальной панельный боковое подключение Compact Modern</v>
      </c>
      <c r="C5543" s="266">
        <f>'Rommer СПР (Россия)'!AF3679</f>
        <v>10281.74</v>
      </c>
      <c r="D5543" s="266">
        <f>'Rommer СПР (Россия)'!AG3679</f>
        <v>8226</v>
      </c>
    </row>
    <row r="5544" spans="1:4">
      <c r="A5544" s="239" t="str">
        <f>'Rommer СПР (Россия)'!AD3680</f>
        <v>RRS-2210-225050</v>
      </c>
      <c r="B5544" s="239" t="str">
        <f>'Rommer СПР (Россия)'!AE3680</f>
        <v>RRS-2210-225050 ROMMER 22/500/500 радиатор стальной панельный боковое подключение Compact Modern</v>
      </c>
      <c r="C5544" s="266">
        <f>'Rommer СПР (Россия)'!AF3680</f>
        <v>11764.6</v>
      </c>
      <c r="D5544" s="266">
        <f>'Rommer СПР (Россия)'!AG3680</f>
        <v>9411</v>
      </c>
    </row>
    <row r="5545" spans="1:4">
      <c r="A5545" s="239" t="str">
        <f>'Rommer СПР (Россия)'!AD3681</f>
        <v>RRS-2210-225060</v>
      </c>
      <c r="B5545" s="239" t="str">
        <f>'Rommer СПР (Россия)'!AE3681</f>
        <v>RRS-2210-225060 ROMMER 22/500/600 радиатор стальной панельный боковое подключение Compact Modern</v>
      </c>
      <c r="C5545" s="266">
        <f>'Rommer СПР (Россия)'!AF3681</f>
        <v>13331.9</v>
      </c>
      <c r="D5545" s="266">
        <f>'Rommer СПР (Россия)'!AG3681</f>
        <v>10665</v>
      </c>
    </row>
    <row r="5546" spans="1:4">
      <c r="A5546" s="239" t="str">
        <f>'Rommer СПР (Россия)'!AD3682</f>
        <v>RRS-2210-225070</v>
      </c>
      <c r="B5546" s="239" t="str">
        <f>'Rommer СПР (Россия)'!AE3682</f>
        <v>RRS-2210-225070 ROMMER 22/500/700 радиатор стальной панельный боковое подключение Compact Modern</v>
      </c>
      <c r="C5546" s="266">
        <f>'Rommer СПР (Россия)'!AF3682</f>
        <v>14856.94</v>
      </c>
      <c r="D5546" s="266">
        <f>'Rommer СПР (Россия)'!AG3682</f>
        <v>11885</v>
      </c>
    </row>
    <row r="5547" spans="1:4">
      <c r="A5547" s="239" t="str">
        <f>'Rommer СПР (Россия)'!AD3683</f>
        <v>RRS-2210-225080</v>
      </c>
      <c r="B5547" s="239" t="str">
        <f>'Rommer СПР (Россия)'!AE3683</f>
        <v>RRS-2210-225080 ROMMER 22/500/800 радиатор стальной панельный боковое подключение Compact Modern</v>
      </c>
      <c r="C5547" s="266">
        <f>'Rommer СПР (Россия)'!AF3683</f>
        <v>16462.580000000002</v>
      </c>
      <c r="D5547" s="266">
        <f>'Rommer СПР (Россия)'!AG3683</f>
        <v>13169</v>
      </c>
    </row>
    <row r="5548" spans="1:4">
      <c r="A5548" s="239" t="str">
        <f>'Rommer СПР (Россия)'!AD3684</f>
        <v>RRS-2210-225090</v>
      </c>
      <c r="B5548" s="239" t="str">
        <f>'Rommer СПР (Россия)'!AE3684</f>
        <v>RRS-2210-225090 ROMMER 22/500/900 радиатор стальной панельный боковое подключение Compact Modern</v>
      </c>
      <c r="C5548" s="266">
        <f>'Rommer СПР (Россия)'!AF3684</f>
        <v>17861.169999999998</v>
      </c>
      <c r="D5548" s="266">
        <f>'Rommer СПР (Россия)'!AG3684</f>
        <v>14288</v>
      </c>
    </row>
    <row r="5549" spans="1:4">
      <c r="A5549" s="239" t="str">
        <f>'Rommer СПР (Россия)'!AD3685</f>
        <v>RRS-2210-225100</v>
      </c>
      <c r="B5549" s="239" t="str">
        <f>'Rommer СПР (Россия)'!AE3685</f>
        <v>RRS-2210-225100 ROMMER 22/500/1000 радиатор стальной панельный боковое подключение Compact Modern</v>
      </c>
      <c r="C5549" s="266">
        <f>'Rommer СПР (Россия)'!AF3685</f>
        <v>19470.62</v>
      </c>
      <c r="D5549" s="266">
        <f>'Rommer СПР (Россия)'!AG3685</f>
        <v>15576</v>
      </c>
    </row>
    <row r="5550" spans="1:4">
      <c r="A5550" s="239" t="str">
        <f>'Rommer СПР (Россия)'!AD3686</f>
        <v>RRS-2210-225110</v>
      </c>
      <c r="B5550" s="239" t="str">
        <f>'Rommer СПР (Россия)'!AE3686</f>
        <v>RRS-2210-225110 ROMMER 22/500/1100 радиатор стальной панельный боковое подключение Compact Modern</v>
      </c>
      <c r="C5550" s="266">
        <f>'Rommer СПР (Россия)'!AF3686</f>
        <v>20953.55</v>
      </c>
      <c r="D5550" s="266">
        <f>'Rommer СПР (Россия)'!AG3686</f>
        <v>16763</v>
      </c>
    </row>
    <row r="5551" spans="1:4">
      <c r="A5551" s="239" t="str">
        <f>'Rommer СПР (Россия)'!AD3687</f>
        <v>RRS-2210-225120</v>
      </c>
      <c r="B5551" s="239" t="str">
        <f>'Rommer СПР (Россия)'!AE3687</f>
        <v>RRS-2210-225120 ROMMER 22/500/1200 радиатор стальной панельный боковое подключение Compact Modern</v>
      </c>
      <c r="C5551" s="266">
        <f>'Rommer СПР (Россия)'!AF3687</f>
        <v>22520.799999999999</v>
      </c>
      <c r="D5551" s="266">
        <f>'Rommer СПР (Россия)'!AG3687</f>
        <v>18017</v>
      </c>
    </row>
    <row r="5552" spans="1:4">
      <c r="A5552" s="239" t="str">
        <f>'Rommer СПР (Россия)'!AD3688</f>
        <v>RRS-2210-225130</v>
      </c>
      <c r="B5552" s="239" t="str">
        <f>'Rommer СПР (Россия)'!AE3688</f>
        <v>RRS-2210-225130 ROMMER 22/500/1300 радиатор стальной панельный боковое подключение Compact Modern</v>
      </c>
      <c r="C5552" s="266">
        <f>'Rommer СПР (Россия)'!AF3688</f>
        <v>24003.71</v>
      </c>
      <c r="D5552" s="266">
        <f>'Rommer СПР (Россия)'!AG3688</f>
        <v>19202</v>
      </c>
    </row>
    <row r="5553" spans="1:4">
      <c r="A5553" s="239" t="str">
        <f>'Rommer СПР (Россия)'!AD3689</f>
        <v>RRS-2210-225140</v>
      </c>
      <c r="B5553" s="239" t="str">
        <f>'Rommer СПР (Россия)'!AE3689</f>
        <v>RRS-2210-225140 ROMMER 22/500/1400 радиатор стальной панельный боковое подключение Compact Modern</v>
      </c>
      <c r="C5553" s="266">
        <f>'Rommer СПР (Россия)'!AF3689</f>
        <v>25689.759999999998</v>
      </c>
      <c r="D5553" s="266">
        <f>'Rommer СПР (Россия)'!AG3689</f>
        <v>20552</v>
      </c>
    </row>
    <row r="5554" spans="1:4">
      <c r="A5554" s="239" t="str">
        <f>'Rommer СПР (Россия)'!AD3690</f>
        <v>RRS-2210-225150</v>
      </c>
      <c r="B5554" s="239" t="str">
        <f>'Rommer СПР (Россия)'!AE3690</f>
        <v>RRS-2210-225150 ROMMER 22/500/1500 радиатор стальной панельный боковое подключение Compact Modern</v>
      </c>
      <c r="C5554" s="266">
        <f>'Rommer СПР (Россия)'!AF3690</f>
        <v>27214.82</v>
      </c>
      <c r="D5554" s="266">
        <f>'Rommer СПР (Россия)'!AG3690</f>
        <v>21771</v>
      </c>
    </row>
    <row r="5555" spans="1:4">
      <c r="A5555" s="239" t="str">
        <f>'Rommer СПР (Россия)'!AD3691</f>
        <v>RRS-2210-225160</v>
      </c>
      <c r="B5555" s="239" t="str">
        <f>'Rommer СПР (Россия)'!AE3691</f>
        <v>RRS-2210-225160 ROMMER 22/500/1600 радиатор стальной панельный боковое подключение Compact Modern</v>
      </c>
      <c r="C5555" s="266">
        <f>'Rommer СПР (Россия)'!AF3691</f>
        <v>29146.14</v>
      </c>
      <c r="D5555" s="266">
        <f>'Rommer СПР (Россия)'!AG3691</f>
        <v>23317</v>
      </c>
    </row>
    <row r="5556" spans="1:4">
      <c r="A5556" s="239" t="str">
        <f>'Rommer СПР (Россия)'!AD3692</f>
        <v>RRS-2210-225170</v>
      </c>
      <c r="B5556" s="239" t="str">
        <f>'Rommer СПР (Россия)'!AE3692</f>
        <v>RRS-2210-225170 ROMMER 22/500/1700 радиатор стальной панельный боковое подключение Compact Modern</v>
      </c>
      <c r="C5556" s="266">
        <f>'Rommer СПР (Россия)'!AF3692</f>
        <v>30859.09</v>
      </c>
      <c r="D5556" s="266">
        <f>'Rommer СПР (Россия)'!AG3692</f>
        <v>24687</v>
      </c>
    </row>
    <row r="5557" spans="1:4">
      <c r="A5557" s="239" t="str">
        <f>'Rommer СПР (Россия)'!AD3693</f>
        <v>RRS-2210-225180</v>
      </c>
      <c r="B5557" s="239" t="str">
        <f>'Rommer СПР (Россия)'!AE3693</f>
        <v>RRS-2210-225180 ROMMER 22/500/1800 радиатор стальной панельный боковое подключение Compact Modern</v>
      </c>
      <c r="C5557" s="266">
        <f>'Rommer СПР (Россия)'!AF3693</f>
        <v>32399.54</v>
      </c>
      <c r="D5557" s="266">
        <f>'Rommer СПР (Россия)'!AG3693</f>
        <v>25919</v>
      </c>
    </row>
    <row r="5558" spans="1:4">
      <c r="A5558" s="239" t="str">
        <f>'Rommer СПР (Россия)'!AD3694</f>
        <v>RRS-2210-225190</v>
      </c>
      <c r="B5558" s="239" t="str">
        <f>'Rommer СПР (Россия)'!AE3694</f>
        <v>RRS-2210-225190 ROMMER 22/500/1900 радиатор стальной панельный боковое подключение Compact Modern</v>
      </c>
      <c r="C5558" s="266">
        <f>'Rommer СПР (Россия)'!AF3694</f>
        <v>33947.599999999999</v>
      </c>
      <c r="D5558" s="266">
        <f>'Rommer СПР (Россия)'!AG3694</f>
        <v>27158</v>
      </c>
    </row>
    <row r="5559" spans="1:4">
      <c r="A5559" s="239" t="str">
        <f>'Rommer СПР (Россия)'!AD3695</f>
        <v>RRS-2210-225200</v>
      </c>
      <c r="B5559" s="239" t="str">
        <f>'Rommer СПР (Россия)'!AE3695</f>
        <v>RRS-2210-225200 ROMMER 22/500/2000 радиатор стальной панельный боковое подключение Compact Modern</v>
      </c>
      <c r="C5559" s="266">
        <f>'Rommer СПР (Россия)'!AF3695</f>
        <v>36484.51</v>
      </c>
      <c r="D5559" s="266">
        <f>'Rommer СПР (Россия)'!AG3695</f>
        <v>29188</v>
      </c>
    </row>
    <row r="5560" spans="1:4">
      <c r="A5560" s="239" t="str">
        <f>'Rommer СПР (Россия)'!AD3696</f>
        <v>RRS-2210-226040</v>
      </c>
      <c r="B5560" s="239" t="str">
        <f>'Rommer СПР (Россия)'!AE3696</f>
        <v>RRS-2210-226040 ROMMER 22/600/400 радиатор стальной панельный боковое подключение Compact Modern</v>
      </c>
      <c r="C5560" s="266">
        <f>'Rommer СПР (Россия)'!AF3696</f>
        <v>11343.31</v>
      </c>
      <c r="D5560" s="266">
        <f>'Rommer СПР (Россия)'!AG3696</f>
        <v>9075</v>
      </c>
    </row>
    <row r="5561" spans="1:4">
      <c r="A5561" s="239" t="str">
        <f>'Rommer СПР (Россия)'!AD3697</f>
        <v>RRS-2210-226050</v>
      </c>
      <c r="B5561" s="239" t="str">
        <f>'Rommer СПР (Россия)'!AE3697</f>
        <v>RRS-2210-226050 ROMMER 22/600/500 радиатор стальной панельный боковое подключение Compact Modern</v>
      </c>
      <c r="C5561" s="266">
        <f>'Rommer СПР (Россия)'!AF3697</f>
        <v>13004.57</v>
      </c>
      <c r="D5561" s="266">
        <f>'Rommer СПР (Россия)'!AG3697</f>
        <v>10403</v>
      </c>
    </row>
    <row r="5562" spans="1:4">
      <c r="A5562" s="239" t="str">
        <f>'Rommer СПР (Россия)'!AD3698</f>
        <v>RRS-2210-226060</v>
      </c>
      <c r="B5562" s="239" t="str">
        <f>'Rommer СПР (Россия)'!AE3698</f>
        <v>RRS-2210-226060 ROMMER 22/600/600 радиатор стальной панельный боковое подключение Compact Modern</v>
      </c>
      <c r="C5562" s="266">
        <f>'Rommer СПР (Россия)'!AF3698</f>
        <v>14756.95</v>
      </c>
      <c r="D5562" s="266">
        <f>'Rommer СПР (Россия)'!AG3698</f>
        <v>11805</v>
      </c>
    </row>
    <row r="5563" spans="1:4">
      <c r="A5563" s="239" t="str">
        <f>'Rommer СПР (Россия)'!AD3699</f>
        <v>RRS-2210-226070</v>
      </c>
      <c r="B5563" s="239" t="str">
        <f>'Rommer СПР (Россия)'!AE3699</f>
        <v>RRS-2210-226070 ROMMER 22/600/700 радиатор стальной панельный боковое подключение Compact Modern</v>
      </c>
      <c r="C5563" s="266">
        <f>'Rommer СПР (Россия)'!AF3699</f>
        <v>16463.86</v>
      </c>
      <c r="D5563" s="266">
        <f>'Rommer СПР (Россия)'!AG3699</f>
        <v>13170</v>
      </c>
    </row>
    <row r="5564" spans="1:4">
      <c r="A5564" s="239" t="str">
        <f>'Rommer СПР (Россия)'!AD3700</f>
        <v>RRS-2210-226080</v>
      </c>
      <c r="B5564" s="239" t="str">
        <f>'Rommer СПР (Россия)'!AE3700</f>
        <v>RRS-2210-226080 ROMMER 22/600/800 радиатор стальной панельный боковое подключение Compact Modern</v>
      </c>
      <c r="C5564" s="266">
        <f>'Rommer СПР (Россия)'!AF3700</f>
        <v>18257.560000000001</v>
      </c>
      <c r="D5564" s="266">
        <f>'Rommer СПР (Россия)'!AG3700</f>
        <v>14607</v>
      </c>
    </row>
    <row r="5565" spans="1:4">
      <c r="A5565" s="239" t="str">
        <f>'Rommer СПР (Россия)'!AD3701</f>
        <v>RRS-2210-226090</v>
      </c>
      <c r="B5565" s="239" t="str">
        <f>'Rommer СПР (Россия)'!AE3701</f>
        <v>RRS-2210-226090 ROMMER 22/600/900 радиатор стальной панельный боковое подключение Compact Modern</v>
      </c>
      <c r="C5565" s="266">
        <f>'Rommer СПР (Россия)'!AF3701</f>
        <v>19827.900000000001</v>
      </c>
      <c r="D5565" s="266">
        <f>'Rommer СПР (Россия)'!AG3701</f>
        <v>15862</v>
      </c>
    </row>
    <row r="5566" spans="1:4">
      <c r="A5566" s="239" t="str">
        <f>'Rommer СПР (Россия)'!AD3702</f>
        <v>RRS-2210-226100</v>
      </c>
      <c r="B5566" s="239" t="str">
        <f>'Rommer СПР (Россия)'!AE3702</f>
        <v>RRS-2210-226100 ROMMER 22/600/1000 радиатор стальной панельный боковое подключение Compact Modern</v>
      </c>
      <c r="C5566" s="266">
        <f>'Rommer СПР (Россия)'!AF3702</f>
        <v>21625.8</v>
      </c>
      <c r="D5566" s="266">
        <f>'Rommer СПР (Россия)'!AG3702</f>
        <v>17300</v>
      </c>
    </row>
    <row r="5567" spans="1:4">
      <c r="A5567" s="239" t="str">
        <f>'Rommer СПР (Россия)'!AD3703</f>
        <v>RRS-2210-226110</v>
      </c>
      <c r="B5567" s="239" t="str">
        <f>'Rommer СПР (Россия)'!AE3703</f>
        <v>RRS-2210-226110 ROMMER 22/600/1100 радиатор стальной панельный боковое подключение Compact Modern</v>
      </c>
      <c r="C5567" s="266">
        <f>'Rommer СПР (Россия)'!AF3703</f>
        <v>23287.200000000001</v>
      </c>
      <c r="D5567" s="266">
        <f>'Rommer СПР (Россия)'!AG3703</f>
        <v>18629</v>
      </c>
    </row>
    <row r="5568" spans="1:4">
      <c r="A5568" s="239" t="str">
        <f>'Rommer СПР (Россия)'!AD3704</f>
        <v>RRS-2210-226120</v>
      </c>
      <c r="B5568" s="239" t="str">
        <f>'Rommer СПР (Россия)'!AE3704</f>
        <v>RRS-2210-226120 ROMMER 22/600/1200 радиатор стальной панельный боковое подключение Compact Modern</v>
      </c>
      <c r="C5568" s="266">
        <f>'Rommer СПР (Россия)'!AF3704</f>
        <v>25039.5</v>
      </c>
      <c r="D5568" s="266">
        <f>'Rommer СПР (Россия)'!AG3704</f>
        <v>20031</v>
      </c>
    </row>
    <row r="5569" spans="1:4">
      <c r="A5569" s="239" t="str">
        <f>'Rommer СПР (Россия)'!AD3705</f>
        <v>RRS-2210-226130</v>
      </c>
      <c r="B5569" s="239" t="str">
        <f>'Rommer СПР (Россия)'!AE3705</f>
        <v>RRS-2210-226130 ROMMER 22/600/1300 радиатор стальной панельный боковое подключение Compact Modern</v>
      </c>
      <c r="C5569" s="266">
        <f>'Rommer СПР (Россия)'!AF3705</f>
        <v>26700.87</v>
      </c>
      <c r="D5569" s="266">
        <f>'Rommer СПР (Россия)'!AG3705</f>
        <v>21361</v>
      </c>
    </row>
    <row r="5570" spans="1:4">
      <c r="A5570" s="239" t="str">
        <f>'Rommer СПР (Россия)'!AD3706</f>
        <v>RRS-2210-226140</v>
      </c>
      <c r="B5570" s="239" t="str">
        <f>'Rommer СПР (Россия)'!AE3706</f>
        <v>RRS-2210-226140 ROMMER 22/600/1400 радиатор стальной панельный боковое подключение Compact Modern</v>
      </c>
      <c r="C5570" s="266">
        <f>'Rommer СПР (Россия)'!AF3706</f>
        <v>28581.57</v>
      </c>
      <c r="D5570" s="266">
        <f>'Rommer СПР (Россия)'!AG3706</f>
        <v>22865</v>
      </c>
    </row>
    <row r="5571" spans="1:4">
      <c r="A5571" s="239" t="str">
        <f>'Rommer СПР (Россия)'!AD3707</f>
        <v>RRS-2210-226150</v>
      </c>
      <c r="B5571" s="239" t="str">
        <f>'Rommer СПР (Россия)'!AE3707</f>
        <v>RRS-2210-226150 ROMMER 22/600/1500 радиатор стальной панельный боковое подключение Compact Modern</v>
      </c>
      <c r="C5571" s="266">
        <f>'Rommer СПР (Россия)'!AF3707</f>
        <v>30288.41</v>
      </c>
      <c r="D5571" s="266">
        <f>'Rommer СПР (Россия)'!AG3707</f>
        <v>24231</v>
      </c>
    </row>
    <row r="5572" spans="1:4">
      <c r="A5572" s="239" t="str">
        <f>'Rommer СПР (Россия)'!AD3708</f>
        <v>RRS-2210-226160</v>
      </c>
      <c r="B5572" s="239" t="str">
        <f>'Rommer СПР (Россия)'!AE3708</f>
        <v>RRS-2210-226160 ROMMER 22/600/1600 радиатор стальной панельный боковое подключение Compact Modern</v>
      </c>
      <c r="C5572" s="266">
        <f>'Rommer СПР (Россия)'!AF3708</f>
        <v>32433.919999999998</v>
      </c>
      <c r="D5572" s="266">
        <f>'Rommer СПР (Россия)'!AG3708</f>
        <v>25948</v>
      </c>
    </row>
    <row r="5573" spans="1:4">
      <c r="A5573" s="239" t="str">
        <f>'Rommer СПР (Россия)'!AD3709</f>
        <v>RRS-2210-226170</v>
      </c>
      <c r="B5573" s="239" t="str">
        <f>'Rommer СПР (Россия)'!AE3709</f>
        <v>RRS-2210-226170 ROMMER 22/600/1700 радиатор стальной панельный боковое подключение Compact Modern</v>
      </c>
      <c r="C5573" s="266">
        <f>'Rommer СПР (Россия)'!AF3709</f>
        <v>34343.61</v>
      </c>
      <c r="D5573" s="266">
        <f>'Rommer СПР (Россия)'!AG3709</f>
        <v>27475</v>
      </c>
    </row>
    <row r="5574" spans="1:4">
      <c r="A5574" s="239" t="str">
        <f>'Rommer СПР (Россия)'!AD3710</f>
        <v>RRS-2210-226180</v>
      </c>
      <c r="B5574" s="239" t="str">
        <f>'Rommer СПР (Россия)'!AE3710</f>
        <v>RRS-2210-226180 ROMMER 22/600/1800 радиатор стальной панельный боковое подключение Compact Modern</v>
      </c>
      <c r="C5574" s="266">
        <f>'Rommer СПР (Россия)'!AF3710</f>
        <v>36067.14</v>
      </c>
      <c r="D5574" s="266">
        <f>'Rommer СПР (Россия)'!AG3710</f>
        <v>28853</v>
      </c>
    </row>
    <row r="5575" spans="1:4">
      <c r="A5575" s="239" t="str">
        <f>'Rommer СПР (Россия)'!AD3711</f>
        <v>RRS-2210-226190</v>
      </c>
      <c r="B5575" s="239" t="str">
        <f>'Rommer СПР (Россия)'!AE3711</f>
        <v>RRS-2210-226190 ROMMER 22/600/1900 радиатор стальной панельный боковое подключение Compact Modern</v>
      </c>
      <c r="C5575" s="266">
        <f>'Rommer СПР (Россия)'!AF3711</f>
        <v>37798.76</v>
      </c>
      <c r="D5575" s="266">
        <f>'Rommer СПР (Россия)'!AG3711</f>
        <v>30239</v>
      </c>
    </row>
    <row r="5576" spans="1:4">
      <c r="A5576" s="239" t="str">
        <f>'Rommer СПР (Россия)'!AD3712</f>
        <v>RRS-2210-226200</v>
      </c>
      <c r="B5576" s="239" t="str">
        <f>'Rommer СПР (Россия)'!AE3712</f>
        <v>RRS-2210-226200 ROMMER 22/600/2000 радиатор стальной панельный боковое подключение Compact Modern</v>
      </c>
      <c r="C5576" s="266">
        <f>'Rommer СПР (Россия)'!AF3712</f>
        <v>40598.400000000001</v>
      </c>
      <c r="D5576" s="266">
        <f>'Rommer СПР (Россия)'!AG3712</f>
        <v>32479</v>
      </c>
    </row>
    <row r="5577" spans="1:4">
      <c r="A5577" s="239" t="str">
        <f>'Rommer СПР (Россия)'!AD3713</f>
        <v>RRS-2210-303040</v>
      </c>
      <c r="B5577" s="239" t="str">
        <f>'Rommer СПР (Россия)'!AE3713</f>
        <v>RRS-2210-303040 ROMMER 30/300/400 радиатор стальной панельный боковое подключение Compact Modern</v>
      </c>
      <c r="C5577" s="266">
        <f>'Rommer СПР (Россия)'!AF3713</f>
        <v>10710.67</v>
      </c>
      <c r="D5577" s="266">
        <f>'Rommer СПР (Россия)'!AG3713</f>
        <v>8569</v>
      </c>
    </row>
    <row r="5578" spans="1:4">
      <c r="A5578" s="239" t="str">
        <f>'Rommer СПР (Россия)'!AD3714</f>
        <v>RRS-2210-303050</v>
      </c>
      <c r="B5578" s="239" t="str">
        <f>'Rommer СПР (Россия)'!AE3714</f>
        <v>RRS-2210-303050 ROMMER 30/300/500 радиатор стальной панельный боковое подключение Compact Modern</v>
      </c>
      <c r="C5578" s="266">
        <f>'Rommer СПР (Россия)'!AF3714</f>
        <v>12025.64</v>
      </c>
      <c r="D5578" s="266">
        <f>'Rommer СПР (Россия)'!AG3714</f>
        <v>9620</v>
      </c>
    </row>
    <row r="5579" spans="1:4">
      <c r="A5579" s="239" t="str">
        <f>'Rommer СПР (Россия)'!AD3715</f>
        <v>RRS-2210-303060</v>
      </c>
      <c r="B5579" s="239" t="str">
        <f>'Rommer СПР (Россия)'!AE3715</f>
        <v>RRS-2210-303060 ROMMER 30/300/600 радиатор стальной панельный боковое подключение Compact Modern</v>
      </c>
      <c r="C5579" s="266">
        <f>'Rommer СПР (Россия)'!AF3715</f>
        <v>13437.44</v>
      </c>
      <c r="D5579" s="266">
        <f>'Rommer СПР (Россия)'!AG3715</f>
        <v>10750</v>
      </c>
    </row>
    <row r="5580" spans="1:4">
      <c r="A5580" s="239" t="str">
        <f>'Rommer СПР (Россия)'!AD3716</f>
        <v>RRS-2210-303070</v>
      </c>
      <c r="B5580" s="239" t="str">
        <f>'Rommer СПР (Россия)'!AE3716</f>
        <v>RRS-2210-303070 ROMMER 30/300/700 радиатор стальной панельный боковое подключение Compact Modern</v>
      </c>
      <c r="C5580" s="266">
        <f>'Rommer СПР (Россия)'!AF3716</f>
        <v>14767.44</v>
      </c>
      <c r="D5580" s="266">
        <f>'Rommer СПР (Россия)'!AG3716</f>
        <v>11814</v>
      </c>
    </row>
    <row r="5581" spans="1:4">
      <c r="A5581" s="239" t="str">
        <f>'Rommer СПР (Россия)'!AD3717</f>
        <v>RRS-2210-303080</v>
      </c>
      <c r="B5581" s="239" t="str">
        <f>'Rommer СПР (Россия)'!AE3717</f>
        <v>RRS-2210-303080 ROMMER 30/300/800 радиатор стальной панельный боковое подключение Compact Modern</v>
      </c>
      <c r="C5581" s="266">
        <f>'Rommer СПР (Россия)'!AF3717</f>
        <v>16201.54</v>
      </c>
      <c r="D5581" s="266">
        <f>'Rommer СПР (Россия)'!AG3717</f>
        <v>12961</v>
      </c>
    </row>
    <row r="5582" spans="1:4">
      <c r="A5582" s="239" t="str">
        <f>'Rommer СПР (Россия)'!AD3718</f>
        <v>RRS-2210-303090</v>
      </c>
      <c r="B5582" s="239" t="str">
        <f>'Rommer СПР (Россия)'!AE3718</f>
        <v>RRS-2210-303090 ROMMER 30/300/900 радиатор стальной панельный боковое подключение Compact Modern</v>
      </c>
      <c r="C5582" s="266">
        <f>'Rommer СПР (Россия)'!AF3718</f>
        <v>17412.43</v>
      </c>
      <c r="D5582" s="266">
        <f>'Rommer СПР (Россия)'!AG3718</f>
        <v>13930</v>
      </c>
    </row>
    <row r="5583" spans="1:4">
      <c r="A5583" s="239" t="str">
        <f>'Rommer СПР (Россия)'!AD3719</f>
        <v>RRS-2210-303100</v>
      </c>
      <c r="B5583" s="239" t="str">
        <f>'Rommer СПР (Россия)'!AE3719</f>
        <v>RRS-2210-303100 ROMMER 30/300/1000 радиатор стальной панельный боковое подключение Compact Modern</v>
      </c>
      <c r="C5583" s="266">
        <f>'Rommer СПР (Россия)'!AF3719</f>
        <v>18947.080000000002</v>
      </c>
      <c r="D5583" s="266">
        <f>'Rommer СПР (Россия)'!AG3719</f>
        <v>15158</v>
      </c>
    </row>
    <row r="5584" spans="1:4">
      <c r="A5584" s="239" t="str">
        <f>'Rommer СПР (Россия)'!AD3720</f>
        <v>RRS-2210-303110</v>
      </c>
      <c r="B5584" s="239" t="str">
        <f>'Rommer СПР (Россия)'!AE3720</f>
        <v>RRS-2210-303110 ROMMER 30/300/1100 радиатор стальной панельный боковое подключение Compact Modern</v>
      </c>
      <c r="C5584" s="266">
        <f>'Rommer СПР (Россия)'!AF3720</f>
        <v>20336.53</v>
      </c>
      <c r="D5584" s="266">
        <f>'Rommer СПР (Россия)'!AG3720</f>
        <v>16269</v>
      </c>
    </row>
    <row r="5585" spans="1:4">
      <c r="A5585" s="239" t="str">
        <f>'Rommer СПР (Россия)'!AD3721</f>
        <v>RRS-2210-303120</v>
      </c>
      <c r="B5585" s="239" t="str">
        <f>'Rommer СПР (Россия)'!AE3721</f>
        <v>RRS-2210-303120 ROMMER 30/300/1200 радиатор стальной панельный боковое подключение Compact Modern</v>
      </c>
      <c r="C5585" s="266">
        <f>'Rommer СПР (Россия)'!AF3721</f>
        <v>21752.2</v>
      </c>
      <c r="D5585" s="266">
        <f>'Rommer СПР (Россия)'!AG3721</f>
        <v>17402</v>
      </c>
    </row>
    <row r="5586" spans="1:4">
      <c r="A5586" s="239" t="str">
        <f>'Rommer СПР (Россия)'!AD3722</f>
        <v>RRS-2210-303130</v>
      </c>
      <c r="B5586" s="239" t="str">
        <f>'Rommer СПР (Россия)'!AE3722</f>
        <v>RRS-2210-303130 ROMMER 30/300/1300 радиатор стальной панельный боковое подключение Compact Modern</v>
      </c>
      <c r="C5586" s="266">
        <f>'Rommer СПР (Россия)'!AF3722</f>
        <v>22899.57</v>
      </c>
      <c r="D5586" s="266">
        <f>'Rommer СПР (Россия)'!AG3722</f>
        <v>18319</v>
      </c>
    </row>
    <row r="5587" spans="1:4">
      <c r="A5587" s="239" t="str">
        <f>'Rommer СПР (Россия)'!AD3723</f>
        <v>RRS-2210-303140</v>
      </c>
      <c r="B5587" s="239" t="str">
        <f>'Rommer СПР (Россия)'!AE3723</f>
        <v>RRS-2210-303140 ROMMER 30/300/1400 радиатор стальной панельный боковое подключение Compact Modern</v>
      </c>
      <c r="C5587" s="266">
        <f>'Rommer СПР (Россия)'!AF3723</f>
        <v>24452.89</v>
      </c>
      <c r="D5587" s="266">
        <f>'Rommer СПР (Россия)'!AG3723</f>
        <v>19563</v>
      </c>
    </row>
    <row r="5588" spans="1:4">
      <c r="A5588" s="239" t="str">
        <f>'Rommer СПР (Россия)'!AD3724</f>
        <v>RRS-2210-303150</v>
      </c>
      <c r="B5588" s="239" t="str">
        <f>'Rommer СПР (Россия)'!AE3724</f>
        <v>RRS-2210-303150 ROMMER 30/300/1500 радиатор стальной панельный боковое подключение Compact Modern</v>
      </c>
      <c r="C5588" s="266">
        <f>'Rommer СПР (Россия)'!AF3724</f>
        <v>25764.2</v>
      </c>
      <c r="D5588" s="266">
        <f>'Rommer СПР (Россия)'!AG3724</f>
        <v>20612</v>
      </c>
    </row>
    <row r="5589" spans="1:4">
      <c r="A5589" s="239" t="str">
        <f>'Rommer СПР (Россия)'!AD3725</f>
        <v>RRS-2210-303160</v>
      </c>
      <c r="B5589" s="239" t="str">
        <f>'Rommer СПР (Россия)'!AE3725</f>
        <v>RRS-2210-303160 ROMMER 30/300/1600 радиатор стальной панельный боковое подключение Compact Modern</v>
      </c>
      <c r="C5589" s="266">
        <f>'Rommer СПР (Россия)'!AF3725</f>
        <v>27518.6</v>
      </c>
      <c r="D5589" s="266">
        <f>'Rommer СПР (Россия)'!AG3725</f>
        <v>22015</v>
      </c>
    </row>
    <row r="5590" spans="1:4">
      <c r="A5590" s="239" t="str">
        <f>'Rommer СПР (Россия)'!AD3726</f>
        <v>RRS-2210-303170</v>
      </c>
      <c r="B5590" s="239" t="str">
        <f>'Rommer СПР (Россия)'!AE3726</f>
        <v>RRS-2210-303170 ROMMER 30/300/1700 радиатор стальной панельный боковое подключение Compact Modern</v>
      </c>
      <c r="C5590" s="266">
        <f>'Rommer СПР (Россия)'!AF3726</f>
        <v>29116.54</v>
      </c>
      <c r="D5590" s="266">
        <f>'Rommer СПР (Россия)'!AG3726</f>
        <v>23293</v>
      </c>
    </row>
    <row r="5591" spans="1:4">
      <c r="A5591" s="239" t="str">
        <f>'Rommer СПР (Россия)'!AD3727</f>
        <v>RRS-2210-303180</v>
      </c>
      <c r="B5591" s="239" t="str">
        <f>'Rommer СПР (Россия)'!AE3727</f>
        <v>RRS-2210-303180 ROMMER 30/300/1800 радиатор стальной панельный боковое подключение Compact Modern</v>
      </c>
      <c r="C5591" s="266">
        <f>'Rommer СПР (Россия)'!AF3727</f>
        <v>30546.98</v>
      </c>
      <c r="D5591" s="266">
        <f>'Rommer СПР (Россия)'!AG3727</f>
        <v>24438</v>
      </c>
    </row>
    <row r="5592" spans="1:4">
      <c r="A5592" s="239" t="str">
        <f>'Rommer СПР (Россия)'!AD3728</f>
        <v>RRS-2210-303190</v>
      </c>
      <c r="B5592" s="239" t="str">
        <f>'Rommer СПР (Россия)'!AE3728</f>
        <v>RRS-2210-303190 ROMMER 30/300/1900 радиатор стальной панельный боковое подключение Compact Modern</v>
      </c>
      <c r="C5592" s="266">
        <f>'Rommer СПР (Россия)'!AF3728</f>
        <v>31634.84</v>
      </c>
      <c r="D5592" s="266">
        <f>'Rommer СПР (Россия)'!AG3728</f>
        <v>25307</v>
      </c>
    </row>
    <row r="5593" spans="1:4">
      <c r="A5593" s="239" t="str">
        <f>'Rommer СПР (Россия)'!AD3729</f>
        <v>RRS-2210-303200</v>
      </c>
      <c r="B5593" s="239" t="str">
        <f>'Rommer СПР (Россия)'!AE3729</f>
        <v>RRS-2210-303200 ROMMER 30/300/2000 радиатор стальной панельный боковое подключение Compact Modern</v>
      </c>
      <c r="C5593" s="266">
        <f>'Rommer СПР (Россия)'!AF3729</f>
        <v>34011</v>
      </c>
      <c r="D5593" s="266">
        <f>'Rommer СПР (Россия)'!AG3729</f>
        <v>27210</v>
      </c>
    </row>
    <row r="5594" spans="1:4">
      <c r="A5594" s="239" t="str">
        <f>'Rommer СПР (Россия)'!AD3730</f>
        <v>RRS-2210-304040</v>
      </c>
      <c r="B5594" s="239" t="str">
        <f>'Rommer СПР (Россия)'!AE3730</f>
        <v>RRS-2210-304040 ROMMER 30/400/400 радиатор стальной панельный боковое подключение Compact Modern</v>
      </c>
      <c r="C5594" s="266">
        <f>'Rommer СПР (Россия)'!AF3730</f>
        <v>12558.24</v>
      </c>
      <c r="D5594" s="266">
        <f>'Rommer СПР (Россия)'!AG3730</f>
        <v>10046</v>
      </c>
    </row>
    <row r="5595" spans="1:4">
      <c r="A5595" s="239" t="str">
        <f>'Rommer СПР (Россия)'!AD3731</f>
        <v>RRS-2210-304050</v>
      </c>
      <c r="B5595" s="239" t="str">
        <f>'Rommer СПР (Россия)'!AE3731</f>
        <v>RRS-2210-304050 ROMMER 30/400/500 радиатор стальной панельный боковое подключение Compact Modern</v>
      </c>
      <c r="C5595" s="266">
        <f>'Rommer СПР (Россия)'!AF3731</f>
        <v>14336.29</v>
      </c>
      <c r="D5595" s="266">
        <f>'Rommer СПР (Россия)'!AG3731</f>
        <v>11468</v>
      </c>
    </row>
    <row r="5596" spans="1:4">
      <c r="A5596" s="239" t="str">
        <f>'Rommer СПР (Россия)'!AD3732</f>
        <v>RRS-2210-304060</v>
      </c>
      <c r="B5596" s="239" t="str">
        <f>'Rommer СПР (Россия)'!AE3732</f>
        <v>RRS-2210-304060 ROMMER 30/400/600 радиатор стальной панельный боковое подключение Compact Modern</v>
      </c>
      <c r="C5596" s="266">
        <f>'Rommer СПР (Россия)'!AF3732</f>
        <v>16184.55</v>
      </c>
      <c r="D5596" s="266">
        <f>'Rommer СПР (Россия)'!AG3732</f>
        <v>12948</v>
      </c>
    </row>
    <row r="5597" spans="1:4">
      <c r="A5597" s="239" t="str">
        <f>'Rommer СПР (Россия)'!AD3733</f>
        <v>RRS-2210-304070</v>
      </c>
      <c r="B5597" s="239" t="str">
        <f>'Rommer СПР (Россия)'!AE3733</f>
        <v>RRS-2210-304070 ROMMER 30/400/700 радиатор стальной панельный боковое подключение Compact Modern</v>
      </c>
      <c r="C5597" s="266">
        <f>'Rommer СПР (Россия)'!AF3733</f>
        <v>17962.57</v>
      </c>
      <c r="D5597" s="266">
        <f>'Rommer СПР (Россия)'!AG3733</f>
        <v>14370</v>
      </c>
    </row>
    <row r="5598" spans="1:4">
      <c r="A5598" s="239" t="str">
        <f>'Rommer СПР (Россия)'!AD3734</f>
        <v>RRS-2210-304080</v>
      </c>
      <c r="B5598" s="239" t="str">
        <f>'Rommer СПР (Россия)'!AE3734</f>
        <v>RRS-2210-304080 ROMMER 30/400/800 радиатор стальной панельный боковое подключение Compact Modern</v>
      </c>
      <c r="C5598" s="266">
        <f>'Rommer СПР (Россия)'!AF3734</f>
        <v>19878.03</v>
      </c>
      <c r="D5598" s="266">
        <f>'Rommer СПР (Россия)'!AG3734</f>
        <v>15902</v>
      </c>
    </row>
    <row r="5599" spans="1:4">
      <c r="A5599" s="239" t="str">
        <f>'Rommer СПР (Россия)'!AD3735</f>
        <v>RRS-2210-304090</v>
      </c>
      <c r="B5599" s="239" t="str">
        <f>'Rommer СПР (Россия)'!AE3735</f>
        <v>RRS-2210-304090 ROMMER 30/400/900 радиатор стальной панельный боковое подключение Compact Modern</v>
      </c>
      <c r="C5599" s="266">
        <f>'Rommer СПР (Россия)'!AF3735</f>
        <v>21585.65</v>
      </c>
      <c r="D5599" s="266">
        <f>'Rommer СПР (Россия)'!AG3735</f>
        <v>17268</v>
      </c>
    </row>
    <row r="5600" spans="1:4">
      <c r="A5600" s="239" t="str">
        <f>'Rommer СПР (Россия)'!AD3736</f>
        <v>RRS-2210-304100</v>
      </c>
      <c r="B5600" s="239" t="str">
        <f>'Rommer СПР (Россия)'!AE3736</f>
        <v>RRS-2210-304100 ROMMER 30/400/1000 радиатор стальной панельный боковое подключение Compact Modern</v>
      </c>
      <c r="C5600" s="266">
        <f>'Rommer СПР (Россия)'!AF3736</f>
        <v>23430.75</v>
      </c>
      <c r="D5600" s="266">
        <f>'Rommer СПР (Россия)'!AG3736</f>
        <v>18745</v>
      </c>
    </row>
    <row r="5601" spans="1:4">
      <c r="A5601" s="239" t="str">
        <f>'Rommer СПР (Россия)'!AD3737</f>
        <v>RRS-2210-304110</v>
      </c>
      <c r="B5601" s="239" t="str">
        <f>'Rommer СПР (Россия)'!AE3737</f>
        <v>RRS-2210-304110 ROMMER 30/400/1100 радиатор стальной панельный боковое подключение Compact Modern</v>
      </c>
      <c r="C5601" s="266">
        <f>'Rommer СПР (Россия)'!AF3737</f>
        <v>25208.77</v>
      </c>
      <c r="D5601" s="266">
        <f>'Rommer СПР (Россия)'!AG3737</f>
        <v>20167</v>
      </c>
    </row>
    <row r="5602" spans="1:4">
      <c r="A5602" s="239" t="str">
        <f>'Rommer СПР (Россия)'!AD3738</f>
        <v>RRS-2210-304120</v>
      </c>
      <c r="B5602" s="239" t="str">
        <f>'Rommer СПР (Россия)'!AE3738</f>
        <v>RRS-2210-304120 ROMMER 30/400/1200 радиатор стальной панельный боковое подключение Compact Modern</v>
      </c>
      <c r="C5602" s="266">
        <f>'Rommer СПР (Россия)'!AF3738</f>
        <v>27021.88</v>
      </c>
      <c r="D5602" s="266">
        <f>'Rommer СПР (Россия)'!AG3738</f>
        <v>21617</v>
      </c>
    </row>
    <row r="5603" spans="1:4">
      <c r="A5603" s="239" t="str">
        <f>'Rommer СПР (Россия)'!AD3739</f>
        <v>RRS-2210-304130</v>
      </c>
      <c r="B5603" s="239" t="str">
        <f>'Rommer СПР (Россия)'!AE3739</f>
        <v>RRS-2210-304130 ROMMER 30/400/1300 радиатор стальной панельный боковое подключение Compact Modern</v>
      </c>
      <c r="C5603" s="266">
        <f>'Rommer СПР (Россия)'!AF3739</f>
        <v>28799.78</v>
      </c>
      <c r="D5603" s="266">
        <f>'Rommer СПР (Россия)'!AG3739</f>
        <v>23039</v>
      </c>
    </row>
    <row r="5604" spans="1:4">
      <c r="A5604" s="239" t="str">
        <f>'Rommer СПР (Россия)'!AD3740</f>
        <v>RRS-2210-304140</v>
      </c>
      <c r="B5604" s="239" t="str">
        <f>'Rommer СПР (Россия)'!AE3740</f>
        <v>RRS-2210-304140 ROMMER 30/400/1400 радиатор стальной панельный боковое подключение Compact Modern</v>
      </c>
      <c r="C5604" s="266">
        <f>'Rommer СПР (Россия)'!AF3740</f>
        <v>30782.42</v>
      </c>
      <c r="D5604" s="266">
        <f>'Rommer СПР (Россия)'!AG3740</f>
        <v>24627</v>
      </c>
    </row>
    <row r="5605" spans="1:4">
      <c r="A5605" s="239" t="str">
        <f>'Rommer СПР (Россия)'!AD3741</f>
        <v>RRS-2210-304150</v>
      </c>
      <c r="B5605" s="239" t="str">
        <f>'Rommer СПР (Россия)'!AE3741</f>
        <v>RRS-2210-304150 ROMMER 30/400/1500 радиатор стальной панельный боковое подключение Compact Modern</v>
      </c>
      <c r="C5605" s="266">
        <f>'Rommer СПР (Россия)'!AF3741</f>
        <v>32560.42</v>
      </c>
      <c r="D5605" s="266">
        <f>'Rommer СПР (Россия)'!AG3741</f>
        <v>26048</v>
      </c>
    </row>
    <row r="5606" spans="1:4">
      <c r="A5606" s="239" t="str">
        <f>'Rommer СПР (Россия)'!AD3742</f>
        <v>RRS-2210-304160</v>
      </c>
      <c r="B5606" s="239" t="str">
        <f>'Rommer СПР (Россия)'!AE3742</f>
        <v>RRS-2210-304160 ROMMER 30/400/1600 радиатор стальной панельный боковое подключение Compact Modern</v>
      </c>
      <c r="C5606" s="266">
        <f>'Rommer СПР (Россия)'!AF3742</f>
        <v>34898.06</v>
      </c>
      <c r="D5606" s="266">
        <f>'Rommer СПР (Россия)'!AG3742</f>
        <v>27918</v>
      </c>
    </row>
    <row r="5607" spans="1:4">
      <c r="A5607" s="239" t="str">
        <f>'Rommer СПР (Россия)'!AD3743</f>
        <v>RRS-2210-304170</v>
      </c>
      <c r="B5607" s="239" t="str">
        <f>'Rommer СПР (Россия)'!AE3743</f>
        <v>RRS-2210-304170 ROMMER 30/400/1700 радиатор стальной панельный боковое подключение Compact Modern</v>
      </c>
      <c r="C5607" s="266">
        <f>'Rommer СПР (Россия)'!AF3743</f>
        <v>36912.71</v>
      </c>
      <c r="D5607" s="266">
        <f>'Rommer СПР (Россия)'!AG3743</f>
        <v>29531</v>
      </c>
    </row>
    <row r="5608" spans="1:4">
      <c r="A5608" s="239" t="str">
        <f>'Rommer СПР (Россия)'!AD3744</f>
        <v>RRS-2210-304180</v>
      </c>
      <c r="B5608" s="239" t="str">
        <f>'Rommer СПР (Россия)'!AE3744</f>
        <v>RRS-2210-304180 ROMMER 30/400/1800 радиатор стальной панельный боковое подключение Compact Modern</v>
      </c>
      <c r="C5608" s="266">
        <f>'Rommer СПР (Россия)'!AF3744</f>
        <v>38783.43</v>
      </c>
      <c r="D5608" s="266">
        <f>'Rommer СПР (Россия)'!AG3744</f>
        <v>31028</v>
      </c>
    </row>
    <row r="5609" spans="1:4">
      <c r="A5609" s="239" t="str">
        <f>'Rommer СПР (Россия)'!AD3745</f>
        <v>RRS-2210-304190</v>
      </c>
      <c r="B5609" s="239" t="str">
        <f>'Rommer СПР (Россия)'!AE3745</f>
        <v>RRS-2210-304190 ROMMER 30/400/1900 радиатор стальной панельный боковое подключение Compact Modern</v>
      </c>
      <c r="C5609" s="266">
        <f>'Rommer СПР (Россия)'!AF3745</f>
        <v>40586.92</v>
      </c>
      <c r="D5609" s="266">
        <f>'Rommer СПР (Россия)'!AG3745</f>
        <v>32469</v>
      </c>
    </row>
    <row r="5610" spans="1:4">
      <c r="A5610" s="239" t="str">
        <f>'Rommer СПР (Россия)'!AD3746</f>
        <v>RRS-2210-304200</v>
      </c>
      <c r="B5610" s="239" t="str">
        <f>'Rommer СПР (Россия)'!AE3746</f>
        <v>RRS-2210-304200 ROMMER 30/400/2000 радиатор стальной панельный боковое подключение Compact Modern</v>
      </c>
      <c r="C5610" s="266">
        <f>'Rommer СПР (Россия)'!AF3746</f>
        <v>43628.14</v>
      </c>
      <c r="D5610" s="266">
        <f>'Rommer СПР (Россия)'!AG3746</f>
        <v>34902</v>
      </c>
    </row>
    <row r="5611" spans="1:4">
      <c r="A5611" s="239" t="str">
        <f>'Rommer СПР (Россия)'!AD3747</f>
        <v>RRS-2210-305040</v>
      </c>
      <c r="B5611" s="239" t="str">
        <f>'Rommer СПР (Россия)'!AE3747</f>
        <v>RRS-2210-305040 ROMMER 30/500/400 радиатор стальной панельный боковое подключение Compact Modern</v>
      </c>
      <c r="C5611" s="266">
        <f>'Rommer СПР (Россия)'!AF3747</f>
        <v>13120.41</v>
      </c>
      <c r="D5611" s="266">
        <f>'Rommer СПР (Россия)'!AG3747</f>
        <v>10497</v>
      </c>
    </row>
    <row r="5612" spans="1:4">
      <c r="A5612" s="239" t="str">
        <f>'Rommer СПР (Россия)'!AD3748</f>
        <v>RRS-2210-305050</v>
      </c>
      <c r="B5612" s="239" t="str">
        <f>'Rommer СПР (Россия)'!AE3748</f>
        <v>RRS-2210-305050 ROMMER 30/500/500 радиатор стальной панельный боковое подключение Compact Modern</v>
      </c>
      <c r="C5612" s="266">
        <f>'Rommer СПР (Россия)'!AF3748</f>
        <v>14999.74</v>
      </c>
      <c r="D5612" s="266">
        <f>'Rommer СПР (Россия)'!AG3748</f>
        <v>12000</v>
      </c>
    </row>
    <row r="5613" spans="1:4">
      <c r="A5613" s="239" t="str">
        <f>'Rommer СПР (Россия)'!AD3749</f>
        <v>RRS-2210-305060</v>
      </c>
      <c r="B5613" s="239" t="str">
        <f>'Rommer СПР (Россия)'!AE3749</f>
        <v>RRS-2210-305060 ROMMER 30/500/600 радиатор стальной панельный боковое подключение Compact Modern</v>
      </c>
      <c r="C5613" s="266">
        <f>'Rommer СПР (Россия)'!AF3749</f>
        <v>17001.68</v>
      </c>
      <c r="D5613" s="266">
        <f>'Rommer СПР (Россия)'!AG3749</f>
        <v>13601</v>
      </c>
    </row>
    <row r="5614" spans="1:4">
      <c r="A5614" s="239" t="str">
        <f>'Rommer СПР (Россия)'!AD3750</f>
        <v>RRS-2210-305070</v>
      </c>
      <c r="B5614" s="239" t="str">
        <f>'Rommer СПР (Россия)'!AE3750</f>
        <v>RRS-2210-305070 ROMMER 30/500/700 радиатор стальной панельный боковое подключение Compact Modern</v>
      </c>
      <c r="C5614" s="266">
        <f>'Rommer СПР (Россия)'!AF3750</f>
        <v>18896.3</v>
      </c>
      <c r="D5614" s="266">
        <f>'Rommer СПР (Россия)'!AG3750</f>
        <v>15117</v>
      </c>
    </row>
    <row r="5615" spans="1:4">
      <c r="A5615" s="239" t="str">
        <f>'Rommer СПР (Россия)'!AD3751</f>
        <v>RRS-2210-305080</v>
      </c>
      <c r="B5615" s="239" t="str">
        <f>'Rommer СПР (Россия)'!AE3751</f>
        <v>RRS-2210-305080 ROMMER 30/500/800 радиатор стальной панельный боковое подключение Compact Modern</v>
      </c>
      <c r="C5615" s="266">
        <f>'Rommer СПР (Россия)'!AF3751</f>
        <v>20921.29</v>
      </c>
      <c r="D5615" s="266">
        <f>'Rommer СПР (Россия)'!AG3751</f>
        <v>16737</v>
      </c>
    </row>
    <row r="5616" spans="1:4">
      <c r="A5616" s="239" t="str">
        <f>'Rommer СПР (Россия)'!AD3752</f>
        <v>RRS-2210-305090</v>
      </c>
      <c r="B5616" s="239" t="str">
        <f>'Rommer СПР (Россия)'!AE3752</f>
        <v>RRS-2210-305090 ROMMER 30/500/900 радиатор стальной панельный боковое подключение Compact Modern</v>
      </c>
      <c r="C5616" s="266">
        <f>'Rommer СПР (Россия)'!AF3752</f>
        <v>22758.44</v>
      </c>
      <c r="D5616" s="266">
        <f>'Rommer СПР (Россия)'!AG3752</f>
        <v>18207</v>
      </c>
    </row>
    <row r="5617" spans="1:4">
      <c r="A5617" s="239" t="str">
        <f>'Rommer СПР (Россия)'!AD3753</f>
        <v>RRS-2210-305100</v>
      </c>
      <c r="B5617" s="239" t="str">
        <f>'Rommer СПР (Россия)'!AE3753</f>
        <v>RRS-2210-305100 ROMMER 30/500/1000 радиатор стальной панельный боковое подключение Compact Modern</v>
      </c>
      <c r="C5617" s="266">
        <f>'Rommer СПР (Россия)'!AF3753</f>
        <v>24737.32</v>
      </c>
      <c r="D5617" s="266">
        <f>'Rommer СПР (Россия)'!AG3753</f>
        <v>19790</v>
      </c>
    </row>
    <row r="5618" spans="1:4">
      <c r="A5618" s="239" t="str">
        <f>'Rommer СПР (Россия)'!AD3754</f>
        <v>RRS-2210-305110</v>
      </c>
      <c r="B5618" s="239" t="str">
        <f>'Rommer СПР (Россия)'!AE3754</f>
        <v>RRS-2210-305110 ROMMER 30/500/1100 радиатор стальной панельный боковое подключение Compact Modern</v>
      </c>
      <c r="C5618" s="266">
        <f>'Rommer СПР (Россия)'!AF3754</f>
        <v>26658.81</v>
      </c>
      <c r="D5618" s="266">
        <f>'Rommer СПР (Россия)'!AG3754</f>
        <v>21327</v>
      </c>
    </row>
    <row r="5619" spans="1:4">
      <c r="A5619" s="239" t="str">
        <f>'Rommer СПР (Россия)'!AD3755</f>
        <v>RRS-2210-305120</v>
      </c>
      <c r="B5619" s="239" t="str">
        <f>'Rommer СПР (Россия)'!AE3755</f>
        <v>RRS-2210-305120 ROMMER 30/500/1200 радиатор стальной панельный боковое подключение Compact Modern</v>
      </c>
      <c r="C5619" s="266">
        <f>'Rommer СПР (Россия)'!AF3755</f>
        <v>28580.240000000002</v>
      </c>
      <c r="D5619" s="266">
        <f>'Rommer СПР (Россия)'!AG3755</f>
        <v>22864</v>
      </c>
    </row>
    <row r="5620" spans="1:4">
      <c r="A5620" s="239" t="str">
        <f>'Rommer СПР (Россия)'!AD3756</f>
        <v>RRS-2210-305130</v>
      </c>
      <c r="B5620" s="239" t="str">
        <f>'Rommer СПР (Россия)'!AE3756</f>
        <v>RRS-2210-305130 ROMMER 30/500/1300 радиатор стальной панельный боковое подключение Compact Modern</v>
      </c>
      <c r="C5620" s="266">
        <f>'Rommer СПР (Россия)'!AF3756</f>
        <v>30494.11</v>
      </c>
      <c r="D5620" s="266">
        <f>'Rommer СПР (Россия)'!AG3756</f>
        <v>24395</v>
      </c>
    </row>
    <row r="5621" spans="1:4">
      <c r="A5621" s="239" t="str">
        <f>'Rommer СПР (Россия)'!AD3757</f>
        <v>RRS-2210-305140</v>
      </c>
      <c r="B5621" s="239" t="str">
        <f>'Rommer СПР (Россия)'!AE3757</f>
        <v>RRS-2210-305140 ROMMER 30/500/1400 радиатор стальной панельный боковое подключение Compact Modern</v>
      </c>
      <c r="C5621" s="266">
        <f>'Rommer СПР (Россия)'!AF3757</f>
        <v>32603.31</v>
      </c>
      <c r="D5621" s="266">
        <f>'Rommer СПР (Россия)'!AG3757</f>
        <v>26083</v>
      </c>
    </row>
    <row r="5622" spans="1:4">
      <c r="A5622" s="239" t="str">
        <f>'Rommer СПР (Россия)'!AD3758</f>
        <v>RRS-2210-305150</v>
      </c>
      <c r="B5622" s="239" t="str">
        <f>'Rommer СПР (Россия)'!AE3758</f>
        <v>RRS-2210-305150 ROMMER 30/500/1500 радиатор стальной панельный боковое подключение Compact Modern</v>
      </c>
      <c r="C5622" s="266">
        <f>'Rommer СПР (Россия)'!AF3758</f>
        <v>34520.980000000003</v>
      </c>
      <c r="D5622" s="266">
        <f>'Rommer СПР (Россия)'!AG3758</f>
        <v>27617</v>
      </c>
    </row>
    <row r="5623" spans="1:4">
      <c r="A5623" s="239" t="str">
        <f>'Rommer СПР (Россия)'!AD3759</f>
        <v>RRS-2210-305160</v>
      </c>
      <c r="B5623" s="239" t="str">
        <f>'Rommer СПР (Россия)'!AE3759</f>
        <v>RRS-2210-305160 ROMMER 30/500/1600 радиатор стальной панельный боковое подключение Compact Modern</v>
      </c>
      <c r="C5623" s="266">
        <f>'Rommer СПР (Россия)'!AF3759</f>
        <v>36967.51</v>
      </c>
      <c r="D5623" s="266">
        <f>'Rommer СПР (Россия)'!AG3759</f>
        <v>29574</v>
      </c>
    </row>
    <row r="5624" spans="1:4">
      <c r="A5624" s="239" t="str">
        <f>'Rommer СПР (Россия)'!AD3760</f>
        <v>RRS-2210-305170</v>
      </c>
      <c r="B5624" s="239" t="str">
        <f>'Rommer СПР (Россия)'!AE3760</f>
        <v>RRS-2210-305170 ROMMER 30/500/1700 радиатор стальной панельный боковое подключение Compact Modern</v>
      </c>
      <c r="C5624" s="266">
        <f>'Rommer СПР (Россия)'!AF3760</f>
        <v>39126.559999999998</v>
      </c>
      <c r="D5624" s="266">
        <f>'Rommer СПР (Россия)'!AG3760</f>
        <v>31302</v>
      </c>
    </row>
    <row r="5625" spans="1:4">
      <c r="A5625" s="239" t="str">
        <f>'Rommer СПР (Россия)'!AD3761</f>
        <v>RRS-2210-305180</v>
      </c>
      <c r="B5625" s="239" t="str">
        <f>'Rommer СПР (Россия)'!AE3761</f>
        <v>RRS-2210-305180 ROMMER 30/500/1800 радиатор стальной панельный боковое подключение Compact Modern</v>
      </c>
      <c r="C5625" s="266">
        <f>'Rommer СПР (Россия)'!AF3761</f>
        <v>41113.17</v>
      </c>
      <c r="D5625" s="266">
        <f>'Rommer СПР (Россия)'!AG3761</f>
        <v>32891</v>
      </c>
    </row>
    <row r="5626" spans="1:4">
      <c r="A5626" s="239" t="str">
        <f>'Rommer СПР (Россия)'!AD3762</f>
        <v>RRS-2210-305190</v>
      </c>
      <c r="B5626" s="239" t="str">
        <f>'Rommer СПР (Россия)'!AE3762</f>
        <v>RRS-2210-305190 ROMMER 30/500/1900 радиатор стальной панельный боковое подключение Compact Modern</v>
      </c>
      <c r="C5626" s="266">
        <f>'Rommer СПР (Россия)'!AF3762</f>
        <v>43057.599999999999</v>
      </c>
      <c r="D5626" s="266">
        <f>'Rommer СПР (Россия)'!AG3762</f>
        <v>34446</v>
      </c>
    </row>
    <row r="5627" spans="1:4">
      <c r="A5627" s="239" t="str">
        <f>'Rommer СПР (Россия)'!AD3763</f>
        <v>RRS-2210-305200</v>
      </c>
      <c r="B5627" s="239" t="str">
        <f>'Rommer СПР (Россия)'!AE3763</f>
        <v>RRS-2210-305200 ROMMER 30/500/2000 радиатор стальной панельный боковое подключение Compact Modern</v>
      </c>
      <c r="C5627" s="266">
        <f>'Rommer СПР (Россия)'!AF3763</f>
        <v>46240.02</v>
      </c>
      <c r="D5627" s="266">
        <f>'Rommer СПР (Россия)'!AG3763</f>
        <v>36993</v>
      </c>
    </row>
    <row r="5628" spans="1:4">
      <c r="A5628" s="239" t="str">
        <f>'Rommer СПР (Россия)'!AD3764</f>
        <v>RRS-2210-306040</v>
      </c>
      <c r="B5628" s="239" t="str">
        <f>'Rommer СПР (Россия)'!AE3764</f>
        <v>RRS-2210-306040 ROMMER 30/600/400 радиатор стальной панельный боковое подключение Compact Modern</v>
      </c>
      <c r="C5628" s="266">
        <f>'Rommer СПР (Россия)'!AF3764</f>
        <v>15363.63</v>
      </c>
      <c r="D5628" s="266">
        <f>'Rommer СПР (Россия)'!AG3764</f>
        <v>12290</v>
      </c>
    </row>
    <row r="5629" spans="1:4">
      <c r="A5629" s="239" t="str">
        <f>'Rommer СПР (Россия)'!AD3765</f>
        <v>RRS-2210-306050</v>
      </c>
      <c r="B5629" s="239" t="str">
        <f>'Rommer СПР (Россия)'!AE3765</f>
        <v>RRS-2210-306050 ROMMER 30/600/500 радиатор стальной панельный боковое подключение Compact Modern</v>
      </c>
      <c r="C5629" s="266">
        <f>'Rommer СПР (Россия)'!AF3765</f>
        <v>17606.169999999998</v>
      </c>
      <c r="D5629" s="266">
        <f>'Rommer СПР (Россия)'!AG3765</f>
        <v>14085</v>
      </c>
    </row>
    <row r="5630" spans="1:4">
      <c r="A5630" s="239" t="str">
        <f>'Rommer СПР (Россия)'!AD3766</f>
        <v>RRS-2210-306060</v>
      </c>
      <c r="B5630" s="239" t="str">
        <f>'Rommer СПР (Россия)'!AE3766</f>
        <v>RRS-2210-306060 ROMMER 30/600/600 радиатор стальной панельный боковое подключение Compact Modern</v>
      </c>
      <c r="C5630" s="266">
        <f>'Rommer СПР (Россия)'!AF3766</f>
        <v>19931.22</v>
      </c>
      <c r="D5630" s="266">
        <f>'Rommer СПР (Россия)'!AG3766</f>
        <v>15944</v>
      </c>
    </row>
    <row r="5631" spans="1:4">
      <c r="A5631" s="239" t="str">
        <f>'Rommer СПР (Россия)'!AD3767</f>
        <v>RRS-2210-306070</v>
      </c>
      <c r="B5631" s="239" t="str">
        <f>'Rommer СПР (Россия)'!AE3767</f>
        <v>RRS-2210-306070 ROMMER 30/600/700 радиатор стальной панельный боковое подключение Compact Modern</v>
      </c>
      <c r="C5631" s="266">
        <f>'Rommer СПР (Россия)'!AF3767</f>
        <v>22173.75</v>
      </c>
      <c r="D5631" s="266">
        <f>'Rommer СПР (Россия)'!AG3767</f>
        <v>17740</v>
      </c>
    </row>
    <row r="5632" spans="1:4">
      <c r="A5632" s="239" t="str">
        <f>'Rommer СПР (Россия)'!AD3768</f>
        <v>RRS-2210-306080</v>
      </c>
      <c r="B5632" s="239" t="str">
        <f>'Rommer СПР (Россия)'!AE3768</f>
        <v>RRS-2210-306080 ROMMER 30/600/800 радиатор стальной панельный боковое подключение Compact Modern</v>
      </c>
      <c r="C5632" s="266">
        <f>'Rommer СПР (Россия)'!AF3768</f>
        <v>24577.68</v>
      </c>
      <c r="D5632" s="266">
        <f>'Rommer СПР (Россия)'!AG3768</f>
        <v>19662</v>
      </c>
    </row>
    <row r="5633" spans="1:4">
      <c r="A5633" s="239" t="str">
        <f>'Rommer СПР (Россия)'!AD3769</f>
        <v>RRS-2210-306090</v>
      </c>
      <c r="B5633" s="239" t="str">
        <f>'Rommer СПР (Россия)'!AE3769</f>
        <v>RRS-2210-306090 ROMMER 30/600/900 радиатор стальной панельный боковое подключение Compact Modern</v>
      </c>
      <c r="C5633" s="266">
        <f>'Rommer СПР (Россия)'!AF3769</f>
        <v>26737.55</v>
      </c>
      <c r="D5633" s="266">
        <f>'Rommer СПР (Россия)'!AG3769</f>
        <v>21391</v>
      </c>
    </row>
    <row r="5634" spans="1:4">
      <c r="A5634" s="239" t="str">
        <f>'Rommer СПР (Россия)'!AD3770</f>
        <v>RRS-2210-306100</v>
      </c>
      <c r="B5634" s="239" t="str">
        <f>'Rommer СПР (Россия)'!AE3770</f>
        <v>RRS-2210-306100 ROMMER 30/600/1000 радиатор стальной панельный боковое подключение Compact Modern</v>
      </c>
      <c r="C5634" s="266">
        <f>'Rommer СПР (Россия)'!AF3770</f>
        <v>29058.83</v>
      </c>
      <c r="D5634" s="266">
        <f>'Rommer СПР (Россия)'!AG3770</f>
        <v>23247</v>
      </c>
    </row>
    <row r="5635" spans="1:4">
      <c r="A5635" s="239" t="str">
        <f>'Rommer СПР (Россия)'!AD3771</f>
        <v>RRS-2210-306110</v>
      </c>
      <c r="B5635" s="239" t="str">
        <f>'Rommer СПР (Россия)'!AE3771</f>
        <v>RRS-2210-306110 ROMMER 30/600/1100 радиатор стальной панельный боковое подключение Compact Modern</v>
      </c>
      <c r="C5635" s="266">
        <f>'Rommer СПР (Россия)'!AF3771</f>
        <v>31301.38</v>
      </c>
      <c r="D5635" s="266">
        <f>'Rommer СПР (Россия)'!AG3771</f>
        <v>25040</v>
      </c>
    </row>
    <row r="5636" spans="1:4">
      <c r="A5636" s="239" t="str">
        <f>'Rommer СПР (Россия)'!AD3772</f>
        <v>RRS-2210-306120</v>
      </c>
      <c r="B5636" s="239" t="str">
        <f>'Rommer СПР (Россия)'!AE3772</f>
        <v>RRS-2210-306120 ROMMER 30/600/1200 радиатор стальной панельный боковое подключение Compact Modern</v>
      </c>
      <c r="C5636" s="266">
        <f>'Rommer СПР (Россия)'!AF3772</f>
        <v>33585.120000000003</v>
      </c>
      <c r="D5636" s="266">
        <f>'Rommer СПР (Россия)'!AG3772</f>
        <v>26868</v>
      </c>
    </row>
    <row r="5637" spans="1:4">
      <c r="A5637" s="239" t="str">
        <f>'Rommer СПР (Россия)'!AD3773</f>
        <v>RRS-2210-306130</v>
      </c>
      <c r="B5637" s="239" t="str">
        <f>'Rommer СПР (Россия)'!AE3773</f>
        <v>RRS-2210-306130 ROMMER 30/600/1300 радиатор стальной панельный боковое подключение Compact Modern</v>
      </c>
      <c r="C5637" s="266">
        <f>'Rommer СПР (Россия)'!AF3773</f>
        <v>35827.72</v>
      </c>
      <c r="D5637" s="266">
        <f>'Rommer СПР (Россия)'!AG3773</f>
        <v>28662</v>
      </c>
    </row>
    <row r="5638" spans="1:4">
      <c r="A5638" s="239" t="str">
        <f>'Rommer СПР (Россия)'!AD3774</f>
        <v>RRS-2210-306140</v>
      </c>
      <c r="B5638" s="239" t="str">
        <f>'Rommer СПР (Россия)'!AE3774</f>
        <v>RRS-2210-306140 ROMMER 30/600/1400 радиатор стальной панельный боковое подключение Compact Modern</v>
      </c>
      <c r="C5638" s="266">
        <f>'Rommer СПР (Россия)'!AF3774</f>
        <v>38310.44</v>
      </c>
      <c r="D5638" s="266">
        <f>'Rommer СПР (Россия)'!AG3774</f>
        <v>30647</v>
      </c>
    </row>
    <row r="5639" spans="1:4">
      <c r="A5639" s="239" t="str">
        <f>'Rommer СПР (Россия)'!AD3775</f>
        <v>RRS-2210-306150</v>
      </c>
      <c r="B5639" s="239" t="str">
        <f>'Rommer СПР (Россия)'!AE3775</f>
        <v>RRS-2210-306150 ROMMER 30/600/1500 радиатор стальной панельный боковое подключение Compact Modern</v>
      </c>
      <c r="C5639" s="266">
        <f>'Rommer СПР (Россия)'!AF3775</f>
        <v>40552.879999999997</v>
      </c>
      <c r="D5639" s="266">
        <f>'Rommer СПР (Россия)'!AG3775</f>
        <v>32442</v>
      </c>
    </row>
    <row r="5640" spans="1:4">
      <c r="A5640" s="239" t="str">
        <f>'Rommer СПР (Россия)'!AD3776</f>
        <v>RRS-2210-306160</v>
      </c>
      <c r="B5640" s="239" t="str">
        <f>'Rommer СПР (Россия)'!AE3776</f>
        <v>RRS-2210-306160 ROMMER 30/600/1600 радиатор стальной панельный боковое подключение Compact Modern</v>
      </c>
      <c r="C5640" s="266">
        <f>'Rommer СПР (Россия)'!AF3776</f>
        <v>43452.44</v>
      </c>
      <c r="D5640" s="266">
        <f>'Rommer СПР (Россия)'!AG3776</f>
        <v>34762</v>
      </c>
    </row>
    <row r="5641" spans="1:4">
      <c r="A5641" s="239" t="str">
        <f>'Rommer СПР (Россия)'!AD3777</f>
        <v>RRS-2210-306170</v>
      </c>
      <c r="B5641" s="239" t="str">
        <f>'Rommer СПР (Россия)'!AE3777</f>
        <v>RRS-2210-306170 ROMMER 30/600/1700 радиатор стальной панельный боковое подключение Compact Modern</v>
      </c>
      <c r="C5641" s="266">
        <f>'Rommer СПР (Россия)'!AF3777</f>
        <v>45972.7</v>
      </c>
      <c r="D5641" s="266">
        <f>'Rommer СПР (Россия)'!AG3777</f>
        <v>36778</v>
      </c>
    </row>
    <row r="5642" spans="1:4">
      <c r="A5642" s="239" t="str">
        <f>'Rommer СПР (Россия)'!AD3778</f>
        <v>RRS-2210-306180</v>
      </c>
      <c r="B5642" s="239" t="str">
        <f>'Rommer СПР (Россия)'!AE3778</f>
        <v>RRS-2210-306180 ROMMER 30/600/1800 радиатор стальной панельный боковое подключение Compact Modern</v>
      </c>
      <c r="C5642" s="266">
        <f>'Rommer СПР (Россия)'!AF3778</f>
        <v>48324.1</v>
      </c>
      <c r="D5642" s="266">
        <f>'Rommer СПР (Россия)'!AG3778</f>
        <v>38660</v>
      </c>
    </row>
    <row r="5643" spans="1:4">
      <c r="A5643" s="239" t="str">
        <f>'Rommer СПР (Россия)'!AD3779</f>
        <v>RRS-2210-306190</v>
      </c>
      <c r="B5643" s="239" t="str">
        <f>'Rommer СПР (Россия)'!AE3779</f>
        <v>RRS-2210-306190 ROMMER 30/600/1900 радиатор стальной панельный боковое подключение Compact Modern</v>
      </c>
      <c r="C5643" s="266">
        <f>'Rommer СПР (Россия)'!AF3779</f>
        <v>50596.62</v>
      </c>
      <c r="D5643" s="266">
        <f>'Rommer СПР (Россия)'!AG3779</f>
        <v>40478</v>
      </c>
    </row>
    <row r="5644" spans="1:4">
      <c r="A5644" s="239" t="str">
        <f>'Rommer СПР (Россия)'!AD3780</f>
        <v>RRS-2210-306200</v>
      </c>
      <c r="B5644" s="239" t="str">
        <f>'Rommer СПР (Россия)'!AE3780</f>
        <v>RRS-2210-306200 ROMMER 30/600/2000 радиатор стальной панельный боковое подключение Compact Modern</v>
      </c>
      <c r="C5644" s="266">
        <f>'Rommer СПР (Россия)'!AF3780</f>
        <v>54322.1</v>
      </c>
      <c r="D5644" s="266">
        <f>'Rommer СПР (Россия)'!AG3780</f>
        <v>43458</v>
      </c>
    </row>
    <row r="5645" spans="1:4">
      <c r="A5645" s="239" t="str">
        <f>'Rommer СПР (Россия)'!AD3781</f>
        <v>RRS-2210-332060</v>
      </c>
      <c r="B5645" s="239" t="str">
        <f>'Rommer СПР (Россия)'!AE3781</f>
        <v>RRS-2210-332060 ROMMER 33/200/600 радиатор стальной панельный боковое подключение Compact Modern</v>
      </c>
      <c r="C5645" s="266">
        <f>'Rommer СПР (Россия)'!AF3781</f>
        <v>13257.62</v>
      </c>
      <c r="D5645" s="266">
        <f>'Rommer СПР (Россия)'!AG3781</f>
        <v>10606</v>
      </c>
    </row>
    <row r="5646" spans="1:4">
      <c r="A5646" s="239" t="str">
        <f>'Rommer СПР (Россия)'!AD3782</f>
        <v>RRS-2210-332070</v>
      </c>
      <c r="B5646" s="239" t="str">
        <f>'Rommer СПР (Россия)'!AE3782</f>
        <v>RRS-2210-332070 ROMMER 33/200/700 радиатор стальной панельный боковое подключение Compact Modern</v>
      </c>
      <c r="C5646" s="266">
        <f>'Rommer СПР (Россия)'!AF3782</f>
        <v>14505.63</v>
      </c>
      <c r="D5646" s="266">
        <f>'Rommer СПР (Россия)'!AG3782</f>
        <v>11605</v>
      </c>
    </row>
    <row r="5647" spans="1:4">
      <c r="A5647" s="239" t="str">
        <f>'Rommer СПР (Россия)'!AD3783</f>
        <v>RRS-2210-332080</v>
      </c>
      <c r="B5647" s="239" t="str">
        <f>'Rommer СПР (Россия)'!AE3783</f>
        <v>RRS-2210-332080 ROMMER 33/200/800 радиатор стальной панельный боковое подключение Compact Modern</v>
      </c>
      <c r="C5647" s="266">
        <f>'Rommer СПР (Россия)'!AF3783</f>
        <v>15897.06</v>
      </c>
      <c r="D5647" s="266">
        <f>'Rommer СПР (Россия)'!AG3783</f>
        <v>12718</v>
      </c>
    </row>
    <row r="5648" spans="1:4">
      <c r="A5648" s="239" t="str">
        <f>'Rommer СПР (Россия)'!AD3784</f>
        <v>RRS-2210-332090</v>
      </c>
      <c r="B5648" s="239" t="str">
        <f>'Rommer СПР (Россия)'!AE3784</f>
        <v>RRS-2210-332090 ROMMER 33/200/900 радиатор стальной панельный боковое подключение Compact Modern</v>
      </c>
      <c r="C5648" s="266">
        <f>'Rommer СПР (Россия)'!AF3784</f>
        <v>17044.05</v>
      </c>
      <c r="D5648" s="266">
        <f>'Rommer СПР (Россия)'!AG3784</f>
        <v>13635</v>
      </c>
    </row>
    <row r="5649" spans="1:4">
      <c r="A5649" s="239" t="str">
        <f>'Rommer СПР (Россия)'!AD3785</f>
        <v>RRS-2210-332100</v>
      </c>
      <c r="B5649" s="239" t="str">
        <f>'Rommer СПР (Россия)'!AE3785</f>
        <v>RRS-2210-332100 ROMMER 33/200/1000 радиатор стальной панельный боковое подключение Compact Modern</v>
      </c>
      <c r="C5649" s="266">
        <f>'Rommer СПР (Россия)'!AF3785</f>
        <v>18500.53</v>
      </c>
      <c r="D5649" s="266">
        <f>'Rommer СПР (Россия)'!AG3785</f>
        <v>14801</v>
      </c>
    </row>
    <row r="5650" spans="1:4">
      <c r="A5650" s="239" t="str">
        <f>'Rommer СПР (Россия)'!AD3786</f>
        <v>RRS-2210-332110</v>
      </c>
      <c r="B5650" s="239" t="str">
        <f>'Rommer СПР (Россия)'!AE3786</f>
        <v>RRS-2210-332110 ROMMER 33/200/1100 радиатор стальной панельный боковое подключение Compact Modern</v>
      </c>
      <c r="C5650" s="266">
        <f>'Rommer СПР (Россия)'!AF3786</f>
        <v>19823.55</v>
      </c>
      <c r="D5650" s="266">
        <f>'Rommer СПР (Россия)'!AG3786</f>
        <v>15859</v>
      </c>
    </row>
    <row r="5651" spans="1:4">
      <c r="A5651" s="239" t="str">
        <f>'Rommer СПР (Россия)'!AD3787</f>
        <v>RRS-2210-332120</v>
      </c>
      <c r="B5651" s="239" t="str">
        <f>'Rommer СПР (Россия)'!AE3787</f>
        <v>RRS-2210-332120 ROMMER 33/200/1200 радиатор стальной панельный боковое подключение Compact Modern</v>
      </c>
      <c r="C5651" s="266">
        <f>'Rommer СПР (Россия)'!AF3787</f>
        <v>21175.78</v>
      </c>
      <c r="D5651" s="266">
        <f>'Rommer СПР (Россия)'!AG3787</f>
        <v>16941</v>
      </c>
    </row>
    <row r="5652" spans="1:4">
      <c r="A5652" s="239" t="str">
        <f>'Rommer СПР (Россия)'!AD3788</f>
        <v>RRS-2210-332130</v>
      </c>
      <c r="B5652" s="239" t="str">
        <f>'Rommer СПР (Россия)'!AE3788</f>
        <v>RRS-2210-332130 ROMMER 33/200/1300 радиатор стальной панельный боковое подключение Compact Modern</v>
      </c>
      <c r="C5652" s="266">
        <f>'Rommer СПР (Россия)'!AF3788</f>
        <v>22251.19</v>
      </c>
      <c r="D5652" s="266">
        <f>'Rommer СПР (Россия)'!AG3788</f>
        <v>17801</v>
      </c>
    </row>
    <row r="5653" spans="1:4">
      <c r="A5653" s="239" t="str">
        <f>'Rommer СПР (Россия)'!AD3789</f>
        <v>RRS-2210-332140</v>
      </c>
      <c r="B5653" s="239" t="str">
        <f>'Rommer СПР (Россия)'!AE3789</f>
        <v>RRS-2210-332140 ROMMER 33/200/1400 радиатор стальной панельный боковое подключение Compact Modern</v>
      </c>
      <c r="C5653" s="266">
        <f>'Rommer СПР (Россия)'!AF3789</f>
        <v>23746.79</v>
      </c>
      <c r="D5653" s="266">
        <f>'Rommer СПР (Россия)'!AG3789</f>
        <v>18998</v>
      </c>
    </row>
    <row r="5654" spans="1:4">
      <c r="A5654" s="239" t="str">
        <f>'Rommer СПР (Россия)'!AD3790</f>
        <v>RRS-2210-332150</v>
      </c>
      <c r="B5654" s="239" t="str">
        <f>'Rommer СПР (Россия)'!AE3790</f>
        <v>RRS-2210-332150 ROMMER 33/200/1500 радиатор стальной панельный боковое подключение Compact Modern</v>
      </c>
      <c r="C5654" s="266">
        <f>'Rommer СПР (Россия)'!AF3790</f>
        <v>24994.76</v>
      </c>
      <c r="D5654" s="266">
        <f>'Rommer СПР (Россия)'!AG3790</f>
        <v>19996</v>
      </c>
    </row>
    <row r="5655" spans="1:4">
      <c r="A5655" s="239" t="str">
        <f>'Rommer СПР (Россия)'!AD3791</f>
        <v>RRS-2210-332160</v>
      </c>
      <c r="B5655" s="239" t="str">
        <f>'Rommer СПР (Россия)'!AE3791</f>
        <v>RRS-2210-332160 ROMMER 33/200/1600 радиатор стальной панельный боковое подключение Compact Modern</v>
      </c>
      <c r="C5655" s="266">
        <f>'Rommer СПР (Россия)'!AF3791</f>
        <v>26685.9</v>
      </c>
      <c r="D5655" s="266">
        <f>'Rommer СПР (Россия)'!AG3791</f>
        <v>21349</v>
      </c>
    </row>
    <row r="5656" spans="1:4">
      <c r="A5656" s="239" t="str">
        <f>'Rommer СПР (Россия)'!AD3792</f>
        <v>RRS-2210-332170</v>
      </c>
      <c r="B5656" s="239" t="str">
        <f>'Rommer СПР (Россия)'!AE3792</f>
        <v>RRS-2210-332170 ROMMER 33/200/1700 радиатор стальной панельный боковое подключение Compact Modern</v>
      </c>
      <c r="C5656" s="266">
        <f>'Rommer СПР (Россия)'!AF3792</f>
        <v>28240.19</v>
      </c>
      <c r="D5656" s="266">
        <f>'Rommer СПР (Россия)'!AG3792</f>
        <v>22592</v>
      </c>
    </row>
    <row r="5657" spans="1:4">
      <c r="A5657" s="239" t="str">
        <f>'Rommer СПР (Россия)'!AD3793</f>
        <v>RRS-2210-332180</v>
      </c>
      <c r="B5657" s="239" t="str">
        <f>'Rommer СПР (Россия)'!AE3793</f>
        <v>RRS-2210-332180 ROMMER 33/200/1800 радиатор стальной панельный боковое подключение Compact Modern</v>
      </c>
      <c r="C5657" s="266">
        <f>'Rommer СПР (Россия)'!AF3793</f>
        <v>29562.57</v>
      </c>
      <c r="D5657" s="266">
        <f>'Rommer СПР (Россия)'!AG3793</f>
        <v>23650</v>
      </c>
    </row>
    <row r="5658" spans="1:4">
      <c r="A5658" s="239" t="str">
        <f>'Rommer СПР (Россия)'!AD3794</f>
        <v>RRS-2210-332190</v>
      </c>
      <c r="B5658" s="239" t="str">
        <f>'Rommer СПР (Россия)'!AE3794</f>
        <v>RRS-2210-332190 ROMMER 33/200/1900 радиатор стальной панельный боковое подключение Compact Modern</v>
      </c>
      <c r="C5658" s="266">
        <f>'Rommer СПР (Россия)'!AF3794</f>
        <v>30602.74</v>
      </c>
      <c r="D5658" s="266">
        <f>'Rommer СПР (Россия)'!AG3794</f>
        <v>24483</v>
      </c>
    </row>
    <row r="5659" spans="1:4">
      <c r="A5659" s="239" t="str">
        <f>'Rommer СПР (Россия)'!AD3795</f>
        <v>RRS-2210-332200</v>
      </c>
      <c r="B5659" s="239" t="str">
        <f>'Rommer СПР (Россия)'!AE3795</f>
        <v>RRS-2210-332200 ROMMER 33/200/2000 радиатор стальной панельный боковое подключение Compact Modern</v>
      </c>
      <c r="C5659" s="266">
        <f>'Rommer СПР (Россия)'!AF3795</f>
        <v>32945.410000000003</v>
      </c>
      <c r="D5659" s="266">
        <f>'Rommer СПР (Россия)'!AG3795</f>
        <v>26356</v>
      </c>
    </row>
    <row r="5660" spans="1:4">
      <c r="A5660" s="239" t="str">
        <f>'Rommer СПР (Россия)'!AD3796</f>
        <v>RRS-2210-333040</v>
      </c>
      <c r="B5660" s="239" t="str">
        <f>'Rommer СПР (Россия)'!AE3796</f>
        <v>RRS-2210-333040 ROMMER 33/300/400 радиатор стальной панельный боковое подключение Compact Modern</v>
      </c>
      <c r="C5660" s="266">
        <f>'Rommer СПР (Россия)'!AF3796</f>
        <v>12471.66</v>
      </c>
      <c r="D5660" s="266">
        <f>'Rommer СПР (Россия)'!AG3796</f>
        <v>9976</v>
      </c>
    </row>
    <row r="5661" spans="1:4">
      <c r="A5661" s="239" t="str">
        <f>'Rommer СПР (Россия)'!AD3797</f>
        <v>RRS-2210-333050</v>
      </c>
      <c r="B5661" s="239" t="str">
        <f>'Rommer СПР (Россия)'!AE3797</f>
        <v>RRS-2210-333050 ROMMER 33/300/500 радиатор стальной панельный боковое подключение Compact Modern</v>
      </c>
      <c r="C5661" s="266">
        <f>'Rommer СПР (Россия)'!AF3797</f>
        <v>13976.54</v>
      </c>
      <c r="D5661" s="266">
        <f>'Rommer СПР (Россия)'!AG3797</f>
        <v>11181</v>
      </c>
    </row>
    <row r="5662" spans="1:4">
      <c r="A5662" s="239" t="str">
        <f>'Rommer СПР (Россия)'!AD3798</f>
        <v>RRS-2210-333060</v>
      </c>
      <c r="B5662" s="239" t="str">
        <f>'Rommer СПР (Россия)'!AE3798</f>
        <v>RRS-2210-333060 ROMMER 33/300/600 радиатор стальной панельный боковое подключение Compact Modern</v>
      </c>
      <c r="C5662" s="266">
        <f>'Rommer СПР (Россия)'!AF3798</f>
        <v>15600.62</v>
      </c>
      <c r="D5662" s="266">
        <f>'Rommer СПР (Россия)'!AG3798</f>
        <v>12481</v>
      </c>
    </row>
    <row r="5663" spans="1:4">
      <c r="A5663" s="239" t="str">
        <f>'Rommer СПР (Россия)'!AD3799</f>
        <v>RRS-2210-333070</v>
      </c>
      <c r="B5663" s="239" t="str">
        <f>'Rommer СПР (Россия)'!AE3799</f>
        <v>RRS-2210-333070 ROMMER 33/300/700 радиатор стальной панельный боковое подключение Compact Modern</v>
      </c>
      <c r="C5663" s="266">
        <f>'Rommer СПР (Россия)'!AF3799</f>
        <v>17101.8</v>
      </c>
      <c r="D5663" s="266">
        <f>'Rommer СПР (Россия)'!AG3799</f>
        <v>13682</v>
      </c>
    </row>
    <row r="5664" spans="1:4">
      <c r="A5664" s="239" t="str">
        <f>'Rommer СПР (Россия)'!AD3800</f>
        <v>RRS-2210-333080</v>
      </c>
      <c r="B5664" s="239" t="str">
        <f>'Rommer СПР (Россия)'!AE3800</f>
        <v>RRS-2210-333080 ROMMER 33/300/800 радиатор стальной панельный боковое подключение Compact Modern</v>
      </c>
      <c r="C5664" s="266">
        <f>'Rommer СПР (Россия)'!AF3800</f>
        <v>18766.759999999998</v>
      </c>
      <c r="D5664" s="266">
        <f>'Rommer СПР (Россия)'!AG3800</f>
        <v>15014</v>
      </c>
    </row>
    <row r="5665" spans="1:4">
      <c r="A5665" s="239" t="str">
        <f>'Rommer СПР (Россия)'!AD3801</f>
        <v>RRS-2210-333090</v>
      </c>
      <c r="B5665" s="239" t="str">
        <f>'Rommer СПР (Россия)'!AE3801</f>
        <v>RRS-2210-333090 ROMMER 33/300/900 радиатор стальной панельный боковое подключение Compact Modern</v>
      </c>
      <c r="C5665" s="266">
        <f>'Rommer СПР (Россия)'!AF3801</f>
        <v>20152.55</v>
      </c>
      <c r="D5665" s="266">
        <f>'Rommer СПР (Россия)'!AG3801</f>
        <v>16122</v>
      </c>
    </row>
    <row r="5666" spans="1:4">
      <c r="A5666" s="239" t="str">
        <f>'Rommer СПР (Россия)'!AD3802</f>
        <v>RRS-2210-333100</v>
      </c>
      <c r="B5666" s="239" t="str">
        <f>'Rommer СПР (Россия)'!AE3802</f>
        <v>RRS-2210-333100 ROMMER 33/300/1000 радиатор стальной панельный боковое подключение Compact Modern</v>
      </c>
      <c r="C5666" s="266">
        <f>'Rommer СПР (Россия)'!AF3802</f>
        <v>21892.03</v>
      </c>
      <c r="D5666" s="266">
        <f>'Rommer СПР (Россия)'!AG3802</f>
        <v>17513</v>
      </c>
    </row>
    <row r="5667" spans="1:4">
      <c r="A5667" s="239" t="str">
        <f>'Rommer СПР (Россия)'!AD3803</f>
        <v>RRS-2210-333110</v>
      </c>
      <c r="B5667" s="239" t="str">
        <f>'Rommer СПР (Россия)'!AE3803</f>
        <v>RRS-2210-333110 ROMMER 33/300/1100 радиатор стальной панельный боковое подключение Compact Modern</v>
      </c>
      <c r="C5667" s="266">
        <f>'Rommer СПР (Россия)'!AF3803</f>
        <v>23478.83</v>
      </c>
      <c r="D5667" s="266">
        <f>'Rommer СПР (Россия)'!AG3803</f>
        <v>18782</v>
      </c>
    </row>
    <row r="5668" spans="1:4">
      <c r="A5668" s="239" t="str">
        <f>'Rommer СПР (Россия)'!AD3804</f>
        <v>RRS-2210-333120</v>
      </c>
      <c r="B5668" s="239" t="str">
        <f>'Rommer СПР (Россия)'!AE3804</f>
        <v>RRS-2210-333120 ROMMER 33/300/1200 радиатор стальной панельный боковое подключение Compact Modern</v>
      </c>
      <c r="C5668" s="266">
        <f>'Rommer СПР (Россия)'!AF3804</f>
        <v>25099.16</v>
      </c>
      <c r="D5668" s="266">
        <f>'Rommer СПР (Россия)'!AG3804</f>
        <v>20080</v>
      </c>
    </row>
    <row r="5669" spans="1:4">
      <c r="A5669" s="239" t="str">
        <f>'Rommer СПР (Россия)'!AD3805</f>
        <v>RRS-2210-333130</v>
      </c>
      <c r="B5669" s="239" t="str">
        <f>'Rommer СПР (Россия)'!AE3805</f>
        <v>RRS-2210-333130 ROMMER 33/300/1300 радиатор стальной панельный боковое подключение Compact Modern</v>
      </c>
      <c r="C5669" s="266">
        <f>'Rommer СПР (Россия)'!AF3805</f>
        <v>26403.02</v>
      </c>
      <c r="D5669" s="266">
        <f>'Rommer СПР (Россия)'!AG3805</f>
        <v>21122</v>
      </c>
    </row>
    <row r="5670" spans="1:4">
      <c r="A5670" s="239" t="str">
        <f>'Rommer СПР (Россия)'!AD3806</f>
        <v>RRS-2210-333140</v>
      </c>
      <c r="B5670" s="239" t="str">
        <f>'Rommer СПР (Россия)'!AE3806</f>
        <v>RRS-2210-333140 ROMMER 33/300/1400 радиатор стальной панельный боковое подключение Compact Modern</v>
      </c>
      <c r="C5670" s="266">
        <f>'Rommer СПР (Россия)'!AF3806</f>
        <v>28187.13</v>
      </c>
      <c r="D5670" s="266">
        <f>'Rommer СПР (Россия)'!AG3806</f>
        <v>22549</v>
      </c>
    </row>
    <row r="5671" spans="1:4">
      <c r="A5671" s="239" t="str">
        <f>'Rommer СПР (Россия)'!AD3807</f>
        <v>RRS-2210-333150</v>
      </c>
      <c r="B5671" s="239" t="str">
        <f>'Rommer СПР (Россия)'!AE3807</f>
        <v>RRS-2210-333150 ROMMER 33/300/1500 радиатор стальной панельный боковое подключение Compact Modern</v>
      </c>
      <c r="C5671" s="266">
        <f>'Rommer СПР (Россия)'!AF3807</f>
        <v>29688.240000000002</v>
      </c>
      <c r="D5671" s="266">
        <f>'Rommer СПР (Россия)'!AG3807</f>
        <v>23751</v>
      </c>
    </row>
    <row r="5672" spans="1:4">
      <c r="A5672" s="239" t="str">
        <f>'Rommer СПР (Россия)'!AD3808</f>
        <v>RRS-2210-333160</v>
      </c>
      <c r="B5672" s="239" t="str">
        <f>'Rommer СПР (Россия)'!AE3808</f>
        <v>RRS-2210-333160 ROMMER 33/300/1600 радиатор стальной панельный боковое подключение Compact Modern</v>
      </c>
      <c r="C5672" s="266">
        <f>'Rommer СПР (Россия)'!AF3808</f>
        <v>31695.86</v>
      </c>
      <c r="D5672" s="266">
        <f>'Rommer СПР (Россия)'!AG3808</f>
        <v>25356</v>
      </c>
    </row>
    <row r="5673" spans="1:4">
      <c r="A5673" s="239" t="str">
        <f>'Rommer СПР (Россия)'!AD3809</f>
        <v>RRS-2210-333170</v>
      </c>
      <c r="B5673" s="239" t="str">
        <f>'Rommer СПР (Россия)'!AE3809</f>
        <v>RRS-2210-333170 ROMMER 33/300/1700 радиатор стальной панельный боковое подключение Compact Modern</v>
      </c>
      <c r="C5673" s="266">
        <f>'Rommer СПР (Россия)'!AF3809</f>
        <v>33546.949999999997</v>
      </c>
      <c r="D5673" s="266">
        <f>'Rommer СПР (Россия)'!AG3809</f>
        <v>26838</v>
      </c>
    </row>
    <row r="5674" spans="1:4">
      <c r="A5674" s="239" t="str">
        <f>'Rommer СПР (Россия)'!AD3810</f>
        <v>RRS-2210-333180</v>
      </c>
      <c r="B5674" s="239" t="str">
        <f>'Rommer СПР (Россия)'!AE3810</f>
        <v>RRS-2210-333180 ROMMER 33/300/1800 радиатор стальной панельный боковое подключение Compact Modern</v>
      </c>
      <c r="C5674" s="266">
        <f>'Rommer СПР (Россия)'!AF3810</f>
        <v>35193.4</v>
      </c>
      <c r="D5674" s="266">
        <f>'Rommer СПР (Россия)'!AG3810</f>
        <v>28154</v>
      </c>
    </row>
    <row r="5675" spans="1:4">
      <c r="A5675" s="239" t="str">
        <f>'Rommer СПР (Россия)'!AD3811</f>
        <v>RRS-2210-333190</v>
      </c>
      <c r="B5675" s="239" t="str">
        <f>'Rommer СПР (Россия)'!AE3811</f>
        <v>RRS-2210-333190 ROMMER 33/300/1900 радиатор стальной панельный боковое подключение Compact Modern</v>
      </c>
      <c r="C5675" s="266">
        <f>'Rommer СПР (Россия)'!AF3811</f>
        <v>36396.71</v>
      </c>
      <c r="D5675" s="266">
        <f>'Rommer СПР (Россия)'!AG3811</f>
        <v>29118</v>
      </c>
    </row>
    <row r="5676" spans="1:4">
      <c r="A5676" s="239" t="str">
        <f>'Rommer СПР (Россия)'!AD3812</f>
        <v>RRS-2210-333200</v>
      </c>
      <c r="B5676" s="239" t="str">
        <f>'Rommer СПР (Россия)'!AE3812</f>
        <v>RRS-2210-333200 ROMMER 33/300/2000 радиатор стальной панельный боковое подключение Compact Modern</v>
      </c>
      <c r="C5676" s="266">
        <f>'Rommer СПР (Россия)'!AF3812</f>
        <v>39148.81</v>
      </c>
      <c r="D5676" s="266">
        <f>'Rommer СПР (Россия)'!AG3812</f>
        <v>31319</v>
      </c>
    </row>
    <row r="5677" spans="1:4">
      <c r="A5677" s="239" t="str">
        <f>'Rommer СПР (Россия)'!AD3813</f>
        <v>RRS-2210-334040</v>
      </c>
      <c r="B5677" s="239" t="str">
        <f>'Rommer СПР (Россия)'!AE3813</f>
        <v>RRS-2210-334040 ROMMER 33/400/400 радиатор стальной панельный боковое подключение Compact Modern</v>
      </c>
      <c r="C5677" s="266">
        <f>'Rommer СПР (Россия)'!AF3813</f>
        <v>13650.15</v>
      </c>
      <c r="D5677" s="266">
        <f>'Rommer СПР (Россия)'!AG3813</f>
        <v>10921</v>
      </c>
    </row>
    <row r="5678" spans="1:4">
      <c r="A5678" s="239" t="str">
        <f>'Rommer СПР (Россия)'!AD3814</f>
        <v>RRS-2210-334050</v>
      </c>
      <c r="B5678" s="239" t="str">
        <f>'Rommer СПР (Россия)'!AE3814</f>
        <v>RRS-2210-334050 ROMMER 33/400/500 радиатор стальной панельный боковое подключение Compact Modern</v>
      </c>
      <c r="C5678" s="266">
        <f>'Rommer СПР (Россия)'!AF3814</f>
        <v>15561.61</v>
      </c>
      <c r="D5678" s="266">
        <f>'Rommer СПР (Россия)'!AG3814</f>
        <v>12449</v>
      </c>
    </row>
    <row r="5679" spans="1:4">
      <c r="A5679" s="239" t="str">
        <f>'Rommer СПР (Россия)'!AD3815</f>
        <v>RRS-2210-334060</v>
      </c>
      <c r="B5679" s="239" t="str">
        <f>'Rommer СПР (Россия)'!AE3815</f>
        <v>RRS-2210-334060 ROMMER 33/400/600 радиатор стальной панельный боковое подключение Compact Modern</v>
      </c>
      <c r="C5679" s="266">
        <f>'Rommer СПР (Россия)'!AF3815</f>
        <v>17550.52</v>
      </c>
      <c r="D5679" s="266">
        <f>'Rommer СПР (Россия)'!AG3815</f>
        <v>14041</v>
      </c>
    </row>
    <row r="5680" spans="1:4">
      <c r="A5680" s="239" t="str">
        <f>'Rommer СПР (Россия)'!AD3816</f>
        <v>RRS-2210-334070</v>
      </c>
      <c r="B5680" s="239" t="str">
        <f>'Rommer СПР (Россия)'!AE3816</f>
        <v>RRS-2210-334070 ROMMER 33/400/700 радиатор стальной панельный боковое подключение Compact Modern</v>
      </c>
      <c r="C5680" s="266">
        <f>'Rommer СПР (Россия)'!AF3816</f>
        <v>19461.97</v>
      </c>
      <c r="D5680" s="266">
        <f>'Rommer СПР (Россия)'!AG3816</f>
        <v>15569</v>
      </c>
    </row>
    <row r="5681" spans="1:4">
      <c r="A5681" s="239" t="str">
        <f>'Rommer СПР (Россия)'!AD3817</f>
        <v>RRS-2210-334080</v>
      </c>
      <c r="B5681" s="239" t="str">
        <f>'Rommer СПР (Россия)'!AE3817</f>
        <v>RRS-2210-334080 ROMMER 33/400/800 радиатор стальной панельный боковое подключение Compact Modern</v>
      </c>
      <c r="C5681" s="266">
        <f>'Rommer СПР (Россия)'!AF3817</f>
        <v>21524.98</v>
      </c>
      <c r="D5681" s="266">
        <f>'Rommer СПР (Россия)'!AG3817</f>
        <v>17220</v>
      </c>
    </row>
    <row r="5682" spans="1:4">
      <c r="A5682" s="239" t="str">
        <f>'Rommer СПР (Россия)'!AD3818</f>
        <v>RRS-2210-334090</v>
      </c>
      <c r="B5682" s="239" t="str">
        <f>'Rommer СПР (Россия)'!AE3818</f>
        <v>RRS-2210-334090 ROMMER 33/400/900 радиатор стальной панельный боковое подключение Compact Modern</v>
      </c>
      <c r="C5682" s="266">
        <f>'Rommer СПР (Россия)'!AF3818</f>
        <v>23358.77</v>
      </c>
      <c r="D5682" s="266">
        <f>'Rommer СПР (Россия)'!AG3818</f>
        <v>18687</v>
      </c>
    </row>
    <row r="5683" spans="1:4">
      <c r="A5683" s="239" t="str">
        <f>'Rommer СПР (Россия)'!AD3819</f>
        <v>RRS-2210-334100</v>
      </c>
      <c r="B5683" s="239" t="str">
        <f>'Rommer СПР (Россия)'!AE3819</f>
        <v>RRS-2210-334100 ROMMER 33/400/1000 радиатор стальной панельный боковое подключение Compact Modern</v>
      </c>
      <c r="C5683" s="266">
        <f>'Rommer СПР (Россия)'!AF3819</f>
        <v>25344.13</v>
      </c>
      <c r="D5683" s="266">
        <f>'Rommer СПР (Россия)'!AG3819</f>
        <v>20274</v>
      </c>
    </row>
    <row r="5684" spans="1:4">
      <c r="A5684" s="239" t="str">
        <f>'Rommer СПР (Россия)'!AD3820</f>
        <v>RRS-2210-334110</v>
      </c>
      <c r="B5684" s="239" t="str">
        <f>'Rommer СПР (Россия)'!AE3820</f>
        <v>RRS-2210-334110 ROMMER 33/400/1100 радиатор стальной панельный боковое подключение Compact Modern</v>
      </c>
      <c r="C5684" s="266">
        <f>'Rommer СПР (Россия)'!AF3820</f>
        <v>27255.61</v>
      </c>
      <c r="D5684" s="266">
        <f>'Rommer СПР (Россия)'!AG3820</f>
        <v>21804</v>
      </c>
    </row>
    <row r="5685" spans="1:4">
      <c r="A5685" s="239" t="str">
        <f>'Rommer СПР (Россия)'!AD3821</f>
        <v>RRS-2210-334120</v>
      </c>
      <c r="B5685" s="239" t="str">
        <f>'Rommer СПР (Россия)'!AE3821</f>
        <v>RRS-2210-334120 ROMMER 33/400/1200 радиатор стальной панельный боковое подключение Compact Modern</v>
      </c>
      <c r="C5685" s="266">
        <f>'Rommer СПР (Россия)'!AF3821</f>
        <v>29205.74</v>
      </c>
      <c r="D5685" s="266">
        <f>'Rommer СПР (Россия)'!AG3821</f>
        <v>23365</v>
      </c>
    </row>
    <row r="5686" spans="1:4">
      <c r="A5686" s="239" t="str">
        <f>'Rommer СПР (Россия)'!AD3822</f>
        <v>RRS-2210-334130</v>
      </c>
      <c r="B5686" s="239" t="str">
        <f>'Rommer СПР (Россия)'!AE3822</f>
        <v>RRS-2210-334130 ROMMER 33/400/1300 радиатор стальной панельный боковое подключение Compact Modern</v>
      </c>
      <c r="C5686" s="266">
        <f>'Rommer СПР (Россия)'!AF3822</f>
        <v>31117.08</v>
      </c>
      <c r="D5686" s="266">
        <f>'Rommer СПР (Россия)'!AG3822</f>
        <v>24893</v>
      </c>
    </row>
    <row r="5687" spans="1:4">
      <c r="A5687" s="239" t="str">
        <f>'Rommer СПР (Россия)'!AD3823</f>
        <v>RRS-2210-334140</v>
      </c>
      <c r="B5687" s="239" t="str">
        <f>'Rommer СПР (Россия)'!AE3823</f>
        <v>RRS-2210-334140 ROMMER 33/400/1400 радиатор стальной панельный боковое подключение Compact Modern</v>
      </c>
      <c r="C5687" s="266">
        <f>'Rommer СПР (Россия)'!AF3823</f>
        <v>33254.129999999997</v>
      </c>
      <c r="D5687" s="266">
        <f>'Rommer СПР (Россия)'!AG3823</f>
        <v>26603</v>
      </c>
    </row>
    <row r="5688" spans="1:4">
      <c r="A5688" s="239" t="str">
        <f>'Rommer СПР (Россия)'!AD3824</f>
        <v>RRS-2210-334150</v>
      </c>
      <c r="B5688" s="239" t="str">
        <f>'Rommer СПР (Россия)'!AE3824</f>
        <v>RRS-2210-334150 ROMMER 33/400/1500 радиатор стальной панельный боковое подключение Compact Modern</v>
      </c>
      <c r="C5688" s="266">
        <f>'Rommer СПР (Россия)'!AF3824</f>
        <v>35165.54</v>
      </c>
      <c r="D5688" s="266">
        <f>'Rommer СПР (Россия)'!AG3824</f>
        <v>28133</v>
      </c>
    </row>
    <row r="5689" spans="1:4">
      <c r="A5689" s="239" t="str">
        <f>'Rommer СПР (Россия)'!AD3825</f>
        <v>RRS-2210-334160</v>
      </c>
      <c r="B5689" s="239" t="str">
        <f>'Rommer СПР (Россия)'!AE3825</f>
        <v>RRS-2210-334160 ROMMER 33/400/1600 радиатор стальной панельный боковое подключение Compact Modern</v>
      </c>
      <c r="C5689" s="266">
        <f>'Rommer СПР (Россия)'!AF3825</f>
        <v>37693.94</v>
      </c>
      <c r="D5689" s="266">
        <f>'Rommer СПР (Россия)'!AG3825</f>
        <v>30155</v>
      </c>
    </row>
    <row r="5690" spans="1:4">
      <c r="A5690" s="239" t="str">
        <f>'Rommer СПР (Россия)'!AD3826</f>
        <v>RRS-2210-334170</v>
      </c>
      <c r="B5690" s="239" t="str">
        <f>'Rommer СПР (Россия)'!AE3826</f>
        <v>RRS-2210-334170 ROMMER 33/400/1700 радиатор стальной панельный боковое подключение Compact Modern</v>
      </c>
      <c r="C5690" s="266">
        <f>'Rommer СПР (Россия)'!AF3826</f>
        <v>39866.269999999997</v>
      </c>
      <c r="D5690" s="266">
        <f>'Rommer СПР (Россия)'!AG3826</f>
        <v>31894</v>
      </c>
    </row>
    <row r="5691" spans="1:4">
      <c r="A5691" s="239" t="str">
        <f>'Rommer СПР (Россия)'!AD3827</f>
        <v>RRS-2210-334180</v>
      </c>
      <c r="B5691" s="239" t="str">
        <f>'Rommer СПР (Россия)'!AE3827</f>
        <v>RRS-2210-334180 ROMMER 33/400/1800 радиатор стальной панельный боковое подключение Compact Modern</v>
      </c>
      <c r="C5691" s="266">
        <f>'Rommer СПР (Россия)'!AF3827</f>
        <v>41879.919999999998</v>
      </c>
      <c r="D5691" s="266">
        <f>'Rommer СПР (Россия)'!AG3827</f>
        <v>33504</v>
      </c>
    </row>
    <row r="5692" spans="1:4">
      <c r="A5692" s="239" t="str">
        <f>'Rommer СПР (Россия)'!AD3828</f>
        <v>RRS-2210-334190</v>
      </c>
      <c r="B5692" s="239" t="str">
        <f>'Rommer СПР (Россия)'!AE3828</f>
        <v>RRS-2210-334190 ROMMER 33/400/1900 радиатор стальной панельный боковое подключение Compact Modern</v>
      </c>
      <c r="C5692" s="266">
        <f>'Rommer СПР (Россия)'!AF3828</f>
        <v>43819.43</v>
      </c>
      <c r="D5692" s="266">
        <f>'Rommer СПР (Россия)'!AG3828</f>
        <v>35055</v>
      </c>
    </row>
    <row r="5693" spans="1:4">
      <c r="A5693" s="239" t="str">
        <f>'Rommer СПР (Россия)'!AD3829</f>
        <v>RRS-2210-334200</v>
      </c>
      <c r="B5693" s="239" t="str">
        <f>'Rommer СПР (Россия)'!AE3829</f>
        <v>RRS-2210-334200 ROMMER 33/400/2000 радиатор стальной панельный боковое подключение Compact Modern</v>
      </c>
      <c r="C5693" s="266">
        <f>'Rommer СПР (Россия)'!AF3829</f>
        <v>47123.58</v>
      </c>
      <c r="D5693" s="266">
        <f>'Rommer СПР (Россия)'!AG3829</f>
        <v>37699</v>
      </c>
    </row>
    <row r="5694" spans="1:4">
      <c r="A5694" s="239" t="str">
        <f>'Rommer СПР (Россия)'!AD3830</f>
        <v>RRS-2210-335040</v>
      </c>
      <c r="B5694" s="239" t="str">
        <f>'Rommer СПР (Россия)'!AE3830</f>
        <v>RRS-2210-335040 ROMMER 33/500/400 радиатор стальной панельный боковое подключение Compact Modern</v>
      </c>
      <c r="C5694" s="266">
        <f>'Rommer СПР (Россия)'!AF3830</f>
        <v>15147.83</v>
      </c>
      <c r="D5694" s="266">
        <f>'Rommer СПР (Россия)'!AG3830</f>
        <v>12118</v>
      </c>
    </row>
    <row r="5695" spans="1:4">
      <c r="A5695" s="239" t="str">
        <f>'Rommer СПР (Россия)'!AD3831</f>
        <v>RRS-2210-335050</v>
      </c>
      <c r="B5695" s="239" t="str">
        <f>'Rommer СПР (Россия)'!AE3831</f>
        <v>RRS-2210-335050 ROMMER 33/500/500 радиатор стальной панельный боковое подключение Compact Modern</v>
      </c>
      <c r="C5695" s="266">
        <f>'Rommer СПР (Россия)'!AF3831</f>
        <v>17303.14</v>
      </c>
      <c r="D5695" s="266">
        <f>'Rommer СПР (Россия)'!AG3831</f>
        <v>13843</v>
      </c>
    </row>
    <row r="5696" spans="1:4">
      <c r="A5696" s="239" t="str">
        <f>'Rommer СПР (Россия)'!AD3832</f>
        <v>RRS-2210-335060</v>
      </c>
      <c r="B5696" s="239" t="str">
        <f>'Rommer СПР (Россия)'!AE3832</f>
        <v>RRS-2210-335060 ROMMER 33/500/600 радиатор стальной панельный боковое подключение Compact Modern</v>
      </c>
      <c r="C5696" s="266">
        <f>'Rommer СПР (Россия)'!AF3832</f>
        <v>19542.669999999998</v>
      </c>
      <c r="D5696" s="266">
        <f>'Rommer СПР (Россия)'!AG3832</f>
        <v>15635</v>
      </c>
    </row>
    <row r="5697" spans="1:4">
      <c r="A5697" s="239" t="str">
        <f>'Rommer СПР (Россия)'!AD3833</f>
        <v>RRS-2210-335070</v>
      </c>
      <c r="B5697" s="239" t="str">
        <f>'Rommer СПР (Россия)'!AE3833</f>
        <v>RRS-2210-335070 ROMMER 33/500/700 радиатор стальной панельный боковое подключение Compact Modern</v>
      </c>
      <c r="C5697" s="266">
        <f>'Rommer СПР (Россия)'!AF3833</f>
        <v>21697.91</v>
      </c>
      <c r="D5697" s="266">
        <f>'Rommer СПР (Россия)'!AG3833</f>
        <v>17358</v>
      </c>
    </row>
    <row r="5698" spans="1:4">
      <c r="A5698" s="239" t="str">
        <f>'Rommer СПР (Россия)'!AD3834</f>
        <v>RRS-2210-335080</v>
      </c>
      <c r="B5698" s="239" t="str">
        <f>'Rommer СПР (Россия)'!AE3834</f>
        <v>RRS-2210-335080 ROMMER 33/500/800 радиатор стальной панельный боковое подключение Compact Modern</v>
      </c>
      <c r="C5698" s="266">
        <f>'Rommer СПР (Россия)'!AF3834</f>
        <v>24017.99</v>
      </c>
      <c r="D5698" s="266">
        <f>'Rommer СПР (Россия)'!AG3834</f>
        <v>19214</v>
      </c>
    </row>
    <row r="5699" spans="1:4">
      <c r="A5699" s="239" t="str">
        <f>'Rommer СПР (Россия)'!AD3835</f>
        <v>RRS-2210-335090</v>
      </c>
      <c r="B5699" s="239" t="str">
        <f>'Rommer СПР (Россия)'!AE3835</f>
        <v>RRS-2210-335090 ROMMER 33/500/900 радиатор стальной панельный боковое подключение Compact Modern</v>
      </c>
      <c r="C5699" s="266">
        <f>'Rommer СПР (Россия)'!AF3835</f>
        <v>26088.92</v>
      </c>
      <c r="D5699" s="266">
        <f>'Rommer СПР (Россия)'!AG3835</f>
        <v>20872</v>
      </c>
    </row>
    <row r="5700" spans="1:4">
      <c r="A5700" s="239" t="str">
        <f>'Rommer СПР (Россия)'!AD3836</f>
        <v>RRS-2210-335100</v>
      </c>
      <c r="B5700" s="239" t="str">
        <f>'Rommer СПР (Россия)'!AE3836</f>
        <v>RRS-2210-335100 ROMMER 33/500/1000 радиатор стальной панельный боковое подключение Compact Modern</v>
      </c>
      <c r="C5700" s="266">
        <f>'Rommer СПР (Россия)'!AF3836</f>
        <v>28324.65</v>
      </c>
      <c r="D5700" s="266">
        <f>'Rommer СПР (Россия)'!AG3836</f>
        <v>22660</v>
      </c>
    </row>
    <row r="5701" spans="1:4">
      <c r="A5701" s="239" t="str">
        <f>'Rommer СПР (Россия)'!AD3837</f>
        <v>RRS-2210-335110</v>
      </c>
      <c r="B5701" s="239" t="str">
        <f>'Rommer СПР (Россия)'!AE3837</f>
        <v>RRS-2210-335110 ROMMER 33/500/1100 радиатор стальной панельный боковое подключение Compact Modern</v>
      </c>
      <c r="C5701" s="266">
        <f>'Rommer СПР (Россия)'!AF3837</f>
        <v>30479.96</v>
      </c>
      <c r="D5701" s="266">
        <f>'Rommer СПР (Россия)'!AG3837</f>
        <v>24384</v>
      </c>
    </row>
    <row r="5702" spans="1:4">
      <c r="A5702" s="239" t="str">
        <f>'Rommer СПР (Россия)'!AD3838</f>
        <v>RRS-2210-335120</v>
      </c>
      <c r="B5702" s="239" t="str">
        <f>'Rommer СПР (Россия)'!AE3838</f>
        <v>RRS-2210-335120 ROMMER 33/500/1200 радиатор стальной панельный боковое подключение Compact Modern</v>
      </c>
      <c r="C5702" s="266">
        <f>'Rommer СПР (Россия)'!AF3838</f>
        <v>32677.24</v>
      </c>
      <c r="D5702" s="266">
        <f>'Rommer СПР (Россия)'!AG3838</f>
        <v>26142</v>
      </c>
    </row>
    <row r="5703" spans="1:4">
      <c r="A5703" s="239" t="str">
        <f>'Rommer СПР (Россия)'!AD3839</f>
        <v>RRS-2210-335130</v>
      </c>
      <c r="B5703" s="239" t="str">
        <f>'Rommer СПР (Россия)'!AE3839</f>
        <v>RRS-2210-335130 ROMMER 33/500/1300 радиатор стальной панельный боковое подключение Compact Modern</v>
      </c>
      <c r="C5703" s="266">
        <f>'Rommer СПР (Россия)'!AF3839</f>
        <v>34832.51</v>
      </c>
      <c r="D5703" s="266">
        <f>'Rommer СПР (Россия)'!AG3839</f>
        <v>27866</v>
      </c>
    </row>
    <row r="5704" spans="1:4">
      <c r="A5704" s="239" t="str">
        <f>'Rommer СПР (Россия)'!AD3840</f>
        <v>RRS-2210-335140</v>
      </c>
      <c r="B5704" s="239" t="str">
        <f>'Rommer СПР (Россия)'!AE3840</f>
        <v>RRS-2210-335140 ROMMER 33/500/1400 радиатор стальной панельный боковое подключение Compact Modern</v>
      </c>
      <c r="C5704" s="266">
        <f>'Rommer СПР (Россия)'!AF3840</f>
        <v>37233.040000000001</v>
      </c>
      <c r="D5704" s="266">
        <f>'Rommer СПР (Россия)'!AG3840</f>
        <v>29786</v>
      </c>
    </row>
    <row r="5705" spans="1:4">
      <c r="A5705" s="239" t="str">
        <f>'Rommer СПР (Россия)'!AD3841</f>
        <v>RRS-2210-335150</v>
      </c>
      <c r="B5705" s="239" t="str">
        <f>'Rommer СПР (Россия)'!AE3841</f>
        <v>RRS-2210-335150 ROMMER 33/500/1500 радиатор стальной панельный боковое подключение Compact Modern</v>
      </c>
      <c r="C5705" s="266">
        <f>'Rommer СПР (Россия)'!AF3841</f>
        <v>39388.339999999997</v>
      </c>
      <c r="D5705" s="266">
        <f>'Rommer СПР (Россия)'!AG3841</f>
        <v>31512</v>
      </c>
    </row>
    <row r="5706" spans="1:4">
      <c r="A5706" s="239" t="str">
        <f>'Rommer СПР (Россия)'!AD3842</f>
        <v>RRS-2210-335160</v>
      </c>
      <c r="B5706" s="239" t="str">
        <f>'Rommer СПР (Россия)'!AE3842</f>
        <v>RRS-2210-335160 ROMMER 33/500/1600 радиатор стальной панельный боковое подключение Compact Modern</v>
      </c>
      <c r="C5706" s="266">
        <f>'Rommer СПР (Россия)'!AF3842</f>
        <v>42214.25</v>
      </c>
      <c r="D5706" s="266">
        <f>'Rommer СПР (Россия)'!AG3842</f>
        <v>33771</v>
      </c>
    </row>
    <row r="5707" spans="1:4">
      <c r="A5707" s="239" t="str">
        <f>'Rommer СПР (Россия)'!AD3843</f>
        <v>RRS-2210-335170</v>
      </c>
      <c r="B5707" s="239" t="str">
        <f>'Rommer СПР (Россия)'!AE3843</f>
        <v>RRS-2210-335170 ROMMER 33/500/1700 радиатор стальной панельный боковое подключение Compact Modern</v>
      </c>
      <c r="C5707" s="266">
        <f>'Rommer СПР (Россия)'!AF3843</f>
        <v>44653.1</v>
      </c>
      <c r="D5707" s="266">
        <f>'Rommer СПР (Россия)'!AG3843</f>
        <v>35723</v>
      </c>
    </row>
    <row r="5708" spans="1:4">
      <c r="A5708" s="239" t="str">
        <f>'Rommer СПР (Россия)'!AD3844</f>
        <v>RRS-2210-335180</v>
      </c>
      <c r="B5708" s="239" t="str">
        <f>'Rommer СПР (Россия)'!AE3844</f>
        <v>RRS-2210-335180 ROMMER 33/500/1800 радиатор стальной панельный боковое подключение Compact Modern</v>
      </c>
      <c r="C5708" s="266">
        <f>'Rommer СПР (Россия)'!AF3844</f>
        <v>46919.49</v>
      </c>
      <c r="D5708" s="266">
        <f>'Rommer СПР (Россия)'!AG3844</f>
        <v>37535</v>
      </c>
    </row>
    <row r="5709" spans="1:4">
      <c r="A5709" s="239" t="str">
        <f>'Rommer СПР (Россия)'!AD3845</f>
        <v>RRS-2210-335190</v>
      </c>
      <c r="B5709" s="239" t="str">
        <f>'Rommer СПР (Россия)'!AE3845</f>
        <v>RRS-2210-335190 ROMMER 33/500/1900 радиатор стальной панельный боковое подключение Compact Modern</v>
      </c>
      <c r="C5709" s="266">
        <f>'Rommer СПР (Россия)'!AF3845</f>
        <v>49105.38</v>
      </c>
      <c r="D5709" s="266">
        <f>'Rommer СПР (Россия)'!AG3845</f>
        <v>39285</v>
      </c>
    </row>
    <row r="5710" spans="1:4">
      <c r="A5710" s="239" t="str">
        <f>'Rommer СПР (Россия)'!AD3846</f>
        <v>RRS-2210-335200</v>
      </c>
      <c r="B5710" s="239" t="str">
        <f>'Rommer СПР (Россия)'!AE3846</f>
        <v>RRS-2210-335200 ROMMER 33/500/2000 радиатор стальной панельный боковое подключение Compact Modern</v>
      </c>
      <c r="C5710" s="266">
        <f>'Rommer СПР (Россия)'!AF3846</f>
        <v>52774.51</v>
      </c>
      <c r="D5710" s="266">
        <f>'Rommer СПР (Россия)'!AG3846</f>
        <v>42219</v>
      </c>
    </row>
    <row r="5711" spans="1:4">
      <c r="A5711" s="239" t="str">
        <f>'Rommer СПР (Россия)'!AD3847</f>
        <v>RRS-2210-336040</v>
      </c>
      <c r="B5711" s="239" t="str">
        <f>'Rommer СПР (Россия)'!AE3847</f>
        <v>RRS-2210-336040 ROMMER 33/600/400 радиатор стальной панельный боковое подключение Compact Modern</v>
      </c>
      <c r="C5711" s="266">
        <f>'Rommer СПР (Россия)'!AF3847</f>
        <v>16645.48</v>
      </c>
      <c r="D5711" s="266">
        <f>'Rommer СПР (Россия)'!AG3847</f>
        <v>13316</v>
      </c>
    </row>
    <row r="5712" spans="1:4">
      <c r="A5712" s="239" t="str">
        <f>'Rommer СПР (Россия)'!AD3848</f>
        <v>RRS-2210-336050</v>
      </c>
      <c r="B5712" s="239" t="str">
        <f>'Rommer СПР (Россия)'!AE3848</f>
        <v>RRS-2210-336050 ROMMER 33/600/500 радиатор стальной панельный боковое подключение Compact Modern</v>
      </c>
      <c r="C5712" s="266">
        <f>'Rommer СПР (Россия)'!AF3848</f>
        <v>19044.650000000001</v>
      </c>
      <c r="D5712" s="266">
        <f>'Rommer СПР (Россия)'!AG3848</f>
        <v>15236</v>
      </c>
    </row>
    <row r="5713" spans="1:4">
      <c r="A5713" s="239" t="str">
        <f>'Rommer СПР (Россия)'!AD3849</f>
        <v>RRS-2210-336060</v>
      </c>
      <c r="B5713" s="239" t="str">
        <f>'Rommer СПР (Россия)'!AE3849</f>
        <v>RRS-2210-336060 ROMMER 33/600/600 радиатор стальной панельный боковое подключение Compact Modern</v>
      </c>
      <c r="C5713" s="266">
        <f>'Rommer СПР (Россия)'!AF3849</f>
        <v>21534.81</v>
      </c>
      <c r="D5713" s="266">
        <f>'Rommer СПР (Россия)'!AG3849</f>
        <v>17227</v>
      </c>
    </row>
    <row r="5714" spans="1:4">
      <c r="A5714" s="239" t="str">
        <f>'Rommer СПР (Россия)'!AD3850</f>
        <v>RRS-2210-336070</v>
      </c>
      <c r="B5714" s="239" t="str">
        <f>'Rommer СПР (Россия)'!AE3850</f>
        <v>RRS-2210-336070 ROMMER 33/600/700 радиатор стальной панельный боковое подключение Compact Modern</v>
      </c>
      <c r="C5714" s="266">
        <f>'Rommer СПР (Россия)'!AF3850</f>
        <v>23933.91</v>
      </c>
      <c r="D5714" s="266">
        <f>'Rommer СПР (Россия)'!AG3850</f>
        <v>19147</v>
      </c>
    </row>
    <row r="5715" spans="1:4">
      <c r="A5715" s="239" t="str">
        <f>'Rommer СПР (Россия)'!AD3851</f>
        <v>RRS-2210-336080</v>
      </c>
      <c r="B5715" s="239" t="str">
        <f>'Rommer СПР (Россия)'!AE3851</f>
        <v>RRS-2210-336080 ROMMER 33/600/800 радиатор стальной панельный боковое подключение Compact Modern</v>
      </c>
      <c r="C5715" s="266">
        <f>'Rommer СПР (Россия)'!AF3851</f>
        <v>26511</v>
      </c>
      <c r="D5715" s="266">
        <f>'Rommer СПР (Россия)'!AG3851</f>
        <v>21209</v>
      </c>
    </row>
    <row r="5716" spans="1:4">
      <c r="A5716" s="239" t="str">
        <f>'Rommer СПР (Россия)'!AD3852</f>
        <v>RRS-2210-336090</v>
      </c>
      <c r="B5716" s="239" t="str">
        <f>'Rommer СПР (Россия)'!AE3852</f>
        <v>RRS-2210-336090 ROMMER 33/600/900 радиатор стальной панельный боковое подключение Compact Modern</v>
      </c>
      <c r="C5716" s="266">
        <f>'Rommer СПР (Россия)'!AF3852</f>
        <v>28819</v>
      </c>
      <c r="D5716" s="266">
        <f>'Rommer СПР (Россия)'!AG3852</f>
        <v>23055</v>
      </c>
    </row>
    <row r="5717" spans="1:4">
      <c r="A5717" s="239" t="str">
        <f>'Rommer СПР (Россия)'!AD3853</f>
        <v>RRS-2210-336100</v>
      </c>
      <c r="B5717" s="239" t="str">
        <f>'Rommer СПР (Россия)'!AE3853</f>
        <v>RRS-2210-336100 ROMMER 33/600/1000 радиатор стальной панельный боковое подключение Compact Modern</v>
      </c>
      <c r="C5717" s="266">
        <f>'Rommer СПР (Россия)'!AF3853</f>
        <v>31305.06</v>
      </c>
      <c r="D5717" s="266">
        <f>'Rommer СПР (Россия)'!AG3853</f>
        <v>25044</v>
      </c>
    </row>
    <row r="5718" spans="1:4">
      <c r="A5718" s="239" t="str">
        <f>'Rommer СПР (Россия)'!AD3854</f>
        <v>RRS-2210-336110</v>
      </c>
      <c r="B5718" s="239" t="str">
        <f>'Rommer СПР (Россия)'!AE3854</f>
        <v>RRS-2210-336110 ROMMER 33/600/1100 радиатор стальной панельный боковое подключение Compact Modern</v>
      </c>
      <c r="C5718" s="266">
        <f>'Rommer СПР (Россия)'!AF3854</f>
        <v>33704.18</v>
      </c>
      <c r="D5718" s="266">
        <f>'Rommer СПР (Россия)'!AG3854</f>
        <v>26964</v>
      </c>
    </row>
    <row r="5719" spans="1:4">
      <c r="A5719" s="239" t="str">
        <f>'Rommer СПР (Россия)'!AD3855</f>
        <v>RRS-2210-336120</v>
      </c>
      <c r="B5719" s="239" t="str">
        <f>'Rommer СПР (Россия)'!AE3855</f>
        <v>RRS-2210-336120 ROMMER 33/600/1200 радиатор стальной панельный боковое подключение Compact Modern</v>
      </c>
      <c r="C5719" s="266">
        <f>'Rommer СПР (Россия)'!AF3855</f>
        <v>36148.79</v>
      </c>
      <c r="D5719" s="266">
        <f>'Rommer СПР (Россия)'!AG3855</f>
        <v>28919</v>
      </c>
    </row>
    <row r="5720" spans="1:4">
      <c r="A5720" s="239" t="str">
        <f>'Rommer СПР (Россия)'!AD3856</f>
        <v>RRS-2210-336130</v>
      </c>
      <c r="B5720" s="239" t="str">
        <f>'Rommer СПР (Россия)'!AE3856</f>
        <v>RRS-2210-336130 ROMMER 33/600/1300 радиатор стальной панельный боковое подключение Compact Modern</v>
      </c>
      <c r="C5720" s="266">
        <f>'Rommer СПР (Россия)'!AF3856</f>
        <v>38548</v>
      </c>
      <c r="D5720" s="266">
        <f>'Rommer СПР (Россия)'!AG3856</f>
        <v>30839</v>
      </c>
    </row>
    <row r="5721" spans="1:4">
      <c r="A5721" s="239" t="str">
        <f>'Rommer СПР (Россия)'!AD3857</f>
        <v>RRS-2210-336140</v>
      </c>
      <c r="B5721" s="239" t="str">
        <f>'Rommer СПР (Россия)'!AE3857</f>
        <v>RRS-2210-336140 ROMMER 33/600/1400 радиатор стальной панельный боковое подключение Compact Modern</v>
      </c>
      <c r="C5721" s="266">
        <f>'Rommer СПР (Россия)'!AF3857</f>
        <v>41211.980000000003</v>
      </c>
      <c r="D5721" s="266">
        <f>'Rommer СПР (Россия)'!AG3857</f>
        <v>32970</v>
      </c>
    </row>
    <row r="5722" spans="1:4">
      <c r="A5722" s="239" t="str">
        <f>'Rommer СПР (Россия)'!AD3858</f>
        <v>RRS-2210-336150</v>
      </c>
      <c r="B5722" s="239" t="str">
        <f>'Rommer СПР (Россия)'!AE3858</f>
        <v>RRS-2210-336150 ROMMER 33/600/1500 радиатор стальной панельный боковое подключение Compact Modern</v>
      </c>
      <c r="C5722" s="266">
        <f>'Rommer СПР (Россия)'!AF3858</f>
        <v>43611.09</v>
      </c>
      <c r="D5722" s="266">
        <f>'Rommer СПР (Россия)'!AG3858</f>
        <v>34888</v>
      </c>
    </row>
    <row r="5723" spans="1:4">
      <c r="A5723" s="239" t="str">
        <f>'Rommer СПР (Россия)'!AD3859</f>
        <v>RRS-2210-336160</v>
      </c>
      <c r="B5723" s="239" t="str">
        <f>'Rommer СПР (Россия)'!AE3859</f>
        <v>RRS-2210-336160 ROMMER 33/600/1600 радиатор стальной панельный боковое подключение Compact Modern</v>
      </c>
      <c r="C5723" s="266">
        <f>'Rommer СПР (Россия)'!AF3859</f>
        <v>46734.53</v>
      </c>
      <c r="D5723" s="266">
        <f>'Rommer СПР (Россия)'!AG3859</f>
        <v>37387</v>
      </c>
    </row>
    <row r="5724" spans="1:4">
      <c r="A5724" s="239" t="str">
        <f>'Rommer СПР (Россия)'!AD3860</f>
        <v>RRS-2210-336170</v>
      </c>
      <c r="B5724" s="239" t="str">
        <f>'Rommer СПР (Россия)'!AE3860</f>
        <v>RRS-2210-336170 ROMMER 33/600/1700 радиатор стальной панельный боковое подключение Compact Modern</v>
      </c>
      <c r="C5724" s="266">
        <f>'Rommer СПР (Россия)'!AF3860</f>
        <v>49439.93</v>
      </c>
      <c r="D5724" s="266">
        <f>'Rommer СПР (Россия)'!AG3860</f>
        <v>39552</v>
      </c>
    </row>
    <row r="5725" spans="1:4">
      <c r="A5725" s="239" t="str">
        <f>'Rommer СПР (Россия)'!AD3861</f>
        <v>RRS-2210-336180</v>
      </c>
      <c r="B5725" s="239" t="str">
        <f>'Rommer СПР (Россия)'!AE3861</f>
        <v>RRS-2210-336180 ROMMER 33/600/1800 радиатор стальной панельный боковое подключение Compact Modern</v>
      </c>
      <c r="C5725" s="266">
        <f>'Rommer СПР (Россия)'!AF3861</f>
        <v>51959.09</v>
      </c>
      <c r="D5725" s="266">
        <f>'Rommer СПР (Россия)'!AG3861</f>
        <v>41567</v>
      </c>
    </row>
    <row r="5726" spans="1:4">
      <c r="A5726" s="239" t="str">
        <f>'Rommer СПР (Россия)'!AD3862</f>
        <v>RRS-2210-336190</v>
      </c>
      <c r="B5726" s="239" t="str">
        <f>'Rommer СПР (Россия)'!AE3862</f>
        <v>RRS-2210-336190 ROMMER 33/600/1900 радиатор стальной панельный боковое подключение Compact Modern</v>
      </c>
      <c r="C5726" s="266">
        <f>'Rommer СПР (Россия)'!AF3862</f>
        <v>54391.32</v>
      </c>
      <c r="D5726" s="266">
        <f>'Rommer СПР (Россия)'!AG3862</f>
        <v>43513</v>
      </c>
    </row>
    <row r="5727" spans="1:4">
      <c r="A5727" s="239" t="str">
        <f>'Rommer СПР (Россия)'!AD3863</f>
        <v>RRS-2210-336200</v>
      </c>
      <c r="B5727" s="239" t="str">
        <f>'Rommer СПР (Россия)'!AE3863</f>
        <v>RRS-2210-336200 ROMMER 33/600/2000 радиатор стальной панельный боковое подключение Compact Modern</v>
      </c>
      <c r="C5727" s="266">
        <f>'Rommer СПР (Россия)'!AF3863</f>
        <v>58425.43</v>
      </c>
      <c r="D5727" s="266">
        <f>'Rommer СПР (Россия)'!AG3863</f>
        <v>46741</v>
      </c>
    </row>
    <row r="5728" spans="1:4">
      <c r="A5728" s="239" t="str">
        <f>'Rommer СПР (Россия)'!AD3864</f>
        <v>RRS-2220-203040</v>
      </c>
      <c r="B5728" s="239" t="str">
        <f>'Rommer СПР (Россия)'!AE3864</f>
        <v>RRS-2220-203040 ROMMER 20/300/400 радиатор стальной панельный нижнее правое подключение Ventil Modern</v>
      </c>
      <c r="C5728" s="266">
        <f>'Rommer СПР (Россия)'!AF3864</f>
        <v>9641.0400000000009</v>
      </c>
      <c r="D5728" s="266">
        <f>'Rommer СПР (Россия)'!AG3864</f>
        <v>7713</v>
      </c>
    </row>
    <row r="5729" spans="1:4">
      <c r="A5729" s="239" t="str">
        <f>'Rommer СПР (Россия)'!AD3865</f>
        <v>RRS-2220-203050</v>
      </c>
      <c r="B5729" s="239" t="str">
        <f>'Rommer СПР (Россия)'!AE3865</f>
        <v>RRS-2220-203050 ROMMER 20/300/500 радиатор стальной панельный нижнее правое подключение Ventil Modern</v>
      </c>
      <c r="C5729" s="266">
        <f>'Rommer СПР (Россия)'!AF3865</f>
        <v>10671.98</v>
      </c>
      <c r="D5729" s="266">
        <f>'Rommer СПР (Россия)'!AG3865</f>
        <v>8537</v>
      </c>
    </row>
    <row r="5730" spans="1:4">
      <c r="A5730" s="239" t="str">
        <f>'Rommer СПР (Россия)'!AD3866</f>
        <v>RRS-2220-203060</v>
      </c>
      <c r="B5730" s="239" t="str">
        <f>'Rommer СПР (Россия)'!AE3866</f>
        <v>RRS-2220-203060 ROMMER 20/300/600 радиатор стальной панельный нижнее правое подключение Ventil Modern</v>
      </c>
      <c r="C5730" s="266">
        <f>'Rommer СПР (Россия)'!AF3866</f>
        <v>11859.74</v>
      </c>
      <c r="D5730" s="266">
        <f>'Rommer СПР (Россия)'!AG3866</f>
        <v>9488</v>
      </c>
    </row>
    <row r="5731" spans="1:4">
      <c r="A5731" s="239" t="str">
        <f>'Rommer СПР (Россия)'!AD3867</f>
        <v>RRS-2220-203070</v>
      </c>
      <c r="B5731" s="239" t="str">
        <f>'Rommer СПР (Россия)'!AE3867</f>
        <v>RRS-2220-203070 ROMMER 20/300/700 радиатор стальной панельный нижнее правое подключение Ventil Modern</v>
      </c>
      <c r="C5731" s="266">
        <f>'Rommer СПР (Россия)'!AF3867</f>
        <v>12890.61</v>
      </c>
      <c r="D5731" s="266">
        <f>'Rommer СПР (Россия)'!AG3867</f>
        <v>10312</v>
      </c>
    </row>
    <row r="5732" spans="1:4">
      <c r="A5732" s="239" t="str">
        <f>'Rommer СПР (Россия)'!AD3868</f>
        <v>RRS-2220-203080</v>
      </c>
      <c r="B5732" s="239" t="str">
        <f>'Rommer СПР (Россия)'!AE3868</f>
        <v>RRS-2220-203080 ROMMER 20/300/800 радиатор стальной панельный нижнее правое подключение Ventil Modern</v>
      </c>
      <c r="C5732" s="266">
        <f>'Rommer СПР (Россия)'!AF3868</f>
        <v>13839.01</v>
      </c>
      <c r="D5732" s="266">
        <f>'Rommer СПР (Россия)'!AG3868</f>
        <v>11071</v>
      </c>
    </row>
    <row r="5733" spans="1:4">
      <c r="A5733" s="239" t="str">
        <f>'Rommer СПР (Россия)'!AD3869</f>
        <v>RRS-2220-203090</v>
      </c>
      <c r="B5733" s="239" t="str">
        <f>'Rommer СПР (Россия)'!AE3869</f>
        <v>RRS-2220-203090 ROMMER 20/300/900 радиатор стальной панельный нижнее правое подключение Ventil Modern</v>
      </c>
      <c r="C5733" s="266">
        <f>'Rommer СПР (Россия)'!AF3869</f>
        <v>14972.75</v>
      </c>
      <c r="D5733" s="266">
        <f>'Rommer СПР (Россия)'!AG3869</f>
        <v>11978</v>
      </c>
    </row>
    <row r="5734" spans="1:4">
      <c r="A5734" s="239" t="str">
        <f>'Rommer СПР (Россия)'!AD3870</f>
        <v>RRS-2220-203100</v>
      </c>
      <c r="B5734" s="239" t="str">
        <f>'Rommer СПР (Россия)'!AE3870</f>
        <v>RRS-2220-203100 ROMMER 20/300/1000 радиатор стальной панельный нижнее правое подключение Ventil Modern</v>
      </c>
      <c r="C5734" s="266">
        <f>'Rommer СПР (Россия)'!AF3870</f>
        <v>16181.6</v>
      </c>
      <c r="D5734" s="266">
        <f>'Rommer СПР (Россия)'!AG3870</f>
        <v>12944</v>
      </c>
    </row>
    <row r="5735" spans="1:4">
      <c r="A5735" s="239" t="str">
        <f>'Rommer СПР (Россия)'!AD3871</f>
        <v>RRS-2220-203110</v>
      </c>
      <c r="B5735" s="239" t="str">
        <f>'Rommer СПР (Россия)'!AE3871</f>
        <v>RRS-2220-203110 ROMMER 20/300/1100 радиатор стальной панельный нижнее правое подключение Ventil Modern</v>
      </c>
      <c r="C5735" s="266">
        <f>'Rommer СПР (Россия)'!AF3871</f>
        <v>17272.34</v>
      </c>
      <c r="D5735" s="266">
        <f>'Rommer СПР (Россия)'!AG3871</f>
        <v>13817</v>
      </c>
    </row>
    <row r="5736" spans="1:4">
      <c r="A5736" s="239" t="str">
        <f>'Rommer СПР (Россия)'!AD3872</f>
        <v>RRS-2220-203120</v>
      </c>
      <c r="B5736" s="239" t="str">
        <f>'Rommer СПР (Россия)'!AE3872</f>
        <v>RRS-2220-203120 ROMMER 20/300/1200 радиатор стальной панельный нижнее правое подключение Ventil Modern</v>
      </c>
      <c r="C5736" s="266">
        <f>'Rommer СПР (Россия)'!AF3872</f>
        <v>18327.48</v>
      </c>
      <c r="D5736" s="266">
        <f>'Rommer СПР (Россия)'!AG3872</f>
        <v>14662</v>
      </c>
    </row>
    <row r="5737" spans="1:4">
      <c r="A5737" s="239" t="str">
        <f>'Rommer СПР (Россия)'!AD3873</f>
        <v>RRS-2220-203130</v>
      </c>
      <c r="B5737" s="239" t="str">
        <f>'Rommer СПР (Россия)'!AE3873</f>
        <v>RRS-2220-203130 ROMMER 20/300/1300 радиатор стальной панельный нижнее правое подключение Ventil Modern</v>
      </c>
      <c r="C5737" s="266">
        <f>'Rommer СПР (Россия)'!AF3873</f>
        <v>19425.54</v>
      </c>
      <c r="D5737" s="266">
        <f>'Rommer СПР (Россия)'!AG3873</f>
        <v>15541</v>
      </c>
    </row>
    <row r="5738" spans="1:4">
      <c r="A5738" s="239" t="str">
        <f>'Rommer СПР (Россия)'!AD3874</f>
        <v>RRS-2220-203140</v>
      </c>
      <c r="B5738" s="239" t="str">
        <f>'Rommer СПР (Россия)'!AE3874</f>
        <v>RRS-2220-203140 ROMMER 20/300/1400 радиатор стальной панельный нижнее правое подключение Ventil Modern</v>
      </c>
      <c r="C5738" s="266">
        <f>'Rommer СПР (Россия)'!AF3874</f>
        <v>20634.38</v>
      </c>
      <c r="D5738" s="266">
        <f>'Rommer СПР (Россия)'!AG3874</f>
        <v>16507</v>
      </c>
    </row>
    <row r="5739" spans="1:4">
      <c r="A5739" s="239" t="str">
        <f>'Rommer СПР (Россия)'!AD3875</f>
        <v>RRS-2220-203150</v>
      </c>
      <c r="B5739" s="239" t="str">
        <f>'Rommer СПР (Россия)'!AE3875</f>
        <v>RRS-2220-203150 ROMMER 20/300/1500 радиатор стальной панельный нижнее правое подключение Ventil Modern</v>
      </c>
      <c r="C5739" s="266">
        <f>'Rommer СПР (Россия)'!AF3875</f>
        <v>21542.65</v>
      </c>
      <c r="D5739" s="266">
        <f>'Rommer СПР (Россия)'!AG3875</f>
        <v>17234</v>
      </c>
    </row>
    <row r="5740" spans="1:4">
      <c r="A5740" s="239" t="str">
        <f>'Rommer СПР (Россия)'!AD3876</f>
        <v>RRS-2220-203160</v>
      </c>
      <c r="B5740" s="239" t="str">
        <f>'Rommer СПР (Россия)'!AE3876</f>
        <v>RRS-2220-203160 ROMMER 20/300/1600 радиатор стальной панельный нижнее правое подключение Ventil Modern</v>
      </c>
      <c r="C5740" s="266">
        <f>'Rommer СПР (Россия)'!AF3876</f>
        <v>22986</v>
      </c>
      <c r="D5740" s="266">
        <f>'Rommer СПР (Россия)'!AG3876</f>
        <v>18389</v>
      </c>
    </row>
    <row r="5741" spans="1:4">
      <c r="A5741" s="239" t="str">
        <f>'Rommer СПР (Россия)'!AD3877</f>
        <v>RRS-2220-203170</v>
      </c>
      <c r="B5741" s="239" t="str">
        <f>'Rommer СПР (Россия)'!AE3877</f>
        <v>RRS-2220-203170 ROMMER 20/300/1700 радиатор стальной панельный нижнее правое подключение Ventil Modern</v>
      </c>
      <c r="C5741" s="266">
        <f>'Rommer СПР (Россия)'!AF3877</f>
        <v>23886.93</v>
      </c>
      <c r="D5741" s="266">
        <f>'Rommer СПР (Россия)'!AG3877</f>
        <v>19109</v>
      </c>
    </row>
    <row r="5742" spans="1:4">
      <c r="A5742" s="239" t="str">
        <f>'Rommer СПР (Россия)'!AD3878</f>
        <v>RRS-2220-203180</v>
      </c>
      <c r="B5742" s="239" t="str">
        <f>'Rommer СПР (Россия)'!AE3878</f>
        <v>RRS-2220-203180 ROMMER 20/300/1800 радиатор стальной панельный нижнее правое подключение Ventil Modern</v>
      </c>
      <c r="C5742" s="266">
        <f>'Rommer СПР (Россия)'!AF3878</f>
        <v>24787.93</v>
      </c>
      <c r="D5742" s="266">
        <f>'Rommer СПР (Россия)'!AG3878</f>
        <v>19830</v>
      </c>
    </row>
    <row r="5743" spans="1:4">
      <c r="A5743" s="239" t="str">
        <f>'Rommer СПР (Россия)'!AD3879</f>
        <v>RRS-2220-203190</v>
      </c>
      <c r="B5743" s="239" t="str">
        <f>'Rommer СПР (Россия)'!AE3879</f>
        <v>RRS-2220-203190 ROMMER 20/300/1900 радиатор стальной панельный нижнее правое подключение Ventil Modern</v>
      </c>
      <c r="C5743" s="266">
        <f>'Rommer СПР (Россия)'!AF3879</f>
        <v>25617.94</v>
      </c>
      <c r="D5743" s="266">
        <f>'Rommer СПР (Россия)'!AG3879</f>
        <v>20494</v>
      </c>
    </row>
    <row r="5744" spans="1:4">
      <c r="A5744" s="239" t="str">
        <f>'Rommer СПР (Россия)'!AD3880</f>
        <v>RRS-2220-203200</v>
      </c>
      <c r="B5744" s="239" t="str">
        <f>'Rommer СПР (Россия)'!AE3880</f>
        <v>RRS-2220-203200 ROMMER 20/300/2000 радиатор стальной панельный нижнее правое подключение Ventil Modern</v>
      </c>
      <c r="C5744" s="266">
        <f>'Rommer СПР (Россия)'!AF3880</f>
        <v>27419.24</v>
      </c>
      <c r="D5744" s="266">
        <f>'Rommer СПР (Россия)'!AG3880</f>
        <v>21936</v>
      </c>
    </row>
    <row r="5745" spans="1:4">
      <c r="A5745" s="239" t="str">
        <f>'Rommer СПР (Россия)'!AD3881</f>
        <v>RRS-2221-203040</v>
      </c>
      <c r="B5745" s="239" t="str">
        <f>'Rommer СПР (Россия)'!AE3881</f>
        <v>RRS-2221-203040 ROMMER 20/300/400 L радиатор стальной панельный нижнее левое подключение Ventil Modern</v>
      </c>
      <c r="C5745" s="266">
        <f>'Rommer СПР (Россия)'!AF3881</f>
        <v>9641.0400000000009</v>
      </c>
      <c r="D5745" s="266">
        <f>'Rommer СПР (Россия)'!AG3881</f>
        <v>7713</v>
      </c>
    </row>
    <row r="5746" spans="1:4">
      <c r="A5746" s="239" t="str">
        <f>'Rommer СПР (Россия)'!AD3882</f>
        <v>RRS-2221-203050</v>
      </c>
      <c r="B5746" s="239" t="str">
        <f>'Rommer СПР (Россия)'!AE3882</f>
        <v>RRS-2221-203050 ROMMER 20/300/500 L радиатор стальной панельный нижнее левое подключение Ventil Modern</v>
      </c>
      <c r="C5746" s="266">
        <f>'Rommer СПР (Россия)'!AF3882</f>
        <v>10671.98</v>
      </c>
      <c r="D5746" s="266">
        <f>'Rommer СПР (Россия)'!AG3882</f>
        <v>8537</v>
      </c>
    </row>
    <row r="5747" spans="1:4">
      <c r="A5747" s="239" t="str">
        <f>'Rommer СПР (Россия)'!AD3883</f>
        <v>RRS-2221-203060</v>
      </c>
      <c r="B5747" s="239" t="str">
        <f>'Rommer СПР (Россия)'!AE3883</f>
        <v>RRS-2221-203060 ROMMER 20/300/600 L радиатор стальной панельный нижнее левое подключение Ventil Modern</v>
      </c>
      <c r="C5747" s="266">
        <f>'Rommer СПР (Россия)'!AF3883</f>
        <v>11859.74</v>
      </c>
      <c r="D5747" s="266">
        <f>'Rommer СПР (Россия)'!AG3883</f>
        <v>9488</v>
      </c>
    </row>
    <row r="5748" spans="1:4">
      <c r="A5748" s="239" t="str">
        <f>'Rommer СПР (Россия)'!AD3884</f>
        <v>RRS-2221-203070</v>
      </c>
      <c r="B5748" s="239" t="str">
        <f>'Rommer СПР (Россия)'!AE3884</f>
        <v>RRS-2221-203070 ROMMER 20/300/700 L радиатор стальной панельный нижнее левое подключение Ventil Modern</v>
      </c>
      <c r="C5748" s="266">
        <f>'Rommer СПР (Россия)'!AF3884</f>
        <v>12890.61</v>
      </c>
      <c r="D5748" s="266">
        <f>'Rommer СПР (Россия)'!AG3884</f>
        <v>10312</v>
      </c>
    </row>
    <row r="5749" spans="1:4">
      <c r="A5749" s="239" t="str">
        <f>'Rommer СПР (Россия)'!AD3885</f>
        <v>RRS-2221-203080</v>
      </c>
      <c r="B5749" s="239" t="str">
        <f>'Rommer СПР (Россия)'!AE3885</f>
        <v>RRS-2221-203080 ROMMER 20/300/800 L радиатор стальной панельный нижнее левое подключение Ventil Modern</v>
      </c>
      <c r="C5749" s="266">
        <f>'Rommer СПР (Россия)'!AF3885</f>
        <v>13839.01</v>
      </c>
      <c r="D5749" s="266">
        <f>'Rommer СПР (Россия)'!AG3885</f>
        <v>11071</v>
      </c>
    </row>
    <row r="5750" spans="1:4">
      <c r="A5750" s="239" t="str">
        <f>'Rommer СПР (Россия)'!AD3886</f>
        <v>RRS-2221-203090</v>
      </c>
      <c r="B5750" s="239" t="str">
        <f>'Rommer СПР (Россия)'!AE3886</f>
        <v>RRS-2221-203090 ROMMER 20/300/900 L радиатор стальной панельный нижнее левое подключение Ventil Modern</v>
      </c>
      <c r="C5750" s="266">
        <f>'Rommer СПР (Россия)'!AF3886</f>
        <v>14972.75</v>
      </c>
      <c r="D5750" s="266">
        <f>'Rommer СПР (Россия)'!AG3886</f>
        <v>11978</v>
      </c>
    </row>
    <row r="5751" spans="1:4">
      <c r="A5751" s="239" t="str">
        <f>'Rommer СПР (Россия)'!AD3887</f>
        <v>RRS-2221-203100</v>
      </c>
      <c r="B5751" s="239" t="str">
        <f>'Rommer СПР (Россия)'!AE3887</f>
        <v>RRS-2221-203100 ROMMER 20/300/1000 L радиатор стальной панельный нижнее левое подключение Ventil Modern</v>
      </c>
      <c r="C5751" s="266">
        <f>'Rommer СПР (Россия)'!AF3887</f>
        <v>16181.6</v>
      </c>
      <c r="D5751" s="266">
        <f>'Rommer СПР (Россия)'!AG3887</f>
        <v>12944</v>
      </c>
    </row>
    <row r="5752" spans="1:4">
      <c r="A5752" s="239" t="str">
        <f>'Rommer СПР (Россия)'!AD3888</f>
        <v>RRS-2221-203110</v>
      </c>
      <c r="B5752" s="239" t="str">
        <f>'Rommer СПР (Россия)'!AE3888</f>
        <v>RRS-2221-203110 ROMMER 20/300/1100 L радиатор стальной панельный нижнее левое подключение Ventil Modern</v>
      </c>
      <c r="C5752" s="266">
        <f>'Rommer СПР (Россия)'!AF3888</f>
        <v>17272.34</v>
      </c>
      <c r="D5752" s="266">
        <f>'Rommer СПР (Россия)'!AG3888</f>
        <v>13817</v>
      </c>
    </row>
    <row r="5753" spans="1:4">
      <c r="A5753" s="239" t="str">
        <f>'Rommer СПР (Россия)'!AD3889</f>
        <v>RRS-2221-203120</v>
      </c>
      <c r="B5753" s="239" t="str">
        <f>'Rommer СПР (Россия)'!AE3889</f>
        <v>RRS-2221-203120 ROMMER 20/300/1200 L радиатор стальной панельный нижнее левое подключение Ventil Modern</v>
      </c>
      <c r="C5753" s="266">
        <f>'Rommer СПР (Россия)'!AF3889</f>
        <v>18327.48</v>
      </c>
      <c r="D5753" s="266">
        <f>'Rommer СПР (Россия)'!AG3889</f>
        <v>14662</v>
      </c>
    </row>
    <row r="5754" spans="1:4">
      <c r="A5754" s="239" t="str">
        <f>'Rommer СПР (Россия)'!AD3890</f>
        <v>RRS-2221-203130</v>
      </c>
      <c r="B5754" s="239" t="str">
        <f>'Rommer СПР (Россия)'!AE3890</f>
        <v>RRS-2221-203130 ROMMER 20/300/1300 L радиатор стальной панельный нижнее левое подключение Ventil Modern</v>
      </c>
      <c r="C5754" s="266">
        <f>'Rommer СПР (Россия)'!AF3890</f>
        <v>19425.54</v>
      </c>
      <c r="D5754" s="266">
        <f>'Rommer СПР (Россия)'!AG3890</f>
        <v>15541</v>
      </c>
    </row>
    <row r="5755" spans="1:4">
      <c r="A5755" s="239" t="str">
        <f>'Rommer СПР (Россия)'!AD3891</f>
        <v>RRS-2221-203140</v>
      </c>
      <c r="B5755" s="239" t="str">
        <f>'Rommer СПР (Россия)'!AE3891</f>
        <v>RRS-2221-203140 ROMMER 20/300/1400 L радиатор стальной панельный нижнее левое подключение Ventil Modern</v>
      </c>
      <c r="C5755" s="266">
        <f>'Rommer СПР (Россия)'!AF3891</f>
        <v>20634.38</v>
      </c>
      <c r="D5755" s="266">
        <f>'Rommer СПР (Россия)'!AG3891</f>
        <v>16507</v>
      </c>
    </row>
    <row r="5756" spans="1:4">
      <c r="A5756" s="239" t="str">
        <f>'Rommer СПР (Россия)'!AD3892</f>
        <v>RRS-2221-203150</v>
      </c>
      <c r="B5756" s="239" t="str">
        <f>'Rommer СПР (Россия)'!AE3892</f>
        <v>RRS-2221-203150 ROMMER 20/300/1500 L радиатор стальной панельный нижнее левое подключение Ventil Modern</v>
      </c>
      <c r="C5756" s="266">
        <f>'Rommer СПР (Россия)'!AF3892</f>
        <v>21542.65</v>
      </c>
      <c r="D5756" s="266">
        <f>'Rommer СПР (Россия)'!AG3892</f>
        <v>17234</v>
      </c>
    </row>
    <row r="5757" spans="1:4">
      <c r="A5757" s="239" t="str">
        <f>'Rommer СПР (Россия)'!AD3893</f>
        <v>RRS-2221-203160</v>
      </c>
      <c r="B5757" s="239" t="str">
        <f>'Rommer СПР (Россия)'!AE3893</f>
        <v>RRS-2221-203160 ROMMER 20/300/1600 L радиатор стальной панельный нижнее левое подключение Ventil Modern</v>
      </c>
      <c r="C5757" s="266">
        <f>'Rommer СПР (Россия)'!AF3893</f>
        <v>22986</v>
      </c>
      <c r="D5757" s="266">
        <f>'Rommer СПР (Россия)'!AG3893</f>
        <v>18389</v>
      </c>
    </row>
    <row r="5758" spans="1:4">
      <c r="A5758" s="239" t="str">
        <f>'Rommer СПР (Россия)'!AD3894</f>
        <v>RRS-2221-203170</v>
      </c>
      <c r="B5758" s="239" t="str">
        <f>'Rommer СПР (Россия)'!AE3894</f>
        <v>RRS-2221-203170 ROMMER 20/300/1700 L радиатор стальной панельный нижнее левое подключение Ventil Modern</v>
      </c>
      <c r="C5758" s="266">
        <f>'Rommer СПР (Россия)'!AF3894</f>
        <v>23886.93</v>
      </c>
      <c r="D5758" s="266">
        <f>'Rommer СПР (Россия)'!AG3894</f>
        <v>19109</v>
      </c>
    </row>
    <row r="5759" spans="1:4">
      <c r="A5759" s="239" t="str">
        <f>'Rommer СПР (Россия)'!AD3895</f>
        <v>RRS-2221-203180</v>
      </c>
      <c r="B5759" s="239" t="str">
        <f>'Rommer СПР (Россия)'!AE3895</f>
        <v>RRS-2221-203180 ROMMER 20/300/1800 L радиатор стальной панельный нижнее левое подключение Ventil Modern</v>
      </c>
      <c r="C5759" s="266">
        <f>'Rommer СПР (Россия)'!AF3895</f>
        <v>24787.93</v>
      </c>
      <c r="D5759" s="266">
        <f>'Rommer СПР (Россия)'!AG3895</f>
        <v>19830</v>
      </c>
    </row>
    <row r="5760" spans="1:4">
      <c r="A5760" s="239" t="str">
        <f>'Rommer СПР (Россия)'!AD3896</f>
        <v>RRS-2221-203190</v>
      </c>
      <c r="B5760" s="239" t="str">
        <f>'Rommer СПР (Россия)'!AE3896</f>
        <v>RRS-2221-203190 ROMMER 20/300/1900 L радиатор стальной панельный нижнее левое подключение Ventil Modern</v>
      </c>
      <c r="C5760" s="266">
        <f>'Rommer СПР (Россия)'!AF3896</f>
        <v>25617.94</v>
      </c>
      <c r="D5760" s="266">
        <f>'Rommer СПР (Россия)'!AG3896</f>
        <v>20494</v>
      </c>
    </row>
    <row r="5761" spans="1:4">
      <c r="A5761" s="239" t="str">
        <f>'Rommer СПР (Россия)'!AD3897</f>
        <v>RRS-2221-203200</v>
      </c>
      <c r="B5761" s="239" t="str">
        <f>'Rommer СПР (Россия)'!AE3897</f>
        <v>RRS-2221-203200 ROMMER 20/300/2000 L радиатор стальной панельный нижнее левое подключение Ventil Modern</v>
      </c>
      <c r="C5761" s="266">
        <f>'Rommer СПР (Россия)'!AF3897</f>
        <v>27419.24</v>
      </c>
      <c r="D5761" s="266">
        <f>'Rommer СПР (Россия)'!AG3897</f>
        <v>21936</v>
      </c>
    </row>
    <row r="5762" spans="1:4">
      <c r="A5762" s="239" t="str">
        <f>'Rommer СПР (Россия)'!AD3898</f>
        <v>RRS-2220-204040</v>
      </c>
      <c r="B5762" s="239" t="str">
        <f>'Rommer СПР (Россия)'!AE3898</f>
        <v>RRS-2220-204040 ROMMER 20/400/400 радиатор стальной панельный нижнее правое подключение Ventil Modern</v>
      </c>
      <c r="C5762" s="266">
        <f>'Rommer СПР (Россия)'!AF3898</f>
        <v>11249.88</v>
      </c>
      <c r="D5762" s="266">
        <f>'Rommer СПР (Россия)'!AG3898</f>
        <v>9001</v>
      </c>
    </row>
    <row r="5763" spans="1:4">
      <c r="A5763" s="239" t="str">
        <f>'Rommer СПР (Россия)'!AD3899</f>
        <v>RRS-2220-204050</v>
      </c>
      <c r="B5763" s="239" t="str">
        <f>'Rommer СПР (Россия)'!AE3899</f>
        <v>RRS-2220-204050 ROMMER 20/400/500 радиатор стальной панельный нижнее правое подключение Ventil Modern</v>
      </c>
      <c r="C5763" s="266">
        <f>'Rommer СПР (Россия)'!AF3899</f>
        <v>12496.91</v>
      </c>
      <c r="D5763" s="266">
        <f>'Rommer СПР (Россия)'!AG3899</f>
        <v>9998</v>
      </c>
    </row>
    <row r="5764" spans="1:4">
      <c r="A5764" s="239" t="str">
        <f>'Rommer СПР (Россия)'!AD3900</f>
        <v>RRS-2220-204060</v>
      </c>
      <c r="B5764" s="239" t="str">
        <f>'Rommer СПР (Россия)'!AE3900</f>
        <v>RRS-2220-204060 ROMMER 20/400/600 радиатор стальной панельный нижнее правое подключение Ventil Modern</v>
      </c>
      <c r="C5764" s="266">
        <f>'Rommer СПР (Россия)'!AF3900</f>
        <v>13816.71</v>
      </c>
      <c r="D5764" s="266">
        <f>'Rommer СПР (Россия)'!AG3900</f>
        <v>11053</v>
      </c>
    </row>
    <row r="5765" spans="1:4">
      <c r="A5765" s="239" t="str">
        <f>'Rommer СПР (Россия)'!AD3901</f>
        <v>RRS-2220-204070</v>
      </c>
      <c r="B5765" s="239" t="str">
        <f>'Rommer СПР (Россия)'!AE3901</f>
        <v>RRS-2220-204070 ROMMER 20/400/700 радиатор стальной панельный нижнее правое подключение Ventil Modern</v>
      </c>
      <c r="C5765" s="266">
        <f>'Rommer СПР (Россия)'!AF3901</f>
        <v>15096.81</v>
      </c>
      <c r="D5765" s="266">
        <f>'Rommer СПР (Россия)'!AG3901</f>
        <v>12077</v>
      </c>
    </row>
    <row r="5766" spans="1:4">
      <c r="A5766" s="239" t="str">
        <f>'Rommer СПР (Россия)'!AD3902</f>
        <v>RRS-2220-204080</v>
      </c>
      <c r="B5766" s="239" t="str">
        <f>'Rommer СПР (Россия)'!AE3902</f>
        <v>RRS-2220-204080 ROMMER 20/400/800 радиатор стальной панельный нижнее правое подключение Ventil Modern</v>
      </c>
      <c r="C5766" s="266">
        <f>'Rommer СПР (Россия)'!AF3902</f>
        <v>16452.84</v>
      </c>
      <c r="D5766" s="266">
        <f>'Rommer СПР (Россия)'!AG3902</f>
        <v>13162</v>
      </c>
    </row>
    <row r="5767" spans="1:4">
      <c r="A5767" s="239" t="str">
        <f>'Rommer СПР (Россия)'!AD3903</f>
        <v>RRS-2220-204090</v>
      </c>
      <c r="B5767" s="239" t="str">
        <f>'Rommer СПР (Россия)'!AE3903</f>
        <v>RRS-2220-204090 ROMMER 20/400/900 радиатор стальной панельный нижнее правое подключение Ventil Modern</v>
      </c>
      <c r="C5767" s="266">
        <f>'Rommer СПР (Россия)'!AF3903</f>
        <v>17663.66</v>
      </c>
      <c r="D5767" s="266">
        <f>'Rommer СПР (Россия)'!AG3903</f>
        <v>14131</v>
      </c>
    </row>
    <row r="5768" spans="1:4">
      <c r="A5768" s="239" t="str">
        <f>'Rommer СПР (Россия)'!AD3904</f>
        <v>RRS-2220-204100</v>
      </c>
      <c r="B5768" s="239" t="str">
        <f>'Rommer СПР (Россия)'!AE3904</f>
        <v>RRS-2220-204100 ROMMER 20/400/1000 радиатор стальной панельный нижнее правое подключение Ventil Modern</v>
      </c>
      <c r="C5768" s="266">
        <f>'Rommer СПР (Россия)'!AF3904</f>
        <v>18980.12</v>
      </c>
      <c r="D5768" s="266">
        <f>'Rommer СПР (Россия)'!AG3904</f>
        <v>15185</v>
      </c>
    </row>
    <row r="5769" spans="1:4">
      <c r="A5769" s="239" t="str">
        <f>'Rommer СПР (Россия)'!AD3905</f>
        <v>RRS-2220-204110</v>
      </c>
      <c r="B5769" s="239" t="str">
        <f>'Rommer СПР (Россия)'!AE3905</f>
        <v>RRS-2220-204110 ROMMER 20/400/1100 радиатор стальной панельный нижнее правое подключение Ventil Modern</v>
      </c>
      <c r="C5769" s="266">
        <f>'Rommer СПР (Россия)'!AF3905</f>
        <v>20263.560000000001</v>
      </c>
      <c r="D5769" s="266">
        <f>'Rommer СПР (Россия)'!AG3905</f>
        <v>16211</v>
      </c>
    </row>
    <row r="5770" spans="1:4">
      <c r="A5770" s="239" t="str">
        <f>'Rommer СПР (Россия)'!AD3906</f>
        <v>RRS-2220-204120</v>
      </c>
      <c r="B5770" s="239" t="str">
        <f>'Rommer СПР (Россия)'!AE3906</f>
        <v>RRS-2220-204120 ROMMER 20/400/1200 радиатор стальной панельный нижнее правое подключение Ventil Modern</v>
      </c>
      <c r="C5770" s="266">
        <f>'Rommer СПР (Россия)'!AF3906</f>
        <v>21546.97</v>
      </c>
      <c r="D5770" s="266">
        <f>'Rommer СПР (Россия)'!AG3906</f>
        <v>17239</v>
      </c>
    </row>
    <row r="5771" spans="1:4">
      <c r="A5771" s="239" t="str">
        <f>'Rommer СПР (Россия)'!AD3907</f>
        <v>RRS-2220-204130</v>
      </c>
      <c r="B5771" s="239" t="str">
        <f>'Rommer СПР (Россия)'!AE3907</f>
        <v>RRS-2220-204130 ROMMER 20/400/1300 радиатор стальной панельный нижнее правое подключение Ventil Modern</v>
      </c>
      <c r="C5771" s="266">
        <f>'Rommer СПР (Россия)'!AF3907</f>
        <v>22830.400000000001</v>
      </c>
      <c r="D5771" s="266">
        <f>'Rommer СПР (Россия)'!AG3907</f>
        <v>18265</v>
      </c>
    </row>
    <row r="5772" spans="1:4">
      <c r="A5772" s="239" t="str">
        <f>'Rommer СПР (Россия)'!AD3908</f>
        <v>RRS-2220-204140</v>
      </c>
      <c r="B5772" s="239" t="str">
        <f>'Rommer СПР (Россия)'!AE3908</f>
        <v>RRS-2220-204140 ROMMER 20/400/1400 радиатор стальной панельный нижнее правое подключение Ventil Modern</v>
      </c>
      <c r="C5772" s="266">
        <f>'Rommer СПР (Россия)'!AF3908</f>
        <v>24219.51</v>
      </c>
      <c r="D5772" s="266">
        <f>'Rommer СПР (Россия)'!AG3908</f>
        <v>19376</v>
      </c>
    </row>
    <row r="5773" spans="1:4">
      <c r="A5773" s="239" t="str">
        <f>'Rommer СПР (Россия)'!AD3909</f>
        <v>RRS-2220-204150</v>
      </c>
      <c r="B5773" s="239" t="str">
        <f>'Rommer СПР (Россия)'!AE3909</f>
        <v>RRS-2220-204150 ROMMER 20/400/1500 радиатор стальной панельный нижнее правое подключение Ventil Modern</v>
      </c>
      <c r="C5773" s="266">
        <f>'Rommer СПР (Россия)'!AF3909</f>
        <v>25536</v>
      </c>
      <c r="D5773" s="266">
        <f>'Rommer СПР (Россия)'!AG3909</f>
        <v>20430</v>
      </c>
    </row>
    <row r="5774" spans="1:4">
      <c r="A5774" s="239" t="str">
        <f>'Rommer СПР (Россия)'!AD3910</f>
        <v>RRS-2220-204160</v>
      </c>
      <c r="B5774" s="239" t="str">
        <f>'Rommer СПР (Россия)'!AE3910</f>
        <v>RRS-2220-204160 ROMMER 20/400/1600 радиатор стальной панельный нижнее правое подключение Ventil Modern</v>
      </c>
      <c r="C5774" s="266">
        <f>'Rommer СПР (Россия)'!AF3910</f>
        <v>27182.61</v>
      </c>
      <c r="D5774" s="266">
        <f>'Rommer СПР (Россия)'!AG3910</f>
        <v>21747</v>
      </c>
    </row>
    <row r="5775" spans="1:4">
      <c r="A5775" s="239" t="str">
        <f>'Rommer СПР (Россия)'!AD3911</f>
        <v>RRS-2220-204170</v>
      </c>
      <c r="B5775" s="239" t="str">
        <f>'Rommer СПР (Россия)'!AE3911</f>
        <v>RRS-2220-204170 ROMMER 20/400/1700 радиатор стальной панельный нижнее правое подключение Ventil Modern</v>
      </c>
      <c r="C5775" s="266">
        <f>'Rommer СПР (Россия)'!AF3911</f>
        <v>28664.2</v>
      </c>
      <c r="D5775" s="266">
        <f>'Rommer СПР (Россия)'!AG3911</f>
        <v>22932</v>
      </c>
    </row>
    <row r="5776" spans="1:4">
      <c r="A5776" s="239" t="str">
        <f>'Rommer СПР (Россия)'!AD3912</f>
        <v>RRS-2220-204180</v>
      </c>
      <c r="B5776" s="239" t="str">
        <f>'Rommer СПР (Россия)'!AE3912</f>
        <v>RRS-2220-204180 ROMMER 20/400/1800 радиатор стальной панельный нижнее правое подключение Ventil Modern</v>
      </c>
      <c r="C5776" s="266">
        <f>'Rommer СПР (Россия)'!AF3912</f>
        <v>30360.37</v>
      </c>
      <c r="D5776" s="266">
        <f>'Rommer СПР (Россия)'!AG3912</f>
        <v>24289</v>
      </c>
    </row>
    <row r="5777" spans="1:4">
      <c r="A5777" s="239" t="str">
        <f>'Rommer СПР (Россия)'!AD3913</f>
        <v>RRS-2220-204190</v>
      </c>
      <c r="B5777" s="239" t="str">
        <f>'Rommer СПР (Россия)'!AE3913</f>
        <v>RRS-2220-204190 ROMMER 20/400/1900 радиатор стальной панельный нижнее правое подключение Ventil Modern</v>
      </c>
      <c r="C5777" s="266">
        <f>'Rommer СПР (Россия)'!AF3913</f>
        <v>31660.37</v>
      </c>
      <c r="D5777" s="266">
        <f>'Rommer СПР (Россия)'!AG3913</f>
        <v>25328</v>
      </c>
    </row>
    <row r="5778" spans="1:4">
      <c r="A5778" s="239" t="str">
        <f>'Rommer СПР (Россия)'!AD3914</f>
        <v>RRS-2220-204200</v>
      </c>
      <c r="B5778" s="239" t="str">
        <f>'Rommer СПР (Россия)'!AE3914</f>
        <v>RRS-2220-204200 ROMMER 20/400/2000 радиатор стальной панельный нижнее правое подключение Ventil Modern</v>
      </c>
      <c r="C5778" s="266">
        <f>'Rommer СПР (Россия)'!AF3914</f>
        <v>33904.800000000003</v>
      </c>
      <c r="D5778" s="266">
        <f>'Rommer СПР (Россия)'!AG3914</f>
        <v>27125</v>
      </c>
    </row>
    <row r="5779" spans="1:4">
      <c r="A5779" s="239" t="str">
        <f>'Rommer СПР (Россия)'!AD3915</f>
        <v>RRS-2221-204040</v>
      </c>
      <c r="B5779" s="239" t="str">
        <f>'Rommer СПР (Россия)'!AE3915</f>
        <v>RRS-2221-204040 ROMMER 20/400/400 L радиатор стальной панельный нижнее левое подключение Ventil Modern</v>
      </c>
      <c r="C5779" s="266">
        <f>'Rommer СПР (Россия)'!AF3915</f>
        <v>11249.88</v>
      </c>
      <c r="D5779" s="266">
        <f>'Rommer СПР (Россия)'!AG3915</f>
        <v>9001</v>
      </c>
    </row>
    <row r="5780" spans="1:4">
      <c r="A5780" s="239" t="str">
        <f>'Rommer СПР (Россия)'!AD3916</f>
        <v>RRS-2221-204050</v>
      </c>
      <c r="B5780" s="239" t="str">
        <f>'Rommer СПР (Россия)'!AE3916</f>
        <v>RRS-2221-204050 ROMMER 20/400/500 L радиатор стальной панельный нижнее левое подключение Ventil Modern</v>
      </c>
      <c r="C5780" s="266">
        <f>'Rommer СПР (Россия)'!AF3916</f>
        <v>12496.91</v>
      </c>
      <c r="D5780" s="266">
        <f>'Rommer СПР (Россия)'!AG3916</f>
        <v>9998</v>
      </c>
    </row>
    <row r="5781" spans="1:4">
      <c r="A5781" s="239" t="str">
        <f>'Rommer СПР (Россия)'!AD3917</f>
        <v>RRS-2221-204060</v>
      </c>
      <c r="B5781" s="239" t="str">
        <f>'Rommer СПР (Россия)'!AE3917</f>
        <v>RRS-2221-204060 ROMMER 20/400/600 L радиатор стальной панельный нижнее левое подключение Ventil Modern</v>
      </c>
      <c r="C5781" s="266">
        <f>'Rommer СПР (Россия)'!AF3917</f>
        <v>13816.71</v>
      </c>
      <c r="D5781" s="266">
        <f>'Rommer СПР (Россия)'!AG3917</f>
        <v>11053</v>
      </c>
    </row>
    <row r="5782" spans="1:4">
      <c r="A5782" s="239" t="str">
        <f>'Rommer СПР (Россия)'!AD3918</f>
        <v>RRS-2221-204070</v>
      </c>
      <c r="B5782" s="239" t="str">
        <f>'Rommer СПР (Россия)'!AE3918</f>
        <v>RRS-2221-204070 ROMMER 20/400/700 L радиатор стальной панельный нижнее левое подключение Ventil Modern</v>
      </c>
      <c r="C5782" s="266">
        <f>'Rommer СПР (Россия)'!AF3918</f>
        <v>15096.81</v>
      </c>
      <c r="D5782" s="266">
        <f>'Rommer СПР (Россия)'!AG3918</f>
        <v>12077</v>
      </c>
    </row>
    <row r="5783" spans="1:4">
      <c r="A5783" s="239" t="str">
        <f>'Rommer СПР (Россия)'!AD3919</f>
        <v>RRS-2221-204080</v>
      </c>
      <c r="B5783" s="239" t="str">
        <f>'Rommer СПР (Россия)'!AE3919</f>
        <v>RRS-2221-204080 ROMMER 20/400/800 L радиатор стальной панельный нижнее левое подключение Ventil Modern</v>
      </c>
      <c r="C5783" s="266">
        <f>'Rommer СПР (Россия)'!AF3919</f>
        <v>16452.84</v>
      </c>
      <c r="D5783" s="266">
        <f>'Rommer СПР (Россия)'!AG3919</f>
        <v>13162</v>
      </c>
    </row>
    <row r="5784" spans="1:4">
      <c r="A5784" s="239" t="str">
        <f>'Rommer СПР (Россия)'!AD3920</f>
        <v>RRS-2221-204090</v>
      </c>
      <c r="B5784" s="239" t="str">
        <f>'Rommer СПР (Россия)'!AE3920</f>
        <v>RRS-2221-204090 ROMMER 20/400/900 L радиатор стальной панельный нижнее левое подключение Ventil Modern</v>
      </c>
      <c r="C5784" s="266">
        <f>'Rommer СПР (Россия)'!AF3920</f>
        <v>17663.66</v>
      </c>
      <c r="D5784" s="266">
        <f>'Rommer СПР (Россия)'!AG3920</f>
        <v>14131</v>
      </c>
    </row>
    <row r="5785" spans="1:4">
      <c r="A5785" s="239" t="str">
        <f>'Rommer СПР (Россия)'!AD3921</f>
        <v>RRS-2221-204100</v>
      </c>
      <c r="B5785" s="239" t="str">
        <f>'Rommer СПР (Россия)'!AE3921</f>
        <v>RRS-2221-204100 ROMMER 20/400/1000 L радиатор стальной панельный нижнее левое подключение Ventil Modern</v>
      </c>
      <c r="C5785" s="266">
        <f>'Rommer СПР (Россия)'!AF3921</f>
        <v>18980.12</v>
      </c>
      <c r="D5785" s="266">
        <f>'Rommer СПР (Россия)'!AG3921</f>
        <v>15185</v>
      </c>
    </row>
    <row r="5786" spans="1:4">
      <c r="A5786" s="239" t="str">
        <f>'Rommer СПР (Россия)'!AD3922</f>
        <v>RRS-2221-204110</v>
      </c>
      <c r="B5786" s="239" t="str">
        <f>'Rommer СПР (Россия)'!AE3922</f>
        <v>RRS-2221-204110 ROMMER 20/400/1100 L радиатор стальной панельный нижнее левое подключение Ventil Modern</v>
      </c>
      <c r="C5786" s="266">
        <f>'Rommer СПР (Россия)'!AF3922</f>
        <v>20263.560000000001</v>
      </c>
      <c r="D5786" s="266">
        <f>'Rommer СПР (Россия)'!AG3922</f>
        <v>16211</v>
      </c>
    </row>
    <row r="5787" spans="1:4">
      <c r="A5787" s="239" t="str">
        <f>'Rommer СПР (Россия)'!AD3923</f>
        <v>RRS-2221-204120</v>
      </c>
      <c r="B5787" s="239" t="str">
        <f>'Rommer СПР (Россия)'!AE3923</f>
        <v>RRS-2221-204120 ROMMER 20/400/1200 L радиатор стальной панельный нижнее левое подключение Ventil Modern</v>
      </c>
      <c r="C5787" s="266">
        <f>'Rommer СПР (Россия)'!AF3923</f>
        <v>21546.97</v>
      </c>
      <c r="D5787" s="266">
        <f>'Rommer СПР (Россия)'!AG3923</f>
        <v>17239</v>
      </c>
    </row>
    <row r="5788" spans="1:4">
      <c r="A5788" s="239" t="str">
        <f>'Rommer СПР (Россия)'!AD3924</f>
        <v>RRS-2221-204130</v>
      </c>
      <c r="B5788" s="239" t="str">
        <f>'Rommer СПР (Россия)'!AE3924</f>
        <v>RRS-2221-204130 ROMMER 20/400/1300 L радиатор стальной панельный нижнее левое подключение Ventil Modern</v>
      </c>
      <c r="C5788" s="266">
        <f>'Rommer СПР (Россия)'!AF3924</f>
        <v>22830.400000000001</v>
      </c>
      <c r="D5788" s="266">
        <f>'Rommer СПР (Россия)'!AG3924</f>
        <v>18265</v>
      </c>
    </row>
    <row r="5789" spans="1:4">
      <c r="A5789" s="239" t="str">
        <f>'Rommer СПР (Россия)'!AD3925</f>
        <v>RRS-2221-204140</v>
      </c>
      <c r="B5789" s="239" t="str">
        <f>'Rommer СПР (Россия)'!AE3925</f>
        <v>RRS-2221-204140 ROMMER 20/400/1400 L радиатор стальной панельный нижнее левое подключение Ventil Modern</v>
      </c>
      <c r="C5789" s="266">
        <f>'Rommer СПР (Россия)'!AF3925</f>
        <v>24219.51</v>
      </c>
      <c r="D5789" s="266">
        <f>'Rommer СПР (Россия)'!AG3925</f>
        <v>19376</v>
      </c>
    </row>
    <row r="5790" spans="1:4">
      <c r="A5790" s="239" t="str">
        <f>'Rommer СПР (Россия)'!AD3926</f>
        <v>RRS-2221-204150</v>
      </c>
      <c r="B5790" s="239" t="str">
        <f>'Rommer СПР (Россия)'!AE3926</f>
        <v>RRS-2221-204150 ROMMER 20/400/1500 L радиатор стальной панельный нижнее левое подключение Ventil Modern</v>
      </c>
      <c r="C5790" s="266">
        <f>'Rommer СПР (Россия)'!AF3926</f>
        <v>25536</v>
      </c>
      <c r="D5790" s="266">
        <f>'Rommer СПР (Россия)'!AG3926</f>
        <v>20430</v>
      </c>
    </row>
    <row r="5791" spans="1:4">
      <c r="A5791" s="239" t="str">
        <f>'Rommer СПР (Россия)'!AD3927</f>
        <v>RRS-2221-204160</v>
      </c>
      <c r="B5791" s="239" t="str">
        <f>'Rommer СПР (Россия)'!AE3927</f>
        <v>RRS-2221-204160 ROMMER 20/400/1600 L радиатор стальной панельный нижнее левое подключение Ventil Modern</v>
      </c>
      <c r="C5791" s="266">
        <f>'Rommer СПР (Россия)'!AF3927</f>
        <v>27182.61</v>
      </c>
      <c r="D5791" s="266">
        <f>'Rommer СПР (Россия)'!AG3927</f>
        <v>21747</v>
      </c>
    </row>
    <row r="5792" spans="1:4">
      <c r="A5792" s="239" t="str">
        <f>'Rommer СПР (Россия)'!AD3928</f>
        <v>RRS-2221-204170</v>
      </c>
      <c r="B5792" s="239" t="str">
        <f>'Rommer СПР (Россия)'!AE3928</f>
        <v>RRS-2221-204170 ROMMER 20/400/1700 L радиатор стальной панельный нижнее левое подключение Ventil Modern</v>
      </c>
      <c r="C5792" s="266">
        <f>'Rommer СПР (Россия)'!AF3928</f>
        <v>28664.2</v>
      </c>
      <c r="D5792" s="266">
        <f>'Rommer СПР (Россия)'!AG3928</f>
        <v>22932</v>
      </c>
    </row>
    <row r="5793" spans="1:4">
      <c r="A5793" s="239" t="str">
        <f>'Rommer СПР (Россия)'!AD3929</f>
        <v>RRS-2221-204180</v>
      </c>
      <c r="B5793" s="239" t="str">
        <f>'Rommer СПР (Россия)'!AE3929</f>
        <v>RRS-2221-204180 ROMMER 20/400/1800 L радиатор стальной панельный нижнее левое подключение Ventil Modern</v>
      </c>
      <c r="C5793" s="266">
        <f>'Rommer СПР (Россия)'!AF3929</f>
        <v>30360.37</v>
      </c>
      <c r="D5793" s="266">
        <f>'Rommer СПР (Россия)'!AG3929</f>
        <v>24289</v>
      </c>
    </row>
    <row r="5794" spans="1:4">
      <c r="A5794" s="239" t="str">
        <f>'Rommer СПР (Россия)'!AD3930</f>
        <v>RRS-2221-204190</v>
      </c>
      <c r="B5794" s="239" t="str">
        <f>'Rommer СПР (Россия)'!AE3930</f>
        <v>RRS-2221-204190 ROMMER 20/400/1900 L радиатор стальной панельный нижнее левое подключение Ventil Modern</v>
      </c>
      <c r="C5794" s="266">
        <f>'Rommer СПР (Россия)'!AF3930</f>
        <v>31660.37</v>
      </c>
      <c r="D5794" s="266">
        <f>'Rommer СПР (Россия)'!AG3930</f>
        <v>25328</v>
      </c>
    </row>
    <row r="5795" spans="1:4">
      <c r="A5795" s="239" t="str">
        <f>'Rommer СПР (Россия)'!AD3931</f>
        <v>RRS-2221-204200</v>
      </c>
      <c r="B5795" s="239" t="str">
        <f>'Rommer СПР (Россия)'!AE3931</f>
        <v>RRS-2221-204200 ROMMER 20/400/2000 L радиатор стальной панельный нижнее левое подключение Ventil Modern</v>
      </c>
      <c r="C5795" s="266">
        <f>'Rommer СПР (Россия)'!AF3931</f>
        <v>33904.800000000003</v>
      </c>
      <c r="D5795" s="266">
        <f>'Rommer СПР (Россия)'!AG3931</f>
        <v>27125</v>
      </c>
    </row>
    <row r="5796" spans="1:4">
      <c r="A5796" s="239" t="str">
        <f>'Rommer СПР (Россия)'!AD3932</f>
        <v>RRS-2220-205040</v>
      </c>
      <c r="B5796" s="239" t="str">
        <f>'Rommer СПР (Россия)'!AE3932</f>
        <v>RRS-2220-205040 ROMMER 20/500/400 радиатор стальной панельный нижнее правое подключение Ventil Modern</v>
      </c>
      <c r="C5796" s="266">
        <f>'Rommer СПР (Россия)'!AF3932</f>
        <v>11385.1</v>
      </c>
      <c r="D5796" s="266">
        <f>'Rommer СПР (Россия)'!AG3932</f>
        <v>9108</v>
      </c>
    </row>
    <row r="5797" spans="1:4">
      <c r="A5797" s="239" t="str">
        <f>'Rommer СПР (Россия)'!AD3933</f>
        <v>RRS-2220-205050</v>
      </c>
      <c r="B5797" s="239" t="str">
        <f>'Rommer СПР (Россия)'!AE3933</f>
        <v>RRS-2220-205050 ROMMER 20/500/500 радиатор стальной панельный нижнее правое подключение Ventil Modern</v>
      </c>
      <c r="C5797" s="266">
        <f>'Rommer СПР (Россия)'!AF3933</f>
        <v>12855.2</v>
      </c>
      <c r="D5797" s="266">
        <f>'Rommer СПР (Россия)'!AG3933</f>
        <v>10284</v>
      </c>
    </row>
    <row r="5798" spans="1:4">
      <c r="A5798" s="239" t="str">
        <f>'Rommer СПР (Россия)'!AD3934</f>
        <v>RRS-2220-205060</v>
      </c>
      <c r="B5798" s="239" t="str">
        <f>'Rommer СПР (Россия)'!AE3934</f>
        <v>RRS-2220-205060 ROMMER 20/500/600 радиатор стальной панельный нижнее правое подключение Ventil Modern</v>
      </c>
      <c r="C5798" s="266">
        <f>'Rommer СПР (Россия)'!AF3934</f>
        <v>14409.03</v>
      </c>
      <c r="D5798" s="266">
        <f>'Rommer СПР (Россия)'!AG3934</f>
        <v>11527</v>
      </c>
    </row>
    <row r="5799" spans="1:4">
      <c r="A5799" s="239" t="str">
        <f>'Rommer СПР (Россия)'!AD3935</f>
        <v>RRS-2220-205070</v>
      </c>
      <c r="B5799" s="239" t="str">
        <f>'Rommer СПР (Россия)'!AE3935</f>
        <v>RRS-2220-205070 ROMMER 20/500/700 радиатор стальной панельный нижнее правое подключение Ventil Modern</v>
      </c>
      <c r="C5799" s="266">
        <f>'Rommer СПР (Россия)'!AF3935</f>
        <v>15747.08</v>
      </c>
      <c r="D5799" s="266">
        <f>'Rommer СПР (Россия)'!AG3935</f>
        <v>12597</v>
      </c>
    </row>
    <row r="5800" spans="1:4">
      <c r="A5800" s="239" t="str">
        <f>'Rommer СПР (Россия)'!AD3936</f>
        <v>RRS-2220-205080</v>
      </c>
      <c r="B5800" s="239" t="str">
        <f>'Rommer СПР (Россия)'!AE3936</f>
        <v>RRS-2220-205080 ROMMER 20/500/800 радиатор стальной панельный нижнее правое подключение Ventil Modern</v>
      </c>
      <c r="C5800" s="266">
        <f>'Rommer СПР (Россия)'!AF3936</f>
        <v>17246.62</v>
      </c>
      <c r="D5800" s="266">
        <f>'Rommer СПР (Россия)'!AG3936</f>
        <v>13797</v>
      </c>
    </row>
    <row r="5801" spans="1:4">
      <c r="A5801" s="239" t="str">
        <f>'Rommer СПР (Россия)'!AD3937</f>
        <v>RRS-2220-205090</v>
      </c>
      <c r="B5801" s="239" t="str">
        <f>'Rommer СПР (Россия)'!AE3937</f>
        <v>RRS-2220-205090 ROMMER 20/500/900 радиатор стальной панельный нижнее правое подключение Ventil Modern</v>
      </c>
      <c r="C5801" s="266">
        <f>'Rommer СПР (Россия)'!AF3937</f>
        <v>18481.580000000002</v>
      </c>
      <c r="D5801" s="266">
        <f>'Rommer СПР (Россия)'!AG3937</f>
        <v>14785</v>
      </c>
    </row>
    <row r="5802" spans="1:4">
      <c r="A5802" s="239" t="str">
        <f>'Rommer СПР (Россия)'!AD3938</f>
        <v>RRS-2220-205100</v>
      </c>
      <c r="B5802" s="239" t="str">
        <f>'Rommer СПР (Россия)'!AE3938</f>
        <v>RRS-2220-205100 ROMMER 20/500/1000 радиатор стальной панельный нижнее правое подключение Ventil Modern</v>
      </c>
      <c r="C5802" s="266">
        <f>'Rommer СПР (Россия)'!AF3938</f>
        <v>19741.22</v>
      </c>
      <c r="D5802" s="266">
        <f>'Rommer СПР (Россия)'!AG3938</f>
        <v>15792</v>
      </c>
    </row>
    <row r="5803" spans="1:4">
      <c r="A5803" s="239" t="str">
        <f>'Rommer СПР (Россия)'!AD3939</f>
        <v>RRS-2220-205110</v>
      </c>
      <c r="B5803" s="239" t="str">
        <f>'Rommer СПР (Россия)'!AE3939</f>
        <v>RRS-2220-205110 ROMMER 20/500/1100 радиатор стальной панельный нижнее правое подключение Ventil Modern</v>
      </c>
      <c r="C5803" s="266">
        <f>'Rommer СПР (Россия)'!AF3939</f>
        <v>21125.62</v>
      </c>
      <c r="D5803" s="266">
        <f>'Rommer СПР (Россия)'!AG3939</f>
        <v>16901</v>
      </c>
    </row>
    <row r="5804" spans="1:4">
      <c r="A5804" s="239" t="str">
        <f>'Rommer СПР (Россия)'!AD3940</f>
        <v>RRS-2220-205120</v>
      </c>
      <c r="B5804" s="239" t="str">
        <f>'Rommer СПР (Россия)'!AE3940</f>
        <v>RRS-2220-205120 ROMMER 20/500/1200 радиатор стальной панельный нижнее правое подключение Ventil Modern</v>
      </c>
      <c r="C5804" s="266">
        <f>'Rommer СПР (Россия)'!AF3940</f>
        <v>22547.96</v>
      </c>
      <c r="D5804" s="266">
        <f>'Rommer СПР (Россия)'!AG3940</f>
        <v>18039</v>
      </c>
    </row>
    <row r="5805" spans="1:4">
      <c r="A5805" s="239" t="str">
        <f>'Rommer СПР (Россия)'!AD3941</f>
        <v>RRS-2220-205130</v>
      </c>
      <c r="B5805" s="239" t="str">
        <f>'Rommer СПР (Россия)'!AE3941</f>
        <v>RRS-2220-205130 ROMMER 20/500/1300 радиатор стальной панельный нижнее правое подключение Ventil Modern</v>
      </c>
      <c r="C5805" s="266">
        <f>'Rommer СПР (Россия)'!AF3941</f>
        <v>24008.31</v>
      </c>
      <c r="D5805" s="266">
        <f>'Rommer СПР (Россия)'!AG3941</f>
        <v>19207</v>
      </c>
    </row>
    <row r="5806" spans="1:4">
      <c r="A5806" s="239" t="str">
        <f>'Rommer СПР (Россия)'!AD3942</f>
        <v>RRS-2220-205140</v>
      </c>
      <c r="B5806" s="239" t="str">
        <f>'Rommer СПР (Россия)'!AE3942</f>
        <v>RRS-2220-205140 ROMMER 20/500/1400 радиатор стальной панельный нижнее правое подключение Ventil Modern</v>
      </c>
      <c r="C5806" s="266">
        <f>'Rommer СПР (Россия)'!AF3942</f>
        <v>25613.52</v>
      </c>
      <c r="D5806" s="266">
        <f>'Rommer СПР (Россия)'!AG3942</f>
        <v>20491</v>
      </c>
    </row>
    <row r="5807" spans="1:4">
      <c r="A5807" s="239" t="str">
        <f>'Rommer СПР (Россия)'!AD3943</f>
        <v>RRS-2220-205150</v>
      </c>
      <c r="B5807" s="239" t="str">
        <f>'Rommer СПР (Россия)'!AE3943</f>
        <v>RRS-2220-205150 ROMMER 20/500/1500 радиатор стальной панельный нижнее правое подключение Ventil Modern</v>
      </c>
      <c r="C5807" s="266">
        <f>'Rommer СПР (Россия)'!AF3943</f>
        <v>27073.84</v>
      </c>
      <c r="D5807" s="266">
        <f>'Rommer СПР (Россия)'!AG3943</f>
        <v>21659</v>
      </c>
    </row>
    <row r="5808" spans="1:4">
      <c r="A5808" s="239" t="str">
        <f>'Rommer СПР (Россия)'!AD3944</f>
        <v>RRS-2220-205160</v>
      </c>
      <c r="B5808" s="239" t="str">
        <f>'Rommer СПР (Россия)'!AE3944</f>
        <v>RRS-2220-205160 ROMMER 20/500/1600 радиатор стальной панельный нижнее правое подключение Ventil Modern</v>
      </c>
      <c r="C5808" s="266">
        <f>'Rommer СПР (Россия)'!AF3944</f>
        <v>28934.27</v>
      </c>
      <c r="D5808" s="266">
        <f>'Rommer СПР (Россия)'!AG3944</f>
        <v>23148</v>
      </c>
    </row>
    <row r="5809" spans="1:4">
      <c r="A5809" s="239" t="str">
        <f>'Rommer СПР (Россия)'!AD3945</f>
        <v>RRS-2220-205170</v>
      </c>
      <c r="B5809" s="239" t="str">
        <f>'Rommer СПР (Россия)'!AE3945</f>
        <v>RRS-2220-205170 ROMMER 20/500/1700 радиатор стальной панельный нижнее правое подключение Ventil Modern</v>
      </c>
      <c r="C5809" s="266">
        <f>'Rommer СПР (Россия)'!AF3945</f>
        <v>30563.599999999999</v>
      </c>
      <c r="D5809" s="266">
        <f>'Rommer СПР (Россия)'!AG3945</f>
        <v>24451</v>
      </c>
    </row>
    <row r="5810" spans="1:4">
      <c r="A5810" s="239" t="str">
        <f>'Rommer СПР (Россия)'!AD3946</f>
        <v>RRS-2220-205180</v>
      </c>
      <c r="B5810" s="239" t="str">
        <f>'Rommer СПР (Россия)'!AE3946</f>
        <v>RRS-2220-205180 ROMMER 20/500/1800 радиатор стальной панельный нижнее правое подключение Ventil Modern</v>
      </c>
      <c r="C5810" s="266">
        <f>'Rommer СПР (Россия)'!AF3946</f>
        <v>32493.05</v>
      </c>
      <c r="D5810" s="266">
        <f>'Rommer СПР (Россия)'!AG3946</f>
        <v>25995</v>
      </c>
    </row>
    <row r="5811" spans="1:4">
      <c r="A5811" s="239" t="str">
        <f>'Rommer СПР (Россия)'!AD3947</f>
        <v>RRS-2220-205190</v>
      </c>
      <c r="B5811" s="239" t="str">
        <f>'Rommer СПР (Россия)'!AE3947</f>
        <v>RRS-2220-205190 ROMMER 20/500/1900 радиатор стальной панельный нижнее правое подключение Ventil Modern</v>
      </c>
      <c r="C5811" s="266">
        <f>'Rommer СПР (Россия)'!AF3947</f>
        <v>34005.11</v>
      </c>
      <c r="D5811" s="266">
        <f>'Rommer СПР (Россия)'!AG3947</f>
        <v>27204</v>
      </c>
    </row>
    <row r="5812" spans="1:4">
      <c r="A5812" s="239" t="str">
        <f>'Rommer СПР (Россия)'!AD3948</f>
        <v>RRS-2220-205200</v>
      </c>
      <c r="B5812" s="239" t="str">
        <f>'Rommer СПР (Россия)'!AE3948</f>
        <v>RRS-2220-205200 ROMMER 20/500/2000 радиатор стальной панельный нижнее правое подключение Ventil Modern</v>
      </c>
      <c r="C5812" s="266">
        <f>'Rommer СПР (Россия)'!AF3948</f>
        <v>35231.440000000002</v>
      </c>
      <c r="D5812" s="266">
        <f>'Rommer СПР (Россия)'!AG3948</f>
        <v>28185</v>
      </c>
    </row>
    <row r="5813" spans="1:4">
      <c r="A5813" s="239" t="str">
        <f>'Rommer СПР (Россия)'!AD3949</f>
        <v>RRS-2221-205040</v>
      </c>
      <c r="B5813" s="239" t="str">
        <f>'Rommer СПР (Россия)'!AE3949</f>
        <v>RRS-2221-205040 ROMMER 20/500/400 L радиатор стальной панельный нижнее левое подключение Ventil Modern</v>
      </c>
      <c r="C5813" s="266">
        <f>'Rommer СПР (Россия)'!AF3949</f>
        <v>11385.1</v>
      </c>
      <c r="D5813" s="266">
        <f>'Rommer СПР (Россия)'!AG3949</f>
        <v>9108</v>
      </c>
    </row>
    <row r="5814" spans="1:4">
      <c r="A5814" s="239" t="str">
        <f>'Rommer СПР (Россия)'!AD3950</f>
        <v>RRS-2221-205050</v>
      </c>
      <c r="B5814" s="239" t="str">
        <f>'Rommer СПР (Россия)'!AE3950</f>
        <v>RRS-2221-205050 ROMMER 20/500/500 L радиатор стальной панельный нижнее левое подключение Ventil Modern</v>
      </c>
      <c r="C5814" s="266">
        <f>'Rommer СПР (Россия)'!AF3950</f>
        <v>12855.2</v>
      </c>
      <c r="D5814" s="266">
        <f>'Rommer СПР (Россия)'!AG3950</f>
        <v>10284</v>
      </c>
    </row>
    <row r="5815" spans="1:4">
      <c r="A5815" s="239" t="str">
        <f>'Rommer СПР (Россия)'!AD3951</f>
        <v>RRS-2221-205060</v>
      </c>
      <c r="B5815" s="239" t="str">
        <f>'Rommer СПР (Россия)'!AE3951</f>
        <v>RRS-2221-205060 ROMMER 20/500/600 L радиатор стальной панельный нижнее левое подключение Ventil Modern</v>
      </c>
      <c r="C5815" s="266">
        <f>'Rommer СПР (Россия)'!AF3951</f>
        <v>14409.03</v>
      </c>
      <c r="D5815" s="266">
        <f>'Rommer СПР (Россия)'!AG3951</f>
        <v>11527</v>
      </c>
    </row>
    <row r="5816" spans="1:4">
      <c r="A5816" s="239" t="str">
        <f>'Rommer СПР (Россия)'!AD3952</f>
        <v>RRS-2221-205070</v>
      </c>
      <c r="B5816" s="239" t="str">
        <f>'Rommer СПР (Россия)'!AE3952</f>
        <v>RRS-2221-205070 ROMMER 20/500/700 L радиатор стальной панельный нижнее левое подключение Ventil Modern</v>
      </c>
      <c r="C5816" s="266">
        <f>'Rommer СПР (Россия)'!AF3952</f>
        <v>15747.08</v>
      </c>
      <c r="D5816" s="266">
        <f>'Rommer СПР (Россия)'!AG3952</f>
        <v>12597</v>
      </c>
    </row>
    <row r="5817" spans="1:4">
      <c r="A5817" s="239" t="str">
        <f>'Rommer СПР (Россия)'!AD3953</f>
        <v>RRS-2221-205080</v>
      </c>
      <c r="B5817" s="239" t="str">
        <f>'Rommer СПР (Россия)'!AE3953</f>
        <v>RRS-2221-205080 ROMMER 20/500/800 L радиатор стальной панельный нижнее левое подключение Ventil Modern</v>
      </c>
      <c r="C5817" s="266">
        <f>'Rommer СПР (Россия)'!AF3953</f>
        <v>17246.62</v>
      </c>
      <c r="D5817" s="266">
        <f>'Rommer СПР (Россия)'!AG3953</f>
        <v>13797</v>
      </c>
    </row>
    <row r="5818" spans="1:4">
      <c r="A5818" s="239" t="str">
        <f>'Rommer СПР (Россия)'!AD3954</f>
        <v>RRS-2221-205090</v>
      </c>
      <c r="B5818" s="239" t="str">
        <f>'Rommer СПР (Россия)'!AE3954</f>
        <v>RRS-2221-205090 ROMMER 20/500/900 L радиатор стальной панельный нижнее левое подключение Ventil Modern</v>
      </c>
      <c r="C5818" s="266">
        <f>'Rommer СПР (Россия)'!AF3954</f>
        <v>18481.580000000002</v>
      </c>
      <c r="D5818" s="266">
        <f>'Rommer СПР (Россия)'!AG3954</f>
        <v>14785</v>
      </c>
    </row>
    <row r="5819" spans="1:4">
      <c r="A5819" s="239" t="str">
        <f>'Rommer СПР (Россия)'!AD3955</f>
        <v>RRS-2221-205100</v>
      </c>
      <c r="B5819" s="239" t="str">
        <f>'Rommer СПР (Россия)'!AE3955</f>
        <v>RRS-2221-205100 ROMMER 20/500/1000 L радиатор стальной панельный нижнее левое подключение Ventil Modern</v>
      </c>
      <c r="C5819" s="266">
        <f>'Rommer СПР (Россия)'!AF3955</f>
        <v>19741.22</v>
      </c>
      <c r="D5819" s="266">
        <f>'Rommer СПР (Россия)'!AG3955</f>
        <v>15792</v>
      </c>
    </row>
    <row r="5820" spans="1:4">
      <c r="A5820" s="239" t="str">
        <f>'Rommer СПР (Россия)'!AD3956</f>
        <v>RRS-2221-205110</v>
      </c>
      <c r="B5820" s="239" t="str">
        <f>'Rommer СПР (Россия)'!AE3956</f>
        <v>RRS-2221-205110 ROMMER 20/500/1100 L радиатор стальной панельный нижнее левое подключение Ventil Modern</v>
      </c>
      <c r="C5820" s="266">
        <f>'Rommer СПР (Россия)'!AF3956</f>
        <v>21125.62</v>
      </c>
      <c r="D5820" s="266">
        <f>'Rommer СПР (Россия)'!AG3956</f>
        <v>16901</v>
      </c>
    </row>
    <row r="5821" spans="1:4">
      <c r="A5821" s="239" t="str">
        <f>'Rommer СПР (Россия)'!AD3957</f>
        <v>RRS-2221-205120</v>
      </c>
      <c r="B5821" s="239" t="str">
        <f>'Rommer СПР (Россия)'!AE3957</f>
        <v>RRS-2221-205120 ROMMER 20/500/1200 L радиатор стальной панельный нижнее левое подключение Ventil Modern</v>
      </c>
      <c r="C5821" s="266">
        <f>'Rommer СПР (Россия)'!AF3957</f>
        <v>22547.96</v>
      </c>
      <c r="D5821" s="266">
        <f>'Rommer СПР (Россия)'!AG3957</f>
        <v>18039</v>
      </c>
    </row>
    <row r="5822" spans="1:4">
      <c r="A5822" s="239" t="str">
        <f>'Rommer СПР (Россия)'!AD3958</f>
        <v>RRS-2221-205130</v>
      </c>
      <c r="B5822" s="239" t="str">
        <f>'Rommer СПР (Россия)'!AE3958</f>
        <v>RRS-2221-205130 ROMMER 20/500/1300 L радиатор стальной панельный нижнее левое подключение Ventil Modern</v>
      </c>
      <c r="C5822" s="266">
        <f>'Rommer СПР (Россия)'!AF3958</f>
        <v>24008.31</v>
      </c>
      <c r="D5822" s="266">
        <f>'Rommer СПР (Россия)'!AG3958</f>
        <v>19207</v>
      </c>
    </row>
    <row r="5823" spans="1:4">
      <c r="A5823" s="239" t="str">
        <f>'Rommer СПР (Россия)'!AD3959</f>
        <v>RRS-2221-205140</v>
      </c>
      <c r="B5823" s="239" t="str">
        <f>'Rommer СПР (Россия)'!AE3959</f>
        <v>RRS-2221-205140 ROMMER 20/500/1400 L радиатор стальной панельный нижнее левое подключение Ventil Modern</v>
      </c>
      <c r="C5823" s="266">
        <f>'Rommer СПР (Россия)'!AF3959</f>
        <v>25613.52</v>
      </c>
      <c r="D5823" s="266">
        <f>'Rommer СПР (Россия)'!AG3959</f>
        <v>20491</v>
      </c>
    </row>
    <row r="5824" spans="1:4">
      <c r="A5824" s="239" t="str">
        <f>'Rommer СПР (Россия)'!AD3960</f>
        <v>RRS-2221-205150</v>
      </c>
      <c r="B5824" s="239" t="str">
        <f>'Rommer СПР (Россия)'!AE3960</f>
        <v>RRS-2221-205150 ROMMER 20/500/1500 L радиатор стальной панельный нижнее левое подключение Ventil Modern</v>
      </c>
      <c r="C5824" s="266">
        <f>'Rommer СПР (Россия)'!AF3960</f>
        <v>27073.84</v>
      </c>
      <c r="D5824" s="266">
        <f>'Rommer СПР (Россия)'!AG3960</f>
        <v>21659</v>
      </c>
    </row>
    <row r="5825" spans="1:4">
      <c r="A5825" s="239" t="str">
        <f>'Rommer СПР (Россия)'!AD3961</f>
        <v>RRS-2221-205160</v>
      </c>
      <c r="B5825" s="239" t="str">
        <f>'Rommer СПР (Россия)'!AE3961</f>
        <v>RRS-2221-205160 ROMMER 20/500/1600 L радиатор стальной панельный нижнее левое подключение Ventil Modern</v>
      </c>
      <c r="C5825" s="266">
        <f>'Rommer СПР (Россия)'!AF3961</f>
        <v>28934.27</v>
      </c>
      <c r="D5825" s="266">
        <f>'Rommer СПР (Россия)'!AG3961</f>
        <v>23148</v>
      </c>
    </row>
    <row r="5826" spans="1:4">
      <c r="A5826" s="239" t="str">
        <f>'Rommer СПР (Россия)'!AD3962</f>
        <v>RRS-2221-205170</v>
      </c>
      <c r="B5826" s="239" t="str">
        <f>'Rommer СПР (Россия)'!AE3962</f>
        <v>RRS-2221-205170 ROMMER 20/500/1700 L радиатор стальной панельный нижнее левое подключение Ventil Modern</v>
      </c>
      <c r="C5826" s="266">
        <f>'Rommer СПР (Россия)'!AF3962</f>
        <v>30563.599999999999</v>
      </c>
      <c r="D5826" s="266">
        <f>'Rommer СПР (Россия)'!AG3962</f>
        <v>24451</v>
      </c>
    </row>
    <row r="5827" spans="1:4">
      <c r="A5827" s="239" t="str">
        <f>'Rommer СПР (Россия)'!AD3963</f>
        <v>RRS-2221-205180</v>
      </c>
      <c r="B5827" s="239" t="str">
        <f>'Rommer СПР (Россия)'!AE3963</f>
        <v>RRS-2221-205180 ROMMER 20/500/1800 L радиатор стальной панельный нижнее левое подключение Ventil Modern</v>
      </c>
      <c r="C5827" s="266">
        <f>'Rommer СПР (Россия)'!AF3963</f>
        <v>32493.05</v>
      </c>
      <c r="D5827" s="266">
        <f>'Rommer СПР (Россия)'!AG3963</f>
        <v>25995</v>
      </c>
    </row>
    <row r="5828" spans="1:4">
      <c r="A5828" s="239" t="str">
        <f>'Rommer СПР (Россия)'!AD3964</f>
        <v>RRS-2221-205190</v>
      </c>
      <c r="B5828" s="239" t="str">
        <f>'Rommer СПР (Россия)'!AE3964</f>
        <v>RRS-2221-205190 ROMMER 20/500/1900 L радиатор стальной панельный нижнее левое подключение Ventil Modern</v>
      </c>
      <c r="C5828" s="266">
        <f>'Rommer СПР (Россия)'!AF3964</f>
        <v>34005.11</v>
      </c>
      <c r="D5828" s="266">
        <f>'Rommer СПР (Россия)'!AG3964</f>
        <v>27204</v>
      </c>
    </row>
    <row r="5829" spans="1:4">
      <c r="A5829" s="239" t="str">
        <f>'Rommer СПР (Россия)'!AD3965</f>
        <v>RRS-2221-205200</v>
      </c>
      <c r="B5829" s="239" t="str">
        <f>'Rommer СПР (Россия)'!AE3965</f>
        <v>RRS-2221-205200 ROMMER 20/500/2000 L радиатор стальной панельный нижнее левое подключение Ventil Modern</v>
      </c>
      <c r="C5829" s="266">
        <f>'Rommer СПР (Россия)'!AF3965</f>
        <v>35231.440000000002</v>
      </c>
      <c r="D5829" s="266">
        <f>'Rommer СПР (Россия)'!AG3965</f>
        <v>28185</v>
      </c>
    </row>
    <row r="5830" spans="1:4">
      <c r="A5830" s="239" t="str">
        <f>'Rommer СПР (Россия)'!AD3966</f>
        <v>RRS-2220-206040</v>
      </c>
      <c r="B5830" s="239" t="str">
        <f>'Rommer СПР (Россия)'!AE3966</f>
        <v>RRS-2220-206040 ROMMER 20/600/400 радиатор стальной панельный нижнее правое подключение Ventil Modern</v>
      </c>
      <c r="C5830" s="266">
        <f>'Rommer СПР (Россия)'!AF3966</f>
        <v>13571.24</v>
      </c>
      <c r="D5830" s="266">
        <f>'Rommer СПР (Россия)'!AG3966</f>
        <v>10857</v>
      </c>
    </row>
    <row r="5831" spans="1:4">
      <c r="A5831" s="239" t="str">
        <f>'Rommer СПР (Россия)'!AD3967</f>
        <v>RRS-2220-206050</v>
      </c>
      <c r="B5831" s="239" t="str">
        <f>'Rommer СПР (Россия)'!AE3967</f>
        <v>RRS-2220-206050 ROMMER 20/600/500 радиатор стальной панельный нижнее правое подключение Ventil Modern</v>
      </c>
      <c r="C5831" s="266">
        <f>'Rommer СПР (Россия)'!AF3967</f>
        <v>15151.55</v>
      </c>
      <c r="D5831" s="266">
        <f>'Rommer СПР (Россия)'!AG3967</f>
        <v>12121</v>
      </c>
    </row>
    <row r="5832" spans="1:4">
      <c r="A5832" s="239" t="str">
        <f>'Rommer СПР (Россия)'!AD3968</f>
        <v>RRS-2220-206060</v>
      </c>
      <c r="B5832" s="239" t="str">
        <f>'Rommer СПР (Россия)'!AE3968</f>
        <v>RRS-2220-206060 ROMMER 20/600/600 радиатор стальной панельный нижнее правое подключение Ventil Modern</v>
      </c>
      <c r="C5832" s="266">
        <f>'Rommer СПР (Россия)'!AF3968</f>
        <v>16815.939999999999</v>
      </c>
      <c r="D5832" s="266">
        <f>'Rommer СПР (Россия)'!AG3968</f>
        <v>13453</v>
      </c>
    </row>
    <row r="5833" spans="1:4">
      <c r="A5833" s="239" t="str">
        <f>'Rommer СПР (Россия)'!AD3969</f>
        <v>RRS-2220-206070</v>
      </c>
      <c r="B5833" s="239" t="str">
        <f>'Rommer СПР (Россия)'!AE3969</f>
        <v>RRS-2220-206070 ROMMER 20/600/700 радиатор стальной панельный нижнее правое подключение Ventil Modern</v>
      </c>
      <c r="C5833" s="266">
        <f>'Rommer СПР (Россия)'!AF3969</f>
        <v>18434.48</v>
      </c>
      <c r="D5833" s="266">
        <f>'Rommer СПР (Россия)'!AG3969</f>
        <v>14748</v>
      </c>
    </row>
    <row r="5834" spans="1:4">
      <c r="A5834" s="239" t="str">
        <f>'Rommer СПР (Россия)'!AD3970</f>
        <v>RRS-2220-206080</v>
      </c>
      <c r="B5834" s="239" t="str">
        <f>'Rommer СПР (Россия)'!AE3970</f>
        <v>RRS-2220-206080 ROMMER 20/600/800 радиатор стальной панельный нижнее правое подключение Ventil Modern</v>
      </c>
      <c r="C5834" s="266">
        <f>'Rommer СПР (Россия)'!AF3970</f>
        <v>20280.63</v>
      </c>
      <c r="D5834" s="266">
        <f>'Rommer СПР (Россия)'!AG3970</f>
        <v>16224</v>
      </c>
    </row>
    <row r="5835" spans="1:4">
      <c r="A5835" s="239" t="str">
        <f>'Rommer СПР (Россия)'!AD3971</f>
        <v>RRS-2220-206090</v>
      </c>
      <c r="B5835" s="239" t="str">
        <f>'Rommer СПР (Россия)'!AE3971</f>
        <v>RRS-2220-206090 ROMMER 20/600/900 радиатор стальной панельный нижнее правое подключение Ventil Modern</v>
      </c>
      <c r="C5835" s="266">
        <f>'Rommer СПР (Россия)'!AF3971</f>
        <v>21827.38</v>
      </c>
      <c r="D5835" s="266">
        <f>'Rommer СПР (Россия)'!AG3971</f>
        <v>17463</v>
      </c>
    </row>
    <row r="5836" spans="1:4">
      <c r="A5836" s="239" t="str">
        <f>'Rommer СПР (Россия)'!AD3972</f>
        <v>RRS-2220-206100</v>
      </c>
      <c r="B5836" s="239" t="str">
        <f>'Rommer СПР (Россия)'!AE3972</f>
        <v>RRS-2220-206100 ROMMER 20/600/1000 радиатор стальной панельный нижнее правое подключение Ventil Modern</v>
      </c>
      <c r="C5836" s="266">
        <f>'Rommer СПР (Россия)'!AF3972</f>
        <v>23497.71</v>
      </c>
      <c r="D5836" s="266">
        <f>'Rommer СПР (Россия)'!AG3972</f>
        <v>18798</v>
      </c>
    </row>
    <row r="5837" spans="1:4">
      <c r="A5837" s="239" t="str">
        <f>'Rommer СПР (Россия)'!AD3973</f>
        <v>RRS-2220-206110</v>
      </c>
      <c r="B5837" s="239" t="str">
        <f>'Rommer СПР (Россия)'!AE3973</f>
        <v>RRS-2220-206110 ROMMER 20/600/1100 радиатор стальной панельный нижнее правое подключение Ventil Modern</v>
      </c>
      <c r="C5837" s="266">
        <f>'Rommer СПР (Россия)'!AF3973</f>
        <v>25129.29</v>
      </c>
      <c r="D5837" s="266">
        <f>'Rommer СПР (Россия)'!AG3973</f>
        <v>20103</v>
      </c>
    </row>
    <row r="5838" spans="1:4">
      <c r="A5838" s="239" t="str">
        <f>'Rommer СПР (Россия)'!AD3974</f>
        <v>RRS-2220-206120</v>
      </c>
      <c r="B5838" s="239" t="str">
        <f>'Rommer СПР (Россия)'!AE3974</f>
        <v>RRS-2220-206120 ROMMER 20/600/1200 радиатор стальной панельный нижнее правое подключение Ventil Modern</v>
      </c>
      <c r="C5838" s="266">
        <f>'Rommer СПР (Россия)'!AF3974</f>
        <v>26760.97</v>
      </c>
      <c r="D5838" s="266">
        <f>'Rommer СПР (Россия)'!AG3974</f>
        <v>21408</v>
      </c>
    </row>
    <row r="5839" spans="1:4">
      <c r="A5839" s="239" t="str">
        <f>'Rommer СПР (Россия)'!AD3975</f>
        <v>RRS-2220-206130</v>
      </c>
      <c r="B5839" s="239" t="str">
        <f>'Rommer СПР (Россия)'!AE3975</f>
        <v>RRS-2220-206130 ROMMER 20/600/1300 радиатор стальной панельный нижнее правое подключение Ventil Modern</v>
      </c>
      <c r="C5839" s="266">
        <f>'Rommer СПР (Россия)'!AF3975</f>
        <v>28392.66</v>
      </c>
      <c r="D5839" s="266">
        <f>'Rommer СПР (Россия)'!AG3975</f>
        <v>22715</v>
      </c>
    </row>
    <row r="5840" spans="1:4">
      <c r="A5840" s="239" t="str">
        <f>'Rommer СПР (Россия)'!AD3976</f>
        <v>RRS-2220-206140</v>
      </c>
      <c r="B5840" s="239" t="str">
        <f>'Rommer СПР (Россия)'!AE3976</f>
        <v>RRS-2220-206140 ROMMER 20/600/1400 радиатор стальной панельный нижнее правое подключение Ventil Modern</v>
      </c>
      <c r="C5840" s="266">
        <f>'Rommer СПР (Россия)'!AF3976</f>
        <v>30147.86</v>
      </c>
      <c r="D5840" s="266">
        <f>'Rommer СПР (Россия)'!AG3976</f>
        <v>24117</v>
      </c>
    </row>
    <row r="5841" spans="1:4">
      <c r="A5841" s="239" t="str">
        <f>'Rommer СПР (Россия)'!AD3977</f>
        <v>RRS-2220-206150</v>
      </c>
      <c r="B5841" s="239" t="str">
        <f>'Rommer СПР (Россия)'!AE3977</f>
        <v>RRS-2220-206150 ROMMER 20/600/1500 радиатор стальной панельный нижнее правое подключение Ventil Modern</v>
      </c>
      <c r="C5841" s="266">
        <f>'Rommer СПР (Россия)'!AF3977</f>
        <v>31818.1</v>
      </c>
      <c r="D5841" s="266">
        <f>'Rommer СПР (Россия)'!AG3977</f>
        <v>25455</v>
      </c>
    </row>
    <row r="5842" spans="1:4">
      <c r="A5842" s="239" t="str">
        <f>'Rommer СПР (Россия)'!AD3978</f>
        <v>RRS-2220-206160</v>
      </c>
      <c r="B5842" s="239" t="str">
        <f>'Rommer СПР (Россия)'!AE3978</f>
        <v>RRS-2220-206160 ROMMER 20/600/1600 радиатор стальной панельный нижнее правое подключение Ventil Modern</v>
      </c>
      <c r="C5842" s="266">
        <f>'Rommer СПР (Россия)'!AF3978</f>
        <v>33874.230000000003</v>
      </c>
      <c r="D5842" s="266">
        <f>'Rommer СПР (Россия)'!AG3978</f>
        <v>27098</v>
      </c>
    </row>
    <row r="5843" spans="1:4">
      <c r="A5843" s="239" t="str">
        <f>'Rommer СПР (Россия)'!AD3979</f>
        <v>RRS-2220-206170</v>
      </c>
      <c r="B5843" s="239" t="str">
        <f>'Rommer СПР (Россия)'!AE3979</f>
        <v>RRS-2220-206170 ROMMER 20/600/1700 радиатор стальной панельный нижнее правое подключение Ventil Modern</v>
      </c>
      <c r="C5843" s="266">
        <f>'Rommer СПР (Россия)'!AF3979</f>
        <v>35967.81</v>
      </c>
      <c r="D5843" s="266">
        <f>'Rommer СПР (Россия)'!AG3979</f>
        <v>28775</v>
      </c>
    </row>
    <row r="5844" spans="1:4">
      <c r="A5844" s="239" t="str">
        <f>'Rommer СПР (Россия)'!AD3980</f>
        <v>RRS-2220-206180</v>
      </c>
      <c r="B5844" s="239" t="str">
        <f>'Rommer СПР (Россия)'!AE3980</f>
        <v>RRS-2220-206180 ROMMER 20/600/1800 радиатор стальной панельный нижнее правое подключение Ventil Modern</v>
      </c>
      <c r="C5844" s="266">
        <f>'Rommer СПР (Россия)'!AF3980</f>
        <v>38095.49</v>
      </c>
      <c r="D5844" s="266">
        <f>'Rommer СПР (Россия)'!AG3980</f>
        <v>30476</v>
      </c>
    </row>
    <row r="5845" spans="1:4">
      <c r="A5845" s="239" t="str">
        <f>'Rommer СПР (Россия)'!AD3981</f>
        <v>RRS-2220-206190</v>
      </c>
      <c r="B5845" s="239" t="str">
        <f>'Rommer СПР (Россия)'!AE3981</f>
        <v>RRS-2220-206190 ROMMER 20/600/1900 радиатор стальной панельный нижнее правое подключение Ventil Modern</v>
      </c>
      <c r="C5845" s="266">
        <f>'Rommer СПР (Россия)'!AF3981</f>
        <v>39755.94</v>
      </c>
      <c r="D5845" s="266">
        <f>'Rommer СПР (Россия)'!AG3981</f>
        <v>31806</v>
      </c>
    </row>
    <row r="5846" spans="1:4">
      <c r="A5846" s="239" t="str">
        <f>'Rommer СПР (Россия)'!AD3982</f>
        <v>RRS-2220-206200</v>
      </c>
      <c r="B5846" s="239" t="str">
        <f>'Rommer СПР (Россия)'!AE3982</f>
        <v>RRS-2220-206200 ROMMER 20/600/2000 радиатор стальной панельный нижнее правое подключение Ventil Modern</v>
      </c>
      <c r="C5846" s="266">
        <f>'Rommer СПР (Россия)'!AF3982</f>
        <v>42529.94</v>
      </c>
      <c r="D5846" s="266">
        <f>'Rommer СПР (Россия)'!AG3982</f>
        <v>34024</v>
      </c>
    </row>
    <row r="5847" spans="1:4">
      <c r="A5847" s="239" t="str">
        <f>'Rommer СПР (Россия)'!AD3983</f>
        <v>RRS-2221-206040</v>
      </c>
      <c r="B5847" s="239" t="str">
        <f>'Rommer СПР (Россия)'!AE3983</f>
        <v>RRS-2221-206040 ROMMER 20/600/400 L радиатор стальной панельный нижнее левое подключение Ventil Modern</v>
      </c>
      <c r="C5847" s="266">
        <f>'Rommer СПР (Россия)'!AF3983</f>
        <v>13571.24</v>
      </c>
      <c r="D5847" s="266">
        <f>'Rommer СПР (Россия)'!AG3983</f>
        <v>10857</v>
      </c>
    </row>
    <row r="5848" spans="1:4">
      <c r="A5848" s="239" t="str">
        <f>'Rommer СПР (Россия)'!AD3984</f>
        <v>RRS-2221-206050</v>
      </c>
      <c r="B5848" s="239" t="str">
        <f>'Rommer СПР (Россия)'!AE3984</f>
        <v>RRS-2221-206050 ROMMER 20/600/500 L радиатор стальной панельный нижнее левое подключение Ventil Modern</v>
      </c>
      <c r="C5848" s="266">
        <f>'Rommer СПР (Россия)'!AF3984</f>
        <v>15151.55</v>
      </c>
      <c r="D5848" s="266">
        <f>'Rommer СПР (Россия)'!AG3984</f>
        <v>12121</v>
      </c>
    </row>
    <row r="5849" spans="1:4">
      <c r="A5849" s="239" t="str">
        <f>'Rommer СПР (Россия)'!AD3985</f>
        <v>RRS-2221-206060</v>
      </c>
      <c r="B5849" s="239" t="str">
        <f>'Rommer СПР (Россия)'!AE3985</f>
        <v>RRS-2221-206060 ROMMER 20/600/600 L радиатор стальной панельный нижнее левое подключение Ventil Modern</v>
      </c>
      <c r="C5849" s="266">
        <f>'Rommer СПР (Россия)'!AF3985</f>
        <v>16815.939999999999</v>
      </c>
      <c r="D5849" s="266">
        <f>'Rommer СПР (Россия)'!AG3985</f>
        <v>13453</v>
      </c>
    </row>
    <row r="5850" spans="1:4">
      <c r="A5850" s="239" t="str">
        <f>'Rommer СПР (Россия)'!AD3986</f>
        <v>RRS-2221-206070</v>
      </c>
      <c r="B5850" s="239" t="str">
        <f>'Rommer СПР (Россия)'!AE3986</f>
        <v>RRS-2221-206070 ROMMER 20/600/700 L радиатор стальной панельный нижнее левое подключение Ventil Modern</v>
      </c>
      <c r="C5850" s="266">
        <f>'Rommer СПР (Россия)'!AF3986</f>
        <v>18434.48</v>
      </c>
      <c r="D5850" s="266">
        <f>'Rommer СПР (Россия)'!AG3986</f>
        <v>14748</v>
      </c>
    </row>
    <row r="5851" spans="1:4">
      <c r="A5851" s="239" t="str">
        <f>'Rommer СПР (Россия)'!AD3987</f>
        <v>RRS-2221-206080</v>
      </c>
      <c r="B5851" s="239" t="str">
        <f>'Rommer СПР (Россия)'!AE3987</f>
        <v>RRS-2221-206080 ROMMER 20/600/800 L радиатор стальной панельный нижнее левое подключение Ventil Modern</v>
      </c>
      <c r="C5851" s="266">
        <f>'Rommer СПР (Россия)'!AF3987</f>
        <v>20280.63</v>
      </c>
      <c r="D5851" s="266">
        <f>'Rommer СПР (Россия)'!AG3987</f>
        <v>16224</v>
      </c>
    </row>
    <row r="5852" spans="1:4">
      <c r="A5852" s="239" t="str">
        <f>'Rommer СПР (Россия)'!AD3988</f>
        <v>RRS-2221-206090</v>
      </c>
      <c r="B5852" s="239" t="str">
        <f>'Rommer СПР (Россия)'!AE3988</f>
        <v>RRS-2221-206090 ROMMER 20/600/900 L радиатор стальной панельный нижнее левое подключение Ventil Modern</v>
      </c>
      <c r="C5852" s="266">
        <f>'Rommer СПР (Россия)'!AF3988</f>
        <v>21827.38</v>
      </c>
      <c r="D5852" s="266">
        <f>'Rommer СПР (Россия)'!AG3988</f>
        <v>17463</v>
      </c>
    </row>
    <row r="5853" spans="1:4">
      <c r="A5853" s="239" t="str">
        <f>'Rommer СПР (Россия)'!AD3989</f>
        <v>RRS-2221-206100</v>
      </c>
      <c r="B5853" s="239" t="str">
        <f>'Rommer СПР (Россия)'!AE3989</f>
        <v>RRS-2221-206100 ROMMER 20/600/1000 L радиатор стальной панельный нижнее левое подключение Ventil Modern</v>
      </c>
      <c r="C5853" s="266">
        <f>'Rommer СПР (Россия)'!AF3989</f>
        <v>23497.71</v>
      </c>
      <c r="D5853" s="266">
        <f>'Rommer СПР (Россия)'!AG3989</f>
        <v>18798</v>
      </c>
    </row>
    <row r="5854" spans="1:4">
      <c r="A5854" s="239" t="str">
        <f>'Rommer СПР (Россия)'!AD3990</f>
        <v>RRS-2221-206110</v>
      </c>
      <c r="B5854" s="239" t="str">
        <f>'Rommer СПР (Россия)'!AE3990</f>
        <v>RRS-2221-206110 ROMMER 20/600/1100 L радиатор стальной панельный нижнее левое подключение Ventil Modern</v>
      </c>
      <c r="C5854" s="266">
        <f>'Rommer СПР (Россия)'!AF3990</f>
        <v>25129.29</v>
      </c>
      <c r="D5854" s="266">
        <f>'Rommer СПР (Россия)'!AG3990</f>
        <v>20103</v>
      </c>
    </row>
    <row r="5855" spans="1:4">
      <c r="A5855" s="239" t="str">
        <f>'Rommer СПР (Россия)'!AD3991</f>
        <v>RRS-2221-206120</v>
      </c>
      <c r="B5855" s="239" t="str">
        <f>'Rommer СПР (Россия)'!AE3991</f>
        <v>RRS-2221-206120 ROMMER 20/600/1200 L радиатор стальной панельный нижнее левое подключение Ventil Modern</v>
      </c>
      <c r="C5855" s="266">
        <f>'Rommer СПР (Россия)'!AF3991</f>
        <v>26760.97</v>
      </c>
      <c r="D5855" s="266">
        <f>'Rommer СПР (Россия)'!AG3991</f>
        <v>21408</v>
      </c>
    </row>
    <row r="5856" spans="1:4">
      <c r="A5856" s="239" t="str">
        <f>'Rommer СПР (Россия)'!AD3992</f>
        <v>RRS-2221-206130</v>
      </c>
      <c r="B5856" s="239" t="str">
        <f>'Rommer СПР (Россия)'!AE3992</f>
        <v>RRS-2221-206130 ROMMER 20/600/1300 L радиатор стальной панельный нижнее левое подключение Ventil Modern</v>
      </c>
      <c r="C5856" s="266">
        <f>'Rommer СПР (Россия)'!AF3992</f>
        <v>28392.66</v>
      </c>
      <c r="D5856" s="266">
        <f>'Rommer СПР (Россия)'!AG3992</f>
        <v>22715</v>
      </c>
    </row>
    <row r="5857" spans="1:4">
      <c r="A5857" s="239" t="str">
        <f>'Rommer СПР (Россия)'!AD3993</f>
        <v>RRS-2221-206140</v>
      </c>
      <c r="B5857" s="239" t="str">
        <f>'Rommer СПР (Россия)'!AE3993</f>
        <v>RRS-2221-206140 ROMMER 20/600/1400 L радиатор стальной панельный нижнее левое подключение Ventil Modern</v>
      </c>
      <c r="C5857" s="266">
        <f>'Rommer СПР (Россия)'!AF3993</f>
        <v>30147.86</v>
      </c>
      <c r="D5857" s="266">
        <f>'Rommer СПР (Россия)'!AG3993</f>
        <v>24117</v>
      </c>
    </row>
    <row r="5858" spans="1:4">
      <c r="A5858" s="239" t="str">
        <f>'Rommer СПР (Россия)'!AD3994</f>
        <v>RRS-2221-206150</v>
      </c>
      <c r="B5858" s="239" t="str">
        <f>'Rommer СПР (Россия)'!AE3994</f>
        <v>RRS-2221-206150 ROMMER 20/600/1500 L радиатор стальной панельный нижнее левое подключение Ventil Modern</v>
      </c>
      <c r="C5858" s="266">
        <f>'Rommer СПР (Россия)'!AF3994</f>
        <v>31818.1</v>
      </c>
      <c r="D5858" s="266">
        <f>'Rommer СПР (Россия)'!AG3994</f>
        <v>25455</v>
      </c>
    </row>
    <row r="5859" spans="1:4">
      <c r="A5859" s="239" t="str">
        <f>'Rommer СПР (Россия)'!AD3995</f>
        <v>RRS-2221-206160</v>
      </c>
      <c r="B5859" s="239" t="str">
        <f>'Rommer СПР (Россия)'!AE3995</f>
        <v>RRS-2221-206160 ROMMER 20/600/1600 L радиатор стальной панельный нижнее левое подключение Ventil Modern</v>
      </c>
      <c r="C5859" s="266">
        <f>'Rommer СПР (Россия)'!AF3995</f>
        <v>33874.230000000003</v>
      </c>
      <c r="D5859" s="266">
        <f>'Rommer СПР (Россия)'!AG3995</f>
        <v>27098</v>
      </c>
    </row>
    <row r="5860" spans="1:4">
      <c r="A5860" s="239" t="str">
        <f>'Rommer СПР (Россия)'!AD3996</f>
        <v>RRS-2221-206170</v>
      </c>
      <c r="B5860" s="239" t="str">
        <f>'Rommer СПР (Россия)'!AE3996</f>
        <v>RRS-2221-206170 ROMMER 20/600/1700 L радиатор стальной панельный нижнее левое подключение Ventil Modern</v>
      </c>
      <c r="C5860" s="266">
        <f>'Rommer СПР (Россия)'!AF3996</f>
        <v>35967.81</v>
      </c>
      <c r="D5860" s="266">
        <f>'Rommer СПР (Россия)'!AG3996</f>
        <v>28775</v>
      </c>
    </row>
    <row r="5861" spans="1:4">
      <c r="A5861" s="239" t="str">
        <f>'Rommer СПР (Россия)'!AD3997</f>
        <v>RRS-2221-206180</v>
      </c>
      <c r="B5861" s="239" t="str">
        <f>'Rommer СПР (Россия)'!AE3997</f>
        <v>RRS-2221-206180 ROMMER 20/600/1800 L радиатор стальной панельный нижнее левое подключение Ventil Modern</v>
      </c>
      <c r="C5861" s="266">
        <f>'Rommer СПР (Россия)'!AF3997</f>
        <v>38095.49</v>
      </c>
      <c r="D5861" s="266">
        <f>'Rommer СПР (Россия)'!AG3997</f>
        <v>30476</v>
      </c>
    </row>
    <row r="5862" spans="1:4">
      <c r="A5862" s="239" t="str">
        <f>'Rommer СПР (Россия)'!AD3998</f>
        <v>RRS-2221-206190</v>
      </c>
      <c r="B5862" s="239" t="str">
        <f>'Rommer СПР (Россия)'!AE3998</f>
        <v>RRS-2221-206190 ROMMER 20/600/1900 L радиатор стальной панельный нижнее левое подключение Ventil Modern</v>
      </c>
      <c r="C5862" s="266">
        <f>'Rommer СПР (Россия)'!AF3998</f>
        <v>39755.94</v>
      </c>
      <c r="D5862" s="266">
        <f>'Rommer СПР (Россия)'!AG3998</f>
        <v>31806</v>
      </c>
    </row>
    <row r="5863" spans="1:4">
      <c r="A5863" s="239" t="str">
        <f>'Rommer СПР (Россия)'!AD3999</f>
        <v>RRS-2221-206200</v>
      </c>
      <c r="B5863" s="239" t="str">
        <f>'Rommer СПР (Россия)'!AE3999</f>
        <v>RRS-2221-206200 ROMMER 20/600/2000 L радиатор стальной панельный нижнее левое подключение Ventil Modern</v>
      </c>
      <c r="C5863" s="266">
        <f>'Rommer СПР (Россия)'!AF3999</f>
        <v>42529.94</v>
      </c>
      <c r="D5863" s="266">
        <f>'Rommer СПР (Россия)'!AG3999</f>
        <v>34024</v>
      </c>
    </row>
    <row r="5864" spans="1:4">
      <c r="A5864" s="239" t="str">
        <f>'Rommer СПР (Россия)'!AD4000</f>
        <v>RRS-2220-212060</v>
      </c>
      <c r="B5864" s="239" t="str">
        <f>'Rommer СПР (Россия)'!AE4000</f>
        <v>RRS-2220-212060 ROMMER 21/200/600 радиатор стальной панельный нижнее правое подключение Ventil Modern</v>
      </c>
      <c r="C5864" s="266">
        <f>'Rommer СПР (Россия)'!AF4000</f>
        <v>11140.27</v>
      </c>
      <c r="D5864" s="266">
        <f>'Rommer СПР (Россия)'!AG4000</f>
        <v>8911</v>
      </c>
    </row>
    <row r="5865" spans="1:4">
      <c r="A5865" s="239" t="str">
        <f>'Rommer СПР (Россия)'!AD4001</f>
        <v>RRS-2220-212070</v>
      </c>
      <c r="B5865" s="239" t="str">
        <f>'Rommer СПР (Россия)'!AE4001</f>
        <v>RRS-2220-212070 ROMMER 21/200/700 радиатор стальной панельный нижнее правое подключение Ventil Modern</v>
      </c>
      <c r="C5865" s="266">
        <f>'Rommer СПР (Россия)'!AF4001</f>
        <v>11987.17</v>
      </c>
      <c r="D5865" s="266">
        <f>'Rommer СПР (Россия)'!AG4001</f>
        <v>9590</v>
      </c>
    </row>
    <row r="5866" spans="1:4">
      <c r="A5866" s="239" t="str">
        <f>'Rommer СПР (Россия)'!AD4002</f>
        <v>RRS-2220-212080</v>
      </c>
      <c r="B5866" s="239" t="str">
        <f>'Rommer СПР (Россия)'!AE4002</f>
        <v>RRS-2220-212080 ROMMER 21/200/800 радиатор стальной панельный нижнее правое подключение Ventil Modern</v>
      </c>
      <c r="C5866" s="266">
        <f>'Rommer СПР (Россия)'!AF4002</f>
        <v>12907.4</v>
      </c>
      <c r="D5866" s="266">
        <f>'Rommer СПР (Россия)'!AG4002</f>
        <v>10326</v>
      </c>
    </row>
    <row r="5867" spans="1:4">
      <c r="A5867" s="239" t="str">
        <f>'Rommer СПР (Россия)'!AD4003</f>
        <v>RRS-2220-212090</v>
      </c>
      <c r="B5867" s="239" t="str">
        <f>'Rommer СПР (Россия)'!AE4003</f>
        <v>RRS-2220-212090 ROMMER 21/200/900 радиатор стальной панельный нижнее правое подключение Ventil Modern</v>
      </c>
      <c r="C5867" s="266">
        <f>'Rommer СПР (Россия)'!AF4003</f>
        <v>13821.26</v>
      </c>
      <c r="D5867" s="266">
        <f>'Rommer СПР (Россия)'!AG4003</f>
        <v>11058</v>
      </c>
    </row>
    <row r="5868" spans="1:4">
      <c r="A5868" s="239" t="str">
        <f>'Rommer СПР (Россия)'!AD4004</f>
        <v>RRS-2220-212100</v>
      </c>
      <c r="B5868" s="239" t="str">
        <f>'Rommer СПР (Россия)'!AE4004</f>
        <v>RRS-2220-212100 ROMMER 21/200/1000 радиатор стальной панельный нижнее правое подключение Ventil Modern</v>
      </c>
      <c r="C5868" s="266">
        <f>'Rommer СПР (Россия)'!AF4004</f>
        <v>14808.5</v>
      </c>
      <c r="D5868" s="266">
        <f>'Rommer СПР (Россия)'!AG4004</f>
        <v>11847</v>
      </c>
    </row>
    <row r="5869" spans="1:4">
      <c r="A5869" s="239" t="str">
        <f>'Rommer СПР (Россия)'!AD4005</f>
        <v>RRS-2220-212110</v>
      </c>
      <c r="B5869" s="239" t="str">
        <f>'Rommer СПР (Россия)'!AE4005</f>
        <v>RRS-2220-212110 ROMMER 21/200/1100 радиатор стальной панельный нижнее правое подключение Ventil Modern</v>
      </c>
      <c r="C5869" s="266">
        <f>'Rommer СПР (Россия)'!AF4005</f>
        <v>15690.54</v>
      </c>
      <c r="D5869" s="266">
        <f>'Rommer СПР (Россия)'!AG4005</f>
        <v>12553</v>
      </c>
    </row>
    <row r="5870" spans="1:4">
      <c r="A5870" s="239" t="str">
        <f>'Rommer СПР (Россия)'!AD4006</f>
        <v>RRS-2220-212120</v>
      </c>
      <c r="B5870" s="239" t="str">
        <f>'Rommer СПР (Россия)'!AE4006</f>
        <v>RRS-2220-212120 ROMMER 21/200/1200 радиатор стальной панельный нижнее правое подключение Ventil Modern</v>
      </c>
      <c r="C5870" s="266">
        <f>'Rommer СПР (Россия)'!AF4006</f>
        <v>16604.39</v>
      </c>
      <c r="D5870" s="266">
        <f>'Rommer СПР (Россия)'!AG4006</f>
        <v>13284</v>
      </c>
    </row>
    <row r="5871" spans="1:4">
      <c r="A5871" s="239" t="str">
        <f>'Rommer СПР (Россия)'!AD4007</f>
        <v>RRS-2220-212130</v>
      </c>
      <c r="B5871" s="239" t="str">
        <f>'Rommer СПР (Россия)'!AE4007</f>
        <v>RRS-2220-212130 ROMMER 21/200/1300 радиатор стальной панельный нижнее правое подключение Ventil Modern</v>
      </c>
      <c r="C5871" s="266">
        <f>'Rommer СПР (Россия)'!AF4007</f>
        <v>17524.669999999998</v>
      </c>
      <c r="D5871" s="266">
        <f>'Rommer СПР (Россия)'!AG4007</f>
        <v>14020</v>
      </c>
    </row>
    <row r="5872" spans="1:4">
      <c r="A5872" s="239" t="str">
        <f>'Rommer СПР (Россия)'!AD4008</f>
        <v>RRS-2220-212140</v>
      </c>
      <c r="B5872" s="239" t="str">
        <f>'Rommer СПР (Россия)'!AE4008</f>
        <v>RRS-2220-212140 ROMMER 21/200/1400 радиатор стальной панельный нижнее правое подключение Ventil Modern</v>
      </c>
      <c r="C5872" s="266">
        <f>'Rommer СПР (Россия)'!AF4008</f>
        <v>18543.830000000002</v>
      </c>
      <c r="D5872" s="266">
        <f>'Rommer СПР (Россия)'!AG4008</f>
        <v>14835</v>
      </c>
    </row>
    <row r="5873" spans="1:4">
      <c r="A5873" s="239" t="str">
        <f>'Rommer СПР (Россия)'!AD4009</f>
        <v>RRS-2220-212150</v>
      </c>
      <c r="B5873" s="239" t="str">
        <f>'Rommer СПР (Россия)'!AE4009</f>
        <v>RRS-2220-212150 ROMMER 21/200/1500 радиатор стальной панельный нижнее правое подключение Ventil Modern</v>
      </c>
      <c r="C5873" s="266">
        <f>'Rommer СПР (Россия)'!AF4009</f>
        <v>19390.72</v>
      </c>
      <c r="D5873" s="266">
        <f>'Rommer СПР (Россия)'!AG4009</f>
        <v>15513</v>
      </c>
    </row>
    <row r="5874" spans="1:4">
      <c r="A5874" s="239" t="str">
        <f>'Rommer СПР (Россия)'!AD4010</f>
        <v>RRS-2220-212160</v>
      </c>
      <c r="B5874" s="239" t="str">
        <f>'Rommer СПР (Россия)'!AE4010</f>
        <v>RRS-2220-212160 ROMMER 21/200/1600 радиатор стальной панельный нижнее правое подключение Ventil Modern</v>
      </c>
      <c r="C5874" s="266">
        <f>'Rommer СПР (Россия)'!AF4010</f>
        <v>20607.63</v>
      </c>
      <c r="D5874" s="266">
        <f>'Rommer СПР (Россия)'!AG4010</f>
        <v>16486</v>
      </c>
    </row>
    <row r="5875" spans="1:4">
      <c r="A5875" s="239" t="str">
        <f>'Rommer СПР (Россия)'!AD4011</f>
        <v>RRS-2220-212170</v>
      </c>
      <c r="B5875" s="239" t="str">
        <f>'Rommer СПР (Россия)'!AE4011</f>
        <v>RRS-2220-212170 ROMMER 21/200/1700 радиатор стальной панельный нижнее правое подключение Ventil Modern</v>
      </c>
      <c r="C5875" s="266">
        <f>'Rommer СПР (Россия)'!AF4011</f>
        <v>21642.87</v>
      </c>
      <c r="D5875" s="266">
        <f>'Rommer СПР (Россия)'!AG4011</f>
        <v>17315</v>
      </c>
    </row>
    <row r="5876" spans="1:4">
      <c r="A5876" s="239" t="str">
        <f>'Rommer СПР (Россия)'!AD4012</f>
        <v>RRS-2220-212180</v>
      </c>
      <c r="B5876" s="239" t="str">
        <f>'Rommer СПР (Россия)'!AE4012</f>
        <v>RRS-2220-212180 ROMMER 21/200/1800 радиатор стальной панельный нижнее правое подключение Ventil Modern</v>
      </c>
      <c r="C5876" s="266">
        <f>'Rommer СПР (Россия)'!AF4012</f>
        <v>22993.8</v>
      </c>
      <c r="D5876" s="266">
        <f>'Rommer СПР (Россия)'!AG4012</f>
        <v>18395</v>
      </c>
    </row>
    <row r="5877" spans="1:4">
      <c r="A5877" s="239" t="str">
        <f>'Rommer СПР (Россия)'!AD4013</f>
        <v>RRS-2220-212190</v>
      </c>
      <c r="B5877" s="239" t="str">
        <f>'Rommer СПР (Россия)'!AE4013</f>
        <v>RRS-2220-212190 ROMMER 21/200/1900 радиатор стальной панельный нижнее правое подключение Ventil Modern</v>
      </c>
      <c r="C5877" s="266">
        <f>'Rommer СПР (Россия)'!AF4013</f>
        <v>23923.63</v>
      </c>
      <c r="D5877" s="266">
        <f>'Rommer СПР (Россия)'!AG4013</f>
        <v>19138</v>
      </c>
    </row>
    <row r="5878" spans="1:4">
      <c r="A5878" s="239" t="str">
        <f>'Rommer СПР (Россия)'!AD4014</f>
        <v>RRS-2220-212200</v>
      </c>
      <c r="B5878" s="239" t="str">
        <f>'Rommer СПР (Россия)'!AE4014</f>
        <v>RRS-2220-212200 ROMMER 21/200/2000 радиатор стальной панельный нижнее правое подключение Ventil Modern</v>
      </c>
      <c r="C5878" s="266">
        <f>'Rommer СПР (Россия)'!AF4014</f>
        <v>25635.23</v>
      </c>
      <c r="D5878" s="266">
        <f>'Rommer СПР (Россия)'!AG4014</f>
        <v>20509</v>
      </c>
    </row>
    <row r="5879" spans="1:4">
      <c r="A5879" s="239" t="str">
        <f>'Rommer СПР (Россия)'!AD4015</f>
        <v>RRS-2221-212060</v>
      </c>
      <c r="B5879" s="239" t="str">
        <f>'Rommer СПР (Россия)'!AE4015</f>
        <v>RRS-2221-212060 ROMMER 21/200/600 L радиатор стальной панельный нижнее левое подключение Ventil Modern</v>
      </c>
      <c r="C5879" s="266">
        <f>'Rommer СПР (Россия)'!AF4015</f>
        <v>11140.27</v>
      </c>
      <c r="D5879" s="266">
        <f>'Rommer СПР (Россия)'!AG4015</f>
        <v>8911</v>
      </c>
    </row>
    <row r="5880" spans="1:4">
      <c r="A5880" s="239" t="str">
        <f>'Rommer СПР (Россия)'!AD4016</f>
        <v>RRS-2221-212070</v>
      </c>
      <c r="B5880" s="239" t="str">
        <f>'Rommer СПР (Россия)'!AE4016</f>
        <v>RRS-2221-212070 ROMMER 21/200/700 L радиатор стальной панельный нижнее левое подключение Ventil Modern</v>
      </c>
      <c r="C5880" s="266">
        <f>'Rommer СПР (Россия)'!AF4016</f>
        <v>11987.17</v>
      </c>
      <c r="D5880" s="266">
        <f>'Rommer СПР (Россия)'!AG4016</f>
        <v>9590</v>
      </c>
    </row>
    <row r="5881" spans="1:4">
      <c r="A5881" s="239" t="str">
        <f>'Rommer СПР (Россия)'!AD4017</f>
        <v>RRS-2221-212080</v>
      </c>
      <c r="B5881" s="239" t="str">
        <f>'Rommer СПР (Россия)'!AE4017</f>
        <v>RRS-2221-212080 ROMMER 21/200/800 L радиатор стальной панельный нижнее левое подключение Ventil Modern</v>
      </c>
      <c r="C5881" s="266">
        <f>'Rommer СПР (Россия)'!AF4017</f>
        <v>12907.4</v>
      </c>
      <c r="D5881" s="266">
        <f>'Rommer СПР (Россия)'!AG4017</f>
        <v>10326</v>
      </c>
    </row>
    <row r="5882" spans="1:4">
      <c r="A5882" s="239" t="str">
        <f>'Rommer СПР (Россия)'!AD4018</f>
        <v>RRS-2221-212090</v>
      </c>
      <c r="B5882" s="239" t="str">
        <f>'Rommer СПР (Россия)'!AE4018</f>
        <v>RRS-2221-212090 ROMMER 21/200/900 L радиатор стальной панельный нижнее левое подключение Ventil Modern</v>
      </c>
      <c r="C5882" s="266">
        <f>'Rommer СПР (Россия)'!AF4018</f>
        <v>13821.26</v>
      </c>
      <c r="D5882" s="266">
        <f>'Rommer СПР (Россия)'!AG4018</f>
        <v>11058</v>
      </c>
    </row>
    <row r="5883" spans="1:4">
      <c r="A5883" s="239" t="str">
        <f>'Rommer СПР (Россия)'!AD4019</f>
        <v>RRS-2221-212100</v>
      </c>
      <c r="B5883" s="239" t="str">
        <f>'Rommer СПР (Россия)'!AE4019</f>
        <v>RRS-2221-212100 ROMMER 21/200/1000 L радиатор стальной панельный нижнее левое подключение Ventil Modern</v>
      </c>
      <c r="C5883" s="266">
        <f>'Rommer СПР (Россия)'!AF4019</f>
        <v>14808.5</v>
      </c>
      <c r="D5883" s="266">
        <f>'Rommer СПР (Россия)'!AG4019</f>
        <v>11847</v>
      </c>
    </row>
    <row r="5884" spans="1:4">
      <c r="A5884" s="239" t="str">
        <f>'Rommer СПР (Россия)'!AD4020</f>
        <v>RRS-2221-212110</v>
      </c>
      <c r="B5884" s="239" t="str">
        <f>'Rommer СПР (Россия)'!AE4020</f>
        <v>RRS-2221-212110 ROMMER 21/200/1100 L радиатор стальной панельный нижнее левое подключение Ventil Modern</v>
      </c>
      <c r="C5884" s="266">
        <f>'Rommer СПР (Россия)'!AF4020</f>
        <v>15690.54</v>
      </c>
      <c r="D5884" s="266">
        <f>'Rommer СПР (Россия)'!AG4020</f>
        <v>12553</v>
      </c>
    </row>
    <row r="5885" spans="1:4">
      <c r="A5885" s="239" t="str">
        <f>'Rommer СПР (Россия)'!AD4021</f>
        <v>RRS-2221-212120</v>
      </c>
      <c r="B5885" s="239" t="str">
        <f>'Rommer СПР (Россия)'!AE4021</f>
        <v>RRS-2221-212120 ROMMER 21/200/1200 L радиатор стальной панельный нижнее левое подключение Ventil Modern</v>
      </c>
      <c r="C5885" s="266">
        <f>'Rommer СПР (Россия)'!AF4021</f>
        <v>16604.39</v>
      </c>
      <c r="D5885" s="266">
        <f>'Rommer СПР (Россия)'!AG4021</f>
        <v>13284</v>
      </c>
    </row>
    <row r="5886" spans="1:4">
      <c r="A5886" s="239" t="str">
        <f>'Rommer СПР (Россия)'!AD4022</f>
        <v>RRS-2221-212130</v>
      </c>
      <c r="B5886" s="239" t="str">
        <f>'Rommer СПР (Россия)'!AE4022</f>
        <v>RRS-2221-212130 ROMMER 21/200/1300 L радиатор стальной панельный нижнее левое подключение Ventil Modern</v>
      </c>
      <c r="C5886" s="266">
        <f>'Rommer СПР (Россия)'!AF4022</f>
        <v>17524.669999999998</v>
      </c>
      <c r="D5886" s="266">
        <f>'Rommer СПР (Россия)'!AG4022</f>
        <v>14020</v>
      </c>
    </row>
    <row r="5887" spans="1:4">
      <c r="A5887" s="239" t="str">
        <f>'Rommer СПР (Россия)'!AD4023</f>
        <v>RRS-2221-212140</v>
      </c>
      <c r="B5887" s="239" t="str">
        <f>'Rommer СПР (Россия)'!AE4023</f>
        <v>RRS-2221-212140 ROMMER 21/200/1400 L радиатор стальной панельный нижнее левое подключение Ventil Modern</v>
      </c>
      <c r="C5887" s="266">
        <f>'Rommer СПР (Россия)'!AF4023</f>
        <v>18543.830000000002</v>
      </c>
      <c r="D5887" s="266">
        <f>'Rommer СПР (Россия)'!AG4023</f>
        <v>14835</v>
      </c>
    </row>
    <row r="5888" spans="1:4">
      <c r="A5888" s="239" t="str">
        <f>'Rommer СПР (Россия)'!AD4024</f>
        <v>RRS-2221-212150</v>
      </c>
      <c r="B5888" s="239" t="str">
        <f>'Rommer СПР (Россия)'!AE4024</f>
        <v>RRS-2221-212150 ROMMER 21/200/1500 L радиатор стальной панельный нижнее левое подключение Ventil Modern</v>
      </c>
      <c r="C5888" s="266">
        <f>'Rommer СПР (Россия)'!AF4024</f>
        <v>19390.72</v>
      </c>
      <c r="D5888" s="266">
        <f>'Rommer СПР (Россия)'!AG4024</f>
        <v>15513</v>
      </c>
    </row>
    <row r="5889" spans="1:4">
      <c r="A5889" s="239" t="str">
        <f>'Rommer СПР (Россия)'!AD4025</f>
        <v>RRS-2221-212160</v>
      </c>
      <c r="B5889" s="239" t="str">
        <f>'Rommer СПР (Россия)'!AE4025</f>
        <v>RRS-2221-212160 ROMMER 21/200/1600 L радиатор стальной панельный нижнее левое подключение Ventil Modern</v>
      </c>
      <c r="C5889" s="266">
        <f>'Rommer СПР (Россия)'!AF4025</f>
        <v>20607.63</v>
      </c>
      <c r="D5889" s="266">
        <f>'Rommer СПР (Россия)'!AG4025</f>
        <v>16486</v>
      </c>
    </row>
    <row r="5890" spans="1:4">
      <c r="A5890" s="239" t="str">
        <f>'Rommer СПР (Россия)'!AD4026</f>
        <v>RRS-2221-212170</v>
      </c>
      <c r="B5890" s="239" t="str">
        <f>'Rommer СПР (Россия)'!AE4026</f>
        <v>RRS-2221-212170 ROMMER 21/200/1700 L радиатор стальной панельный нижнее левое подключение Ventil Modern</v>
      </c>
      <c r="C5890" s="266">
        <f>'Rommer СПР (Россия)'!AF4026</f>
        <v>21642.87</v>
      </c>
      <c r="D5890" s="266">
        <f>'Rommer СПР (Россия)'!AG4026</f>
        <v>17315</v>
      </c>
    </row>
    <row r="5891" spans="1:4">
      <c r="A5891" s="239" t="str">
        <f>'Rommer СПР (Россия)'!AD4027</f>
        <v>RRS-2221-212180</v>
      </c>
      <c r="B5891" s="239" t="str">
        <f>'Rommer СПР (Россия)'!AE4027</f>
        <v>RRS-2221-212180 ROMMER 21/200/1800 L радиатор стальной панельный нижнее левое подключение Ventil Modern</v>
      </c>
      <c r="C5891" s="266">
        <f>'Rommer СПР (Россия)'!AF4027</f>
        <v>22993.8</v>
      </c>
      <c r="D5891" s="266">
        <f>'Rommer СПР (Россия)'!AG4027</f>
        <v>18395</v>
      </c>
    </row>
    <row r="5892" spans="1:4">
      <c r="A5892" s="239" t="str">
        <f>'Rommer СПР (Россия)'!AD4028</f>
        <v>RRS-2221-212190</v>
      </c>
      <c r="B5892" s="239" t="str">
        <f>'Rommer СПР (Россия)'!AE4028</f>
        <v>RRS-2221-212190 ROMMER 21/200/1900 L радиатор стальной панельный нижнее левое подключение Ventil Modern</v>
      </c>
      <c r="C5892" s="266">
        <f>'Rommer СПР (Россия)'!AF4028</f>
        <v>23923.63</v>
      </c>
      <c r="D5892" s="266">
        <f>'Rommer СПР (Россия)'!AG4028</f>
        <v>19138</v>
      </c>
    </row>
    <row r="5893" spans="1:4">
      <c r="A5893" s="239" t="str">
        <f>'Rommer СПР (Россия)'!AD4029</f>
        <v>RRS-2221-212200</v>
      </c>
      <c r="B5893" s="239" t="str">
        <f>'Rommer СПР (Россия)'!AE4029</f>
        <v>RRS-2221-212200 ROMMER 21/200/2000 L радиатор стальной панельный нижнее левое подключение Ventil Modern</v>
      </c>
      <c r="C5893" s="266">
        <f>'Rommer СПР (Россия)'!AF4029</f>
        <v>25635.23</v>
      </c>
      <c r="D5893" s="266">
        <f>'Rommer СПР (Россия)'!AG4029</f>
        <v>20509</v>
      </c>
    </row>
    <row r="5894" spans="1:4">
      <c r="A5894" s="239" t="str">
        <f>'Rommer СПР (Россия)'!AD4030</f>
        <v>RRS-2220-213040</v>
      </c>
      <c r="B5894" s="239" t="str">
        <f>'Rommer СПР (Россия)'!AE4030</f>
        <v>RRS-2220-213040 ROMMER 21/300/400 радиатор стальной панельный нижнее правое подключение Ventil Modern</v>
      </c>
      <c r="C5894" s="266">
        <f>'Rommer СПР (Россия)'!AF4030</f>
        <v>9817.09</v>
      </c>
      <c r="D5894" s="266">
        <f>'Rommer СПР (Россия)'!AG4030</f>
        <v>7854</v>
      </c>
    </row>
    <row r="5895" spans="1:4">
      <c r="A5895" s="239" t="str">
        <f>'Rommer СПР (Россия)'!AD4031</f>
        <v>RRS-2220-213050</v>
      </c>
      <c r="B5895" s="239" t="str">
        <f>'Rommer СПР (Россия)'!AE4031</f>
        <v>RRS-2220-213050 ROMMER 21/300/500 радиатор стальной панельный нижнее правое подключение Ventil Modern</v>
      </c>
      <c r="C5895" s="266">
        <f>'Rommer СПР (Россия)'!AF4031</f>
        <v>10863.17</v>
      </c>
      <c r="D5895" s="266">
        <f>'Rommer СПР (Россия)'!AG4031</f>
        <v>8691</v>
      </c>
    </row>
    <row r="5896" spans="1:4">
      <c r="A5896" s="239" t="str">
        <f>'Rommer СПР (Россия)'!AD4032</f>
        <v>RRS-2220-213060</v>
      </c>
      <c r="B5896" s="239" t="str">
        <f>'Rommer СПР (Россия)'!AE4032</f>
        <v>RRS-2220-213060 ROMMER 21/300/600 радиатор стальной панельный нижнее правое подключение Ventil Modern</v>
      </c>
      <c r="C5896" s="266">
        <f>'Rommer СПР (Россия)'!AF4032</f>
        <v>12069.2</v>
      </c>
      <c r="D5896" s="266">
        <f>'Rommer СПР (Россия)'!AG4032</f>
        <v>9656</v>
      </c>
    </row>
    <row r="5897" spans="1:4">
      <c r="A5897" s="239" t="str">
        <f>'Rommer СПР (Россия)'!AD4033</f>
        <v>RRS-2220-213070</v>
      </c>
      <c r="B5897" s="239" t="str">
        <f>'Rommer СПР (Россия)'!AE4033</f>
        <v>RRS-2220-213070 ROMMER 21/300/700 радиатор стальной панельный нижнее правое подключение Ventil Modern</v>
      </c>
      <c r="C5897" s="266">
        <f>'Rommer СПР (Россия)'!AF4033</f>
        <v>13115.25</v>
      </c>
      <c r="D5897" s="266">
        <f>'Rommer СПР (Россия)'!AG4033</f>
        <v>10493</v>
      </c>
    </row>
    <row r="5898" spans="1:4">
      <c r="A5898" s="239" t="str">
        <f>'Rommer СПР (Россия)'!AD4034</f>
        <v>RRS-2220-213080</v>
      </c>
      <c r="B5898" s="239" t="str">
        <f>'Rommer СПР (Россия)'!AE4034</f>
        <v>RRS-2220-213080 ROMMER 21/300/800 радиатор стальной панельный нижнее правое подключение Ventil Modern</v>
      </c>
      <c r="C5898" s="266">
        <f>'Rommer СПР (Россия)'!AF4034</f>
        <v>14325.12</v>
      </c>
      <c r="D5898" s="266">
        <f>'Rommer СПР (Россия)'!AG4034</f>
        <v>11460</v>
      </c>
    </row>
    <row r="5899" spans="1:4">
      <c r="A5899" s="239" t="str">
        <f>'Rommer СПР (Россия)'!AD4035</f>
        <v>RRS-2220-213090</v>
      </c>
      <c r="B5899" s="239" t="str">
        <f>'Rommer СПР (Россия)'!AE4035</f>
        <v>RRS-2220-213090 ROMMER 21/300/900 радиатор стальной панельный нижнее правое подключение Ventil Modern</v>
      </c>
      <c r="C5899" s="266">
        <f>'Rommer СПР (Россия)'!AF4035</f>
        <v>15493.96</v>
      </c>
      <c r="D5899" s="266">
        <f>'Rommer СПР (Россия)'!AG4035</f>
        <v>12395</v>
      </c>
    </row>
    <row r="5900" spans="1:4">
      <c r="A5900" s="239" t="str">
        <f>'Rommer СПР (Россия)'!AD4036</f>
        <v>RRS-2220-213100</v>
      </c>
      <c r="B5900" s="239" t="str">
        <f>'Rommer СПР (Россия)'!AE4036</f>
        <v>RRS-2220-213100 ROMMER 21/300/1000 радиатор стальной панельный нижнее правое подключение Ventil Modern</v>
      </c>
      <c r="C5900" s="266">
        <f>'Rommer СПР (Россия)'!AF4036</f>
        <v>16741.05</v>
      </c>
      <c r="D5900" s="266">
        <f>'Rommer СПР (Россия)'!AG4036</f>
        <v>13394</v>
      </c>
    </row>
    <row r="5901" spans="1:4">
      <c r="A5901" s="239" t="str">
        <f>'Rommer СПР (Россия)'!AD4037</f>
        <v>RRS-2220-213110</v>
      </c>
      <c r="B5901" s="239" t="str">
        <f>'Rommer СПР (Россия)'!AE4037</f>
        <v>RRS-2220-213110 ROMMER 21/300/1100 радиатор стальной панельный нижнее правое подключение Ventil Modern</v>
      </c>
      <c r="C5901" s="266">
        <f>'Rommer СПР (Россия)'!AF4037</f>
        <v>17865.28</v>
      </c>
      <c r="D5901" s="266">
        <f>'Rommer СПР (Россия)'!AG4037</f>
        <v>14292</v>
      </c>
    </row>
    <row r="5902" spans="1:4">
      <c r="A5902" s="239" t="str">
        <f>'Rommer СПР (Россия)'!AD4038</f>
        <v>RRS-2220-213120</v>
      </c>
      <c r="B5902" s="239" t="str">
        <f>'Rommer СПР (Россия)'!AE4038</f>
        <v>RRS-2220-213120 ROMMER 21/300/1200 радиатор стальной панельный нижнее правое подключение Ventil Modern</v>
      </c>
      <c r="C5902" s="266">
        <f>'Rommer СПР (Россия)'!AF4038</f>
        <v>18952.169999999998</v>
      </c>
      <c r="D5902" s="266">
        <f>'Rommer СПР (Россия)'!AG4038</f>
        <v>15161</v>
      </c>
    </row>
    <row r="5903" spans="1:4">
      <c r="A5903" s="239" t="str">
        <f>'Rommer СПР (Россия)'!AD4039</f>
        <v>RRS-2220-213130</v>
      </c>
      <c r="B5903" s="239" t="str">
        <f>'Rommer СПР (Россия)'!AE4039</f>
        <v>RRS-2220-213130 ROMMER 21/300/1300 радиатор стальной панельный нижнее правое подключение Ventil Modern</v>
      </c>
      <c r="C5903" s="266">
        <f>'Rommer СПР (Россия)'!AF4039</f>
        <v>20083.88</v>
      </c>
      <c r="D5903" s="266">
        <f>'Rommer СПР (Россия)'!AG4039</f>
        <v>16067</v>
      </c>
    </row>
    <row r="5904" spans="1:4">
      <c r="A5904" s="239" t="str">
        <f>'Rommer СПР (Россия)'!AD4040</f>
        <v>RRS-2220-213140</v>
      </c>
      <c r="B5904" s="239" t="str">
        <f>'Rommer СПР (Россия)'!AE4040</f>
        <v>RRS-2220-213140 ROMMER 21/300/1400 радиатор стальной панельный нижнее правое подключение Ventil Modern</v>
      </c>
      <c r="C5904" s="266">
        <f>'Rommer СПР (Россия)'!AF4040</f>
        <v>21331.01</v>
      </c>
      <c r="D5904" s="266">
        <f>'Rommer СПР (Россия)'!AG4040</f>
        <v>17065</v>
      </c>
    </row>
    <row r="5905" spans="1:4">
      <c r="A5905" s="239" t="str">
        <f>'Rommer СПР (Россия)'!AD4041</f>
        <v>RRS-2220-213150</v>
      </c>
      <c r="B5905" s="239" t="str">
        <f>'Rommer СПР (Россия)'!AE4041</f>
        <v>RRS-2220-213150 ROMMER 21/300/1500 радиатор стальной панельный нижнее правое подключение Ventil Modern</v>
      </c>
      <c r="C5905" s="266">
        <f>'Rommer СПР (Россия)'!AF4041</f>
        <v>22455.26</v>
      </c>
      <c r="D5905" s="266">
        <f>'Rommer СПР (Россия)'!AG4041</f>
        <v>17964</v>
      </c>
    </row>
    <row r="5906" spans="1:4">
      <c r="A5906" s="239" t="str">
        <f>'Rommer СПР (Россия)'!AD4042</f>
        <v>RRS-2220-213160</v>
      </c>
      <c r="B5906" s="239" t="str">
        <f>'Rommer СПР (Россия)'!AE4042</f>
        <v>RRS-2220-213160 ROMMER 21/300/1600 радиатор стальной панельный нижнее правое подключение Ventil Modern</v>
      </c>
      <c r="C5906" s="266">
        <f>'Rommer СПР (Россия)'!AF4042</f>
        <v>23959.1</v>
      </c>
      <c r="D5906" s="266">
        <f>'Rommer СПР (Россия)'!AG4042</f>
        <v>19168</v>
      </c>
    </row>
    <row r="5907" spans="1:4">
      <c r="A5907" s="239" t="str">
        <f>'Rommer СПР (Россия)'!AD4043</f>
        <v>RRS-2220-213170</v>
      </c>
      <c r="B5907" s="239" t="str">
        <f>'Rommer СПР (Россия)'!AE4043</f>
        <v>RRS-2220-213170 ROMMER 21/300/1700 радиатор стальной панельный нижнее правое подключение Ventil Modern</v>
      </c>
      <c r="C5907" s="266">
        <f>'Rommer СПР (Россия)'!AF4043</f>
        <v>25262.09</v>
      </c>
      <c r="D5907" s="266">
        <f>'Rommer СПР (Россия)'!AG4043</f>
        <v>20209</v>
      </c>
    </row>
    <row r="5908" spans="1:4">
      <c r="A5908" s="239" t="str">
        <f>'Rommer СПР (Россия)'!AD4044</f>
        <v>RRS-2220-213180</v>
      </c>
      <c r="B5908" s="239" t="str">
        <f>'Rommer СПР (Россия)'!AE4044</f>
        <v>RRS-2220-213180 ROMMER 21/300/1800 радиатор стальной панельный нижнее правое подключение Ventil Modern</v>
      </c>
      <c r="C5908" s="266">
        <f>'Rommer СПР (Россия)'!AF4044</f>
        <v>26978.21</v>
      </c>
      <c r="D5908" s="266">
        <f>'Rommer СПР (Россия)'!AG4044</f>
        <v>21583</v>
      </c>
    </row>
    <row r="5909" spans="1:4">
      <c r="A5909" s="239" t="str">
        <f>'Rommer СПР (Россия)'!AD4045</f>
        <v>RRS-2220-213190</v>
      </c>
      <c r="B5909" s="239" t="str">
        <f>'Rommer СПР (Россия)'!AE4045</f>
        <v>RRS-2220-213190 ROMMER 21/300/1900 радиатор стальной панельный нижнее правое подключение Ventil Modern</v>
      </c>
      <c r="C5909" s="266">
        <f>'Rommer СПР (Россия)'!AF4045</f>
        <v>28121.07</v>
      </c>
      <c r="D5909" s="266">
        <f>'Rommer СПР (Россия)'!AG4045</f>
        <v>22497</v>
      </c>
    </row>
    <row r="5910" spans="1:4">
      <c r="A5910" s="239" t="str">
        <f>'Rommer СПР (Россия)'!AD4046</f>
        <v>RRS-2220-213200</v>
      </c>
      <c r="B5910" s="239" t="str">
        <f>'Rommer СПР (Россия)'!AE4046</f>
        <v>RRS-2220-213200 ROMMER 21/300/2000 радиатор стальной панельный нижнее правое подключение Ventil Modern</v>
      </c>
      <c r="C5910" s="266">
        <f>'Rommer СПР (Россия)'!AF4046</f>
        <v>30109</v>
      </c>
      <c r="D5910" s="266">
        <f>'Rommer СПР (Россия)'!AG4046</f>
        <v>24087</v>
      </c>
    </row>
    <row r="5911" spans="1:4">
      <c r="A5911" s="239" t="str">
        <f>'Rommer СПР (Россия)'!AD4047</f>
        <v>RRS-2221-213040</v>
      </c>
      <c r="B5911" s="239" t="str">
        <f>'Rommer СПР (Россия)'!AE4047</f>
        <v>RRS-2221-213040 ROMMER 21/300/400 L радиатор стальной панельный нижнее левое подключение Ventil Modern</v>
      </c>
      <c r="C5911" s="266">
        <f>'Rommer СПР (Россия)'!AF4047</f>
        <v>9817.09</v>
      </c>
      <c r="D5911" s="266">
        <f>'Rommer СПР (Россия)'!AG4047</f>
        <v>7854</v>
      </c>
    </row>
    <row r="5912" spans="1:4">
      <c r="A5912" s="239" t="str">
        <f>'Rommer СПР (Россия)'!AD4048</f>
        <v>RRS-2221-213050</v>
      </c>
      <c r="B5912" s="239" t="str">
        <f>'Rommer СПР (Россия)'!AE4048</f>
        <v>RRS-2221-213050 ROMMER 21/300/500 L радиатор стальной панельный нижнее левое подключение Ventil Modern</v>
      </c>
      <c r="C5912" s="266">
        <f>'Rommer СПР (Россия)'!AF4048</f>
        <v>10863.17</v>
      </c>
      <c r="D5912" s="266">
        <f>'Rommer СПР (Россия)'!AG4048</f>
        <v>8691</v>
      </c>
    </row>
    <row r="5913" spans="1:4">
      <c r="A5913" s="239" t="str">
        <f>'Rommer СПР (Россия)'!AD4049</f>
        <v>RRS-2221-213060</v>
      </c>
      <c r="B5913" s="239" t="str">
        <f>'Rommer СПР (Россия)'!AE4049</f>
        <v>RRS-2221-213060 ROMMER 21/300/600 L радиатор стальной панельный нижнее левое подключение Ventil Modern</v>
      </c>
      <c r="C5913" s="266">
        <f>'Rommer СПР (Россия)'!AF4049</f>
        <v>12069.2</v>
      </c>
      <c r="D5913" s="266">
        <f>'Rommer СПР (Россия)'!AG4049</f>
        <v>9656</v>
      </c>
    </row>
    <row r="5914" spans="1:4">
      <c r="A5914" s="239" t="str">
        <f>'Rommer СПР (Россия)'!AD4050</f>
        <v>RRS-2221-213070</v>
      </c>
      <c r="B5914" s="239" t="str">
        <f>'Rommer СПР (Россия)'!AE4050</f>
        <v>RRS-2221-213070 ROMMER 21/300/700 L радиатор стальной панельный нижнее левое подключение Ventil Modern</v>
      </c>
      <c r="C5914" s="266">
        <f>'Rommer СПР (Россия)'!AF4050</f>
        <v>13115.25</v>
      </c>
      <c r="D5914" s="266">
        <f>'Rommer СПР (Россия)'!AG4050</f>
        <v>10493</v>
      </c>
    </row>
    <row r="5915" spans="1:4">
      <c r="A5915" s="239" t="str">
        <f>'Rommer СПР (Россия)'!AD4051</f>
        <v>RRS-2221-213080</v>
      </c>
      <c r="B5915" s="239" t="str">
        <f>'Rommer СПР (Россия)'!AE4051</f>
        <v>RRS-2221-213080 ROMMER 21/300/800 L радиатор стальной панельный нижнее левое подключение Ventil Modern</v>
      </c>
      <c r="C5915" s="266">
        <f>'Rommer СПР (Россия)'!AF4051</f>
        <v>14325.12</v>
      </c>
      <c r="D5915" s="266">
        <f>'Rommer СПР (Россия)'!AG4051</f>
        <v>11460</v>
      </c>
    </row>
    <row r="5916" spans="1:4">
      <c r="A5916" s="239" t="str">
        <f>'Rommer СПР (Россия)'!AD4052</f>
        <v>RRS-2221-213090</v>
      </c>
      <c r="B5916" s="239" t="str">
        <f>'Rommer СПР (Россия)'!AE4052</f>
        <v>RRS-2221-213090 ROMMER 21/300/900 L радиатор стальной панельный нижнее левое подключение Ventil Modern</v>
      </c>
      <c r="C5916" s="266">
        <f>'Rommer СПР (Россия)'!AF4052</f>
        <v>15493.96</v>
      </c>
      <c r="D5916" s="266">
        <f>'Rommer СПР (Россия)'!AG4052</f>
        <v>12395</v>
      </c>
    </row>
    <row r="5917" spans="1:4">
      <c r="A5917" s="239" t="str">
        <f>'Rommer СПР (Россия)'!AD4053</f>
        <v>RRS-2221-213100</v>
      </c>
      <c r="B5917" s="239" t="str">
        <f>'Rommer СПР (Россия)'!AE4053</f>
        <v>RRS-2221-213100 ROMMER 21/300/1000 L радиатор стальной панельный нижнее левое подключение Ventil Modern</v>
      </c>
      <c r="C5917" s="266">
        <f>'Rommer СПР (Россия)'!AF4053</f>
        <v>16741.05</v>
      </c>
      <c r="D5917" s="266">
        <f>'Rommer СПР (Россия)'!AG4053</f>
        <v>13394</v>
      </c>
    </row>
    <row r="5918" spans="1:4">
      <c r="A5918" s="239" t="str">
        <f>'Rommer СПР (Россия)'!AD4054</f>
        <v>RRS-2221-213110</v>
      </c>
      <c r="B5918" s="239" t="str">
        <f>'Rommer СПР (Россия)'!AE4054</f>
        <v>RRS-2221-213110 ROMMER 21/300/1100 L радиатор стальной панельный нижнее левое подключение Ventil Modern</v>
      </c>
      <c r="C5918" s="266">
        <f>'Rommer СПР (Россия)'!AF4054</f>
        <v>17865.28</v>
      </c>
      <c r="D5918" s="266">
        <f>'Rommer СПР (Россия)'!AG4054</f>
        <v>14292</v>
      </c>
    </row>
    <row r="5919" spans="1:4">
      <c r="A5919" s="239" t="str">
        <f>'Rommer СПР (Россия)'!AD4055</f>
        <v>RRS-2221-213120</v>
      </c>
      <c r="B5919" s="239" t="str">
        <f>'Rommer СПР (Россия)'!AE4055</f>
        <v>RRS-2221-213120 ROMMER 21/300/1200 L радиатор стальной панельный нижнее левое подключение Ventil Modern</v>
      </c>
      <c r="C5919" s="266">
        <f>'Rommer СПР (Россия)'!AF4055</f>
        <v>18952.169999999998</v>
      </c>
      <c r="D5919" s="266">
        <f>'Rommer СПР (Россия)'!AG4055</f>
        <v>15161</v>
      </c>
    </row>
    <row r="5920" spans="1:4">
      <c r="A5920" s="239" t="str">
        <f>'Rommer СПР (Россия)'!AD4056</f>
        <v>RRS-2221-213130</v>
      </c>
      <c r="B5920" s="239" t="str">
        <f>'Rommer СПР (Россия)'!AE4056</f>
        <v>RRS-2221-213130 ROMMER 21/300/1300 L радиатор стальной панельный нижнее левое подключение Ventil Modern</v>
      </c>
      <c r="C5920" s="266">
        <f>'Rommer СПР (Россия)'!AF4056</f>
        <v>20083.88</v>
      </c>
      <c r="D5920" s="266">
        <f>'Rommer СПР (Россия)'!AG4056</f>
        <v>16067</v>
      </c>
    </row>
    <row r="5921" spans="1:4">
      <c r="A5921" s="239" t="str">
        <f>'Rommer СПР (Россия)'!AD4057</f>
        <v>RRS-2221-213140</v>
      </c>
      <c r="B5921" s="239" t="str">
        <f>'Rommer СПР (Россия)'!AE4057</f>
        <v>RRS-2221-213140 ROMMER 21/300/1400 L радиатор стальной панельный нижнее левое подключение Ventil Modern</v>
      </c>
      <c r="C5921" s="266">
        <f>'Rommer СПР (Россия)'!AF4057</f>
        <v>21331.01</v>
      </c>
      <c r="D5921" s="266">
        <f>'Rommer СПР (Россия)'!AG4057</f>
        <v>17065</v>
      </c>
    </row>
    <row r="5922" spans="1:4">
      <c r="A5922" s="239" t="str">
        <f>'Rommer СПР (Россия)'!AD4058</f>
        <v>RRS-2221-213150</v>
      </c>
      <c r="B5922" s="239" t="str">
        <f>'Rommer СПР (Россия)'!AE4058</f>
        <v>RRS-2221-213150 ROMMER 21/300/1500 L радиатор стальной панельный нижнее левое подключение Ventil Modern</v>
      </c>
      <c r="C5922" s="266">
        <f>'Rommer СПР (Россия)'!AF4058</f>
        <v>22455.26</v>
      </c>
      <c r="D5922" s="266">
        <f>'Rommer СПР (Россия)'!AG4058</f>
        <v>17964</v>
      </c>
    </row>
    <row r="5923" spans="1:4">
      <c r="A5923" s="239" t="str">
        <f>'Rommer СПР (Россия)'!AD4059</f>
        <v>RRS-2221-213160</v>
      </c>
      <c r="B5923" s="239" t="str">
        <f>'Rommer СПР (Россия)'!AE4059</f>
        <v>RRS-2221-213160 ROMMER 21/300/1600 L радиатор стальной панельный нижнее левое подключение Ventil Modern</v>
      </c>
      <c r="C5923" s="266">
        <f>'Rommer СПР (Россия)'!AF4059</f>
        <v>23959.1</v>
      </c>
      <c r="D5923" s="266">
        <f>'Rommer СПР (Россия)'!AG4059</f>
        <v>19168</v>
      </c>
    </row>
    <row r="5924" spans="1:4">
      <c r="A5924" s="239" t="str">
        <f>'Rommer СПР (Россия)'!AD4060</f>
        <v>RRS-2221-213170</v>
      </c>
      <c r="B5924" s="239" t="str">
        <f>'Rommer СПР (Россия)'!AE4060</f>
        <v>RRS-2221-213170 ROMMER 21/300/1700 L радиатор стальной панельный нижнее левое подключение Ventil Modern</v>
      </c>
      <c r="C5924" s="266">
        <f>'Rommer СПР (Россия)'!AF4060</f>
        <v>25262.09</v>
      </c>
      <c r="D5924" s="266">
        <f>'Rommer СПР (Россия)'!AG4060</f>
        <v>20209</v>
      </c>
    </row>
    <row r="5925" spans="1:4">
      <c r="A5925" s="239" t="str">
        <f>'Rommer СПР (Россия)'!AD4061</f>
        <v>RRS-2221-213180</v>
      </c>
      <c r="B5925" s="239" t="str">
        <f>'Rommer СПР (Россия)'!AE4061</f>
        <v>RRS-2221-213180 ROMMER 21/300/1800 L радиатор стальной панельный нижнее левое подключение Ventil Modern</v>
      </c>
      <c r="C5925" s="266">
        <f>'Rommer СПР (Россия)'!AF4061</f>
        <v>26978.21</v>
      </c>
      <c r="D5925" s="266">
        <f>'Rommer СПР (Россия)'!AG4061</f>
        <v>21583</v>
      </c>
    </row>
    <row r="5926" spans="1:4">
      <c r="A5926" s="239" t="str">
        <f>'Rommer СПР (Россия)'!AD4062</f>
        <v>RRS-2221-213190</v>
      </c>
      <c r="B5926" s="239" t="str">
        <f>'Rommer СПР (Россия)'!AE4062</f>
        <v>RRS-2221-213190 ROMMER 21/300/1900 L радиатор стальной панельный нижнее левое подключение Ventil Modern</v>
      </c>
      <c r="C5926" s="266">
        <f>'Rommer СПР (Россия)'!AF4062</f>
        <v>28121.07</v>
      </c>
      <c r="D5926" s="266">
        <f>'Rommer СПР (Россия)'!AG4062</f>
        <v>22497</v>
      </c>
    </row>
    <row r="5927" spans="1:4">
      <c r="A5927" s="239" t="str">
        <f>'Rommer СПР (Россия)'!AD4063</f>
        <v>RRS-2221-213200</v>
      </c>
      <c r="B5927" s="239" t="str">
        <f>'Rommer СПР (Россия)'!AE4063</f>
        <v>RRS-2221-213200 ROMMER 21/300/2000 L радиатор стальной панельный нижнее левое подключение Ventil Modern</v>
      </c>
      <c r="C5927" s="266">
        <f>'Rommer СПР (Россия)'!AF4063</f>
        <v>30109</v>
      </c>
      <c r="D5927" s="266">
        <f>'Rommer СПР (Россия)'!AG4063</f>
        <v>24087</v>
      </c>
    </row>
    <row r="5928" spans="1:4">
      <c r="A5928" s="239" t="str">
        <f>'Rommer СПР (Россия)'!AD4064</f>
        <v>RRS-2220-214040</v>
      </c>
      <c r="B5928" s="239" t="str">
        <f>'Rommer СПР (Россия)'!AE4064</f>
        <v>RRS-2220-214040 ROMMER 21/400/400 радиатор стальной панельный нижнее правое подключение Ventil Modern</v>
      </c>
      <c r="C5928" s="266">
        <f>'Rommer СПР (Россия)'!AF4064</f>
        <v>10895.49</v>
      </c>
      <c r="D5928" s="266">
        <f>'Rommer СПР (Россия)'!AG4064</f>
        <v>8716</v>
      </c>
    </row>
    <row r="5929" spans="1:4">
      <c r="A5929" s="239" t="str">
        <f>'Rommer СПР (Россия)'!AD4065</f>
        <v>RRS-2220-214050</v>
      </c>
      <c r="B5929" s="239" t="str">
        <f>'Rommer СПР (Россия)'!AE4065</f>
        <v>RRS-2220-214050 ROMMER 21/400/500 радиатор стальной панельный нижнее правое подключение Ventil Modern</v>
      </c>
      <c r="C5929" s="266">
        <f>'Rommer СПР (Россия)'!AF4065</f>
        <v>12255.69</v>
      </c>
      <c r="D5929" s="266">
        <f>'Rommer СПР (Россия)'!AG4065</f>
        <v>9804</v>
      </c>
    </row>
    <row r="5930" spans="1:4">
      <c r="A5930" s="239" t="str">
        <f>'Rommer СПР (Россия)'!AD4066</f>
        <v>RRS-2220-214060</v>
      </c>
      <c r="B5930" s="239" t="str">
        <f>'Rommer СПР (Россия)'!AE4066</f>
        <v>RRS-2220-214060 ROMMER 21/400/600 радиатор стальной панельный нижнее правое подключение Ventil Modern</v>
      </c>
      <c r="C5930" s="266">
        <f>'Rommer СПР (Россия)'!AF4066</f>
        <v>13698.84</v>
      </c>
      <c r="D5930" s="266">
        <f>'Rommer СПР (Россия)'!AG4066</f>
        <v>10959</v>
      </c>
    </row>
    <row r="5931" spans="1:4">
      <c r="A5931" s="239" t="str">
        <f>'Rommer СПР (Россия)'!AD4067</f>
        <v>RRS-2220-214070</v>
      </c>
      <c r="B5931" s="239" t="str">
        <f>'Rommer СПР (Россия)'!AE4067</f>
        <v>RRS-2220-214070 ROMMER 21/400/700 радиатор стальной панельный нижнее правое подключение Ventil Modern</v>
      </c>
      <c r="C5931" s="266">
        <f>'Rommer СПР (Россия)'!AF4067</f>
        <v>15059.11</v>
      </c>
      <c r="D5931" s="266">
        <f>'Rommer СПР (Россия)'!AG4067</f>
        <v>12048</v>
      </c>
    </row>
    <row r="5932" spans="1:4">
      <c r="A5932" s="239" t="str">
        <f>'Rommer СПР (Россия)'!AD4068</f>
        <v>RRS-2220-214080</v>
      </c>
      <c r="B5932" s="239" t="str">
        <f>'Rommer СПР (Россия)'!AE4068</f>
        <v>RRS-2220-214080 ROMMER 21/400/800 радиатор стальной панельный нижнее правое подключение Ventil Modern</v>
      </c>
      <c r="C5932" s="266">
        <f>'Rommer СПР (Россия)'!AF4068</f>
        <v>16458.97</v>
      </c>
      <c r="D5932" s="266">
        <f>'Rommer СПР (Россия)'!AG4068</f>
        <v>13167</v>
      </c>
    </row>
    <row r="5933" spans="1:4">
      <c r="A5933" s="239" t="str">
        <f>'Rommer СПР (Россия)'!AD4069</f>
        <v>RRS-2220-214090</v>
      </c>
      <c r="B5933" s="239" t="str">
        <f>'Rommer СПР (Россия)'!AE4069</f>
        <v>RRS-2220-214090 ROMMER 21/400/900 радиатор стальной панельный нижнее правое подключение Ventil Modern</v>
      </c>
      <c r="C5933" s="266">
        <f>'Rommer СПР (Россия)'!AF4069</f>
        <v>17902.099999999999</v>
      </c>
      <c r="D5933" s="266">
        <f>'Rommer СПР (Россия)'!AG4069</f>
        <v>14322</v>
      </c>
    </row>
    <row r="5934" spans="1:4">
      <c r="A5934" s="239" t="str">
        <f>'Rommer СПР (Россия)'!AD4070</f>
        <v>RRS-2220-214100</v>
      </c>
      <c r="B5934" s="239" t="str">
        <f>'Rommer СПР (Россия)'!AE4070</f>
        <v>RRS-2220-214100 ROMMER 21/400/1000 радиатор стальной панельный нижнее правое подключение Ventil Modern</v>
      </c>
      <c r="C5934" s="266">
        <f>'Rommer СПР (Россия)'!AF4070</f>
        <v>19417.32</v>
      </c>
      <c r="D5934" s="266">
        <f>'Rommer СПР (Россия)'!AG4070</f>
        <v>15535</v>
      </c>
    </row>
    <row r="5935" spans="1:4">
      <c r="A5935" s="239" t="str">
        <f>'Rommer СПР (Россия)'!AD4071</f>
        <v>RRS-2220-214110</v>
      </c>
      <c r="B5935" s="239" t="str">
        <f>'Rommer СПР (Россия)'!AE4071</f>
        <v>RRS-2220-214110 ROMMER 21/400/1100 радиатор стальной панельный нижнее правое подключение Ventil Modern</v>
      </c>
      <c r="C5935" s="266">
        <f>'Rommer СПР (Россия)'!AF4071</f>
        <v>20741.54</v>
      </c>
      <c r="D5935" s="266">
        <f>'Rommer СПР (Россия)'!AG4071</f>
        <v>16594</v>
      </c>
    </row>
    <row r="5936" spans="1:4">
      <c r="A5936" s="239" t="str">
        <f>'Rommer СПР (Россия)'!AD4072</f>
        <v>RRS-2220-214120</v>
      </c>
      <c r="B5936" s="239" t="str">
        <f>'Rommer СПР (Россия)'!AE4072</f>
        <v>RRS-2220-214120 ROMMER 21/400/1200 радиатор стальной панельный нижнее правое подключение Ventil Modern</v>
      </c>
      <c r="C5936" s="266">
        <f>'Rommer СПР (Россия)'!AF4072</f>
        <v>22105.37</v>
      </c>
      <c r="D5936" s="266">
        <f>'Rommer СПР (Россия)'!AG4072</f>
        <v>17685</v>
      </c>
    </row>
    <row r="5937" spans="1:4">
      <c r="A5937" s="239" t="str">
        <f>'Rommer СПР (Россия)'!AD4073</f>
        <v>RRS-2220-214130</v>
      </c>
      <c r="B5937" s="239" t="str">
        <f>'Rommer СПР (Россия)'!AE4073</f>
        <v>RRS-2220-214130 ROMMER 21/400/1300 радиатор стальной панельный нижнее правое подключение Ventil Modern</v>
      </c>
      <c r="C5937" s="266">
        <f>'Rommer СПР (Россия)'!AF4073</f>
        <v>23508.93</v>
      </c>
      <c r="D5937" s="266">
        <f>'Rommer СПР (Россия)'!AG4073</f>
        <v>18807</v>
      </c>
    </row>
    <row r="5938" spans="1:4">
      <c r="A5938" s="239" t="str">
        <f>'Rommer СПР (Россия)'!AD4074</f>
        <v>RRS-2220-214140</v>
      </c>
      <c r="B5938" s="239" t="str">
        <f>'Rommer СПР (Россия)'!AE4074</f>
        <v>RRS-2220-214140 ROMMER 21/400/1400 радиатор стальной панельный нижнее правое подключение Ventil Modern</v>
      </c>
      <c r="C5938" s="266">
        <f>'Rommer СПР (Россия)'!AF4074</f>
        <v>25063.71</v>
      </c>
      <c r="D5938" s="266">
        <f>'Rommer СПР (Россия)'!AG4074</f>
        <v>20051</v>
      </c>
    </row>
    <row r="5939" spans="1:4">
      <c r="A5939" s="239" t="str">
        <f>'Rommer СПР (Россия)'!AD4075</f>
        <v>RRS-2220-214150</v>
      </c>
      <c r="B5939" s="239" t="str">
        <f>'Rommer СПР (Россия)'!AE4075</f>
        <v>RRS-2220-214150 ROMMER 21/400/1500 радиатор стальной панельный нижнее правое подключение Ventil Modern</v>
      </c>
      <c r="C5939" s="266">
        <f>'Rommer СПР (Россия)'!AF4075</f>
        <v>26467.22</v>
      </c>
      <c r="D5939" s="266">
        <f>'Rommer СПР (Россия)'!AG4075</f>
        <v>21174</v>
      </c>
    </row>
    <row r="5940" spans="1:4">
      <c r="A5940" s="239" t="str">
        <f>'Rommer СПР (Россия)'!AD4076</f>
        <v>RRS-2220-214160</v>
      </c>
      <c r="B5940" s="239" t="str">
        <f>'Rommer СПР (Россия)'!AE4076</f>
        <v>RRS-2220-214160 ROMMER 21/400/1600 радиатор стальной панельный нижнее правое подключение Ventil Modern</v>
      </c>
      <c r="C5940" s="266">
        <f>'Rommer СПР (Россия)'!AF4076</f>
        <v>28288.69</v>
      </c>
      <c r="D5940" s="266">
        <f>'Rommer СПР (Россия)'!AG4076</f>
        <v>22632</v>
      </c>
    </row>
    <row r="5941" spans="1:4">
      <c r="A5941" s="239" t="str">
        <f>'Rommer СПР (Россия)'!AD4077</f>
        <v>RRS-2220-214170</v>
      </c>
      <c r="B5941" s="239" t="str">
        <f>'Rommer СПР (Россия)'!AE4077</f>
        <v>RRS-2220-214170 ROMMER 21/400/1700 радиатор стальной панельный нижнее правое подключение Ventil Modern</v>
      </c>
      <c r="C5941" s="266">
        <f>'Rommer СПР (Россия)'!AF4077</f>
        <v>29868.720000000001</v>
      </c>
      <c r="D5941" s="266">
        <f>'Rommer СПР (Россия)'!AG4077</f>
        <v>23895</v>
      </c>
    </row>
    <row r="5942" spans="1:4">
      <c r="A5942" s="239" t="str">
        <f>'Rommer СПР (Россия)'!AD4078</f>
        <v>RRS-2220-214180</v>
      </c>
      <c r="B5942" s="239" t="str">
        <f>'Rommer СПР (Россия)'!AE4078</f>
        <v>RRS-2220-214180 ROMMER 21/400/1800 радиатор стальной панельный нижнее правое подключение Ventil Modern</v>
      </c>
      <c r="C5942" s="266">
        <f>'Rommer СПР (Россия)'!AF4078</f>
        <v>31762.14</v>
      </c>
      <c r="D5942" s="266">
        <f>'Rommer СПР (Россия)'!AG4078</f>
        <v>25411</v>
      </c>
    </row>
    <row r="5943" spans="1:4">
      <c r="A5943" s="239" t="str">
        <f>'Rommer СПР (Россия)'!AD4079</f>
        <v>RRS-2220-214190</v>
      </c>
      <c r="B5943" s="239" t="str">
        <f>'Rommer СПР (Россия)'!AE4079</f>
        <v>RRS-2220-214190 ROMMER 21/400/1900 радиатор стальной панельный нижнее правое подключение Ventil Modern</v>
      </c>
      <c r="C5943" s="266">
        <f>'Rommer СПР (Россия)'!AF4079</f>
        <v>33219.629999999997</v>
      </c>
      <c r="D5943" s="266">
        <f>'Rommer СПР (Россия)'!AG4079</f>
        <v>26576</v>
      </c>
    </row>
    <row r="5944" spans="1:4">
      <c r="A5944" s="239" t="str">
        <f>'Rommer СПР (Россия)'!AD4080</f>
        <v>RRS-2220-214200</v>
      </c>
      <c r="B5944" s="239" t="str">
        <f>'Rommer СПР (Россия)'!AE4080</f>
        <v>RRS-2220-214200 ROMMER 21/400/2000 радиатор стальной панельный нижнее правое подключение Ventil Modern</v>
      </c>
      <c r="C5944" s="266">
        <f>'Rommer СПР (Россия)'!AF4080</f>
        <v>35613.94</v>
      </c>
      <c r="D5944" s="266">
        <f>'Rommer СПР (Россия)'!AG4080</f>
        <v>28491</v>
      </c>
    </row>
    <row r="5945" spans="1:4">
      <c r="A5945" s="239" t="str">
        <f>'Rommer СПР (Россия)'!AD4081</f>
        <v>RRS-2221-214040</v>
      </c>
      <c r="B5945" s="239" t="str">
        <f>'Rommer СПР (Россия)'!AE4081</f>
        <v>RRS-2221-214040 ROMMER 21/400/400 L радиатор стальной панельный нижнее левое подключение Ventil Modern</v>
      </c>
      <c r="C5945" s="266">
        <f>'Rommer СПР (Россия)'!AF4081</f>
        <v>10895.49</v>
      </c>
      <c r="D5945" s="266">
        <f>'Rommer СПР (Россия)'!AG4081</f>
        <v>8716</v>
      </c>
    </row>
    <row r="5946" spans="1:4">
      <c r="A5946" s="239" t="str">
        <f>'Rommer СПР (Россия)'!AD4082</f>
        <v>RRS-2221-214050</v>
      </c>
      <c r="B5946" s="239" t="str">
        <f>'Rommer СПР (Россия)'!AE4082</f>
        <v>RRS-2221-214050 ROMMER 21/400/500 L радиатор стальной панельный нижнее левое подключение Ventil Modern</v>
      </c>
      <c r="C5946" s="266">
        <f>'Rommer СПР (Россия)'!AF4082</f>
        <v>12255.69</v>
      </c>
      <c r="D5946" s="266">
        <f>'Rommer СПР (Россия)'!AG4082</f>
        <v>9804</v>
      </c>
    </row>
    <row r="5947" spans="1:4">
      <c r="A5947" s="239" t="str">
        <f>'Rommer СПР (Россия)'!AD4083</f>
        <v>RRS-2221-214060</v>
      </c>
      <c r="B5947" s="239" t="str">
        <f>'Rommer СПР (Россия)'!AE4083</f>
        <v>RRS-2221-214060 ROMMER 21/400/600 L радиатор стальной панельный нижнее левое подключение Ventil Modern</v>
      </c>
      <c r="C5947" s="266">
        <f>'Rommer СПР (Россия)'!AF4083</f>
        <v>13698.84</v>
      </c>
      <c r="D5947" s="266">
        <f>'Rommer СПР (Россия)'!AG4083</f>
        <v>10959</v>
      </c>
    </row>
    <row r="5948" spans="1:4">
      <c r="A5948" s="239" t="str">
        <f>'Rommer СПР (Россия)'!AD4084</f>
        <v>RRS-2221-214070</v>
      </c>
      <c r="B5948" s="239" t="str">
        <f>'Rommer СПР (Россия)'!AE4084</f>
        <v>RRS-2221-214070 ROMMER 21/400/700 L радиатор стальной панельный нижнее левое подключение Ventil Modern</v>
      </c>
      <c r="C5948" s="266">
        <f>'Rommer СПР (Россия)'!AF4084</f>
        <v>15059.11</v>
      </c>
      <c r="D5948" s="266">
        <f>'Rommer СПР (Россия)'!AG4084</f>
        <v>12048</v>
      </c>
    </row>
    <row r="5949" spans="1:4">
      <c r="A5949" s="239" t="str">
        <f>'Rommer СПР (Россия)'!AD4085</f>
        <v>RRS-2221-214080</v>
      </c>
      <c r="B5949" s="239" t="str">
        <f>'Rommer СПР (Россия)'!AE4085</f>
        <v>RRS-2221-214080 ROMMER 21/400/800 L радиатор стальной панельный нижнее левое подключение Ventil Modern</v>
      </c>
      <c r="C5949" s="266">
        <f>'Rommer СПР (Россия)'!AF4085</f>
        <v>16458.97</v>
      </c>
      <c r="D5949" s="266">
        <f>'Rommer СПР (Россия)'!AG4085</f>
        <v>13167</v>
      </c>
    </row>
    <row r="5950" spans="1:4">
      <c r="A5950" s="239" t="str">
        <f>'Rommer СПР (Россия)'!AD4086</f>
        <v>RRS-2221-214090</v>
      </c>
      <c r="B5950" s="239" t="str">
        <f>'Rommer СПР (Россия)'!AE4086</f>
        <v>RRS-2221-214090 ROMMER 21/400/900 L радиатор стальной панельный нижнее левое подключение Ventil Modern</v>
      </c>
      <c r="C5950" s="266">
        <f>'Rommer СПР (Россия)'!AF4086</f>
        <v>17902.099999999999</v>
      </c>
      <c r="D5950" s="266">
        <f>'Rommer СПР (Россия)'!AG4086</f>
        <v>14322</v>
      </c>
    </row>
    <row r="5951" spans="1:4">
      <c r="A5951" s="239" t="str">
        <f>'Rommer СПР (Россия)'!AD4087</f>
        <v>RRS-2221-214100</v>
      </c>
      <c r="B5951" s="239" t="str">
        <f>'Rommer СПР (Россия)'!AE4087</f>
        <v>RRS-2221-214100 ROMMER 21/400/1000 L радиатор стальной панельный нижнее левое подключение Ventil Modern</v>
      </c>
      <c r="C5951" s="266">
        <f>'Rommer СПР (Россия)'!AF4087</f>
        <v>19417.32</v>
      </c>
      <c r="D5951" s="266">
        <f>'Rommer СПР (Россия)'!AG4087</f>
        <v>15535</v>
      </c>
    </row>
    <row r="5952" spans="1:4">
      <c r="A5952" s="239" t="str">
        <f>'Rommer СПР (Россия)'!AD4088</f>
        <v>RRS-2221-214110</v>
      </c>
      <c r="B5952" s="239" t="str">
        <f>'Rommer СПР (Россия)'!AE4088</f>
        <v>RRS-2221-214110 ROMMER 21/400/1100 L радиатор стальной панельный нижнее левое подключение Ventil Modern</v>
      </c>
      <c r="C5952" s="266">
        <f>'Rommer СПР (Россия)'!AF4088</f>
        <v>20741.54</v>
      </c>
      <c r="D5952" s="266">
        <f>'Rommer СПР (Россия)'!AG4088</f>
        <v>16594</v>
      </c>
    </row>
    <row r="5953" spans="1:4">
      <c r="A5953" s="239" t="str">
        <f>'Rommer СПР (Россия)'!AD4089</f>
        <v>RRS-2221-214120</v>
      </c>
      <c r="B5953" s="239" t="str">
        <f>'Rommer СПР (Россия)'!AE4089</f>
        <v>RRS-2221-214120 ROMMER 21/400/1200 L радиатор стальной панельный нижнее левое подключение Ventil Modern</v>
      </c>
      <c r="C5953" s="266">
        <f>'Rommer СПР (Россия)'!AF4089</f>
        <v>22105.37</v>
      </c>
      <c r="D5953" s="266">
        <f>'Rommer СПР (Россия)'!AG4089</f>
        <v>17685</v>
      </c>
    </row>
    <row r="5954" spans="1:4">
      <c r="A5954" s="239" t="str">
        <f>'Rommer СПР (Россия)'!AD4090</f>
        <v>RRS-2221-214130</v>
      </c>
      <c r="B5954" s="239" t="str">
        <f>'Rommer СПР (Россия)'!AE4090</f>
        <v>RRS-2221-214130 ROMMER 21/400/1300 L радиатор стальной панельный нижнее левое подключение Ventil Modern</v>
      </c>
      <c r="C5954" s="266">
        <f>'Rommer СПР (Россия)'!AF4090</f>
        <v>23508.93</v>
      </c>
      <c r="D5954" s="266">
        <f>'Rommer СПР (Россия)'!AG4090</f>
        <v>18807</v>
      </c>
    </row>
    <row r="5955" spans="1:4">
      <c r="A5955" s="239" t="str">
        <f>'Rommer СПР (Россия)'!AD4091</f>
        <v>RRS-2221-214140</v>
      </c>
      <c r="B5955" s="239" t="str">
        <f>'Rommer СПР (Россия)'!AE4091</f>
        <v>RRS-2221-214140 ROMMER 21/400/1400 L радиатор стальной панельный нижнее левое подключение Ventil Modern</v>
      </c>
      <c r="C5955" s="266">
        <f>'Rommer СПР (Россия)'!AF4091</f>
        <v>25063.71</v>
      </c>
      <c r="D5955" s="266">
        <f>'Rommer СПР (Россия)'!AG4091</f>
        <v>20051</v>
      </c>
    </row>
    <row r="5956" spans="1:4">
      <c r="A5956" s="239" t="str">
        <f>'Rommer СПР (Россия)'!AD4092</f>
        <v>RRS-2221-214150</v>
      </c>
      <c r="B5956" s="239" t="str">
        <f>'Rommer СПР (Россия)'!AE4092</f>
        <v>RRS-2221-214150 ROMMER 21/400/1500 L радиатор стальной панельный нижнее левое подключение Ventil Modern</v>
      </c>
      <c r="C5956" s="266">
        <f>'Rommer СПР (Россия)'!AF4092</f>
        <v>26467.22</v>
      </c>
      <c r="D5956" s="266">
        <f>'Rommer СПР (Россия)'!AG4092</f>
        <v>21174</v>
      </c>
    </row>
    <row r="5957" spans="1:4">
      <c r="A5957" s="239" t="str">
        <f>'Rommer СПР (Россия)'!AD4093</f>
        <v>RRS-2221-214160</v>
      </c>
      <c r="B5957" s="239" t="str">
        <f>'Rommer СПР (Россия)'!AE4093</f>
        <v>RRS-2221-214160 ROMMER 21/400/1600 L радиатор стальной панельный нижнее левое подключение Ventil Modern</v>
      </c>
      <c r="C5957" s="266">
        <f>'Rommer СПР (Россия)'!AF4093</f>
        <v>28288.69</v>
      </c>
      <c r="D5957" s="266">
        <f>'Rommer СПР (Россия)'!AG4093</f>
        <v>22632</v>
      </c>
    </row>
    <row r="5958" spans="1:4">
      <c r="A5958" s="239" t="str">
        <f>'Rommer СПР (Россия)'!AD4094</f>
        <v>RRS-2221-214170</v>
      </c>
      <c r="B5958" s="239" t="str">
        <f>'Rommer СПР (Россия)'!AE4094</f>
        <v>RRS-2221-214170 ROMMER 21/400/1700 L радиатор стальной панельный нижнее левое подключение Ventil Modern</v>
      </c>
      <c r="C5958" s="266">
        <f>'Rommer СПР (Россия)'!AF4094</f>
        <v>29868.720000000001</v>
      </c>
      <c r="D5958" s="266">
        <f>'Rommer СПР (Россия)'!AG4094</f>
        <v>23895</v>
      </c>
    </row>
    <row r="5959" spans="1:4">
      <c r="A5959" s="239" t="str">
        <f>'Rommer СПР (Россия)'!AD4095</f>
        <v>RRS-2221-214180</v>
      </c>
      <c r="B5959" s="239" t="str">
        <f>'Rommer СПР (Россия)'!AE4095</f>
        <v>RRS-2221-214180 ROMMER 21/400/1800 L радиатор стальной панельный нижнее левое подключение Ventil Modern</v>
      </c>
      <c r="C5959" s="266">
        <f>'Rommer СПР (Россия)'!AF4095</f>
        <v>31762.14</v>
      </c>
      <c r="D5959" s="266">
        <f>'Rommer СПР (Россия)'!AG4095</f>
        <v>25411</v>
      </c>
    </row>
    <row r="5960" spans="1:4">
      <c r="A5960" s="239" t="str">
        <f>'Rommer СПР (Россия)'!AD4096</f>
        <v>RRS-2221-214190</v>
      </c>
      <c r="B5960" s="239" t="str">
        <f>'Rommer СПР (Россия)'!AE4096</f>
        <v>RRS-2221-214190 ROMMER 21/400/1900 L радиатор стальной панельный нижнее левое подключение Ventil Modern</v>
      </c>
      <c r="C5960" s="266">
        <f>'Rommer СПР (Россия)'!AF4096</f>
        <v>33219.629999999997</v>
      </c>
      <c r="D5960" s="266">
        <f>'Rommer СПР (Россия)'!AG4096</f>
        <v>26576</v>
      </c>
    </row>
    <row r="5961" spans="1:4">
      <c r="A5961" s="239" t="str">
        <f>'Rommer СПР (Россия)'!AD4097</f>
        <v>RRS-2221-214200</v>
      </c>
      <c r="B5961" s="239" t="str">
        <f>'Rommer СПР (Россия)'!AE4097</f>
        <v>RRS-2221-214200 ROMMER 21/400/2000 L радиатор стальной панельный нижнее левое подключение Ventil Modern</v>
      </c>
      <c r="C5961" s="266">
        <f>'Rommer СПР (Россия)'!AF4097</f>
        <v>35613.94</v>
      </c>
      <c r="D5961" s="266">
        <f>'Rommer СПР (Россия)'!AG4097</f>
        <v>28491</v>
      </c>
    </row>
    <row r="5962" spans="1:4">
      <c r="A5962" s="239" t="str">
        <f>'Rommer СПР (Россия)'!AD4098</f>
        <v>RRS-2220-215040</v>
      </c>
      <c r="B5962" s="239" t="str">
        <f>'Rommer СПР (Россия)'!AE4098</f>
        <v>RRS-2220-215040 ROMMER 21/500/400 радиатор стальной панельный нижнее правое подключение Ventil Modern</v>
      </c>
      <c r="C5962" s="266">
        <f>'Rommer СПР (Россия)'!AF4098</f>
        <v>11887.49</v>
      </c>
      <c r="D5962" s="266">
        <f>'Rommer СПР (Россия)'!AG4098</f>
        <v>9511</v>
      </c>
    </row>
    <row r="5963" spans="1:4">
      <c r="A5963" s="239" t="str">
        <f>'Rommer СПР (Россия)'!AD4099</f>
        <v>RRS-2220-215050</v>
      </c>
      <c r="B5963" s="239" t="str">
        <f>'Rommer СПР (Россия)'!AE4099</f>
        <v>RRS-2220-215050 ROMMER 21/500/500 радиатор стальной панельный нижнее правое подключение Ventil Modern</v>
      </c>
      <c r="C5963" s="266">
        <f>'Rommer СПР (Россия)'!AF4099</f>
        <v>13408.8</v>
      </c>
      <c r="D5963" s="266">
        <f>'Rommer СПР (Россия)'!AG4099</f>
        <v>10728</v>
      </c>
    </row>
    <row r="5964" spans="1:4">
      <c r="A5964" s="239" t="str">
        <f>'Rommer СПР (Россия)'!AD4100</f>
        <v>RRS-2220-215060</v>
      </c>
      <c r="B5964" s="239" t="str">
        <f>'Rommer СПР (Россия)'!AE4100</f>
        <v>RRS-2220-215060 ROMMER 21/500/600 радиатор стальной панельный нижнее правое подключение Ventil Modern</v>
      </c>
      <c r="C5964" s="266">
        <f>'Rommer СПР (Россия)'!AF4100</f>
        <v>15018.23</v>
      </c>
      <c r="D5964" s="266">
        <f>'Rommer СПР (Россия)'!AG4100</f>
        <v>12014</v>
      </c>
    </row>
    <row r="5965" spans="1:4">
      <c r="A5965" s="239" t="str">
        <f>'Rommer СПР (Россия)'!AD4101</f>
        <v>RRS-2220-215070</v>
      </c>
      <c r="B5965" s="239" t="str">
        <f>'Rommer СПР (Россия)'!AE4101</f>
        <v>RRS-2220-215070 ROMMER 21/500/700 радиатор стальной панельный нижнее правое подключение Ventil Modern</v>
      </c>
      <c r="C5965" s="266">
        <f>'Rommer СПР (Россия)'!AF4101</f>
        <v>16539.43</v>
      </c>
      <c r="D5965" s="266">
        <f>'Rommer СПР (Россия)'!AG4101</f>
        <v>13231</v>
      </c>
    </row>
    <row r="5966" spans="1:4">
      <c r="A5966" s="239" t="str">
        <f>'Rommer СПР (Россия)'!AD4102</f>
        <v>RRS-2220-215080</v>
      </c>
      <c r="B5966" s="239" t="str">
        <f>'Rommer СПР (Россия)'!AE4102</f>
        <v>RRS-2220-215080 ROMMER 21/500/800 радиатор стальной панельный нижнее правое подключение Ventil Modern</v>
      </c>
      <c r="C5966" s="266">
        <f>'Rommer СПР (Россия)'!AF4102</f>
        <v>18102.919999999998</v>
      </c>
      <c r="D5966" s="266">
        <f>'Rommer СПР (Россия)'!AG4102</f>
        <v>14482</v>
      </c>
    </row>
    <row r="5967" spans="1:4">
      <c r="A5967" s="239" t="str">
        <f>'Rommer СПР (Россия)'!AD4103</f>
        <v>RRS-2220-215090</v>
      </c>
      <c r="B5967" s="239" t="str">
        <f>'Rommer СПР (Россия)'!AE4103</f>
        <v>RRS-2220-215090 ROMMER 21/500/900 радиатор стальной панельный нижнее правое подключение Ventil Modern</v>
      </c>
      <c r="C5967" s="266">
        <f>'Rommer СПР (Россия)'!AF4103</f>
        <v>19712.3</v>
      </c>
      <c r="D5967" s="266">
        <f>'Rommer СПР (Россия)'!AG4103</f>
        <v>15770</v>
      </c>
    </row>
    <row r="5968" spans="1:4">
      <c r="A5968" s="239" t="str">
        <f>'Rommer СПР (Россия)'!AD4104</f>
        <v>RRS-2220-215100</v>
      </c>
      <c r="B5968" s="239" t="str">
        <f>'Rommer СПР (Россия)'!AE4104</f>
        <v>RRS-2220-215100 ROMMER 21/500/1000 радиатор стальной панельный нижнее правое подключение Ventil Modern</v>
      </c>
      <c r="C5968" s="266">
        <f>'Rommer СПР (Россия)'!AF4104</f>
        <v>21398.35</v>
      </c>
      <c r="D5968" s="266">
        <f>'Rommer СПР (Россия)'!AG4104</f>
        <v>17119</v>
      </c>
    </row>
    <row r="5969" spans="1:4">
      <c r="A5969" s="239" t="str">
        <f>'Rommer СПР (Россия)'!AD4105</f>
        <v>RRS-2220-215110</v>
      </c>
      <c r="B5969" s="239" t="str">
        <f>'Rommer СПР (Россия)'!AE4105</f>
        <v>RRS-2220-215110 ROMMER 21/500/1100 радиатор стальной панельный нижнее правое подключение Ventil Modern</v>
      </c>
      <c r="C5969" s="266">
        <f>'Rommer СПР (Россия)'!AF4105</f>
        <v>22881.31</v>
      </c>
      <c r="D5969" s="266">
        <f>'Rommer СПР (Россия)'!AG4105</f>
        <v>18306</v>
      </c>
    </row>
    <row r="5970" spans="1:4">
      <c r="A5970" s="239" t="str">
        <f>'Rommer СПР (Россия)'!AD4106</f>
        <v>RRS-2220-215120</v>
      </c>
      <c r="B5970" s="239" t="str">
        <f>'Rommer СПР (Россия)'!AE4106</f>
        <v>RRS-2220-215120 ROMMER 21/500/1200 радиатор стальной панельный нижнее правое подключение Ventil Modern</v>
      </c>
      <c r="C5970" s="266">
        <f>'Rommer СПР (Россия)'!AF4106</f>
        <v>24406.41</v>
      </c>
      <c r="D5970" s="266">
        <f>'Rommer СПР (Россия)'!AG4106</f>
        <v>19526</v>
      </c>
    </row>
    <row r="5971" spans="1:4">
      <c r="A5971" s="239" t="str">
        <f>'Rommer СПР (Россия)'!AD4107</f>
        <v>RRS-2220-215130</v>
      </c>
      <c r="B5971" s="239" t="str">
        <f>'Rommer СПР (Россия)'!AE4107</f>
        <v>RRS-2220-215130 ROMMER 21/500/1300 радиатор стальной панельный нижнее правое подключение Ventil Modern</v>
      </c>
      <c r="C5971" s="266">
        <f>'Rommer СПР (Россия)'!AF4107</f>
        <v>25973.66</v>
      </c>
      <c r="D5971" s="266">
        <f>'Rommer СПР (Россия)'!AG4107</f>
        <v>20778</v>
      </c>
    </row>
    <row r="5972" spans="1:4">
      <c r="A5972" s="239" t="str">
        <f>'Rommer СПР (Россия)'!AD4108</f>
        <v>RRS-2220-215140</v>
      </c>
      <c r="B5972" s="239" t="str">
        <f>'Rommer СПР (Россия)'!AE4108</f>
        <v>RRS-2220-215140 ROMMER 21/500/1400 радиатор стальной панельный нижнее правое подключение Ventil Modern</v>
      </c>
      <c r="C5972" s="266">
        <f>'Rommer СПР (Россия)'!AF4108</f>
        <v>27701.9</v>
      </c>
      <c r="D5972" s="266">
        <f>'Rommer СПР (Россия)'!AG4108</f>
        <v>22161</v>
      </c>
    </row>
    <row r="5973" spans="1:4">
      <c r="A5973" s="239" t="str">
        <f>'Rommer СПР (Россия)'!AD4109</f>
        <v>RRS-2220-215150</v>
      </c>
      <c r="B5973" s="239" t="str">
        <f>'Rommer СПР (Россия)'!AE4109</f>
        <v>RRS-2220-215150 ROMMER 21/500/1500 радиатор стальной панельный нижнее правое подключение Ventil Modern</v>
      </c>
      <c r="C5973" s="266">
        <f>'Rommer СПР (Россия)'!AF4109</f>
        <v>29269.19</v>
      </c>
      <c r="D5973" s="266">
        <f>'Rommer СПР (Россия)'!AG4109</f>
        <v>23416</v>
      </c>
    </row>
    <row r="5974" spans="1:4">
      <c r="A5974" s="239" t="str">
        <f>'Rommer СПР (Россия)'!AD4110</f>
        <v>RRS-2220-215160</v>
      </c>
      <c r="B5974" s="239" t="str">
        <f>'Rommer СПР (Россия)'!AE4110</f>
        <v>RRS-2220-215160 ROMMER 21/500/1600 радиатор стальной панельный нижнее правое подключение Ventil Modern</v>
      </c>
      <c r="C5974" s="266">
        <f>'Rommer СПР (Россия)'!AF4110</f>
        <v>31280.91</v>
      </c>
      <c r="D5974" s="266">
        <f>'Rommer СПР (Россия)'!AG4110</f>
        <v>25025</v>
      </c>
    </row>
    <row r="5975" spans="1:4">
      <c r="A5975" s="239" t="str">
        <f>'Rommer СПР (Россия)'!AD4111</f>
        <v>RRS-2220-215170</v>
      </c>
      <c r="B5975" s="239" t="str">
        <f>'Rommer СПР (Россия)'!AE4111</f>
        <v>RRS-2220-215170 ROMMER 21/500/1700 радиатор стальной панельный нижнее правое подключение Ventil Modern</v>
      </c>
      <c r="C5975" s="266">
        <f>'Rommer СПР (Россия)'!AF4111</f>
        <v>33036.03</v>
      </c>
      <c r="D5975" s="266">
        <f>'Rommer СПР (Россия)'!AG4111</f>
        <v>26429</v>
      </c>
    </row>
    <row r="5976" spans="1:4">
      <c r="A5976" s="239" t="str">
        <f>'Rommer СПР (Россия)'!AD4112</f>
        <v>RRS-2220-215180</v>
      </c>
      <c r="B5976" s="239" t="str">
        <f>'Rommer СПР (Россия)'!AE4112</f>
        <v>RRS-2220-215180 ROMMER 21/500/1800 радиатор стальной панельный нижнее правое подключение Ventil Modern</v>
      </c>
      <c r="C5976" s="266">
        <f>'Rommer СПР (Россия)'!AF4112</f>
        <v>35124.46</v>
      </c>
      <c r="D5976" s="266">
        <f>'Rommer СПР (Россия)'!AG4112</f>
        <v>28099</v>
      </c>
    </row>
    <row r="5977" spans="1:4">
      <c r="A5977" s="239" t="str">
        <f>'Rommer СПР (Россия)'!AD4113</f>
        <v>RRS-2220-215190</v>
      </c>
      <c r="B5977" s="239" t="str">
        <f>'Rommer СПР (Россия)'!AE4113</f>
        <v>RRS-2220-215190 ROMMER 21/500/1900 радиатор стальной панельный нижнее правое подключение Ventil Modern</v>
      </c>
      <c r="C5977" s="266">
        <f>'Rommer СПР (Россия)'!AF4113</f>
        <v>36749.22</v>
      </c>
      <c r="D5977" s="266">
        <f>'Rommer СПР (Россия)'!AG4113</f>
        <v>29400</v>
      </c>
    </row>
    <row r="5978" spans="1:4">
      <c r="A5978" s="239" t="str">
        <f>'Rommer СПР (Россия)'!AD4114</f>
        <v>RRS-2220-215200</v>
      </c>
      <c r="B5978" s="239" t="str">
        <f>'Rommer СПР (Россия)'!AE4114</f>
        <v>RRS-2220-215200 ROMMER 21/500/2000 радиатор стальной панельный нижнее правое подключение Ventil Modern</v>
      </c>
      <c r="C5978" s="266">
        <f>'Rommer СПР (Россия)'!AF4114</f>
        <v>39370.47</v>
      </c>
      <c r="D5978" s="266">
        <f>'Rommer СПР (Россия)'!AG4114</f>
        <v>31496</v>
      </c>
    </row>
    <row r="5979" spans="1:4">
      <c r="A5979" s="239" t="str">
        <f>'Rommer СПР (Россия)'!AD4115</f>
        <v>RRS-2221-215040</v>
      </c>
      <c r="B5979" s="239" t="str">
        <f>'Rommer СПР (Россия)'!AE4115</f>
        <v>RRS-2221-215040 ROMMER 21/500/400 L радиатор стальной панельный нижнее левое подключение Ventil Modern</v>
      </c>
      <c r="C5979" s="266">
        <f>'Rommer СПР (Россия)'!AF4115</f>
        <v>11887.49</v>
      </c>
      <c r="D5979" s="266">
        <f>'Rommer СПР (Россия)'!AG4115</f>
        <v>9511</v>
      </c>
    </row>
    <row r="5980" spans="1:4">
      <c r="A5980" s="239" t="str">
        <f>'Rommer СПР (Россия)'!AD4116</f>
        <v>RRS-2221-215050</v>
      </c>
      <c r="B5980" s="239" t="str">
        <f>'Rommer СПР (Россия)'!AE4116</f>
        <v>RRS-2221-215050 ROMMER 21/500/500 L радиатор стальной панельный нижнее левое подключение Ventil Modern</v>
      </c>
      <c r="C5980" s="266">
        <f>'Rommer СПР (Россия)'!AF4116</f>
        <v>13408.8</v>
      </c>
      <c r="D5980" s="266">
        <f>'Rommer СПР (Россия)'!AG4116</f>
        <v>10728</v>
      </c>
    </row>
    <row r="5981" spans="1:4">
      <c r="A5981" s="239" t="str">
        <f>'Rommer СПР (Россия)'!AD4117</f>
        <v>RRS-2221-215060</v>
      </c>
      <c r="B5981" s="239" t="str">
        <f>'Rommer СПР (Россия)'!AE4117</f>
        <v>RRS-2221-215060 ROMMER 21/500/600 L радиатор стальной панельный нижнее левое подключение Ventil Modern</v>
      </c>
      <c r="C5981" s="266">
        <f>'Rommer СПР (Россия)'!AF4117</f>
        <v>15018.23</v>
      </c>
      <c r="D5981" s="266">
        <f>'Rommer СПР (Россия)'!AG4117</f>
        <v>12014</v>
      </c>
    </row>
    <row r="5982" spans="1:4">
      <c r="A5982" s="239" t="str">
        <f>'Rommer СПР (Россия)'!AD4118</f>
        <v>RRS-2221-215070</v>
      </c>
      <c r="B5982" s="239" t="str">
        <f>'Rommer СПР (Россия)'!AE4118</f>
        <v>RRS-2221-215070 ROMMER 21/500/700 L радиатор стальной панельный нижнее левое подключение Ventil Modern</v>
      </c>
      <c r="C5982" s="266">
        <f>'Rommer СПР (Россия)'!AF4118</f>
        <v>16539.43</v>
      </c>
      <c r="D5982" s="266">
        <f>'Rommer СПР (Россия)'!AG4118</f>
        <v>13231</v>
      </c>
    </row>
    <row r="5983" spans="1:4">
      <c r="A5983" s="239" t="str">
        <f>'Rommer СПР (Россия)'!AD4119</f>
        <v>RRS-2221-215080</v>
      </c>
      <c r="B5983" s="239" t="str">
        <f>'Rommer СПР (Россия)'!AE4119</f>
        <v>RRS-2221-215080 ROMMER 21/500/800 L радиатор стальной панельный нижнее левое подключение Ventil Modern</v>
      </c>
      <c r="C5983" s="266">
        <f>'Rommer СПР (Россия)'!AF4119</f>
        <v>18102.919999999998</v>
      </c>
      <c r="D5983" s="266">
        <f>'Rommer СПР (Россия)'!AG4119</f>
        <v>14482</v>
      </c>
    </row>
    <row r="5984" spans="1:4">
      <c r="A5984" s="239" t="str">
        <f>'Rommer СПР (Россия)'!AD4120</f>
        <v>RRS-2221-215090</v>
      </c>
      <c r="B5984" s="239" t="str">
        <f>'Rommer СПР (Россия)'!AE4120</f>
        <v>RRS-2221-215090 ROMMER 21/500/900 L радиатор стальной панельный нижнее левое подключение Ventil Modern</v>
      </c>
      <c r="C5984" s="266">
        <f>'Rommer СПР (Россия)'!AF4120</f>
        <v>19712.3</v>
      </c>
      <c r="D5984" s="266">
        <f>'Rommer СПР (Россия)'!AG4120</f>
        <v>15770</v>
      </c>
    </row>
    <row r="5985" spans="1:4">
      <c r="A5985" s="239" t="str">
        <f>'Rommer СПР (Россия)'!AD4121</f>
        <v>RRS-2221-215100</v>
      </c>
      <c r="B5985" s="239" t="str">
        <f>'Rommer СПР (Россия)'!AE4121</f>
        <v>RRS-2221-215100 ROMMER 21/500/1000 L радиатор стальной панельный нижнее левое подключение Ventil Modern</v>
      </c>
      <c r="C5985" s="266">
        <f>'Rommer СПР (Россия)'!AF4121</f>
        <v>21398.35</v>
      </c>
      <c r="D5985" s="266">
        <f>'Rommer СПР (Россия)'!AG4121</f>
        <v>17119</v>
      </c>
    </row>
    <row r="5986" spans="1:4">
      <c r="A5986" s="239" t="str">
        <f>'Rommer СПР (Россия)'!AD4122</f>
        <v>RRS-2221-215110</v>
      </c>
      <c r="B5986" s="239" t="str">
        <f>'Rommer СПР (Россия)'!AE4122</f>
        <v>RRS-2221-215110 ROMMER 21/500/1100 L радиатор стальной панельный нижнее левое подключение Ventil Modern</v>
      </c>
      <c r="C5986" s="266">
        <f>'Rommer СПР (Россия)'!AF4122</f>
        <v>22881.31</v>
      </c>
      <c r="D5986" s="266">
        <f>'Rommer СПР (Россия)'!AG4122</f>
        <v>18306</v>
      </c>
    </row>
    <row r="5987" spans="1:4">
      <c r="A5987" s="239" t="str">
        <f>'Rommer СПР (Россия)'!AD4123</f>
        <v>RRS-2221-215120</v>
      </c>
      <c r="B5987" s="239" t="str">
        <f>'Rommer СПР (Россия)'!AE4123</f>
        <v>RRS-2221-215120 ROMMER 21/500/1200 L радиатор стальной панельный нижнее левое подключение Ventil Modern</v>
      </c>
      <c r="C5987" s="266">
        <f>'Rommer СПР (Россия)'!AF4123</f>
        <v>24406.41</v>
      </c>
      <c r="D5987" s="266">
        <f>'Rommer СПР (Россия)'!AG4123</f>
        <v>19526</v>
      </c>
    </row>
    <row r="5988" spans="1:4">
      <c r="A5988" s="239" t="str">
        <f>'Rommer СПР (Россия)'!AD4124</f>
        <v>RRS-2221-215130</v>
      </c>
      <c r="B5988" s="239" t="str">
        <f>'Rommer СПР (Россия)'!AE4124</f>
        <v>RRS-2221-215130 ROMMER 21/500/1300 L радиатор стальной панельный нижнее левое подключение Ventil Modern</v>
      </c>
      <c r="C5988" s="266">
        <f>'Rommer СПР (Россия)'!AF4124</f>
        <v>25973.66</v>
      </c>
      <c r="D5988" s="266">
        <f>'Rommer СПР (Россия)'!AG4124</f>
        <v>20778</v>
      </c>
    </row>
    <row r="5989" spans="1:4">
      <c r="A5989" s="239" t="str">
        <f>'Rommer СПР (Россия)'!AD4125</f>
        <v>RRS-2221-215140</v>
      </c>
      <c r="B5989" s="239" t="str">
        <f>'Rommer СПР (Россия)'!AE4125</f>
        <v>RRS-2221-215140 ROMMER 21/500/1400 L радиатор стальной панельный нижнее левое подключение Ventil Modern</v>
      </c>
      <c r="C5989" s="266">
        <f>'Rommer СПР (Россия)'!AF4125</f>
        <v>27701.9</v>
      </c>
      <c r="D5989" s="266">
        <f>'Rommer СПР (Россия)'!AG4125</f>
        <v>22161</v>
      </c>
    </row>
    <row r="5990" spans="1:4">
      <c r="A5990" s="239" t="str">
        <f>'Rommer СПР (Россия)'!AD4126</f>
        <v>RRS-2221-215150</v>
      </c>
      <c r="B5990" s="239" t="str">
        <f>'Rommer СПР (Россия)'!AE4126</f>
        <v>RRS-2221-215150 ROMMER 21/500/1500 L радиатор стальной панельный нижнее левое подключение Ventil Modern</v>
      </c>
      <c r="C5990" s="266">
        <f>'Rommer СПР (Россия)'!AF4126</f>
        <v>29269.19</v>
      </c>
      <c r="D5990" s="266">
        <f>'Rommer СПР (Россия)'!AG4126</f>
        <v>23416</v>
      </c>
    </row>
    <row r="5991" spans="1:4">
      <c r="A5991" s="239" t="str">
        <f>'Rommer СПР (Россия)'!AD4127</f>
        <v>RRS-2221-215160</v>
      </c>
      <c r="B5991" s="239" t="str">
        <f>'Rommer СПР (Россия)'!AE4127</f>
        <v>RRS-2221-215160 ROMMER 21/500/1600 L радиатор стальной панельный нижнее левое подключение Ventil Modern</v>
      </c>
      <c r="C5991" s="266">
        <f>'Rommer СПР (Россия)'!AF4127</f>
        <v>31280.91</v>
      </c>
      <c r="D5991" s="266">
        <f>'Rommer СПР (Россия)'!AG4127</f>
        <v>25025</v>
      </c>
    </row>
    <row r="5992" spans="1:4">
      <c r="A5992" s="239" t="str">
        <f>'Rommer СПР (Россия)'!AD4128</f>
        <v>RRS-2221-215170</v>
      </c>
      <c r="B5992" s="239" t="str">
        <f>'Rommer СПР (Россия)'!AE4128</f>
        <v>RRS-2221-215170 ROMMER 21/500/1700 L радиатор стальной панельный нижнее левое подключение Ventil Modern</v>
      </c>
      <c r="C5992" s="266">
        <f>'Rommer СПР (Россия)'!AF4128</f>
        <v>33036.03</v>
      </c>
      <c r="D5992" s="266">
        <f>'Rommer СПР (Россия)'!AG4128</f>
        <v>26429</v>
      </c>
    </row>
    <row r="5993" spans="1:4">
      <c r="A5993" s="239" t="str">
        <f>'Rommer СПР (Россия)'!AD4129</f>
        <v>RRS-2221-215180</v>
      </c>
      <c r="B5993" s="239" t="str">
        <f>'Rommer СПР (Россия)'!AE4129</f>
        <v>RRS-2221-215180 ROMMER 21/500/1800 L радиатор стальной панельный нижнее левое подключение Ventil Modern</v>
      </c>
      <c r="C5993" s="266">
        <f>'Rommer СПР (Россия)'!AF4129</f>
        <v>35124.46</v>
      </c>
      <c r="D5993" s="266">
        <f>'Rommer СПР (Россия)'!AG4129</f>
        <v>28099</v>
      </c>
    </row>
    <row r="5994" spans="1:4">
      <c r="A5994" s="239" t="str">
        <f>'Rommer СПР (Россия)'!AD4130</f>
        <v>RRS-2221-215190</v>
      </c>
      <c r="B5994" s="239" t="str">
        <f>'Rommer СПР (Россия)'!AE4130</f>
        <v>RRS-2221-215190 ROMMER 21/500/1900 L радиатор стальной панельный нижнее левое подключение Ventil Modern</v>
      </c>
      <c r="C5994" s="266">
        <f>'Rommer СПР (Россия)'!AF4130</f>
        <v>36749.22</v>
      </c>
      <c r="D5994" s="266">
        <f>'Rommer СПР (Россия)'!AG4130</f>
        <v>29400</v>
      </c>
    </row>
    <row r="5995" spans="1:4">
      <c r="A5995" s="239" t="str">
        <f>'Rommer СПР (Россия)'!AD4131</f>
        <v>RRS-2221-215200</v>
      </c>
      <c r="B5995" s="239" t="str">
        <f>'Rommer СПР (Россия)'!AE4131</f>
        <v>RRS-2221-215200 ROMMER 21/500/2000 L радиатор стальной панельный нижнее левое подключение Ventil Modern</v>
      </c>
      <c r="C5995" s="266">
        <f>'Rommer СПР (Россия)'!AF4131</f>
        <v>39370.47</v>
      </c>
      <c r="D5995" s="266">
        <f>'Rommer СПР (Россия)'!AG4131</f>
        <v>31496</v>
      </c>
    </row>
    <row r="5996" spans="1:4">
      <c r="A5996" s="239" t="str">
        <f>'Rommer СПР (Россия)'!AD4132</f>
        <v>RRS-2220-216040</v>
      </c>
      <c r="B5996" s="239" t="str">
        <f>'Rommer СПР (Россия)'!AE4132</f>
        <v>RRS-2220-216040 ROMMER 21/600/400 радиатор стальной панельный нижнее правое подключение Ventil Modern</v>
      </c>
      <c r="C5996" s="266">
        <f>'Rommer СПР (Россия)'!AF4132</f>
        <v>13275.49</v>
      </c>
      <c r="D5996" s="266">
        <f>'Rommer СПР (Россия)'!AG4132</f>
        <v>10620</v>
      </c>
    </row>
    <row r="5997" spans="1:4">
      <c r="A5997" s="239" t="str">
        <f>'Rommer СПР (Россия)'!AD4133</f>
        <v>RRS-2220-216050</v>
      </c>
      <c r="B5997" s="239" t="str">
        <f>'Rommer СПР (Россия)'!AE4133</f>
        <v>RRS-2220-216050 ROMMER 21/600/500 радиатор стальной панельный нижнее правое подключение Ventil Modern</v>
      </c>
      <c r="C5997" s="266">
        <f>'Rommer СПР (Россия)'!AF4133</f>
        <v>14998.63</v>
      </c>
      <c r="D5997" s="266">
        <f>'Rommer СПР (Россия)'!AG4133</f>
        <v>11999</v>
      </c>
    </row>
    <row r="5998" spans="1:4">
      <c r="A5998" s="239" t="str">
        <f>'Rommer СПР (Россия)'!AD4134</f>
        <v>RRS-2220-216060</v>
      </c>
      <c r="B5998" s="239" t="str">
        <f>'Rommer СПР (Россия)'!AE4134</f>
        <v>RRS-2220-216060 ROMMER 21/600/600 радиатор стальной панельный нижнее правое подключение Ventil Modern</v>
      </c>
      <c r="C5998" s="266">
        <f>'Rommer СПР (Россия)'!AF4134</f>
        <v>16818.8</v>
      </c>
      <c r="D5998" s="266">
        <f>'Rommer СПР (Россия)'!AG4134</f>
        <v>13455</v>
      </c>
    </row>
    <row r="5999" spans="1:4">
      <c r="A5999" s="239" t="str">
        <f>'Rommer СПР (Россия)'!AD4135</f>
        <v>RRS-2220-216070</v>
      </c>
      <c r="B5999" s="239" t="str">
        <f>'Rommer СПР (Россия)'!AE4135</f>
        <v>RRS-2220-216070 ROMMER 21/600/700 радиатор стальной панельный нижнее правое подключение Ventil Modern</v>
      </c>
      <c r="C5999" s="266">
        <f>'Rommer СПР (Россия)'!AF4135</f>
        <v>18542.060000000001</v>
      </c>
      <c r="D5999" s="266">
        <f>'Rommer СПР (Россия)'!AG4135</f>
        <v>14833</v>
      </c>
    </row>
    <row r="6000" spans="1:4">
      <c r="A6000" s="239" t="str">
        <f>'Rommer СПР (Россия)'!AD4136</f>
        <v>RRS-2220-216080</v>
      </c>
      <c r="B6000" s="239" t="str">
        <f>'Rommer СПР (Россия)'!AE4136</f>
        <v>RRS-2220-216080 ROMMER 21/600/800 радиатор стальной панельный нижнее правое подключение Ventil Modern</v>
      </c>
      <c r="C6000" s="266">
        <f>'Rommer СПР (Россия)'!AF4136</f>
        <v>20311.560000000001</v>
      </c>
      <c r="D6000" s="266">
        <f>'Rommer СПР (Россия)'!AG4136</f>
        <v>16250</v>
      </c>
    </row>
    <row r="6001" spans="1:4">
      <c r="A6001" s="239" t="str">
        <f>'Rommer СПР (Россия)'!AD4137</f>
        <v>RRS-2220-216090</v>
      </c>
      <c r="B6001" s="239" t="str">
        <f>'Rommer СПР (Россия)'!AE4137</f>
        <v>RRS-2220-216090 ROMMER 21/600/900 радиатор стальной панельный нижнее правое подключение Ventil Modern</v>
      </c>
      <c r="C6001" s="266">
        <f>'Rommer СПР (Россия)'!AF4137</f>
        <v>22131.68</v>
      </c>
      <c r="D6001" s="266">
        <f>'Rommer СПР (Россия)'!AG4137</f>
        <v>17705</v>
      </c>
    </row>
    <row r="6002" spans="1:4">
      <c r="A6002" s="239" t="str">
        <f>'Rommer СПР (Россия)'!AD4138</f>
        <v>RRS-2220-216100</v>
      </c>
      <c r="B6002" s="239" t="str">
        <f>'Rommer СПР (Россия)'!AE4138</f>
        <v>RRS-2220-216100 ROMMER 21/600/1000 радиатор стальной панельный нижнее правое подключение Ventil Modern</v>
      </c>
      <c r="C6002" s="266">
        <f>'Rommer СПР (Россия)'!AF4138</f>
        <v>24036.17</v>
      </c>
      <c r="D6002" s="266">
        <f>'Rommer СПР (Россия)'!AG4138</f>
        <v>19230</v>
      </c>
    </row>
    <row r="6003" spans="1:4">
      <c r="A6003" s="239" t="str">
        <f>'Rommer СПР (Россия)'!AD4139</f>
        <v>RRS-2220-216110</v>
      </c>
      <c r="B6003" s="239" t="str">
        <f>'Rommer СПР (Россия)'!AE4139</f>
        <v>RRS-2220-216110 ROMMER 21/600/1100 радиатор стальной панельный нижнее правое подключение Ventil Modern</v>
      </c>
      <c r="C6003" s="266">
        <f>'Rommer СПР (Россия)'!AF4139</f>
        <v>25717.22</v>
      </c>
      <c r="D6003" s="266">
        <f>'Rommer СПР (Россия)'!AG4139</f>
        <v>20575</v>
      </c>
    </row>
    <row r="6004" spans="1:4">
      <c r="A6004" s="239" t="str">
        <f>'Rommer СПР (Россия)'!AD4140</f>
        <v>RRS-2220-216120</v>
      </c>
      <c r="B6004" s="239" t="str">
        <f>'Rommer СПР (Россия)'!AE4140</f>
        <v>RRS-2220-216120 ROMMER 21/600/1200 радиатор стальной панельный нижнее правое подключение Ventil Modern</v>
      </c>
      <c r="C6004" s="266">
        <f>'Rommer СПР (Россия)'!AF4140</f>
        <v>27444.52</v>
      </c>
      <c r="D6004" s="266">
        <f>'Rommer СПР (Россия)'!AG4140</f>
        <v>21956</v>
      </c>
    </row>
    <row r="6005" spans="1:4">
      <c r="A6005" s="239" t="str">
        <f>'Rommer СПР (Россия)'!AD4141</f>
        <v>RRS-2220-216130</v>
      </c>
      <c r="B6005" s="239" t="str">
        <f>'Rommer СПР (Россия)'!AE4141</f>
        <v>RRS-2220-216130 ROMMER 21/600/1300 радиатор стальной панельный нижнее правое подключение Ventil Modern</v>
      </c>
      <c r="C6005" s="266">
        <f>'Rommer СПР (Россия)'!AF4141</f>
        <v>29218.36</v>
      </c>
      <c r="D6005" s="266">
        <f>'Rommer СПР (Россия)'!AG4141</f>
        <v>23375</v>
      </c>
    </row>
    <row r="6006" spans="1:4">
      <c r="A6006" s="239" t="str">
        <f>'Rommer СПР (Россия)'!AD4142</f>
        <v>RRS-2220-216140</v>
      </c>
      <c r="B6006" s="239" t="str">
        <f>'Rommer СПР (Россия)'!AE4142</f>
        <v>RRS-2220-216140 ROMMER 21/600/1400 радиатор стальной панельный нижнее правое подключение Ventil Modern</v>
      </c>
      <c r="C6006" s="266">
        <f>'Rommer СПР (Россия)'!AF4142</f>
        <v>31169.17</v>
      </c>
      <c r="D6006" s="266">
        <f>'Rommer СПР (Россия)'!AG4142</f>
        <v>24935</v>
      </c>
    </row>
    <row r="6007" spans="1:4">
      <c r="A6007" s="239" t="str">
        <f>'Rommer СПР (Россия)'!AD4143</f>
        <v>RRS-2220-216150</v>
      </c>
      <c r="B6007" s="239" t="str">
        <f>'Rommer СПР (Россия)'!AE4143</f>
        <v>RRS-2220-216150 ROMMER 21/600/1500 радиатор стальной панельный нижнее правое подключение Ventil Modern</v>
      </c>
      <c r="C6007" s="266">
        <f>'Rommer СПР (Россия)'!AF4143</f>
        <v>32942.959999999999</v>
      </c>
      <c r="D6007" s="266">
        <f>'Rommer СПР (Россия)'!AG4143</f>
        <v>26354</v>
      </c>
    </row>
    <row r="6008" spans="1:4">
      <c r="A6008" s="239" t="str">
        <f>'Rommer СПР (Россия)'!AD4144</f>
        <v>RRS-2220-216160</v>
      </c>
      <c r="B6008" s="239" t="str">
        <f>'Rommer СПР (Россия)'!AE4144</f>
        <v>RRS-2220-216160 ROMMER 21/600/1600 радиатор стальной панельный нижнее правое подключение Ventil Modern</v>
      </c>
      <c r="C6008" s="266">
        <f>'Rommer СПР (Россия)'!AF4144</f>
        <v>35205.800000000003</v>
      </c>
      <c r="D6008" s="266">
        <f>'Rommer СПР (Россия)'!AG4144</f>
        <v>28164</v>
      </c>
    </row>
    <row r="6009" spans="1:4">
      <c r="A6009" s="239" t="str">
        <f>'Rommer СПР (Россия)'!AD4145</f>
        <v>RRS-2220-216170</v>
      </c>
      <c r="B6009" s="239" t="str">
        <f>'Rommer СПР (Россия)'!AE4145</f>
        <v>RRS-2220-216170 ROMMER 21/600/1700 радиатор стальной панельный нижнее правое подключение Ventil Modern</v>
      </c>
      <c r="C6009" s="266">
        <f>'Rommer СПР (Россия)'!AF4145</f>
        <v>37431.879999999997</v>
      </c>
      <c r="D6009" s="266">
        <f>'Rommer СПР (Россия)'!AG4145</f>
        <v>29945</v>
      </c>
    </row>
    <row r="6010" spans="1:4">
      <c r="A6010" s="239" t="str">
        <f>'Rommer СПР (Россия)'!AD4146</f>
        <v>RRS-2220-216180</v>
      </c>
      <c r="B6010" s="239" t="str">
        <f>'Rommer СПР (Россия)'!AE4146</f>
        <v>RRS-2220-216180 ROMMER 21/600/1800 радиатор стальной панельный нижнее правое подключение Ventil Modern</v>
      </c>
      <c r="C6010" s="266">
        <f>'Rommer СПР (Россия)'!AF4146</f>
        <v>39794.86</v>
      </c>
      <c r="D6010" s="266">
        <f>'Rommer СПР (Россия)'!AG4146</f>
        <v>31836</v>
      </c>
    </row>
    <row r="6011" spans="1:4">
      <c r="A6011" s="239" t="str">
        <f>'Rommer СПР (Россия)'!AD4147</f>
        <v>RRS-2220-216190</v>
      </c>
      <c r="B6011" s="239" t="str">
        <f>'Rommer СПР (Россия)'!AE4147</f>
        <v>RRS-2220-216190 ROMMER 21/600/1900 радиатор стальной панельный нижнее правое подключение Ventil Modern</v>
      </c>
      <c r="C6011" s="266">
        <f>'Rommer СПР (Россия)'!AF4147</f>
        <v>41643.160000000003</v>
      </c>
      <c r="D6011" s="266">
        <f>'Rommer СПР (Россия)'!AG4147</f>
        <v>33314</v>
      </c>
    </row>
    <row r="6012" spans="1:4">
      <c r="A6012" s="239" t="str">
        <f>'Rommer СПР (Россия)'!AD4148</f>
        <v>RRS-2220-216200</v>
      </c>
      <c r="B6012" s="239" t="str">
        <f>'Rommer СПР (Россия)'!AE4148</f>
        <v>RRS-2220-216200 ROMMER 21/600/2000 радиатор стальной панельный нижнее правое подключение Ventil Modern</v>
      </c>
      <c r="C6012" s="266">
        <f>'Rommer СПР (Россия)'!AF4148</f>
        <v>44597.53</v>
      </c>
      <c r="D6012" s="266">
        <f>'Rommer СПР (Россия)'!AG4148</f>
        <v>35678</v>
      </c>
    </row>
    <row r="6013" spans="1:4">
      <c r="A6013" s="239" t="str">
        <f>'Rommer СПР (Россия)'!AD4149</f>
        <v>RRS-2221-216040</v>
      </c>
      <c r="B6013" s="239" t="str">
        <f>'Rommer СПР (Россия)'!AE4149</f>
        <v>RRS-2221-216040 ROMMER 21/600/400 L радиатор стальной панельный нижнее левое подключение Ventil Modern</v>
      </c>
      <c r="C6013" s="266">
        <f>'Rommer СПР (Россия)'!AF4149</f>
        <v>13275.49</v>
      </c>
      <c r="D6013" s="266">
        <f>'Rommer СПР (Россия)'!AG4149</f>
        <v>10620</v>
      </c>
    </row>
    <row r="6014" spans="1:4">
      <c r="A6014" s="239" t="str">
        <f>'Rommer СПР (Россия)'!AD4150</f>
        <v>RRS-2221-216050</v>
      </c>
      <c r="B6014" s="239" t="str">
        <f>'Rommer СПР (Россия)'!AE4150</f>
        <v>RRS-2221-216050 ROMMER 21/600/500 L радиатор стальной панельный нижнее левое подключение Ventil Modern</v>
      </c>
      <c r="C6014" s="266">
        <f>'Rommer СПР (Россия)'!AF4150</f>
        <v>14998.63</v>
      </c>
      <c r="D6014" s="266">
        <f>'Rommer СПР (Россия)'!AG4150</f>
        <v>11999</v>
      </c>
    </row>
    <row r="6015" spans="1:4">
      <c r="A6015" s="239" t="str">
        <f>'Rommer СПР (Россия)'!AD4151</f>
        <v>RRS-2221-216060</v>
      </c>
      <c r="B6015" s="239" t="str">
        <f>'Rommer СПР (Россия)'!AE4151</f>
        <v>RRS-2221-216060 ROMMER 21/600/600 L радиатор стальной панельный нижнее левое подключение Ventil Modern</v>
      </c>
      <c r="C6015" s="266">
        <f>'Rommer СПР (Россия)'!AF4151</f>
        <v>16818.8</v>
      </c>
      <c r="D6015" s="266">
        <f>'Rommer СПР (Россия)'!AG4151</f>
        <v>13455</v>
      </c>
    </row>
    <row r="6016" spans="1:4">
      <c r="A6016" s="239" t="str">
        <f>'Rommer СПР (Россия)'!AD4152</f>
        <v>RRS-2221-216070</v>
      </c>
      <c r="B6016" s="239" t="str">
        <f>'Rommer СПР (Россия)'!AE4152</f>
        <v>RRS-2221-216070 ROMMER 21/600/700 L радиатор стальной панельный нижнее левое подключение Ventil Modern</v>
      </c>
      <c r="C6016" s="266">
        <f>'Rommer СПР (Россия)'!AF4152</f>
        <v>18542.060000000001</v>
      </c>
      <c r="D6016" s="266">
        <f>'Rommer СПР (Россия)'!AG4152</f>
        <v>14833</v>
      </c>
    </row>
    <row r="6017" spans="1:4">
      <c r="A6017" s="239" t="str">
        <f>'Rommer СПР (Россия)'!AD4153</f>
        <v>RRS-2221-216080</v>
      </c>
      <c r="B6017" s="239" t="str">
        <f>'Rommer СПР (Россия)'!AE4153</f>
        <v>RRS-2221-216080 ROMMER 21/600/800 L радиатор стальной панельный нижнее левое подключение Ventil Modern</v>
      </c>
      <c r="C6017" s="266">
        <f>'Rommer СПР (Россия)'!AF4153</f>
        <v>20311.560000000001</v>
      </c>
      <c r="D6017" s="266">
        <f>'Rommer СПР (Россия)'!AG4153</f>
        <v>16250</v>
      </c>
    </row>
    <row r="6018" spans="1:4">
      <c r="A6018" s="239" t="str">
        <f>'Rommer СПР (Россия)'!AD4154</f>
        <v>RRS-2221-216090</v>
      </c>
      <c r="B6018" s="239" t="str">
        <f>'Rommer СПР (Россия)'!AE4154</f>
        <v>RRS-2221-216090 ROMMER 21/600/900 L радиатор стальной панельный нижнее левое подключение Ventil Modern</v>
      </c>
      <c r="C6018" s="266">
        <f>'Rommer СПР (Россия)'!AF4154</f>
        <v>22131.68</v>
      </c>
      <c r="D6018" s="266">
        <f>'Rommer СПР (Россия)'!AG4154</f>
        <v>17705</v>
      </c>
    </row>
    <row r="6019" spans="1:4">
      <c r="A6019" s="239" t="str">
        <f>'Rommer СПР (Россия)'!AD4155</f>
        <v>RRS-2221-216100</v>
      </c>
      <c r="B6019" s="239" t="str">
        <f>'Rommer СПР (Россия)'!AE4155</f>
        <v>RRS-2221-216100 ROMMER 21/600/1000 L радиатор стальной панельный нижнее левое подключение Ventil Modern</v>
      </c>
      <c r="C6019" s="266">
        <f>'Rommer СПР (Россия)'!AF4155</f>
        <v>24036.17</v>
      </c>
      <c r="D6019" s="266">
        <f>'Rommer СПР (Россия)'!AG4155</f>
        <v>19230</v>
      </c>
    </row>
    <row r="6020" spans="1:4">
      <c r="A6020" s="239" t="str">
        <f>'Rommer СПР (Россия)'!AD4156</f>
        <v>RRS-2221-216110</v>
      </c>
      <c r="B6020" s="239" t="str">
        <f>'Rommer СПР (Россия)'!AE4156</f>
        <v>RRS-2221-216110 ROMMER 21/600/1100 L радиатор стальной панельный нижнее левое подключение Ventil Modern</v>
      </c>
      <c r="C6020" s="266">
        <f>'Rommer СПР (Россия)'!AF4156</f>
        <v>25717.22</v>
      </c>
      <c r="D6020" s="266">
        <f>'Rommer СПР (Россия)'!AG4156</f>
        <v>20575</v>
      </c>
    </row>
    <row r="6021" spans="1:4">
      <c r="A6021" s="239" t="str">
        <f>'Rommer СПР (Россия)'!AD4157</f>
        <v>RRS-2221-216120</v>
      </c>
      <c r="B6021" s="239" t="str">
        <f>'Rommer СПР (Россия)'!AE4157</f>
        <v>RRS-2221-216120 ROMMER 21/600/1200 L радиатор стальной панельный нижнее левое подключение Ventil Modern</v>
      </c>
      <c r="C6021" s="266">
        <f>'Rommer СПР (Россия)'!AF4157</f>
        <v>27444.52</v>
      </c>
      <c r="D6021" s="266">
        <f>'Rommer СПР (Россия)'!AG4157</f>
        <v>21956</v>
      </c>
    </row>
    <row r="6022" spans="1:4">
      <c r="A6022" s="239" t="str">
        <f>'Rommer СПР (Россия)'!AD4158</f>
        <v>RRS-2221-216130</v>
      </c>
      <c r="B6022" s="239" t="str">
        <f>'Rommer СПР (Россия)'!AE4158</f>
        <v>RRS-2221-216130 ROMMER 21/600/1300 L радиатор стальной панельный нижнее левое подключение Ventil Modern</v>
      </c>
      <c r="C6022" s="266">
        <f>'Rommer СПР (Россия)'!AF4158</f>
        <v>29218.36</v>
      </c>
      <c r="D6022" s="266">
        <f>'Rommer СПР (Россия)'!AG4158</f>
        <v>23375</v>
      </c>
    </row>
    <row r="6023" spans="1:4">
      <c r="A6023" s="239" t="str">
        <f>'Rommer СПР (Россия)'!AD4159</f>
        <v>RRS-2221-216140</v>
      </c>
      <c r="B6023" s="239" t="str">
        <f>'Rommer СПР (Россия)'!AE4159</f>
        <v>RRS-2221-216140 ROMMER 21/600/1400 L радиатор стальной панельный нижнее левое подключение Ventil Modern</v>
      </c>
      <c r="C6023" s="266">
        <f>'Rommer СПР (Россия)'!AF4159</f>
        <v>31169.17</v>
      </c>
      <c r="D6023" s="266">
        <f>'Rommer СПР (Россия)'!AG4159</f>
        <v>24935</v>
      </c>
    </row>
    <row r="6024" spans="1:4">
      <c r="A6024" s="239" t="str">
        <f>'Rommer СПР (Россия)'!AD4160</f>
        <v>RRS-2221-216150</v>
      </c>
      <c r="B6024" s="239" t="str">
        <f>'Rommer СПР (Россия)'!AE4160</f>
        <v>RRS-2221-216150 ROMMER 21/600/1500 L радиатор стальной панельный нижнее левое подключение Ventil Modern</v>
      </c>
      <c r="C6024" s="266">
        <f>'Rommer СПР (Россия)'!AF4160</f>
        <v>32942.959999999999</v>
      </c>
      <c r="D6024" s="266">
        <f>'Rommer СПР (Россия)'!AG4160</f>
        <v>26354</v>
      </c>
    </row>
    <row r="6025" spans="1:4">
      <c r="A6025" s="239" t="str">
        <f>'Rommer СПР (Россия)'!AD4161</f>
        <v>RRS-2221-216160</v>
      </c>
      <c r="B6025" s="239" t="str">
        <f>'Rommer СПР (Россия)'!AE4161</f>
        <v>RRS-2221-216160 ROMMER 21/600/1600 L радиатор стальной панельный нижнее левое подключение Ventil Modern</v>
      </c>
      <c r="C6025" s="266">
        <f>'Rommer СПР (Россия)'!AF4161</f>
        <v>35205.800000000003</v>
      </c>
      <c r="D6025" s="266">
        <f>'Rommer СПР (Россия)'!AG4161</f>
        <v>28164</v>
      </c>
    </row>
    <row r="6026" spans="1:4">
      <c r="A6026" s="239" t="str">
        <f>'Rommer СПР (Россия)'!AD4162</f>
        <v>RRS-2221-216170</v>
      </c>
      <c r="B6026" s="239" t="str">
        <f>'Rommer СПР (Россия)'!AE4162</f>
        <v>RRS-2221-216170 ROMMER 21/600/1700 L радиатор стальной панельный нижнее левое подключение Ventil Modern</v>
      </c>
      <c r="C6026" s="266">
        <f>'Rommer СПР (Россия)'!AF4162</f>
        <v>37431.879999999997</v>
      </c>
      <c r="D6026" s="266">
        <f>'Rommer СПР (Россия)'!AG4162</f>
        <v>29945</v>
      </c>
    </row>
    <row r="6027" spans="1:4">
      <c r="A6027" s="239" t="str">
        <f>'Rommer СПР (Россия)'!AD4163</f>
        <v>RRS-2221-216180</v>
      </c>
      <c r="B6027" s="239" t="str">
        <f>'Rommer СПР (Россия)'!AE4163</f>
        <v>RRS-2221-216180 ROMMER 21/600/1800 L радиатор стальной панельный нижнее левое подключение Ventil Modern</v>
      </c>
      <c r="C6027" s="266">
        <f>'Rommer СПР (Россия)'!AF4163</f>
        <v>39794.86</v>
      </c>
      <c r="D6027" s="266">
        <f>'Rommer СПР (Россия)'!AG4163</f>
        <v>31836</v>
      </c>
    </row>
    <row r="6028" spans="1:4">
      <c r="A6028" s="239" t="str">
        <f>'Rommer СПР (Россия)'!AD4164</f>
        <v>RRS-2221-216190</v>
      </c>
      <c r="B6028" s="239" t="str">
        <f>'Rommer СПР (Россия)'!AE4164</f>
        <v>RRS-2221-216190 ROMMER 21/600/1900 L радиатор стальной панельный нижнее левое подключение Ventil Modern</v>
      </c>
      <c r="C6028" s="266">
        <f>'Rommer СПР (Россия)'!AF4164</f>
        <v>41643.160000000003</v>
      </c>
      <c r="D6028" s="266">
        <f>'Rommer СПР (Россия)'!AG4164</f>
        <v>33314</v>
      </c>
    </row>
    <row r="6029" spans="1:4">
      <c r="A6029" s="239" t="str">
        <f>'Rommer СПР (Россия)'!AD4165</f>
        <v>RRS-2221-216200</v>
      </c>
      <c r="B6029" s="239" t="str">
        <f>'Rommer СПР (Россия)'!AE4165</f>
        <v>RRS-2221-216200 ROMMER 21/600/2000 L радиатор стальной панельный нижнее левое подключение Ventil Modern</v>
      </c>
      <c r="C6029" s="266">
        <f>'Rommer СПР (Россия)'!AF4165</f>
        <v>44597.53</v>
      </c>
      <c r="D6029" s="266">
        <f>'Rommer СПР (Россия)'!AG4165</f>
        <v>35678</v>
      </c>
    </row>
    <row r="6030" spans="1:4">
      <c r="A6030" s="239" t="str">
        <f>'Rommer СПР (Россия)'!AD4166</f>
        <v>RRS-2220-222060</v>
      </c>
      <c r="B6030" s="239" t="str">
        <f>'Rommer СПР (Россия)'!AE4166</f>
        <v>RRS-2220-222060 ROMMER 22/200/600 радиатор стальной панельный нижнее правое подключение Ventil Modern</v>
      </c>
      <c r="C6030" s="266">
        <f>'Rommer СПР (Россия)'!AF4166</f>
        <v>11946.59</v>
      </c>
      <c r="D6030" s="266">
        <f>'Rommer СПР (Россия)'!AG4166</f>
        <v>9558</v>
      </c>
    </row>
    <row r="6031" spans="1:4">
      <c r="A6031" s="239" t="str">
        <f>'Rommer СПР (Россия)'!AD4167</f>
        <v>RRS-2220-222070</v>
      </c>
      <c r="B6031" s="239" t="str">
        <f>'Rommer СПР (Россия)'!AE4167</f>
        <v>RRS-2220-222070 ROMMER 22/200/700 радиатор стальной панельный нижнее правое подключение Ventil Modern</v>
      </c>
      <c r="C6031" s="266">
        <f>'Rommer СПР (Россия)'!AF4167</f>
        <v>12846.03</v>
      </c>
      <c r="D6031" s="266">
        <f>'Rommer СПР (Россия)'!AG4167</f>
        <v>10277</v>
      </c>
    </row>
    <row r="6032" spans="1:4">
      <c r="A6032" s="239" t="str">
        <f>'Rommer СПР (Россия)'!AD4168</f>
        <v>RRS-2220-222080</v>
      </c>
      <c r="B6032" s="239" t="str">
        <f>'Rommer СПР (Россия)'!AE4168</f>
        <v>RRS-2220-222080 ROMMER 22/200/800 радиатор стальной панельный нижнее правое подключение Ventil Modern</v>
      </c>
      <c r="C6032" s="266">
        <f>'Rommer СПР (Россия)'!AF4168</f>
        <v>13824.78</v>
      </c>
      <c r="D6032" s="266">
        <f>'Rommer СПР (Россия)'!AG4168</f>
        <v>11060</v>
      </c>
    </row>
    <row r="6033" spans="1:4">
      <c r="A6033" s="239" t="str">
        <f>'Rommer СПР (Россия)'!AD4169</f>
        <v>RRS-2220-222090</v>
      </c>
      <c r="B6033" s="239" t="str">
        <f>'Rommer СПР (Россия)'!AE4169</f>
        <v>RRS-2220-222090 ROMMER 22/200/900 радиатор стальной панельный нижнее правое подключение Ventil Modern</v>
      </c>
      <c r="C6033" s="266">
        <f>'Rommer СПР (Россия)'!AF4169</f>
        <v>14796.57</v>
      </c>
      <c r="D6033" s="266">
        <f>'Rommer СПР (Россия)'!AG4169</f>
        <v>11838</v>
      </c>
    </row>
    <row r="6034" spans="1:4">
      <c r="A6034" s="239" t="str">
        <f>'Rommer СПР (Россия)'!AD4170</f>
        <v>RRS-2220-222100</v>
      </c>
      <c r="B6034" s="239" t="str">
        <f>'Rommer СПР (Россия)'!AE4170</f>
        <v>RRS-2220-222100 ROMMER 22/200/1000 радиатор стальной панельный нижнее правое подключение Ventil Modern</v>
      </c>
      <c r="C6034" s="266">
        <f>'Rommer СПР (Россия)'!AF4170</f>
        <v>17448.52</v>
      </c>
      <c r="D6034" s="266">
        <f>'Rommer СПР (Россия)'!AG4170</f>
        <v>13958</v>
      </c>
    </row>
    <row r="6035" spans="1:4">
      <c r="A6035" s="239" t="str">
        <f>'Rommer СПР (Россия)'!AD4171</f>
        <v>RRS-2220-222110</v>
      </c>
      <c r="B6035" s="239" t="str">
        <f>'Rommer СПР (Россия)'!AE4171</f>
        <v>RRS-2220-222110 ROMMER 22/200/1100 радиатор стальной панельный нижнее правое подключение Ventil Modern</v>
      </c>
      <c r="C6035" s="266">
        <f>'Rommer СПР (Россия)'!AF4171</f>
        <v>18481.3</v>
      </c>
      <c r="D6035" s="266">
        <f>'Rommer СПР (Россия)'!AG4171</f>
        <v>14785</v>
      </c>
    </row>
    <row r="6036" spans="1:4">
      <c r="A6036" s="239" t="str">
        <f>'Rommer СПР (Россия)'!AD4172</f>
        <v>RRS-2220-222120</v>
      </c>
      <c r="B6036" s="239" t="str">
        <f>'Rommer СПР (Россия)'!AE4172</f>
        <v>RRS-2220-222120 ROMMER 22/200/1200 радиатор стальной панельный нижнее правое подключение Ventil Modern</v>
      </c>
      <c r="C6036" s="266">
        <f>'Rommer СПР (Россия)'!AF4172</f>
        <v>19550.7</v>
      </c>
      <c r="D6036" s="266">
        <f>'Rommer СПР (Россия)'!AG4172</f>
        <v>15641</v>
      </c>
    </row>
    <row r="6037" spans="1:4">
      <c r="A6037" s="239" t="str">
        <f>'Rommer СПР (Россия)'!AD4173</f>
        <v>RRS-2220-222130</v>
      </c>
      <c r="B6037" s="239" t="str">
        <f>'Rommer СПР (Россия)'!AE4173</f>
        <v>RRS-2220-222130 ROMMER 22/200/1300 радиатор стальной панельный нижнее правое подключение Ventil Modern</v>
      </c>
      <c r="C6037" s="266">
        <f>'Rommer СПР (Россия)'!AF4173</f>
        <v>20628.64</v>
      </c>
      <c r="D6037" s="266">
        <f>'Rommer СПР (Россия)'!AG4173</f>
        <v>16503</v>
      </c>
    </row>
    <row r="6038" spans="1:4">
      <c r="A6038" s="239" t="str">
        <f>'Rommer СПР (Россия)'!AD4174</f>
        <v>RRS-2220-222140</v>
      </c>
      <c r="B6038" s="239" t="str">
        <f>'Rommer СПР (Россия)'!AE4174</f>
        <v>RRS-2220-222140 ROMMER 22/200/1400 радиатор стальной панельный нижнее правое подключение Ventil Modern</v>
      </c>
      <c r="C6038" s="266">
        <f>'Rommer СПР (Россия)'!AF4174</f>
        <v>19248.57</v>
      </c>
      <c r="D6038" s="266">
        <f>'Rommer СПР (Россия)'!AG4174</f>
        <v>15398</v>
      </c>
    </row>
    <row r="6039" spans="1:4">
      <c r="A6039" s="239" t="str">
        <f>'Rommer СПР (Россия)'!AD4175</f>
        <v>RRS-2220-222150</v>
      </c>
      <c r="B6039" s="239" t="str">
        <f>'Rommer СПР (Россия)'!AE4175</f>
        <v>RRS-2220-222150 ROMMER 22/200/1500 радиатор стальной панельный нижнее правое подключение Ventil Modern</v>
      </c>
      <c r="C6039" s="266">
        <f>'Rommer СПР (Россия)'!AF4175</f>
        <v>20121.78</v>
      </c>
      <c r="D6039" s="266">
        <f>'Rommer СПР (Россия)'!AG4175</f>
        <v>16098</v>
      </c>
    </row>
    <row r="6040" spans="1:4">
      <c r="A6040" s="239" t="str">
        <f>'Rommer СПР (Россия)'!AD4176</f>
        <v>RRS-2220-222160</v>
      </c>
      <c r="B6040" s="239" t="str">
        <f>'Rommer СПР (Россия)'!AE4176</f>
        <v>RRS-2220-222160 ROMMER 22/200/1600 радиатор стальной панельный нижнее правое подключение Ventil Modern</v>
      </c>
      <c r="C6040" s="266">
        <f>'Rommer СПР (Россия)'!AF4176</f>
        <v>21383.7</v>
      </c>
      <c r="D6040" s="266">
        <f>'Rommer СПР (Россия)'!AG4176</f>
        <v>17108</v>
      </c>
    </row>
    <row r="6041" spans="1:4">
      <c r="A6041" s="239" t="str">
        <f>'Rommer СПР (Россия)'!AD4177</f>
        <v>RRS-2220-222170</v>
      </c>
      <c r="B6041" s="239" t="str">
        <f>'Rommer СПР (Россия)'!AE4177</f>
        <v>RRS-2220-222170 ROMMER 22/200/1700 радиатор стальной панельный нижнее правое подключение Ventil Modern</v>
      </c>
      <c r="C6041" s="266">
        <f>'Rommer СПР (Россия)'!AF4177</f>
        <v>22455.06</v>
      </c>
      <c r="D6041" s="266">
        <f>'Rommer СПР (Россия)'!AG4177</f>
        <v>17964</v>
      </c>
    </row>
    <row r="6042" spans="1:4">
      <c r="A6042" s="239" t="str">
        <f>'Rommer СПР (Россия)'!AD4178</f>
        <v>RRS-2220-222180</v>
      </c>
      <c r="B6042" s="239" t="str">
        <f>'Rommer СПР (Россия)'!AE4178</f>
        <v>RRS-2220-222180 ROMMER 22/200/1800 радиатор стальной панельный нижнее правое подключение Ventil Modern</v>
      </c>
      <c r="C6042" s="266">
        <f>'Rommer СПР (Россия)'!AF4178</f>
        <v>23858.01</v>
      </c>
      <c r="D6042" s="266">
        <f>'Rommer СПР (Россия)'!AG4178</f>
        <v>19087</v>
      </c>
    </row>
    <row r="6043" spans="1:4">
      <c r="A6043" s="239" t="str">
        <f>'Rommer СПР (Россия)'!AD4179</f>
        <v>RRS-2220-222190</v>
      </c>
      <c r="B6043" s="239" t="str">
        <f>'Rommer СПР (Россия)'!AE4179</f>
        <v>RRS-2220-222190 ROMMER 22/200/1900 радиатор стальной панельный нижнее правое подключение Ventil Modern</v>
      </c>
      <c r="C6043" s="266">
        <f>'Rommer СПР (Россия)'!AF4179</f>
        <v>24818.45</v>
      </c>
      <c r="D6043" s="266">
        <f>'Rommer СПР (Россия)'!AG4179</f>
        <v>19853</v>
      </c>
    </row>
    <row r="6044" spans="1:4">
      <c r="A6044" s="239" t="str">
        <f>'Rommer СПР (Россия)'!AD4180</f>
        <v>RRS-2220-222200</v>
      </c>
      <c r="B6044" s="239" t="str">
        <f>'Rommer СПР (Россия)'!AE4180</f>
        <v>RRS-2220-222200 ROMMER 22/200/2000 радиатор стальной панельный нижнее правое подключение Ventil Modern</v>
      </c>
      <c r="C6044" s="266">
        <f>'Rommer СПР (Россия)'!AF4180</f>
        <v>27390.69</v>
      </c>
      <c r="D6044" s="266">
        <f>'Rommer СПР (Россия)'!AG4180</f>
        <v>21911</v>
      </c>
    </row>
    <row r="6045" spans="1:4">
      <c r="A6045" s="239" t="str">
        <f>'Rommer СПР (Россия)'!AD4181</f>
        <v>RRS-2221-222060</v>
      </c>
      <c r="B6045" s="239" t="str">
        <f>'Rommer СПР (Россия)'!AE4181</f>
        <v>RRS-2221-222060 ROMMER 22/200/600 L радиатор стальной панельный нижнее левое подключение Ventil Modern</v>
      </c>
      <c r="C6045" s="266">
        <f>'Rommer СПР (Россия)'!AF4181</f>
        <v>11946.59</v>
      </c>
      <c r="D6045" s="266">
        <f>'Rommer СПР (Россия)'!AG4181</f>
        <v>9558</v>
      </c>
    </row>
    <row r="6046" spans="1:4">
      <c r="A6046" s="239" t="str">
        <f>'Rommer СПР (Россия)'!AD4182</f>
        <v>RRS-2221-222070</v>
      </c>
      <c r="B6046" s="239" t="str">
        <f>'Rommer СПР (Россия)'!AE4182</f>
        <v>RRS-2221-222070 ROMMER 22/200/700 L радиатор стальной панельный нижнее левое подключение Ventil Modern</v>
      </c>
      <c r="C6046" s="266">
        <f>'Rommer СПР (Россия)'!AF4182</f>
        <v>12846.03</v>
      </c>
      <c r="D6046" s="266">
        <f>'Rommer СПР (Россия)'!AG4182</f>
        <v>10277</v>
      </c>
    </row>
    <row r="6047" spans="1:4">
      <c r="A6047" s="239" t="str">
        <f>'Rommer СПР (Россия)'!AD4183</f>
        <v>RRS-2221-222080</v>
      </c>
      <c r="B6047" s="239" t="str">
        <f>'Rommer СПР (Россия)'!AE4183</f>
        <v>RRS-2221-222080 ROMMER 22/200/800 L радиатор стальной панельный нижнее левое подключение Ventil Modern</v>
      </c>
      <c r="C6047" s="266">
        <f>'Rommer СПР (Россия)'!AF4183</f>
        <v>13824.78</v>
      </c>
      <c r="D6047" s="266">
        <f>'Rommer СПР (Россия)'!AG4183</f>
        <v>11060</v>
      </c>
    </row>
    <row r="6048" spans="1:4">
      <c r="A6048" s="239" t="str">
        <f>'Rommer СПР (Россия)'!AD4184</f>
        <v>RRS-2221-222090</v>
      </c>
      <c r="B6048" s="239" t="str">
        <f>'Rommer СПР (Россия)'!AE4184</f>
        <v>RRS-2221-222090 ROMMER 22/200/900 L радиатор стальной панельный нижнее левое подключение Ventil Modern</v>
      </c>
      <c r="C6048" s="266">
        <f>'Rommer СПР (Россия)'!AF4184</f>
        <v>14796.57</v>
      </c>
      <c r="D6048" s="266">
        <f>'Rommer СПР (Россия)'!AG4184</f>
        <v>11838</v>
      </c>
    </row>
    <row r="6049" spans="1:4">
      <c r="A6049" s="239" t="str">
        <f>'Rommer СПР (Россия)'!AD4185</f>
        <v>RRS-2221-222100</v>
      </c>
      <c r="B6049" s="239" t="str">
        <f>'Rommer СПР (Россия)'!AE4185</f>
        <v>RRS-2221-222100 ROMMER 22/200/1000 L радиатор стальной панельный нижнее левое подключение Ventil Modern</v>
      </c>
      <c r="C6049" s="266">
        <f>'Rommer СПР (Россия)'!AF4185</f>
        <v>17448.52</v>
      </c>
      <c r="D6049" s="266">
        <f>'Rommer СПР (Россия)'!AG4185</f>
        <v>13958</v>
      </c>
    </row>
    <row r="6050" spans="1:4">
      <c r="A6050" s="239" t="str">
        <f>'Rommer СПР (Россия)'!AD4186</f>
        <v>RRS-2221-222110</v>
      </c>
      <c r="B6050" s="239" t="str">
        <f>'Rommer СПР (Россия)'!AE4186</f>
        <v>RRS-2221-222110 ROMMER 22/200/1100 L радиатор стальной панельный нижнее левое подключение Ventil Modern</v>
      </c>
      <c r="C6050" s="266">
        <f>'Rommer СПР (Россия)'!AF4186</f>
        <v>18481.3</v>
      </c>
      <c r="D6050" s="266">
        <f>'Rommer СПР (Россия)'!AG4186</f>
        <v>14785</v>
      </c>
    </row>
    <row r="6051" spans="1:4">
      <c r="A6051" s="239" t="str">
        <f>'Rommer СПР (Россия)'!AD4187</f>
        <v>RRS-2221-222120</v>
      </c>
      <c r="B6051" s="239" t="str">
        <f>'Rommer СПР (Россия)'!AE4187</f>
        <v>RRS-2221-222120 ROMMER 22/200/1200 L радиатор стальной панельный нижнее левое подключение Ventil Modern</v>
      </c>
      <c r="C6051" s="266">
        <f>'Rommer СПР (Россия)'!AF4187</f>
        <v>19550.7</v>
      </c>
      <c r="D6051" s="266">
        <f>'Rommer СПР (Россия)'!AG4187</f>
        <v>15641</v>
      </c>
    </row>
    <row r="6052" spans="1:4">
      <c r="A6052" s="239" t="str">
        <f>'Rommer СПР (Россия)'!AD4188</f>
        <v>RRS-2221-222130</v>
      </c>
      <c r="B6052" s="239" t="str">
        <f>'Rommer СПР (Россия)'!AE4188</f>
        <v>RRS-2221-222130 ROMMER 22/200/1300 L радиатор стальной панельный нижнее левое подключение Ventil Modern</v>
      </c>
      <c r="C6052" s="266">
        <f>'Rommer СПР (Россия)'!AF4188</f>
        <v>20628.64</v>
      </c>
      <c r="D6052" s="266">
        <f>'Rommer СПР (Россия)'!AG4188</f>
        <v>16503</v>
      </c>
    </row>
    <row r="6053" spans="1:4">
      <c r="A6053" s="239" t="str">
        <f>'Rommer СПР (Россия)'!AD4189</f>
        <v>RRS-2221-222140</v>
      </c>
      <c r="B6053" s="239" t="str">
        <f>'Rommer СПР (Россия)'!AE4189</f>
        <v>RRS-2221-222140 ROMMER 22/200/1400 L радиатор стальной панельный нижнее левое подключение Ventil Modern</v>
      </c>
      <c r="C6053" s="266">
        <f>'Rommer СПР (Россия)'!AF4189</f>
        <v>19248.57</v>
      </c>
      <c r="D6053" s="266">
        <f>'Rommer СПР (Россия)'!AG4189</f>
        <v>15398</v>
      </c>
    </row>
    <row r="6054" spans="1:4">
      <c r="A6054" s="239" t="str">
        <f>'Rommer СПР (Россия)'!AD4190</f>
        <v>RRS-2221-222150</v>
      </c>
      <c r="B6054" s="239" t="str">
        <f>'Rommer СПР (Россия)'!AE4190</f>
        <v>RRS-2221-222150 ROMMER 22/200/1500 L радиатор стальной панельный нижнее левое подключение Ventil Modern</v>
      </c>
      <c r="C6054" s="266">
        <f>'Rommer СПР (Россия)'!AF4190</f>
        <v>20121.78</v>
      </c>
      <c r="D6054" s="266">
        <f>'Rommer СПР (Россия)'!AG4190</f>
        <v>16098</v>
      </c>
    </row>
    <row r="6055" spans="1:4">
      <c r="A6055" s="239" t="str">
        <f>'Rommer СПР (Россия)'!AD4191</f>
        <v>RRS-2221-222160</v>
      </c>
      <c r="B6055" s="239" t="str">
        <f>'Rommer СПР (Россия)'!AE4191</f>
        <v>RRS-2221-222160 ROMMER 22/200/1600 L радиатор стальной панельный нижнее левое подключение Ventil Modern</v>
      </c>
      <c r="C6055" s="266">
        <f>'Rommer СПР (Россия)'!AF4191</f>
        <v>21383.7</v>
      </c>
      <c r="D6055" s="266">
        <f>'Rommer СПР (Россия)'!AG4191</f>
        <v>17108</v>
      </c>
    </row>
    <row r="6056" spans="1:4">
      <c r="A6056" s="239" t="str">
        <f>'Rommer СПР (Россия)'!AD4192</f>
        <v>RRS-2221-222170</v>
      </c>
      <c r="B6056" s="239" t="str">
        <f>'Rommer СПР (Россия)'!AE4192</f>
        <v>RRS-2221-222170 ROMMER 22/200/1700 L радиатор стальной панельный нижнее левое подключение Ventil Modern</v>
      </c>
      <c r="C6056" s="266">
        <f>'Rommer СПР (Россия)'!AF4192</f>
        <v>22455.06</v>
      </c>
      <c r="D6056" s="266">
        <f>'Rommer СПР (Россия)'!AG4192</f>
        <v>17964</v>
      </c>
    </row>
    <row r="6057" spans="1:4">
      <c r="A6057" s="239" t="str">
        <f>'Rommer СПР (Россия)'!AD4193</f>
        <v>RRS-2221-222180</v>
      </c>
      <c r="B6057" s="239" t="str">
        <f>'Rommer СПР (Россия)'!AE4193</f>
        <v>RRS-2221-222180 ROMMER 22/200/1800 L радиатор стальной панельный нижнее левое подключение Ventil Modern</v>
      </c>
      <c r="C6057" s="266">
        <f>'Rommer СПР (Россия)'!AF4193</f>
        <v>23858.01</v>
      </c>
      <c r="D6057" s="266">
        <f>'Rommer СПР (Россия)'!AG4193</f>
        <v>19087</v>
      </c>
    </row>
    <row r="6058" spans="1:4">
      <c r="A6058" s="239" t="str">
        <f>'Rommer СПР (Россия)'!AD4194</f>
        <v>RRS-2221-222190</v>
      </c>
      <c r="B6058" s="239" t="str">
        <f>'Rommer СПР (Россия)'!AE4194</f>
        <v>RRS-2221-222190 ROMMER 22/200/1900 L радиатор стальной панельный нижнее левое подключение Ventil Modern</v>
      </c>
      <c r="C6058" s="266">
        <f>'Rommer СПР (Россия)'!AF4194</f>
        <v>24818.45</v>
      </c>
      <c r="D6058" s="266">
        <f>'Rommer СПР (Россия)'!AG4194</f>
        <v>19853</v>
      </c>
    </row>
    <row r="6059" spans="1:4">
      <c r="A6059" s="239" t="str">
        <f>'Rommer СПР (Россия)'!AD4195</f>
        <v>RRS-2221-222200</v>
      </c>
      <c r="B6059" s="239" t="str">
        <f>'Rommer СПР (Россия)'!AE4195</f>
        <v>RRS-2221-222200 ROMMER 22/200/2000 L радиатор стальной панельный нижнее левое подключение Ventil Modern</v>
      </c>
      <c r="C6059" s="266">
        <f>'Rommer СПР (Россия)'!AF4195</f>
        <v>27390.69</v>
      </c>
      <c r="D6059" s="266">
        <f>'Rommer СПР (Россия)'!AG4195</f>
        <v>21911</v>
      </c>
    </row>
    <row r="6060" spans="1:4">
      <c r="A6060" s="239" t="str">
        <f>'Rommer СПР (Россия)'!AD4196</f>
        <v>RRS-2220-223040</v>
      </c>
      <c r="B6060" s="239" t="str">
        <f>'Rommer СПР (Россия)'!AE4196</f>
        <v>RRS-2220-223040 ROMMER 22/300/400 радиатор стальной панельный нижнее правое подключение Ventil Modern</v>
      </c>
      <c r="C6060" s="266">
        <f>'Rommer СПР (Россия)'!AF4196</f>
        <v>11172.26</v>
      </c>
      <c r="D6060" s="266">
        <f>'Rommer СПР (Россия)'!AG4196</f>
        <v>8939</v>
      </c>
    </row>
    <row r="6061" spans="1:4">
      <c r="A6061" s="239" t="str">
        <f>'Rommer СПР (Россия)'!AD4197</f>
        <v>RRS-2220-223050</v>
      </c>
      <c r="B6061" s="239" t="str">
        <f>'Rommer СПР (Россия)'!AE4197</f>
        <v>RRS-2220-223050 ROMMER 22/300/500 радиатор стальной панельный нижнее правое подключение Ventil Modern</v>
      </c>
      <c r="C6061" s="266">
        <f>'Rommer СПР (Россия)'!AF4197</f>
        <v>12218.35</v>
      </c>
      <c r="D6061" s="266">
        <f>'Rommer СПР (Россия)'!AG4197</f>
        <v>9776</v>
      </c>
    </row>
    <row r="6062" spans="1:4">
      <c r="A6062" s="239" t="str">
        <f>'Rommer СПР (Россия)'!AD4198</f>
        <v>RRS-2220-223060</v>
      </c>
      <c r="B6062" s="239" t="str">
        <f>'Rommer СПР (Россия)'!AE4198</f>
        <v>RRS-2220-223060 ROMMER 22/300/600 радиатор стальной панельный нижнее правое подключение Ventil Modern</v>
      </c>
      <c r="C6062" s="266">
        <f>'Rommer СПР (Россия)'!AF4198</f>
        <v>13346.28</v>
      </c>
      <c r="D6062" s="266">
        <f>'Rommer СПР (Россия)'!AG4198</f>
        <v>10676</v>
      </c>
    </row>
    <row r="6063" spans="1:4">
      <c r="A6063" s="239" t="str">
        <f>'Rommer СПР (Россия)'!AD4199</f>
        <v>RRS-2220-223070</v>
      </c>
      <c r="B6063" s="239" t="str">
        <f>'Rommer СПР (Россия)'!AE4199</f>
        <v>RRS-2220-223070 ROMMER 22/300/700 радиатор стальной панельный нижнее правое подключение Ventil Modern</v>
      </c>
      <c r="C6063" s="266">
        <f>'Rommer СПР (Россия)'!AF4199</f>
        <v>14392.27</v>
      </c>
      <c r="D6063" s="266">
        <f>'Rommer СПР (Россия)'!AG4199</f>
        <v>11514</v>
      </c>
    </row>
    <row r="6064" spans="1:4">
      <c r="A6064" s="239" t="str">
        <f>'Rommer СПР (Россия)'!AD4200</f>
        <v>RRS-2220-223080</v>
      </c>
      <c r="B6064" s="239" t="str">
        <f>'Rommer СПР (Россия)'!AE4200</f>
        <v>RRS-2220-223080 ROMMER 22/300/800 радиатор стальной панельный нижнее правое подключение Ventil Modern</v>
      </c>
      <c r="C6064" s="266">
        <f>'Rommer СПР (Россия)'!AF4200</f>
        <v>15523.96</v>
      </c>
      <c r="D6064" s="266">
        <f>'Rommer СПР (Россия)'!AG4200</f>
        <v>12419</v>
      </c>
    </row>
    <row r="6065" spans="1:4">
      <c r="A6065" s="239" t="str">
        <f>'Rommer СПР (Россия)'!AD4201</f>
        <v>RRS-2220-223090</v>
      </c>
      <c r="B6065" s="239" t="str">
        <f>'Rommer СПР (Россия)'!AE4201</f>
        <v>RRS-2220-223090 ROMMER 22/300/900 радиатор стальной панельный нижнее правое подключение Ventil Modern</v>
      </c>
      <c r="C6065" s="266">
        <f>'Rommer СПР (Россия)'!AF4201</f>
        <v>16648.2</v>
      </c>
      <c r="D6065" s="266">
        <f>'Rommer СПР (Россия)'!AG4201</f>
        <v>13318</v>
      </c>
    </row>
    <row r="6066" spans="1:4">
      <c r="A6066" s="239" t="str">
        <f>'Rommer СПР (Россия)'!AD4202</f>
        <v>RRS-2220-223100</v>
      </c>
      <c r="B6066" s="239" t="str">
        <f>'Rommer СПР (Россия)'!AE4202</f>
        <v>RRS-2220-223100 ROMMER 22/300/1000 радиатор стальной панельный нижнее правое подключение Ventil Modern</v>
      </c>
      <c r="C6066" s="266">
        <f>'Rommer СПР (Россия)'!AF4202</f>
        <v>17857.96</v>
      </c>
      <c r="D6066" s="266">
        <f>'Rommer СПР (Россия)'!AG4202</f>
        <v>14286</v>
      </c>
    </row>
    <row r="6067" spans="1:4">
      <c r="A6067" s="239" t="str">
        <f>'Rommer СПР (Россия)'!AD4203</f>
        <v>RRS-2220-223110</v>
      </c>
      <c r="B6067" s="239" t="str">
        <f>'Rommer СПР (Россия)'!AE4203</f>
        <v>RRS-2220-223110 ROMMER 22/300/1100 радиатор стальной панельный нижнее правое подключение Ventil Modern</v>
      </c>
      <c r="C6067" s="266">
        <f>'Rommer СПР (Россия)'!AF4203</f>
        <v>18944.98</v>
      </c>
      <c r="D6067" s="266">
        <f>'Rommer СПР (Россия)'!AG4203</f>
        <v>15156</v>
      </c>
    </row>
    <row r="6068" spans="1:4">
      <c r="A6068" s="239" t="str">
        <f>'Rommer СПР (Россия)'!AD4204</f>
        <v>RRS-2220-223120</v>
      </c>
      <c r="B6068" s="239" t="str">
        <f>'Rommer СПР (Россия)'!AE4204</f>
        <v>RRS-2220-223120 ROMMER 22/300/1200 радиатор стальной панельный нижнее правое подключение Ventil Modern</v>
      </c>
      <c r="C6068" s="266">
        <f>'Rommer СПР (Россия)'!AF4204</f>
        <v>20069.18</v>
      </c>
      <c r="D6068" s="266">
        <f>'Rommer СПР (Россия)'!AG4204</f>
        <v>16055</v>
      </c>
    </row>
    <row r="6069" spans="1:4">
      <c r="A6069" s="239" t="str">
        <f>'Rommer СПР (Россия)'!AD4205</f>
        <v>RRS-2220-223130</v>
      </c>
      <c r="B6069" s="239" t="str">
        <f>'Rommer СПР (Россия)'!AE4205</f>
        <v>RRS-2220-223130 ROMMER 22/300/1300 радиатор стальной панельный нижнее правое подключение Ventil Modern</v>
      </c>
      <c r="C6069" s="266">
        <f>'Rommer СПР (Россия)'!AF4205</f>
        <v>21200.78</v>
      </c>
      <c r="D6069" s="266">
        <f>'Rommer СПР (Россия)'!AG4205</f>
        <v>16961</v>
      </c>
    </row>
    <row r="6070" spans="1:4">
      <c r="A6070" s="239" t="str">
        <f>'Rommer СПР (Россия)'!AD4206</f>
        <v>RRS-2220-223140</v>
      </c>
      <c r="B6070" s="239" t="str">
        <f>'Rommer СПР (Россия)'!AE4206</f>
        <v>RRS-2220-223140 ROMMER 22/300/1400 радиатор стальной панельный нижнее правое подключение Ventil Modern</v>
      </c>
      <c r="C6070" s="266">
        <f>'Rommer СПР (Россия)'!AF4206</f>
        <v>22447.97</v>
      </c>
      <c r="D6070" s="266">
        <f>'Rommer СПР (Россия)'!AG4206</f>
        <v>17958</v>
      </c>
    </row>
    <row r="6071" spans="1:4">
      <c r="A6071" s="239" t="str">
        <f>'Rommer СПР (Россия)'!AD4207</f>
        <v>RRS-2220-223150</v>
      </c>
      <c r="B6071" s="239" t="str">
        <f>'Rommer СПР (Россия)'!AE4207</f>
        <v>RRS-2220-223150 ROMMER 22/300/1500 радиатор стальной панельный нижнее правое подключение Ventil Modern</v>
      </c>
      <c r="C6071" s="266">
        <f>'Rommer СПР (Россия)'!AF4207</f>
        <v>23493.94</v>
      </c>
      <c r="D6071" s="266">
        <f>'Rommer СПР (Россия)'!AG4207</f>
        <v>18795</v>
      </c>
    </row>
    <row r="6072" spans="1:4">
      <c r="A6072" s="239" t="str">
        <f>'Rommer СПР (Россия)'!AD4208</f>
        <v>RRS-2220-223160</v>
      </c>
      <c r="B6072" s="239" t="str">
        <f>'Rommer СПР (Россия)'!AE4208</f>
        <v>RRS-2220-223160 ROMMER 22/300/1600 радиатор стальной панельный нижнее правое подключение Ventil Modern</v>
      </c>
      <c r="C6072" s="266">
        <f>'Rommer СПР (Россия)'!AF4208</f>
        <v>24971.82</v>
      </c>
      <c r="D6072" s="266">
        <f>'Rommer СПР (Россия)'!AG4208</f>
        <v>19977</v>
      </c>
    </row>
    <row r="6073" spans="1:4">
      <c r="A6073" s="239" t="str">
        <f>'Rommer СПР (Россия)'!AD4209</f>
        <v>RRS-2220-223170</v>
      </c>
      <c r="B6073" s="239" t="str">
        <f>'Rommer СПР (Россия)'!AE4209</f>
        <v>RRS-2220-223170 ROMMER 22/300/1700 радиатор стальной панельный нижнее правое подключение Ventil Modern</v>
      </c>
      <c r="C6073" s="266">
        <f>'Rommer СПР (Россия)'!AF4209</f>
        <v>26237.51</v>
      </c>
      <c r="D6073" s="266">
        <f>'Rommer СПР (Россия)'!AG4209</f>
        <v>20990</v>
      </c>
    </row>
    <row r="6074" spans="1:4">
      <c r="A6074" s="239" t="str">
        <f>'Rommer СПР (Россия)'!AD4210</f>
        <v>RRS-2220-223180</v>
      </c>
      <c r="B6074" s="239" t="str">
        <f>'Rommer СПР (Россия)'!AE4210</f>
        <v>RRS-2220-223180 ROMMER 22/300/1800 радиатор стальной панельный нижнее правое подключение Ventil Modern</v>
      </c>
      <c r="C6074" s="266">
        <f>'Rommer СПР (Россия)'!AF4210</f>
        <v>27871.71</v>
      </c>
      <c r="D6074" s="266">
        <f>'Rommer СПР (Россия)'!AG4210</f>
        <v>22297</v>
      </c>
    </row>
    <row r="6075" spans="1:4">
      <c r="A6075" s="239" t="str">
        <f>'Rommer СПР (Россия)'!AD4211</f>
        <v>RRS-2220-223190</v>
      </c>
      <c r="B6075" s="239" t="str">
        <f>'Rommer СПР (Россия)'!AE4211</f>
        <v>RRS-2220-223190 ROMMER 22/300/1900 радиатор стальной панельный нижнее правое подключение Ventil Modern</v>
      </c>
      <c r="C6075" s="266">
        <f>'Rommer СПР (Россия)'!AF4211</f>
        <v>29014.63</v>
      </c>
      <c r="D6075" s="266">
        <f>'Rommer СПР (Россия)'!AG4211</f>
        <v>23211</v>
      </c>
    </row>
    <row r="6076" spans="1:4">
      <c r="A6076" s="239" t="str">
        <f>'Rommer СПР (Россия)'!AD4212</f>
        <v>RRS-2220-223200</v>
      </c>
      <c r="B6076" s="239" t="str">
        <f>'Rommer СПР (Россия)'!AE4212</f>
        <v>RRS-2220-223200 ROMMER 22/300/2000 радиатор стальной панельный нижнее правое подключение Ventil Modern</v>
      </c>
      <c r="C6076" s="266">
        <f>'Rommer СПР (Россия)'!AF4212</f>
        <v>31069.54</v>
      </c>
      <c r="D6076" s="266">
        <f>'Rommer СПР (Россия)'!AG4212</f>
        <v>24856</v>
      </c>
    </row>
    <row r="6077" spans="1:4">
      <c r="A6077" s="239" t="str">
        <f>'Rommer СПР (Россия)'!AD4213</f>
        <v>RRS-2221-223040</v>
      </c>
      <c r="B6077" s="239" t="str">
        <f>'Rommer СПР (Россия)'!AE4213</f>
        <v>RRS-2221-223040 ROMMER 22/300/400 L радиатор стальной панельный нижнее левое подключение Ventil Modern</v>
      </c>
      <c r="C6077" s="266">
        <f>'Rommer СПР (Россия)'!AF4213</f>
        <v>11172.26</v>
      </c>
      <c r="D6077" s="266">
        <f>'Rommer СПР (Россия)'!AG4213</f>
        <v>8939</v>
      </c>
    </row>
    <row r="6078" spans="1:4">
      <c r="A6078" s="239" t="str">
        <f>'Rommer СПР (Россия)'!AD4214</f>
        <v>RRS-2221-223050</v>
      </c>
      <c r="B6078" s="239" t="str">
        <f>'Rommer СПР (Россия)'!AE4214</f>
        <v>RRS-2221-223050 ROMMER 22/300/500 L радиатор стальной панельный нижнее левое подключение Ventil Modern</v>
      </c>
      <c r="C6078" s="266">
        <f>'Rommer СПР (Россия)'!AF4214</f>
        <v>12218.35</v>
      </c>
      <c r="D6078" s="266">
        <f>'Rommer СПР (Россия)'!AG4214</f>
        <v>9776</v>
      </c>
    </row>
    <row r="6079" spans="1:4">
      <c r="A6079" s="239" t="str">
        <f>'Rommer СПР (Россия)'!AD4215</f>
        <v>RRS-2221-223060</v>
      </c>
      <c r="B6079" s="239" t="str">
        <f>'Rommer СПР (Россия)'!AE4215</f>
        <v>RRS-2221-223060 ROMMER 22/300/600 L радиатор стальной панельный нижнее левое подключение Ventil Modern</v>
      </c>
      <c r="C6079" s="266">
        <f>'Rommer СПР (Россия)'!AF4215</f>
        <v>13346.28</v>
      </c>
      <c r="D6079" s="266">
        <f>'Rommer СПР (Россия)'!AG4215</f>
        <v>10676</v>
      </c>
    </row>
    <row r="6080" spans="1:4">
      <c r="A6080" s="239" t="str">
        <f>'Rommer СПР (Россия)'!AD4216</f>
        <v>RRS-2221-223070</v>
      </c>
      <c r="B6080" s="239" t="str">
        <f>'Rommer СПР (Россия)'!AE4216</f>
        <v>RRS-2221-223070 ROMMER 22/300/700 L радиатор стальной панельный нижнее левое подключение Ventil Modern</v>
      </c>
      <c r="C6080" s="266">
        <f>'Rommer СПР (Россия)'!AF4216</f>
        <v>14392.27</v>
      </c>
      <c r="D6080" s="266">
        <f>'Rommer СПР (Россия)'!AG4216</f>
        <v>11514</v>
      </c>
    </row>
    <row r="6081" spans="1:4">
      <c r="A6081" s="239" t="str">
        <f>'Rommer СПР (Россия)'!AD4217</f>
        <v>RRS-2221-223080</v>
      </c>
      <c r="B6081" s="239" t="str">
        <f>'Rommer СПР (Россия)'!AE4217</f>
        <v>RRS-2221-223080 ROMMER 22/300/800 L радиатор стальной панельный нижнее левое подключение Ventil Modern</v>
      </c>
      <c r="C6081" s="266">
        <f>'Rommer СПР (Россия)'!AF4217</f>
        <v>15523.96</v>
      </c>
      <c r="D6081" s="266">
        <f>'Rommer СПР (Россия)'!AG4217</f>
        <v>12419</v>
      </c>
    </row>
    <row r="6082" spans="1:4">
      <c r="A6082" s="239" t="str">
        <f>'Rommer СПР (Россия)'!AD4218</f>
        <v>RRS-2221-223090</v>
      </c>
      <c r="B6082" s="239" t="str">
        <f>'Rommer СПР (Россия)'!AE4218</f>
        <v>RRS-2221-223090 ROMMER 22/300/900 L радиатор стальной панельный нижнее левое подключение Ventil Modern</v>
      </c>
      <c r="C6082" s="266">
        <f>'Rommer СПР (Россия)'!AF4218</f>
        <v>16648.2</v>
      </c>
      <c r="D6082" s="266">
        <f>'Rommer СПР (Россия)'!AG4218</f>
        <v>13318</v>
      </c>
    </row>
    <row r="6083" spans="1:4">
      <c r="A6083" s="239" t="str">
        <f>'Rommer СПР (Россия)'!AD4219</f>
        <v>RRS-2221-223100</v>
      </c>
      <c r="B6083" s="239" t="str">
        <f>'Rommer СПР (Россия)'!AE4219</f>
        <v>RRS-2221-223100 ROMMER 22/300/1000 L радиатор стальной панельный нижнее левое подключение Ventil Modern</v>
      </c>
      <c r="C6083" s="266">
        <f>'Rommer СПР (Россия)'!AF4219</f>
        <v>17857.96</v>
      </c>
      <c r="D6083" s="266">
        <f>'Rommer СПР (Россия)'!AG4219</f>
        <v>14286</v>
      </c>
    </row>
    <row r="6084" spans="1:4">
      <c r="A6084" s="239" t="str">
        <f>'Rommer СПР (Россия)'!AD4220</f>
        <v>RRS-2221-223110</v>
      </c>
      <c r="B6084" s="239" t="str">
        <f>'Rommer СПР (Россия)'!AE4220</f>
        <v>RRS-2221-223110 ROMMER 22/300/1100 L радиатор стальной панельный нижнее левое подключение Ventil Modern</v>
      </c>
      <c r="C6084" s="266">
        <f>'Rommer СПР (Россия)'!AF4220</f>
        <v>18944.98</v>
      </c>
      <c r="D6084" s="266">
        <f>'Rommer СПР (Россия)'!AG4220</f>
        <v>15156</v>
      </c>
    </row>
    <row r="6085" spans="1:4">
      <c r="A6085" s="239" t="str">
        <f>'Rommer СПР (Россия)'!AD4221</f>
        <v>RRS-2221-223120</v>
      </c>
      <c r="B6085" s="239" t="str">
        <f>'Rommer СПР (Россия)'!AE4221</f>
        <v>RRS-2221-223120 ROMMER 22/300/1200 L радиатор стальной панельный нижнее левое подключение Ventil Modern</v>
      </c>
      <c r="C6085" s="266">
        <f>'Rommer СПР (Россия)'!AF4221</f>
        <v>20069.18</v>
      </c>
      <c r="D6085" s="266">
        <f>'Rommer СПР (Россия)'!AG4221</f>
        <v>16055</v>
      </c>
    </row>
    <row r="6086" spans="1:4">
      <c r="A6086" s="239" t="str">
        <f>'Rommer СПР (Россия)'!AD4222</f>
        <v>RRS-2221-223130</v>
      </c>
      <c r="B6086" s="239" t="str">
        <f>'Rommer СПР (Россия)'!AE4222</f>
        <v>RRS-2221-223130 ROMMER 22/300/1300 L радиатор стальной панельный нижнее левое подключение Ventil Modern</v>
      </c>
      <c r="C6086" s="266">
        <f>'Rommer СПР (Россия)'!AF4222</f>
        <v>21200.78</v>
      </c>
      <c r="D6086" s="266">
        <f>'Rommer СПР (Россия)'!AG4222</f>
        <v>16961</v>
      </c>
    </row>
    <row r="6087" spans="1:4">
      <c r="A6087" s="239" t="str">
        <f>'Rommer СПР (Россия)'!AD4223</f>
        <v>RRS-2221-223140</v>
      </c>
      <c r="B6087" s="239" t="str">
        <f>'Rommer СПР (Россия)'!AE4223</f>
        <v>RRS-2221-223140 ROMMER 22/300/1400 L радиатор стальной панельный нижнее левое подключение Ventil Modern</v>
      </c>
      <c r="C6087" s="266">
        <f>'Rommer СПР (Россия)'!AF4223</f>
        <v>22447.97</v>
      </c>
      <c r="D6087" s="266">
        <f>'Rommer СПР (Россия)'!AG4223</f>
        <v>17958</v>
      </c>
    </row>
    <row r="6088" spans="1:4">
      <c r="A6088" s="239" t="str">
        <f>'Rommer СПР (Россия)'!AD4224</f>
        <v>RRS-2221-223150</v>
      </c>
      <c r="B6088" s="239" t="str">
        <f>'Rommer СПР (Россия)'!AE4224</f>
        <v>RRS-2221-223150 ROMMER 22/300/1500 L радиатор стальной панельный нижнее левое подключение Ventil Modern</v>
      </c>
      <c r="C6088" s="266">
        <f>'Rommer СПР (Россия)'!AF4224</f>
        <v>23493.94</v>
      </c>
      <c r="D6088" s="266">
        <f>'Rommer СПР (Россия)'!AG4224</f>
        <v>18795</v>
      </c>
    </row>
    <row r="6089" spans="1:4">
      <c r="A6089" s="239" t="str">
        <f>'Rommer СПР (Россия)'!AD4225</f>
        <v>RRS-2221-223160</v>
      </c>
      <c r="B6089" s="239" t="str">
        <f>'Rommer СПР (Россия)'!AE4225</f>
        <v>RRS-2221-223160 ROMMER 22/300/1600 L радиатор стальной панельный нижнее левое подключение Ventil Modern</v>
      </c>
      <c r="C6089" s="266">
        <f>'Rommer СПР (Россия)'!AF4225</f>
        <v>24971.82</v>
      </c>
      <c r="D6089" s="266">
        <f>'Rommer СПР (Россия)'!AG4225</f>
        <v>19977</v>
      </c>
    </row>
    <row r="6090" spans="1:4">
      <c r="A6090" s="239" t="str">
        <f>'Rommer СПР (Россия)'!AD4226</f>
        <v>RRS-2221-223170</v>
      </c>
      <c r="B6090" s="239" t="str">
        <f>'Rommer СПР (Россия)'!AE4226</f>
        <v>RRS-2221-223170 ROMMER 22/300/1700 L радиатор стальной панельный нижнее левое подключение Ventil Modern</v>
      </c>
      <c r="C6090" s="266">
        <f>'Rommer СПР (Россия)'!AF4226</f>
        <v>26237.51</v>
      </c>
      <c r="D6090" s="266">
        <f>'Rommer СПР (Россия)'!AG4226</f>
        <v>20990</v>
      </c>
    </row>
    <row r="6091" spans="1:4">
      <c r="A6091" s="239" t="str">
        <f>'Rommer СПР (Россия)'!AD4227</f>
        <v>RRS-2221-223180</v>
      </c>
      <c r="B6091" s="239" t="str">
        <f>'Rommer СПР (Россия)'!AE4227</f>
        <v>RRS-2221-223180 ROMMER 22/300/1800 L радиатор стальной панельный нижнее левое подключение Ventil Modern</v>
      </c>
      <c r="C6091" s="266">
        <f>'Rommer СПР (Россия)'!AF4227</f>
        <v>27871.71</v>
      </c>
      <c r="D6091" s="266">
        <f>'Rommer СПР (Россия)'!AG4227</f>
        <v>22297</v>
      </c>
    </row>
    <row r="6092" spans="1:4">
      <c r="A6092" s="239" t="str">
        <f>'Rommer СПР (Россия)'!AD4228</f>
        <v>RRS-2221-223190</v>
      </c>
      <c r="B6092" s="239" t="str">
        <f>'Rommer СПР (Россия)'!AE4228</f>
        <v>RRS-2221-223190 ROMMER 22/300/1900 L радиатор стальной панельный нижнее левое подключение Ventil Modern</v>
      </c>
      <c r="C6092" s="266">
        <f>'Rommer СПР (Россия)'!AF4228</f>
        <v>29014.63</v>
      </c>
      <c r="D6092" s="266">
        <f>'Rommer СПР (Россия)'!AG4228</f>
        <v>23211</v>
      </c>
    </row>
    <row r="6093" spans="1:4">
      <c r="A6093" s="239" t="str">
        <f>'Rommer СПР (Россия)'!AD4229</f>
        <v>RRS-2221-223200</v>
      </c>
      <c r="B6093" s="239" t="str">
        <f>'Rommer СПР (Россия)'!AE4229</f>
        <v>RRS-2221-223200 ROMMER 22/300/2000 L радиатор стальной панельный нижнее левое подключение Ventil Modern</v>
      </c>
      <c r="C6093" s="266">
        <f>'Rommer СПР (Россия)'!AF4229</f>
        <v>31069.54</v>
      </c>
      <c r="D6093" s="266">
        <f>'Rommer СПР (Россия)'!AG4229</f>
        <v>24856</v>
      </c>
    </row>
    <row r="6094" spans="1:4">
      <c r="A6094" s="239" t="str">
        <f>'Rommer СПР (Россия)'!AD4230</f>
        <v>RRS-2220-224040</v>
      </c>
      <c r="B6094" s="239" t="str">
        <f>'Rommer СПР (Россия)'!AE4230</f>
        <v>RRS-2220-224040 ROMMER 22/400/400 радиатор стальной панельный нижнее правое подключение Ventil Modern</v>
      </c>
      <c r="C6094" s="266">
        <f>'Rommer СПР (Россия)'!AF4230</f>
        <v>12239.61</v>
      </c>
      <c r="D6094" s="266">
        <f>'Rommer СПР (Россия)'!AG4230</f>
        <v>9792</v>
      </c>
    </row>
    <row r="6095" spans="1:4">
      <c r="A6095" s="239" t="str">
        <f>'Rommer СПР (Россия)'!AD4231</f>
        <v>RRS-2220-224050</v>
      </c>
      <c r="B6095" s="239" t="str">
        <f>'Rommer СПР (Россия)'!AE4231</f>
        <v>RRS-2220-224050 ROMMER 22/400/500 радиатор стальной панельный нижнее правое подключение Ventil Modern</v>
      </c>
      <c r="C6095" s="266">
        <f>'Rommer СПР (Россия)'!AF4231</f>
        <v>13573.65</v>
      </c>
      <c r="D6095" s="266">
        <f>'Rommer СПР (Россия)'!AG4231</f>
        <v>10859</v>
      </c>
    </row>
    <row r="6096" spans="1:4">
      <c r="A6096" s="239" t="str">
        <f>'Rommer СПР (Россия)'!AD4232</f>
        <v>RRS-2220-224060</v>
      </c>
      <c r="B6096" s="239" t="str">
        <f>'Rommer СПР (Россия)'!AE4232</f>
        <v>RRS-2220-224060 ROMMER 22/400/600 радиатор стальной панельный нижнее правое подключение Ventil Modern</v>
      </c>
      <c r="C6096" s="266">
        <f>'Rommer СПР (Россия)'!AF4232</f>
        <v>14987.89</v>
      </c>
      <c r="D6096" s="266">
        <f>'Rommer СПР (Россия)'!AG4232</f>
        <v>11990</v>
      </c>
    </row>
    <row r="6097" spans="1:4">
      <c r="A6097" s="239" t="str">
        <f>'Rommer СПР (Россия)'!AD4233</f>
        <v>RRS-2220-224070</v>
      </c>
      <c r="B6097" s="239" t="str">
        <f>'Rommer СПР (Россия)'!AE4233</f>
        <v>RRS-2220-224070 ROMMER 22/400/700 радиатор стальной панельный нижнее правое подключение Ventil Modern</v>
      </c>
      <c r="C6097" s="266">
        <f>'Rommer СПР (Россия)'!AF4233</f>
        <v>16358.41</v>
      </c>
      <c r="D6097" s="266">
        <f>'Rommer СПР (Россия)'!AG4233</f>
        <v>13087</v>
      </c>
    </row>
    <row r="6098" spans="1:4">
      <c r="A6098" s="239" t="str">
        <f>'Rommer СПР (Россия)'!AD4234</f>
        <v>RRS-2220-224080</v>
      </c>
      <c r="B6098" s="239" t="str">
        <f>'Rommer СПР (Россия)'!AE4234</f>
        <v>RRS-2220-224080 ROMMER 22/400/800 радиатор стальной панельный нижнее правое подключение Ventil Modern</v>
      </c>
      <c r="C6098" s="266">
        <f>'Rommer СПР (Россия)'!AF4234</f>
        <v>17812.63</v>
      </c>
      <c r="D6098" s="266">
        <f>'Rommer СПР (Россия)'!AG4234</f>
        <v>14251</v>
      </c>
    </row>
    <row r="6099" spans="1:4">
      <c r="A6099" s="239" t="str">
        <f>'Rommer СПР (Россия)'!AD4235</f>
        <v>RRS-2220-224090</v>
      </c>
      <c r="B6099" s="239" t="str">
        <f>'Rommer СПР (Россия)'!AE4235</f>
        <v>RRS-2220-224090 ROMMER 22/400/900 радиатор стальной панельный нижнее правое подключение Ventil Modern</v>
      </c>
      <c r="C6099" s="266">
        <f>'Rommer СПР (Россия)'!AF4235</f>
        <v>19106.650000000001</v>
      </c>
      <c r="D6099" s="266">
        <f>'Rommer СПР (Россия)'!AG4235</f>
        <v>15286</v>
      </c>
    </row>
    <row r="6100" spans="1:4">
      <c r="A6100" s="239" t="str">
        <f>'Rommer СПР (Россия)'!AD4236</f>
        <v>RRS-2220-224100</v>
      </c>
      <c r="B6100" s="239" t="str">
        <f>'Rommer СПР (Россия)'!AE4236</f>
        <v>RRS-2220-224100 ROMMER 22/400/1000 радиатор стальной панельный нижнее правое подключение Ventil Modern</v>
      </c>
      <c r="C6100" s="266">
        <f>'Rommer СПР (Россия)'!AF4236</f>
        <v>20517.23</v>
      </c>
      <c r="D6100" s="266">
        <f>'Rommer СПР (Россия)'!AG4236</f>
        <v>16415</v>
      </c>
    </row>
    <row r="6101" spans="1:4">
      <c r="A6101" s="239" t="str">
        <f>'Rommer СПР (Россия)'!AD4237</f>
        <v>RRS-2220-224110</v>
      </c>
      <c r="B6101" s="239" t="str">
        <f>'Rommer СПР (Россия)'!AE4237</f>
        <v>RRS-2220-224110 ROMMER 22/400/1100 радиатор стальной панельный нижнее правое подключение Ventil Modern</v>
      </c>
      <c r="C6101" s="266">
        <f>'Rommer СПР (Россия)'!AF4237</f>
        <v>21891.41</v>
      </c>
      <c r="D6101" s="266">
        <f>'Rommer СПР (Россия)'!AG4237</f>
        <v>17513</v>
      </c>
    </row>
    <row r="6102" spans="1:4">
      <c r="A6102" s="239" t="str">
        <f>'Rommer СПР (Россия)'!AD4238</f>
        <v>RRS-2220-224120</v>
      </c>
      <c r="B6102" s="239" t="str">
        <f>'Rommer СПР (Россия)'!AE4238</f>
        <v>RRS-2220-224120 ROMMER 22/400/1200 радиатор стальной панельный нижнее правое подключение Ventil Modern</v>
      </c>
      <c r="C6102" s="266">
        <f>'Rommer СПР (Россия)'!AF4238</f>
        <v>23265.49</v>
      </c>
      <c r="D6102" s="266">
        <f>'Rommer СПР (Россия)'!AG4238</f>
        <v>18612</v>
      </c>
    </row>
    <row r="6103" spans="1:4">
      <c r="A6103" s="239" t="str">
        <f>'Rommer СПР (Россия)'!AD4239</f>
        <v>RRS-2220-224130</v>
      </c>
      <c r="B6103" s="239" t="str">
        <f>'Rommer СПР (Россия)'!AE4239</f>
        <v>RRS-2220-224130 ROMMER 22/400/1300 радиатор стальной панельный нижнее правое подключение Ventil Modern</v>
      </c>
      <c r="C6103" s="266">
        <f>'Rommer СПР (Россия)'!AF4239</f>
        <v>24639.7</v>
      </c>
      <c r="D6103" s="266">
        <f>'Rommer СПР (Россия)'!AG4239</f>
        <v>19712</v>
      </c>
    </row>
    <row r="6104" spans="1:4">
      <c r="A6104" s="239" t="str">
        <f>'Rommer СПР (Россия)'!AD4240</f>
        <v>RRS-2220-224140</v>
      </c>
      <c r="B6104" s="239" t="str">
        <f>'Rommer СПР (Россия)'!AE4240</f>
        <v>RRS-2220-224140 ROMMER 22/400/1400 радиатор стальной панельный нижнее правое подключение Ventil Modern</v>
      </c>
      <c r="C6104" s="266">
        <f>'Rommer СПР (Россия)'!AF4240</f>
        <v>26130.33</v>
      </c>
      <c r="D6104" s="266">
        <f>'Rommer СПР (Россия)'!AG4240</f>
        <v>20903</v>
      </c>
    </row>
    <row r="6105" spans="1:4">
      <c r="A6105" s="239" t="str">
        <f>'Rommer СПР (Россия)'!AD4241</f>
        <v>RRS-2220-224150</v>
      </c>
      <c r="B6105" s="239" t="str">
        <f>'Rommer СПР (Россия)'!AE4241</f>
        <v>RRS-2220-224150 ROMMER 22/400/1500 радиатор стальной панельный нижнее правое подключение Ventil Modern</v>
      </c>
      <c r="C6105" s="266">
        <f>'Rommer СПР (Россия)'!AF4241</f>
        <v>27540.880000000001</v>
      </c>
      <c r="D6105" s="266">
        <f>'Rommer СПР (Россия)'!AG4241</f>
        <v>22032</v>
      </c>
    </row>
    <row r="6106" spans="1:4">
      <c r="A6106" s="239" t="str">
        <f>'Rommer СПР (Россия)'!AD4242</f>
        <v>RRS-2220-224160</v>
      </c>
      <c r="B6106" s="239" t="str">
        <f>'Rommer СПР (Россия)'!AE4242</f>
        <v>RRS-2220-224160 ROMMER 22/400/1600 радиатор стальной панельный нижнее правое подключение Ventil Modern</v>
      </c>
      <c r="C6106" s="266">
        <f>'Rommer СПР (Россия)'!AF4242</f>
        <v>29315.46</v>
      </c>
      <c r="D6106" s="266">
        <f>'Rommer СПР (Россия)'!AG4242</f>
        <v>23453</v>
      </c>
    </row>
    <row r="6107" spans="1:4">
      <c r="A6107" s="239" t="str">
        <f>'Rommer СПР (Россия)'!AD4243</f>
        <v>RRS-2220-224170</v>
      </c>
      <c r="B6107" s="239" t="str">
        <f>'Rommer СПР (Россия)'!AE4243</f>
        <v>RRS-2220-224170 ROMMER 22/400/1700 радиатор стальной панельный нижнее правое подключение Ventil Modern</v>
      </c>
      <c r="C6107" s="266">
        <f>'Rommer СПР (Россия)'!AF4243</f>
        <v>30908.09</v>
      </c>
      <c r="D6107" s="266">
        <f>'Rommer СПР (Россия)'!AG4243</f>
        <v>24726</v>
      </c>
    </row>
    <row r="6108" spans="1:4">
      <c r="A6108" s="239" t="str">
        <f>'Rommer СПР (Россия)'!AD4244</f>
        <v>RRS-2220-224180</v>
      </c>
      <c r="B6108" s="239" t="str">
        <f>'Rommer СПР (Россия)'!AE4244</f>
        <v>RRS-2220-224180 ROMMER 22/400/1800 радиатор стальной панельный нижнее правое подключение Ventil Modern</v>
      </c>
      <c r="C6108" s="266">
        <f>'Rommer СПР (Россия)'!AF4244</f>
        <v>32737.31</v>
      </c>
      <c r="D6108" s="266">
        <f>'Rommer СПР (Россия)'!AG4244</f>
        <v>26190</v>
      </c>
    </row>
    <row r="6109" spans="1:4">
      <c r="A6109" s="239" t="str">
        <f>'Rommer СПР (Россия)'!AD4245</f>
        <v>RRS-2220-224190</v>
      </c>
      <c r="B6109" s="239" t="str">
        <f>'Rommer СПР (Россия)'!AE4245</f>
        <v>RRS-2220-224190 ROMMER 22/400/1900 радиатор стальной панельный нижнее правое подключение Ventil Modern</v>
      </c>
      <c r="C6109" s="266">
        <f>'Rommer СПР (Россия)'!AF4245</f>
        <v>34129.69</v>
      </c>
      <c r="D6109" s="266">
        <f>'Rommer СПР (Россия)'!AG4245</f>
        <v>27303</v>
      </c>
    </row>
    <row r="6110" spans="1:4">
      <c r="A6110" s="239" t="str">
        <f>'Rommer СПР (Россия)'!AD4246</f>
        <v>RRS-2220-224200</v>
      </c>
      <c r="B6110" s="239" t="str">
        <f>'Rommer СПР (Россия)'!AE4246</f>
        <v>RRS-2220-224200 ROMMER 22/400/2000 радиатор стальной панельный нижнее правое подключение Ventil Modern</v>
      </c>
      <c r="C6110" s="266">
        <f>'Rommer СПР (Россия)'!AF4246</f>
        <v>36563.440000000002</v>
      </c>
      <c r="D6110" s="266">
        <f>'Rommer СПР (Россия)'!AG4246</f>
        <v>29251</v>
      </c>
    </row>
    <row r="6111" spans="1:4">
      <c r="A6111" s="239" t="str">
        <f>'Rommer СПР (Россия)'!AD4247</f>
        <v>RRS-2221-224040</v>
      </c>
      <c r="B6111" s="239" t="str">
        <f>'Rommer СПР (Россия)'!AE4247</f>
        <v>RRS-2221-224040 ROMMER 22/400/400 L радиатор стальной панельный нижнее левое подключение Ventil Modern</v>
      </c>
      <c r="C6111" s="266">
        <f>'Rommer СПР (Россия)'!AF4247</f>
        <v>12239.61</v>
      </c>
      <c r="D6111" s="266">
        <f>'Rommer СПР (Россия)'!AG4247</f>
        <v>9792</v>
      </c>
    </row>
    <row r="6112" spans="1:4">
      <c r="A6112" s="239" t="str">
        <f>'Rommer СПР (Россия)'!AD4248</f>
        <v>RRS-2221-224050</v>
      </c>
      <c r="B6112" s="239" t="str">
        <f>'Rommer СПР (Россия)'!AE4248</f>
        <v>RRS-2221-224050 ROMMER 22/400/500 L радиатор стальной панельный нижнее левое подключение Ventil Modern</v>
      </c>
      <c r="C6112" s="266">
        <f>'Rommer СПР (Россия)'!AF4248</f>
        <v>13573.65</v>
      </c>
      <c r="D6112" s="266">
        <f>'Rommer СПР (Россия)'!AG4248</f>
        <v>10859</v>
      </c>
    </row>
    <row r="6113" spans="1:4">
      <c r="A6113" s="239" t="str">
        <f>'Rommer СПР (Россия)'!AD4249</f>
        <v>RRS-2221-224060</v>
      </c>
      <c r="B6113" s="239" t="str">
        <f>'Rommer СПР (Россия)'!AE4249</f>
        <v>RRS-2221-224060 ROMMER 22/400/600 L радиатор стальной панельный нижнее левое подключение Ventil Modern</v>
      </c>
      <c r="C6113" s="266">
        <f>'Rommer СПР (Россия)'!AF4249</f>
        <v>14987.89</v>
      </c>
      <c r="D6113" s="266">
        <f>'Rommer СПР (Россия)'!AG4249</f>
        <v>11990</v>
      </c>
    </row>
    <row r="6114" spans="1:4">
      <c r="A6114" s="239" t="str">
        <f>'Rommer СПР (Россия)'!AD4250</f>
        <v>RRS-2221-224070</v>
      </c>
      <c r="B6114" s="239" t="str">
        <f>'Rommer СПР (Россия)'!AE4250</f>
        <v>RRS-2221-224070 ROMMER 22/400/700 L радиатор стальной панельный нижнее левое подключение Ventil Modern</v>
      </c>
      <c r="C6114" s="266">
        <f>'Rommer СПР (Россия)'!AF4250</f>
        <v>16358.41</v>
      </c>
      <c r="D6114" s="266">
        <f>'Rommer СПР (Россия)'!AG4250</f>
        <v>13087</v>
      </c>
    </row>
    <row r="6115" spans="1:4">
      <c r="A6115" s="239" t="str">
        <f>'Rommer СПР (Россия)'!AD4251</f>
        <v>RRS-2221-224080</v>
      </c>
      <c r="B6115" s="239" t="str">
        <f>'Rommer СПР (Россия)'!AE4251</f>
        <v>RRS-2221-224080 ROMMER 22/400/800 L радиатор стальной панельный нижнее левое подключение Ventil Modern</v>
      </c>
      <c r="C6115" s="266">
        <f>'Rommer СПР (Россия)'!AF4251</f>
        <v>17812.63</v>
      </c>
      <c r="D6115" s="266">
        <f>'Rommer СПР (Россия)'!AG4251</f>
        <v>14251</v>
      </c>
    </row>
    <row r="6116" spans="1:4">
      <c r="A6116" s="239" t="str">
        <f>'Rommer СПР (Россия)'!AD4252</f>
        <v>RRS-2221-224090</v>
      </c>
      <c r="B6116" s="239" t="str">
        <f>'Rommer СПР (Россия)'!AE4252</f>
        <v>RRS-2221-224090 ROMMER 22/400/900 L радиатор стальной панельный нижнее левое подключение Ventil Modern</v>
      </c>
      <c r="C6116" s="266">
        <f>'Rommer СПР (Россия)'!AF4252</f>
        <v>19106.650000000001</v>
      </c>
      <c r="D6116" s="266">
        <f>'Rommer СПР (Россия)'!AG4252</f>
        <v>15286</v>
      </c>
    </row>
    <row r="6117" spans="1:4">
      <c r="A6117" s="239" t="str">
        <f>'Rommer СПР (Россия)'!AD4253</f>
        <v>RRS-2221-224100</v>
      </c>
      <c r="B6117" s="239" t="str">
        <f>'Rommer СПР (Россия)'!AE4253</f>
        <v>RRS-2221-224100 ROMMER 22/400/1000 L радиатор стальной панельный нижнее левое подключение Ventil Modern</v>
      </c>
      <c r="C6117" s="266">
        <f>'Rommer СПР (Россия)'!AF4253</f>
        <v>20517.23</v>
      </c>
      <c r="D6117" s="266">
        <f>'Rommer СПР (Россия)'!AG4253</f>
        <v>16415</v>
      </c>
    </row>
    <row r="6118" spans="1:4">
      <c r="A6118" s="239" t="str">
        <f>'Rommer СПР (Россия)'!AD4254</f>
        <v>RRS-2221-224110</v>
      </c>
      <c r="B6118" s="239" t="str">
        <f>'Rommer СПР (Россия)'!AE4254</f>
        <v>RRS-2221-224110 ROMMER 22/400/1100 L радиатор стальной панельный нижнее левое подключение Ventil Modern</v>
      </c>
      <c r="C6118" s="266">
        <f>'Rommer СПР (Россия)'!AF4254</f>
        <v>21891.41</v>
      </c>
      <c r="D6118" s="266">
        <f>'Rommer СПР (Россия)'!AG4254</f>
        <v>17513</v>
      </c>
    </row>
    <row r="6119" spans="1:4">
      <c r="A6119" s="239" t="str">
        <f>'Rommer СПР (Россия)'!AD4255</f>
        <v>RRS-2221-224120</v>
      </c>
      <c r="B6119" s="239" t="str">
        <f>'Rommer СПР (Россия)'!AE4255</f>
        <v>RRS-2221-224120 ROMMER 22/400/1200 L радиатор стальной панельный нижнее левое подключение Ventil Modern</v>
      </c>
      <c r="C6119" s="266">
        <f>'Rommer СПР (Россия)'!AF4255</f>
        <v>23265.49</v>
      </c>
      <c r="D6119" s="266">
        <f>'Rommer СПР (Россия)'!AG4255</f>
        <v>18612</v>
      </c>
    </row>
    <row r="6120" spans="1:4">
      <c r="A6120" s="239" t="str">
        <f>'Rommer СПР (Россия)'!AD4256</f>
        <v>RRS-2221-224130</v>
      </c>
      <c r="B6120" s="239" t="str">
        <f>'Rommer СПР (Россия)'!AE4256</f>
        <v>RRS-2221-224130 ROMMER 22/400/1300 L радиатор стальной панельный нижнее левое подключение Ventil Modern</v>
      </c>
      <c r="C6120" s="266">
        <f>'Rommer СПР (Россия)'!AF4256</f>
        <v>24639.7</v>
      </c>
      <c r="D6120" s="266">
        <f>'Rommer СПР (Россия)'!AG4256</f>
        <v>19712</v>
      </c>
    </row>
    <row r="6121" spans="1:4">
      <c r="A6121" s="239" t="str">
        <f>'Rommer СПР (Россия)'!AD4257</f>
        <v>RRS-2221-224140</v>
      </c>
      <c r="B6121" s="239" t="str">
        <f>'Rommer СПР (Россия)'!AE4257</f>
        <v>RRS-2221-224140 ROMMER 22/400/1400 L радиатор стальной панельный нижнее левое подключение Ventil Modern</v>
      </c>
      <c r="C6121" s="266">
        <f>'Rommer СПР (Россия)'!AF4257</f>
        <v>26130.33</v>
      </c>
      <c r="D6121" s="266">
        <f>'Rommer СПР (Россия)'!AG4257</f>
        <v>20903</v>
      </c>
    </row>
    <row r="6122" spans="1:4">
      <c r="A6122" s="239" t="str">
        <f>'Rommer СПР (Россия)'!AD4258</f>
        <v>RRS-2221-224150</v>
      </c>
      <c r="B6122" s="239" t="str">
        <f>'Rommer СПР (Россия)'!AE4258</f>
        <v>RRS-2221-224150 ROMMER 22/400/1500 L радиатор стальной панельный нижнее левое подключение Ventil Modern</v>
      </c>
      <c r="C6122" s="266">
        <f>'Rommer СПР (Россия)'!AF4258</f>
        <v>27540.880000000001</v>
      </c>
      <c r="D6122" s="266">
        <f>'Rommer СПР (Россия)'!AG4258</f>
        <v>22032</v>
      </c>
    </row>
    <row r="6123" spans="1:4">
      <c r="A6123" s="239" t="str">
        <f>'Rommer СПР (Россия)'!AD4259</f>
        <v>RRS-2221-224160</v>
      </c>
      <c r="B6123" s="239" t="str">
        <f>'Rommer СПР (Россия)'!AE4259</f>
        <v>RRS-2221-224160 ROMMER 22/400/1600 L радиатор стальной панельный нижнее левое подключение Ventil Modern</v>
      </c>
      <c r="C6123" s="266">
        <f>'Rommer СПР (Россия)'!AF4259</f>
        <v>29315.46</v>
      </c>
      <c r="D6123" s="266">
        <f>'Rommer СПР (Россия)'!AG4259</f>
        <v>23453</v>
      </c>
    </row>
    <row r="6124" spans="1:4">
      <c r="A6124" s="239" t="str">
        <f>'Rommer СПР (Россия)'!AD4260</f>
        <v>RRS-2221-224170</v>
      </c>
      <c r="B6124" s="239" t="str">
        <f>'Rommer СПР (Россия)'!AE4260</f>
        <v>RRS-2221-224170 ROMMER 22/400/1700 L радиатор стальной панельный нижнее левое подключение Ventil Modern</v>
      </c>
      <c r="C6124" s="266">
        <f>'Rommer СПР (Россия)'!AF4260</f>
        <v>30908.09</v>
      </c>
      <c r="D6124" s="266">
        <f>'Rommer СПР (Россия)'!AG4260</f>
        <v>24726</v>
      </c>
    </row>
    <row r="6125" spans="1:4">
      <c r="A6125" s="239" t="str">
        <f>'Rommer СПР (Россия)'!AD4261</f>
        <v>RRS-2221-224180</v>
      </c>
      <c r="B6125" s="239" t="str">
        <f>'Rommer СПР (Россия)'!AE4261</f>
        <v>RRS-2221-224180 ROMMER 22/400/1800 L радиатор стальной панельный нижнее левое подключение Ventil Modern</v>
      </c>
      <c r="C6125" s="266">
        <f>'Rommer СПР (Россия)'!AF4261</f>
        <v>32737.31</v>
      </c>
      <c r="D6125" s="266">
        <f>'Rommer СПР (Россия)'!AG4261</f>
        <v>26190</v>
      </c>
    </row>
    <row r="6126" spans="1:4">
      <c r="A6126" s="239" t="str">
        <f>'Rommer СПР (Россия)'!AD4262</f>
        <v>RRS-2221-224190</v>
      </c>
      <c r="B6126" s="239" t="str">
        <f>'Rommer СПР (Россия)'!AE4262</f>
        <v>RRS-2221-224190 ROMMER 22/400/1900 L радиатор стальной панельный нижнее левое подключение Ventil Modern</v>
      </c>
      <c r="C6126" s="266">
        <f>'Rommer СПР (Россия)'!AF4262</f>
        <v>34129.69</v>
      </c>
      <c r="D6126" s="266">
        <f>'Rommer СПР (Россия)'!AG4262</f>
        <v>27303</v>
      </c>
    </row>
    <row r="6127" spans="1:4">
      <c r="A6127" s="239" t="str">
        <f>'Rommer СПР (Россия)'!AD4263</f>
        <v>RRS-2221-224200</v>
      </c>
      <c r="B6127" s="239" t="str">
        <f>'Rommer СПР (Россия)'!AE4263</f>
        <v>RRS-2221-224200 ROMMER 22/400/2000 L радиатор стальной панельный нижнее левое подключение Ventil Modern</v>
      </c>
      <c r="C6127" s="266">
        <f>'Rommer СПР (Россия)'!AF4263</f>
        <v>36563.440000000002</v>
      </c>
      <c r="D6127" s="266">
        <f>'Rommer СПР (Россия)'!AG4263</f>
        <v>29251</v>
      </c>
    </row>
    <row r="6128" spans="1:4">
      <c r="A6128" s="239" t="str">
        <f>'Rommer СПР (Россия)'!AD4264</f>
        <v>RRS-2220-225040</v>
      </c>
      <c r="B6128" s="239" t="str">
        <f>'Rommer СПР (Россия)'!AE4264</f>
        <v>RRS-2220-225040 ROMMER 22/500/400 радиатор стальной панельный нижнее правое подключение Ventil Modern</v>
      </c>
      <c r="C6128" s="266">
        <f>'Rommer СПР (Россия)'!AF4264</f>
        <v>13198.27</v>
      </c>
      <c r="D6128" s="266">
        <f>'Rommer СПР (Россия)'!AG4264</f>
        <v>10560</v>
      </c>
    </row>
    <row r="6129" spans="1:4">
      <c r="A6129" s="239" t="str">
        <f>'Rommer СПР (Россия)'!AD4265</f>
        <v>RRS-2220-225050</v>
      </c>
      <c r="B6129" s="239" t="str">
        <f>'Rommer СПР (Россия)'!AE4265</f>
        <v>RRS-2220-225050 ROMMER 22/500/500 радиатор стальной панельный нижнее правое подключение Ventil Modern</v>
      </c>
      <c r="C6129" s="266">
        <f>'Rommer СПР (Россия)'!AF4265</f>
        <v>14681.27</v>
      </c>
      <c r="D6129" s="266">
        <f>'Rommer СПР (Россия)'!AG4265</f>
        <v>11745</v>
      </c>
    </row>
    <row r="6130" spans="1:4">
      <c r="A6130" s="239" t="str">
        <f>'Rommer СПР (Россия)'!AD4266</f>
        <v>RRS-2220-225060</v>
      </c>
      <c r="B6130" s="239" t="str">
        <f>'Rommer СПР (Россия)'!AE4266</f>
        <v>RRS-2220-225060 ROMMER 22/500/600 радиатор стальной панельный нижнее правое подключение Ventil Modern</v>
      </c>
      <c r="C6130" s="266">
        <f>'Rommer СПР (Россия)'!AF4266</f>
        <v>16248.48</v>
      </c>
      <c r="D6130" s="266">
        <f>'Rommer СПР (Россия)'!AG4266</f>
        <v>12998</v>
      </c>
    </row>
    <row r="6131" spans="1:4">
      <c r="A6131" s="239" t="str">
        <f>'Rommer СПР (Россия)'!AD4267</f>
        <v>RRS-2220-225070</v>
      </c>
      <c r="B6131" s="239" t="str">
        <f>'Rommer СПР (Россия)'!AE4267</f>
        <v>RRS-2220-225070 ROMMER 22/500/700 радиатор стальной панельный нижнее правое подключение Ventil Modern</v>
      </c>
      <c r="C6131" s="266">
        <f>'Rommer СПР (Россия)'!AF4267</f>
        <v>17769.82</v>
      </c>
      <c r="D6131" s="266">
        <f>'Rommer СПР (Россия)'!AG4267</f>
        <v>14215</v>
      </c>
    </row>
    <row r="6132" spans="1:4">
      <c r="A6132" s="239" t="str">
        <f>'Rommer СПР (Россия)'!AD4268</f>
        <v>RRS-2220-225080</v>
      </c>
      <c r="B6132" s="239" t="str">
        <f>'Rommer СПР (Россия)'!AE4268</f>
        <v>RRS-2220-225080 ROMMER 22/500/800 радиатор стальной панельный нижнее правое подключение Ventil Modern</v>
      </c>
      <c r="C6132" s="266">
        <f>'Rommer СПР (Россия)'!AF4268</f>
        <v>19379.12</v>
      </c>
      <c r="D6132" s="266">
        <f>'Rommer СПР (Россия)'!AG4268</f>
        <v>15503</v>
      </c>
    </row>
    <row r="6133" spans="1:4">
      <c r="A6133" s="239" t="str">
        <f>'Rommer СПР (Россия)'!AD4269</f>
        <v>RRS-2220-225090</v>
      </c>
      <c r="B6133" s="239" t="str">
        <f>'Rommer СПР (Россия)'!AE4269</f>
        <v>RRS-2220-225090 ROMMER 22/500/900 радиатор стальной панельный нижнее правое подключение Ventil Modern</v>
      </c>
      <c r="C6133" s="266">
        <f>'Rommer СПР (Россия)'!AF4269</f>
        <v>20819.990000000002</v>
      </c>
      <c r="D6133" s="266">
        <f>'Rommer СПР (Россия)'!AG4269</f>
        <v>16655</v>
      </c>
    </row>
    <row r="6134" spans="1:4">
      <c r="A6134" s="239" t="str">
        <f>'Rommer СПР (Россия)'!AD4270</f>
        <v>RRS-2220-225100</v>
      </c>
      <c r="B6134" s="239" t="str">
        <f>'Rommer СПР (Россия)'!AE4270</f>
        <v>RRS-2220-225100 ROMMER 22/500/1000 радиатор стальной панельный нижнее правое подключение Ventil Modern</v>
      </c>
      <c r="C6134" s="266">
        <f>'Rommer СПР (Россия)'!AF4270</f>
        <v>22383.360000000001</v>
      </c>
      <c r="D6134" s="266">
        <f>'Rommer СПР (Россия)'!AG4270</f>
        <v>17907</v>
      </c>
    </row>
    <row r="6135" spans="1:4">
      <c r="A6135" s="239" t="str">
        <f>'Rommer СПР (Россия)'!AD4271</f>
        <v>RRS-2220-225110</v>
      </c>
      <c r="B6135" s="239" t="str">
        <f>'Rommer СПР (Россия)'!AE4271</f>
        <v>RRS-2220-225110 ROMMER 22/500/1100 радиатор стальной панельный нижнее правое подключение Ventil Modern</v>
      </c>
      <c r="C6135" s="266">
        <f>'Rommer СПР (Россия)'!AF4271</f>
        <v>23908.44</v>
      </c>
      <c r="D6135" s="266">
        <f>'Rommer СПР (Россия)'!AG4271</f>
        <v>19127</v>
      </c>
    </row>
    <row r="6136" spans="1:4">
      <c r="A6136" s="239" t="str">
        <f>'Rommer СПР (Россия)'!AD4272</f>
        <v>RRS-2220-225120</v>
      </c>
      <c r="B6136" s="239" t="str">
        <f>'Rommer СПР (Россия)'!AE4272</f>
        <v>RRS-2220-225120 ROMMER 22/500/1200 радиатор стальной панельный нижнее правое подключение Ventil Modern</v>
      </c>
      <c r="C6136" s="266">
        <f>'Rommer СПР (Россия)'!AF4272</f>
        <v>25433.49</v>
      </c>
      <c r="D6136" s="266">
        <f>'Rommer СПР (Россия)'!AG4272</f>
        <v>20347</v>
      </c>
    </row>
    <row r="6137" spans="1:4">
      <c r="A6137" s="239" t="str">
        <f>'Rommer СПР (Россия)'!AD4273</f>
        <v>RRS-2220-225130</v>
      </c>
      <c r="B6137" s="239" t="str">
        <f>'Rommer СПР (Россия)'!AE4273</f>
        <v>RRS-2220-225130 ROMMER 22/500/1300 радиатор стальной панельный нижнее правое подключение Ventil Modern</v>
      </c>
      <c r="C6137" s="266">
        <f>'Rommer СПР (Россия)'!AF4273</f>
        <v>26958.62</v>
      </c>
      <c r="D6137" s="266">
        <f>'Rommer СПР (Россия)'!AG4273</f>
        <v>21568</v>
      </c>
    </row>
    <row r="6138" spans="1:4">
      <c r="A6138" s="239" t="str">
        <f>'Rommer СПР (Россия)'!AD4274</f>
        <v>RRS-2220-225140</v>
      </c>
      <c r="B6138" s="239" t="str">
        <f>'Rommer СПР (Россия)'!AE4274</f>
        <v>RRS-2220-225140 ROMMER 22/500/1400 радиатор стальной панельный нижнее правое подключение Ventil Modern</v>
      </c>
      <c r="C6138" s="266">
        <f>'Rommer СПР (Россия)'!AF4274</f>
        <v>28606.35</v>
      </c>
      <c r="D6138" s="266">
        <f>'Rommer СПР (Россия)'!AG4274</f>
        <v>22885</v>
      </c>
    </row>
    <row r="6139" spans="1:4">
      <c r="A6139" s="239" t="str">
        <f>'Rommer СПР (Россия)'!AD4275</f>
        <v>RRS-2220-225150</v>
      </c>
      <c r="B6139" s="239" t="str">
        <f>'Rommer СПР (Россия)'!AE4275</f>
        <v>RRS-2220-225150 ROMMER 22/500/1500 радиатор стальной панельный нижнее правое подключение Ventil Modern</v>
      </c>
      <c r="C6139" s="266">
        <f>'Rommer СПР (Россия)'!AF4275</f>
        <v>30169.82</v>
      </c>
      <c r="D6139" s="266">
        <f>'Rommer СПР (Россия)'!AG4275</f>
        <v>24135</v>
      </c>
    </row>
    <row r="6140" spans="1:4">
      <c r="A6140" s="239" t="str">
        <f>'Rommer СПР (Россия)'!AD4276</f>
        <v>RRS-2220-225160</v>
      </c>
      <c r="B6140" s="239" t="str">
        <f>'Rommer СПР (Россия)'!AE4276</f>
        <v>RRS-2220-225160 ROMMER 22/500/1600 радиатор стальной панельный нижнее правое подключение Ventil Modern</v>
      </c>
      <c r="C6140" s="266">
        <f>'Rommer СПР (Россия)'!AF4276</f>
        <v>32116.48</v>
      </c>
      <c r="D6140" s="266">
        <f>'Rommer СПР (Россия)'!AG4276</f>
        <v>25694</v>
      </c>
    </row>
    <row r="6141" spans="1:4">
      <c r="A6141" s="239" t="str">
        <f>'Rommer СПР (Россия)'!AD4277</f>
        <v>RRS-2220-225170</v>
      </c>
      <c r="B6141" s="239" t="str">
        <f>'Rommer СПР (Россия)'!AE4277</f>
        <v>RRS-2220-225170 ROMMER 22/500/1700 радиатор стальной панельный нижнее правое подключение Ventil Modern</v>
      </c>
      <c r="C6141" s="266">
        <f>'Rommer СПР (Россия)'!AF4277</f>
        <v>33871.49</v>
      </c>
      <c r="D6141" s="266">
        <f>'Rommer СПР (Россия)'!AG4277</f>
        <v>27096</v>
      </c>
    </row>
    <row r="6142" spans="1:4">
      <c r="A6142" s="239" t="str">
        <f>'Rommer СПР (Россия)'!AD4278</f>
        <v>RRS-2220-225180</v>
      </c>
      <c r="B6142" s="239" t="str">
        <f>'Rommer СПР (Россия)'!AE4278</f>
        <v>RRS-2220-225180 ROMMER 22/500/1800 радиатор стальной панельный нижнее правое подключение Ventil Modern</v>
      </c>
      <c r="C6142" s="266">
        <f>'Rommer СПР (Россия)'!AF4278</f>
        <v>35875.699999999997</v>
      </c>
      <c r="D6142" s="266">
        <f>'Rommer СПР (Россия)'!AG4278</f>
        <v>28701</v>
      </c>
    </row>
    <row r="6143" spans="1:4">
      <c r="A6143" s="239" t="str">
        <f>'Rommer СПР (Россия)'!AD4279</f>
        <v>RRS-2220-225190</v>
      </c>
      <c r="B6143" s="239" t="str">
        <f>'Rommer СПР (Россия)'!AE4279</f>
        <v>RRS-2220-225190 ROMMER 22/500/1900 радиатор стальной панельный нижнее правое подключение Ventil Modern</v>
      </c>
      <c r="C6143" s="266">
        <f>'Rommer СПР (Россия)'!AF4279</f>
        <v>37419.97</v>
      </c>
      <c r="D6143" s="266">
        <f>'Rommer СПР (Россия)'!AG4279</f>
        <v>29936</v>
      </c>
    </row>
    <row r="6144" spans="1:4">
      <c r="A6144" s="239" t="str">
        <f>'Rommer СПР (Россия)'!AD4280</f>
        <v>RRS-2220-225200</v>
      </c>
      <c r="B6144" s="239" t="str">
        <f>'Rommer СПР (Россия)'!AE4280</f>
        <v>RRS-2220-225200 ROMMER 22/500/2000 радиатор стальной панельный нижнее правое подключение Ventil Modern</v>
      </c>
      <c r="C6144" s="266">
        <f>'Rommer СПР (Россия)'!AF4280</f>
        <v>40060.25</v>
      </c>
      <c r="D6144" s="266">
        <f>'Rommer СПР (Россия)'!AG4280</f>
        <v>32048</v>
      </c>
    </row>
    <row r="6145" spans="1:4">
      <c r="A6145" s="239" t="str">
        <f>'Rommer СПР (Россия)'!AD4281</f>
        <v>RRS-2221-225040</v>
      </c>
      <c r="B6145" s="239" t="str">
        <f>'Rommer СПР (Россия)'!AE4281</f>
        <v>RRS-2221-225040 ROMMER 22/500/400 L радиатор стальной панельный нижнее левое подключение Ventil Modern</v>
      </c>
      <c r="C6145" s="266">
        <f>'Rommer СПР (Россия)'!AF4281</f>
        <v>13198.27</v>
      </c>
      <c r="D6145" s="266">
        <f>'Rommer СПР (Россия)'!AG4281</f>
        <v>10560</v>
      </c>
    </row>
    <row r="6146" spans="1:4">
      <c r="A6146" s="239" t="str">
        <f>'Rommer СПР (Россия)'!AD4282</f>
        <v>RRS-2221-225050</v>
      </c>
      <c r="B6146" s="239" t="str">
        <f>'Rommer СПР (Россия)'!AE4282</f>
        <v>RRS-2221-225050 ROMMER 22/500/500 L радиатор стальной панельный нижнее левое подключение Ventil Modern</v>
      </c>
      <c r="C6146" s="266">
        <f>'Rommer СПР (Россия)'!AF4282</f>
        <v>14681.27</v>
      </c>
      <c r="D6146" s="266">
        <f>'Rommer СПР (Россия)'!AG4282</f>
        <v>11745</v>
      </c>
    </row>
    <row r="6147" spans="1:4">
      <c r="A6147" s="239" t="str">
        <f>'Rommer СПР (Россия)'!AD4283</f>
        <v>RRS-2221-225060</v>
      </c>
      <c r="B6147" s="239" t="str">
        <f>'Rommer СПР (Россия)'!AE4283</f>
        <v>RRS-2221-225060 ROMMER 22/500/600 L радиатор стальной панельный нижнее левое подключение Ventil Modern</v>
      </c>
      <c r="C6147" s="266">
        <f>'Rommer СПР (Россия)'!AF4283</f>
        <v>16248.48</v>
      </c>
      <c r="D6147" s="266">
        <f>'Rommer СПР (Россия)'!AG4283</f>
        <v>12998</v>
      </c>
    </row>
    <row r="6148" spans="1:4">
      <c r="A6148" s="239" t="str">
        <f>'Rommer СПР (Россия)'!AD4284</f>
        <v>RRS-2221-225070</v>
      </c>
      <c r="B6148" s="239" t="str">
        <f>'Rommer СПР (Россия)'!AE4284</f>
        <v>RRS-2221-225070 ROMMER 22/500/700 L радиатор стальной панельный нижнее левое подключение Ventil Modern</v>
      </c>
      <c r="C6148" s="266">
        <f>'Rommer СПР (Россия)'!AF4284</f>
        <v>17769.82</v>
      </c>
      <c r="D6148" s="266">
        <f>'Rommer СПР (Россия)'!AG4284</f>
        <v>14215</v>
      </c>
    </row>
    <row r="6149" spans="1:4">
      <c r="A6149" s="239" t="str">
        <f>'Rommer СПР (Россия)'!AD4285</f>
        <v>RRS-2221-225080</v>
      </c>
      <c r="B6149" s="239" t="str">
        <f>'Rommer СПР (Россия)'!AE4285</f>
        <v>RRS-2221-225080 ROMMER 22/500/800 L радиатор стальной панельный нижнее левое подключение Ventil Modern</v>
      </c>
      <c r="C6149" s="266">
        <f>'Rommer СПР (Россия)'!AF4285</f>
        <v>19379.12</v>
      </c>
      <c r="D6149" s="266">
        <f>'Rommer СПР (Россия)'!AG4285</f>
        <v>15503</v>
      </c>
    </row>
    <row r="6150" spans="1:4">
      <c r="A6150" s="239" t="str">
        <f>'Rommer СПР (Россия)'!AD4286</f>
        <v>RRS-2221-225090</v>
      </c>
      <c r="B6150" s="239" t="str">
        <f>'Rommer СПР (Россия)'!AE4286</f>
        <v>RRS-2221-225090 ROMMER 22/500/900 L радиатор стальной панельный нижнее левое подключение Ventil Modern</v>
      </c>
      <c r="C6150" s="266">
        <f>'Rommer СПР (Россия)'!AF4286</f>
        <v>20819.990000000002</v>
      </c>
      <c r="D6150" s="266">
        <f>'Rommer СПР (Россия)'!AG4286</f>
        <v>16655</v>
      </c>
    </row>
    <row r="6151" spans="1:4">
      <c r="A6151" s="239" t="str">
        <f>'Rommer СПР (Россия)'!AD4287</f>
        <v>RRS-2221-225100</v>
      </c>
      <c r="B6151" s="239" t="str">
        <f>'Rommer СПР (Россия)'!AE4287</f>
        <v>RRS-2221-225100 ROMMER 22/500/1000 L радиатор стальной панельный нижнее левое подключение Ventil Modern</v>
      </c>
      <c r="C6151" s="266">
        <f>'Rommer СПР (Россия)'!AF4287</f>
        <v>22383.360000000001</v>
      </c>
      <c r="D6151" s="266">
        <f>'Rommer СПР (Россия)'!AG4287</f>
        <v>17907</v>
      </c>
    </row>
    <row r="6152" spans="1:4">
      <c r="A6152" s="239" t="str">
        <f>'Rommer СПР (Россия)'!AD4288</f>
        <v>RRS-2221-225110</v>
      </c>
      <c r="B6152" s="239" t="str">
        <f>'Rommer СПР (Россия)'!AE4288</f>
        <v>RRS-2221-225110 ROMMER 22/500/1100 L радиатор стальной панельный нижнее левое подключение Ventil Modern</v>
      </c>
      <c r="C6152" s="266">
        <f>'Rommer СПР (Россия)'!AF4288</f>
        <v>23908.44</v>
      </c>
      <c r="D6152" s="266">
        <f>'Rommer СПР (Россия)'!AG4288</f>
        <v>19127</v>
      </c>
    </row>
    <row r="6153" spans="1:4">
      <c r="A6153" s="239" t="str">
        <f>'Rommer СПР (Россия)'!AD4289</f>
        <v>RRS-2221-225120</v>
      </c>
      <c r="B6153" s="239" t="str">
        <f>'Rommer СПР (Россия)'!AE4289</f>
        <v>RRS-2221-225120 ROMMER 22/500/1200 L радиатор стальной панельный нижнее левое подключение Ventil Modern</v>
      </c>
      <c r="C6153" s="266">
        <f>'Rommer СПР (Россия)'!AF4289</f>
        <v>25433.49</v>
      </c>
      <c r="D6153" s="266">
        <f>'Rommer СПР (Россия)'!AG4289</f>
        <v>20347</v>
      </c>
    </row>
    <row r="6154" spans="1:4">
      <c r="A6154" s="239" t="str">
        <f>'Rommer СПР (Россия)'!AD4290</f>
        <v>RRS-2221-225130</v>
      </c>
      <c r="B6154" s="239" t="str">
        <f>'Rommer СПР (Россия)'!AE4290</f>
        <v>RRS-2221-225130 ROMMER 22/500/1300 L радиатор стальной панельный нижнее левое подключение Ventil Modern</v>
      </c>
      <c r="C6154" s="266">
        <f>'Rommer СПР (Россия)'!AF4290</f>
        <v>26958.62</v>
      </c>
      <c r="D6154" s="266">
        <f>'Rommer СПР (Россия)'!AG4290</f>
        <v>21568</v>
      </c>
    </row>
    <row r="6155" spans="1:4">
      <c r="A6155" s="239" t="str">
        <f>'Rommer СПР (Россия)'!AD4291</f>
        <v>RRS-2221-225140</v>
      </c>
      <c r="B6155" s="239" t="str">
        <f>'Rommer СПР (Россия)'!AE4291</f>
        <v>RRS-2221-225140 ROMMER 22/500/1400 L радиатор стальной панельный нижнее левое подключение Ventil Modern</v>
      </c>
      <c r="C6155" s="266">
        <f>'Rommer СПР (Россия)'!AF4291</f>
        <v>28606.35</v>
      </c>
      <c r="D6155" s="266">
        <f>'Rommer СПР (Россия)'!AG4291</f>
        <v>22885</v>
      </c>
    </row>
    <row r="6156" spans="1:4">
      <c r="A6156" s="239" t="str">
        <f>'Rommer СПР (Россия)'!AD4292</f>
        <v>RRS-2221-225150</v>
      </c>
      <c r="B6156" s="239" t="str">
        <f>'Rommer СПР (Россия)'!AE4292</f>
        <v>RRS-2221-225150 ROMMER 22/500/1500 L радиатор стальной панельный нижнее левое подключение Ventil Modern</v>
      </c>
      <c r="C6156" s="266">
        <f>'Rommer СПР (Россия)'!AF4292</f>
        <v>30169.82</v>
      </c>
      <c r="D6156" s="266">
        <f>'Rommer СПР (Россия)'!AG4292</f>
        <v>24135</v>
      </c>
    </row>
    <row r="6157" spans="1:4">
      <c r="A6157" s="239" t="str">
        <f>'Rommer СПР (Россия)'!AD4293</f>
        <v>RRS-2221-225160</v>
      </c>
      <c r="B6157" s="239" t="str">
        <f>'Rommer СПР (Россия)'!AE4293</f>
        <v>RRS-2221-225160 ROMMER 22/500/1600 L радиатор стальной панельный нижнее левое подключение Ventil Modern</v>
      </c>
      <c r="C6157" s="266">
        <f>'Rommer СПР (Россия)'!AF4293</f>
        <v>32116.48</v>
      </c>
      <c r="D6157" s="266">
        <f>'Rommer СПР (Россия)'!AG4293</f>
        <v>25694</v>
      </c>
    </row>
    <row r="6158" spans="1:4">
      <c r="A6158" s="239" t="str">
        <f>'Rommer СПР (Россия)'!AD4294</f>
        <v>RRS-2221-225170</v>
      </c>
      <c r="B6158" s="239" t="str">
        <f>'Rommer СПР (Россия)'!AE4294</f>
        <v>RRS-2221-225170 ROMMER 22/500/1700 L радиатор стальной панельный нижнее левое подключение Ventil Modern</v>
      </c>
      <c r="C6158" s="266">
        <f>'Rommer СПР (Россия)'!AF4294</f>
        <v>33871.49</v>
      </c>
      <c r="D6158" s="266">
        <f>'Rommer СПР (Россия)'!AG4294</f>
        <v>27096</v>
      </c>
    </row>
    <row r="6159" spans="1:4">
      <c r="A6159" s="239" t="str">
        <f>'Rommer СПР (Россия)'!AD4295</f>
        <v>RRS-2221-225180</v>
      </c>
      <c r="B6159" s="239" t="str">
        <f>'Rommer СПР (Россия)'!AE4295</f>
        <v>RRS-2221-225180 ROMMER 22/500/1800 L радиатор стальной панельный нижнее левое подключение Ventil Modern</v>
      </c>
      <c r="C6159" s="266">
        <f>'Rommer СПР (Россия)'!AF4295</f>
        <v>35875.699999999997</v>
      </c>
      <c r="D6159" s="266">
        <f>'Rommer СПР (Россия)'!AG4295</f>
        <v>28701</v>
      </c>
    </row>
    <row r="6160" spans="1:4">
      <c r="A6160" s="239" t="str">
        <f>'Rommer СПР (Россия)'!AD4296</f>
        <v>RRS-2221-225190</v>
      </c>
      <c r="B6160" s="239" t="str">
        <f>'Rommer СПР (Россия)'!AE4296</f>
        <v>RRS-2221-225190 ROMMER 22/500/1900 L радиатор стальной панельный нижнее левое подключение Ventil Modern</v>
      </c>
      <c r="C6160" s="266">
        <f>'Rommer СПР (Россия)'!AF4296</f>
        <v>37419.97</v>
      </c>
      <c r="D6160" s="266">
        <f>'Rommer СПР (Россия)'!AG4296</f>
        <v>29936</v>
      </c>
    </row>
    <row r="6161" spans="1:4">
      <c r="A6161" s="239" t="str">
        <f>'Rommer СПР (Россия)'!AD4297</f>
        <v>RRS-2221-225200</v>
      </c>
      <c r="B6161" s="239" t="str">
        <f>'Rommer СПР (Россия)'!AE4297</f>
        <v>RRS-2221-225200 ROMMER 22/500/2000 L радиатор стальной панельный нижнее левое подключение Ventil Modern</v>
      </c>
      <c r="C6161" s="266">
        <f>'Rommer СПР (Россия)'!AF4297</f>
        <v>40060.25</v>
      </c>
      <c r="D6161" s="266">
        <f>'Rommer СПР (Россия)'!AG4297</f>
        <v>32048</v>
      </c>
    </row>
    <row r="6162" spans="1:4">
      <c r="A6162" s="239" t="str">
        <f>'Rommer СПР (Россия)'!AD4298</f>
        <v>RRS-2220-226040</v>
      </c>
      <c r="B6162" s="239" t="str">
        <f>'Rommer СПР (Россия)'!AE4298</f>
        <v>RRS-2220-226040 ROMMER 22/600/400 радиатор стальной панельный нижнее правое подключение Ventil Modern</v>
      </c>
      <c r="C6162" s="266">
        <f>'Rommer СПР (Россия)'!AF4298</f>
        <v>14717.29</v>
      </c>
      <c r="D6162" s="266">
        <f>'Rommer СПР (Россия)'!AG4298</f>
        <v>11774</v>
      </c>
    </row>
    <row r="6163" spans="1:4">
      <c r="A6163" s="239" t="str">
        <f>'Rommer СПР (Россия)'!AD4299</f>
        <v>RRS-2220-226050</v>
      </c>
      <c r="B6163" s="239" t="str">
        <f>'Rommer СПР (Россия)'!AE4299</f>
        <v>RRS-2220-226050 ROMMER 22/600/500 радиатор стальной панельный нижнее правое подключение Ventil Modern</v>
      </c>
      <c r="C6163" s="266">
        <f>'Rommer СПР (Россия)'!AF4299</f>
        <v>16398.29</v>
      </c>
      <c r="D6163" s="266">
        <f>'Rommer СПР (Россия)'!AG4299</f>
        <v>13119</v>
      </c>
    </row>
    <row r="6164" spans="1:4">
      <c r="A6164" s="239" t="str">
        <f>'Rommer СПР (Россия)'!AD4300</f>
        <v>RRS-2220-226060</v>
      </c>
      <c r="B6164" s="239" t="str">
        <f>'Rommer СПР (Россия)'!AE4300</f>
        <v>RRS-2220-226060 ROMMER 22/600/600 радиатор стальной панельный нижнее правое подключение Ventil Modern</v>
      </c>
      <c r="C6164" s="266">
        <f>'Rommer СПР (Россия)'!AF4300</f>
        <v>18172.05</v>
      </c>
      <c r="D6164" s="266">
        <f>'Rommer СПР (Россия)'!AG4300</f>
        <v>14538</v>
      </c>
    </row>
    <row r="6165" spans="1:4">
      <c r="A6165" s="239" t="str">
        <f>'Rommer СПР (Россия)'!AD4301</f>
        <v>RRS-2220-226070</v>
      </c>
      <c r="B6165" s="239" t="str">
        <f>'Rommer СПР (Россия)'!AE4301</f>
        <v>RRS-2220-226070 ROMMER 22/600/700 радиатор стальной панельный нижнее правое подключение Ventil Modern</v>
      </c>
      <c r="C6165" s="266">
        <f>'Rommer СПР (Россия)'!AF4301</f>
        <v>19895.259999999998</v>
      </c>
      <c r="D6165" s="266">
        <f>'Rommer СПР (Россия)'!AG4301</f>
        <v>15916</v>
      </c>
    </row>
    <row r="6166" spans="1:4">
      <c r="A6166" s="239" t="str">
        <f>'Rommer СПР (Россия)'!AD4302</f>
        <v>RRS-2220-226080</v>
      </c>
      <c r="B6166" s="239" t="str">
        <f>'Rommer СПР (Россия)'!AE4302</f>
        <v>RRS-2220-226080 ROMMER 22/600/800 радиатор стальной панельный нижнее правое подключение Ventil Modern</v>
      </c>
      <c r="C6166" s="266">
        <f>'Rommer СПР (Россия)'!AF4302</f>
        <v>21869.38</v>
      </c>
      <c r="D6166" s="266">
        <f>'Rommer СПР (Россия)'!AG4302</f>
        <v>17495</v>
      </c>
    </row>
    <row r="6167" spans="1:4">
      <c r="A6167" s="239" t="str">
        <f>'Rommer СПР (Россия)'!AD4303</f>
        <v>RRS-2220-226090</v>
      </c>
      <c r="B6167" s="239" t="str">
        <f>'Rommer СПР (Россия)'!AE4303</f>
        <v>RRS-2220-226090 ROMMER 22/600/900 радиатор стальной панельный нижнее правое подключение Ventil Modern</v>
      </c>
      <c r="C6167" s="266">
        <f>'Rommer СПР (Россия)'!AF4303</f>
        <v>23513.47</v>
      </c>
      <c r="D6167" s="266">
        <f>'Rommer СПР (Россия)'!AG4303</f>
        <v>18812</v>
      </c>
    </row>
    <row r="6168" spans="1:4">
      <c r="A6168" s="239" t="str">
        <f>'Rommer СПР (Россия)'!AD4304</f>
        <v>RRS-2220-226100</v>
      </c>
      <c r="B6168" s="239" t="str">
        <f>'Rommer СПР (Россия)'!AE4304</f>
        <v>RRS-2220-226100 ROMMER 22/600/1000 радиатор стальной панельный нижнее правое подключение Ventil Modern</v>
      </c>
      <c r="C6168" s="266">
        <f>'Rommer СПР (Россия)'!AF4304</f>
        <v>25293.71</v>
      </c>
      <c r="D6168" s="266">
        <f>'Rommer СПР (Россия)'!AG4304</f>
        <v>20236</v>
      </c>
    </row>
    <row r="6169" spans="1:4">
      <c r="A6169" s="239" t="str">
        <f>'Rommer СПР (Россия)'!AD4305</f>
        <v>RRS-2220-226110</v>
      </c>
      <c r="B6169" s="239" t="str">
        <f>'Rommer СПР (Россия)'!AE4305</f>
        <v>RRS-2220-226110 ROMMER 22/600/1100 радиатор стальной панельный нижнее правое подключение Ventil Modern</v>
      </c>
      <c r="C6169" s="266">
        <f>'Rommer СПР (Россия)'!AF4305</f>
        <v>27031.279999999999</v>
      </c>
      <c r="D6169" s="266">
        <f>'Rommer СПР (Россия)'!AG4305</f>
        <v>21625</v>
      </c>
    </row>
    <row r="6170" spans="1:4">
      <c r="A6170" s="239" t="str">
        <f>'Rommer СПР (Россия)'!AD4306</f>
        <v>RRS-2220-226120</v>
      </c>
      <c r="B6170" s="239" t="str">
        <f>'Rommer СПР (Россия)'!AE4306</f>
        <v>RRS-2220-226120 ROMMER 22/600/1200 радиатор стальной панельный нижнее правое подключение Ventil Modern</v>
      </c>
      <c r="C6170" s="266">
        <f>'Rommer СПР (Россия)'!AF4306</f>
        <v>28769</v>
      </c>
      <c r="D6170" s="266">
        <f>'Rommer СПР (Россия)'!AG4306</f>
        <v>23016</v>
      </c>
    </row>
    <row r="6171" spans="1:4">
      <c r="A6171" s="239" t="str">
        <f>'Rommer СПР (Россия)'!AD4307</f>
        <v>RRS-2220-226130</v>
      </c>
      <c r="B6171" s="239" t="str">
        <f>'Rommer СПР (Россия)'!AE4307</f>
        <v>RRS-2220-226130 ROMMER 22/600/1300 радиатор стальной панельный нижнее правое подключение Ventil Modern</v>
      </c>
      <c r="C6171" s="266">
        <f>'Rommer СПР (Россия)'!AF4307</f>
        <v>30506.65</v>
      </c>
      <c r="D6171" s="266">
        <f>'Rommer СПР (Россия)'!AG4307</f>
        <v>24406</v>
      </c>
    </row>
    <row r="6172" spans="1:4">
      <c r="A6172" s="239" t="str">
        <f>'Rommer СПР (Россия)'!AD4308</f>
        <v>RRS-2220-226140</v>
      </c>
      <c r="B6172" s="239" t="str">
        <f>'Rommer СПР (Россия)'!AE4308</f>
        <v>RRS-2220-226140 ROMMER 22/600/1400 радиатор стальной панельный нижнее правое подключение Ventil Modern</v>
      </c>
      <c r="C6172" s="266">
        <f>'Rommer СПР (Россия)'!AF4308</f>
        <v>32380.5</v>
      </c>
      <c r="D6172" s="266">
        <f>'Rommer СПР (Россия)'!AG4308</f>
        <v>25905</v>
      </c>
    </row>
    <row r="6173" spans="1:4">
      <c r="A6173" s="239" t="str">
        <f>'Rommer СПР (Россия)'!AD4309</f>
        <v>RRS-2220-226150</v>
      </c>
      <c r="B6173" s="239" t="str">
        <f>'Rommer СПР (Россия)'!AE4309</f>
        <v>RRS-2220-226150 ROMMER 22/600/1500 радиатор стальной панельный нижнее правое подключение Ventil Modern</v>
      </c>
      <c r="C6173" s="266">
        <f>'Rommer СПР (Россия)'!AF4309</f>
        <v>34160.720000000001</v>
      </c>
      <c r="D6173" s="266">
        <f>'Rommer СПР (Россия)'!AG4309</f>
        <v>27328</v>
      </c>
    </row>
    <row r="6174" spans="1:4">
      <c r="A6174" s="239" t="str">
        <f>'Rommer СПР (Россия)'!AD4310</f>
        <v>RRS-2220-226160</v>
      </c>
      <c r="B6174" s="239" t="str">
        <f>'Rommer СПР (Россия)'!AE4310</f>
        <v>RRS-2220-226160 ROMMER 22/600/1600 радиатор стальной панельный нижнее правое подключение Ventil Modern</v>
      </c>
      <c r="C6174" s="266">
        <f>'Rommer СПР (Россия)'!AF4310</f>
        <v>36366.32</v>
      </c>
      <c r="D6174" s="266">
        <f>'Rommer СПР (Россия)'!AG4310</f>
        <v>29092</v>
      </c>
    </row>
    <row r="6175" spans="1:4">
      <c r="A6175" s="239" t="str">
        <f>'Rommer СПР (Россия)'!AD4311</f>
        <v>RRS-2220-226170</v>
      </c>
      <c r="B6175" s="239" t="str">
        <f>'Rommer СПР (Россия)'!AE4311</f>
        <v>RRS-2220-226170 ROMMER 22/600/1700 радиатор стальной панельный нижнее правое подключение Ventil Modern</v>
      </c>
      <c r="C6175" s="266">
        <f>'Rommer СПР (Россия)'!AF4311</f>
        <v>38613.26</v>
      </c>
      <c r="D6175" s="266">
        <f>'Rommer СПР (Россия)'!AG4311</f>
        <v>30891</v>
      </c>
    </row>
    <row r="6176" spans="1:4">
      <c r="A6176" s="239" t="str">
        <f>'Rommer СПР (Россия)'!AD4312</f>
        <v>RRS-2220-226180</v>
      </c>
      <c r="B6176" s="239" t="str">
        <f>'Rommer СПР (Россия)'!AE4312</f>
        <v>RRS-2220-226180 ROMMER 22/600/1800 радиатор стальной панельный нижнее правое подключение Ventil Modern</v>
      </c>
      <c r="C6176" s="266">
        <f>'Rommer СПР (Россия)'!AF4312</f>
        <v>40897.78</v>
      </c>
      <c r="D6176" s="266">
        <f>'Rommer СПР (Россия)'!AG4312</f>
        <v>32719</v>
      </c>
    </row>
    <row r="6177" spans="1:4">
      <c r="A6177" s="239" t="str">
        <f>'Rommer СПР (Россия)'!AD4313</f>
        <v>RRS-2220-226190</v>
      </c>
      <c r="B6177" s="239" t="str">
        <f>'Rommer СПР (Россия)'!AE4313</f>
        <v>RRS-2220-226190 ROMMER 22/600/1900 радиатор стальной панельный нижнее правое подключение Ventil Modern</v>
      </c>
      <c r="C6177" s="266">
        <f>'Rommer СПР (Россия)'!AF4313</f>
        <v>42667.22</v>
      </c>
      <c r="D6177" s="266">
        <f>'Rommer СПР (Россия)'!AG4313</f>
        <v>34133</v>
      </c>
    </row>
    <row r="6178" spans="1:4">
      <c r="A6178" s="239" t="str">
        <f>'Rommer СПР (Россия)'!AD4314</f>
        <v>RRS-2220-226200</v>
      </c>
      <c r="B6178" s="239" t="str">
        <f>'Rommer СПР (Россия)'!AE4314</f>
        <v>RRS-2220-226200 ROMMER 22/600/2000 радиатор стальной панельный нижнее правое подключение Ventil Modern</v>
      </c>
      <c r="C6178" s="266">
        <f>'Rommer СПР (Россия)'!AF4314</f>
        <v>45664.24</v>
      </c>
      <c r="D6178" s="266">
        <f>'Rommer СПР (Россия)'!AG4314</f>
        <v>36532</v>
      </c>
    </row>
    <row r="6179" spans="1:4">
      <c r="A6179" s="239" t="str">
        <f>'Rommer СПР (Россия)'!AD4315</f>
        <v>RRS-2221-226040</v>
      </c>
      <c r="B6179" s="239" t="str">
        <f>'Rommer СПР (Россия)'!AE4315</f>
        <v>RRS-2221-226040 ROMMER 22/600/400 L радиатор стальной панельный нижнее левое подключение Ventil Modern</v>
      </c>
      <c r="C6179" s="266">
        <f>'Rommer СПР (Россия)'!AF4315</f>
        <v>14717.29</v>
      </c>
      <c r="D6179" s="266">
        <f>'Rommer СПР (Россия)'!AG4315</f>
        <v>11774</v>
      </c>
    </row>
    <row r="6180" spans="1:4">
      <c r="A6180" s="239" t="str">
        <f>'Rommer СПР (Россия)'!AD4316</f>
        <v>RRS-2221-226050</v>
      </c>
      <c r="B6180" s="239" t="str">
        <f>'Rommer СПР (Россия)'!AE4316</f>
        <v>RRS-2221-226050 ROMMER 22/600/500 L радиатор стальной панельный нижнее левое подключение Ventil Modern</v>
      </c>
      <c r="C6180" s="266">
        <f>'Rommer СПР (Россия)'!AF4316</f>
        <v>16398.29</v>
      </c>
      <c r="D6180" s="266">
        <f>'Rommer СПР (Россия)'!AG4316</f>
        <v>13119</v>
      </c>
    </row>
    <row r="6181" spans="1:4">
      <c r="A6181" s="239" t="str">
        <f>'Rommer СПР (Россия)'!AD4317</f>
        <v>RRS-2221-226060</v>
      </c>
      <c r="B6181" s="239" t="str">
        <f>'Rommer СПР (Россия)'!AE4317</f>
        <v>RRS-2221-226060 ROMMER 22/600/600 L радиатор стальной панельный нижнее левое подключение Ventil Modern</v>
      </c>
      <c r="C6181" s="266">
        <f>'Rommer СПР (Россия)'!AF4317</f>
        <v>18172.05</v>
      </c>
      <c r="D6181" s="266">
        <f>'Rommer СПР (Россия)'!AG4317</f>
        <v>14538</v>
      </c>
    </row>
    <row r="6182" spans="1:4">
      <c r="A6182" s="239" t="str">
        <f>'Rommer СПР (Россия)'!AD4318</f>
        <v>RRS-2221-226070</v>
      </c>
      <c r="B6182" s="239" t="str">
        <f>'Rommer СПР (Россия)'!AE4318</f>
        <v>RRS-2221-226070 ROMMER 22/600/700 L радиатор стальной панельный нижнее левое подключение Ventil Modern</v>
      </c>
      <c r="C6182" s="266">
        <f>'Rommer СПР (Россия)'!AF4318</f>
        <v>19895.259999999998</v>
      </c>
      <c r="D6182" s="266">
        <f>'Rommer СПР (Россия)'!AG4318</f>
        <v>15916</v>
      </c>
    </row>
    <row r="6183" spans="1:4">
      <c r="A6183" s="239" t="str">
        <f>'Rommer СПР (Россия)'!AD4319</f>
        <v>RRS-2221-226080</v>
      </c>
      <c r="B6183" s="239" t="str">
        <f>'Rommer СПР (Россия)'!AE4319</f>
        <v>RRS-2221-226080 ROMMER 22/600/800 L радиатор стальной панельный нижнее левое подключение Ventil Modern</v>
      </c>
      <c r="C6183" s="266">
        <f>'Rommer СПР (Россия)'!AF4319</f>
        <v>21869.38</v>
      </c>
      <c r="D6183" s="266">
        <f>'Rommer СПР (Россия)'!AG4319</f>
        <v>17495</v>
      </c>
    </row>
    <row r="6184" spans="1:4">
      <c r="A6184" s="239" t="str">
        <f>'Rommer СПР (Россия)'!AD4320</f>
        <v>RRS-2221-226090</v>
      </c>
      <c r="B6184" s="239" t="str">
        <f>'Rommer СПР (Россия)'!AE4320</f>
        <v>RRS-2221-226090 ROMMER 22/600/900 L радиатор стальной панельный нижнее левое подключение Ventil Modern</v>
      </c>
      <c r="C6184" s="266">
        <f>'Rommer СПР (Россия)'!AF4320</f>
        <v>23513.47</v>
      </c>
      <c r="D6184" s="266">
        <f>'Rommer СПР (Россия)'!AG4320</f>
        <v>18812</v>
      </c>
    </row>
    <row r="6185" spans="1:4">
      <c r="A6185" s="239" t="str">
        <f>'Rommer СПР (Россия)'!AD4321</f>
        <v>RRS-2221-226100</v>
      </c>
      <c r="B6185" s="239" t="str">
        <f>'Rommer СПР (Россия)'!AE4321</f>
        <v>RRS-2221-226100 ROMMER 22/600/1000 L радиатор стальной панельный нижнее левое подключение Ventil Modern</v>
      </c>
      <c r="C6185" s="266">
        <f>'Rommer СПР (Россия)'!AF4321</f>
        <v>25293.71</v>
      </c>
      <c r="D6185" s="266">
        <f>'Rommer СПР (Россия)'!AG4321</f>
        <v>20236</v>
      </c>
    </row>
    <row r="6186" spans="1:4">
      <c r="A6186" s="239" t="str">
        <f>'Rommer СПР (Россия)'!AD4322</f>
        <v>RRS-2221-226110</v>
      </c>
      <c r="B6186" s="239" t="str">
        <f>'Rommer СПР (Россия)'!AE4322</f>
        <v>RRS-2221-226110 ROMMER 22/600/1100 L радиатор стальной панельный нижнее левое подключение Ventil Modern</v>
      </c>
      <c r="C6186" s="266">
        <f>'Rommer СПР (Россия)'!AF4322</f>
        <v>27031.279999999999</v>
      </c>
      <c r="D6186" s="266">
        <f>'Rommer СПР (Россия)'!AG4322</f>
        <v>21625</v>
      </c>
    </row>
    <row r="6187" spans="1:4">
      <c r="A6187" s="239" t="str">
        <f>'Rommer СПР (Россия)'!AD4323</f>
        <v>RRS-2221-226120</v>
      </c>
      <c r="B6187" s="239" t="str">
        <f>'Rommer СПР (Россия)'!AE4323</f>
        <v>RRS-2221-226120 ROMMER 22/600/1200 L радиатор стальной панельный нижнее левое подключение Ventil Modern</v>
      </c>
      <c r="C6187" s="266">
        <f>'Rommer СПР (Россия)'!AF4323</f>
        <v>28769</v>
      </c>
      <c r="D6187" s="266">
        <f>'Rommer СПР (Россия)'!AG4323</f>
        <v>23016</v>
      </c>
    </row>
    <row r="6188" spans="1:4">
      <c r="A6188" s="239" t="str">
        <f>'Rommer СПР (Россия)'!AD4324</f>
        <v>RRS-2221-226130</v>
      </c>
      <c r="B6188" s="239" t="str">
        <f>'Rommer СПР (Россия)'!AE4324</f>
        <v>RRS-2221-226130 ROMMER 22/600/1300 L радиатор стальной панельный нижнее левое подключение Ventil Modern</v>
      </c>
      <c r="C6188" s="266">
        <f>'Rommer СПР (Россия)'!AF4324</f>
        <v>30506.65</v>
      </c>
      <c r="D6188" s="266">
        <f>'Rommer СПР (Россия)'!AG4324</f>
        <v>24406</v>
      </c>
    </row>
    <row r="6189" spans="1:4">
      <c r="A6189" s="239" t="str">
        <f>'Rommer СПР (Россия)'!AD4325</f>
        <v>RRS-2221-226140</v>
      </c>
      <c r="B6189" s="239" t="str">
        <f>'Rommer СПР (Россия)'!AE4325</f>
        <v>RRS-2221-226140 ROMMER 22/600/1400 L радиатор стальной панельный нижнее левое подключение Ventil Modern</v>
      </c>
      <c r="C6189" s="266">
        <f>'Rommer СПР (Россия)'!AF4325</f>
        <v>32380.5</v>
      </c>
      <c r="D6189" s="266">
        <f>'Rommer СПР (Россия)'!AG4325</f>
        <v>25905</v>
      </c>
    </row>
    <row r="6190" spans="1:4">
      <c r="A6190" s="239" t="str">
        <f>'Rommer СПР (Россия)'!AD4326</f>
        <v>RRS-2221-226150</v>
      </c>
      <c r="B6190" s="239" t="str">
        <f>'Rommer СПР (Россия)'!AE4326</f>
        <v>RRS-2221-226150 ROMMER 22/600/1500 L радиатор стальной панельный нижнее левое подключение Ventil Modern</v>
      </c>
      <c r="C6190" s="266">
        <f>'Rommer СПР (Россия)'!AF4326</f>
        <v>34160.720000000001</v>
      </c>
      <c r="D6190" s="266">
        <f>'Rommer СПР (Россия)'!AG4326</f>
        <v>27328</v>
      </c>
    </row>
    <row r="6191" spans="1:4">
      <c r="A6191" s="239" t="str">
        <f>'Rommer СПР (Россия)'!AD4327</f>
        <v>RRS-2221-226160</v>
      </c>
      <c r="B6191" s="239" t="str">
        <f>'Rommer СПР (Россия)'!AE4327</f>
        <v>RRS-2221-226160 ROMMER 22/600/1600 L радиатор стальной панельный нижнее левое подключение Ventil Modern</v>
      </c>
      <c r="C6191" s="266">
        <f>'Rommer СПР (Россия)'!AF4327</f>
        <v>36366.32</v>
      </c>
      <c r="D6191" s="266">
        <f>'Rommer СПР (Россия)'!AG4327</f>
        <v>29092</v>
      </c>
    </row>
    <row r="6192" spans="1:4">
      <c r="A6192" s="239" t="str">
        <f>'Rommer СПР (Россия)'!AD4328</f>
        <v>RRS-2221-226170</v>
      </c>
      <c r="B6192" s="239" t="str">
        <f>'Rommer СПР (Россия)'!AE4328</f>
        <v>RRS-2221-226170 ROMMER 22/600/1700 L радиатор стальной панельный нижнее левое подключение Ventil Modern</v>
      </c>
      <c r="C6192" s="266">
        <f>'Rommer СПР (Россия)'!AF4328</f>
        <v>38613.26</v>
      </c>
      <c r="D6192" s="266">
        <f>'Rommer СПР (Россия)'!AG4328</f>
        <v>30891</v>
      </c>
    </row>
    <row r="6193" spans="1:4">
      <c r="A6193" s="239" t="str">
        <f>'Rommer СПР (Россия)'!AD4329</f>
        <v>RRS-2221-226180</v>
      </c>
      <c r="B6193" s="239" t="str">
        <f>'Rommer СПР (Россия)'!AE4329</f>
        <v>RRS-2221-226180 ROMMER 22/600/1800 L радиатор стальной панельный нижнее левое подключение Ventil Modern</v>
      </c>
      <c r="C6193" s="266">
        <f>'Rommer СПР (Россия)'!AF4329</f>
        <v>40897.78</v>
      </c>
      <c r="D6193" s="266">
        <f>'Rommer СПР (Россия)'!AG4329</f>
        <v>32719</v>
      </c>
    </row>
    <row r="6194" spans="1:4">
      <c r="A6194" s="239" t="str">
        <f>'Rommer СПР (Россия)'!AD4330</f>
        <v>RRS-2221-226190</v>
      </c>
      <c r="B6194" s="239" t="str">
        <f>'Rommer СПР (Россия)'!AE4330</f>
        <v>RRS-2221-226190 ROMMER 22/600/1900 L радиатор стальной панельный нижнее левое подключение Ventil Modern</v>
      </c>
      <c r="C6194" s="266">
        <f>'Rommer СПР (Россия)'!AF4330</f>
        <v>42667.22</v>
      </c>
      <c r="D6194" s="266">
        <f>'Rommer СПР (Россия)'!AG4330</f>
        <v>34133</v>
      </c>
    </row>
    <row r="6195" spans="1:4">
      <c r="A6195" s="239" t="str">
        <f>'Rommer СПР (Россия)'!AD4331</f>
        <v>RRS-2221-226200</v>
      </c>
      <c r="B6195" s="239" t="str">
        <f>'Rommer СПР (Россия)'!AE4331</f>
        <v>RRS-2221-226200 ROMMER 22/600/2000 L радиатор стальной панельный нижнее левое подключение Ventil Modern</v>
      </c>
      <c r="C6195" s="266">
        <f>'Rommer СПР (Россия)'!AF4331</f>
        <v>45664.24</v>
      </c>
      <c r="D6195" s="266">
        <f>'Rommer СПР (Россия)'!AG4331</f>
        <v>36532</v>
      </c>
    </row>
    <row r="6196" spans="1:4">
      <c r="A6196" s="239" t="str">
        <f>'Rommer СПР (Россия)'!AD4332</f>
        <v>RRS-2220-303040</v>
      </c>
      <c r="B6196" s="239" t="str">
        <f>'Rommer СПР (Россия)'!AE4332</f>
        <v>RRS-2220-303040 ROMMER 30/300/400 радиатор стальной панельный нижнее правое подключение Ventil Modern</v>
      </c>
      <c r="C6196" s="266">
        <f>'Rommer СПР (Россия)'!AF4332</f>
        <v>15345.86</v>
      </c>
      <c r="D6196" s="266">
        <f>'Rommer СПР (Россия)'!AG4332</f>
        <v>12277</v>
      </c>
    </row>
    <row r="6197" spans="1:4">
      <c r="A6197" s="239" t="str">
        <f>'Rommer СПР (Россия)'!AD4333</f>
        <v>RRS-2220-303050</v>
      </c>
      <c r="B6197" s="239" t="str">
        <f>'Rommer СПР (Россия)'!AE4333</f>
        <v>RRS-2220-303050 ROMMER 30/300/500 радиатор стальной панельный нижнее правое подключение Ventil Modern</v>
      </c>
      <c r="C6197" s="266">
        <f>'Rommer СПР (Россия)'!AF4333</f>
        <v>16545.439999999999</v>
      </c>
      <c r="D6197" s="266">
        <f>'Rommer СПР (Россия)'!AG4333</f>
        <v>13236</v>
      </c>
    </row>
    <row r="6198" spans="1:4">
      <c r="A6198" s="239" t="str">
        <f>'Rommer СПР (Россия)'!AD4334</f>
        <v>RRS-2220-303060</v>
      </c>
      <c r="B6198" s="239" t="str">
        <f>'Rommer СПР (Россия)'!AE4334</f>
        <v>RRS-2220-303060 ROMMER 30/300/600 радиатор стальной панельный нижнее правое подключение Ventil Modern</v>
      </c>
      <c r="C6198" s="266">
        <f>'Rommer СПР (Россия)'!AF4334</f>
        <v>18100.22</v>
      </c>
      <c r="D6198" s="266">
        <f>'Rommer СПР (Россия)'!AG4334</f>
        <v>14480</v>
      </c>
    </row>
    <row r="6199" spans="1:4">
      <c r="A6199" s="239" t="str">
        <f>'Rommer СПР (Россия)'!AD4335</f>
        <v>RRS-2220-303070</v>
      </c>
      <c r="B6199" s="239" t="str">
        <f>'Rommer СПР (Россия)'!AE4335</f>
        <v>RRS-2220-303070 ROMMER 30/300/700 радиатор стальной панельный нижнее правое подключение Ventil Modern</v>
      </c>
      <c r="C6199" s="266">
        <f>'Rommer СПР (Россия)'!AF4335</f>
        <v>19618.36</v>
      </c>
      <c r="D6199" s="266">
        <f>'Rommer СПР (Россия)'!AG4335</f>
        <v>15694</v>
      </c>
    </row>
    <row r="6200" spans="1:4">
      <c r="A6200" s="239" t="str">
        <f>'Rommer СПР (Россия)'!AD4336</f>
        <v>RRS-2220-303080</v>
      </c>
      <c r="B6200" s="239" t="str">
        <f>'Rommer СПР (Россия)'!AE4336</f>
        <v>RRS-2220-303080 ROMMER 30/300/800 радиатор стальной панельный нижнее правое подключение Ventil Modern</v>
      </c>
      <c r="C6200" s="266">
        <f>'Rommer СПР (Россия)'!AF4336</f>
        <v>20647.939999999999</v>
      </c>
      <c r="D6200" s="266">
        <f>'Rommer СПР (Россия)'!AG4336</f>
        <v>16518</v>
      </c>
    </row>
    <row r="6201" spans="1:4">
      <c r="A6201" s="239" t="str">
        <f>'Rommer СПР (Россия)'!AD4337</f>
        <v>RRS-2220-303090</v>
      </c>
      <c r="B6201" s="239" t="str">
        <f>'Rommer СПР (Россия)'!AE4337</f>
        <v>RRS-2220-303090 ROMMER 30/300/900 радиатор стальной панельный нижнее правое подключение Ventil Modern</v>
      </c>
      <c r="C6201" s="266">
        <f>'Rommer СПР (Россия)'!AF4337</f>
        <v>21679.41</v>
      </c>
      <c r="D6201" s="266">
        <f>'Rommer СПР (Россия)'!AG4337</f>
        <v>17344</v>
      </c>
    </row>
    <row r="6202" spans="1:4">
      <c r="A6202" s="239" t="str">
        <f>'Rommer СПР (Россия)'!AD4338</f>
        <v>RRS-2220-303100</v>
      </c>
      <c r="B6202" s="239" t="str">
        <f>'Rommer СПР (Россия)'!AE4338</f>
        <v>RRS-2220-303100 ROMMER 30/300/1000 радиатор стальной панельный нижнее правое подключение Ventil Modern</v>
      </c>
      <c r="C6202" s="266">
        <f>'Rommer СПР (Россия)'!AF4338</f>
        <v>22698.65</v>
      </c>
      <c r="D6202" s="266">
        <f>'Rommer СПР (Россия)'!AG4338</f>
        <v>18160</v>
      </c>
    </row>
    <row r="6203" spans="1:4">
      <c r="A6203" s="239" t="str">
        <f>'Rommer СПР (Россия)'!AD4339</f>
        <v>RRS-2220-303110</v>
      </c>
      <c r="B6203" s="239" t="str">
        <f>'Rommer СПР (Россия)'!AE4339</f>
        <v>RRS-2220-303110 ROMMER 30/300/1100 радиатор стальной панельный нижнее правое подключение Ventil Modern</v>
      </c>
      <c r="C6203" s="266">
        <f>'Rommer СПР (Россия)'!AF4339</f>
        <v>23854.43</v>
      </c>
      <c r="D6203" s="266">
        <f>'Rommer СПР (Россия)'!AG4339</f>
        <v>19084</v>
      </c>
    </row>
    <row r="6204" spans="1:4">
      <c r="A6204" s="239" t="str">
        <f>'Rommer СПР (Россия)'!AD4340</f>
        <v>RRS-2220-303120</v>
      </c>
      <c r="B6204" s="239" t="str">
        <f>'Rommer СПР (Россия)'!AE4340</f>
        <v>RRS-2220-303120 ROMMER 30/300/1200 радиатор стальной панельный нижнее правое подключение Ventil Modern</v>
      </c>
      <c r="C6204" s="266">
        <f>'Rommer СПР (Россия)'!AF4340</f>
        <v>25298.2</v>
      </c>
      <c r="D6204" s="266">
        <f>'Rommer СПР (Россия)'!AG4340</f>
        <v>20239</v>
      </c>
    </row>
    <row r="6205" spans="1:4">
      <c r="A6205" s="239" t="str">
        <f>'Rommer СПР (Россия)'!AD4341</f>
        <v>RRS-2220-303130</v>
      </c>
      <c r="B6205" s="239" t="str">
        <f>'Rommer СПР (Россия)'!AE4341</f>
        <v>RRS-2220-303130 ROMMER 30/300/1300 радиатор стальной панельный нижнее правое подключение Ventil Modern</v>
      </c>
      <c r="C6205" s="266">
        <f>'Rommer СПР (Россия)'!AF4341</f>
        <v>26496.87</v>
      </c>
      <c r="D6205" s="266">
        <f>'Rommer СПР (Россия)'!AG4341</f>
        <v>21197</v>
      </c>
    </row>
    <row r="6206" spans="1:4">
      <c r="A6206" s="239" t="str">
        <f>'Rommer СПР (Россия)'!AD4342</f>
        <v>RRS-2220-303140</v>
      </c>
      <c r="B6206" s="239" t="str">
        <f>'Rommer СПР (Россия)'!AE4342</f>
        <v>RRS-2220-303140 ROMMER 30/300/1400 радиатор стальной панельный нижнее правое подключение Ventil Modern</v>
      </c>
      <c r="C6206" s="266">
        <f>'Rommer СПР (Россия)'!AF4342</f>
        <v>28122.84</v>
      </c>
      <c r="D6206" s="266">
        <f>'Rommer СПР (Россия)'!AG4342</f>
        <v>22498</v>
      </c>
    </row>
    <row r="6207" spans="1:4">
      <c r="A6207" s="239" t="str">
        <f>'Rommer СПР (Россия)'!AD4343</f>
        <v>RRS-2220-303150</v>
      </c>
      <c r="B6207" s="239" t="str">
        <f>'Rommer СПР (Россия)'!AE4343</f>
        <v>RRS-2220-303150 ROMMER 30/300/1500 радиатор стальной панельный нижнее правое подключение Ventil Modern</v>
      </c>
      <c r="C6207" s="266">
        <f>'Rommer СПР (Россия)'!AF4343</f>
        <v>29500.42</v>
      </c>
      <c r="D6207" s="266">
        <f>'Rommer СПР (Россия)'!AG4343</f>
        <v>23600</v>
      </c>
    </row>
    <row r="6208" spans="1:4">
      <c r="A6208" s="239" t="str">
        <f>'Rommer СПР (Россия)'!AD4344</f>
        <v>RRS-2220-303160</v>
      </c>
      <c r="B6208" s="239" t="str">
        <f>'Rommer СПР (Россия)'!AE4344</f>
        <v>RRS-2220-303160 ROMMER 30/300/1600 радиатор стальной панельный нижнее правое подключение Ventil Modern</v>
      </c>
      <c r="C6208" s="266">
        <f>'Rommer СПР (Россия)'!AF4344</f>
        <v>30823.75</v>
      </c>
      <c r="D6208" s="266">
        <f>'Rommer СПР (Россия)'!AG4344</f>
        <v>24658</v>
      </c>
    </row>
    <row r="6209" spans="1:4">
      <c r="A6209" s="239" t="str">
        <f>'Rommer СПР (Россия)'!AD4345</f>
        <v>RRS-2220-303170</v>
      </c>
      <c r="B6209" s="239" t="str">
        <f>'Rommer СПР (Россия)'!AE4345</f>
        <v>RRS-2220-303170 ROMMER 30/300/1700 радиатор стальной панельный нижнее правое подключение Ventil Modern</v>
      </c>
      <c r="C6209" s="266">
        <f>'Rommer СПР (Россия)'!AF4345</f>
        <v>31956.21</v>
      </c>
      <c r="D6209" s="266">
        <f>'Rommer СПР (Россия)'!AG4345</f>
        <v>25565</v>
      </c>
    </row>
    <row r="6210" spans="1:4">
      <c r="A6210" s="239" t="str">
        <f>'Rommer СПР (Россия)'!AD4346</f>
        <v>RRS-2220-303180</v>
      </c>
      <c r="B6210" s="239" t="str">
        <f>'Rommer СПР (Россия)'!AE4346</f>
        <v>RRS-2220-303180 ROMMER 30/300/1800 радиатор стальной панельный нижнее правое подключение Ventil Modern</v>
      </c>
      <c r="C6210" s="266">
        <f>'Rommer СПР (Россия)'!AF4346</f>
        <v>33482.410000000003</v>
      </c>
      <c r="D6210" s="266">
        <f>'Rommer СПР (Россия)'!AG4346</f>
        <v>26786</v>
      </c>
    </row>
    <row r="6211" spans="1:4">
      <c r="A6211" s="239" t="str">
        <f>'Rommer СПР (Россия)'!AD4347</f>
        <v>RRS-2220-303190</v>
      </c>
      <c r="B6211" s="239" t="str">
        <f>'Rommer СПР (Россия)'!AE4347</f>
        <v>RRS-2220-303190 ROMMER 30/300/1900 радиатор стальной панельный нижнее правое подключение Ventil Modern</v>
      </c>
      <c r="C6211" s="266">
        <f>'Rommer СПР (Россия)'!AF4347</f>
        <v>34971.14</v>
      </c>
      <c r="D6211" s="266">
        <f>'Rommer СПР (Россия)'!AG4347</f>
        <v>27977</v>
      </c>
    </row>
    <row r="6212" spans="1:4">
      <c r="A6212" s="239" t="str">
        <f>'Rommer СПР (Россия)'!AD4348</f>
        <v>RRS-2220-303200</v>
      </c>
      <c r="B6212" s="239" t="str">
        <f>'Rommer СПР (Россия)'!AE4348</f>
        <v>RRS-2220-303200 ROMMER 30/300/2000 радиатор стальной панельный нижнее правое подключение Ventil Modern</v>
      </c>
      <c r="C6212" s="266">
        <f>'Rommer СПР (Россия)'!AF4348</f>
        <v>36565.17</v>
      </c>
      <c r="D6212" s="266">
        <f>'Rommer СПР (Россия)'!AG4348</f>
        <v>29252</v>
      </c>
    </row>
    <row r="6213" spans="1:4">
      <c r="A6213" s="239" t="str">
        <f>'Rommer СПР (Россия)'!AD4349</f>
        <v>RRS-2221-303040</v>
      </c>
      <c r="B6213" s="239" t="str">
        <f>'Rommer СПР (Россия)'!AE4349</f>
        <v>RRS-2221-303040 ROMMER 30/300/400 L радиатор стальной панельный нижнее левое подключение Ventil Modern</v>
      </c>
      <c r="C6213" s="266">
        <f>'Rommer СПР (Россия)'!AF4349</f>
        <v>15345.86</v>
      </c>
      <c r="D6213" s="266">
        <f>'Rommer СПР (Россия)'!AG4349</f>
        <v>12277</v>
      </c>
    </row>
    <row r="6214" spans="1:4">
      <c r="A6214" s="239" t="str">
        <f>'Rommer СПР (Россия)'!AD4350</f>
        <v>RRS-2221-303050</v>
      </c>
      <c r="B6214" s="239" t="str">
        <f>'Rommer СПР (Россия)'!AE4350</f>
        <v>RRS-2221-303050 ROMMER 30/300/500 L радиатор стальной панельный нижнее левое подключение Ventil Modern</v>
      </c>
      <c r="C6214" s="266">
        <f>'Rommer СПР (Россия)'!AF4350</f>
        <v>16545.439999999999</v>
      </c>
      <c r="D6214" s="266">
        <f>'Rommer СПР (Россия)'!AG4350</f>
        <v>13236</v>
      </c>
    </row>
    <row r="6215" spans="1:4">
      <c r="A6215" s="239" t="str">
        <f>'Rommer СПР (Россия)'!AD4351</f>
        <v>RRS-2221-303060</v>
      </c>
      <c r="B6215" s="239" t="str">
        <f>'Rommer СПР (Россия)'!AE4351</f>
        <v>RRS-2221-303060 ROMMER 30/300/600 L радиатор стальной панельный нижнее левое подключение Ventil Modern</v>
      </c>
      <c r="C6215" s="266">
        <f>'Rommer СПР (Россия)'!AF4351</f>
        <v>18100.22</v>
      </c>
      <c r="D6215" s="266">
        <f>'Rommer СПР (Россия)'!AG4351</f>
        <v>14480</v>
      </c>
    </row>
    <row r="6216" spans="1:4">
      <c r="A6216" s="239" t="str">
        <f>'Rommer СПР (Россия)'!AD4352</f>
        <v>RRS-2221-303070</v>
      </c>
      <c r="B6216" s="239" t="str">
        <f>'Rommer СПР (Россия)'!AE4352</f>
        <v>RRS-2221-303070 ROMMER 30/300/700 L радиатор стальной панельный нижнее левое подключение Ventil Modern</v>
      </c>
      <c r="C6216" s="266">
        <f>'Rommer СПР (Россия)'!AF4352</f>
        <v>19618.36</v>
      </c>
      <c r="D6216" s="266">
        <f>'Rommer СПР (Россия)'!AG4352</f>
        <v>15694</v>
      </c>
    </row>
    <row r="6217" spans="1:4">
      <c r="A6217" s="239" t="str">
        <f>'Rommer СПР (Россия)'!AD4353</f>
        <v>RRS-2221-303080</v>
      </c>
      <c r="B6217" s="239" t="str">
        <f>'Rommer СПР (Россия)'!AE4353</f>
        <v>RRS-2221-303080 ROMMER 30/300/800 L радиатор стальной панельный нижнее левое подключение Ventil Modern</v>
      </c>
      <c r="C6217" s="266">
        <f>'Rommer СПР (Россия)'!AF4353</f>
        <v>20647.939999999999</v>
      </c>
      <c r="D6217" s="266">
        <f>'Rommer СПР (Россия)'!AG4353</f>
        <v>16518</v>
      </c>
    </row>
    <row r="6218" spans="1:4">
      <c r="A6218" s="239" t="str">
        <f>'Rommer СПР (Россия)'!AD4354</f>
        <v>RRS-2221-303090</v>
      </c>
      <c r="B6218" s="239" t="str">
        <f>'Rommer СПР (Россия)'!AE4354</f>
        <v>RRS-2221-303090 ROMMER 30/300/900 L радиатор стальной панельный нижнее левое подключение Ventil Modern</v>
      </c>
      <c r="C6218" s="266">
        <f>'Rommer СПР (Россия)'!AF4354</f>
        <v>21679.41</v>
      </c>
      <c r="D6218" s="266">
        <f>'Rommer СПР (Россия)'!AG4354</f>
        <v>17344</v>
      </c>
    </row>
    <row r="6219" spans="1:4">
      <c r="A6219" s="239" t="str">
        <f>'Rommer СПР (Россия)'!AD4355</f>
        <v>RRS-2221-303100</v>
      </c>
      <c r="B6219" s="239" t="str">
        <f>'Rommer СПР (Россия)'!AE4355</f>
        <v>RRS-2221-303100 ROMMER 30/300/1000 L радиатор стальной панельный нижнее левое подключение Ventil Modern</v>
      </c>
      <c r="C6219" s="266">
        <f>'Rommer СПР (Россия)'!AF4355</f>
        <v>22698.65</v>
      </c>
      <c r="D6219" s="266">
        <f>'Rommer СПР (Россия)'!AG4355</f>
        <v>18160</v>
      </c>
    </row>
    <row r="6220" spans="1:4">
      <c r="A6220" s="239" t="str">
        <f>'Rommer СПР (Россия)'!AD4356</f>
        <v>RRS-2221-303110</v>
      </c>
      <c r="B6220" s="239" t="str">
        <f>'Rommer СПР (Россия)'!AE4356</f>
        <v>RRS-2221-303110 ROMMER 30/300/1100 L радиатор стальной панельный нижнее левое подключение Ventil Modern</v>
      </c>
      <c r="C6220" s="266">
        <f>'Rommer СПР (Россия)'!AF4356</f>
        <v>23854.43</v>
      </c>
      <c r="D6220" s="266">
        <f>'Rommer СПР (Россия)'!AG4356</f>
        <v>19084</v>
      </c>
    </row>
    <row r="6221" spans="1:4">
      <c r="A6221" s="239" t="str">
        <f>'Rommer СПР (Россия)'!AD4357</f>
        <v>RRS-2221-303120</v>
      </c>
      <c r="B6221" s="239" t="str">
        <f>'Rommer СПР (Россия)'!AE4357</f>
        <v>RRS-2221-303120 ROMMER 30/300/1200 L радиатор стальной панельный нижнее левое подключение Ventil Modern</v>
      </c>
      <c r="C6221" s="266">
        <f>'Rommer СПР (Россия)'!AF4357</f>
        <v>25298.2</v>
      </c>
      <c r="D6221" s="266">
        <f>'Rommer СПР (Россия)'!AG4357</f>
        <v>20239</v>
      </c>
    </row>
    <row r="6222" spans="1:4">
      <c r="A6222" s="239" t="str">
        <f>'Rommer СПР (Россия)'!AD4358</f>
        <v>RRS-2221-303130</v>
      </c>
      <c r="B6222" s="239" t="str">
        <f>'Rommer СПР (Россия)'!AE4358</f>
        <v>RRS-2221-303130 ROMMER 30/300/1300 L радиатор стальной панельный нижнее левое подключение Ventil Modern</v>
      </c>
      <c r="C6222" s="266">
        <f>'Rommer СПР (Россия)'!AF4358</f>
        <v>26496.87</v>
      </c>
      <c r="D6222" s="266">
        <f>'Rommer СПР (Россия)'!AG4358</f>
        <v>21197</v>
      </c>
    </row>
    <row r="6223" spans="1:4">
      <c r="A6223" s="239" t="str">
        <f>'Rommer СПР (Россия)'!AD4359</f>
        <v>RRS-2221-303140</v>
      </c>
      <c r="B6223" s="239" t="str">
        <f>'Rommer СПР (Россия)'!AE4359</f>
        <v>RRS-2221-303140 ROMMER 30/300/1400 L радиатор стальной панельный нижнее левое подключение Ventil Modern</v>
      </c>
      <c r="C6223" s="266">
        <f>'Rommer СПР (Россия)'!AF4359</f>
        <v>28122.84</v>
      </c>
      <c r="D6223" s="266">
        <f>'Rommer СПР (Россия)'!AG4359</f>
        <v>22498</v>
      </c>
    </row>
    <row r="6224" spans="1:4">
      <c r="A6224" s="239" t="str">
        <f>'Rommer СПР (Россия)'!AD4360</f>
        <v>RRS-2221-303150</v>
      </c>
      <c r="B6224" s="239" t="str">
        <f>'Rommer СПР (Россия)'!AE4360</f>
        <v>RRS-2221-303150 ROMMER 30/300/1500 L радиатор стальной панельный нижнее левое подключение Ventil Modern</v>
      </c>
      <c r="C6224" s="266">
        <f>'Rommer СПР (Россия)'!AF4360</f>
        <v>29500.42</v>
      </c>
      <c r="D6224" s="266">
        <f>'Rommer СПР (Россия)'!AG4360</f>
        <v>23600</v>
      </c>
    </row>
    <row r="6225" spans="1:4">
      <c r="A6225" s="239" t="str">
        <f>'Rommer СПР (Россия)'!AD4361</f>
        <v>RRS-2221-303160</v>
      </c>
      <c r="B6225" s="239" t="str">
        <f>'Rommer СПР (Россия)'!AE4361</f>
        <v>RRS-2221-303160 ROMMER 30/300/1600 L радиатор стальной панельный нижнее левое подключение Ventil Modern</v>
      </c>
      <c r="C6225" s="266">
        <f>'Rommer СПР (Россия)'!AF4361</f>
        <v>30823.75</v>
      </c>
      <c r="D6225" s="266">
        <f>'Rommer СПР (Россия)'!AG4361</f>
        <v>24658</v>
      </c>
    </row>
    <row r="6226" spans="1:4">
      <c r="A6226" s="239" t="str">
        <f>'Rommer СПР (Россия)'!AD4362</f>
        <v>RRS-2221-303170</v>
      </c>
      <c r="B6226" s="239" t="str">
        <f>'Rommer СПР (Россия)'!AE4362</f>
        <v>RRS-2221-303170 ROMMER 30/300/1700 L радиатор стальной панельный нижнее левое подключение Ventil Modern</v>
      </c>
      <c r="C6226" s="266">
        <f>'Rommer СПР (Россия)'!AF4362</f>
        <v>31956.21</v>
      </c>
      <c r="D6226" s="266">
        <f>'Rommer СПР (Россия)'!AG4362</f>
        <v>25565</v>
      </c>
    </row>
    <row r="6227" spans="1:4">
      <c r="A6227" s="239" t="str">
        <f>'Rommer СПР (Россия)'!AD4363</f>
        <v>RRS-2221-303180</v>
      </c>
      <c r="B6227" s="239" t="str">
        <f>'Rommer СПР (Россия)'!AE4363</f>
        <v>RRS-2221-303180 ROMMER 30/300/1800 L радиатор стальной панельный нижнее левое подключение Ventil Modern</v>
      </c>
      <c r="C6227" s="266">
        <f>'Rommer СПР (Россия)'!AF4363</f>
        <v>33482.410000000003</v>
      </c>
      <c r="D6227" s="266">
        <f>'Rommer СПР (Россия)'!AG4363</f>
        <v>26786</v>
      </c>
    </row>
    <row r="6228" spans="1:4">
      <c r="A6228" s="239" t="str">
        <f>'Rommer СПР (Россия)'!AD4364</f>
        <v>RRS-2221-303190</v>
      </c>
      <c r="B6228" s="239" t="str">
        <f>'Rommer СПР (Россия)'!AE4364</f>
        <v>RRS-2221-303190 ROMMER 30/300/1900 L радиатор стальной панельный нижнее левое подключение Ventil Modern</v>
      </c>
      <c r="C6228" s="266">
        <f>'Rommer СПР (Россия)'!AF4364</f>
        <v>34971.14</v>
      </c>
      <c r="D6228" s="266">
        <f>'Rommer СПР (Россия)'!AG4364</f>
        <v>27977</v>
      </c>
    </row>
    <row r="6229" spans="1:4">
      <c r="A6229" s="239" t="str">
        <f>'Rommer СПР (Россия)'!AD4365</f>
        <v>RRS-2221-303200</v>
      </c>
      <c r="B6229" s="239" t="str">
        <f>'Rommer СПР (Россия)'!AE4365</f>
        <v>RRS-2221-303200 ROMMER 30/300/2000 L радиатор стальной панельный нижнее левое подключение Ventil Modern</v>
      </c>
      <c r="C6229" s="266">
        <f>'Rommer СПР (Россия)'!AF4365</f>
        <v>36565.17</v>
      </c>
      <c r="D6229" s="266">
        <f>'Rommer СПР (Россия)'!AG4365</f>
        <v>29252</v>
      </c>
    </row>
    <row r="6230" spans="1:4">
      <c r="A6230" s="239" t="str">
        <f>'Rommer СПР (Россия)'!AD4366</f>
        <v>RRS-2220-304040</v>
      </c>
      <c r="B6230" s="239" t="str">
        <f>'Rommer СПР (Россия)'!AE4366</f>
        <v>RRS-2220-304040 ROMMER 30/400/400 радиатор стальной панельный нижнее правое подключение Ventil Modern</v>
      </c>
      <c r="C6230" s="266">
        <f>'Rommer СПР (Россия)'!AF4366</f>
        <v>16271.15</v>
      </c>
      <c r="D6230" s="266">
        <f>'Rommer СПР (Россия)'!AG4366</f>
        <v>13017</v>
      </c>
    </row>
    <row r="6231" spans="1:4">
      <c r="A6231" s="239" t="str">
        <f>'Rommer СПР (Россия)'!AD4367</f>
        <v>RRS-2220-304050</v>
      </c>
      <c r="B6231" s="239" t="str">
        <f>'Rommer СПР (Россия)'!AE4367</f>
        <v>RRS-2220-304050 ROMMER 30/400/500 радиатор стальной панельный нижнее правое подключение Ventil Modern</v>
      </c>
      <c r="C6231" s="266">
        <f>'Rommer СПР (Россия)'!AF4367</f>
        <v>17543.02</v>
      </c>
      <c r="D6231" s="266">
        <f>'Rommer СПР (Россия)'!AG4367</f>
        <v>14034</v>
      </c>
    </row>
    <row r="6232" spans="1:4">
      <c r="A6232" s="239" t="str">
        <f>'Rommer СПР (Россия)'!AD4368</f>
        <v>RRS-2220-304060</v>
      </c>
      <c r="B6232" s="239" t="str">
        <f>'Rommer СПР (Россия)'!AE4368</f>
        <v>RRS-2220-304060 ROMMER 30/400/600 радиатор стальной панельный нижнее правое подключение Ventil Modern</v>
      </c>
      <c r="C6232" s="266">
        <f>'Rommer СПР (Россия)'!AF4368</f>
        <v>19191.55</v>
      </c>
      <c r="D6232" s="266">
        <f>'Rommer СПР (Россия)'!AG4368</f>
        <v>15353</v>
      </c>
    </row>
    <row r="6233" spans="1:4">
      <c r="A6233" s="239" t="str">
        <f>'Rommer СПР (Россия)'!AD4369</f>
        <v>RRS-2220-304070</v>
      </c>
      <c r="B6233" s="239" t="str">
        <f>'Rommer СПР (Россия)'!AE4369</f>
        <v>RRS-2220-304070 ROMMER 30/400/700 радиатор стальной панельный нижнее правое подключение Ventil Modern</v>
      </c>
      <c r="C6233" s="266">
        <f>'Rommer СПР (Россия)'!AF4369</f>
        <v>20801.21</v>
      </c>
      <c r="D6233" s="266">
        <f>'Rommer СПР (Россия)'!AG4369</f>
        <v>16640</v>
      </c>
    </row>
    <row r="6234" spans="1:4">
      <c r="A6234" s="239" t="str">
        <f>'Rommer СПР (Россия)'!AD4370</f>
        <v>RRS-2220-304080</v>
      </c>
      <c r="B6234" s="239" t="str">
        <f>'Rommer СПР (Россия)'!AE4370</f>
        <v>RRS-2220-304080 ROMMER 30/400/800 радиатор стальной панельный нижнее правое подключение Ventil Modern</v>
      </c>
      <c r="C6234" s="266">
        <f>'Rommer СПР (Россия)'!AF4370</f>
        <v>21892.84</v>
      </c>
      <c r="D6234" s="266">
        <f>'Rommer СПР (Россия)'!AG4370</f>
        <v>17515</v>
      </c>
    </row>
    <row r="6235" spans="1:4">
      <c r="A6235" s="239" t="str">
        <f>'Rommer СПР (Россия)'!AD4371</f>
        <v>RRS-2220-304090</v>
      </c>
      <c r="B6235" s="239" t="str">
        <f>'Rommer СПР (Россия)'!AE4371</f>
        <v>RRS-2220-304090 ROMMER 30/400/900 радиатор стальной панельный нижнее правое подключение Ventil Modern</v>
      </c>
      <c r="C6235" s="266">
        <f>'Rommer СПР (Россия)'!AF4371</f>
        <v>22986.59</v>
      </c>
      <c r="D6235" s="266">
        <f>'Rommer СПР (Россия)'!AG4371</f>
        <v>18390</v>
      </c>
    </row>
    <row r="6236" spans="1:4">
      <c r="A6236" s="239" t="str">
        <f>'Rommer СПР (Россия)'!AD4372</f>
        <v>RRS-2220-304100</v>
      </c>
      <c r="B6236" s="239" t="str">
        <f>'Rommer СПР (Россия)'!AE4372</f>
        <v>RRS-2220-304100 ROMMER 30/400/1000 радиатор стальной панельный нижнее правое подключение Ventil Modern</v>
      </c>
      <c r="C6236" s="266">
        <f>'Rommer СПР (Россия)'!AF4372</f>
        <v>25671.200000000001</v>
      </c>
      <c r="D6236" s="266">
        <f>'Rommer СПР (Россия)'!AG4372</f>
        <v>20537</v>
      </c>
    </row>
    <row r="6237" spans="1:4">
      <c r="A6237" s="239" t="str">
        <f>'Rommer СПР (Россия)'!AD4373</f>
        <v>RRS-2220-304110</v>
      </c>
      <c r="B6237" s="239" t="str">
        <f>'Rommer СПР (Россия)'!AE4373</f>
        <v>RRS-2220-304110 ROMMER 30/400/1100 радиатор стальной панельный нижнее правое подключение Ventil Modern</v>
      </c>
      <c r="C6237" s="266">
        <f>'Rommer СПР (Россия)'!AF4373</f>
        <v>27470.43</v>
      </c>
      <c r="D6237" s="266">
        <f>'Rommer СПР (Россия)'!AG4373</f>
        <v>21977</v>
      </c>
    </row>
    <row r="6238" spans="1:4">
      <c r="A6238" s="239" t="str">
        <f>'Rommer СПР (Россия)'!AD4374</f>
        <v>RRS-2220-304120</v>
      </c>
      <c r="B6238" s="239" t="str">
        <f>'Rommer СПР (Россия)'!AE4374</f>
        <v>RRS-2220-304120 ROMMER 30/400/1200 радиатор стальной панельный нижнее правое подключение Ventil Modern</v>
      </c>
      <c r="C6238" s="266">
        <f>'Rommer СПР (Россия)'!AF4374</f>
        <v>29230.86</v>
      </c>
      <c r="D6238" s="266">
        <f>'Rommer СПР (Россия)'!AG4374</f>
        <v>23385</v>
      </c>
    </row>
    <row r="6239" spans="1:4">
      <c r="A6239" s="239" t="str">
        <f>'Rommer СПР (Россия)'!AD4375</f>
        <v>RRS-2220-304130</v>
      </c>
      <c r="B6239" s="239" t="str">
        <f>'Rommer СПР (Россия)'!AE4375</f>
        <v>RRS-2220-304130 ROMMER 30/400/1300 радиатор стальной панельный нижнее правое подключение Ventil Modern</v>
      </c>
      <c r="C6239" s="266">
        <f>'Rommer СПР (Россия)'!AF4375</f>
        <v>30992.38</v>
      </c>
      <c r="D6239" s="266">
        <f>'Rommer СПР (Россия)'!AG4375</f>
        <v>24794</v>
      </c>
    </row>
    <row r="6240" spans="1:4">
      <c r="A6240" s="239" t="str">
        <f>'Rommer СПР (Россия)'!AD4376</f>
        <v>RRS-2220-304140</v>
      </c>
      <c r="B6240" s="239" t="str">
        <f>'Rommer СПР (Россия)'!AE4376</f>
        <v>RRS-2220-304140 ROMMER 30/400/1400 радиатор стальной панельный нижнее правое подключение Ventil Modern</v>
      </c>
      <c r="C6240" s="266">
        <f>'Rommer СПР (Россия)'!AF4376</f>
        <v>32957.4</v>
      </c>
      <c r="D6240" s="266">
        <f>'Rommer СПР (Россия)'!AG4376</f>
        <v>26366</v>
      </c>
    </row>
    <row r="6241" spans="1:4">
      <c r="A6241" s="239" t="str">
        <f>'Rommer СПР (Россия)'!AD4377</f>
        <v>RRS-2220-304150</v>
      </c>
      <c r="B6241" s="239" t="str">
        <f>'Rommer СПР (Россия)'!AE4377</f>
        <v>RRS-2220-304150 ROMMER 30/400/1500 радиатор стальной панельный нижнее правое подключение Ventil Modern</v>
      </c>
      <c r="C6241" s="266">
        <f>'Rommer СПР (Россия)'!AF4377</f>
        <v>34750.15</v>
      </c>
      <c r="D6241" s="266">
        <f>'Rommer СПР (Россия)'!AG4377</f>
        <v>27800</v>
      </c>
    </row>
    <row r="6242" spans="1:4">
      <c r="A6242" s="239" t="str">
        <f>'Rommer СПР (Россия)'!AD4378</f>
        <v>RRS-2220-304160</v>
      </c>
      <c r="B6242" s="239" t="str">
        <f>'Rommer СПР (Россия)'!AE4378</f>
        <v>RRS-2220-304160 ROMMER 30/400/1600 радиатор стальной панельный нижнее правое подключение Ventil Modern</v>
      </c>
      <c r="C6242" s="266">
        <f>'Rommer СПР (Россия)'!AF4378</f>
        <v>37081.25</v>
      </c>
      <c r="D6242" s="266">
        <f>'Rommer СПР (Россия)'!AG4378</f>
        <v>29666</v>
      </c>
    </row>
    <row r="6243" spans="1:4">
      <c r="A6243" s="239" t="str">
        <f>'Rommer СПР (Россия)'!AD4379</f>
        <v>RRS-2220-304170</v>
      </c>
      <c r="B6243" s="239" t="str">
        <f>'Rommer СПР (Россия)'!AE4379</f>
        <v>RRS-2220-304170 ROMMER 30/400/1700 радиатор стальной панельный нижнее правое подключение Ventil Modern</v>
      </c>
      <c r="C6243" s="266">
        <f>'Rommer СПР (Россия)'!AF4379</f>
        <v>39114.11</v>
      </c>
      <c r="D6243" s="266">
        <f>'Rommer СПР (Россия)'!AG4379</f>
        <v>31291</v>
      </c>
    </row>
    <row r="6244" spans="1:4">
      <c r="A6244" s="239" t="str">
        <f>'Rommer СПР (Россия)'!AD4380</f>
        <v>RRS-2220-304180</v>
      </c>
      <c r="B6244" s="239" t="str">
        <f>'Rommer СПР (Россия)'!AE4380</f>
        <v>RRS-2220-304180 ROMMER 30/400/1800 радиатор стальной панельный нижнее правое подключение Ventil Modern</v>
      </c>
      <c r="C6244" s="266">
        <f>'Rommer СПР (Россия)'!AF4380</f>
        <v>41318.14</v>
      </c>
      <c r="D6244" s="266">
        <f>'Rommer СПР (Россия)'!AG4380</f>
        <v>33054</v>
      </c>
    </row>
    <row r="6245" spans="1:4">
      <c r="A6245" s="239" t="str">
        <f>'Rommer СПР (Россия)'!AD4381</f>
        <v>RRS-2220-304190</v>
      </c>
      <c r="B6245" s="239" t="str">
        <f>'Rommer СПР (Россия)'!AE4381</f>
        <v>RRS-2220-304190 ROMMER 30/400/1900 радиатор стальной панельный нижнее правое подключение Ventil Modern</v>
      </c>
      <c r="C6245" s="266">
        <f>'Rommer СПР (Россия)'!AF4381</f>
        <v>43136.73</v>
      </c>
      <c r="D6245" s="266">
        <f>'Rommer СПР (Россия)'!AG4381</f>
        <v>34510</v>
      </c>
    </row>
    <row r="6246" spans="1:4">
      <c r="A6246" s="239" t="str">
        <f>'Rommer СПР (Россия)'!AD4382</f>
        <v>RRS-2220-304200</v>
      </c>
      <c r="B6246" s="239" t="str">
        <f>'Rommer СПР (Россия)'!AE4382</f>
        <v>RRS-2220-304200 ROMMER 30/400/2000 радиатор стальной панельный нижнее правое подключение Ventil Modern</v>
      </c>
      <c r="C6246" s="266">
        <f>'Rommer СПР (Россия)'!AF4382</f>
        <v>46275.37</v>
      </c>
      <c r="D6246" s="266">
        <f>'Rommer СПР (Россия)'!AG4382</f>
        <v>37020</v>
      </c>
    </row>
    <row r="6247" spans="1:4">
      <c r="A6247" s="239" t="str">
        <f>'Rommer СПР (Россия)'!AD4383</f>
        <v>RRS-2221-304040</v>
      </c>
      <c r="B6247" s="239" t="str">
        <f>'Rommer СПР (Россия)'!AE4383</f>
        <v>RRS-2221-304040 ROMMER 30/400/400 L радиатор стальной панельный нижнее левое подключение Ventil Modern</v>
      </c>
      <c r="C6247" s="266">
        <f>'Rommer СПР (Россия)'!AF4383</f>
        <v>16271.15</v>
      </c>
      <c r="D6247" s="266">
        <f>'Rommer СПР (Россия)'!AG4383</f>
        <v>13017</v>
      </c>
    </row>
    <row r="6248" spans="1:4">
      <c r="A6248" s="239" t="str">
        <f>'Rommer СПР (Россия)'!AD4384</f>
        <v>RRS-2221-304050</v>
      </c>
      <c r="B6248" s="239" t="str">
        <f>'Rommer СПР (Россия)'!AE4384</f>
        <v>RRS-2221-304050 ROMMER 30/400/500 L радиатор стальной панельный нижнее левое подключение Ventil Modern</v>
      </c>
      <c r="C6248" s="266">
        <f>'Rommer СПР (Россия)'!AF4384</f>
        <v>17543.02</v>
      </c>
      <c r="D6248" s="266">
        <f>'Rommer СПР (Россия)'!AG4384</f>
        <v>14034</v>
      </c>
    </row>
    <row r="6249" spans="1:4">
      <c r="A6249" s="239" t="str">
        <f>'Rommer СПР (Россия)'!AD4385</f>
        <v>RRS-2221-304060</v>
      </c>
      <c r="B6249" s="239" t="str">
        <f>'Rommer СПР (Россия)'!AE4385</f>
        <v>RRS-2221-304060 ROMMER 30/400/600 L радиатор стальной панельный нижнее левое подключение Ventil Modern</v>
      </c>
      <c r="C6249" s="266">
        <f>'Rommer СПР (Россия)'!AF4385</f>
        <v>19191.55</v>
      </c>
      <c r="D6249" s="266">
        <f>'Rommer СПР (Россия)'!AG4385</f>
        <v>15353</v>
      </c>
    </row>
    <row r="6250" spans="1:4">
      <c r="A6250" s="239" t="str">
        <f>'Rommer СПР (Россия)'!AD4386</f>
        <v>RRS-2221-304070</v>
      </c>
      <c r="B6250" s="239" t="str">
        <f>'Rommer СПР (Россия)'!AE4386</f>
        <v>RRS-2221-304070 ROMMER 30/400/700 L радиатор стальной панельный нижнее левое подключение Ventil Modern</v>
      </c>
      <c r="C6250" s="266">
        <f>'Rommer СПР (Россия)'!AF4386</f>
        <v>20801.21</v>
      </c>
      <c r="D6250" s="266">
        <f>'Rommer СПР (Россия)'!AG4386</f>
        <v>16640</v>
      </c>
    </row>
    <row r="6251" spans="1:4">
      <c r="A6251" s="239" t="str">
        <f>'Rommer СПР (Россия)'!AD4387</f>
        <v>RRS-2221-304080</v>
      </c>
      <c r="B6251" s="239" t="str">
        <f>'Rommer СПР (Россия)'!AE4387</f>
        <v>RRS-2221-304080 ROMMER 30/400/800 L радиатор стальной панельный нижнее левое подключение Ventil Modern</v>
      </c>
      <c r="C6251" s="266">
        <f>'Rommer СПР (Россия)'!AF4387</f>
        <v>21892.84</v>
      </c>
      <c r="D6251" s="266">
        <f>'Rommer СПР (Россия)'!AG4387</f>
        <v>17515</v>
      </c>
    </row>
    <row r="6252" spans="1:4">
      <c r="A6252" s="239" t="str">
        <f>'Rommer СПР (Россия)'!AD4388</f>
        <v>RRS-2221-304090</v>
      </c>
      <c r="B6252" s="239" t="str">
        <f>'Rommer СПР (Россия)'!AE4388</f>
        <v>RRS-2221-304090 ROMMER 30/400/900 L радиатор стальной панельный нижнее левое подключение Ventil Modern</v>
      </c>
      <c r="C6252" s="266">
        <f>'Rommer СПР (Россия)'!AF4388</f>
        <v>22986.59</v>
      </c>
      <c r="D6252" s="266">
        <f>'Rommer СПР (Россия)'!AG4388</f>
        <v>18390</v>
      </c>
    </row>
    <row r="6253" spans="1:4">
      <c r="A6253" s="239" t="str">
        <f>'Rommer СПР (Россия)'!AD4389</f>
        <v>RRS-2221-304100</v>
      </c>
      <c r="B6253" s="239" t="str">
        <f>'Rommer СПР (Россия)'!AE4389</f>
        <v>RRS-2221-304100 ROMMER 30/400/1000 L радиатор стальной панельный нижнее левое подключение Ventil Modern</v>
      </c>
      <c r="C6253" s="266">
        <f>'Rommer СПР (Россия)'!AF4389</f>
        <v>25671.200000000001</v>
      </c>
      <c r="D6253" s="266">
        <f>'Rommer СПР (Россия)'!AG4389</f>
        <v>20537</v>
      </c>
    </row>
    <row r="6254" spans="1:4">
      <c r="A6254" s="239" t="str">
        <f>'Rommer СПР (Россия)'!AD4390</f>
        <v>RRS-2221-304110</v>
      </c>
      <c r="B6254" s="239" t="str">
        <f>'Rommer СПР (Россия)'!AE4390</f>
        <v>RRS-2221-304110 ROMMER 30/400/1100 L радиатор стальной панельный нижнее левое подключение Ventil Modern</v>
      </c>
      <c r="C6254" s="266">
        <f>'Rommer СПР (Россия)'!AF4390</f>
        <v>27470.43</v>
      </c>
      <c r="D6254" s="266">
        <f>'Rommer СПР (Россия)'!AG4390</f>
        <v>21977</v>
      </c>
    </row>
    <row r="6255" spans="1:4">
      <c r="A6255" s="239" t="str">
        <f>'Rommer СПР (Россия)'!AD4391</f>
        <v>RRS-2221-304120</v>
      </c>
      <c r="B6255" s="239" t="str">
        <f>'Rommer СПР (Россия)'!AE4391</f>
        <v>RRS-2221-304120 ROMMER 30/400/1200 L радиатор стальной панельный нижнее левое подключение Ventil Modern</v>
      </c>
      <c r="C6255" s="266">
        <f>'Rommer СПР (Россия)'!AF4391</f>
        <v>29230.86</v>
      </c>
      <c r="D6255" s="266">
        <f>'Rommer СПР (Россия)'!AG4391</f>
        <v>23385</v>
      </c>
    </row>
    <row r="6256" spans="1:4">
      <c r="A6256" s="239" t="str">
        <f>'Rommer СПР (Россия)'!AD4392</f>
        <v>RRS-2221-304130</v>
      </c>
      <c r="B6256" s="239" t="str">
        <f>'Rommer СПР (Россия)'!AE4392</f>
        <v>RRS-2221-304130 ROMMER 30/400/1300 L радиатор стальной панельный нижнее левое подключение Ventil Modern</v>
      </c>
      <c r="C6256" s="266">
        <f>'Rommer СПР (Россия)'!AF4392</f>
        <v>30992.38</v>
      </c>
      <c r="D6256" s="266">
        <f>'Rommer СПР (Россия)'!AG4392</f>
        <v>24794</v>
      </c>
    </row>
    <row r="6257" spans="1:4">
      <c r="A6257" s="239" t="str">
        <f>'Rommer СПР (Россия)'!AD4393</f>
        <v>RRS-2221-304140</v>
      </c>
      <c r="B6257" s="239" t="str">
        <f>'Rommer СПР (Россия)'!AE4393</f>
        <v>RRS-2221-304140 ROMMER 30/400/1400 L радиатор стальной панельный нижнее левое подключение Ventil Modern</v>
      </c>
      <c r="C6257" s="266">
        <f>'Rommer СПР (Россия)'!AF4393</f>
        <v>32957.4</v>
      </c>
      <c r="D6257" s="266">
        <f>'Rommer СПР (Россия)'!AG4393</f>
        <v>26366</v>
      </c>
    </row>
    <row r="6258" spans="1:4">
      <c r="A6258" s="239" t="str">
        <f>'Rommer СПР (Россия)'!AD4394</f>
        <v>RRS-2221-304150</v>
      </c>
      <c r="B6258" s="239" t="str">
        <f>'Rommer СПР (Россия)'!AE4394</f>
        <v>RRS-2221-304150 ROMMER 30/400/1500 L радиатор стальной панельный нижнее левое подключение Ventil Modern</v>
      </c>
      <c r="C6258" s="266">
        <f>'Rommer СПР (Россия)'!AF4394</f>
        <v>34750.15</v>
      </c>
      <c r="D6258" s="266">
        <f>'Rommer СПР (Россия)'!AG4394</f>
        <v>27800</v>
      </c>
    </row>
    <row r="6259" spans="1:4">
      <c r="A6259" s="239" t="str">
        <f>'Rommer СПР (Россия)'!AD4395</f>
        <v>RRS-2221-304160</v>
      </c>
      <c r="B6259" s="239" t="str">
        <f>'Rommer СПР (Россия)'!AE4395</f>
        <v>RRS-2221-304160 ROMMER 30/400/1600 L радиатор стальной панельный нижнее левое подключение Ventil Modern</v>
      </c>
      <c r="C6259" s="266">
        <f>'Rommer СПР (Россия)'!AF4395</f>
        <v>37081.25</v>
      </c>
      <c r="D6259" s="266">
        <f>'Rommer СПР (Россия)'!AG4395</f>
        <v>29666</v>
      </c>
    </row>
    <row r="6260" spans="1:4">
      <c r="A6260" s="239" t="str">
        <f>'Rommer СПР (Россия)'!AD4396</f>
        <v>RRS-2221-304170</v>
      </c>
      <c r="B6260" s="239" t="str">
        <f>'Rommer СПР (Россия)'!AE4396</f>
        <v>RRS-2221-304170 ROMMER 30/400/1700 L радиатор стальной панельный нижнее левое подключение Ventil Modern</v>
      </c>
      <c r="C6260" s="266">
        <f>'Rommer СПР (Россия)'!AF4396</f>
        <v>39114.11</v>
      </c>
      <c r="D6260" s="266">
        <f>'Rommer СПР (Россия)'!AG4396</f>
        <v>31291</v>
      </c>
    </row>
    <row r="6261" spans="1:4">
      <c r="A6261" s="239" t="str">
        <f>'Rommer СПР (Россия)'!AD4397</f>
        <v>RRS-2221-304180</v>
      </c>
      <c r="B6261" s="239" t="str">
        <f>'Rommer СПР (Россия)'!AE4397</f>
        <v>RRS-2221-304180 ROMMER 30/400/1800 L радиатор стальной панельный нижнее левое подключение Ventil Modern</v>
      </c>
      <c r="C6261" s="266">
        <f>'Rommer СПР (Россия)'!AF4397</f>
        <v>41318.14</v>
      </c>
      <c r="D6261" s="266">
        <f>'Rommer СПР (Россия)'!AG4397</f>
        <v>33054</v>
      </c>
    </row>
    <row r="6262" spans="1:4">
      <c r="A6262" s="239" t="str">
        <f>'Rommer СПР (Россия)'!AD4398</f>
        <v>RRS-2221-304190</v>
      </c>
      <c r="B6262" s="239" t="str">
        <f>'Rommer СПР (Россия)'!AE4398</f>
        <v>RRS-2221-304190 ROMMER 30/400/1900 L радиатор стальной панельный нижнее левое подключение Ventil Modern</v>
      </c>
      <c r="C6262" s="266">
        <f>'Rommer СПР (Россия)'!AF4398</f>
        <v>43136.73</v>
      </c>
      <c r="D6262" s="266">
        <f>'Rommer СПР (Россия)'!AG4398</f>
        <v>34510</v>
      </c>
    </row>
    <row r="6263" spans="1:4">
      <c r="A6263" s="239" t="str">
        <f>'Rommer СПР (Россия)'!AD4399</f>
        <v>RRS-2221-304200</v>
      </c>
      <c r="B6263" s="239" t="str">
        <f>'Rommer СПР (Россия)'!AE4399</f>
        <v>RRS-2221-304200 ROMMER 30/400/2000 L радиатор стальной панельный нижнее левое подключение Ventil Modern</v>
      </c>
      <c r="C6263" s="266">
        <f>'Rommer СПР (Россия)'!AF4399</f>
        <v>46275.37</v>
      </c>
      <c r="D6263" s="266">
        <f>'Rommer СПР (Россия)'!AG4399</f>
        <v>37020</v>
      </c>
    </row>
    <row r="6264" spans="1:4">
      <c r="A6264" s="239" t="str">
        <f>'Rommer СПР (Россия)'!AD4400</f>
        <v>RRS-2220-305040</v>
      </c>
      <c r="B6264" s="239" t="str">
        <f>'Rommer СПР (Россия)'!AE4400</f>
        <v>RRS-2220-305040 ROMMER 30/500/400 радиатор стальной панельный нижнее правое подключение Ventil Modern</v>
      </c>
      <c r="C6264" s="266">
        <f>'Rommer СПР (Россия)'!AF4400</f>
        <v>16641.12</v>
      </c>
      <c r="D6264" s="266">
        <f>'Rommer СПР (Россия)'!AG4400</f>
        <v>13313</v>
      </c>
    </row>
    <row r="6265" spans="1:4">
      <c r="A6265" s="239" t="str">
        <f>'Rommer СПР (Россия)'!AD4401</f>
        <v>RRS-2220-305050</v>
      </c>
      <c r="B6265" s="239" t="str">
        <f>'Rommer СПР (Россия)'!AE4401</f>
        <v>RRS-2220-305050 ROMMER 30/500/500 радиатор стальной панельный нижнее правое подключение Ventil Modern</v>
      </c>
      <c r="C6265" s="266">
        <f>'Rommer СПР (Россия)'!AF4401</f>
        <v>18613.18</v>
      </c>
      <c r="D6265" s="266">
        <f>'Rommer СПР (Россия)'!AG4401</f>
        <v>14891</v>
      </c>
    </row>
    <row r="6266" spans="1:4">
      <c r="A6266" s="239" t="str">
        <f>'Rommer СПР (Россия)'!AD4402</f>
        <v>RRS-2220-305060</v>
      </c>
      <c r="B6266" s="239" t="str">
        <f>'Rommer СПР (Россия)'!AE4402</f>
        <v>RRS-2220-305060 ROMMER 30/500/600 радиатор стальной панельный нижнее правое подключение Ventil Modern</v>
      </c>
      <c r="C6266" s="266">
        <f>'Rommer СПР (Россия)'!AF4402</f>
        <v>20392.02</v>
      </c>
      <c r="D6266" s="266">
        <f>'Rommer СПР (Россия)'!AG4402</f>
        <v>16314</v>
      </c>
    </row>
    <row r="6267" spans="1:4">
      <c r="A6267" s="239" t="str">
        <f>'Rommer СПР (Россия)'!AD4403</f>
        <v>RRS-2220-305070</v>
      </c>
      <c r="B6267" s="239" t="str">
        <f>'Rommer СПР (Россия)'!AE4403</f>
        <v>RRS-2220-305070 ROMMER 30/500/700 радиатор стальной панельный нижнее правое подключение Ventil Modern</v>
      </c>
      <c r="C6267" s="266">
        <f>'Rommer СПР (Россия)'!AF4403</f>
        <v>22373.94</v>
      </c>
      <c r="D6267" s="266">
        <f>'Rommer СПР (Россия)'!AG4403</f>
        <v>17899</v>
      </c>
    </row>
    <row r="6268" spans="1:4">
      <c r="A6268" s="239" t="str">
        <f>'Rommer СПР (Россия)'!AD4404</f>
        <v>RRS-2220-305080</v>
      </c>
      <c r="B6268" s="239" t="str">
        <f>'Rommer СПР (Россия)'!AE4404</f>
        <v>RRS-2220-305080 ROMMER 30/500/800 радиатор стальной панельный нижнее правое подключение Ventil Modern</v>
      </c>
      <c r="C6268" s="266">
        <f>'Rommer СПР (Россия)'!AF4404</f>
        <v>24461.45</v>
      </c>
      <c r="D6268" s="266">
        <f>'Rommer СПР (Россия)'!AG4404</f>
        <v>19569</v>
      </c>
    </row>
    <row r="6269" spans="1:4">
      <c r="A6269" s="239" t="str">
        <f>'Rommer СПР (Россия)'!AD4405</f>
        <v>RRS-2220-305090</v>
      </c>
      <c r="B6269" s="239" t="str">
        <f>'Rommer СПР (Россия)'!AE4405</f>
        <v>RRS-2220-305090 ROMMER 30/500/900 радиатор стальной панельный нижнее правое подключение Ventil Modern</v>
      </c>
      <c r="C6269" s="266">
        <f>'Rommer СПР (Россия)'!AF4405</f>
        <v>26371.84</v>
      </c>
      <c r="D6269" s="266">
        <f>'Rommer СПР (Россия)'!AG4405</f>
        <v>21098</v>
      </c>
    </row>
    <row r="6270" spans="1:4">
      <c r="A6270" s="239" t="str">
        <f>'Rommer СПР (Россия)'!AD4406</f>
        <v>RRS-2220-305100</v>
      </c>
      <c r="B6270" s="239" t="str">
        <f>'Rommer СПР (Россия)'!AE4406</f>
        <v>RRS-2220-305100 ROMMER 30/500/1000 радиатор стальной панельный нижнее правое подключение Ventil Modern</v>
      </c>
      <c r="C6270" s="266">
        <f>'Rommer СПР (Россия)'!AF4406</f>
        <v>28886.75</v>
      </c>
      <c r="D6270" s="266">
        <f>'Rommer СПР (Россия)'!AG4406</f>
        <v>23109</v>
      </c>
    </row>
    <row r="6271" spans="1:4">
      <c r="A6271" s="239" t="str">
        <f>'Rommer СПР (Россия)'!AD4407</f>
        <v>RRS-2220-305110</v>
      </c>
      <c r="B6271" s="239" t="str">
        <f>'Rommer СПР (Россия)'!AE4407</f>
        <v>RRS-2220-305110 ROMMER 30/500/1100 радиатор стальной панельный нижнее правое подключение Ventil Modern</v>
      </c>
      <c r="C6271" s="266">
        <f>'Rommer СПР (Россия)'!AF4407</f>
        <v>30938.67</v>
      </c>
      <c r="D6271" s="266">
        <f>'Rommer СПР (Россия)'!AG4407</f>
        <v>24751</v>
      </c>
    </row>
    <row r="6272" spans="1:4">
      <c r="A6272" s="239" t="str">
        <f>'Rommer СПР (Россия)'!AD4408</f>
        <v>RRS-2220-305120</v>
      </c>
      <c r="B6272" s="239" t="str">
        <f>'Rommer СПР (Россия)'!AE4408</f>
        <v>RRS-2220-305120 ROMMER 30/500/1200 радиатор стальной панельный нижнее правое подключение Ventil Modern</v>
      </c>
      <c r="C6272" s="266">
        <f>'Rommer СПР (Россия)'!AF4408</f>
        <v>32430.04</v>
      </c>
      <c r="D6272" s="266">
        <f>'Rommer СПР (Россия)'!AG4408</f>
        <v>25944</v>
      </c>
    </row>
    <row r="6273" spans="1:4">
      <c r="A6273" s="239" t="str">
        <f>'Rommer СПР (Россия)'!AD4409</f>
        <v>RRS-2220-305130</v>
      </c>
      <c r="B6273" s="239" t="str">
        <f>'Rommer СПР (Россия)'!AE4409</f>
        <v>RRS-2220-305130 ROMMER 30/500/1300 радиатор стальной панельный нижнее правое подключение Ventil Modern</v>
      </c>
      <c r="C6273" s="266">
        <f>'Rommer СПР (Россия)'!AF4409</f>
        <v>34412.01</v>
      </c>
      <c r="D6273" s="266">
        <f>'Rommer СПР (Россия)'!AG4409</f>
        <v>27529</v>
      </c>
    </row>
    <row r="6274" spans="1:4">
      <c r="A6274" s="239" t="str">
        <f>'Rommer СПР (Россия)'!AD4410</f>
        <v>RRS-2220-305140</v>
      </c>
      <c r="B6274" s="239" t="str">
        <f>'Rommer СПР (Россия)'!AE4410</f>
        <v>RRS-2220-305140 ROMMER 30/500/1400 радиатор стальной панельный нижнее правое подключение Ventil Modern</v>
      </c>
      <c r="C6274" s="266">
        <f>'Rommer СПР (Россия)'!AF4410</f>
        <v>36611.96</v>
      </c>
      <c r="D6274" s="266">
        <f>'Rommer СПР (Россия)'!AG4410</f>
        <v>29289</v>
      </c>
    </row>
    <row r="6275" spans="1:4">
      <c r="A6275" s="239" t="str">
        <f>'Rommer СПР (Россия)'!AD4411</f>
        <v>RRS-2220-305150</v>
      </c>
      <c r="B6275" s="239" t="str">
        <f>'Rommer СПР (Россия)'!AE4411</f>
        <v>RRS-2220-305150 ROMMER 30/500/1500 радиатор стальной панельный нижнее правое подключение Ventil Modern</v>
      </c>
      <c r="C6275" s="266">
        <f>'Rommer СПР (Россия)'!AF4411</f>
        <v>38627.9</v>
      </c>
      <c r="D6275" s="266">
        <f>'Rommer СПР (Россия)'!AG4411</f>
        <v>30903</v>
      </c>
    </row>
    <row r="6276" spans="1:4">
      <c r="A6276" s="239" t="str">
        <f>'Rommer СПР (Россия)'!AD4412</f>
        <v>RRS-2220-305160</v>
      </c>
      <c r="B6276" s="239" t="str">
        <f>'Rommer СПР (Россия)'!AE4412</f>
        <v>RRS-2220-305160 ROMMER 30/500/1600 радиатор стальной панельный нижнее правое подключение Ventil Modern</v>
      </c>
      <c r="C6276" s="266">
        <f>'Rommer СПР (Россия)'!AF4412</f>
        <v>39920.370000000003</v>
      </c>
      <c r="D6276" s="266">
        <f>'Rommer СПР (Россия)'!AG4412</f>
        <v>31936</v>
      </c>
    </row>
    <row r="6277" spans="1:4">
      <c r="A6277" s="239" t="str">
        <f>'Rommer СПР (Россия)'!AD4413</f>
        <v>RRS-2220-305170</v>
      </c>
      <c r="B6277" s="239" t="str">
        <f>'Rommer СПР (Россия)'!AE4413</f>
        <v>RRS-2220-305170 ROMMER 30/500/1700 радиатор стальной панельный нижнее правое подключение Ventil Modern</v>
      </c>
      <c r="C6277" s="266">
        <f>'Rommer СПР (Россия)'!AF4413</f>
        <v>42123.5</v>
      </c>
      <c r="D6277" s="266">
        <f>'Rommer СПР (Россия)'!AG4413</f>
        <v>33699</v>
      </c>
    </row>
    <row r="6278" spans="1:4">
      <c r="A6278" s="239" t="str">
        <f>'Rommer СПР (Россия)'!AD4414</f>
        <v>RRS-2220-305180</v>
      </c>
      <c r="B6278" s="239" t="str">
        <f>'Rommer СПР (Россия)'!AE4414</f>
        <v>RRS-2220-305180 ROMMER 30/500/1800 радиатор стальной панельный нижнее правое подключение Ventil Modern</v>
      </c>
      <c r="C6278" s="266">
        <f>'Rommer СПР (Россия)'!AF4414</f>
        <v>44503.02</v>
      </c>
      <c r="D6278" s="266">
        <f>'Rommer СПР (Россия)'!AG4414</f>
        <v>35602</v>
      </c>
    </row>
    <row r="6279" spans="1:4">
      <c r="A6279" s="239" t="str">
        <f>'Rommer СПР (Россия)'!AD4415</f>
        <v>RRS-2220-305190</v>
      </c>
      <c r="B6279" s="239" t="str">
        <f>'Rommer СПР (Россия)'!AE4415</f>
        <v>RRS-2220-305190 ROMMER 30/500/1900 радиатор стальной панельный нижнее правое подключение Ventil Modern</v>
      </c>
      <c r="C6279" s="266">
        <f>'Rommer СПР (Россия)'!AF4415</f>
        <v>46487.16</v>
      </c>
      <c r="D6279" s="266">
        <f>'Rommer СПР (Россия)'!AG4415</f>
        <v>37189</v>
      </c>
    </row>
    <row r="6280" spans="1:4">
      <c r="A6280" s="239" t="str">
        <f>'Rommer СПР (Россия)'!AD4416</f>
        <v>RRS-2220-305200</v>
      </c>
      <c r="B6280" s="239" t="str">
        <f>'Rommer СПР (Россия)'!AE4416</f>
        <v>RRS-2220-305200 ROMMER 30/500/2000 радиатор стальной панельный нижнее правое подключение Ventil Modern</v>
      </c>
      <c r="C6280" s="266">
        <f>'Rommer СПР (Россия)'!AF4416</f>
        <v>49014.44</v>
      </c>
      <c r="D6280" s="266">
        <f>'Rommer СПР (Россия)'!AG4416</f>
        <v>39211</v>
      </c>
    </row>
    <row r="6281" spans="1:4">
      <c r="A6281" s="239" t="str">
        <f>'Rommer СПР (Россия)'!AD4417</f>
        <v>RRS-2221-305040</v>
      </c>
      <c r="B6281" s="239" t="str">
        <f>'Rommer СПР (Россия)'!AE4417</f>
        <v>RRS-2221-305040 ROMMER 30/500/400 L радиатор стальной панельный нижнее левое подключение Ventil Modern</v>
      </c>
      <c r="C6281" s="266">
        <f>'Rommer СПР (Россия)'!AF4417</f>
        <v>16641.12</v>
      </c>
      <c r="D6281" s="266">
        <f>'Rommer СПР (Россия)'!AG4417</f>
        <v>13313</v>
      </c>
    </row>
    <row r="6282" spans="1:4">
      <c r="A6282" s="239" t="str">
        <f>'Rommer СПР (Россия)'!AD4418</f>
        <v>RRS-2221-305050</v>
      </c>
      <c r="B6282" s="239" t="str">
        <f>'Rommer СПР (Россия)'!AE4418</f>
        <v>RRS-2221-305050 ROMMER 30/500/500 L радиатор стальной панельный нижнее левое подключение Ventil Modern</v>
      </c>
      <c r="C6282" s="266">
        <f>'Rommer СПР (Россия)'!AF4418</f>
        <v>18613.18</v>
      </c>
      <c r="D6282" s="266">
        <f>'Rommer СПР (Россия)'!AG4418</f>
        <v>14891</v>
      </c>
    </row>
    <row r="6283" spans="1:4">
      <c r="A6283" s="239" t="str">
        <f>'Rommer СПР (Россия)'!AD4419</f>
        <v>RRS-2221-305060</v>
      </c>
      <c r="B6283" s="239" t="str">
        <f>'Rommer СПР (Россия)'!AE4419</f>
        <v>RRS-2221-305060 ROMMER 30/500/600 L радиатор стальной панельный нижнее левое подключение Ventil Modern</v>
      </c>
      <c r="C6283" s="266">
        <f>'Rommer СПР (Россия)'!AF4419</f>
        <v>20392.02</v>
      </c>
      <c r="D6283" s="266">
        <f>'Rommer СПР (Россия)'!AG4419</f>
        <v>16314</v>
      </c>
    </row>
    <row r="6284" spans="1:4">
      <c r="A6284" s="239" t="str">
        <f>'Rommer СПР (Россия)'!AD4420</f>
        <v>RRS-2221-305070</v>
      </c>
      <c r="B6284" s="239" t="str">
        <f>'Rommer СПР (Россия)'!AE4420</f>
        <v>RRS-2221-305070 ROMMER 30/500/700 L радиатор стальной панельный нижнее левое подключение Ventil Modern</v>
      </c>
      <c r="C6284" s="266">
        <f>'Rommer СПР (Россия)'!AF4420</f>
        <v>22373.94</v>
      </c>
      <c r="D6284" s="266">
        <f>'Rommer СПР (Россия)'!AG4420</f>
        <v>17899</v>
      </c>
    </row>
    <row r="6285" spans="1:4">
      <c r="A6285" s="239" t="str">
        <f>'Rommer СПР (Россия)'!AD4421</f>
        <v>RRS-2221-305080</v>
      </c>
      <c r="B6285" s="239" t="str">
        <f>'Rommer СПР (Россия)'!AE4421</f>
        <v>RRS-2221-305080 ROMMER 30/500/800 L радиатор стальной панельный нижнее левое подключение Ventil Modern</v>
      </c>
      <c r="C6285" s="266">
        <f>'Rommer СПР (Россия)'!AF4421</f>
        <v>24461.45</v>
      </c>
      <c r="D6285" s="266">
        <f>'Rommer СПР (Россия)'!AG4421</f>
        <v>19569</v>
      </c>
    </row>
    <row r="6286" spans="1:4">
      <c r="A6286" s="239" t="str">
        <f>'Rommer СПР (Россия)'!AD4422</f>
        <v>RRS-2221-305090</v>
      </c>
      <c r="B6286" s="239" t="str">
        <f>'Rommer СПР (Россия)'!AE4422</f>
        <v>RRS-2221-305090 ROMMER 30/500/900 L радиатор стальной панельный нижнее левое подключение Ventil Modern</v>
      </c>
      <c r="C6286" s="266">
        <f>'Rommer СПР (Россия)'!AF4422</f>
        <v>26371.84</v>
      </c>
      <c r="D6286" s="266">
        <f>'Rommer СПР (Россия)'!AG4422</f>
        <v>21098</v>
      </c>
    </row>
    <row r="6287" spans="1:4">
      <c r="A6287" s="239" t="str">
        <f>'Rommer СПР (Россия)'!AD4423</f>
        <v>RRS-2221-305100</v>
      </c>
      <c r="B6287" s="239" t="str">
        <f>'Rommer СПР (Россия)'!AE4423</f>
        <v>RRS-2221-305100 ROMMER 30/500/1000 L радиатор стальной панельный нижнее левое подключение Ventil Modern</v>
      </c>
      <c r="C6287" s="266">
        <f>'Rommer СПР (Россия)'!AF4423</f>
        <v>28886.75</v>
      </c>
      <c r="D6287" s="266">
        <f>'Rommer СПР (Россия)'!AG4423</f>
        <v>23109</v>
      </c>
    </row>
    <row r="6288" spans="1:4">
      <c r="A6288" s="239" t="str">
        <f>'Rommer СПР (Россия)'!AD4424</f>
        <v>RRS-2221-305110</v>
      </c>
      <c r="B6288" s="239" t="str">
        <f>'Rommer СПР (Россия)'!AE4424</f>
        <v>RRS-2221-305110 ROMMER 30/500/1100 L радиатор стальной панельный нижнее левое подключение Ventil Modern</v>
      </c>
      <c r="C6288" s="266">
        <f>'Rommer СПР (Россия)'!AF4424</f>
        <v>30938.67</v>
      </c>
      <c r="D6288" s="266">
        <f>'Rommer СПР (Россия)'!AG4424</f>
        <v>24751</v>
      </c>
    </row>
    <row r="6289" spans="1:4">
      <c r="A6289" s="239" t="str">
        <f>'Rommer СПР (Россия)'!AD4425</f>
        <v>RRS-2221-305120</v>
      </c>
      <c r="B6289" s="239" t="str">
        <f>'Rommer СПР (Россия)'!AE4425</f>
        <v>RRS-2221-305120 ROMMER 30/500/1200 L радиатор стальной панельный нижнее левое подключение Ventil Modern</v>
      </c>
      <c r="C6289" s="266">
        <f>'Rommer СПР (Россия)'!AF4425</f>
        <v>32430.04</v>
      </c>
      <c r="D6289" s="266">
        <f>'Rommer СПР (Россия)'!AG4425</f>
        <v>25944</v>
      </c>
    </row>
    <row r="6290" spans="1:4">
      <c r="A6290" s="239" t="str">
        <f>'Rommer СПР (Россия)'!AD4426</f>
        <v>RRS-2221-305130</v>
      </c>
      <c r="B6290" s="239" t="str">
        <f>'Rommer СПР (Россия)'!AE4426</f>
        <v>RRS-2221-305130 ROMMER 30/500/1300 L радиатор стальной панельный нижнее левое подключение Ventil Modern</v>
      </c>
      <c r="C6290" s="266">
        <f>'Rommer СПР (Россия)'!AF4426</f>
        <v>34412.01</v>
      </c>
      <c r="D6290" s="266">
        <f>'Rommer СПР (Россия)'!AG4426</f>
        <v>27529</v>
      </c>
    </row>
    <row r="6291" spans="1:4">
      <c r="A6291" s="239" t="str">
        <f>'Rommer СПР (Россия)'!AD4427</f>
        <v>RRS-2221-305140</v>
      </c>
      <c r="B6291" s="239" t="str">
        <f>'Rommer СПР (Россия)'!AE4427</f>
        <v>RRS-2221-305140 ROMMER 30/500/1400 L радиатор стальной панельный нижнее левое подключение Ventil Modern</v>
      </c>
      <c r="C6291" s="266">
        <f>'Rommer СПР (Россия)'!AF4427</f>
        <v>36611.96</v>
      </c>
      <c r="D6291" s="266">
        <f>'Rommer СПР (Россия)'!AG4427</f>
        <v>29289</v>
      </c>
    </row>
    <row r="6292" spans="1:4">
      <c r="A6292" s="239" t="str">
        <f>'Rommer СПР (Россия)'!AD4428</f>
        <v>RRS-2221-305150</v>
      </c>
      <c r="B6292" s="239" t="str">
        <f>'Rommer СПР (Россия)'!AE4428</f>
        <v>RRS-2221-305150 ROMMER 30/500/1500 L радиатор стальной панельный нижнее левое подключение Ventil Modern</v>
      </c>
      <c r="C6292" s="266">
        <f>'Rommer СПР (Россия)'!AF4428</f>
        <v>38627.9</v>
      </c>
      <c r="D6292" s="266">
        <f>'Rommer СПР (Россия)'!AG4428</f>
        <v>30903</v>
      </c>
    </row>
    <row r="6293" spans="1:4">
      <c r="A6293" s="239" t="str">
        <f>'Rommer СПР (Россия)'!AD4429</f>
        <v>RRS-2221-305160</v>
      </c>
      <c r="B6293" s="239" t="str">
        <f>'Rommer СПР (Россия)'!AE4429</f>
        <v>RRS-2221-305160 ROMMER 30/500/1600 L радиатор стальной панельный нижнее левое подключение Ventil Modern</v>
      </c>
      <c r="C6293" s="266">
        <f>'Rommer СПР (Россия)'!AF4429</f>
        <v>39920.370000000003</v>
      </c>
      <c r="D6293" s="266">
        <f>'Rommer СПР (Россия)'!AG4429</f>
        <v>31936</v>
      </c>
    </row>
    <row r="6294" spans="1:4">
      <c r="A6294" s="239" t="str">
        <f>'Rommer СПР (Россия)'!AD4430</f>
        <v>RRS-2221-305170</v>
      </c>
      <c r="B6294" s="239" t="str">
        <f>'Rommer СПР (Россия)'!AE4430</f>
        <v>RRS-2221-305170 ROMMER 30/500/1700 L радиатор стальной панельный нижнее левое подключение Ventil Modern</v>
      </c>
      <c r="C6294" s="266">
        <f>'Rommer СПР (Россия)'!AF4430</f>
        <v>42123.5</v>
      </c>
      <c r="D6294" s="266">
        <f>'Rommer СПР (Россия)'!AG4430</f>
        <v>33699</v>
      </c>
    </row>
    <row r="6295" spans="1:4">
      <c r="A6295" s="239" t="str">
        <f>'Rommer СПР (Россия)'!AD4431</f>
        <v>RRS-2221-305180</v>
      </c>
      <c r="B6295" s="239" t="str">
        <f>'Rommer СПР (Россия)'!AE4431</f>
        <v>RRS-2221-305180 ROMMER 30/500/1800 L радиатор стальной панельный нижнее левое подключение Ventil Modern</v>
      </c>
      <c r="C6295" s="266">
        <f>'Rommer СПР (Россия)'!AF4431</f>
        <v>44503.02</v>
      </c>
      <c r="D6295" s="266">
        <f>'Rommer СПР (Россия)'!AG4431</f>
        <v>35602</v>
      </c>
    </row>
    <row r="6296" spans="1:4">
      <c r="A6296" s="239" t="str">
        <f>'Rommer СПР (Россия)'!AD4432</f>
        <v>RRS-2221-305190</v>
      </c>
      <c r="B6296" s="239" t="str">
        <f>'Rommer СПР (Россия)'!AE4432</f>
        <v>RRS-2221-305190 ROMMER 30/500/1900 L радиатор стальной панельный нижнее левое подключение Ventil Modern</v>
      </c>
      <c r="C6296" s="266">
        <f>'Rommer СПР (Россия)'!AF4432</f>
        <v>46487.16</v>
      </c>
      <c r="D6296" s="266">
        <f>'Rommer СПР (Россия)'!AG4432</f>
        <v>37189</v>
      </c>
    </row>
    <row r="6297" spans="1:4">
      <c r="A6297" s="239" t="str">
        <f>'Rommer СПР (Россия)'!AD4433</f>
        <v>RRS-2221-305200</v>
      </c>
      <c r="B6297" s="239" t="str">
        <f>'Rommer СПР (Россия)'!AE4433</f>
        <v>RRS-2221-305200 ROMMER 30/500/2000 L радиатор стальной панельный нижнее левое подключение Ventil Modern</v>
      </c>
      <c r="C6297" s="266">
        <f>'Rommer СПР (Россия)'!AF4433</f>
        <v>49014.44</v>
      </c>
      <c r="D6297" s="266">
        <f>'Rommer СПР (Россия)'!AG4433</f>
        <v>39211</v>
      </c>
    </row>
    <row r="6298" spans="1:4">
      <c r="A6298" s="239" t="str">
        <f>'Rommer СПР (Россия)'!AD4434</f>
        <v>RRS-2220-306040</v>
      </c>
      <c r="B6298" s="239" t="str">
        <f>'Rommer СПР (Россия)'!AE4434</f>
        <v>RRS-2220-306040 ROMMER 30/600/400 радиатор стальной панельный нижнее правое подключение Ventil Modern</v>
      </c>
      <c r="C6298" s="266">
        <f>'Rommer СПР (Россия)'!AF4434</f>
        <v>18828.57</v>
      </c>
      <c r="D6298" s="266">
        <f>'Rommer СПР (Россия)'!AG4434</f>
        <v>15063</v>
      </c>
    </row>
    <row r="6299" spans="1:4">
      <c r="A6299" s="239" t="str">
        <f>'Rommer СПР (Россия)'!AD4435</f>
        <v>RRS-2220-306050</v>
      </c>
      <c r="B6299" s="239" t="str">
        <f>'Rommer СПР (Россия)'!AE4435</f>
        <v>RRS-2220-306050 ROMMER 30/600/500 радиатор стальной панельный нижнее правое подключение Ventil Modern</v>
      </c>
      <c r="C6299" s="266">
        <f>'Rommer СПР (Россия)'!AF4435</f>
        <v>21084.84</v>
      </c>
      <c r="D6299" s="266">
        <f>'Rommer СПР (Россия)'!AG4435</f>
        <v>16867</v>
      </c>
    </row>
    <row r="6300" spans="1:4">
      <c r="A6300" s="239" t="str">
        <f>'Rommer СПР (Россия)'!AD4436</f>
        <v>RRS-2220-306060</v>
      </c>
      <c r="B6300" s="239" t="str">
        <f>'Rommer СПР (Россия)'!AE4436</f>
        <v>RRS-2220-306060 ROMMER 30/600/600 радиатор стальной панельный нижнее правое подключение Ventil Modern</v>
      </c>
      <c r="C6300" s="266">
        <f>'Rommer СПР (Россия)'!AF4436</f>
        <v>23512.47</v>
      </c>
      <c r="D6300" s="266">
        <f>'Rommer СПР (Россия)'!AG4436</f>
        <v>18810</v>
      </c>
    </row>
    <row r="6301" spans="1:4">
      <c r="A6301" s="239" t="str">
        <f>'Rommer СПР (Россия)'!AD4437</f>
        <v>RRS-2220-306070</v>
      </c>
      <c r="B6301" s="239" t="str">
        <f>'Rommer СПР (Россия)'!AE4437</f>
        <v>RRS-2220-306070 ROMMER 30/600/700 радиатор стальной панельный нижнее правое подключение Ventil Modern</v>
      </c>
      <c r="C6301" s="266">
        <f>'Rommer СПР (Россия)'!AF4437</f>
        <v>25811.55</v>
      </c>
      <c r="D6301" s="266">
        <f>'Rommer СПР (Россия)'!AG4437</f>
        <v>20650</v>
      </c>
    </row>
    <row r="6302" spans="1:4">
      <c r="A6302" s="239" t="str">
        <f>'Rommer СПР (Россия)'!AD4438</f>
        <v>RRS-2220-306080</v>
      </c>
      <c r="B6302" s="239" t="str">
        <f>'Rommer СПР (Россия)'!AE4438</f>
        <v>RRS-2220-306080 ROMMER 30/600/800 радиатор стальной панельный нижнее правое подключение Ventil Modern</v>
      </c>
      <c r="C6302" s="266">
        <f>'Rommer СПР (Россия)'!AF4438</f>
        <v>28432.28</v>
      </c>
      <c r="D6302" s="266">
        <f>'Rommer СПР (Россия)'!AG4438</f>
        <v>22746</v>
      </c>
    </row>
    <row r="6303" spans="1:4">
      <c r="A6303" s="239" t="str">
        <f>'Rommer СПР (Россия)'!AD4439</f>
        <v>RRS-2220-306090</v>
      </c>
      <c r="B6303" s="239" t="str">
        <f>'Rommer СПР (Россия)'!AE4439</f>
        <v>RRS-2220-306090 ROMMER 30/600/900 радиатор стальной панельный нижнее правое подключение Ventil Modern</v>
      </c>
      <c r="C6303" s="266">
        <f>'Rommer СПР (Россия)'!AF4439</f>
        <v>30663.1</v>
      </c>
      <c r="D6303" s="266">
        <f>'Rommer СПР (Россия)'!AG4439</f>
        <v>24530</v>
      </c>
    </row>
    <row r="6304" spans="1:4">
      <c r="A6304" s="239" t="str">
        <f>'Rommer СПР (Россия)'!AD4440</f>
        <v>RRS-2220-306100</v>
      </c>
      <c r="B6304" s="239" t="str">
        <f>'Rommer СПР (Россия)'!AE4440</f>
        <v>RRS-2220-306100 ROMMER 30/600/1000 радиатор стальной панельный нижнее правое подключение Ventil Modern</v>
      </c>
      <c r="C6304" s="266">
        <f>'Rommer СПР (Россия)'!AF4440</f>
        <v>33058.78</v>
      </c>
      <c r="D6304" s="266">
        <f>'Rommer СПР (Россия)'!AG4440</f>
        <v>26446</v>
      </c>
    </row>
    <row r="6305" spans="1:4">
      <c r="A6305" s="239" t="str">
        <f>'Rommer СПР (Россия)'!AD4441</f>
        <v>RRS-2220-306110</v>
      </c>
      <c r="B6305" s="239" t="str">
        <f>'Rommer СПР (Россия)'!AE4441</f>
        <v>RRS-2220-306110 ROMMER 30/600/1100 радиатор стальной панельный нижнее правое подключение Ventil Modern</v>
      </c>
      <c r="C6305" s="266">
        <f>'Rommer СПР (Россия)'!AF4441</f>
        <v>35419.18</v>
      </c>
      <c r="D6305" s="266">
        <f>'Rommer СПР (Россия)'!AG4441</f>
        <v>28335</v>
      </c>
    </row>
    <row r="6306" spans="1:4">
      <c r="A6306" s="239" t="str">
        <f>'Rommer СПР (Россия)'!AD4442</f>
        <v>RRS-2220-306120</v>
      </c>
      <c r="B6306" s="239" t="str">
        <f>'Rommer СПР (Россия)'!AE4442</f>
        <v>RRS-2220-306120 ROMMER 30/600/1200 радиатор стальной панельный нижнее правое подключение Ventil Modern</v>
      </c>
      <c r="C6306" s="266">
        <f>'Rommer СПР (Россия)'!AF4442</f>
        <v>37732.42</v>
      </c>
      <c r="D6306" s="266">
        <f>'Rommer СПР (Россия)'!AG4442</f>
        <v>30186</v>
      </c>
    </row>
    <row r="6307" spans="1:4">
      <c r="A6307" s="239" t="str">
        <f>'Rommer СПР (Россия)'!AD4443</f>
        <v>RRS-2220-306130</v>
      </c>
      <c r="B6307" s="239" t="str">
        <f>'Rommer СПР (Россия)'!AE4443</f>
        <v>RRS-2220-306130 ROMMER 30/600/1300 радиатор стальной панельный нижнее правое подключение Ventil Modern</v>
      </c>
      <c r="C6307" s="266">
        <f>'Rommer СПР (Россия)'!AF4443</f>
        <v>40045.65</v>
      </c>
      <c r="D6307" s="266">
        <f>'Rommer СПР (Россия)'!AG4443</f>
        <v>32037</v>
      </c>
    </row>
    <row r="6308" spans="1:4">
      <c r="A6308" s="239" t="str">
        <f>'Rommer СПР (Россия)'!AD4444</f>
        <v>RRS-2220-306140</v>
      </c>
      <c r="B6308" s="239" t="str">
        <f>'Rommer СПР (Россия)'!AE4444</f>
        <v>RRS-2220-306140 ROMMER 30/600/1400 радиатор стальной панельный нижнее правое подключение Ventil Modern</v>
      </c>
      <c r="C6308" s="266">
        <f>'Rommer СПР (Россия)'!AF4444</f>
        <v>42610.25</v>
      </c>
      <c r="D6308" s="266">
        <f>'Rommer СПР (Россия)'!AG4444</f>
        <v>34088</v>
      </c>
    </row>
    <row r="6309" spans="1:4">
      <c r="A6309" s="239" t="str">
        <f>'Rommer СПР (Россия)'!AD4445</f>
        <v>RRS-2220-306150</v>
      </c>
      <c r="B6309" s="239" t="str">
        <f>'Rommer СПР (Россия)'!AE4445</f>
        <v>RRS-2220-306150 ROMMER 30/600/1500 радиатор стальной панельный нижнее правое подключение Ventil Modern</v>
      </c>
      <c r="C6309" s="266">
        <f>'Rommer СПР (Россия)'!AF4445</f>
        <v>44962.73</v>
      </c>
      <c r="D6309" s="266">
        <f>'Rommer СПР (Россия)'!AG4445</f>
        <v>35970</v>
      </c>
    </row>
    <row r="6310" spans="1:4">
      <c r="A6310" s="239" t="str">
        <f>'Rommer СПР (Россия)'!AD4446</f>
        <v>RRS-2220-306160</v>
      </c>
      <c r="B6310" s="239" t="str">
        <f>'Rommer СПР (Россия)'!AE4446</f>
        <v>RRS-2220-306160 ROMMER 30/600/1600 радиатор стальной панельный нижнее правое подключение Ventil Modern</v>
      </c>
      <c r="C6310" s="266">
        <f>'Rommer СПР (Россия)'!AF4446</f>
        <v>47979.16</v>
      </c>
      <c r="D6310" s="266">
        <f>'Rommer СПР (Россия)'!AG4446</f>
        <v>38383</v>
      </c>
    </row>
    <row r="6311" spans="1:4">
      <c r="A6311" s="239" t="str">
        <f>'Rommer СПР (Россия)'!AD4447</f>
        <v>RRS-2220-306170</v>
      </c>
      <c r="B6311" s="239" t="str">
        <f>'Rommer СПР (Россия)'!AE4447</f>
        <v>RRS-2220-306170 ROMMER 30/600/1700 радиатор стальной панельный нижнее правое подключение Ventil Modern</v>
      </c>
      <c r="C6311" s="266">
        <f>'Rommer СПР (Россия)'!AF4447</f>
        <v>50966.76</v>
      </c>
      <c r="D6311" s="266">
        <f>'Rommer СПР (Россия)'!AG4447</f>
        <v>40774</v>
      </c>
    </row>
    <row r="6312" spans="1:4">
      <c r="A6312" s="239" t="str">
        <f>'Rommer СПР (Россия)'!AD4448</f>
        <v>RRS-2220-306180</v>
      </c>
      <c r="B6312" s="239" t="str">
        <f>'Rommer СПР (Россия)'!AE4448</f>
        <v>RRS-2220-306180 ROMMER 30/600/1800 радиатор стальной панельный нижнее правое подключение Ventil Modern</v>
      </c>
      <c r="C6312" s="266">
        <f>'Rommer СПР (Россия)'!AF4448</f>
        <v>53845.03</v>
      </c>
      <c r="D6312" s="266">
        <f>'Rommer СПР (Россия)'!AG4448</f>
        <v>43076</v>
      </c>
    </row>
    <row r="6313" spans="1:4">
      <c r="A6313" s="239" t="str">
        <f>'Rommer СПР (Россия)'!AD4449</f>
        <v>RRS-2220-306190</v>
      </c>
      <c r="B6313" s="239" t="str">
        <f>'Rommer СПР (Россия)'!AE4449</f>
        <v>RRS-2220-306190 ROMMER 30/600/1900 радиатор стальной панельный нижнее правое подключение Ventil Modern</v>
      </c>
      <c r="C6313" s="266">
        <f>'Rommer СПР (Россия)'!AF4449</f>
        <v>56243.74</v>
      </c>
      <c r="D6313" s="266">
        <f>'Rommer СПР (Россия)'!AG4449</f>
        <v>44995</v>
      </c>
    </row>
    <row r="6314" spans="1:4">
      <c r="A6314" s="239" t="str">
        <f>'Rommer СПР (Россия)'!AD4450</f>
        <v>RRS-2220-306200</v>
      </c>
      <c r="B6314" s="239" t="str">
        <f>'Rommer СПР (Россия)'!AE4450</f>
        <v>RRS-2220-306200 ROMMER 30/600/2000 радиатор стальной панельный нижнее правое подключение Ventil Modern</v>
      </c>
      <c r="C6314" s="266">
        <f>'Rommer СПР (Россия)'!AF4450</f>
        <v>60283.13</v>
      </c>
      <c r="D6314" s="266">
        <f>'Rommer СПР (Россия)'!AG4450</f>
        <v>48228</v>
      </c>
    </row>
    <row r="6315" spans="1:4">
      <c r="A6315" s="239" t="str">
        <f>'Rommer СПР (Россия)'!AD4451</f>
        <v>RRS-2221-306040</v>
      </c>
      <c r="B6315" s="239" t="str">
        <f>'Rommer СПР (Россия)'!AE4451</f>
        <v>RRS-2221-306040 ROMMER 30/600/400 L радиатор стальной панельный нижнее левое подключение Ventil Modern</v>
      </c>
      <c r="C6315" s="266">
        <f>'Rommer СПР (Россия)'!AF4451</f>
        <v>18828.57</v>
      </c>
      <c r="D6315" s="266">
        <f>'Rommer СПР (Россия)'!AG4451</f>
        <v>15063</v>
      </c>
    </row>
    <row r="6316" spans="1:4">
      <c r="A6316" s="239" t="str">
        <f>'Rommer СПР (Россия)'!AD4452</f>
        <v>RRS-2221-306050</v>
      </c>
      <c r="B6316" s="239" t="str">
        <f>'Rommer СПР (Россия)'!AE4452</f>
        <v>RRS-2221-306050 ROMMER 30/600/500 L радиатор стальной панельный нижнее левое подключение Ventil Modern</v>
      </c>
      <c r="C6316" s="266">
        <f>'Rommer СПР (Россия)'!AF4452</f>
        <v>21084.84</v>
      </c>
      <c r="D6316" s="266">
        <f>'Rommer СПР (Россия)'!AG4452</f>
        <v>16867</v>
      </c>
    </row>
    <row r="6317" spans="1:4">
      <c r="A6317" s="239" t="str">
        <f>'Rommer СПР (Россия)'!AD4453</f>
        <v>RRS-2221-306060</v>
      </c>
      <c r="B6317" s="239" t="str">
        <f>'Rommer СПР (Россия)'!AE4453</f>
        <v>RRS-2221-306060 ROMMER 30/600/600 L радиатор стальной панельный нижнее левое подключение Ventil Modern</v>
      </c>
      <c r="C6317" s="266">
        <f>'Rommer СПР (Россия)'!AF4453</f>
        <v>23512.47</v>
      </c>
      <c r="D6317" s="266">
        <f>'Rommer СПР (Россия)'!AG4453</f>
        <v>18810</v>
      </c>
    </row>
    <row r="6318" spans="1:4">
      <c r="A6318" s="239" t="str">
        <f>'Rommer СПР (Россия)'!AD4454</f>
        <v>RRS-2221-306070</v>
      </c>
      <c r="B6318" s="239" t="str">
        <f>'Rommer СПР (Россия)'!AE4454</f>
        <v>RRS-2221-306070 ROMMER 30/600/700 L радиатор стальной панельный нижнее левое подключение Ventil Modern</v>
      </c>
      <c r="C6318" s="266">
        <f>'Rommer СПР (Россия)'!AF4454</f>
        <v>25811.55</v>
      </c>
      <c r="D6318" s="266">
        <f>'Rommer СПР (Россия)'!AG4454</f>
        <v>20650</v>
      </c>
    </row>
    <row r="6319" spans="1:4">
      <c r="A6319" s="239" t="str">
        <f>'Rommer СПР (Россия)'!AD4455</f>
        <v>RRS-2221-306080</v>
      </c>
      <c r="B6319" s="239" t="str">
        <f>'Rommer СПР (Россия)'!AE4455</f>
        <v>RRS-2221-306080 ROMMER 30/600/800 L радиатор стальной панельный нижнее левое подключение Ventil Modern</v>
      </c>
      <c r="C6319" s="266">
        <f>'Rommer СПР (Россия)'!AF4455</f>
        <v>28432.28</v>
      </c>
      <c r="D6319" s="266">
        <f>'Rommer СПР (Россия)'!AG4455</f>
        <v>22746</v>
      </c>
    </row>
    <row r="6320" spans="1:4">
      <c r="A6320" s="239" t="str">
        <f>'Rommer СПР (Россия)'!AD4456</f>
        <v>RRS-2221-306090</v>
      </c>
      <c r="B6320" s="239" t="str">
        <f>'Rommer СПР (Россия)'!AE4456</f>
        <v>RRS-2221-306090 ROMMER 30/600/900 L радиатор стальной панельный нижнее левое подключение Ventil Modern</v>
      </c>
      <c r="C6320" s="266">
        <f>'Rommer СПР (Россия)'!AF4456</f>
        <v>30663.1</v>
      </c>
      <c r="D6320" s="266">
        <f>'Rommer СПР (Россия)'!AG4456</f>
        <v>24530</v>
      </c>
    </row>
    <row r="6321" spans="1:4">
      <c r="A6321" s="239" t="str">
        <f>'Rommer СПР (Россия)'!AD4457</f>
        <v>RRS-2221-306100</v>
      </c>
      <c r="B6321" s="239" t="str">
        <f>'Rommer СПР (Россия)'!AE4457</f>
        <v>RRS-2221-306100 ROMMER 30/600/1000 L радиатор стальной панельный нижнее левое подключение Ventil Modern</v>
      </c>
      <c r="C6321" s="266">
        <f>'Rommer СПР (Россия)'!AF4457</f>
        <v>33058.78</v>
      </c>
      <c r="D6321" s="266">
        <f>'Rommer СПР (Россия)'!AG4457</f>
        <v>26446</v>
      </c>
    </row>
    <row r="6322" spans="1:4">
      <c r="A6322" s="239" t="str">
        <f>'Rommer СПР (Россия)'!AD4458</f>
        <v>RRS-2221-306110</v>
      </c>
      <c r="B6322" s="239" t="str">
        <f>'Rommer СПР (Россия)'!AE4458</f>
        <v>RRS-2221-306110 ROMMER 30/600/1100 L радиатор стальной панельный нижнее левое подключение Ventil Modern</v>
      </c>
      <c r="C6322" s="266">
        <f>'Rommer СПР (Россия)'!AF4458</f>
        <v>35419.18</v>
      </c>
      <c r="D6322" s="266">
        <f>'Rommer СПР (Россия)'!AG4458</f>
        <v>28335</v>
      </c>
    </row>
    <row r="6323" spans="1:4">
      <c r="A6323" s="239" t="str">
        <f>'Rommer СПР (Россия)'!AD4459</f>
        <v>RRS-2221-306120</v>
      </c>
      <c r="B6323" s="239" t="str">
        <f>'Rommer СПР (Россия)'!AE4459</f>
        <v>RRS-2221-306120 ROMMER 30/600/1200 L радиатор стальной панельный нижнее левое подключение Ventil Modern</v>
      </c>
      <c r="C6323" s="266">
        <f>'Rommer СПР (Россия)'!AF4459</f>
        <v>37732.42</v>
      </c>
      <c r="D6323" s="266">
        <f>'Rommer СПР (Россия)'!AG4459</f>
        <v>30186</v>
      </c>
    </row>
    <row r="6324" spans="1:4">
      <c r="A6324" s="239" t="str">
        <f>'Rommer СПР (Россия)'!AD4460</f>
        <v>RRS-2221-306130</v>
      </c>
      <c r="B6324" s="239" t="str">
        <f>'Rommer СПР (Россия)'!AE4460</f>
        <v>RRS-2221-306130 ROMMER 30/600/1300 L радиатор стальной панельный нижнее левое подключение Ventil Modern</v>
      </c>
      <c r="C6324" s="266">
        <f>'Rommer СПР (Россия)'!AF4460</f>
        <v>40045.65</v>
      </c>
      <c r="D6324" s="266">
        <f>'Rommer СПР (Россия)'!AG4460</f>
        <v>32037</v>
      </c>
    </row>
    <row r="6325" spans="1:4">
      <c r="A6325" s="239" t="str">
        <f>'Rommer СПР (Россия)'!AD4461</f>
        <v>RRS-2221-306140</v>
      </c>
      <c r="B6325" s="239" t="str">
        <f>'Rommer СПР (Россия)'!AE4461</f>
        <v>RRS-2221-306140 ROMMER 30/600/1400 L радиатор стальной панельный нижнее левое подключение Ventil Modern</v>
      </c>
      <c r="C6325" s="266">
        <f>'Rommer СПР (Россия)'!AF4461</f>
        <v>42610.25</v>
      </c>
      <c r="D6325" s="266">
        <f>'Rommer СПР (Россия)'!AG4461</f>
        <v>34088</v>
      </c>
    </row>
    <row r="6326" spans="1:4">
      <c r="A6326" s="239" t="str">
        <f>'Rommer СПР (Россия)'!AD4462</f>
        <v>RRS-2221-306150</v>
      </c>
      <c r="B6326" s="239" t="str">
        <f>'Rommer СПР (Россия)'!AE4462</f>
        <v>RRS-2221-306150 ROMMER 30/600/1500 L радиатор стальной панельный нижнее левое подключение Ventil Modern</v>
      </c>
      <c r="C6326" s="266">
        <f>'Rommer СПР (Россия)'!AF4462</f>
        <v>44962.73</v>
      </c>
      <c r="D6326" s="266">
        <f>'Rommer СПР (Россия)'!AG4462</f>
        <v>35970</v>
      </c>
    </row>
    <row r="6327" spans="1:4">
      <c r="A6327" s="239" t="str">
        <f>'Rommer СПР (Россия)'!AD4463</f>
        <v>RRS-2221-306160</v>
      </c>
      <c r="B6327" s="239" t="str">
        <f>'Rommer СПР (Россия)'!AE4463</f>
        <v>RRS-2221-306160 ROMMER 30/600/1600 L радиатор стальной панельный нижнее левое подключение Ventil Modern</v>
      </c>
      <c r="C6327" s="266">
        <f>'Rommer СПР (Россия)'!AF4463</f>
        <v>47979.16</v>
      </c>
      <c r="D6327" s="266">
        <f>'Rommer СПР (Россия)'!AG4463</f>
        <v>38383</v>
      </c>
    </row>
    <row r="6328" spans="1:4">
      <c r="A6328" s="239" t="str">
        <f>'Rommer СПР (Россия)'!AD4464</f>
        <v>RRS-2221-306170</v>
      </c>
      <c r="B6328" s="239" t="str">
        <f>'Rommer СПР (Россия)'!AE4464</f>
        <v>RRS-2221-306170 ROMMER 30/600/1700 L радиатор стальной панельный нижнее левое подключение Ventil Modern</v>
      </c>
      <c r="C6328" s="266">
        <f>'Rommer СПР (Россия)'!AF4464</f>
        <v>50966.76</v>
      </c>
      <c r="D6328" s="266">
        <f>'Rommer СПР (Россия)'!AG4464</f>
        <v>40774</v>
      </c>
    </row>
    <row r="6329" spans="1:4">
      <c r="A6329" s="239" t="str">
        <f>'Rommer СПР (Россия)'!AD4465</f>
        <v>RRS-2221-306180</v>
      </c>
      <c r="B6329" s="239" t="str">
        <f>'Rommer СПР (Россия)'!AE4465</f>
        <v>RRS-2221-306180 ROMMER 30/600/1800 L радиатор стальной панельный нижнее левое подключение Ventil Modern</v>
      </c>
      <c r="C6329" s="266">
        <f>'Rommer СПР (Россия)'!AF4465</f>
        <v>53845.03</v>
      </c>
      <c r="D6329" s="266">
        <f>'Rommer СПР (Россия)'!AG4465</f>
        <v>43076</v>
      </c>
    </row>
    <row r="6330" spans="1:4">
      <c r="A6330" s="239" t="str">
        <f>'Rommer СПР (Россия)'!AD4466</f>
        <v>RRS-2221-306190</v>
      </c>
      <c r="B6330" s="239" t="str">
        <f>'Rommer СПР (Россия)'!AE4466</f>
        <v>RRS-2221-306190 ROMMER 30/600/1900 L радиатор стальной панельный нижнее левое подключение Ventil Modern</v>
      </c>
      <c r="C6330" s="266">
        <f>'Rommer СПР (Россия)'!AF4466</f>
        <v>56243.74</v>
      </c>
      <c r="D6330" s="266">
        <f>'Rommer СПР (Россия)'!AG4466</f>
        <v>44995</v>
      </c>
    </row>
    <row r="6331" spans="1:4">
      <c r="A6331" s="239" t="str">
        <f>'Rommer СПР (Россия)'!AD4467</f>
        <v>RRS-2221-306200</v>
      </c>
      <c r="B6331" s="239" t="str">
        <f>'Rommer СПР (Россия)'!AE4467</f>
        <v>RRS-2221-306200 ROMMER 30/600/2000 L радиатор стальной панельный нижнее левое подключение Ventil Modern</v>
      </c>
      <c r="C6331" s="266">
        <f>'Rommer СПР (Россия)'!AF4467</f>
        <v>60283.13</v>
      </c>
      <c r="D6331" s="266">
        <f>'Rommer СПР (Россия)'!AG4467</f>
        <v>48228</v>
      </c>
    </row>
    <row r="6332" spans="1:4">
      <c r="A6332" s="239" t="str">
        <f>'Rommer СПР (Россия)'!AD4468</f>
        <v>RRS-2220-332060</v>
      </c>
      <c r="B6332" s="239" t="str">
        <f>'Rommer СПР (Россия)'!AE4468</f>
        <v>RRS-2220-332060 ROMMER 33/200/600 радиатор стальной панельный нижнее правое подключение Ventil Modern</v>
      </c>
      <c r="C6332" s="266">
        <f>'Rommer СПР (Россия)'!AF4468</f>
        <v>16574.82</v>
      </c>
      <c r="D6332" s="266">
        <f>'Rommer СПР (Россия)'!AG4468</f>
        <v>13259</v>
      </c>
    </row>
    <row r="6333" spans="1:4">
      <c r="A6333" s="239" t="str">
        <f>'Rommer СПР (Россия)'!AD4469</f>
        <v>RRS-2220-332070</v>
      </c>
      <c r="B6333" s="239" t="str">
        <f>'Rommer СПР (Россия)'!AE4469</f>
        <v>RRS-2220-332070 ROMMER 33/200/700 радиатор стальной панельный нижнее правое подключение Ventil Modern</v>
      </c>
      <c r="C6333" s="266">
        <f>'Rommer СПР (Россия)'!AF4469</f>
        <v>17920.25</v>
      </c>
      <c r="D6333" s="266">
        <f>'Rommer СПР (Россия)'!AG4469</f>
        <v>14337</v>
      </c>
    </row>
    <row r="6334" spans="1:4">
      <c r="A6334" s="239" t="str">
        <f>'Rommer СПР (Россия)'!AD4470</f>
        <v>RRS-2220-332080</v>
      </c>
      <c r="B6334" s="239" t="str">
        <f>'Rommer СПР (Россия)'!AE4470</f>
        <v>RRS-2220-332080 ROMMER 33/200/800 радиатор стальной панельный нижнее правое подключение Ventil Modern</v>
      </c>
      <c r="C6334" s="266">
        <f>'Rommer СПР (Россия)'!AF4470</f>
        <v>19341.48</v>
      </c>
      <c r="D6334" s="266">
        <f>'Rommer СПР (Россия)'!AG4470</f>
        <v>15473</v>
      </c>
    </row>
    <row r="6335" spans="1:4">
      <c r="A6335" s="239" t="str">
        <f>'Rommer СПР (Россия)'!AD4471</f>
        <v>RRS-2220-332090</v>
      </c>
      <c r="B6335" s="239" t="str">
        <f>'Rommer СПР (Россия)'!AE4471</f>
        <v>RRS-2220-332090 ROMMER 33/200/900 радиатор стальной панельный нижнее правое подключение Ventil Modern</v>
      </c>
      <c r="C6335" s="266">
        <f>'Rommer СПР (Россия)'!AF4471</f>
        <v>20541.990000000002</v>
      </c>
      <c r="D6335" s="266">
        <f>'Rommer СПР (Россия)'!AG4471</f>
        <v>16434</v>
      </c>
    </row>
    <row r="6336" spans="1:4">
      <c r="A6336" s="239" t="str">
        <f>'Rommer СПР (Россия)'!AD4472</f>
        <v>RRS-2220-332100</v>
      </c>
      <c r="B6336" s="239" t="str">
        <f>'Rommer СПР (Россия)'!AE4472</f>
        <v>RRS-2220-332100 ROMMER 33/200/1000 радиатор стальной панельный нижнее правое подключение Ventil Modern</v>
      </c>
      <c r="C6336" s="266">
        <f>'Rommer СПР (Россия)'!AF4472</f>
        <v>22073.61</v>
      </c>
      <c r="D6336" s="266">
        <f>'Rommer СПР (Россия)'!AG4472</f>
        <v>17659</v>
      </c>
    </row>
    <row r="6337" spans="1:4">
      <c r="A6337" s="239" t="str">
        <f>'Rommer СПР (Россия)'!AD4473</f>
        <v>RRS-2220-332110</v>
      </c>
      <c r="B6337" s="239" t="str">
        <f>'Rommer СПР (Россия)'!AE4473</f>
        <v>RRS-2220-332110 ROMMER 33/200/1100 радиатор стальной панельный нижнее правое подключение Ventil Modern</v>
      </c>
      <c r="C6337" s="266">
        <f>'Rommer СПР (Россия)'!AF4473</f>
        <v>23494.94</v>
      </c>
      <c r="D6337" s="266">
        <f>'Rommer СПР (Россия)'!AG4473</f>
        <v>18796</v>
      </c>
    </row>
    <row r="6338" spans="1:4">
      <c r="A6338" s="239" t="str">
        <f>'Rommer СПР (Россия)'!AD4474</f>
        <v>RRS-2220-332120</v>
      </c>
      <c r="B6338" s="239" t="str">
        <f>'Rommer СПР (Россия)'!AE4474</f>
        <v>RRS-2220-332120 ROMMER 33/200/1200 радиатор стальной панельный нижнее правое подключение Ventil Modern</v>
      </c>
      <c r="C6338" s="266">
        <f>'Rommer СПР (Россия)'!AF4474</f>
        <v>24874.9</v>
      </c>
      <c r="D6338" s="266">
        <f>'Rommer СПР (Россия)'!AG4474</f>
        <v>19900</v>
      </c>
    </row>
    <row r="6339" spans="1:4">
      <c r="A6339" s="239" t="str">
        <f>'Rommer СПР (Россия)'!AD4475</f>
        <v>RRS-2220-332130</v>
      </c>
      <c r="B6339" s="239" t="str">
        <f>'Rommer СПР (Россия)'!AE4475</f>
        <v>RRS-2220-332130 ROMMER 33/200/1300 радиатор стальной панельный нижнее правое подключение Ventil Modern</v>
      </c>
      <c r="C6339" s="266">
        <f>'Rommer СПР (Россия)'!AF4475</f>
        <v>25999.47</v>
      </c>
      <c r="D6339" s="266">
        <f>'Rommer СПР (Россия)'!AG4475</f>
        <v>20799</v>
      </c>
    </row>
    <row r="6340" spans="1:4">
      <c r="A6340" s="239" t="str">
        <f>'Rommer СПР (Россия)'!AD4476</f>
        <v>RRS-2220-332140</v>
      </c>
      <c r="B6340" s="239" t="str">
        <f>'Rommer СПР (Россия)'!AE4476</f>
        <v>RRS-2220-332140 ROMMER 33/200/1400 радиатор стальной панельный нижнее правое подключение Ventil Modern</v>
      </c>
      <c r="C6340" s="266">
        <f>'Rommer СПР (Россия)'!AF4476</f>
        <v>27569</v>
      </c>
      <c r="D6340" s="266">
        <f>'Rommer СПР (Россия)'!AG4476</f>
        <v>22055</v>
      </c>
    </row>
    <row r="6341" spans="1:4">
      <c r="A6341" s="239" t="str">
        <f>'Rommer СПР (Россия)'!AD4477</f>
        <v>RRS-2220-332150</v>
      </c>
      <c r="B6341" s="239" t="str">
        <f>'Rommer СПР (Россия)'!AE4477</f>
        <v>RRS-2220-332150 ROMMER 33/200/1500 радиатор стальной панельный нижнее правое подключение Ventil Modern</v>
      </c>
      <c r="C6341" s="266">
        <f>'Rommer СПР (Россия)'!AF4477</f>
        <v>28879.99</v>
      </c>
      <c r="D6341" s="266">
        <f>'Rommer СПР (Россия)'!AG4477</f>
        <v>23104</v>
      </c>
    </row>
    <row r="6342" spans="1:4">
      <c r="A6342" s="239" t="str">
        <f>'Rommer СПР (Россия)'!AD4478</f>
        <v>RRS-2220-332160</v>
      </c>
      <c r="B6342" s="239" t="str">
        <f>'Rommer СПР (Россия)'!AE4478</f>
        <v>RRS-2220-332160 ROMMER 33/200/1600 радиатор стальной панельный нижнее правое подключение Ventil Modern</v>
      </c>
      <c r="C6342" s="266">
        <f>'Rommer СПР (Россия)'!AF4478</f>
        <v>30742.7</v>
      </c>
      <c r="D6342" s="266">
        <f>'Rommer СПР (Россия)'!AG4478</f>
        <v>24594</v>
      </c>
    </row>
    <row r="6343" spans="1:4">
      <c r="A6343" s="239" t="str">
        <f>'Rommer СПР (Россия)'!AD4479</f>
        <v>RRS-2220-332170</v>
      </c>
      <c r="B6343" s="239" t="str">
        <f>'Rommer СПР (Россия)'!AE4479</f>
        <v>RRS-2220-332170 ROMMER 33/200/1700 радиатор стальной панельный нижнее правое подключение Ventil Modern</v>
      </c>
      <c r="C6343" s="266">
        <f>'Rommer СПР (Россия)'!AF4479</f>
        <v>32526.13</v>
      </c>
      <c r="D6343" s="266">
        <f>'Rommer СПР (Россия)'!AG4479</f>
        <v>26021</v>
      </c>
    </row>
    <row r="6344" spans="1:4">
      <c r="A6344" s="239" t="str">
        <f>'Rommer СПР (Россия)'!AD4480</f>
        <v>RRS-2220-332180</v>
      </c>
      <c r="B6344" s="239" t="str">
        <f>'Rommer СПР (Россия)'!AE4480</f>
        <v>RRS-2220-332180 ROMMER 33/200/1800 радиатор стальной панельный нижнее правое подключение Ventil Modern</v>
      </c>
      <c r="C6344" s="266">
        <f>'Rommer СПР (Россия)'!AF4480</f>
        <v>34180.92</v>
      </c>
      <c r="D6344" s="266">
        <f>'Rommer СПР (Россия)'!AG4480</f>
        <v>27345</v>
      </c>
    </row>
    <row r="6345" spans="1:4">
      <c r="A6345" s="239" t="str">
        <f>'Rommer СПР (Россия)'!AD4481</f>
        <v>RRS-2220-332190</v>
      </c>
      <c r="B6345" s="239" t="str">
        <f>'Rommer СПР (Россия)'!AE4481</f>
        <v>RRS-2220-332190 ROMMER 33/200/1900 радиатор стальной панельный нижнее правое подключение Ventil Modern</v>
      </c>
      <c r="C6345" s="266">
        <f>'Rommer СПР (Россия)'!AF4481</f>
        <v>35299.699999999997</v>
      </c>
      <c r="D6345" s="266">
        <f>'Rommer СПР (Россия)'!AG4481</f>
        <v>28239</v>
      </c>
    </row>
    <row r="6346" spans="1:4">
      <c r="A6346" s="239" t="str">
        <f>'Rommer СПР (Россия)'!AD4482</f>
        <v>RRS-2220-332200</v>
      </c>
      <c r="B6346" s="239" t="str">
        <f>'Rommer СПР (Россия)'!AE4482</f>
        <v>RRS-2220-332200 ROMMER 33/200/2000 радиатор стальной панельный нижнее правое подключение Ventil Modern</v>
      </c>
      <c r="C6346" s="266">
        <f>'Rommer СПР (Россия)'!AF4482</f>
        <v>37859.26</v>
      </c>
      <c r="D6346" s="266">
        <f>'Rommer СПР (Россия)'!AG4482</f>
        <v>30287</v>
      </c>
    </row>
    <row r="6347" spans="1:4">
      <c r="A6347" s="239" t="str">
        <f>'Rommer СПР (Россия)'!AD4483</f>
        <v>RRS-2221-332060</v>
      </c>
      <c r="B6347" s="239" t="str">
        <f>'Rommer СПР (Россия)'!AE4483</f>
        <v>RRS-2221-332060 ROMMER 33/200/600 L радиатор стальной панельный нижнее левое подключение Ventil Modern</v>
      </c>
      <c r="C6347" s="266">
        <f>'Rommer СПР (Россия)'!AF4483</f>
        <v>16574.82</v>
      </c>
      <c r="D6347" s="266">
        <f>'Rommer СПР (Россия)'!AG4483</f>
        <v>13259</v>
      </c>
    </row>
    <row r="6348" spans="1:4">
      <c r="A6348" s="239" t="str">
        <f>'Rommer СПР (Россия)'!AD4484</f>
        <v>RRS-2221-332070</v>
      </c>
      <c r="B6348" s="239" t="str">
        <f>'Rommer СПР (Россия)'!AE4484</f>
        <v>RRS-2221-332070 ROMMER 33/200/700 L радиатор стальной панельный нижнее левое подключение Ventil Modern</v>
      </c>
      <c r="C6348" s="266">
        <f>'Rommer СПР (Россия)'!AF4484</f>
        <v>17920.25</v>
      </c>
      <c r="D6348" s="266">
        <f>'Rommer СПР (Россия)'!AG4484</f>
        <v>14337</v>
      </c>
    </row>
    <row r="6349" spans="1:4">
      <c r="A6349" s="239" t="str">
        <f>'Rommer СПР (Россия)'!AD4485</f>
        <v>RRS-2221-332080</v>
      </c>
      <c r="B6349" s="239" t="str">
        <f>'Rommer СПР (Россия)'!AE4485</f>
        <v>RRS-2221-332080 ROMMER 33/200/800 L радиатор стальной панельный нижнее левое подключение Ventil Modern</v>
      </c>
      <c r="C6349" s="266">
        <f>'Rommer СПР (Россия)'!AF4485</f>
        <v>19341.48</v>
      </c>
      <c r="D6349" s="266">
        <f>'Rommer СПР (Россия)'!AG4485</f>
        <v>15473</v>
      </c>
    </row>
    <row r="6350" spans="1:4">
      <c r="A6350" s="239" t="str">
        <f>'Rommer СПР (Россия)'!AD4486</f>
        <v>RRS-2221-332090</v>
      </c>
      <c r="B6350" s="239" t="str">
        <f>'Rommer СПР (Россия)'!AE4486</f>
        <v>RRS-2221-332090 ROMMER 33/200/900 L радиатор стальной панельный нижнее левое подключение Ventil Modern</v>
      </c>
      <c r="C6350" s="266">
        <f>'Rommer СПР (Россия)'!AF4486</f>
        <v>20541.990000000002</v>
      </c>
      <c r="D6350" s="266">
        <f>'Rommer СПР (Россия)'!AG4486</f>
        <v>16434</v>
      </c>
    </row>
    <row r="6351" spans="1:4">
      <c r="A6351" s="239" t="str">
        <f>'Rommer СПР (Россия)'!AD4487</f>
        <v>RRS-2221-332100</v>
      </c>
      <c r="B6351" s="239" t="str">
        <f>'Rommer СПР (Россия)'!AE4487</f>
        <v>RRS-2221-332100 ROMMER 33/200/1000 L радиатор стальной панельный нижнее левое подключение Ventil Modern</v>
      </c>
      <c r="C6351" s="266">
        <f>'Rommer СПР (Россия)'!AF4487</f>
        <v>22073.61</v>
      </c>
      <c r="D6351" s="266">
        <f>'Rommer СПР (Россия)'!AG4487</f>
        <v>17659</v>
      </c>
    </row>
    <row r="6352" spans="1:4">
      <c r="A6352" s="239" t="str">
        <f>'Rommer СПР (Россия)'!AD4488</f>
        <v>RRS-2221-332110</v>
      </c>
      <c r="B6352" s="239" t="str">
        <f>'Rommer СПР (Россия)'!AE4488</f>
        <v>RRS-2221-332110 ROMMER 33/200/1100 L радиатор стальной панельный нижнее левое подключение Ventil Modern</v>
      </c>
      <c r="C6352" s="266">
        <f>'Rommer СПР (Россия)'!AF4488</f>
        <v>23494.94</v>
      </c>
      <c r="D6352" s="266">
        <f>'Rommer СПР (Россия)'!AG4488</f>
        <v>18796</v>
      </c>
    </row>
    <row r="6353" spans="1:4">
      <c r="A6353" s="239" t="str">
        <f>'Rommer СПР (Россия)'!AD4489</f>
        <v>RRS-2221-332120</v>
      </c>
      <c r="B6353" s="239" t="str">
        <f>'Rommer СПР (Россия)'!AE4489</f>
        <v>RRS-2221-332120 ROMMER 33/200/1200 L радиатор стальной панельный нижнее левое подключение Ventil Modern</v>
      </c>
      <c r="C6353" s="266">
        <f>'Rommer СПР (Россия)'!AF4489</f>
        <v>24874.9</v>
      </c>
      <c r="D6353" s="266">
        <f>'Rommer СПР (Россия)'!AG4489</f>
        <v>19900</v>
      </c>
    </row>
    <row r="6354" spans="1:4">
      <c r="A6354" s="239" t="str">
        <f>'Rommer СПР (Россия)'!AD4490</f>
        <v>RRS-2221-332130</v>
      </c>
      <c r="B6354" s="239" t="str">
        <f>'Rommer СПР (Россия)'!AE4490</f>
        <v>RRS-2221-332130 ROMMER 33/200/1300 L радиатор стальной панельный нижнее левое подключение Ventil Modern</v>
      </c>
      <c r="C6354" s="266">
        <f>'Rommer СПР (Россия)'!AF4490</f>
        <v>25999.47</v>
      </c>
      <c r="D6354" s="266">
        <f>'Rommer СПР (Россия)'!AG4490</f>
        <v>20799</v>
      </c>
    </row>
    <row r="6355" spans="1:4">
      <c r="A6355" s="239" t="str">
        <f>'Rommer СПР (Россия)'!AD4491</f>
        <v>RRS-2221-332140</v>
      </c>
      <c r="B6355" s="239" t="str">
        <f>'Rommer СПР (Россия)'!AE4491</f>
        <v>RRS-2221-332140 ROMMER 33/200/1400 L радиатор стальной панельный нижнее левое подключение Ventil Modern</v>
      </c>
      <c r="C6355" s="266">
        <f>'Rommer СПР (Россия)'!AF4491</f>
        <v>27569</v>
      </c>
      <c r="D6355" s="266">
        <f>'Rommer СПР (Россия)'!AG4491</f>
        <v>22055</v>
      </c>
    </row>
    <row r="6356" spans="1:4">
      <c r="A6356" s="239" t="str">
        <f>'Rommer СПР (Россия)'!AD4492</f>
        <v>RRS-2221-332150</v>
      </c>
      <c r="B6356" s="239" t="str">
        <f>'Rommer СПР (Россия)'!AE4492</f>
        <v>RRS-2221-332150 ROMMER 33/200/1500 L радиатор стальной панельный нижнее левое подключение Ventil Modern</v>
      </c>
      <c r="C6356" s="266">
        <f>'Rommer СПР (Россия)'!AF4492</f>
        <v>28879.99</v>
      </c>
      <c r="D6356" s="266">
        <f>'Rommer СПР (Россия)'!AG4492</f>
        <v>23104</v>
      </c>
    </row>
    <row r="6357" spans="1:4">
      <c r="A6357" s="239" t="str">
        <f>'Rommer СПР (Россия)'!AD4493</f>
        <v>RRS-2221-332160</v>
      </c>
      <c r="B6357" s="239" t="str">
        <f>'Rommer СПР (Россия)'!AE4493</f>
        <v>RRS-2221-332160 ROMMER 33/200/1600 L радиатор стальной панельный нижнее левое подключение Ventil Modern</v>
      </c>
      <c r="C6357" s="266">
        <f>'Rommer СПР (Россия)'!AF4493</f>
        <v>30742.7</v>
      </c>
      <c r="D6357" s="266">
        <f>'Rommer СПР (Россия)'!AG4493</f>
        <v>24594</v>
      </c>
    </row>
    <row r="6358" spans="1:4">
      <c r="A6358" s="239" t="str">
        <f>'Rommer СПР (Россия)'!AD4494</f>
        <v>RRS-2221-332170</v>
      </c>
      <c r="B6358" s="239" t="str">
        <f>'Rommer СПР (Россия)'!AE4494</f>
        <v>RRS-2221-332170 ROMMER 33/200/1700 L радиатор стальной панельный нижнее левое подключение Ventil Modern</v>
      </c>
      <c r="C6358" s="266">
        <f>'Rommer СПР (Россия)'!AF4494</f>
        <v>32526.13</v>
      </c>
      <c r="D6358" s="266">
        <f>'Rommer СПР (Россия)'!AG4494</f>
        <v>26021</v>
      </c>
    </row>
    <row r="6359" spans="1:4">
      <c r="A6359" s="239" t="str">
        <f>'Rommer СПР (Россия)'!AD4495</f>
        <v>RRS-2221-332180</v>
      </c>
      <c r="B6359" s="239" t="str">
        <f>'Rommer СПР (Россия)'!AE4495</f>
        <v>RRS-2221-332180 ROMMER 33/200/1800 L радиатор стальной панельный нижнее левое подключение Ventil Modern</v>
      </c>
      <c r="C6359" s="266">
        <f>'Rommer СПР (Россия)'!AF4495</f>
        <v>34180.92</v>
      </c>
      <c r="D6359" s="266">
        <f>'Rommer СПР (Россия)'!AG4495</f>
        <v>27345</v>
      </c>
    </row>
    <row r="6360" spans="1:4">
      <c r="A6360" s="239" t="str">
        <f>'Rommer СПР (Россия)'!AD4496</f>
        <v>RRS-2221-332190</v>
      </c>
      <c r="B6360" s="239" t="str">
        <f>'Rommer СПР (Россия)'!AE4496</f>
        <v>RRS-2221-332190 ROMMER 33/200/1900 L радиатор стальной панельный нижнее левое подключение Ventil Modern</v>
      </c>
      <c r="C6360" s="266">
        <f>'Rommer СПР (Россия)'!AF4496</f>
        <v>35299.699999999997</v>
      </c>
      <c r="D6360" s="266">
        <f>'Rommer СПР (Россия)'!AG4496</f>
        <v>28239</v>
      </c>
    </row>
    <row r="6361" spans="1:4">
      <c r="A6361" s="239" t="str">
        <f>'Rommer СПР (Россия)'!AD4497</f>
        <v>RRS-2221-332200</v>
      </c>
      <c r="B6361" s="239" t="str">
        <f>'Rommer СПР (Россия)'!AE4497</f>
        <v>RRS-2221-332200 ROMMER 33/200/2000 L радиатор стальной панельный нижнее левое подключение Ventil Modern</v>
      </c>
      <c r="C6361" s="266">
        <f>'Rommer СПР (Россия)'!AF4497</f>
        <v>37859.26</v>
      </c>
      <c r="D6361" s="266">
        <f>'Rommer СПР (Россия)'!AG4497</f>
        <v>30287</v>
      </c>
    </row>
    <row r="6362" spans="1:4">
      <c r="A6362" s="239" t="str">
        <f>'Rommer СПР (Россия)'!AD4498</f>
        <v>RRS-2220-333040</v>
      </c>
      <c r="B6362" s="239" t="str">
        <f>'Rommer СПР (Россия)'!AE4498</f>
        <v>RRS-2220-333040 ROMMER 33/300/400 радиатор стальной панельный нижнее правое подключение Ventil Modern</v>
      </c>
      <c r="C6362" s="266">
        <f>'Rommer СПР (Россия)'!AF4498</f>
        <v>15345.86</v>
      </c>
      <c r="D6362" s="266">
        <f>'Rommer СПР (Россия)'!AG4498</f>
        <v>12277</v>
      </c>
    </row>
    <row r="6363" spans="1:4">
      <c r="A6363" s="239" t="str">
        <f>'Rommer СПР (Россия)'!AD4499</f>
        <v>RRS-2220-333050</v>
      </c>
      <c r="B6363" s="239" t="str">
        <f>'Rommer СПР (Россия)'!AE4499</f>
        <v>RRS-2220-333050 ROMMER 33/300/500 радиатор стальной панельный нижнее правое подключение Ventil Modern</v>
      </c>
      <c r="C6363" s="266">
        <f>'Rommer СПР (Россия)'!AF4499</f>
        <v>16850.810000000001</v>
      </c>
      <c r="D6363" s="266">
        <f>'Rommer СПР (Россия)'!AG4499</f>
        <v>13481</v>
      </c>
    </row>
    <row r="6364" spans="1:4">
      <c r="A6364" s="239" t="str">
        <f>'Rommer СПР (Россия)'!AD4500</f>
        <v>RRS-2220-333060</v>
      </c>
      <c r="B6364" s="239" t="str">
        <f>'Rommer СПР (Россия)'!AE4500</f>
        <v>RRS-2220-333060 ROMMER 33/300/600 радиатор стальной панельный нижнее правое подключение Ventil Modern</v>
      </c>
      <c r="C6364" s="266">
        <f>'Rommer СПР (Россия)'!AF4500</f>
        <v>18430.18</v>
      </c>
      <c r="D6364" s="266">
        <f>'Rommer СПР (Россия)'!AG4500</f>
        <v>14744</v>
      </c>
    </row>
    <row r="6365" spans="1:4">
      <c r="A6365" s="239" t="str">
        <f>'Rommer СПР (Россия)'!AD4501</f>
        <v>RRS-2220-333070</v>
      </c>
      <c r="B6365" s="239" t="str">
        <f>'Rommer СПР (Россия)'!AE4501</f>
        <v>RRS-2220-333070 ROMMER 33/300/700 радиатор стальной панельный нижнее правое подключение Ventil Modern</v>
      </c>
      <c r="C6365" s="266">
        <f>'Rommer СПР (Россия)'!AF4501</f>
        <v>19972.259999999998</v>
      </c>
      <c r="D6365" s="266">
        <f>'Rommer СПР (Россия)'!AG4501</f>
        <v>15978</v>
      </c>
    </row>
    <row r="6366" spans="1:4">
      <c r="A6366" s="239" t="str">
        <f>'Rommer СПР (Россия)'!AD4502</f>
        <v>RRS-2220-333080</v>
      </c>
      <c r="B6366" s="239" t="str">
        <f>'Rommer СПР (Россия)'!AE4502</f>
        <v>RRS-2220-333080 ROMMER 33/300/800 радиатор стальной панельный нижнее правое подключение Ventil Modern</v>
      </c>
      <c r="C6366" s="266">
        <f>'Rommer СПР (Россия)'!AF4502</f>
        <v>21596.33</v>
      </c>
      <c r="D6366" s="266">
        <f>'Rommer СПР (Россия)'!AG4502</f>
        <v>17277</v>
      </c>
    </row>
    <row r="6367" spans="1:4">
      <c r="A6367" s="239" t="str">
        <f>'Rommer СПР (Россия)'!AD4503</f>
        <v>RRS-2220-333090</v>
      </c>
      <c r="B6367" s="239" t="str">
        <f>'Rommer СПР (Россия)'!AE4503</f>
        <v>RRS-2220-333090 ROMMER 33/300/900 радиатор стальной панельный нижнее правое подключение Ventil Modern</v>
      </c>
      <c r="C6367" s="266">
        <f>'Rommer СПР (Россия)'!AF4503</f>
        <v>22982.11</v>
      </c>
      <c r="D6367" s="266">
        <f>'Rommer СПР (Россия)'!AG4503</f>
        <v>18387</v>
      </c>
    </row>
    <row r="6368" spans="1:4">
      <c r="A6368" s="239" t="str">
        <f>'Rommer СПР (Россия)'!AD4504</f>
        <v>RRS-2220-333100</v>
      </c>
      <c r="B6368" s="239" t="str">
        <f>'Rommer СПР (Россия)'!AE4504</f>
        <v>RRS-2220-333100 ROMMER 33/300/1000 радиатор стальной панельный нижнее правое подключение Ventil Modern</v>
      </c>
      <c r="C6368" s="266">
        <f>'Rommer СПР (Россия)'!AF4504</f>
        <v>24725.27</v>
      </c>
      <c r="D6368" s="266">
        <f>'Rommer СПР (Россия)'!AG4504</f>
        <v>19780</v>
      </c>
    </row>
    <row r="6369" spans="1:4">
      <c r="A6369" s="239" t="str">
        <f>'Rommer СПР (Россия)'!AD4505</f>
        <v>RRS-2220-333110</v>
      </c>
      <c r="B6369" s="239" t="str">
        <f>'Rommer СПР (Россия)'!AE4505</f>
        <v>RRS-2220-333110 ROMMER 33/300/1100 радиатор стальной панельный нижнее правое подключение Ventil Modern</v>
      </c>
      <c r="C6369" s="266">
        <f>'Rommer СПР (Россия)'!AF4505</f>
        <v>26349.31</v>
      </c>
      <c r="D6369" s="266">
        <f>'Rommer СПР (Россия)'!AG4505</f>
        <v>21080</v>
      </c>
    </row>
    <row r="6370" spans="1:4">
      <c r="A6370" s="239" t="str">
        <f>'Rommer СПР (Россия)'!AD4506</f>
        <v>RRS-2220-333120</v>
      </c>
      <c r="B6370" s="239" t="str">
        <f>'Rommer СПР (Россия)'!AE4506</f>
        <v>RRS-2220-333120 ROMMER 33/300/1200 радиатор стальной панельный нижнее правое подключение Ventil Modern</v>
      </c>
      <c r="C6370" s="266">
        <f>'Rommer СПР (Россия)'!AF4506</f>
        <v>27928.65</v>
      </c>
      <c r="D6370" s="266">
        <f>'Rommer СПР (Россия)'!AG4506</f>
        <v>22342</v>
      </c>
    </row>
    <row r="6371" spans="1:4">
      <c r="A6371" s="239" t="str">
        <f>'Rommer СПР (Россия)'!AD4507</f>
        <v>RRS-2220-333130</v>
      </c>
      <c r="B6371" s="239" t="str">
        <f>'Rommer СПР (Россия)'!AE4507</f>
        <v>RRS-2220-333130 ROMMER 33/300/1300 радиатор стальной панельный нижнее правое подключение Ventil Modern</v>
      </c>
      <c r="C6371" s="266">
        <f>'Rommer СПР (Россия)'!AF4507</f>
        <v>29232.53</v>
      </c>
      <c r="D6371" s="266">
        <f>'Rommer СПР (Россия)'!AG4507</f>
        <v>23386</v>
      </c>
    </row>
    <row r="6372" spans="1:4">
      <c r="A6372" s="239" t="str">
        <f>'Rommer СПР (Россия)'!AD4508</f>
        <v>RRS-2220-333140</v>
      </c>
      <c r="B6372" s="239" t="str">
        <f>'Rommer СПР (Россия)'!AE4508</f>
        <v>RRS-2220-333140 ROMMER 33/300/1400 радиатор стальной панельный нижнее правое подключение Ventil Modern</v>
      </c>
      <c r="C6372" s="266">
        <f>'Rommer СПР (Россия)'!AF4508</f>
        <v>31016.63</v>
      </c>
      <c r="D6372" s="266">
        <f>'Rommer СПР (Россия)'!AG4508</f>
        <v>24814</v>
      </c>
    </row>
    <row r="6373" spans="1:4">
      <c r="A6373" s="239" t="str">
        <f>'Rommer СПР (Россия)'!AD4509</f>
        <v>RRS-2220-333150</v>
      </c>
      <c r="B6373" s="239" t="str">
        <f>'Rommer СПР (Россия)'!AE4509</f>
        <v>RRS-2220-333150 ROMMER 33/300/1500 радиатор стальной панельный нижнее правое подключение Ventil Modern</v>
      </c>
      <c r="C6373" s="266">
        <f>'Rommer СПР (Россия)'!AF4509</f>
        <v>32521.62</v>
      </c>
      <c r="D6373" s="266">
        <f>'Rommer СПР (Россия)'!AG4509</f>
        <v>26017</v>
      </c>
    </row>
    <row r="6374" spans="1:4">
      <c r="A6374" s="239" t="str">
        <f>'Rommer СПР (Россия)'!AD4510</f>
        <v>RRS-2220-333160</v>
      </c>
      <c r="B6374" s="239" t="str">
        <f>'Rommer СПР (Россия)'!AE4510</f>
        <v>RRS-2220-333160 ROMMER 33/300/1600 радиатор стальной панельный нижнее правое подключение Ventil Modern</v>
      </c>
      <c r="C6374" s="266">
        <f>'Rommer СПР (Россия)'!AF4510</f>
        <v>34622.18</v>
      </c>
      <c r="D6374" s="266">
        <f>'Rommer СПР (Россия)'!AG4510</f>
        <v>27698</v>
      </c>
    </row>
    <row r="6375" spans="1:4">
      <c r="A6375" s="239" t="str">
        <f>'Rommer СПР (Россия)'!AD4511</f>
        <v>RRS-2220-333170</v>
      </c>
      <c r="B6375" s="239" t="str">
        <f>'Rommer СПР (Россия)'!AE4511</f>
        <v>RRS-2220-333170 ROMMER 33/300/1700 радиатор стальной панельный нижнее правое подключение Ventil Modern</v>
      </c>
      <c r="C6375" s="266">
        <f>'Rommer СПР (Россия)'!AF4511</f>
        <v>36637.14</v>
      </c>
      <c r="D6375" s="266">
        <f>'Rommer СПР (Россия)'!AG4511</f>
        <v>29311</v>
      </c>
    </row>
    <row r="6376" spans="1:4">
      <c r="A6376" s="239" t="str">
        <f>'Rommer СПР (Россия)'!AD4512</f>
        <v>RRS-2220-333180</v>
      </c>
      <c r="B6376" s="239" t="str">
        <f>'Rommer СПР (Россия)'!AE4512</f>
        <v>RRS-2220-333180 ROMMER 33/300/1800 радиатор стальной панельный нижнее правое подключение Ventil Modern</v>
      </c>
      <c r="C6376" s="266">
        <f>'Rommer СПР (Россия)'!AF4512</f>
        <v>38570.120000000003</v>
      </c>
      <c r="D6376" s="266">
        <f>'Rommer СПР (Россия)'!AG4512</f>
        <v>30855</v>
      </c>
    </row>
    <row r="6377" spans="1:4">
      <c r="A6377" s="239" t="str">
        <f>'Rommer СПР (Россия)'!AD4513</f>
        <v>RRS-2220-333190</v>
      </c>
      <c r="B6377" s="239" t="str">
        <f>'Rommer СПР (Россия)'!AE4513</f>
        <v>RRS-2220-333190 ROMMER 33/300/1900 радиатор стальной панельный нижнее правое подключение Ventil Modern</v>
      </c>
      <c r="C6377" s="266">
        <f>'Rommer СПР (Россия)'!AF4513</f>
        <v>39810.699999999997</v>
      </c>
      <c r="D6377" s="266">
        <f>'Rommer СПР (Россия)'!AG4513</f>
        <v>31849</v>
      </c>
    </row>
    <row r="6378" spans="1:4">
      <c r="A6378" s="239" t="str">
        <f>'Rommer СПР (Россия)'!AD4514</f>
        <v>RRS-2220-333200</v>
      </c>
      <c r="B6378" s="239" t="str">
        <f>'Rommer СПР (Россия)'!AE4514</f>
        <v>RRS-2220-333200 ROMMER 33/300/2000 радиатор стальной панельный нижнее правое подключение Ventil Modern</v>
      </c>
      <c r="C6378" s="266">
        <f>'Rommer СПР (Россия)'!AF4514</f>
        <v>42663.37</v>
      </c>
      <c r="D6378" s="266">
        <f>'Rommer СПР (Россия)'!AG4514</f>
        <v>34130</v>
      </c>
    </row>
    <row r="6379" spans="1:4">
      <c r="A6379" s="239" t="str">
        <f>'Rommer СПР (Россия)'!AD4515</f>
        <v>RRS-2221-333040</v>
      </c>
      <c r="B6379" s="239" t="str">
        <f>'Rommer СПР (Россия)'!AE4515</f>
        <v>RRS-2221-333040 ROMMER 33/300/400 L радиатор стальной панельный нижнее левое подключение Ventil Modern</v>
      </c>
      <c r="C6379" s="266">
        <f>'Rommer СПР (Россия)'!AF4515</f>
        <v>15345.86</v>
      </c>
      <c r="D6379" s="266">
        <f>'Rommer СПР (Россия)'!AG4515</f>
        <v>12277</v>
      </c>
    </row>
    <row r="6380" spans="1:4">
      <c r="A6380" s="239" t="str">
        <f>'Rommer СПР (Россия)'!AD4516</f>
        <v>RRS-2221-333050</v>
      </c>
      <c r="B6380" s="239" t="str">
        <f>'Rommer СПР (Россия)'!AE4516</f>
        <v>RRS-2221-333050 ROMMER 33/300/500 L радиатор стальной панельный нижнее левое подключение Ventil Modern</v>
      </c>
      <c r="C6380" s="266">
        <f>'Rommer СПР (Россия)'!AF4516</f>
        <v>16850.810000000001</v>
      </c>
      <c r="D6380" s="266">
        <f>'Rommer СПР (Россия)'!AG4516</f>
        <v>13481</v>
      </c>
    </row>
    <row r="6381" spans="1:4">
      <c r="A6381" s="239" t="str">
        <f>'Rommer СПР (Россия)'!AD4517</f>
        <v>RRS-2221-333060</v>
      </c>
      <c r="B6381" s="239" t="str">
        <f>'Rommer СПР (Россия)'!AE4517</f>
        <v>RRS-2221-333060 ROMMER 33/300/600 L радиатор стальной панельный нижнее левое подключение Ventil Modern</v>
      </c>
      <c r="C6381" s="266">
        <f>'Rommer СПР (Россия)'!AF4517</f>
        <v>18430.18</v>
      </c>
      <c r="D6381" s="266">
        <f>'Rommer СПР (Россия)'!AG4517</f>
        <v>14744</v>
      </c>
    </row>
    <row r="6382" spans="1:4">
      <c r="A6382" s="239" t="str">
        <f>'Rommer СПР (Россия)'!AD4518</f>
        <v>RRS-2221-333070</v>
      </c>
      <c r="B6382" s="239" t="str">
        <f>'Rommer СПР (Россия)'!AE4518</f>
        <v>RRS-2221-333070 ROMMER 33/300/700 L радиатор стальной панельный нижнее левое подключение Ventil Modern</v>
      </c>
      <c r="C6382" s="266">
        <f>'Rommer СПР (Россия)'!AF4518</f>
        <v>19972.259999999998</v>
      </c>
      <c r="D6382" s="266">
        <f>'Rommer СПР (Россия)'!AG4518</f>
        <v>15978</v>
      </c>
    </row>
    <row r="6383" spans="1:4">
      <c r="A6383" s="239" t="str">
        <f>'Rommer СПР (Россия)'!AD4519</f>
        <v>RRS-2221-333080</v>
      </c>
      <c r="B6383" s="239" t="str">
        <f>'Rommer СПР (Россия)'!AE4519</f>
        <v>RRS-2221-333080 ROMMER 33/300/800 L радиатор стальной панельный нижнее левое подключение Ventil Modern</v>
      </c>
      <c r="C6383" s="266">
        <f>'Rommer СПР (Россия)'!AF4519</f>
        <v>21596.33</v>
      </c>
      <c r="D6383" s="266">
        <f>'Rommer СПР (Россия)'!AG4519</f>
        <v>17277</v>
      </c>
    </row>
    <row r="6384" spans="1:4">
      <c r="A6384" s="239" t="str">
        <f>'Rommer СПР (Россия)'!AD4520</f>
        <v>RRS-2221-333090</v>
      </c>
      <c r="B6384" s="239" t="str">
        <f>'Rommer СПР (Россия)'!AE4520</f>
        <v>RRS-2221-333090 ROMMER 33/300/900 L радиатор стальной панельный нижнее левое подключение Ventil Modern</v>
      </c>
      <c r="C6384" s="266">
        <f>'Rommer СПР (Россия)'!AF4520</f>
        <v>22982.11</v>
      </c>
      <c r="D6384" s="266">
        <f>'Rommer СПР (Россия)'!AG4520</f>
        <v>18387</v>
      </c>
    </row>
    <row r="6385" spans="1:4">
      <c r="A6385" s="239" t="str">
        <f>'Rommer СПР (Россия)'!AD4521</f>
        <v>RRS-2221-333100</v>
      </c>
      <c r="B6385" s="239" t="str">
        <f>'Rommer СПР (Россия)'!AE4521</f>
        <v>RRS-2221-333100 ROMMER 33/300/1000 L радиатор стальной панельный нижнее левое подключение Ventil Modern</v>
      </c>
      <c r="C6385" s="266">
        <f>'Rommer СПР (Россия)'!AF4521</f>
        <v>24725.27</v>
      </c>
      <c r="D6385" s="266">
        <f>'Rommer СПР (Россия)'!AG4521</f>
        <v>19780</v>
      </c>
    </row>
    <row r="6386" spans="1:4">
      <c r="A6386" s="239" t="str">
        <f>'Rommer СПР (Россия)'!AD4522</f>
        <v>RRS-2221-333110</v>
      </c>
      <c r="B6386" s="239" t="str">
        <f>'Rommer СПР (Россия)'!AE4522</f>
        <v>RRS-2221-333110 ROMMER 33/300/1100 L радиатор стальной панельный нижнее левое подключение Ventil Modern</v>
      </c>
      <c r="C6386" s="266">
        <f>'Rommer СПР (Россия)'!AF4522</f>
        <v>26349.31</v>
      </c>
      <c r="D6386" s="266">
        <f>'Rommer СПР (Россия)'!AG4522</f>
        <v>21080</v>
      </c>
    </row>
    <row r="6387" spans="1:4">
      <c r="A6387" s="239" t="str">
        <f>'Rommer СПР (Россия)'!AD4523</f>
        <v>RRS-2221-333120</v>
      </c>
      <c r="B6387" s="239" t="str">
        <f>'Rommer СПР (Россия)'!AE4523</f>
        <v>RRS-2221-333120 ROMMER 33/300/1200 L радиатор стальной панельный нижнее левое подключение Ventil Modern</v>
      </c>
      <c r="C6387" s="266">
        <f>'Rommer СПР (Россия)'!AF4523</f>
        <v>27928.65</v>
      </c>
      <c r="D6387" s="266">
        <f>'Rommer СПР (Россия)'!AG4523</f>
        <v>22342</v>
      </c>
    </row>
    <row r="6388" spans="1:4">
      <c r="A6388" s="239" t="str">
        <f>'Rommer СПР (Россия)'!AD4524</f>
        <v>RRS-2221-333130</v>
      </c>
      <c r="B6388" s="239" t="str">
        <f>'Rommer СПР (Россия)'!AE4524</f>
        <v>RRS-2221-333130 ROMMER 33/300/1300 L радиатор стальной панельный нижнее левое подключение Ventil Modern</v>
      </c>
      <c r="C6388" s="266">
        <f>'Rommer СПР (Россия)'!AF4524</f>
        <v>29232.53</v>
      </c>
      <c r="D6388" s="266">
        <f>'Rommer СПР (Россия)'!AG4524</f>
        <v>23386</v>
      </c>
    </row>
    <row r="6389" spans="1:4">
      <c r="A6389" s="239" t="str">
        <f>'Rommer СПР (Россия)'!AD4525</f>
        <v>RRS-2221-333140</v>
      </c>
      <c r="B6389" s="239" t="str">
        <f>'Rommer СПР (Россия)'!AE4525</f>
        <v>RRS-2221-333140 ROMMER 33/300/1400 L радиатор стальной панельный нижнее левое подключение Ventil Modern</v>
      </c>
      <c r="C6389" s="266">
        <f>'Rommer СПР (Россия)'!AF4525</f>
        <v>31016.63</v>
      </c>
      <c r="D6389" s="266">
        <f>'Rommer СПР (Россия)'!AG4525</f>
        <v>24814</v>
      </c>
    </row>
    <row r="6390" spans="1:4">
      <c r="A6390" s="239" t="str">
        <f>'Rommer СПР (Россия)'!AD4526</f>
        <v>RRS-2221-333150</v>
      </c>
      <c r="B6390" s="239" t="str">
        <f>'Rommer СПР (Россия)'!AE4526</f>
        <v>RRS-2221-333150 ROMMER 33/300/1500 L радиатор стальной панельный нижнее левое подключение Ventil Modern</v>
      </c>
      <c r="C6390" s="266">
        <f>'Rommer СПР (Россия)'!AF4526</f>
        <v>32521.62</v>
      </c>
      <c r="D6390" s="266">
        <f>'Rommer СПР (Россия)'!AG4526</f>
        <v>26017</v>
      </c>
    </row>
    <row r="6391" spans="1:4">
      <c r="A6391" s="239" t="str">
        <f>'Rommer СПР (Россия)'!AD4527</f>
        <v>RRS-2221-333160</v>
      </c>
      <c r="B6391" s="239" t="str">
        <f>'Rommer СПР (Россия)'!AE4527</f>
        <v>RRS-2221-333160 ROMMER 33/300/1600 L радиатор стальной панельный нижнее левое подключение Ventil Modern</v>
      </c>
      <c r="C6391" s="266">
        <f>'Rommer СПР (Россия)'!AF4527</f>
        <v>34622.18</v>
      </c>
      <c r="D6391" s="266">
        <f>'Rommer СПР (Россия)'!AG4527</f>
        <v>27698</v>
      </c>
    </row>
    <row r="6392" spans="1:4">
      <c r="A6392" s="239" t="str">
        <f>'Rommer СПР (Россия)'!AD4528</f>
        <v>RRS-2221-333170</v>
      </c>
      <c r="B6392" s="239" t="str">
        <f>'Rommer СПР (Россия)'!AE4528</f>
        <v>RRS-2221-333170 ROMMER 33/300/1700 L радиатор стальной панельный нижнее левое подключение Ventil Modern</v>
      </c>
      <c r="C6392" s="266">
        <f>'Rommer СПР (Россия)'!AF4528</f>
        <v>36637.14</v>
      </c>
      <c r="D6392" s="266">
        <f>'Rommer СПР (Россия)'!AG4528</f>
        <v>29311</v>
      </c>
    </row>
    <row r="6393" spans="1:4">
      <c r="A6393" s="239" t="str">
        <f>'Rommer СПР (Россия)'!AD4529</f>
        <v>RRS-2221-333180</v>
      </c>
      <c r="B6393" s="239" t="str">
        <f>'Rommer СПР (Россия)'!AE4529</f>
        <v>RRS-2221-333180 ROMMER 33/300/1800 L радиатор стальной панельный нижнее левое подключение Ventil Modern</v>
      </c>
      <c r="C6393" s="266">
        <f>'Rommer СПР (Россия)'!AF4529</f>
        <v>38570.120000000003</v>
      </c>
      <c r="D6393" s="266">
        <f>'Rommer СПР (Россия)'!AG4529</f>
        <v>30855</v>
      </c>
    </row>
    <row r="6394" spans="1:4">
      <c r="A6394" s="239" t="str">
        <f>'Rommer СПР (Россия)'!AD4530</f>
        <v>RRS-2221-333190</v>
      </c>
      <c r="B6394" s="239" t="str">
        <f>'Rommer СПР (Россия)'!AE4530</f>
        <v>RRS-2221-333190 ROMMER 33/300/1900 L радиатор стальной панельный нижнее левое подключение Ventil Modern</v>
      </c>
      <c r="C6394" s="266">
        <f>'Rommer СПР (Россия)'!AF4530</f>
        <v>39810.699999999997</v>
      </c>
      <c r="D6394" s="266">
        <f>'Rommer СПР (Россия)'!AG4530</f>
        <v>31849</v>
      </c>
    </row>
    <row r="6395" spans="1:4">
      <c r="A6395" s="239" t="str">
        <f>'Rommer СПР (Россия)'!AD4531</f>
        <v>RRS-2221-333200</v>
      </c>
      <c r="B6395" s="239" t="str">
        <f>'Rommer СПР (Россия)'!AE4531</f>
        <v>RRS-2221-333200 ROMMER 33/300/2000 L радиатор стальной панельный нижнее левое подключение Ventil Modern</v>
      </c>
      <c r="C6395" s="266">
        <f>'Rommer СПР (Россия)'!AF4531</f>
        <v>42663.37</v>
      </c>
      <c r="D6395" s="266">
        <f>'Rommer СПР (Россия)'!AG4531</f>
        <v>34130</v>
      </c>
    </row>
    <row r="6396" spans="1:4">
      <c r="A6396" s="239" t="str">
        <f>'Rommer СПР (Россия)'!AD4532</f>
        <v>RRS-2220-334040</v>
      </c>
      <c r="B6396" s="239" t="str">
        <f>'Rommer СПР (Россия)'!AE4532</f>
        <v>RRS-2220-334040 ROMMER 33/400/400 радиатор стальной панельный нижнее правое подключение Ventil Modern</v>
      </c>
      <c r="C6396" s="266">
        <f>'Rommer СПР (Россия)'!AF4532</f>
        <v>16761.78</v>
      </c>
      <c r="D6396" s="266">
        <f>'Rommer СПР (Россия)'!AG4532</f>
        <v>13410</v>
      </c>
    </row>
    <row r="6397" spans="1:4">
      <c r="A6397" s="239" t="str">
        <f>'Rommer СПР (Россия)'!AD4533</f>
        <v>RRS-2220-334050</v>
      </c>
      <c r="B6397" s="239" t="str">
        <f>'Rommer СПР (Россия)'!AE4533</f>
        <v>RRS-2220-334050 ROMMER 33/400/500 радиатор стальной панельный нижнее правое подключение Ventil Modern</v>
      </c>
      <c r="C6397" s="266">
        <f>'Rommer СПР (Россия)'!AF4533</f>
        <v>18672.36</v>
      </c>
      <c r="D6397" s="266">
        <f>'Rommer СПР (Россия)'!AG4533</f>
        <v>14937</v>
      </c>
    </row>
    <row r="6398" spans="1:4">
      <c r="A6398" s="239" t="str">
        <f>'Rommer СПР (Россия)'!AD4534</f>
        <v>RRS-2220-334060</v>
      </c>
      <c r="B6398" s="239" t="str">
        <f>'Rommer СПР (Россия)'!AE4534</f>
        <v>RRS-2220-334060 ROMMER 33/400/600 радиатор стальной панельный нижнее правое подключение Ventil Modern</v>
      </c>
      <c r="C6398" s="266">
        <f>'Rommer СПР (Россия)'!AF4534</f>
        <v>20742.240000000002</v>
      </c>
      <c r="D6398" s="266">
        <f>'Rommer СПР (Россия)'!AG4534</f>
        <v>16594</v>
      </c>
    </row>
    <row r="6399" spans="1:4">
      <c r="A6399" s="239" t="str">
        <f>'Rommer СПР (Россия)'!AD4535</f>
        <v>RRS-2220-334070</v>
      </c>
      <c r="B6399" s="239" t="str">
        <f>'Rommer СПР (Россия)'!AE4535</f>
        <v>RRS-2220-334070 ROMMER 33/400/700 радиатор стальной панельный нижнее правое подключение Ventil Modern</v>
      </c>
      <c r="C6399" s="266">
        <f>'Rommer СПР (Россия)'!AF4535</f>
        <v>22692.6</v>
      </c>
      <c r="D6399" s="266">
        <f>'Rommer СПР (Россия)'!AG4535</f>
        <v>18155</v>
      </c>
    </row>
    <row r="6400" spans="1:4">
      <c r="A6400" s="239" t="str">
        <f>'Rommer СПР (Россия)'!AD4536</f>
        <v>RRS-2220-334080</v>
      </c>
      <c r="B6400" s="239" t="str">
        <f>'Rommer СПР (Россия)'!AE4536</f>
        <v>RRS-2220-334080 ROMMER 33/400/800 радиатор стальной панельный нижнее правое подключение Ventil Modern</v>
      </c>
      <c r="C6400" s="266">
        <f>'Rommer СПР (Россия)'!AF4536</f>
        <v>24755.25</v>
      </c>
      <c r="D6400" s="266">
        <f>'Rommer СПР (Россия)'!AG4536</f>
        <v>19804</v>
      </c>
    </row>
    <row r="6401" spans="1:4">
      <c r="A6401" s="239" t="str">
        <f>'Rommer СПР (Россия)'!AD4537</f>
        <v>RRS-2220-334090</v>
      </c>
      <c r="B6401" s="239" t="str">
        <f>'Rommer СПР (Россия)'!AE4537</f>
        <v>RRS-2220-334090 ROMMER 33/400/900 радиатор стальной панельный нижнее правое подключение Ventil Modern</v>
      </c>
      <c r="C6401" s="266">
        <f>'Rommer СПР (Россия)'!AF4537</f>
        <v>26629.55</v>
      </c>
      <c r="D6401" s="266">
        <f>'Rommer СПР (Россия)'!AG4537</f>
        <v>21305</v>
      </c>
    </row>
    <row r="6402" spans="1:4">
      <c r="A6402" s="239" t="str">
        <f>'Rommer СПР (Россия)'!AD4538</f>
        <v>RRS-2220-334100</v>
      </c>
      <c r="B6402" s="239" t="str">
        <f>'Rommer СПР (Россия)'!AE4538</f>
        <v>RRS-2220-334100 ROMMER 33/400/1000 радиатор стальной панельный нижнее правое подключение Ventil Modern</v>
      </c>
      <c r="C6402" s="266">
        <f>'Rommer СПР (Россия)'!AF4538</f>
        <v>28656.05</v>
      </c>
      <c r="D6402" s="266">
        <f>'Rommer СПР (Россия)'!AG4538</f>
        <v>22926</v>
      </c>
    </row>
    <row r="6403" spans="1:4">
      <c r="A6403" s="239" t="str">
        <f>'Rommer СПР (Россия)'!AD4539</f>
        <v>RRS-2220-334110</v>
      </c>
      <c r="B6403" s="239" t="str">
        <f>'Rommer СПР (Россия)'!AE4539</f>
        <v>RRS-2220-334110 ROMMER 33/400/1100 радиатор стальной панельный нижнее правое подключение Ventil Modern</v>
      </c>
      <c r="C6403" s="266">
        <f>'Rommer СПР (Россия)'!AF4539</f>
        <v>30649.87</v>
      </c>
      <c r="D6403" s="266">
        <f>'Rommer СПР (Россия)'!AG4539</f>
        <v>24520</v>
      </c>
    </row>
    <row r="6404" spans="1:4">
      <c r="A6404" s="239" t="str">
        <f>'Rommer СПР (Россия)'!AD4540</f>
        <v>RRS-2220-334120</v>
      </c>
      <c r="B6404" s="239" t="str">
        <f>'Rommer СПР (Россия)'!AE4540</f>
        <v>RRS-2220-334120 ROMMER 33/400/1200 радиатор стальной панельный нижнее правое подключение Ventil Modern</v>
      </c>
      <c r="C6404" s="266">
        <f>'Rommer СПР (Россия)'!AF4540</f>
        <v>32600.25</v>
      </c>
      <c r="D6404" s="266">
        <f>'Rommer СПР (Россия)'!AG4540</f>
        <v>26080</v>
      </c>
    </row>
    <row r="6405" spans="1:4">
      <c r="A6405" s="239" t="str">
        <f>'Rommer СПР (Россия)'!AD4541</f>
        <v>RRS-2220-334130</v>
      </c>
      <c r="B6405" s="239" t="str">
        <f>'Rommer СПР (Россия)'!AE4541</f>
        <v>RRS-2220-334130 ROMMER 33/400/1300 радиатор стальной панельный нижнее правое подключение Ventil Modern</v>
      </c>
      <c r="C6405" s="266">
        <f>'Rommer СПР (Россия)'!AF4541</f>
        <v>34550.54</v>
      </c>
      <c r="D6405" s="266">
        <f>'Rommer СПР (Россия)'!AG4541</f>
        <v>27641</v>
      </c>
    </row>
    <row r="6406" spans="1:4">
      <c r="A6406" s="239" t="str">
        <f>'Rommer СПР (Россия)'!AD4542</f>
        <v>RRS-2220-334140</v>
      </c>
      <c r="B6406" s="239" t="str">
        <f>'Rommer СПР (Россия)'!AE4542</f>
        <v>RRS-2220-334140 ROMMER 33/400/1400 радиатор стальной панельный нижнее правое подключение Ventil Modern</v>
      </c>
      <c r="C6406" s="266">
        <f>'Rommer СПР (Россия)'!AF4542</f>
        <v>36732.79</v>
      </c>
      <c r="D6406" s="266">
        <f>'Rommer СПР (Россия)'!AG4542</f>
        <v>29387</v>
      </c>
    </row>
    <row r="6407" spans="1:4">
      <c r="A6407" s="239" t="str">
        <f>'Rommer СПР (Россия)'!AD4543</f>
        <v>RRS-2220-334150</v>
      </c>
      <c r="B6407" s="239" t="str">
        <f>'Rommer СПР (Россия)'!AE4543</f>
        <v>RRS-2220-334150 ROMMER 33/400/1500 радиатор стальной панельный нижнее правое подключение Ventil Modern</v>
      </c>
      <c r="C6407" s="266">
        <f>'Rommer СПР (Россия)'!AF4543</f>
        <v>38719.35</v>
      </c>
      <c r="D6407" s="266">
        <f>'Rommer СПР (Россия)'!AG4543</f>
        <v>30976</v>
      </c>
    </row>
    <row r="6408" spans="1:4">
      <c r="A6408" s="239" t="str">
        <f>'Rommer СПР (Россия)'!AD4544</f>
        <v>RRS-2220-334160</v>
      </c>
      <c r="B6408" s="239" t="str">
        <f>'Rommer СПР (Россия)'!AE4544</f>
        <v>RRS-2220-334160 ROMMER 33/400/1600 радиатор стальной панельный нижнее правое подключение Ventil Modern</v>
      </c>
      <c r="C6408" s="266">
        <f>'Rommer СПР (Россия)'!AF4544</f>
        <v>41318.06</v>
      </c>
      <c r="D6408" s="266">
        <f>'Rommer СПР (Россия)'!AG4544</f>
        <v>33054</v>
      </c>
    </row>
    <row r="6409" spans="1:4">
      <c r="A6409" s="239" t="str">
        <f>'Rommer СПР (Россия)'!AD4545</f>
        <v>RRS-2220-334170</v>
      </c>
      <c r="B6409" s="239" t="str">
        <f>'Rommer СПР (Россия)'!AE4545</f>
        <v>RRS-2220-334170 ROMMER 33/400/1700 радиатор стальной панельный нижнее правое подключение Ventil Modern</v>
      </c>
      <c r="C6409" s="266">
        <f>'Rommer СПР (Россия)'!AF4545</f>
        <v>43576.24</v>
      </c>
      <c r="D6409" s="266">
        <f>'Rommer СПР (Россия)'!AG4545</f>
        <v>34861</v>
      </c>
    </row>
    <row r="6410" spans="1:4">
      <c r="A6410" s="239" t="str">
        <f>'Rommer СПР (Россия)'!AD4546</f>
        <v>RRS-2220-334180</v>
      </c>
      <c r="B6410" s="239" t="str">
        <f>'Rommer СПР (Россия)'!AE4546</f>
        <v>RRS-2220-334180 ROMMER 33/400/1800 радиатор стальной панельный нижнее правое подключение Ventil Modern</v>
      </c>
      <c r="C6410" s="266">
        <f>'Rommer СПР (Россия)'!AF4546</f>
        <v>46029.98</v>
      </c>
      <c r="D6410" s="266">
        <f>'Rommer СПР (Россия)'!AG4546</f>
        <v>36824</v>
      </c>
    </row>
    <row r="6411" spans="1:4">
      <c r="A6411" s="239" t="str">
        <f>'Rommer СПР (Россия)'!AD4547</f>
        <v>RRS-2220-334190</v>
      </c>
      <c r="B6411" s="239" t="str">
        <f>'Rommer СПР (Россия)'!AE4547</f>
        <v>RRS-2220-334190 ROMMER 33/400/1900 радиатор стальной панельный нижнее правое подключение Ventil Modern</v>
      </c>
      <c r="C6411" s="266">
        <f>'Rommer СПР (Россия)'!AF4547</f>
        <v>48045.59</v>
      </c>
      <c r="D6411" s="266">
        <f>'Rommer СПР (Россия)'!AG4547</f>
        <v>38437</v>
      </c>
    </row>
    <row r="6412" spans="1:4">
      <c r="A6412" s="239" t="str">
        <f>'Rommer СПР (Россия)'!AD4548</f>
        <v>RRS-2220-334200</v>
      </c>
      <c r="B6412" s="239" t="str">
        <f>'Rommer СПР (Россия)'!AE4548</f>
        <v>RRS-2220-334200 ROMMER 33/400/2000 радиатор стальной панельный нижнее правое подключение Ventil Modern</v>
      </c>
      <c r="C6412" s="266">
        <f>'Rommer СПР (Россия)'!AF4548</f>
        <v>51560.59</v>
      </c>
      <c r="D6412" s="266">
        <f>'Rommer СПР (Россия)'!AG4548</f>
        <v>41249</v>
      </c>
    </row>
    <row r="6413" spans="1:4">
      <c r="A6413" s="239" t="str">
        <f>'Rommer СПР (Россия)'!AD4549</f>
        <v>RRS-2221-334040</v>
      </c>
      <c r="B6413" s="239" t="str">
        <f>'Rommer СПР (Россия)'!AE4549</f>
        <v>RRS-2221-334040 ROMMER 33/400/400 L радиатор стальной панельный нижнее левое подключение Ventil Modern</v>
      </c>
      <c r="C6413" s="266">
        <f>'Rommer СПР (Россия)'!AF4549</f>
        <v>16761.78</v>
      </c>
      <c r="D6413" s="266">
        <f>'Rommer СПР (Россия)'!AG4549</f>
        <v>13410</v>
      </c>
    </row>
    <row r="6414" spans="1:4">
      <c r="A6414" s="239" t="str">
        <f>'Rommer СПР (Россия)'!AD4550</f>
        <v>RRS-2221-334050</v>
      </c>
      <c r="B6414" s="239" t="str">
        <f>'Rommer СПР (Россия)'!AE4550</f>
        <v>RRS-2221-334050 ROMMER 33/400/500 L радиатор стальной панельный нижнее левое подключение Ventil Modern</v>
      </c>
      <c r="C6414" s="266">
        <f>'Rommer СПР (Россия)'!AF4550</f>
        <v>18672.36</v>
      </c>
      <c r="D6414" s="266">
        <f>'Rommer СПР (Россия)'!AG4550</f>
        <v>14937</v>
      </c>
    </row>
    <row r="6415" spans="1:4">
      <c r="A6415" s="239" t="str">
        <f>'Rommer СПР (Россия)'!AD4551</f>
        <v>RRS-2221-334060</v>
      </c>
      <c r="B6415" s="239" t="str">
        <f>'Rommer СПР (Россия)'!AE4551</f>
        <v>RRS-2221-334060 ROMMER 33/400/600 L радиатор стальной панельный нижнее левое подключение Ventil Modern</v>
      </c>
      <c r="C6415" s="266">
        <f>'Rommer СПР (Россия)'!AF4551</f>
        <v>20742.240000000002</v>
      </c>
      <c r="D6415" s="266">
        <f>'Rommer СПР (Россия)'!AG4551</f>
        <v>16594</v>
      </c>
    </row>
    <row r="6416" spans="1:4">
      <c r="A6416" s="239" t="str">
        <f>'Rommer СПР (Россия)'!AD4552</f>
        <v>RRS-2221-334070</v>
      </c>
      <c r="B6416" s="239" t="str">
        <f>'Rommer СПР (Россия)'!AE4552</f>
        <v>RRS-2221-334070 ROMMER 33/400/700 L радиатор стальной панельный нижнее левое подключение Ventil Modern</v>
      </c>
      <c r="C6416" s="266">
        <f>'Rommer СПР (Россия)'!AF4552</f>
        <v>22692.6</v>
      </c>
      <c r="D6416" s="266">
        <f>'Rommer СПР (Россия)'!AG4552</f>
        <v>18155</v>
      </c>
    </row>
    <row r="6417" spans="1:4">
      <c r="A6417" s="239" t="str">
        <f>'Rommer СПР (Россия)'!AD4553</f>
        <v>RRS-2221-334080</v>
      </c>
      <c r="B6417" s="239" t="str">
        <f>'Rommer СПР (Россия)'!AE4553</f>
        <v>RRS-2221-334080 ROMMER 33/400/800 L радиатор стальной панельный нижнее левое подключение Ventil Modern</v>
      </c>
      <c r="C6417" s="266">
        <f>'Rommer СПР (Россия)'!AF4553</f>
        <v>24755.25</v>
      </c>
      <c r="D6417" s="266">
        <f>'Rommer СПР (Россия)'!AG4553</f>
        <v>19804</v>
      </c>
    </row>
    <row r="6418" spans="1:4">
      <c r="A6418" s="239" t="str">
        <f>'Rommer СПР (Россия)'!AD4554</f>
        <v>RRS-2221-334090</v>
      </c>
      <c r="B6418" s="239" t="str">
        <f>'Rommer СПР (Россия)'!AE4554</f>
        <v>RRS-2221-334090 ROMMER 33/400/900 L радиатор стальной панельный нижнее левое подключение Ventil Modern</v>
      </c>
      <c r="C6418" s="266">
        <f>'Rommer СПР (Россия)'!AF4554</f>
        <v>26629.55</v>
      </c>
      <c r="D6418" s="266">
        <f>'Rommer СПР (Россия)'!AG4554</f>
        <v>21305</v>
      </c>
    </row>
    <row r="6419" spans="1:4">
      <c r="A6419" s="239" t="str">
        <f>'Rommer СПР (Россия)'!AD4555</f>
        <v>RRS-2221-334100</v>
      </c>
      <c r="B6419" s="239" t="str">
        <f>'Rommer СПР (Россия)'!AE4555</f>
        <v>RRS-2221-334100 ROMMER 33/400/1000 L радиатор стальной панельный нижнее левое подключение Ventil Modern</v>
      </c>
      <c r="C6419" s="266">
        <f>'Rommer СПР (Россия)'!AF4555</f>
        <v>28656.05</v>
      </c>
      <c r="D6419" s="266">
        <f>'Rommer СПР (Россия)'!AG4555</f>
        <v>22926</v>
      </c>
    </row>
    <row r="6420" spans="1:4">
      <c r="A6420" s="239" t="str">
        <f>'Rommer СПР (Россия)'!AD4556</f>
        <v>RRS-2221-334110</v>
      </c>
      <c r="B6420" s="239" t="str">
        <f>'Rommer СПР (Россия)'!AE4556</f>
        <v>RRS-2221-334110 ROMMER 33/400/1100 L радиатор стальной панельный нижнее левое подключение Ventil Modern</v>
      </c>
      <c r="C6420" s="266">
        <f>'Rommer СПР (Россия)'!AF4556</f>
        <v>30649.87</v>
      </c>
      <c r="D6420" s="266">
        <f>'Rommer СПР (Россия)'!AG4556</f>
        <v>24520</v>
      </c>
    </row>
    <row r="6421" spans="1:4">
      <c r="A6421" s="239" t="str">
        <f>'Rommer СПР (Россия)'!AD4557</f>
        <v>RRS-2221-334120</v>
      </c>
      <c r="B6421" s="239" t="str">
        <f>'Rommer СПР (Россия)'!AE4557</f>
        <v>RRS-2221-334120 ROMMER 33/400/1200 L радиатор стальной панельный нижнее левое подключение Ventil Modern</v>
      </c>
      <c r="C6421" s="266">
        <f>'Rommer СПР (Россия)'!AF4557</f>
        <v>32600.25</v>
      </c>
      <c r="D6421" s="266">
        <f>'Rommer СПР (Россия)'!AG4557</f>
        <v>26080</v>
      </c>
    </row>
    <row r="6422" spans="1:4">
      <c r="A6422" s="239" t="str">
        <f>'Rommer СПР (Россия)'!AD4558</f>
        <v>RRS-2221-334130</v>
      </c>
      <c r="B6422" s="239" t="str">
        <f>'Rommer СПР (Россия)'!AE4558</f>
        <v>RRS-2221-334130 ROMMER 33/400/1300 L радиатор стальной панельный нижнее левое подключение Ventil Modern</v>
      </c>
      <c r="C6422" s="266">
        <f>'Rommer СПР (Россия)'!AF4558</f>
        <v>34550.54</v>
      </c>
      <c r="D6422" s="266">
        <f>'Rommer СПР (Россия)'!AG4558</f>
        <v>27641</v>
      </c>
    </row>
    <row r="6423" spans="1:4">
      <c r="A6423" s="239" t="str">
        <f>'Rommer СПР (Россия)'!AD4559</f>
        <v>RRS-2221-334140</v>
      </c>
      <c r="B6423" s="239" t="str">
        <f>'Rommer СПР (Россия)'!AE4559</f>
        <v>RRS-2221-334140 ROMMER 33/400/1400 L радиатор стальной панельный нижнее левое подключение Ventil Modern</v>
      </c>
      <c r="C6423" s="266">
        <f>'Rommer СПР (Россия)'!AF4559</f>
        <v>36732.79</v>
      </c>
      <c r="D6423" s="266">
        <f>'Rommer СПР (Россия)'!AG4559</f>
        <v>29387</v>
      </c>
    </row>
    <row r="6424" spans="1:4">
      <c r="A6424" s="239" t="str">
        <f>'Rommer СПР (Россия)'!AD4560</f>
        <v>RRS-2221-334150</v>
      </c>
      <c r="B6424" s="239" t="str">
        <f>'Rommer СПР (Россия)'!AE4560</f>
        <v>RRS-2221-334150 ROMMER 33/400/1500 L радиатор стальной панельный нижнее левое подключение Ventil Modern</v>
      </c>
      <c r="C6424" s="266">
        <f>'Rommer СПР (Россия)'!AF4560</f>
        <v>38719.35</v>
      </c>
      <c r="D6424" s="266">
        <f>'Rommer СПР (Россия)'!AG4560</f>
        <v>30976</v>
      </c>
    </row>
    <row r="6425" spans="1:4">
      <c r="A6425" s="239" t="str">
        <f>'Rommer СПР (Россия)'!AD4561</f>
        <v>RRS-2221-334160</v>
      </c>
      <c r="B6425" s="239" t="str">
        <f>'Rommer СПР (Россия)'!AE4561</f>
        <v>RRS-2221-334160 ROMMER 33/400/1600 L радиатор стальной панельный нижнее левое подключение Ventil Modern</v>
      </c>
      <c r="C6425" s="266">
        <f>'Rommer СПР (Россия)'!AF4561</f>
        <v>41318.06</v>
      </c>
      <c r="D6425" s="266">
        <f>'Rommer СПР (Россия)'!AG4561</f>
        <v>33054</v>
      </c>
    </row>
    <row r="6426" spans="1:4">
      <c r="A6426" s="239" t="str">
        <f>'Rommer СПР (Россия)'!AD4562</f>
        <v>RRS-2221-334170</v>
      </c>
      <c r="B6426" s="239" t="str">
        <f>'Rommer СПР (Россия)'!AE4562</f>
        <v>RRS-2221-334170 ROMMER 33/400/1700 L радиатор стальной панельный нижнее левое подключение Ventil Modern</v>
      </c>
      <c r="C6426" s="266">
        <f>'Rommer СПР (Россия)'!AF4562</f>
        <v>43576.24</v>
      </c>
      <c r="D6426" s="266">
        <f>'Rommer СПР (Россия)'!AG4562</f>
        <v>34861</v>
      </c>
    </row>
    <row r="6427" spans="1:4">
      <c r="A6427" s="239" t="str">
        <f>'Rommer СПР (Россия)'!AD4563</f>
        <v>RRS-2221-334180</v>
      </c>
      <c r="B6427" s="239" t="str">
        <f>'Rommer СПР (Россия)'!AE4563</f>
        <v>RRS-2221-334180 ROMMER 33/400/1800 L радиатор стальной панельный нижнее левое подключение Ventil Modern</v>
      </c>
      <c r="C6427" s="266">
        <f>'Rommer СПР (Россия)'!AF4563</f>
        <v>46029.98</v>
      </c>
      <c r="D6427" s="266">
        <f>'Rommer СПР (Россия)'!AG4563</f>
        <v>36824</v>
      </c>
    </row>
    <row r="6428" spans="1:4">
      <c r="A6428" s="239" t="str">
        <f>'Rommer СПР (Россия)'!AD4564</f>
        <v>RRS-2221-334190</v>
      </c>
      <c r="B6428" s="239" t="str">
        <f>'Rommer СПР (Россия)'!AE4564</f>
        <v>RRS-2221-334190 ROMMER 33/400/1900 L радиатор стальной панельный нижнее левое подключение Ventil Modern</v>
      </c>
      <c r="C6428" s="266">
        <f>'Rommer СПР (Россия)'!AF4564</f>
        <v>48045.59</v>
      </c>
      <c r="D6428" s="266">
        <f>'Rommer СПР (Россия)'!AG4564</f>
        <v>38437</v>
      </c>
    </row>
    <row r="6429" spans="1:4">
      <c r="A6429" s="239" t="str">
        <f>'Rommer СПР (Россия)'!AD4565</f>
        <v>RRS-2221-334200</v>
      </c>
      <c r="B6429" s="239" t="str">
        <f>'Rommer СПР (Россия)'!AE4565</f>
        <v>RRS-2221-334200 ROMMER 33/400/2000 L радиатор стальной панельный нижнее левое подключение Ventil Modern</v>
      </c>
      <c r="C6429" s="266">
        <f>'Rommer СПР (Россия)'!AF4565</f>
        <v>51560.59</v>
      </c>
      <c r="D6429" s="266">
        <f>'Rommer СПР (Россия)'!AG4565</f>
        <v>41249</v>
      </c>
    </row>
    <row r="6430" spans="1:4">
      <c r="A6430" s="239" t="str">
        <f>'Rommer СПР (Россия)'!AD4566</f>
        <v>RRS-2220-335040</v>
      </c>
      <c r="B6430" s="239" t="str">
        <f>'Rommer СПР (Россия)'!AE4566</f>
        <v>RRS-2220-335040 ROMMER 33/500/400 радиатор стальной панельный нижнее правое подключение Ventil Modern</v>
      </c>
      <c r="C6430" s="266">
        <f>'Rommer СПР (Россия)'!AF4566</f>
        <v>18102.75</v>
      </c>
      <c r="D6430" s="266">
        <f>'Rommer СПР (Россия)'!AG4566</f>
        <v>14482</v>
      </c>
    </row>
    <row r="6431" spans="1:4">
      <c r="A6431" s="239" t="str">
        <f>'Rommer СПР (Россия)'!AD4567</f>
        <v>RRS-2220-335050</v>
      </c>
      <c r="B6431" s="239" t="str">
        <f>'Rommer СПР (Россия)'!AE4567</f>
        <v>RRS-2220-335050 ROMMER 33/500/500 радиатор стальной панельный нижнее правое подключение Ventil Modern</v>
      </c>
      <c r="C6431" s="266">
        <f>'Rommer СПР (Россия)'!AF4567</f>
        <v>20215.88</v>
      </c>
      <c r="D6431" s="266">
        <f>'Rommer СПР (Россия)'!AG4567</f>
        <v>16173</v>
      </c>
    </row>
    <row r="6432" spans="1:4">
      <c r="A6432" s="239" t="str">
        <f>'Rommer СПР (Россия)'!AD4568</f>
        <v>RRS-2220-335060</v>
      </c>
      <c r="B6432" s="239" t="str">
        <f>'Rommer СПР (Россия)'!AE4568</f>
        <v>RRS-2220-335060 ROMMER 33/500/600 радиатор стальной панельный нижнее правое подключение Ventil Modern</v>
      </c>
      <c r="C6432" s="266">
        <f>'Rommer СПР (Россия)'!AF4568</f>
        <v>22497.65</v>
      </c>
      <c r="D6432" s="266">
        <f>'Rommer СПР (Россия)'!AG4568</f>
        <v>17998</v>
      </c>
    </row>
    <row r="6433" spans="1:4">
      <c r="A6433" s="239" t="str">
        <f>'Rommer СПР (Россия)'!AD4569</f>
        <v>RRS-2220-335070</v>
      </c>
      <c r="B6433" s="239" t="str">
        <f>'Rommer СПР (Россия)'!AE4569</f>
        <v>RRS-2220-335070 ROMMER 33/500/700 радиатор стальной панельный нижнее правое подключение Ventil Modern</v>
      </c>
      <c r="C6433" s="266">
        <f>'Rommer СПР (Россия)'!AF4569</f>
        <v>24652.83</v>
      </c>
      <c r="D6433" s="266">
        <f>'Rommer СПР (Россия)'!AG4569</f>
        <v>19722</v>
      </c>
    </row>
    <row r="6434" spans="1:4">
      <c r="A6434" s="239" t="str">
        <f>'Rommer СПР (Россия)'!AD4570</f>
        <v>RRS-2220-335080</v>
      </c>
      <c r="B6434" s="239" t="str">
        <f>'Rommer СПР (Россия)'!AE4570</f>
        <v>RRS-2220-335080 ROMMER 33/500/800 радиатор стальной панельный нижнее правое подключение Ventil Modern</v>
      </c>
      <c r="C6434" s="266">
        <f>'Rommer СПР (Россия)'!AF4570</f>
        <v>26926.87</v>
      </c>
      <c r="D6434" s="266">
        <f>'Rommer СПР (Россия)'!AG4570</f>
        <v>21542</v>
      </c>
    </row>
    <row r="6435" spans="1:4">
      <c r="A6435" s="239" t="str">
        <f>'Rommer СПР (Россия)'!AD4571</f>
        <v>RRS-2220-335090</v>
      </c>
      <c r="B6435" s="239" t="str">
        <f>'Rommer СПР (Россия)'!AE4571</f>
        <v>RRS-2220-335090 ROMMER 33/500/900 радиатор стальной панельный нижнее правое подключение Ventil Modern</v>
      </c>
      <c r="C6435" s="266">
        <f>'Rommer СПР (Россия)'!AF4571</f>
        <v>29001.599999999999</v>
      </c>
      <c r="D6435" s="266">
        <f>'Rommer СПР (Россия)'!AG4571</f>
        <v>23202</v>
      </c>
    </row>
    <row r="6436" spans="1:4">
      <c r="A6436" s="239" t="str">
        <f>'Rommer СПР (Россия)'!AD4572</f>
        <v>RRS-2220-335100</v>
      </c>
      <c r="B6436" s="239" t="str">
        <f>'Rommer СПР (Россия)'!AE4572</f>
        <v>RRS-2220-335100 ROMMER 33/500/1000 радиатор стальной панельный нижнее правое подключение Ventil Modern</v>
      </c>
      <c r="C6436" s="266">
        <f>'Rommer СПР (Россия)'!AF4572</f>
        <v>31237.360000000001</v>
      </c>
      <c r="D6436" s="266">
        <f>'Rommer СПР (Россия)'!AG4572</f>
        <v>24990</v>
      </c>
    </row>
    <row r="6437" spans="1:4">
      <c r="A6437" s="239" t="str">
        <f>'Rommer СПР (Россия)'!AD4573</f>
        <v>RRS-2220-335110</v>
      </c>
      <c r="B6437" s="239" t="str">
        <f>'Rommer СПР (Россия)'!AE4573</f>
        <v>RRS-2220-335110 ROMMER 33/500/1100 радиатор стальной панельный нижнее правое подключение Ventil Modern</v>
      </c>
      <c r="C6437" s="266">
        <f>'Rommer СПР (Россия)'!AF4573</f>
        <v>33438.57</v>
      </c>
      <c r="D6437" s="266">
        <f>'Rommer СПР (Россия)'!AG4573</f>
        <v>26751</v>
      </c>
    </row>
    <row r="6438" spans="1:4">
      <c r="A6438" s="239" t="str">
        <f>'Rommer СПР (Россия)'!AD4574</f>
        <v>RRS-2220-335120</v>
      </c>
      <c r="B6438" s="239" t="str">
        <f>'Rommer СПР (Россия)'!AE4574</f>
        <v>RRS-2220-335120 ROMMER 33/500/1200 радиатор стальной панельный нижнее правое подключение Ventil Modern</v>
      </c>
      <c r="C6438" s="266">
        <f>'Rommer СПР (Россия)'!AF4574</f>
        <v>35593.9</v>
      </c>
      <c r="D6438" s="266">
        <f>'Rommer СПР (Россия)'!AG4574</f>
        <v>28476</v>
      </c>
    </row>
    <row r="6439" spans="1:4">
      <c r="A6439" s="239" t="str">
        <f>'Rommer СПР (Россия)'!AD4575</f>
        <v>RRS-2220-335130</v>
      </c>
      <c r="B6439" s="239" t="str">
        <f>'Rommer СПР (Россия)'!AE4575</f>
        <v>RRS-2220-335130 ROMMER 33/500/1300 радиатор стальной панельный нижнее правое подключение Ventil Modern</v>
      </c>
      <c r="C6439" s="266">
        <f>'Rommer СПР (Россия)'!AF4575</f>
        <v>37749.089999999997</v>
      </c>
      <c r="D6439" s="266">
        <f>'Rommer СПР (Россия)'!AG4575</f>
        <v>30199</v>
      </c>
    </row>
    <row r="6440" spans="1:4">
      <c r="A6440" s="239" t="str">
        <f>'Rommer СПР (Россия)'!AD4576</f>
        <v>RRS-2220-335140</v>
      </c>
      <c r="B6440" s="239" t="str">
        <f>'Rommer СПР (Россия)'!AE4576</f>
        <v>RRS-2220-335140 ROMMER 33/500/1400 радиатор стальной панельный нижнее правое подключение Ventil Modern</v>
      </c>
      <c r="C6440" s="266">
        <f>'Rommer СПР (Россия)'!AF4576</f>
        <v>40149.620000000003</v>
      </c>
      <c r="D6440" s="266">
        <f>'Rommer СПР (Россия)'!AG4576</f>
        <v>32120</v>
      </c>
    </row>
    <row r="6441" spans="1:4">
      <c r="A6441" s="239" t="str">
        <f>'Rommer СПР (Россия)'!AD4577</f>
        <v>RRS-2220-335150</v>
      </c>
      <c r="B6441" s="239" t="str">
        <f>'Rommer СПР (Россия)'!AE4577</f>
        <v>RRS-2220-335150 ROMMER 33/500/1500 радиатор стальной панельный нижнее правое подключение Ventil Modern</v>
      </c>
      <c r="C6441" s="266">
        <f>'Rommer СПР (Россия)'!AF4577</f>
        <v>42343.25</v>
      </c>
      <c r="D6441" s="266">
        <f>'Rommer СПР (Россия)'!AG4577</f>
        <v>33875</v>
      </c>
    </row>
    <row r="6442" spans="1:4">
      <c r="A6442" s="239" t="str">
        <f>'Rommer СПР (Россия)'!AD4578</f>
        <v>RRS-2220-335160</v>
      </c>
      <c r="B6442" s="239" t="str">
        <f>'Rommer СПР (Россия)'!AE4578</f>
        <v>RRS-2220-335160 ROMMER 33/500/1600 радиатор стальной панельный нижнее правое подключение Ventil Modern</v>
      </c>
      <c r="C6442" s="266">
        <f>'Rommer СПР (Россия)'!AF4578</f>
        <v>45184.53</v>
      </c>
      <c r="D6442" s="266">
        <f>'Rommer СПР (Россия)'!AG4578</f>
        <v>36147</v>
      </c>
    </row>
    <row r="6443" spans="1:4">
      <c r="A6443" s="239" t="str">
        <f>'Rommer СПР (Россия)'!AD4579</f>
        <v>RRS-2220-335170</v>
      </c>
      <c r="B6443" s="239" t="str">
        <f>'Rommer СПР (Россия)'!AE4579</f>
        <v>RRS-2220-335170 ROMMER 33/500/1700 радиатор стальной панельный нижнее правое подключение Ventil Modern</v>
      </c>
      <c r="C6443" s="266">
        <f>'Rommer СПР (Россия)'!AF4579</f>
        <v>47665.45</v>
      </c>
      <c r="D6443" s="266">
        <f>'Rommer СПР (Россия)'!AG4579</f>
        <v>38133</v>
      </c>
    </row>
    <row r="6444" spans="1:4">
      <c r="A6444" s="239" t="str">
        <f>'Rommer СПР (Россия)'!AD4580</f>
        <v>RRS-2220-335180</v>
      </c>
      <c r="B6444" s="239" t="str">
        <f>'Rommer СПР (Россия)'!AE4580</f>
        <v>RRS-2220-335180 ROMMER 33/500/1800 радиатор стальной панельный нижнее правое подключение Ventil Modern</v>
      </c>
      <c r="C6444" s="266">
        <f>'Rommer СПР (Россия)'!AF4580</f>
        <v>50353.45</v>
      </c>
      <c r="D6444" s="266">
        <f>'Rommer СПР (Россия)'!AG4580</f>
        <v>40283</v>
      </c>
    </row>
    <row r="6445" spans="1:4">
      <c r="A6445" s="239" t="str">
        <f>'Rommer СПР (Россия)'!AD4581</f>
        <v>RRS-2220-335190</v>
      </c>
      <c r="B6445" s="239" t="str">
        <f>'Rommer СПР (Россия)'!AE4581</f>
        <v>RRS-2220-335190 ROMMER 33/500/1900 радиатор стальной панельный нижнее правое подключение Ventil Modern</v>
      </c>
      <c r="C6445" s="266">
        <f>'Rommer СПР (Россия)'!AF4581</f>
        <v>52577.72</v>
      </c>
      <c r="D6445" s="266">
        <f>'Rommer СПР (Россия)'!AG4581</f>
        <v>42063</v>
      </c>
    </row>
    <row r="6446" spans="1:4">
      <c r="A6446" s="239" t="str">
        <f>'Rommer СПР (Россия)'!AD4582</f>
        <v>RRS-2220-335200</v>
      </c>
      <c r="B6446" s="239" t="str">
        <f>'Rommer СПР (Россия)'!AE4582</f>
        <v>RRS-2220-335200 ROMMER 33/500/2000 радиатор стальной панельный нижнее правое подключение Ventil Modern</v>
      </c>
      <c r="C6446" s="266">
        <f>'Rommer СПР (Россия)'!AF4582</f>
        <v>56388.65</v>
      </c>
      <c r="D6446" s="266">
        <f>'Rommer СПР (Россия)'!AG4582</f>
        <v>45110</v>
      </c>
    </row>
    <row r="6447" spans="1:4">
      <c r="A6447" s="239" t="str">
        <f>'Rommer СПР (Россия)'!AD4583</f>
        <v>RRS-2221-335040</v>
      </c>
      <c r="B6447" s="239" t="str">
        <f>'Rommer СПР (Россия)'!AE4583</f>
        <v>RRS-2221-335040 ROMMER 33/500/400 L радиатор стальной панельный нижнее левое подключение Ventil Modern</v>
      </c>
      <c r="C6447" s="266">
        <f>'Rommer СПР (Россия)'!AF4583</f>
        <v>18102.75</v>
      </c>
      <c r="D6447" s="266">
        <f>'Rommer СПР (Россия)'!AG4583</f>
        <v>14482</v>
      </c>
    </row>
    <row r="6448" spans="1:4">
      <c r="A6448" s="239" t="str">
        <f>'Rommer СПР (Россия)'!AD4584</f>
        <v>RRS-2221-335050</v>
      </c>
      <c r="B6448" s="239" t="str">
        <f>'Rommer СПР (Россия)'!AE4584</f>
        <v>RRS-2221-335050 ROMMER 33/500/500 L радиатор стальной панельный нижнее левое подключение Ventil Modern</v>
      </c>
      <c r="C6448" s="266">
        <f>'Rommer СПР (Россия)'!AF4584</f>
        <v>20215.88</v>
      </c>
      <c r="D6448" s="266">
        <f>'Rommer СПР (Россия)'!AG4584</f>
        <v>16173</v>
      </c>
    </row>
    <row r="6449" spans="1:4">
      <c r="A6449" s="239" t="str">
        <f>'Rommer СПР (Россия)'!AD4585</f>
        <v>RRS-2221-335060</v>
      </c>
      <c r="B6449" s="239" t="str">
        <f>'Rommer СПР (Россия)'!AE4585</f>
        <v>RRS-2221-335060 ROMMER 33/500/600 L радиатор стальной панельный нижнее левое подключение Ventil Modern</v>
      </c>
      <c r="C6449" s="266">
        <f>'Rommer СПР (Россия)'!AF4585</f>
        <v>22497.65</v>
      </c>
      <c r="D6449" s="266">
        <f>'Rommer СПР (Россия)'!AG4585</f>
        <v>17998</v>
      </c>
    </row>
    <row r="6450" spans="1:4">
      <c r="A6450" s="239" t="str">
        <f>'Rommer СПР (Россия)'!AD4586</f>
        <v>RRS-2221-335070</v>
      </c>
      <c r="B6450" s="239" t="str">
        <f>'Rommer СПР (Россия)'!AE4586</f>
        <v>RRS-2221-335070 ROMMER 33/500/700 L радиатор стальной панельный нижнее левое подключение Ventil Modern</v>
      </c>
      <c r="C6450" s="266">
        <f>'Rommer СПР (Россия)'!AF4586</f>
        <v>24652.83</v>
      </c>
      <c r="D6450" s="266">
        <f>'Rommer СПР (Россия)'!AG4586</f>
        <v>19722</v>
      </c>
    </row>
    <row r="6451" spans="1:4">
      <c r="A6451" s="239" t="str">
        <f>'Rommer СПР (Россия)'!AD4587</f>
        <v>RRS-2221-335080</v>
      </c>
      <c r="B6451" s="239" t="str">
        <f>'Rommer СПР (Россия)'!AE4587</f>
        <v>RRS-2221-335080 ROMMER 33/500/800 L радиатор стальной панельный нижнее левое подключение Ventil Modern</v>
      </c>
      <c r="C6451" s="266">
        <f>'Rommer СПР (Россия)'!AF4587</f>
        <v>26926.87</v>
      </c>
      <c r="D6451" s="266">
        <f>'Rommer СПР (Россия)'!AG4587</f>
        <v>21542</v>
      </c>
    </row>
    <row r="6452" spans="1:4">
      <c r="A6452" s="239" t="str">
        <f>'Rommer СПР (Россия)'!AD4588</f>
        <v>RRS-2221-335090</v>
      </c>
      <c r="B6452" s="239" t="str">
        <f>'Rommer СПР (Россия)'!AE4588</f>
        <v>RRS-2221-335090 ROMMER 33/500/900 L радиатор стальной панельный нижнее левое подключение Ventil Modern</v>
      </c>
      <c r="C6452" s="266">
        <f>'Rommer СПР (Россия)'!AF4588</f>
        <v>29001.599999999999</v>
      </c>
      <c r="D6452" s="266">
        <f>'Rommer СПР (Россия)'!AG4588</f>
        <v>23202</v>
      </c>
    </row>
    <row r="6453" spans="1:4">
      <c r="A6453" s="239" t="str">
        <f>'Rommer СПР (Россия)'!AD4589</f>
        <v>RRS-2221-335100</v>
      </c>
      <c r="B6453" s="239" t="str">
        <f>'Rommer СПР (Россия)'!AE4589</f>
        <v>RRS-2221-335100 ROMMER 33/500/1000 L радиатор стальной панельный нижнее левое подключение Ventil Modern</v>
      </c>
      <c r="C6453" s="266">
        <f>'Rommer СПР (Россия)'!AF4589</f>
        <v>31237.360000000001</v>
      </c>
      <c r="D6453" s="266">
        <f>'Rommer СПР (Россия)'!AG4589</f>
        <v>24990</v>
      </c>
    </row>
    <row r="6454" spans="1:4">
      <c r="A6454" s="239" t="str">
        <f>'Rommer СПР (Россия)'!AD4590</f>
        <v>RRS-2221-335110</v>
      </c>
      <c r="B6454" s="239" t="str">
        <f>'Rommer СПР (Россия)'!AE4590</f>
        <v>RRS-2221-335110 ROMMER 33/500/1100 L радиатор стальной панельный нижнее левое подключение Ventil Modern</v>
      </c>
      <c r="C6454" s="266">
        <f>'Rommer СПР (Россия)'!AF4590</f>
        <v>33438.57</v>
      </c>
      <c r="D6454" s="266">
        <f>'Rommer СПР (Россия)'!AG4590</f>
        <v>26751</v>
      </c>
    </row>
    <row r="6455" spans="1:4">
      <c r="A6455" s="239" t="str">
        <f>'Rommer СПР (Россия)'!AD4591</f>
        <v>RRS-2221-335120</v>
      </c>
      <c r="B6455" s="239" t="str">
        <f>'Rommer СПР (Россия)'!AE4591</f>
        <v>RRS-2221-335120 ROMMER 33/500/1200 L радиатор стальной панельный нижнее левое подключение Ventil Modern</v>
      </c>
      <c r="C6455" s="266">
        <f>'Rommer СПР (Россия)'!AF4591</f>
        <v>35593.9</v>
      </c>
      <c r="D6455" s="266">
        <f>'Rommer СПР (Россия)'!AG4591</f>
        <v>28476</v>
      </c>
    </row>
    <row r="6456" spans="1:4">
      <c r="A6456" s="239" t="str">
        <f>'Rommer СПР (Россия)'!AD4592</f>
        <v>RRS-2221-335130</v>
      </c>
      <c r="B6456" s="239" t="str">
        <f>'Rommer СПР (Россия)'!AE4592</f>
        <v>RRS-2221-335130 ROMMER 33/500/1300 L радиатор стальной панельный нижнее левое подключение Ventil Modern</v>
      </c>
      <c r="C6456" s="266">
        <f>'Rommer СПР (Россия)'!AF4592</f>
        <v>37749.089999999997</v>
      </c>
      <c r="D6456" s="266">
        <f>'Rommer СПР (Россия)'!AG4592</f>
        <v>30199</v>
      </c>
    </row>
    <row r="6457" spans="1:4">
      <c r="A6457" s="239" t="str">
        <f>'Rommer СПР (Россия)'!AD4593</f>
        <v>RRS-2221-335140</v>
      </c>
      <c r="B6457" s="239" t="str">
        <f>'Rommer СПР (Россия)'!AE4593</f>
        <v>RRS-2221-335140 ROMMER 33/500/1400 L радиатор стальной панельный нижнее левое подключение Ventil Modern</v>
      </c>
      <c r="C6457" s="266">
        <f>'Rommer СПР (Россия)'!AF4593</f>
        <v>40149.620000000003</v>
      </c>
      <c r="D6457" s="266">
        <f>'Rommer СПР (Россия)'!AG4593</f>
        <v>32120</v>
      </c>
    </row>
    <row r="6458" spans="1:4">
      <c r="A6458" s="239" t="str">
        <f>'Rommer СПР (Россия)'!AD4594</f>
        <v>RRS-2221-335150</v>
      </c>
      <c r="B6458" s="239" t="str">
        <f>'Rommer СПР (Россия)'!AE4594</f>
        <v>RRS-2221-335150 ROMMER 33/500/1500 L радиатор стальной панельный нижнее левое подключение Ventil Modern</v>
      </c>
      <c r="C6458" s="266">
        <f>'Rommer СПР (Россия)'!AF4594</f>
        <v>42343.25</v>
      </c>
      <c r="D6458" s="266">
        <f>'Rommer СПР (Россия)'!AG4594</f>
        <v>33875</v>
      </c>
    </row>
    <row r="6459" spans="1:4">
      <c r="A6459" s="239" t="str">
        <f>'Rommer СПР (Россия)'!AD4595</f>
        <v>RRS-2221-335160</v>
      </c>
      <c r="B6459" s="239" t="str">
        <f>'Rommer СПР (Россия)'!AE4595</f>
        <v>RRS-2221-335160 ROMMER 33/500/1600 L радиатор стальной панельный нижнее левое подключение Ventil Modern</v>
      </c>
      <c r="C6459" s="266">
        <f>'Rommer СПР (Россия)'!AF4595</f>
        <v>45184.53</v>
      </c>
      <c r="D6459" s="266">
        <f>'Rommer СПР (Россия)'!AG4595</f>
        <v>36147</v>
      </c>
    </row>
    <row r="6460" spans="1:4">
      <c r="A6460" s="239" t="str">
        <f>'Rommer СПР (Россия)'!AD4596</f>
        <v>RRS-2221-335170</v>
      </c>
      <c r="B6460" s="239" t="str">
        <f>'Rommer СПР (Россия)'!AE4596</f>
        <v>RRS-2221-335170 ROMMER 33/500/1700 L радиатор стальной панельный нижнее левое подключение Ventil Modern</v>
      </c>
      <c r="C6460" s="266">
        <f>'Rommer СПР (Россия)'!AF4596</f>
        <v>47665.45</v>
      </c>
      <c r="D6460" s="266">
        <f>'Rommer СПР (Россия)'!AG4596</f>
        <v>38133</v>
      </c>
    </row>
    <row r="6461" spans="1:4">
      <c r="A6461" s="239" t="str">
        <f>'Rommer СПР (Россия)'!AD4597</f>
        <v>RRS-2221-335180</v>
      </c>
      <c r="B6461" s="239" t="str">
        <f>'Rommer СПР (Россия)'!AE4597</f>
        <v>RRS-2221-335180 ROMMER 33/500/1800 L радиатор стальной панельный нижнее левое подключение Ventil Modern</v>
      </c>
      <c r="C6461" s="266">
        <f>'Rommer СПР (Россия)'!AF4597</f>
        <v>50353.45</v>
      </c>
      <c r="D6461" s="266">
        <f>'Rommer СПР (Россия)'!AG4597</f>
        <v>40283</v>
      </c>
    </row>
    <row r="6462" spans="1:4">
      <c r="A6462" s="239" t="str">
        <f>'Rommer СПР (Россия)'!AD4598</f>
        <v>RRS-2221-335190</v>
      </c>
      <c r="B6462" s="239" t="str">
        <f>'Rommer СПР (Россия)'!AE4598</f>
        <v>RRS-2221-335190 ROMMER 33/500/1900 L радиатор стальной панельный нижнее левое подключение Ventil Modern</v>
      </c>
      <c r="C6462" s="266">
        <f>'Rommer СПР (Россия)'!AF4598</f>
        <v>52577.72</v>
      </c>
      <c r="D6462" s="266">
        <f>'Rommer СПР (Россия)'!AG4598</f>
        <v>42063</v>
      </c>
    </row>
    <row r="6463" spans="1:4">
      <c r="A6463" s="239" t="str">
        <f>'Rommer СПР (Россия)'!AD4599</f>
        <v>RRS-2221-335200</v>
      </c>
      <c r="B6463" s="239" t="str">
        <f>'Rommer СПР (Россия)'!AE4599</f>
        <v>RRS-2221-335200 ROMMER 33/500/2000 L радиатор стальной панельный нижнее левое подключение Ventil Modern</v>
      </c>
      <c r="C6463" s="266">
        <f>'Rommer СПР (Россия)'!AF4599</f>
        <v>56388.65</v>
      </c>
      <c r="D6463" s="266">
        <f>'Rommer СПР (Россия)'!AG4599</f>
        <v>45110</v>
      </c>
    </row>
    <row r="6464" spans="1:4">
      <c r="A6464" s="239" t="str">
        <f>'Rommer СПР (Россия)'!AD4600</f>
        <v>RRS-2220-336040</v>
      </c>
      <c r="B6464" s="239" t="str">
        <f>'Rommer СПР (Россия)'!AE4600</f>
        <v>RRS-2220-336040 ROMMER 33/600/400 радиатор стальной панельный нижнее правое подключение Ventil Modern</v>
      </c>
      <c r="C6464" s="266">
        <f>'Rommer СПР (Россия)'!AF4600</f>
        <v>20465.599999999999</v>
      </c>
      <c r="D6464" s="266">
        <f>'Rommer СПР (Россия)'!AG4600</f>
        <v>16373</v>
      </c>
    </row>
    <row r="6465" spans="1:4">
      <c r="A6465" s="239" t="str">
        <f>'Rommer СПР (Россия)'!AD4601</f>
        <v>RRS-2220-336050</v>
      </c>
      <c r="B6465" s="239" t="str">
        <f>'Rommer СПР (Россия)'!AE4601</f>
        <v>RRS-2220-336050 ROMMER 33/600/500 радиатор стальной панельный нижнее правое подключение Ventil Modern</v>
      </c>
      <c r="C6465" s="266">
        <f>'Rommer СПР (Россия)'!AF4601</f>
        <v>22879.88</v>
      </c>
      <c r="D6465" s="266">
        <f>'Rommer СПР (Россия)'!AG4601</f>
        <v>18305</v>
      </c>
    </row>
    <row r="6466" spans="1:4">
      <c r="A6466" s="239" t="str">
        <f>'Rommer СПР (Россия)'!AD4602</f>
        <v>RRS-2220-336060</v>
      </c>
      <c r="B6466" s="239" t="str">
        <f>'Rommer СПР (Россия)'!AE4602</f>
        <v>RRS-2220-336060 ROMMER 33/600/600 радиатор стальной панельный нижнее правое подключение Ventil Modern</v>
      </c>
      <c r="C6466" s="266">
        <f>'Rommer СПР (Россия)'!AF4602</f>
        <v>25483.14</v>
      </c>
      <c r="D6466" s="266">
        <f>'Rommer СПР (Россия)'!AG4602</f>
        <v>20387</v>
      </c>
    </row>
    <row r="6467" spans="1:4">
      <c r="A6467" s="239" t="str">
        <f>'Rommer СПР (Россия)'!AD4603</f>
        <v>RRS-2220-336070</v>
      </c>
      <c r="B6467" s="239" t="str">
        <f>'Rommer СПР (Россия)'!AE4603</f>
        <v>RRS-2220-336070 ROMMER 33/600/700 радиатор стальной панельный нижнее правое подключение Ventil Modern</v>
      </c>
      <c r="C6467" s="266">
        <f>'Rommer СПР (Россия)'!AF4603</f>
        <v>27944.6</v>
      </c>
      <c r="D6467" s="266">
        <f>'Rommer СПР (Россия)'!AG4603</f>
        <v>22357</v>
      </c>
    </row>
    <row r="6468" spans="1:4">
      <c r="A6468" s="239" t="str">
        <f>'Rommer СПР (Россия)'!AD4604</f>
        <v>RRS-2220-336080</v>
      </c>
      <c r="B6468" s="239" t="str">
        <f>'Rommer СПР (Россия)'!AE4604</f>
        <v>RRS-2220-336080 ROMMER 33/600/800 радиатор стальной панельный нижнее правое подключение Ventil Modern</v>
      </c>
      <c r="C6468" s="266">
        <f>'Rommer СПР (Россия)'!AF4604</f>
        <v>30760.74</v>
      </c>
      <c r="D6468" s="266">
        <f>'Rommer СПР (Россия)'!AG4604</f>
        <v>24608</v>
      </c>
    </row>
    <row r="6469" spans="1:4">
      <c r="A6469" s="239" t="str">
        <f>'Rommer СПР (Россия)'!AD4605</f>
        <v>RRS-2220-336090</v>
      </c>
      <c r="B6469" s="239" t="str">
        <f>'Rommer СПР (Россия)'!AE4605</f>
        <v>RRS-2220-336090 ROMMER 33/600/900 радиатор стальной панельный нижнее правое подключение Ventil Modern</v>
      </c>
      <c r="C6469" s="266">
        <f>'Rommer СПР (Россия)'!AF4605</f>
        <v>33146.959999999999</v>
      </c>
      <c r="D6469" s="266">
        <f>'Rommer СПР (Россия)'!AG4605</f>
        <v>26518</v>
      </c>
    </row>
    <row r="6470" spans="1:4">
      <c r="A6470" s="239" t="str">
        <f>'Rommer СПР (Россия)'!AD4606</f>
        <v>RRS-2220-336100</v>
      </c>
      <c r="B6470" s="239" t="str">
        <f>'Rommer СПР (Россия)'!AE4606</f>
        <v>RRS-2220-336100 ROMMER 33/600/1000 радиатор стальной панельный нижнее правое подключение Ventil Modern</v>
      </c>
      <c r="C6470" s="266">
        <f>'Rommer СПР (Россия)'!AF4606</f>
        <v>35714.980000000003</v>
      </c>
      <c r="D6470" s="266">
        <f>'Rommer СПР (Россия)'!AG4606</f>
        <v>28572</v>
      </c>
    </row>
    <row r="6471" spans="1:4">
      <c r="A6471" s="239" t="str">
        <f>'Rommer СПР (Россия)'!AD4607</f>
        <v>RRS-2220-336110</v>
      </c>
      <c r="B6471" s="239" t="str">
        <f>'Rommer СПР (Россия)'!AE4607</f>
        <v>RRS-2220-336110 ROMMER 33/600/1100 радиатор стальной панельный нижнее правое подключение Ventil Modern</v>
      </c>
      <c r="C6471" s="266">
        <f>'Rommer СПР (Россия)'!AF4607</f>
        <v>38244.080000000002</v>
      </c>
      <c r="D6471" s="266">
        <f>'Rommer СПР (Россия)'!AG4607</f>
        <v>30596</v>
      </c>
    </row>
    <row r="6472" spans="1:4">
      <c r="A6472" s="239" t="str">
        <f>'Rommer СПР (Россия)'!AD4608</f>
        <v>RRS-2220-336120</v>
      </c>
      <c r="B6472" s="239" t="str">
        <f>'Rommer СПР (Россия)'!AE4608</f>
        <v>RRS-2220-336120 ROMMER 33/600/1200 радиатор стальной панельный нижнее правое подключение Ventil Modern</v>
      </c>
      <c r="C6472" s="266">
        <f>'Rommer СПР (Россия)'!AF4608</f>
        <v>40721.15</v>
      </c>
      <c r="D6472" s="266">
        <f>'Rommer СПР (Россия)'!AG4608</f>
        <v>32578</v>
      </c>
    </row>
    <row r="6473" spans="1:4">
      <c r="A6473" s="239" t="str">
        <f>'Rommer СПР (Россия)'!AD4609</f>
        <v>RRS-2220-336130</v>
      </c>
      <c r="B6473" s="239" t="str">
        <f>'Rommer СПР (Россия)'!AE4609</f>
        <v>RRS-2220-336130 ROMMER 33/600/1300 радиатор стальной панельный нижнее правое подключение Ventil Modern</v>
      </c>
      <c r="C6473" s="266">
        <f>'Rommer СПР (Россия)'!AF4609</f>
        <v>43198.27</v>
      </c>
      <c r="D6473" s="266">
        <f>'Rommer СПР (Россия)'!AG4609</f>
        <v>34559</v>
      </c>
    </row>
    <row r="6474" spans="1:4">
      <c r="A6474" s="239" t="str">
        <f>'Rommer СПР (Россия)'!AD4610</f>
        <v>RRS-2220-336140</v>
      </c>
      <c r="B6474" s="239" t="str">
        <f>'Rommer СПР (Россия)'!AE4610</f>
        <v>RRS-2220-336140 ROMMER 33/600/1400 радиатор стальной панельный нижнее правое подключение Ventil Modern</v>
      </c>
      <c r="C6474" s="266">
        <f>'Rommer СПР (Россия)'!AF4610</f>
        <v>45952.54</v>
      </c>
      <c r="D6474" s="266">
        <f>'Rommer СПР (Россия)'!AG4610</f>
        <v>36762</v>
      </c>
    </row>
    <row r="6475" spans="1:4">
      <c r="A6475" s="239" t="str">
        <f>'Rommer СПР (Россия)'!AD4611</f>
        <v>RRS-2220-336150</v>
      </c>
      <c r="B6475" s="239" t="str">
        <f>'Rommer СПР (Россия)'!AE4611</f>
        <v>RRS-2220-336150 ROMMER 33/600/1500 радиатор стальной панельный нижнее правое подключение Ventil Modern</v>
      </c>
      <c r="C6475" s="266">
        <f>'Rommer СПР (Россия)'!AF4611</f>
        <v>48473</v>
      </c>
      <c r="D6475" s="266">
        <f>'Rommer СПР (Россия)'!AG4611</f>
        <v>38779</v>
      </c>
    </row>
    <row r="6476" spans="1:4">
      <c r="A6476" s="239" t="str">
        <f>'Rommer СПР (Россия)'!AD4612</f>
        <v>RRS-2220-336160</v>
      </c>
      <c r="B6476" s="239" t="str">
        <f>'Rommer СПР (Россия)'!AE4612</f>
        <v>RRS-2220-336160 ROMMER 33/600/1600 радиатор стальной панельный нижнее правое подключение Ventil Modern</v>
      </c>
      <c r="C6476" s="266">
        <f>'Rommer СПР (Россия)'!AF4612</f>
        <v>51725.29</v>
      </c>
      <c r="D6476" s="266">
        <f>'Rommer СПР (Россия)'!AG4612</f>
        <v>41379</v>
      </c>
    </row>
    <row r="6477" spans="1:4">
      <c r="A6477" s="239" t="str">
        <f>'Rommer СПР (Россия)'!AD4613</f>
        <v>RRS-2220-336170</v>
      </c>
      <c r="B6477" s="239" t="str">
        <f>'Rommer СПР (Россия)'!AE4613</f>
        <v>RRS-2220-336170 ROMMER 33/600/1700 радиатор стальной панельный нижнее правое подключение Ventil Modern</v>
      </c>
      <c r="C6477" s="266">
        <f>'Rommer СПР (Россия)'!AF4613</f>
        <v>54945.88</v>
      </c>
      <c r="D6477" s="266">
        <f>'Rommer СПР (Россия)'!AG4613</f>
        <v>43957</v>
      </c>
    </row>
    <row r="6478" spans="1:4">
      <c r="A6478" s="239" t="str">
        <f>'Rommer СПР (Россия)'!AD4614</f>
        <v>RRS-2220-336180</v>
      </c>
      <c r="B6478" s="239" t="str">
        <f>'Rommer СПР (Россия)'!AE4614</f>
        <v>RRS-2220-336180 ROMMER 33/600/1800 радиатор стальной панельный нижнее правое подключение Ventil Modern</v>
      </c>
      <c r="C6478" s="266">
        <f>'Rommer СПР (Россия)'!AF4614</f>
        <v>58045.94</v>
      </c>
      <c r="D6478" s="266">
        <f>'Rommer СПР (Россия)'!AG4614</f>
        <v>46437</v>
      </c>
    </row>
    <row r="6479" spans="1:4">
      <c r="A6479" s="239" t="str">
        <f>'Rommer СПР (Россия)'!AD4615</f>
        <v>RRS-2220-336190</v>
      </c>
      <c r="B6479" s="239" t="str">
        <f>'Rommer СПР (Россия)'!AE4615</f>
        <v>RRS-2220-336190 ROMMER 33/600/1900 радиатор стальной панельный нижнее правое подключение Ventil Modern</v>
      </c>
      <c r="C6479" s="266">
        <f>'Rommer СПР (Россия)'!AF4615</f>
        <v>60617.32</v>
      </c>
      <c r="D6479" s="266">
        <f>'Rommer СПР (Россия)'!AG4615</f>
        <v>48494</v>
      </c>
    </row>
    <row r="6480" spans="1:4">
      <c r="A6480" s="239" t="str">
        <f>'Rommer СПР (Россия)'!AD4616</f>
        <v>RRS-2220-336200</v>
      </c>
      <c r="B6480" s="239" t="str">
        <f>'Rommer СПР (Россия)'!AE4616</f>
        <v>RRS-2220-336200 ROMMER 33/600/2000 радиатор стальной панельный нижнее правое подключение Ventil Modern</v>
      </c>
      <c r="C6480" s="266">
        <f>'Rommer СПР (Россия)'!AF4616</f>
        <v>64997.49</v>
      </c>
      <c r="D6480" s="266">
        <f>'Rommer СПР (Россия)'!AG4616</f>
        <v>51998</v>
      </c>
    </row>
    <row r="6481" spans="1:4">
      <c r="A6481" s="239" t="str">
        <f>'Rommer СПР (Россия)'!AD4617</f>
        <v>RRS-2221-336040</v>
      </c>
      <c r="B6481" s="239" t="str">
        <f>'Rommer СПР (Россия)'!AE4617</f>
        <v>RRS-2221-336040 ROMMER 33/600/400 L радиатор стальной панельный нижнее левое подключение Ventil Modern</v>
      </c>
      <c r="C6481" s="266">
        <f>'Rommer СПР (Россия)'!AF4617</f>
        <v>20465.599999999999</v>
      </c>
      <c r="D6481" s="266">
        <f>'Rommer СПР (Россия)'!AG4617</f>
        <v>16373</v>
      </c>
    </row>
    <row r="6482" spans="1:4">
      <c r="A6482" s="239" t="str">
        <f>'Rommer СПР (Россия)'!AD4618</f>
        <v>RRS-2221-336050</v>
      </c>
      <c r="B6482" s="239" t="str">
        <f>'Rommer СПР (Россия)'!AE4618</f>
        <v>RRS-2221-336050 ROMMER 33/600/500 L радиатор стальной панельный нижнее левое подключение Ventil Modern</v>
      </c>
      <c r="C6482" s="266">
        <f>'Rommer СПР (Россия)'!AF4618</f>
        <v>22879.88</v>
      </c>
      <c r="D6482" s="266">
        <f>'Rommer СПР (Россия)'!AG4618</f>
        <v>18305</v>
      </c>
    </row>
    <row r="6483" spans="1:4">
      <c r="A6483" s="239" t="str">
        <f>'Rommer СПР (Россия)'!AD4619</f>
        <v>RRS-2221-336060</v>
      </c>
      <c r="B6483" s="239" t="str">
        <f>'Rommer СПР (Россия)'!AE4619</f>
        <v>RRS-2221-336060 ROMMER 33/600/600 L радиатор стальной панельный нижнее левое подключение Ventil Modern</v>
      </c>
      <c r="C6483" s="266">
        <f>'Rommer СПР (Россия)'!AF4619</f>
        <v>25483.14</v>
      </c>
      <c r="D6483" s="266">
        <f>'Rommer СПР (Россия)'!AG4619</f>
        <v>20387</v>
      </c>
    </row>
    <row r="6484" spans="1:4">
      <c r="A6484" s="239" t="str">
        <f>'Rommer СПР (Россия)'!AD4620</f>
        <v>RRS-2221-336070</v>
      </c>
      <c r="B6484" s="239" t="str">
        <f>'Rommer СПР (Россия)'!AE4620</f>
        <v>RRS-2221-336070 ROMMER 33/600/700 L радиатор стальной панельный нижнее левое подключение Ventil Modern</v>
      </c>
      <c r="C6484" s="266">
        <f>'Rommer СПР (Россия)'!AF4620</f>
        <v>27944.6</v>
      </c>
      <c r="D6484" s="266">
        <f>'Rommer СПР (Россия)'!AG4620</f>
        <v>22357</v>
      </c>
    </row>
    <row r="6485" spans="1:4">
      <c r="A6485" s="239" t="str">
        <f>'Rommer СПР (Россия)'!AD4621</f>
        <v>RRS-2221-336080</v>
      </c>
      <c r="B6485" s="239" t="str">
        <f>'Rommer СПР (Россия)'!AE4621</f>
        <v>RRS-2221-336080 ROMMER 33/600/800 L радиатор стальной панельный нижнее левое подключение Ventil Modern</v>
      </c>
      <c r="C6485" s="266">
        <f>'Rommer СПР (Россия)'!AF4621</f>
        <v>30760.74</v>
      </c>
      <c r="D6485" s="266">
        <f>'Rommer СПР (Россия)'!AG4621</f>
        <v>24608</v>
      </c>
    </row>
    <row r="6486" spans="1:4">
      <c r="A6486" s="239" t="str">
        <f>'Rommer СПР (Россия)'!AD4622</f>
        <v>RRS-2221-336090</v>
      </c>
      <c r="B6486" s="239" t="str">
        <f>'Rommer СПР (Россия)'!AE4622</f>
        <v>RRS-2221-336090 ROMMER 33/600/900 L радиатор стальной панельный нижнее левое подключение Ventil Modern</v>
      </c>
      <c r="C6486" s="266">
        <f>'Rommer СПР (Россия)'!AF4622</f>
        <v>33146.959999999999</v>
      </c>
      <c r="D6486" s="266">
        <f>'Rommer СПР (Россия)'!AG4622</f>
        <v>26518</v>
      </c>
    </row>
    <row r="6487" spans="1:4">
      <c r="A6487" s="239" t="str">
        <f>'Rommer СПР (Россия)'!AD4623</f>
        <v>RRS-2221-336100</v>
      </c>
      <c r="B6487" s="239" t="str">
        <f>'Rommer СПР (Россия)'!AE4623</f>
        <v>RRS-2221-336100 ROMMER 33/600/1000 L радиатор стальной панельный нижнее левое подключение Ventil Modern</v>
      </c>
      <c r="C6487" s="266">
        <f>'Rommer СПР (Россия)'!AF4623</f>
        <v>35714.980000000003</v>
      </c>
      <c r="D6487" s="266">
        <f>'Rommer СПР (Россия)'!AG4623</f>
        <v>28572</v>
      </c>
    </row>
    <row r="6488" spans="1:4">
      <c r="A6488" s="239" t="str">
        <f>'Rommer СПР (Россия)'!AD4624</f>
        <v>RRS-2221-336110</v>
      </c>
      <c r="B6488" s="239" t="str">
        <f>'Rommer СПР (Россия)'!AE4624</f>
        <v>RRS-2221-336110 ROMMER 33/600/1100 L радиатор стальной панельный нижнее левое подключение Ventil Modern</v>
      </c>
      <c r="C6488" s="266">
        <f>'Rommer СПР (Россия)'!AF4624</f>
        <v>38244.080000000002</v>
      </c>
      <c r="D6488" s="266">
        <f>'Rommer СПР (Россия)'!AG4624</f>
        <v>30596</v>
      </c>
    </row>
    <row r="6489" spans="1:4">
      <c r="A6489" s="239" t="str">
        <f>'Rommer СПР (Россия)'!AD4625</f>
        <v>RRS-2221-336120</v>
      </c>
      <c r="B6489" s="239" t="str">
        <f>'Rommer СПР (Россия)'!AE4625</f>
        <v>RRS-2221-336120 ROMMER 33/600/1200 L радиатор стальной панельный нижнее левое подключение Ventil Modern</v>
      </c>
      <c r="C6489" s="266">
        <f>'Rommer СПР (Россия)'!AF4625</f>
        <v>40721.15</v>
      </c>
      <c r="D6489" s="266">
        <f>'Rommer СПР (Россия)'!AG4625</f>
        <v>32578</v>
      </c>
    </row>
    <row r="6490" spans="1:4">
      <c r="A6490" s="239" t="str">
        <f>'Rommer СПР (Россия)'!AD4626</f>
        <v>RRS-2221-336130</v>
      </c>
      <c r="B6490" s="239" t="str">
        <f>'Rommer СПР (Россия)'!AE4626</f>
        <v>RRS-2221-336130 ROMMER 33/600/1300 L радиатор стальной панельный нижнее левое подключение Ventil Modern</v>
      </c>
      <c r="C6490" s="266">
        <f>'Rommer СПР (Россия)'!AF4626</f>
        <v>43198.27</v>
      </c>
      <c r="D6490" s="266">
        <f>'Rommer СПР (Россия)'!AG4626</f>
        <v>34559</v>
      </c>
    </row>
    <row r="6491" spans="1:4">
      <c r="A6491" s="239" t="str">
        <f>'Rommer СПР (Россия)'!AD4627</f>
        <v>RRS-2221-336140</v>
      </c>
      <c r="B6491" s="239" t="str">
        <f>'Rommer СПР (Россия)'!AE4627</f>
        <v>RRS-2221-336140 ROMMER 33/600/1400 L радиатор стальной панельный нижнее левое подключение Ventil Modern</v>
      </c>
      <c r="C6491" s="266">
        <f>'Rommer СПР (Россия)'!AF4627</f>
        <v>45952.54</v>
      </c>
      <c r="D6491" s="266">
        <f>'Rommer СПР (Россия)'!AG4627</f>
        <v>36762</v>
      </c>
    </row>
    <row r="6492" spans="1:4">
      <c r="A6492" s="239" t="str">
        <f>'Rommer СПР (Россия)'!AD4628</f>
        <v>RRS-2221-336150</v>
      </c>
      <c r="B6492" s="239" t="str">
        <f>'Rommer СПР (Россия)'!AE4628</f>
        <v>RRS-2221-336150 ROMMER 33/600/1500 L радиатор стальной панельный нижнее левое подключение Ventil Modern</v>
      </c>
      <c r="C6492" s="266">
        <f>'Rommer СПР (Россия)'!AF4628</f>
        <v>48473</v>
      </c>
      <c r="D6492" s="266">
        <f>'Rommer СПР (Россия)'!AG4628</f>
        <v>38779</v>
      </c>
    </row>
    <row r="6493" spans="1:4">
      <c r="A6493" s="239" t="str">
        <f>'Rommer СПР (Россия)'!AD4629</f>
        <v>RRS-2221-336160</v>
      </c>
      <c r="B6493" s="239" t="str">
        <f>'Rommer СПР (Россия)'!AE4629</f>
        <v>RRS-2221-336160 ROMMER 33/600/1600 L радиатор стальной панельный нижнее левое подключение Ventil Modern</v>
      </c>
      <c r="C6493" s="266">
        <f>'Rommer СПР (Россия)'!AF4629</f>
        <v>51725.29</v>
      </c>
      <c r="D6493" s="266">
        <f>'Rommer СПР (Россия)'!AG4629</f>
        <v>41379</v>
      </c>
    </row>
    <row r="6494" spans="1:4">
      <c r="A6494" s="239" t="str">
        <f>'Rommer СПР (Россия)'!AD4630</f>
        <v>RRS-2221-336170</v>
      </c>
      <c r="B6494" s="239" t="str">
        <f>'Rommer СПР (Россия)'!AE4630</f>
        <v>RRS-2221-336170 ROMMER 33/600/1700 L радиатор стальной панельный нижнее левое подключение Ventil Modern</v>
      </c>
      <c r="C6494" s="266">
        <f>'Rommer СПР (Россия)'!AF4630</f>
        <v>54945.88</v>
      </c>
      <c r="D6494" s="266">
        <f>'Rommer СПР (Россия)'!AG4630</f>
        <v>43957</v>
      </c>
    </row>
    <row r="6495" spans="1:4">
      <c r="A6495" s="239" t="str">
        <f>'Rommer СПР (Россия)'!AD4631</f>
        <v>RRS-2221-336180</v>
      </c>
      <c r="B6495" s="239" t="str">
        <f>'Rommer СПР (Россия)'!AE4631</f>
        <v>RRS-2221-336180 ROMMER 33/600/1800 L радиатор стальной панельный нижнее левое подключение Ventil Modern</v>
      </c>
      <c r="C6495" s="266">
        <f>'Rommer СПР (Россия)'!AF4631</f>
        <v>58045.94</v>
      </c>
      <c r="D6495" s="266">
        <f>'Rommer СПР (Россия)'!AG4631</f>
        <v>46437</v>
      </c>
    </row>
    <row r="6496" spans="1:4">
      <c r="A6496" s="239" t="str">
        <f>'Rommer СПР (Россия)'!AD4632</f>
        <v>RRS-2221-336190</v>
      </c>
      <c r="B6496" s="239" t="str">
        <f>'Rommer СПР (Россия)'!AE4632</f>
        <v>RRS-2221-336190 ROMMER 33/600/1900 L радиатор стальной панельный нижнее левое подключение Ventil Modern</v>
      </c>
      <c r="C6496" s="266">
        <f>'Rommer СПР (Россия)'!AF4632</f>
        <v>60617.32</v>
      </c>
      <c r="D6496" s="266">
        <f>'Rommer СПР (Россия)'!AG4632</f>
        <v>48494</v>
      </c>
    </row>
    <row r="6497" spans="1:4">
      <c r="A6497" s="239" t="str">
        <f>'Rommer СПР (Россия)'!AD4633</f>
        <v>RRS-2221-336200</v>
      </c>
      <c r="B6497" s="239" t="str">
        <f>'Rommer СПР (Россия)'!AE4633</f>
        <v>RRS-2221-336200 ROMMER 33/600/2000 L радиатор стальной панельный нижнее левое подключение Ventil Modern</v>
      </c>
      <c r="C6497" s="266">
        <f>'Rommer СПР (Россия)'!AF4633</f>
        <v>64997.49</v>
      </c>
      <c r="D6497" s="266">
        <f>'Rommer СПР (Россия)'!AG4633</f>
        <v>51998</v>
      </c>
    </row>
    <row r="6498" spans="1:4" s="180" customFormat="1">
      <c r="A6498" s="239" t="str">
        <f>'Rommer СПР (Россия)'!A483</f>
        <v>RRA-0102-000200</v>
      </c>
      <c r="B6498" s="239" t="str">
        <f>'Rommer СПР (Россия)'!C483</f>
        <v>Кронштейн настенный рельсовый 20, 21, 22, 30, 33 типы, высота 200</v>
      </c>
      <c r="C6498" s="266">
        <f>'Rommer СПР (Россия)'!G483</f>
        <v>360.38</v>
      </c>
      <c r="D6498" s="266">
        <f>'Rommer СПР (Россия)'!J483</f>
        <v>289</v>
      </c>
    </row>
    <row r="6499" spans="1:4" s="180" customFormat="1">
      <c r="A6499" s="239" t="str">
        <f>'Rommer СПР (Россия)'!A484</f>
        <v>RRA-0102-300500</v>
      </c>
      <c r="B6499" s="239" t="str">
        <f>'Rommer СПР (Россия)'!C484</f>
        <v>Кронштейн напольный, внутренний монтаж 11, 21, 22, 33 типы, высоты 200, 300, 500</v>
      </c>
      <c r="C6499" s="266">
        <f>'Rommer СПР (Россия)'!G484</f>
        <v>646.52</v>
      </c>
      <c r="D6499" s="266">
        <f>'Rommer СПР (Россия)'!J484</f>
        <v>517</v>
      </c>
    </row>
    <row r="6500" spans="1:4" s="180" customFormat="1">
      <c r="A6500" s="239" t="str">
        <f>'Rommer СПР (Россия)'!A485</f>
        <v>RRA-0103-300500</v>
      </c>
      <c r="B6500" s="239" t="str">
        <f>'Rommer СПР (Россия)'!C485</f>
        <v>Комплект кронштейнов напольных, внутренний монтаж 11, 21, 22, 33 типы, высоты 200, 300, 500 (10 шт.)</v>
      </c>
      <c r="C6500" s="266">
        <f>'Rommer СПР (Россия)'!G485</f>
        <v>5289.38</v>
      </c>
      <c r="D6500" s="266">
        <f>'Rommer СПР (Россия)'!J485</f>
        <v>4233</v>
      </c>
    </row>
    <row r="6501" spans="1:4">
      <c r="A6501" s="1464" t="s">
        <v>13542</v>
      </c>
      <c r="B6501" s="1464"/>
      <c r="C6501" s="1464"/>
      <c r="D6501" s="1464"/>
    </row>
    <row r="6502" spans="1:4">
      <c r="A6502" s="264" t="str">
        <f>'Rommer инструмент'!A7</f>
        <v>Артикул</v>
      </c>
      <c r="B6502" s="264" t="str">
        <f>'Rommer инструмент'!B7</f>
        <v>Описание</v>
      </c>
      <c r="C6502" s="265" t="str">
        <f>'Rommer инструмент'!D7</f>
        <v>Цена с НДС, РУБ</v>
      </c>
      <c r="D6502" s="339" t="str">
        <f>'Rommer инструмент'!G7</f>
        <v>РИЦ, руб.</v>
      </c>
    </row>
    <row r="6503" spans="1:4">
      <c r="A6503" s="473" t="str">
        <f>'Rommer инструмент'!A9</f>
        <v>RPT-0001-012108</v>
      </c>
      <c r="B6503" s="473" t="str">
        <f>'Rommer инструмент'!B9</f>
        <v>RPT-0001-012108 ROMMER Набор пресс-инструмента (пресс-инструмент, 2 аккумулятора 4.0 Ач, зарядное устройство, пластиковый чемодан)</v>
      </c>
      <c r="C6503" s="266">
        <f>'Rommer инструмент'!D9</f>
        <v>134446.554</v>
      </c>
      <c r="D6503" s="266">
        <f>'Rommer инструмент'!G9</f>
        <v>134446</v>
      </c>
    </row>
    <row r="6504" spans="1:4">
      <c r="A6504" s="473" t="str">
        <f>'Rommer инструмент'!A10</f>
        <v>RPT-0002-012108</v>
      </c>
      <c r="B6504" s="473" t="str">
        <f>'Rommer инструмент'!B10</f>
        <v>RPT-0002-012108 ROMMER Пресс-инструмент V220 + чемодан</v>
      </c>
      <c r="C6504" s="266">
        <f>'Rommer инструмент'!D10</f>
        <v>96724.144</v>
      </c>
      <c r="D6504" s="266">
        <f>'Rommer инструмент'!G10</f>
        <v>96724</v>
      </c>
    </row>
    <row r="6505" spans="1:4">
      <c r="A6505" s="473" t="str">
        <f>'Rommer инструмент'!A13</f>
        <v>RPT-0003-000015</v>
      </c>
      <c r="B6505" s="473" t="str">
        <f>'Rommer инструмент'!B13</f>
        <v>RPT-0003-000015 ROMMER Пресс-клещи V-профиль, 15</v>
      </c>
      <c r="C6505" s="266">
        <f>'Rommer инструмент'!D13</f>
        <v>10736.385</v>
      </c>
      <c r="D6505" s="266">
        <f>'Rommer инструмент'!G13</f>
        <v>10736</v>
      </c>
    </row>
    <row r="6506" spans="1:4">
      <c r="A6506" s="473" t="str">
        <f>'Rommer инструмент'!A14</f>
        <v>RPT-0003-000018</v>
      </c>
      <c r="B6506" s="473" t="str">
        <f>'Rommer инструмент'!B14</f>
        <v>RPT-0003-000018 ROMMER Пресс-клещи V-профиль, 18</v>
      </c>
      <c r="C6506" s="266">
        <f>'Rommer инструмент'!D14</f>
        <v>10736.385</v>
      </c>
      <c r="D6506" s="266">
        <f>'Rommer инструмент'!G14</f>
        <v>10736</v>
      </c>
    </row>
    <row r="6507" spans="1:4">
      <c r="A6507" s="473" t="str">
        <f>'Rommer инструмент'!A15</f>
        <v>RPT-0003-000022</v>
      </c>
      <c r="B6507" s="473" t="str">
        <f>'Rommer инструмент'!B15</f>
        <v>RPT-0003-000022 ROMMER Пресс-клещи V-профиль, 22</v>
      </c>
      <c r="C6507" s="266">
        <f>'Rommer инструмент'!D15</f>
        <v>10736.385</v>
      </c>
      <c r="D6507" s="266">
        <f>'Rommer инструмент'!G15</f>
        <v>10736</v>
      </c>
    </row>
    <row r="6508" spans="1:4">
      <c r="A6508" s="473" t="str">
        <f>'Rommer инструмент'!A16</f>
        <v>RPT-0003-000028</v>
      </c>
      <c r="B6508" s="473" t="str">
        <f>'Rommer инструмент'!B16</f>
        <v>RPT-0003-000028 ROMMER Пресс-клещи V-профиль, 28</v>
      </c>
      <c r="C6508" s="266">
        <f>'Rommer инструмент'!D16</f>
        <v>10736.385</v>
      </c>
      <c r="D6508" s="266">
        <f>'Rommer инструмент'!G16</f>
        <v>10736</v>
      </c>
    </row>
    <row r="6509" spans="1:4">
      <c r="A6509" s="473" t="str">
        <f>'Rommer инструмент'!A17</f>
        <v>RPT-0003-000035</v>
      </c>
      <c r="B6509" s="473" t="str">
        <f>'Rommer инструмент'!B17</f>
        <v>RPT-0003-000035 ROMMER Пресс-клещи V-профиль, 35</v>
      </c>
      <c r="C6509" s="266">
        <f>'Rommer инструмент'!D17</f>
        <v>10736.385</v>
      </c>
      <c r="D6509" s="266">
        <f>'Rommer инструмент'!G17</f>
        <v>10736</v>
      </c>
    </row>
    <row r="6510" spans="1:4">
      <c r="A6510" s="473" t="str">
        <f>'Rommer инструмент'!A18</f>
        <v>RPT-0003-000042</v>
      </c>
      <c r="B6510" s="473" t="str">
        <f>'Rommer инструмент'!B18</f>
        <v>RPT-0003-000042 ROMMER Пресс-клещи V-профиль, 42</v>
      </c>
      <c r="C6510" s="266">
        <f>'Rommer инструмент'!D18</f>
        <v>17990.687000000002</v>
      </c>
      <c r="D6510" s="266">
        <f>'Rommer инструмент'!G18</f>
        <v>17991</v>
      </c>
    </row>
    <row r="6511" spans="1:4">
      <c r="A6511" s="473" t="str">
        <f>'Rommer инструмент'!A19</f>
        <v>RPT-0003-000054</v>
      </c>
      <c r="B6511" s="473" t="str">
        <f>'Rommer инструмент'!B19</f>
        <v>RPT-0003-000054 ROMMER Пресс-клещи V-профиль, 54</v>
      </c>
      <c r="C6511" s="266">
        <f>'Rommer инструмент'!D19</f>
        <v>17990.687000000002</v>
      </c>
      <c r="D6511" s="266">
        <f>'Rommer инструмент'!G19</f>
        <v>17991</v>
      </c>
    </row>
    <row r="6512" spans="1:4">
      <c r="A6512" s="473" t="str">
        <f>'Rommer инструмент'!A20</f>
        <v>RPT-0003-004254</v>
      </c>
      <c r="B6512" s="473" t="str">
        <f>'Rommer инструмент'!B20</f>
        <v>RPT-0003-004254 ROMMER Промежуточные клещи 42/54</v>
      </c>
      <c r="C6512" s="266">
        <f>'Rommer инструмент'!D20</f>
        <v>9865.8559999999998</v>
      </c>
      <c r="D6512" s="266">
        <f>'Rommer инструмент'!G20</f>
        <v>9866</v>
      </c>
    </row>
    <row r="6513" spans="1:5">
      <c r="A6513" s="473" t="str">
        <f>'Rommer инструмент'!A22</f>
        <v>RPT-0004-000016</v>
      </c>
      <c r="B6513" s="473" t="str">
        <f>'Rommer инструмент'!B22</f>
        <v>RPT-0004-000016 ROMMER Пресс-клещи TH-профиль, 16</v>
      </c>
      <c r="C6513" s="266">
        <f>'Rommer инструмент'!D22</f>
        <v>9749.7950000000001</v>
      </c>
      <c r="D6513" s="266">
        <f>'Rommer инструмент'!G22</f>
        <v>9749</v>
      </c>
    </row>
    <row r="6514" spans="1:5">
      <c r="A6514" s="473" t="str">
        <f>'Rommer инструмент'!A23</f>
        <v>RPT-0004-000020</v>
      </c>
      <c r="B6514" s="473" t="str">
        <f>'Rommer инструмент'!B23</f>
        <v>RPT-0004-000020 ROMMER Пресс-клещи TH-профиль, 20</v>
      </c>
      <c r="C6514" s="266">
        <f>'Rommer инструмент'!D23</f>
        <v>9749.7950000000001</v>
      </c>
      <c r="D6514" s="266">
        <f>'Rommer инструмент'!G23</f>
        <v>9749</v>
      </c>
      <c r="E6514" s="180"/>
    </row>
    <row r="6515" spans="1:5">
      <c r="A6515" s="473" t="str">
        <f>'Rommer инструмент'!A24</f>
        <v>RPT-0004-000026</v>
      </c>
      <c r="B6515" s="473" t="str">
        <f>'Rommer инструмент'!B24</f>
        <v>RPT-0004-000026 ROMMER Пресс-клещи TH-профиль, 26</v>
      </c>
      <c r="C6515" s="266">
        <f>'Rommer инструмент'!D24</f>
        <v>9749.7950000000001</v>
      </c>
      <c r="D6515" s="266">
        <f>'Rommer инструмент'!G24</f>
        <v>9749</v>
      </c>
    </row>
    <row r="6516" spans="1:5">
      <c r="A6516" s="473" t="str">
        <f>'Rommer инструмент'!A25</f>
        <v>RPT-0004-000032</v>
      </c>
      <c r="B6516" s="473" t="str">
        <f>'Rommer инструмент'!B25</f>
        <v>RPT-0004-000032 ROMMER Пресс-клещи TH-профиль, 32</v>
      </c>
      <c r="C6516" s="266">
        <f>'Rommer инструмент'!D25</f>
        <v>9749.7950000000001</v>
      </c>
      <c r="D6516" s="266">
        <f>'Rommer инструмент'!G25</f>
        <v>9749</v>
      </c>
    </row>
    <row r="6517" spans="1:5">
      <c r="A6517" s="473" t="str">
        <f>'Rommer инструмент'!A27</f>
        <v>RPT-0005-184072</v>
      </c>
      <c r="B6517" s="473" t="str">
        <f>'Rommer инструмент'!B27</f>
        <v>RPT-0005-184072 ROMMER Аккумулятор 18V 4.0Ah 72Wh</v>
      </c>
      <c r="C6517" s="266">
        <f>'Rommer инструмент'!D27</f>
        <v>11413.446</v>
      </c>
      <c r="D6517" s="266">
        <f>'Rommer инструмент'!G27</f>
        <v>11414</v>
      </c>
    </row>
    <row r="6518" spans="1:5">
      <c r="A6518" s="473" t="str">
        <f>'Rommer инструмент'!A28</f>
        <v>RPT-0006-000018</v>
      </c>
      <c r="B6518" s="473" t="str">
        <f>'Rommer инструмент'!B28</f>
        <v>RPT-0006-000018 ROMMER Зарядное устройство 18V</v>
      </c>
      <c r="C6518" s="266">
        <f>'Rommer инструмент'!D28</f>
        <v>7404.9029999999993</v>
      </c>
      <c r="D6518" s="266">
        <f>'Rommer инструмент'!G28</f>
        <v>7405</v>
      </c>
    </row>
    <row r="6519" spans="1:5" s="180" customFormat="1">
      <c r="A6519" s="473" t="str">
        <f>'Rommer инструмент'!A11</f>
        <v>RPT-0022-012108</v>
      </c>
      <c r="B6519" s="473" t="str">
        <f>'Rommer инструмент'!B11</f>
        <v>RPT-0022-012108 ROMMER Пресс-инструмент V220 с поворотным механизмом + чемодан</v>
      </c>
      <c r="C6519" s="266">
        <f>'Rommer инструмент'!D11</f>
        <v>96724.144</v>
      </c>
      <c r="D6519" s="266">
        <f>'Rommer инструмент'!G11</f>
        <v>96724</v>
      </c>
    </row>
    <row r="6520" spans="1:5" s="180" customFormat="1">
      <c r="A6520" s="473" t="str">
        <f>'Rommer инструмент'!A29</f>
        <v>RAT-0001-001632</v>
      </c>
      <c r="B6520" s="473" t="str">
        <f>'Rommer инструмент'!B29</f>
        <v>RAT-0001-001632 ROMMER Комплект аккумуляторного инструмента для аксиальных фитингов (4 насадки: 16x2.0 и 16x2.2; 20x2.8; 25x3.5; 32x4.4)</v>
      </c>
      <c r="C6520" s="266">
        <f>'Rommer инструмент'!D29</f>
        <v>158821.02499999999</v>
      </c>
      <c r="D6520" s="266">
        <f>'Rommer инструмент'!G29</f>
        <v>158821</v>
      </c>
    </row>
    <row r="6521" spans="1:5" s="180" customFormat="1">
      <c r="A6521" s="473" t="str">
        <f>'Rommer инструмент'!A31</f>
        <v>RPT-0003-060100</v>
      </c>
      <c r="B6521" s="473" t="str">
        <f>'Rommer инструмент'!B31</f>
        <v>RPT-0003-060100 ROMMER Набор пресс-инструмента 76.1-108 (пресс-инструмент, 2 аккумулятора 4.0 Ач, зарядное устройство, пластиковый чемодан)</v>
      </c>
      <c r="C6521" s="266">
        <f>'Rommer инструмент'!D31</f>
        <v>146274.92000000001</v>
      </c>
      <c r="D6521" s="266">
        <f>'Rommer инструмент'!G31</f>
        <v>146275</v>
      </c>
    </row>
    <row r="6522" spans="1:5" s="180" customFormat="1">
      <c r="A6522" s="473" t="str">
        <f>'Rommer инструмент'!A32</f>
        <v>RPT-0003-000108</v>
      </c>
      <c r="B6522" s="473" t="str">
        <f>'Rommer инструмент'!B32</f>
        <v>RPT-0003-000108 ROMMER Пресс-клещи, 108</v>
      </c>
      <c r="C6522" s="266">
        <f>'Rommer инструмент'!D32</f>
        <v>50217.474999999999</v>
      </c>
      <c r="D6522" s="266">
        <f>'Rommer инструмент'!G32</f>
        <v>50217</v>
      </c>
    </row>
    <row r="6523" spans="1:5" s="180" customFormat="1">
      <c r="A6523" s="473" t="str">
        <f>'Rommer инструмент'!A33</f>
        <v>RPT-0003-000761</v>
      </c>
      <c r="B6523" s="473" t="str">
        <f>'Rommer инструмент'!B33</f>
        <v>RPT-0003-000761 ROMMER Пресс-клещи, 76.1</v>
      </c>
      <c r="C6523" s="266">
        <f>'Rommer инструмент'!D33</f>
        <v>43645.469999999994</v>
      </c>
      <c r="D6523" s="266">
        <f>'Rommer инструмент'!G33</f>
        <v>43646</v>
      </c>
    </row>
    <row r="6524" spans="1:5" s="180" customFormat="1">
      <c r="A6524" s="473" t="str">
        <f>'Rommer инструмент'!A34</f>
        <v>RPT-0003-000889</v>
      </c>
      <c r="B6524" s="473" t="str">
        <f>'Rommer инструмент'!B34</f>
        <v>RPT-0003-000889 ROMMER Пресс-клещи, 88.9</v>
      </c>
      <c r="C6524" s="266">
        <f>'Rommer инструмент'!D34</f>
        <v>41197.034999999996</v>
      </c>
      <c r="D6524" s="266">
        <f>'Rommer инструмент'!G34</f>
        <v>41197</v>
      </c>
    </row>
    <row r="6525" spans="1:5">
      <c r="A6525" s="1466" t="s">
        <v>14646</v>
      </c>
      <c r="B6525" s="1467"/>
      <c r="C6525" s="1467"/>
      <c r="D6525" s="1468"/>
    </row>
    <row r="6526" spans="1:5">
      <c r="A6526" s="428" t="str">
        <f>'Rommer Радиаторы стальные трубч'!AJ7</f>
        <v>Артикул</v>
      </c>
      <c r="B6526" s="428" t="str">
        <f>'Rommer Радиаторы стальные трубч'!AK7</f>
        <v>Наименование</v>
      </c>
      <c r="C6526" s="429" t="str">
        <f>'Rommer Радиаторы стальные трубч'!AL7</f>
        <v>Цена с НДС, руб</v>
      </c>
      <c r="D6526" s="430" t="str">
        <f>'Rommer Радиаторы стальные трубч'!AM7</f>
        <v>РИЦ</v>
      </c>
    </row>
    <row r="6527" spans="1:5">
      <c r="A6527" s="473" t="str">
        <f>'Rommer Радиаторы стальные трубч'!AJ8</f>
        <v>RST-110004-010</v>
      </c>
      <c r="B6527" s="473" t="str">
        <f>'Rommer Радиаторы стальные трубч'!AK8</f>
        <v>RST-110004-010 ROMMER RST 1100/04 радиатор стальной 1 трубчатый боковое подключение RAL9016</v>
      </c>
      <c r="C6527" s="474">
        <f>'Rommer Радиаторы стальные трубч'!AL8</f>
        <v>8682.8965517241395</v>
      </c>
      <c r="D6527" s="474">
        <f>'Rommer Радиаторы стальные трубч'!AM8</f>
        <v>7815</v>
      </c>
    </row>
    <row r="6528" spans="1:5">
      <c r="A6528" s="473" t="str">
        <f>'Rommer Радиаторы стальные трубч'!AJ9</f>
        <v>RST-110005-010</v>
      </c>
      <c r="B6528" s="473" t="str">
        <f>'Rommer Радиаторы стальные трубч'!AK9</f>
        <v>RST-110005-010 ROMMER RST 1100/05 радиатор стальной 1 трубчатый боковое подключение RAL9016</v>
      </c>
      <c r="C6528" s="474">
        <f>'Rommer Радиаторы стальные трубч'!AL9</f>
        <v>9813.1034482758605</v>
      </c>
      <c r="D6528" s="474">
        <f>'Rommer Радиаторы стальные трубч'!AM9</f>
        <v>8832</v>
      </c>
    </row>
    <row r="6529" spans="1:4">
      <c r="A6529" s="473" t="str">
        <f>'Rommer Радиаторы стальные трубч'!AJ10</f>
        <v>RST-110006-010</v>
      </c>
      <c r="B6529" s="473" t="str">
        <f>'Rommer Радиаторы стальные трубч'!AK10</f>
        <v>RST-110006-010 ROMMER RST 1100/06 радиатор стальной 1 трубчатый боковое подключение RAL9016</v>
      </c>
      <c r="C6529" s="474">
        <f>'Rommer Радиаторы стальные трубч'!AL10</f>
        <v>10943.3103448276</v>
      </c>
      <c r="D6529" s="474">
        <f>'Rommer Радиаторы стальные трубч'!AM10</f>
        <v>9849</v>
      </c>
    </row>
    <row r="6530" spans="1:4">
      <c r="A6530" s="473" t="str">
        <f>'Rommer Радиаторы стальные трубч'!AJ11</f>
        <v>RST-110007-010</v>
      </c>
      <c r="B6530" s="473" t="str">
        <f>'Rommer Радиаторы стальные трубч'!AK11</f>
        <v>RST-110007-010 ROMMER RST 1100/07 радиатор стальной 1 трубчатый боковое подключение RAL9016</v>
      </c>
      <c r="C6530" s="474">
        <f>'Rommer Радиаторы стальные трубч'!AL11</f>
        <v>12073.517241379301</v>
      </c>
      <c r="D6530" s="474">
        <f>'Rommer Радиаторы стальные трубч'!AM11</f>
        <v>10866</v>
      </c>
    </row>
    <row r="6531" spans="1:4">
      <c r="A6531" s="473" t="str">
        <f>'Rommer Радиаторы стальные трубч'!AJ12</f>
        <v>RST-110008-010</v>
      </c>
      <c r="B6531" s="473" t="str">
        <f>'Rommer Радиаторы стальные трубч'!AK12</f>
        <v>RST-110008-010 ROMMER RST 1100/08 радиатор стальной 1 трубчатый боковое подключение RAL9016</v>
      </c>
      <c r="C6531" s="474">
        <f>'Rommer Радиаторы стальные трубч'!AL12</f>
        <v>13203.724137931</v>
      </c>
      <c r="D6531" s="474">
        <f>'Rommer Радиаторы стальные трубч'!AM12</f>
        <v>11883</v>
      </c>
    </row>
    <row r="6532" spans="1:4">
      <c r="A6532" s="473" t="str">
        <f>'Rommer Радиаторы стальные трубч'!AJ13</f>
        <v>RST-110009-010</v>
      </c>
      <c r="B6532" s="473" t="str">
        <f>'Rommer Радиаторы стальные трубч'!AK13</f>
        <v>RST-110009-010 ROMMER RST 1100/09 радиатор стальной 1 трубчатый боковое подключение RAL9016</v>
      </c>
      <c r="C6532" s="474">
        <f>'Rommer Радиаторы стальные трубч'!AL13</f>
        <v>14333.931034482801</v>
      </c>
      <c r="D6532" s="474">
        <f>'Rommer Радиаторы стальные трубч'!AM13</f>
        <v>12901</v>
      </c>
    </row>
    <row r="6533" spans="1:4">
      <c r="A6533" s="473" t="str">
        <f>'Rommer Радиаторы стальные трубч'!AJ14</f>
        <v>RST-110010-010</v>
      </c>
      <c r="B6533" s="473" t="str">
        <f>'Rommer Радиаторы стальные трубч'!AK14</f>
        <v>RST-110010-010 ROMMER RST 1100/10 радиатор стальной 1 трубчатый боковое подключение RAL9016</v>
      </c>
      <c r="C6533" s="474">
        <f>'Rommer Радиаторы стальные трубч'!AL14</f>
        <v>15464.1379310345</v>
      </c>
      <c r="D6533" s="474">
        <f>'Rommer Радиаторы стальные трубч'!AM14</f>
        <v>13918</v>
      </c>
    </row>
    <row r="6534" spans="1:4">
      <c r="A6534" s="473" t="str">
        <f>'Rommer Радиаторы стальные трубч'!AJ15</f>
        <v>RST-110011-010</v>
      </c>
      <c r="B6534" s="473" t="str">
        <f>'Rommer Радиаторы стальные трубч'!AK15</f>
        <v>RST-110011-010 ROMMER RST 1100/11 радиатор стальной 1 трубчатый боковое подключение RAL9016</v>
      </c>
      <c r="C6534" s="474">
        <f>'Rommer Радиаторы стальные трубч'!AL15</f>
        <v>16594.344827586199</v>
      </c>
      <c r="D6534" s="474">
        <f>'Rommer Радиаторы стальные трубч'!AM15</f>
        <v>14935</v>
      </c>
    </row>
    <row r="6535" spans="1:4">
      <c r="A6535" s="473" t="str">
        <f>'Rommer Радиаторы стальные трубч'!AJ16</f>
        <v>RST-110012-010</v>
      </c>
      <c r="B6535" s="473" t="str">
        <f>'Rommer Радиаторы стальные трубч'!AK16</f>
        <v>RST-110012-010 ROMMER RST 1100/12 радиатор стальной 1 трубчатый боковое подключение RAL9016</v>
      </c>
      <c r="C6535" s="474">
        <f>'Rommer Радиаторы стальные трубч'!AL16</f>
        <v>17724.551724137898</v>
      </c>
      <c r="D6535" s="474">
        <f>'Rommer Радиаторы стальные трубч'!AM16</f>
        <v>15952</v>
      </c>
    </row>
    <row r="6536" spans="1:4">
      <c r="A6536" s="473" t="str">
        <f>'Rommer Радиаторы стальные трубч'!AJ17</f>
        <v>RST-110013-010</v>
      </c>
      <c r="B6536" s="473" t="str">
        <f>'Rommer Радиаторы стальные трубч'!AK17</f>
        <v>RST-110013-010 ROMMER RST 1100/13 радиатор стальной 1 трубчатый боковое подключение RAL9016</v>
      </c>
      <c r="C6536" s="474">
        <f>'Rommer Радиаторы стальные трубч'!AL17</f>
        <v>18854.758620689699</v>
      </c>
      <c r="D6536" s="474">
        <f>'Rommer Радиаторы стальные трубч'!AM17</f>
        <v>16969</v>
      </c>
    </row>
    <row r="6537" spans="1:4">
      <c r="A6537" s="473" t="str">
        <f>'Rommer Радиаторы стальные трубч'!AJ18</f>
        <v>RST-110014-010</v>
      </c>
      <c r="B6537" s="473" t="str">
        <f>'Rommer Радиаторы стальные трубч'!AK18</f>
        <v>RST-110014-010 ROMMER RST 1100/14 радиатор стальной 1 трубчатый боковое подключение RAL9016</v>
      </c>
      <c r="C6537" s="474">
        <f>'Rommer Радиаторы стальные трубч'!AL18</f>
        <v>19984.965517241399</v>
      </c>
      <c r="D6537" s="474">
        <f>'Rommer Радиаторы стальные трубч'!AM18</f>
        <v>17986</v>
      </c>
    </row>
    <row r="6538" spans="1:4">
      <c r="A6538" s="473" t="str">
        <f>'Rommer Радиаторы стальные трубч'!AJ19</f>
        <v>RST-110015-010</v>
      </c>
      <c r="B6538" s="473" t="str">
        <f>'Rommer Радиаторы стальные трубч'!AK19</f>
        <v>RST-110015-010 ROMMER RST 1100/15 радиатор стальной 1 трубчатый боковое подключение RAL9016</v>
      </c>
      <c r="C6538" s="474">
        <f>'Rommer Радиаторы стальные трубч'!AL19</f>
        <v>21115.172413793101</v>
      </c>
      <c r="D6538" s="474">
        <f>'Rommer Радиаторы стальные трубч'!AM19</f>
        <v>19004</v>
      </c>
    </row>
    <row r="6539" spans="1:4">
      <c r="A6539" s="473" t="str">
        <f>'Rommer Радиаторы стальные трубч'!AJ20</f>
        <v>RST-110016-010</v>
      </c>
      <c r="B6539" s="473" t="str">
        <f>'Rommer Радиаторы стальные трубч'!AK20</f>
        <v>RST-110016-010 ROMMER RST 1100/16 радиатор стальной 1 трубчатый боковое подключение RAL9016</v>
      </c>
      <c r="C6539" s="474">
        <f>'Rommer Радиаторы стальные трубч'!AL20</f>
        <v>22245.379310344801</v>
      </c>
      <c r="D6539" s="474">
        <f>'Rommer Радиаторы стальные трубч'!AM20</f>
        <v>20021</v>
      </c>
    </row>
    <row r="6540" spans="1:4">
      <c r="A6540" s="473" t="str">
        <f>'Rommer Радиаторы стальные трубч'!AJ21</f>
        <v>RST-112004-010</v>
      </c>
      <c r="B6540" s="473" t="str">
        <f>'Rommer Радиаторы стальные трубч'!AK21</f>
        <v>RST-112004-010 ROMMER RST 1120/04 радиатор стальной 1 трубчатый боковое подключение RAL9016</v>
      </c>
      <c r="C6540" s="474">
        <f>'Rommer Радиаторы стальные трубч'!AL21</f>
        <v>9786.1379310344801</v>
      </c>
      <c r="D6540" s="474">
        <f>'Rommer Радиаторы стальные трубч'!AM21</f>
        <v>8808</v>
      </c>
    </row>
    <row r="6541" spans="1:4">
      <c r="A6541" s="473" t="str">
        <f>'Rommer Радиаторы стальные трубч'!AJ22</f>
        <v>RST-112005-010</v>
      </c>
      <c r="B6541" s="473" t="str">
        <f>'Rommer Радиаторы стальные трубч'!AK22</f>
        <v>RST-112005-010 ROMMER RST 1120/05 радиатор стальной 1 трубчатый боковое подключение RAL9016</v>
      </c>
      <c r="C6541" s="474">
        <f>'Rommer Радиаторы стальные трубч'!AL22</f>
        <v>11057.0344827586</v>
      </c>
      <c r="D6541" s="474">
        <f>'Rommer Радиаторы стальные трубч'!AM22</f>
        <v>9951</v>
      </c>
    </row>
    <row r="6542" spans="1:4">
      <c r="A6542" s="473" t="str">
        <f>'Rommer Радиаторы стальные трубч'!AJ23</f>
        <v>RST-112006-010</v>
      </c>
      <c r="B6542" s="473" t="str">
        <f>'Rommer Радиаторы стальные трубч'!AK23</f>
        <v>RST-112006-010 ROMMER RST 1120/06 радиатор стальной 1 трубчатый боковое подключение RAL9016</v>
      </c>
      <c r="C6542" s="474">
        <f>'Rommer Радиаторы стальные трубч'!AL23</f>
        <v>12327.931034482801</v>
      </c>
      <c r="D6542" s="474">
        <f>'Rommer Радиаторы стальные трубч'!AM23</f>
        <v>11095</v>
      </c>
    </row>
    <row r="6543" spans="1:4">
      <c r="A6543" s="473" t="str">
        <f>'Rommer Радиаторы стальные трубч'!AJ24</f>
        <v>RST-112007-010</v>
      </c>
      <c r="B6543" s="473" t="str">
        <f>'Rommer Радиаторы стальные трубч'!AK24</f>
        <v>RST-112007-010 ROMMER RST 1120/07 радиатор стальной 1 трубчатый боковое подключение RAL9016</v>
      </c>
      <c r="C6543" s="474">
        <f>'Rommer Радиаторы стальные трубч'!AL24</f>
        <v>13598.8275862069</v>
      </c>
      <c r="D6543" s="474">
        <f>'Rommer Радиаторы стальные трубч'!AM24</f>
        <v>12239</v>
      </c>
    </row>
    <row r="6544" spans="1:4">
      <c r="A6544" s="473" t="str">
        <f>'Rommer Радиаторы стальные трубч'!AJ25</f>
        <v>RST-112008-010</v>
      </c>
      <c r="B6544" s="473" t="str">
        <f>'Rommer Радиаторы стальные трубч'!AK25</f>
        <v>RST-112008-010 ROMMER RST 1120/08 радиатор стальной 1 трубчатый боковое подключение RAL9016</v>
      </c>
      <c r="C6544" s="474">
        <f>'Rommer Радиаторы стальные трубч'!AL25</f>
        <v>14869.724137931</v>
      </c>
      <c r="D6544" s="474">
        <f>'Rommer Радиаторы стальные трубч'!AM25</f>
        <v>13383</v>
      </c>
    </row>
    <row r="6545" spans="1:4">
      <c r="A6545" s="473" t="str">
        <f>'Rommer Радиаторы стальные трубч'!AJ26</f>
        <v>RST-112009-010</v>
      </c>
      <c r="B6545" s="473" t="str">
        <f>'Rommer Радиаторы стальные трубч'!AK26</f>
        <v>RST-112009-010 ROMMER RST 1120/09 радиатор стальной 1 трубчатый боковое подключение RAL9016</v>
      </c>
      <c r="C6545" s="474">
        <f>'Rommer Радиаторы стальные трубч'!AL26</f>
        <v>16140.620689655199</v>
      </c>
      <c r="D6545" s="474">
        <f>'Rommer Радиаторы стальные трубч'!AM26</f>
        <v>14527</v>
      </c>
    </row>
    <row r="6546" spans="1:4">
      <c r="A6546" s="473" t="str">
        <f>'Rommer Радиаторы стальные трубч'!AJ27</f>
        <v>RST-112010-010</v>
      </c>
      <c r="B6546" s="473" t="str">
        <f>'Rommer Радиаторы стальные трубч'!AK27</f>
        <v>RST-112010-010 ROMMER RST 1120/10 радиатор стальной 1 трубчатый боковое подключение RAL9016</v>
      </c>
      <c r="C6546" s="474">
        <f>'Rommer Радиаторы стальные трубч'!AL27</f>
        <v>17411.517241379301</v>
      </c>
      <c r="D6546" s="474">
        <f>'Rommer Радиаторы стальные трубч'!AM27</f>
        <v>15670</v>
      </c>
    </row>
    <row r="6547" spans="1:4">
      <c r="A6547" s="473" t="str">
        <f>'Rommer Радиаторы стальные трубч'!AJ28</f>
        <v>RST-112011-010</v>
      </c>
      <c r="B6547" s="473" t="str">
        <f>'Rommer Радиаторы стальные трубч'!AK28</f>
        <v>RST-112011-010 ROMMER RST 1120/11 радиатор стальной 1 трубчатый боковое подключение RAL9016</v>
      </c>
      <c r="C6547" s="474">
        <f>'Rommer Радиаторы стальные трубч'!AL28</f>
        <v>18682.413793103398</v>
      </c>
      <c r="D6547" s="474">
        <f>'Rommer Радиаторы стальные трубч'!AM28</f>
        <v>16814</v>
      </c>
    </row>
    <row r="6548" spans="1:4">
      <c r="A6548" s="473" t="str">
        <f>'Rommer Радиаторы стальные трубч'!AJ29</f>
        <v>RST-112012-010</v>
      </c>
      <c r="B6548" s="473" t="str">
        <f>'Rommer Радиаторы стальные трубч'!AK29</f>
        <v>RST-112012-010 ROMMER RST 1120/12 радиатор стальной 1 трубчатый боковое подключение RAL9016</v>
      </c>
      <c r="C6548" s="474">
        <f>'Rommer Радиаторы стальные трубч'!AL29</f>
        <v>19953.310344827602</v>
      </c>
      <c r="D6548" s="474">
        <f>'Rommer Радиаторы стальные трубч'!AM29</f>
        <v>17958</v>
      </c>
    </row>
    <row r="6549" spans="1:4">
      <c r="A6549" s="473" t="str">
        <f>'Rommer Радиаторы стальные трубч'!AJ30</f>
        <v>RST-112013-010</v>
      </c>
      <c r="B6549" s="473" t="str">
        <f>'Rommer Радиаторы стальные трубч'!AK30</f>
        <v>RST-112013-010 ROMMER RST 1120/13 радиатор стальной 1 трубчатый боковое подключение RAL9016</v>
      </c>
      <c r="C6549" s="474">
        <f>'Rommer Радиаторы стальные трубч'!AL30</f>
        <v>21224.206896551699</v>
      </c>
      <c r="D6549" s="474">
        <f>'Rommer Радиаторы стальные трубч'!AM30</f>
        <v>19102</v>
      </c>
    </row>
    <row r="6550" spans="1:4">
      <c r="A6550" s="473" t="str">
        <f>'Rommer Радиаторы стальные трубч'!AJ31</f>
        <v>RST-112014-010</v>
      </c>
      <c r="B6550" s="473" t="str">
        <f>'Rommer Радиаторы стальные трубч'!AK31</f>
        <v>RST-112014-010 ROMMER RST 1120/14 радиатор стальной 1 трубчатый боковое подключение RAL9016</v>
      </c>
      <c r="C6550" s="474">
        <f>'Rommer Радиаторы стальные трубч'!AL31</f>
        <v>22495.103448275899</v>
      </c>
      <c r="D6550" s="474">
        <f>'Rommer Радиаторы стальные трубч'!AM31</f>
        <v>20246</v>
      </c>
    </row>
    <row r="6551" spans="1:4">
      <c r="A6551" s="473" t="str">
        <f>'Rommer Радиаторы стальные трубч'!AJ32</f>
        <v>RST-112015-010</v>
      </c>
      <c r="B6551" s="473" t="str">
        <f>'Rommer Радиаторы стальные трубч'!AK32</f>
        <v>RST-112015-010 ROMMER RST 1120/15 радиатор стальной 1 трубчатый боковое подключение RAL9016</v>
      </c>
      <c r="C6551" s="474">
        <f>'Rommer Радиаторы стальные трубч'!AL32</f>
        <v>23766</v>
      </c>
      <c r="D6551" s="474">
        <f>'Rommer Радиаторы стальные трубч'!AM32</f>
        <v>21389</v>
      </c>
    </row>
    <row r="6552" spans="1:4">
      <c r="A6552" s="473" t="str">
        <f>'Rommer Радиаторы стальные трубч'!AJ33</f>
        <v>RST-112016-010</v>
      </c>
      <c r="B6552" s="473" t="str">
        <f>'Rommer Радиаторы стальные трубч'!AK33</f>
        <v>RST-112016-010 ROMMER RST 1120/16 радиатор стальной 1 трубчатый боковое подключение RAL9016</v>
      </c>
      <c r="C6552" s="474">
        <f>'Rommer Радиаторы стальные трубч'!AL33</f>
        <v>25036.896551724101</v>
      </c>
      <c r="D6552" s="474">
        <f>'Rommer Радиаторы стальные трубч'!AM33</f>
        <v>22533</v>
      </c>
    </row>
    <row r="6553" spans="1:4">
      <c r="A6553" s="473" t="str">
        <f>'Rommer Радиаторы стальные трубч'!AJ34</f>
        <v>RST-115004-010</v>
      </c>
      <c r="B6553" s="473" t="str">
        <f>'Rommer Радиаторы стальные трубч'!AK34</f>
        <v>RST-115004-010 ROMMER RST 1150/04 радиатор стальной 1 трубчатый боковое подключение RAL9016</v>
      </c>
      <c r="C6553" s="474">
        <f>'Rommer Радиаторы стальные трубч'!AL34</f>
        <v>10779.1724137931</v>
      </c>
      <c r="D6553" s="474">
        <f>'Rommer Радиаторы стальные трубч'!AM34</f>
        <v>9701</v>
      </c>
    </row>
    <row r="6554" spans="1:4">
      <c r="A6554" s="473" t="str">
        <f>'Rommer Радиаторы стальные трубч'!AJ35</f>
        <v>RST-115005-010</v>
      </c>
      <c r="B6554" s="473" t="str">
        <f>'Rommer Радиаторы стальные трубч'!AK35</f>
        <v>RST-115005-010 ROMMER RST 1150/05 радиатор стальной 1 трубчатый боковое подключение RAL9016</v>
      </c>
      <c r="C6554" s="474">
        <f>'Rommer Радиаторы стальные трубч'!AL35</f>
        <v>12259.931034482801</v>
      </c>
      <c r="D6554" s="474">
        <f>'Rommer Радиаторы стальные трубч'!AM35</f>
        <v>11034</v>
      </c>
    </row>
    <row r="6555" spans="1:4">
      <c r="A6555" s="473" t="str">
        <f>'Rommer Радиаторы стальные трубч'!AJ36</f>
        <v>RST-115006-010</v>
      </c>
      <c r="B6555" s="473" t="str">
        <f>'Rommer Радиаторы стальные трубч'!AK36</f>
        <v>RST-115006-010 ROMMER RST 1150/06 радиатор стальной 1 трубчатый боковое подключение RAL9016</v>
      </c>
      <c r="C6555" s="474">
        <f>'Rommer Радиаторы стальные трубч'!AL36</f>
        <v>13740.6896551724</v>
      </c>
      <c r="D6555" s="474">
        <f>'Rommer Радиаторы стальные трубч'!AM36</f>
        <v>12367</v>
      </c>
    </row>
    <row r="6556" spans="1:4">
      <c r="A6556" s="473" t="str">
        <f>'Rommer Радиаторы стальные трубч'!AJ37</f>
        <v>RST-115007-010</v>
      </c>
      <c r="B6556" s="473" t="str">
        <f>'Rommer Радиаторы стальные трубч'!AK37</f>
        <v>RST-115007-010 ROMMER RST 1150/07 радиатор стальной 1 трубчатый боковое подключение RAL9016</v>
      </c>
      <c r="C6556" s="474">
        <f>'Rommer Радиаторы стальные трубч'!AL37</f>
        <v>15221.4482758621</v>
      </c>
      <c r="D6556" s="474">
        <f>'Rommer Радиаторы стальные трубч'!AM37</f>
        <v>13699</v>
      </c>
    </row>
    <row r="6557" spans="1:4">
      <c r="A6557" s="473" t="str">
        <f>'Rommer Радиаторы стальные трубч'!AJ38</f>
        <v>RST-115008-010</v>
      </c>
      <c r="B6557" s="473" t="str">
        <f>'Rommer Радиаторы стальные трубч'!AK38</f>
        <v>RST-115008-010 ROMMER RST 1150/08 радиатор стальной 1 трубчатый боковое подключение RAL9016</v>
      </c>
      <c r="C6557" s="474">
        <f>'Rommer Радиаторы стальные трубч'!AL38</f>
        <v>16702.206896551699</v>
      </c>
      <c r="D6557" s="474">
        <f>'Rommer Радиаторы стальные трубч'!AM38</f>
        <v>15032</v>
      </c>
    </row>
    <row r="6558" spans="1:4">
      <c r="A6558" s="473" t="str">
        <f>'Rommer Радиаторы стальные трубч'!AJ39</f>
        <v>RST-115009-010</v>
      </c>
      <c r="B6558" s="473" t="str">
        <f>'Rommer Радиаторы стальные трубч'!AK39</f>
        <v>RST-115009-010 ROMMER RST 1150/09 радиатор стальной 1 трубчатый боковое подключение RAL9016</v>
      </c>
      <c r="C6558" s="474">
        <f>'Rommer Радиаторы стальные трубч'!AL39</f>
        <v>18182.965517241399</v>
      </c>
      <c r="D6558" s="474">
        <f>'Rommer Радиаторы стальные трубч'!AM39</f>
        <v>16365</v>
      </c>
    </row>
    <row r="6559" spans="1:4">
      <c r="A6559" s="473" t="str">
        <f>'Rommer Радиаторы стальные трубч'!AJ40</f>
        <v>RST-115010-010</v>
      </c>
      <c r="B6559" s="473" t="str">
        <f>'Rommer Радиаторы стальные трубч'!AK40</f>
        <v>RST-115010-010 ROMMER RST 1150/10 радиатор стальной 1 трубчатый боковое подключение RAL9016</v>
      </c>
      <c r="C6559" s="474">
        <f>'Rommer Радиаторы стальные трубч'!AL40</f>
        <v>19663.724137931</v>
      </c>
      <c r="D6559" s="474">
        <f>'Rommer Радиаторы стальные трубч'!AM40</f>
        <v>17697</v>
      </c>
    </row>
    <row r="6560" spans="1:4">
      <c r="A6560" s="473" t="str">
        <f>'Rommer Радиаторы стальные трубч'!AJ41</f>
        <v>RST-115011-010</v>
      </c>
      <c r="B6560" s="473" t="str">
        <f>'Rommer Радиаторы стальные трубч'!AK41</f>
        <v>RST-115011-010 ROMMER RST 1150/11 радиатор стальной 1 трубчатый боковое подключение RAL9016</v>
      </c>
      <c r="C6560" s="474">
        <f>'Rommer Радиаторы стальные трубч'!AL41</f>
        <v>21144.482758620699</v>
      </c>
      <c r="D6560" s="474">
        <f>'Rommer Радиаторы стальные трубч'!AM41</f>
        <v>19030</v>
      </c>
    </row>
    <row r="6561" spans="1:4">
      <c r="A6561" s="473" t="str">
        <f>'Rommer Радиаторы стальные трубч'!AJ42</f>
        <v>RST-115012-010</v>
      </c>
      <c r="B6561" s="473" t="str">
        <f>'Rommer Радиаторы стальные трубч'!AK42</f>
        <v>RST-115012-010 ROMMER RST 1150/12 радиатор стальной 1 трубчатый боковое подключение RAL9016</v>
      </c>
      <c r="C6561" s="474">
        <f>'Rommer Радиаторы стальные трубч'!AL42</f>
        <v>22625.241379310301</v>
      </c>
      <c r="D6561" s="474">
        <f>'Rommer Радиаторы стальные трубч'!AM42</f>
        <v>20363</v>
      </c>
    </row>
    <row r="6562" spans="1:4">
      <c r="A6562" s="473" t="str">
        <f>'Rommer Радиаторы стальные трубч'!AJ43</f>
        <v>RST-115013-010</v>
      </c>
      <c r="B6562" s="473" t="str">
        <f>'Rommer Радиаторы стальные трубч'!AK43</f>
        <v>RST-115013-010 ROMMER RST 1150/13 радиатор стальной 1 трубчатый боковое подключение RAL9016</v>
      </c>
      <c r="C6562" s="474">
        <f>'Rommer Радиаторы стальные трубч'!AL43</f>
        <v>24106</v>
      </c>
      <c r="D6562" s="474">
        <f>'Rommer Радиаторы стальные трубч'!AM43</f>
        <v>21695</v>
      </c>
    </row>
    <row r="6563" spans="1:4">
      <c r="A6563" s="473" t="str">
        <f>'Rommer Радиаторы стальные трубч'!AJ44</f>
        <v>RST-115014-010</v>
      </c>
      <c r="B6563" s="473" t="str">
        <f>'Rommer Радиаторы стальные трубч'!AK44</f>
        <v>RST-115014-010 ROMMER RST 1150/14 радиатор стальной 1 трубчатый боковое подключение RAL9016</v>
      </c>
      <c r="C6563" s="474">
        <f>'Rommer Радиаторы стальные трубч'!AL44</f>
        <v>25586.758620689699</v>
      </c>
      <c r="D6563" s="474">
        <f>'Rommer Радиаторы стальные трубч'!AM44</f>
        <v>23028</v>
      </c>
    </row>
    <row r="6564" spans="1:4">
      <c r="A6564" s="473" t="str">
        <f>'Rommer Радиаторы стальные трубч'!AJ45</f>
        <v>RST-115015-010</v>
      </c>
      <c r="B6564" s="473" t="str">
        <f>'Rommer Радиаторы стальные трубч'!AK45</f>
        <v>RST-115015-010 ROMMER RST 1150/15 радиатор стальной 1 трубчатый боковое подключение RAL9016</v>
      </c>
      <c r="C6564" s="474">
        <f>'Rommer Радиаторы стальные трубч'!AL45</f>
        <v>27067.517241379301</v>
      </c>
      <c r="D6564" s="474">
        <f>'Rommer Радиаторы стальные трубч'!AM45</f>
        <v>24361</v>
      </c>
    </row>
    <row r="6565" spans="1:4">
      <c r="A6565" s="473" t="str">
        <f>'Rommer Радиаторы стальные трубч'!AJ46</f>
        <v>RST-115016-010</v>
      </c>
      <c r="B6565" s="473" t="str">
        <f>'Rommer Радиаторы стальные трубч'!AK46</f>
        <v>RST-115016-010 ROMMER RST 1150/16 радиатор стальной 1 трубчатый боковое подключение RAL9016</v>
      </c>
      <c r="C6565" s="474">
        <f>'Rommer Радиаторы стальные трубч'!AL46</f>
        <v>28548.275862069</v>
      </c>
      <c r="D6565" s="474">
        <f>'Rommer Радиаторы стальные трубч'!AM46</f>
        <v>25693</v>
      </c>
    </row>
    <row r="6566" spans="1:4">
      <c r="A6566" s="473" t="str">
        <f>'Rommer Радиаторы стальные трубч'!AJ47</f>
        <v>RST-117504-010</v>
      </c>
      <c r="B6566" s="473" t="str">
        <f>'Rommer Радиаторы стальные трубч'!AK47</f>
        <v>RST-117504-010 ROMMER RST 1175/04 радиатор стальной 1 трубчатый боковое подключение RAL9016</v>
      </c>
      <c r="C6566" s="474">
        <f>'Rommer Радиаторы стальные трубч'!AL47</f>
        <v>11662</v>
      </c>
      <c r="D6566" s="474">
        <f>'Rommer Радиаторы стальные трубч'!AM47</f>
        <v>10496</v>
      </c>
    </row>
    <row r="6567" spans="1:4">
      <c r="A6567" s="473" t="str">
        <f>'Rommer Радиаторы стальные трубч'!AJ48</f>
        <v>RST-117505-010</v>
      </c>
      <c r="B6567" s="473" t="str">
        <f>'Rommer Радиаторы стальные трубч'!AK48</f>
        <v>RST-117505-010 ROMMER RST 1175/05 радиатор стальной 1 трубчатый боковое подключение RAL9016</v>
      </c>
      <c r="C6567" s="474">
        <f>'Rommer Радиаторы стальные трубч'!AL48</f>
        <v>13343.241379310301</v>
      </c>
      <c r="D6567" s="474">
        <f>'Rommer Радиаторы стальные трубч'!AM48</f>
        <v>12009</v>
      </c>
    </row>
    <row r="6568" spans="1:4">
      <c r="A6568" s="473" t="str">
        <f>'Rommer Радиаторы стальные трубч'!AJ49</f>
        <v>RST-117506-010</v>
      </c>
      <c r="B6568" s="473" t="str">
        <f>'Rommer Радиаторы стальные трубч'!AK49</f>
        <v>RST-117506-010 ROMMER RST 1175/06 радиатор стальной 1 трубчатый боковое подключение RAL9016</v>
      </c>
      <c r="C6568" s="474">
        <f>'Rommer Радиаторы стальные трубч'!AL49</f>
        <v>15024.482758620699</v>
      </c>
      <c r="D6568" s="474">
        <f>'Rommer Радиаторы стальные трубч'!AM49</f>
        <v>13522</v>
      </c>
    </row>
    <row r="6569" spans="1:4">
      <c r="A6569" s="473" t="str">
        <f>'Rommer Радиаторы стальные трубч'!AJ50</f>
        <v>RST-117507-010</v>
      </c>
      <c r="B6569" s="473" t="str">
        <f>'Rommer Радиаторы стальные трубч'!AK50</f>
        <v>RST-117507-010 ROMMER RST 1175/07 радиатор стальной 1 трубчатый боковое подключение RAL9016</v>
      </c>
      <c r="C6569" s="474">
        <f>'Rommer Радиаторы стальные трубч'!AL50</f>
        <v>16705.724137931</v>
      </c>
      <c r="D6569" s="474">
        <f>'Rommer Радиаторы стальные трубч'!AM50</f>
        <v>15035</v>
      </c>
    </row>
    <row r="6570" spans="1:4">
      <c r="A6570" s="473" t="str">
        <f>'Rommer Радиаторы стальные трубч'!AJ51</f>
        <v>RST-117508-010</v>
      </c>
      <c r="B6570" s="473" t="str">
        <f>'Rommer Радиаторы стальные трубч'!AK51</f>
        <v>RST-117508-010 ROMMER RST 1175/08 радиатор стальной 1 трубчатый боковое подключение RAL9016</v>
      </c>
      <c r="C6570" s="474">
        <f>'Rommer Радиаторы стальные трубч'!AL51</f>
        <v>18386.965517241399</v>
      </c>
      <c r="D6570" s="474">
        <f>'Rommer Радиаторы стальные трубч'!AM51</f>
        <v>16548</v>
      </c>
    </row>
    <row r="6571" spans="1:4">
      <c r="A6571" s="473" t="str">
        <f>'Rommer Радиаторы стальные трубч'!AJ52</f>
        <v>RST-117509-010</v>
      </c>
      <c r="B6571" s="473" t="str">
        <f>'Rommer Радиаторы стальные трубч'!AK52</f>
        <v>RST-117509-010 ROMMER RST 1175/09 радиатор стальной 1 трубчатый боковое подключение RAL9016</v>
      </c>
      <c r="C6571" s="474">
        <f>'Rommer Радиаторы стальные трубч'!AL52</f>
        <v>20068.206896551699</v>
      </c>
      <c r="D6571" s="474">
        <f>'Rommer Радиаторы стальные трубч'!AM52</f>
        <v>18061</v>
      </c>
    </row>
    <row r="6572" spans="1:4">
      <c r="A6572" s="473" t="str">
        <f>'Rommer Радиаторы стальные трубч'!AJ53</f>
        <v>RST-117510-010</v>
      </c>
      <c r="B6572" s="473" t="str">
        <f>'Rommer Радиаторы стальные трубч'!AK53</f>
        <v>RST-117510-010 ROMMER RST 1175/10 радиатор стальной 1 трубчатый боковое подключение RAL9016</v>
      </c>
      <c r="C6572" s="474">
        <f>'Rommer Радиаторы стальные трубч'!AL53</f>
        <v>21749.448275862102</v>
      </c>
      <c r="D6572" s="474">
        <f>'Rommer Радиаторы стальные трубч'!AM53</f>
        <v>19575</v>
      </c>
    </row>
    <row r="6573" spans="1:4">
      <c r="A6573" s="473" t="str">
        <f>'Rommer Радиаторы стальные трубч'!AJ54</f>
        <v>RST-117511-010</v>
      </c>
      <c r="B6573" s="473" t="str">
        <f>'Rommer Радиаторы стальные трубч'!AK54</f>
        <v>RST-117511-010 ROMMER RST 1175/11 радиатор стальной 1 трубчатый боковое подключение RAL9016</v>
      </c>
      <c r="C6573" s="474">
        <f>'Rommer Радиаторы стальные трубч'!AL54</f>
        <v>23430.689655172398</v>
      </c>
      <c r="D6573" s="474">
        <f>'Rommer Радиаторы стальные трубч'!AM54</f>
        <v>21088</v>
      </c>
    </row>
    <row r="6574" spans="1:4">
      <c r="A6574" s="473" t="str">
        <f>'Rommer Радиаторы стальные трубч'!AJ55</f>
        <v>RST-117512-010</v>
      </c>
      <c r="B6574" s="473" t="str">
        <f>'Rommer Радиаторы стальные трубч'!AK55</f>
        <v>RST-117512-010 ROMMER RST 1175/12 радиатор стальной 1 трубчатый боковое подключение RAL9016</v>
      </c>
      <c r="C6574" s="474">
        <f>'Rommer Радиаторы стальные трубч'!AL55</f>
        <v>25111.931034482801</v>
      </c>
      <c r="D6574" s="474">
        <f>'Rommer Радиаторы стальные трубч'!AM55</f>
        <v>22601</v>
      </c>
    </row>
    <row r="6575" spans="1:4">
      <c r="A6575" s="473" t="str">
        <f>'Rommer Радиаторы стальные трубч'!AJ56</f>
        <v>RST-117513-010</v>
      </c>
      <c r="B6575" s="473" t="str">
        <f>'Rommer Радиаторы стальные трубч'!AK56</f>
        <v>RST-117513-010 ROMMER RST 1175/13 радиатор стальной 1 трубчатый боковое подключение RAL9016</v>
      </c>
      <c r="C6575" s="474">
        <f>'Rommer Радиаторы стальные трубч'!AL56</f>
        <v>26793.172413793101</v>
      </c>
      <c r="D6575" s="474">
        <f>'Rommer Радиаторы стальные трубч'!AM56</f>
        <v>24114</v>
      </c>
    </row>
    <row r="6576" spans="1:4">
      <c r="A6576" s="473" t="str">
        <f>'Rommer Радиаторы стальные трубч'!AJ57</f>
        <v>RST-117514-010</v>
      </c>
      <c r="B6576" s="473" t="str">
        <f>'Rommer Радиаторы стальные трубч'!AK57</f>
        <v>RST-117514-010 ROMMER RST 1175/14 радиатор стальной 1 трубчатый боковое подключение RAL9016</v>
      </c>
      <c r="C6576" s="474">
        <f>'Rommer Радиаторы стальные трубч'!AL57</f>
        <v>28474.413793103398</v>
      </c>
      <c r="D6576" s="474">
        <f>'Rommer Радиаторы стальные трубч'!AM57</f>
        <v>25627</v>
      </c>
    </row>
    <row r="6577" spans="1:4">
      <c r="A6577" s="473" t="str">
        <f>'Rommer Радиаторы стальные трубч'!AJ58</f>
        <v>RST-117515-010</v>
      </c>
      <c r="B6577" s="473" t="str">
        <f>'Rommer Радиаторы стальные трубч'!AK58</f>
        <v>RST-117515-010 ROMMER RST 1175/15 радиатор стальной 1 трубчатый боковое подключение RAL9016</v>
      </c>
      <c r="C6577" s="474">
        <f>'Rommer Радиаторы стальные трубч'!AL58</f>
        <v>30155.655172413801</v>
      </c>
      <c r="D6577" s="474">
        <f>'Rommer Радиаторы стальные трубч'!AM58</f>
        <v>27140</v>
      </c>
    </row>
    <row r="6578" spans="1:4">
      <c r="A6578" s="473" t="str">
        <f>'Rommer Радиаторы стальные трубч'!AJ59</f>
        <v>RST-117516-010</v>
      </c>
      <c r="B6578" s="473" t="str">
        <f>'Rommer Радиаторы стальные трубч'!AK59</f>
        <v>RST-117516-010 ROMMER RST 1175/16 радиатор стальной 1 трубчатый боковое подключение RAL9016</v>
      </c>
      <c r="C6578" s="474">
        <f>'Rommer Радиаторы стальные трубч'!AL59</f>
        <v>31836.896551724101</v>
      </c>
      <c r="D6578" s="474">
        <f>'Rommer Радиаторы стальные трубч'!AM59</f>
        <v>28653</v>
      </c>
    </row>
    <row r="6579" spans="1:4">
      <c r="A6579" s="473" t="str">
        <f>'Rommer Радиаторы стальные трубч'!AJ60</f>
        <v>RST-120004-010</v>
      </c>
      <c r="B6579" s="473" t="str">
        <f>'Rommer Радиаторы стальные трубч'!AK60</f>
        <v>RST-120004-010 ROMMER RST 1200/04 радиатор стальной 1 трубчатый боковое подключение RAL9016</v>
      </c>
      <c r="C6579" s="474">
        <f>'Rommer Радиаторы стальные трубч'!AL60</f>
        <v>12445.1724137931</v>
      </c>
      <c r="D6579" s="474">
        <f>'Rommer Радиаторы стальные трубч'!AM60</f>
        <v>11201</v>
      </c>
    </row>
    <row r="6580" spans="1:4">
      <c r="A6580" s="473" t="str">
        <f>'Rommer Радиаторы стальные трубч'!AJ61</f>
        <v>RST-120005-010</v>
      </c>
      <c r="B6580" s="473" t="str">
        <f>'Rommer Радиаторы стальные трубч'!AK61</f>
        <v>RST-120005-010 ROMMER RST 1200/05 радиатор стальной 1 трубчатый боковое подключение RAL9016</v>
      </c>
      <c r="C6580" s="474">
        <f>'Rommer Радиаторы стальные трубч'!AL61</f>
        <v>14304.620689655199</v>
      </c>
      <c r="D6580" s="474">
        <f>'Rommer Радиаторы стальные трубч'!AM61</f>
        <v>12874</v>
      </c>
    </row>
    <row r="6581" spans="1:4">
      <c r="A6581" s="473" t="str">
        <f>'Rommer Радиаторы стальные трубч'!AJ62</f>
        <v>RST-120006-010</v>
      </c>
      <c r="B6581" s="473" t="str">
        <f>'Rommer Радиаторы стальные трубч'!AK62</f>
        <v>RST-120006-010 ROMMER RST 1200/06 радиатор стальной 1 трубчатый боковое подключение RAL9016</v>
      </c>
      <c r="C6581" s="474">
        <f>'Rommer Радиаторы стальные трубч'!AL62</f>
        <v>16164.068965517199</v>
      </c>
      <c r="D6581" s="474">
        <f>'Rommer Радиаторы стальные трубч'!AM62</f>
        <v>14548</v>
      </c>
    </row>
    <row r="6582" spans="1:4">
      <c r="A6582" s="473" t="str">
        <f>'Rommer Радиаторы стальные трубч'!AJ63</f>
        <v>RST-120007-010</v>
      </c>
      <c r="B6582" s="473" t="str">
        <f>'Rommer Радиаторы стальные трубч'!AK63</f>
        <v>RST-120007-010 ROMMER RST 1200/07 радиатор стальной 1 трубчатый боковое подключение RAL9016</v>
      </c>
      <c r="C6582" s="474">
        <f>'Rommer Радиаторы стальные трубч'!AL63</f>
        <v>18023.517241379301</v>
      </c>
      <c r="D6582" s="474">
        <f>'Rommer Радиаторы стальные трубч'!AM63</f>
        <v>16221</v>
      </c>
    </row>
    <row r="6583" spans="1:4">
      <c r="A6583" s="473" t="str">
        <f>'Rommer Радиаторы стальные трубч'!AJ64</f>
        <v>RST-120008-010</v>
      </c>
      <c r="B6583" s="473" t="str">
        <f>'Rommer Радиаторы стальные трубч'!AK64</f>
        <v>RST-120008-010 ROMMER RST 1200/08 радиатор стальной 1 трубчатый боковое подключение RAL9016</v>
      </c>
      <c r="C6583" s="474">
        <f>'Rommer Радиаторы стальные трубч'!AL64</f>
        <v>19882.965517241399</v>
      </c>
      <c r="D6583" s="474">
        <f>'Rommer Радиаторы стальные трубч'!AM64</f>
        <v>17895</v>
      </c>
    </row>
    <row r="6584" spans="1:4">
      <c r="A6584" s="473" t="str">
        <f>'Rommer Радиаторы стальные трубч'!AJ65</f>
        <v>RST-120009-010</v>
      </c>
      <c r="B6584" s="473" t="str">
        <f>'Rommer Радиаторы стальные трубч'!AK65</f>
        <v>RST-120009-010 ROMMER RST 1200/09 радиатор стальной 1 трубчатый боковое подключение RAL9016</v>
      </c>
      <c r="C6584" s="474">
        <f>'Rommer Радиаторы стальные трубч'!AL65</f>
        <v>21742.413793103398</v>
      </c>
      <c r="D6584" s="474">
        <f>'Rommer Радиаторы стальные трубч'!AM65</f>
        <v>19568</v>
      </c>
    </row>
    <row r="6585" spans="1:4">
      <c r="A6585" s="473" t="str">
        <f>'Rommer Радиаторы стальные трубч'!AJ66</f>
        <v>RST-120010-010</v>
      </c>
      <c r="B6585" s="473" t="str">
        <f>'Rommer Радиаторы стальные трубч'!AK66</f>
        <v>RST-120010-010 ROMMER RST 1200/10 радиатор стальной 1 трубчатый боковое подключение RAL9016</v>
      </c>
      <c r="C6585" s="474">
        <f>'Rommer Радиаторы стальные трубч'!AL66</f>
        <v>23601.8620689655</v>
      </c>
      <c r="D6585" s="474">
        <f>'Rommer Радиаторы стальные трубч'!AM66</f>
        <v>21242</v>
      </c>
    </row>
    <row r="6586" spans="1:4">
      <c r="A6586" s="473" t="str">
        <f>'Rommer Радиаторы стальные трубч'!AJ67</f>
        <v>RST-120011-010</v>
      </c>
      <c r="B6586" s="473" t="str">
        <f>'Rommer Радиаторы стальные трубч'!AK67</f>
        <v>RST-120011-010 ROMMER RST 1200/11 радиатор стальной 1 трубчатый боковое подключение RAL9016</v>
      </c>
      <c r="C6586" s="474">
        <f>'Rommer Радиаторы стальные трубч'!AL67</f>
        <v>25461.310344827602</v>
      </c>
      <c r="D6586" s="474">
        <f>'Rommer Радиаторы стальные трубч'!AM67</f>
        <v>22915</v>
      </c>
    </row>
    <row r="6587" spans="1:4">
      <c r="A6587" s="473" t="str">
        <f>'Rommer Радиаторы стальные трубч'!AJ68</f>
        <v>RST-120012-010</v>
      </c>
      <c r="B6587" s="473" t="str">
        <f>'Rommer Радиаторы стальные трубч'!AK68</f>
        <v>RST-120012-010 ROMMER RST 1200/12 радиатор стальной 1 трубчатый боковое подключение RAL9016</v>
      </c>
      <c r="C6587" s="474">
        <f>'Rommer Радиаторы стальные трубч'!AL68</f>
        <v>27320.758620689699</v>
      </c>
      <c r="D6587" s="474">
        <f>'Rommer Радиаторы стальные трубч'!AM68</f>
        <v>24589</v>
      </c>
    </row>
    <row r="6588" spans="1:4">
      <c r="A6588" s="473" t="str">
        <f>'Rommer Радиаторы стальные трубч'!AJ69</f>
        <v>RST-120013-010</v>
      </c>
      <c r="B6588" s="473" t="str">
        <f>'Rommer Радиаторы стальные трубч'!AK69</f>
        <v>RST-120013-010 ROMMER RST 1200/13 радиатор стальной 1 трубчатый боковое подключение RAL9016</v>
      </c>
      <c r="C6588" s="474">
        <f>'Rommer Радиаторы стальные трубч'!AL69</f>
        <v>29180.206896551699</v>
      </c>
      <c r="D6588" s="474">
        <f>'Rommer Радиаторы стальные трубч'!AM69</f>
        <v>26262</v>
      </c>
    </row>
    <row r="6589" spans="1:4">
      <c r="A6589" s="473" t="str">
        <f>'Rommer Радиаторы стальные трубч'!AJ70</f>
        <v>RST-120014-010</v>
      </c>
      <c r="B6589" s="473" t="str">
        <f>'Rommer Радиаторы стальные трубч'!AK70</f>
        <v>RST-120014-010 ROMMER RST 1200/14 радиатор стальной 1 трубчатый боковое подключение RAL9016</v>
      </c>
      <c r="C6589" s="474">
        <f>'Rommer Радиаторы стальные трубч'!AL70</f>
        <v>31039.655172413801</v>
      </c>
      <c r="D6589" s="474">
        <f>'Rommer Радиаторы стальные трубч'!AM70</f>
        <v>27936</v>
      </c>
    </row>
    <row r="6590" spans="1:4">
      <c r="A6590" s="473" t="str">
        <f>'Rommer Радиаторы стальные трубч'!AJ71</f>
        <v>RST-120015-010</v>
      </c>
      <c r="B6590" s="473" t="str">
        <f>'Rommer Радиаторы стальные трубч'!AK71</f>
        <v>RST-120015-010 ROMMER RST 1200/15 радиатор стальной 1 трубчатый боковое подключение RAL9016</v>
      </c>
      <c r="C6590" s="474">
        <f>'Rommer Радиаторы стальные трубч'!AL71</f>
        <v>32899.103448275899</v>
      </c>
      <c r="D6590" s="474">
        <f>'Rommer Радиаторы стальные трубч'!AM71</f>
        <v>29609</v>
      </c>
    </row>
    <row r="6591" spans="1:4">
      <c r="A6591" s="473" t="str">
        <f>'Rommer Радиаторы стальные трубч'!AJ72</f>
        <v>RST-120016-010</v>
      </c>
      <c r="B6591" s="473" t="str">
        <f>'Rommer Радиаторы стальные трубч'!AK72</f>
        <v>RST-120016-010 ROMMER RST 1200/16 радиатор стальной 1 трубчатый боковое подключение RAL9016</v>
      </c>
      <c r="C6591" s="474">
        <f>'Rommer Радиаторы стальные трубч'!AL72</f>
        <v>34758.551724137898</v>
      </c>
      <c r="D6591" s="474">
        <f>'Rommer Радиаторы стальные трубч'!AM72</f>
        <v>31283</v>
      </c>
    </row>
    <row r="6592" spans="1:4">
      <c r="A6592" s="473" t="str">
        <f>'Rommer Радиаторы стальные трубч'!AJ73</f>
        <v>RST-103008-010</v>
      </c>
      <c r="B6592" s="473" t="str">
        <f>'Rommer Радиаторы стальные трубч'!AK73</f>
        <v>RST-103008-010 ROMMER RST 1030/08 радиатор стальной 1 трубчатый боковое подключение RAL9016</v>
      </c>
      <c r="C6592" s="474">
        <f>'Rommer Радиаторы стальные трубч'!AL73</f>
        <v>6178.6206896551703</v>
      </c>
      <c r="D6592" s="474">
        <f>'Rommer Радиаторы стальные трубч'!AM73</f>
        <v>5561</v>
      </c>
    </row>
    <row r="6593" spans="1:4">
      <c r="A6593" s="473" t="str">
        <f>'Rommer Радиаторы стальные трубч'!AJ74</f>
        <v>RST-103009-010</v>
      </c>
      <c r="B6593" s="473" t="str">
        <f>'Rommer Радиаторы стальные трубч'!AK74</f>
        <v>RST-103009-010 ROMMER RST 1030/09 радиатор стальной 1 трубчатый боковое подключение RAL9016</v>
      </c>
      <c r="C6593" s="474">
        <f>'Rommer Радиаторы стальные трубч'!AL74</f>
        <v>6723.7931034482799</v>
      </c>
      <c r="D6593" s="474">
        <f>'Rommer Радиаторы стальные трубч'!AM74</f>
        <v>6051</v>
      </c>
    </row>
    <row r="6594" spans="1:4">
      <c r="A6594" s="473" t="str">
        <f>'Rommer Радиаторы стальные трубч'!AJ75</f>
        <v>RST-103010-010</v>
      </c>
      <c r="B6594" s="473" t="str">
        <f>'Rommer Радиаторы стальные трубч'!AK75</f>
        <v>RST-103010-010 ROMMER RST 1030/10 радиатор стальной 1 трубчатый боковое подключение RAL9016</v>
      </c>
      <c r="C6594" s="474">
        <f>'Rommer Радиаторы стальные трубч'!AL75</f>
        <v>7268.9655172413804</v>
      </c>
      <c r="D6594" s="474">
        <f>'Rommer Радиаторы стальные трубч'!AM75</f>
        <v>6542</v>
      </c>
    </row>
    <row r="6595" spans="1:4">
      <c r="A6595" s="473" t="str">
        <f>'Rommer Радиаторы стальные трубч'!AJ76</f>
        <v>RST-103011-010</v>
      </c>
      <c r="B6595" s="473" t="str">
        <f>'Rommer Радиаторы стальные трубч'!AK76</f>
        <v>RST-103011-010 ROMMER RST 1030/11 радиатор стальной 1 трубчатый боковое подключение RAL9016</v>
      </c>
      <c r="C6595" s="474">
        <f>'Rommer Радиаторы стальные трубч'!AL76</f>
        <v>7814.1379310344801</v>
      </c>
      <c r="D6595" s="474">
        <f>'Rommer Радиаторы стальные трубч'!AM76</f>
        <v>7033</v>
      </c>
    </row>
    <row r="6596" spans="1:4">
      <c r="A6596" s="473" t="str">
        <f>'Rommer Радиаторы стальные трубч'!AJ77</f>
        <v>RST-103012-010</v>
      </c>
      <c r="B6596" s="473" t="str">
        <f>'Rommer Радиаторы стальные трубч'!AK77</f>
        <v>RST-103012-010 ROMMER RST 1030/12 радиатор стальной 1 трубчатый боковое подключение RAL9016</v>
      </c>
      <c r="C6596" s="474">
        <f>'Rommer Радиаторы стальные трубч'!AL77</f>
        <v>8359.3103448275906</v>
      </c>
      <c r="D6596" s="474">
        <f>'Rommer Радиаторы стальные трубч'!AM77</f>
        <v>7523</v>
      </c>
    </row>
    <row r="6597" spans="1:4">
      <c r="A6597" s="473" t="str">
        <f>'Rommer Радиаторы стальные трубч'!AJ78</f>
        <v>RST-103013-010</v>
      </c>
      <c r="B6597" s="473" t="str">
        <f>'Rommer Радиаторы стальные трубч'!AK78</f>
        <v>RST-103013-010 ROMMER RST 1030/13 радиатор стальной 1 трубчатый боковое подключение RAL9016</v>
      </c>
      <c r="C6597" s="474">
        <f>'Rommer Радиаторы стальные трубч'!AL78</f>
        <v>8904.4827586206902</v>
      </c>
      <c r="D6597" s="474">
        <f>'Rommer Радиаторы стальные трубч'!AM78</f>
        <v>8014</v>
      </c>
    </row>
    <row r="6598" spans="1:4">
      <c r="A6598" s="473" t="str">
        <f>'Rommer Радиаторы стальные трубч'!AJ79</f>
        <v>RST-103014-010</v>
      </c>
      <c r="B6598" s="473" t="str">
        <f>'Rommer Радиаторы стальные трубч'!AK79</f>
        <v>RST-103014-010 ROMMER RST 1030/14 радиатор стальной 1 трубчатый боковое подключение RAL9016</v>
      </c>
      <c r="C6598" s="474">
        <f>'Rommer Радиаторы стальные трубч'!AL79</f>
        <v>9449.6551724137898</v>
      </c>
      <c r="D6598" s="474">
        <f>'Rommer Радиаторы стальные трубч'!AM79</f>
        <v>8505</v>
      </c>
    </row>
    <row r="6599" spans="1:4">
      <c r="A6599" s="473" t="str">
        <f>'Rommer Радиаторы стальные трубч'!AJ80</f>
        <v>RST-103015-010</v>
      </c>
      <c r="B6599" s="473" t="str">
        <f>'Rommer Радиаторы стальные трубч'!AK80</f>
        <v>RST-103015-010 ROMMER RST 1030/15 радиатор стальной 1 трубчатый боковое подключение RAL9016</v>
      </c>
      <c r="C6599" s="474">
        <f>'Rommer Радиаторы стальные трубч'!AL80</f>
        <v>9994.8275862069004</v>
      </c>
      <c r="D6599" s="474">
        <f>'Rommer Радиаторы стальные трубч'!AM80</f>
        <v>8995</v>
      </c>
    </row>
    <row r="6600" spans="1:4">
      <c r="A6600" s="473" t="str">
        <f>'Rommer Радиаторы стальные трубч'!AJ81</f>
        <v>RST-103016-010</v>
      </c>
      <c r="B6600" s="473" t="str">
        <f>'Rommer Радиаторы стальные трубч'!AK81</f>
        <v>RST-103016-010 ROMMER RST 1030/16 радиатор стальной 1 трубчатый боковое подключение RAL9016</v>
      </c>
      <c r="C6600" s="474">
        <f>'Rommer Радиаторы стальные трубч'!AL81</f>
        <v>10540</v>
      </c>
      <c r="D6600" s="474">
        <f>'Rommer Радиаторы стальные трубч'!AM81</f>
        <v>9486</v>
      </c>
    </row>
    <row r="6601" spans="1:4">
      <c r="A6601" s="473" t="str">
        <f>'Rommer Радиаторы стальные трубч'!AJ82</f>
        <v>RST-103017-010</v>
      </c>
      <c r="B6601" s="473" t="str">
        <f>'Rommer Радиаторы стальные трубч'!AK82</f>
        <v>RST-103017-010 ROMMER RST 1030/17 радиатор стальной 1 трубчатый боковое подключение RAL9016</v>
      </c>
      <c r="C6601" s="474">
        <f>'Rommer Радиаторы стальные трубч'!AL82</f>
        <v>11085.1724137931</v>
      </c>
      <c r="D6601" s="474">
        <f>'Rommer Радиаторы стальные трубч'!AM82</f>
        <v>9977</v>
      </c>
    </row>
    <row r="6602" spans="1:4">
      <c r="A6602" s="473" t="str">
        <f>'Rommer Радиаторы стальные трубч'!AJ83</f>
        <v>RST-103018-010</v>
      </c>
      <c r="B6602" s="473" t="str">
        <f>'Rommer Радиаторы стальные трубч'!AK83</f>
        <v>RST-103018-010 ROMMER RST 1030/18 радиатор стальной 1 трубчатый боковое подключение RAL9016</v>
      </c>
      <c r="C6602" s="474">
        <f>'Rommer Радиаторы стальные трубч'!AL83</f>
        <v>11630.344827586199</v>
      </c>
      <c r="D6602" s="474">
        <f>'Rommer Радиаторы стальные трубч'!AM83</f>
        <v>10467</v>
      </c>
    </row>
    <row r="6603" spans="1:4">
      <c r="A6603" s="473" t="str">
        <f>'Rommer Радиаторы стальные трубч'!AJ84</f>
        <v>RST-103019-010</v>
      </c>
      <c r="B6603" s="473" t="str">
        <f>'Rommer Радиаторы стальные трубч'!AK84</f>
        <v>RST-103019-010 ROMMER RST 1030/19 радиатор стальной 1 трубчатый боковое подключение RAL9016</v>
      </c>
      <c r="C6603" s="474">
        <f>'Rommer Радиаторы стальные трубч'!AL84</f>
        <v>12175.517241379301</v>
      </c>
      <c r="D6603" s="474">
        <f>'Rommer Радиаторы стальные трубч'!AM84</f>
        <v>10958</v>
      </c>
    </row>
    <row r="6604" spans="1:4">
      <c r="A6604" s="473" t="str">
        <f>'Rommer Радиаторы стальные трубч'!AJ85</f>
        <v>RST-103020-010</v>
      </c>
      <c r="B6604" s="473" t="str">
        <f>'Rommer Радиаторы стальные трубч'!AK85</f>
        <v>RST-103020-010 ROMMER RST 1030/20 радиатор стальной 1 трубчатый боковое подключение RAL9016</v>
      </c>
      <c r="C6604" s="474">
        <f>'Rommer Радиаторы стальные трубч'!AL85</f>
        <v>12720.6896551724</v>
      </c>
      <c r="D6604" s="474">
        <f>'Rommer Радиаторы стальные трубч'!AM85</f>
        <v>11449</v>
      </c>
    </row>
    <row r="6605" spans="1:4">
      <c r="A6605" s="473" t="str">
        <f>'Rommer Радиаторы стальные трубч'!AJ86</f>
        <v>RST-103021-010</v>
      </c>
      <c r="B6605" s="473" t="str">
        <f>'Rommer Радиаторы стальные трубч'!AK86</f>
        <v>RST-103021-010 ROMMER RST 1030/21 радиатор стальной 1 трубчатый боковое подключение RAL9016</v>
      </c>
      <c r="C6605" s="474">
        <f>'Rommer Радиаторы стальные трубч'!AL86</f>
        <v>13265.8620689655</v>
      </c>
      <c r="D6605" s="474">
        <f>'Rommer Радиаторы стальные трубч'!AM86</f>
        <v>11939</v>
      </c>
    </row>
    <row r="6606" spans="1:4">
      <c r="A6606" s="473" t="str">
        <f>'Rommer Радиаторы стальные трубч'!AJ87</f>
        <v>RST-103022-010</v>
      </c>
      <c r="B6606" s="473" t="str">
        <f>'Rommer Радиаторы стальные трубч'!AK87</f>
        <v>RST-103022-010 ROMMER RST 1030/22 радиатор стальной 1 трубчатый боковое подключение RAL9016</v>
      </c>
      <c r="C6606" s="474">
        <f>'Rommer Радиаторы стальные трубч'!AL87</f>
        <v>13811.0344827586</v>
      </c>
      <c r="D6606" s="474">
        <f>'Rommer Радиаторы стальные трубч'!AM87</f>
        <v>12430</v>
      </c>
    </row>
    <row r="6607" spans="1:4">
      <c r="A6607" s="473" t="str">
        <f>'Rommer Радиаторы стальные трубч'!AJ88</f>
        <v>RST-103023-010</v>
      </c>
      <c r="B6607" s="473" t="str">
        <f>'Rommer Радиаторы стальные трубч'!AK88</f>
        <v>RST-103023-010 ROMMER RST 1030/23 радиатор стальной 1 трубчатый боковое подключение RAL9016</v>
      </c>
      <c r="C6607" s="474">
        <f>'Rommer Радиаторы стальные трубч'!AL88</f>
        <v>14356.206896551699</v>
      </c>
      <c r="D6607" s="474">
        <f>'Rommer Радиаторы стальные трубч'!AM88</f>
        <v>12921</v>
      </c>
    </row>
    <row r="6608" spans="1:4">
      <c r="A6608" s="473" t="str">
        <f>'Rommer Радиаторы стальные трубч'!AJ89</f>
        <v>RST-103024-010</v>
      </c>
      <c r="B6608" s="473" t="str">
        <f>'Rommer Радиаторы стальные трубч'!AK89</f>
        <v>RST-103024-010 ROMMER RST 1030/24 радиатор стальной 1 трубчатый боковое подключение RAL9016</v>
      </c>
      <c r="C6608" s="474">
        <f>'Rommer Радиаторы стальные трубч'!AL89</f>
        <v>14901.379310344801</v>
      </c>
      <c r="D6608" s="474">
        <f>'Rommer Радиаторы стальные трубч'!AM89</f>
        <v>13411</v>
      </c>
    </row>
    <row r="6609" spans="1:4">
      <c r="A6609" s="473" t="str">
        <f>'Rommer Радиаторы стальные трубч'!AJ90</f>
        <v>RST-103025-010</v>
      </c>
      <c r="B6609" s="473" t="str">
        <f>'Rommer Радиаторы стальные трубч'!AK90</f>
        <v>RST-103025-010 ROMMER RST 1030/25 радиатор стальной 1 трубчатый боковое подключение RAL9016</v>
      </c>
      <c r="C6609" s="474">
        <f>'Rommer Радиаторы стальные трубч'!AL90</f>
        <v>15446.5517241379</v>
      </c>
      <c r="D6609" s="474">
        <f>'Rommer Радиаторы стальные трубч'!AM90</f>
        <v>13902</v>
      </c>
    </row>
    <row r="6610" spans="1:4">
      <c r="A6610" s="473" t="str">
        <f>'Rommer Радиаторы стальные трубч'!AJ91</f>
        <v>RST-103026-010</v>
      </c>
      <c r="B6610" s="473" t="str">
        <f>'Rommer Радиаторы стальные трубч'!AK91</f>
        <v>RST-103026-010 ROMMER RST 1030/26 радиатор стальной 1 трубчатый боковое подключение RAL9016</v>
      </c>
      <c r="C6610" s="474">
        <f>'Rommer Радиаторы стальные трубч'!AL91</f>
        <v>15991.724137931</v>
      </c>
      <c r="D6610" s="474">
        <f>'Rommer Радиаторы стальные трубч'!AM91</f>
        <v>14393</v>
      </c>
    </row>
    <row r="6611" spans="1:4">
      <c r="A6611" s="473" t="str">
        <f>'Rommer Радиаторы стальные трубч'!AJ92</f>
        <v>RST-103027-010</v>
      </c>
      <c r="B6611" s="473" t="str">
        <f>'Rommer Радиаторы стальные трубч'!AK92</f>
        <v>RST-103027-010 ROMMER RST 1030/27 радиатор стальной 1 трубчатый боковое подключение RAL9016</v>
      </c>
      <c r="C6611" s="474">
        <f>'Rommer Радиаторы стальные трубч'!AL92</f>
        <v>16536.896551724101</v>
      </c>
      <c r="D6611" s="474">
        <f>'Rommer Радиаторы стальные трубч'!AM92</f>
        <v>14883</v>
      </c>
    </row>
    <row r="6612" spans="1:4">
      <c r="A6612" s="473" t="str">
        <f>'Rommer Радиаторы стальные трубч'!AJ93</f>
        <v>RST-103028-010</v>
      </c>
      <c r="B6612" s="473" t="str">
        <f>'Rommer Радиаторы стальные трубч'!AK93</f>
        <v>RST-103028-010 ROMMER RST 1030/28 радиатор стальной 1 трубчатый боковое подключение RAL9016</v>
      </c>
      <c r="C6612" s="474">
        <f>'Rommer Радиаторы стальные трубч'!AL93</f>
        <v>17082.068965517199</v>
      </c>
      <c r="D6612" s="474">
        <f>'Rommer Радиаторы стальные трубч'!AM93</f>
        <v>15374</v>
      </c>
    </row>
    <row r="6613" spans="1:4">
      <c r="A6613" s="473" t="str">
        <f>'Rommer Радиаторы стальные трубч'!AJ94</f>
        <v>RST-103029-010</v>
      </c>
      <c r="B6613" s="473" t="str">
        <f>'Rommer Радиаторы стальные трубч'!AK94</f>
        <v>RST-103029-010 ROMMER RST 1030/29 радиатор стальной 1 трубчатый боковое подключение RAL9016</v>
      </c>
      <c r="C6613" s="474">
        <f>'Rommer Радиаторы стальные трубч'!AL94</f>
        <v>17627.241379310301</v>
      </c>
      <c r="D6613" s="474">
        <f>'Rommer Радиаторы стальные трубч'!AM94</f>
        <v>15865</v>
      </c>
    </row>
    <row r="6614" spans="1:4">
      <c r="A6614" s="473" t="str">
        <f>'Rommer Радиаторы стальные трубч'!AJ95</f>
        <v>RST-103030-010</v>
      </c>
      <c r="B6614" s="473" t="str">
        <f>'Rommer Радиаторы стальные трубч'!AK95</f>
        <v>RST-103030-010 ROMMER RST 1030/30 радиатор стальной 1 трубчатый боковое подключение RAL9016</v>
      </c>
      <c r="C6614" s="474">
        <f>'Rommer Радиаторы стальные трубч'!AL95</f>
        <v>18172.413793103398</v>
      </c>
      <c r="D6614" s="474">
        <f>'Rommer Радиаторы стальные трубч'!AM95</f>
        <v>16355</v>
      </c>
    </row>
    <row r="6615" spans="1:4">
      <c r="A6615" s="473" t="str">
        <f>'Rommer Радиаторы стальные трубч'!AJ96</f>
        <v>RST-103031-010</v>
      </c>
      <c r="B6615" s="473" t="str">
        <f>'Rommer Радиаторы стальные трубч'!AK96</f>
        <v>RST-103031-010 ROMMER RST 1030/31 радиатор стальной 1 трубчатый боковое подключение RAL9016</v>
      </c>
      <c r="C6615" s="474">
        <f>'Rommer Радиаторы стальные трубч'!AL96</f>
        <v>18717.586206896602</v>
      </c>
      <c r="D6615" s="474">
        <f>'Rommer Радиаторы стальные трубч'!AM96</f>
        <v>16846</v>
      </c>
    </row>
    <row r="6616" spans="1:4">
      <c r="A6616" s="473" t="str">
        <f>'Rommer Радиаторы стальные трубч'!AJ97</f>
        <v>RST-103032-010</v>
      </c>
      <c r="B6616" s="473" t="str">
        <f>'Rommer Радиаторы стальные трубч'!AK97</f>
        <v>RST-103032-010 ROMMER RST 1030/32 радиатор стальной 1 трубчатый боковое подключение RAL9016</v>
      </c>
      <c r="C6616" s="474">
        <f>'Rommer Радиаторы стальные трубч'!AL97</f>
        <v>19262.758620689699</v>
      </c>
      <c r="D6616" s="474">
        <f>'Rommer Радиаторы стальные трубч'!AM97</f>
        <v>17336</v>
      </c>
    </row>
    <row r="6617" spans="1:4">
      <c r="A6617" s="473" t="str">
        <f>'Rommer Радиаторы стальные трубч'!AJ98</f>
        <v>RST-103033-010</v>
      </c>
      <c r="B6617" s="473" t="str">
        <f>'Rommer Радиаторы стальные трубч'!AK98</f>
        <v>RST-103033-010 ROMMER RST 1030/33 радиатор стальной 1 трубчатый боковое подключение RAL9016</v>
      </c>
      <c r="C6617" s="474">
        <f>'Rommer Радиаторы стальные трубч'!AL98</f>
        <v>19807.931034482801</v>
      </c>
      <c r="D6617" s="474">
        <f>'Rommer Радиаторы стальные трубч'!AM98</f>
        <v>17827</v>
      </c>
    </row>
    <row r="6618" spans="1:4">
      <c r="A6618" s="473" t="str">
        <f>'Rommer Радиаторы стальные трубч'!AJ99</f>
        <v>RST-103034-010</v>
      </c>
      <c r="B6618" s="473" t="str">
        <f>'Rommer Радиаторы стальные трубч'!AK99</f>
        <v>RST-103034-010 ROMMER RST 1030/34 радиатор стальной 1 трубчатый боковое подключение RAL9016</v>
      </c>
      <c r="C6618" s="474">
        <f>'Rommer Радиаторы стальные трубч'!AL99</f>
        <v>20353.103448275899</v>
      </c>
      <c r="D6618" s="474">
        <f>'Rommer Радиаторы стальные трубч'!AM99</f>
        <v>18318</v>
      </c>
    </row>
    <row r="6619" spans="1:4">
      <c r="A6619" s="473" t="str">
        <f>'Rommer Радиаторы стальные трубч'!AJ100</f>
        <v>RST-103035-010</v>
      </c>
      <c r="B6619" s="473" t="str">
        <f>'Rommer Радиаторы стальные трубч'!AK100</f>
        <v>RST-103035-010 ROMMER RST 1030/35 радиатор стальной 1 трубчатый боковое подключение RAL9016</v>
      </c>
      <c r="C6619" s="474">
        <f>'Rommer Радиаторы стальные трубч'!AL100</f>
        <v>20898.275862069</v>
      </c>
      <c r="D6619" s="474">
        <f>'Rommer Радиаторы стальные трубч'!AM100</f>
        <v>18808</v>
      </c>
    </row>
    <row r="6620" spans="1:4">
      <c r="A6620" s="473" t="str">
        <f>'Rommer Радиаторы стальные трубч'!AJ101</f>
        <v>RST-103036-010</v>
      </c>
      <c r="B6620" s="473" t="str">
        <f>'Rommer Радиаторы стальные трубч'!AK101</f>
        <v>RST-103036-010 ROMMER RST 1030/36 радиатор стальной 1 трубчатый боковое подключение RAL9016</v>
      </c>
      <c r="C6620" s="474">
        <f>'Rommer Радиаторы стальные трубч'!AL101</f>
        <v>21443.448275862102</v>
      </c>
      <c r="D6620" s="474">
        <f>'Rommer Радиаторы стальные трубч'!AM101</f>
        <v>19299</v>
      </c>
    </row>
    <row r="6621" spans="1:4">
      <c r="A6621" s="473" t="str">
        <f>'Rommer Радиаторы стальные трубч'!AJ102</f>
        <v>RST-103037-010</v>
      </c>
      <c r="B6621" s="473" t="str">
        <f>'Rommer Радиаторы стальные трубч'!AK102</f>
        <v>RST-103037-010 ROMMER RST 1030/37 радиатор стальной 1 трубчатый боковое подключение RAL9016</v>
      </c>
      <c r="C6621" s="474">
        <f>'Rommer Радиаторы стальные трубч'!AL102</f>
        <v>21988.620689655199</v>
      </c>
      <c r="D6621" s="474">
        <f>'Rommer Радиаторы стальные трубч'!AM102</f>
        <v>19790</v>
      </c>
    </row>
    <row r="6622" spans="1:4">
      <c r="A6622" s="473" t="str">
        <f>'Rommer Радиаторы стальные трубч'!AJ103</f>
        <v>RST-103038-010</v>
      </c>
      <c r="B6622" s="473" t="str">
        <f>'Rommer Радиаторы стальные трубч'!AK103</f>
        <v>RST-103038-010 ROMMER RST 1030/38 радиатор стальной 1 трубчатый боковое подключение RAL9016</v>
      </c>
      <c r="C6622" s="474">
        <f>'Rommer Радиаторы стальные трубч'!AL103</f>
        <v>22533.793103448301</v>
      </c>
      <c r="D6622" s="474">
        <f>'Rommer Радиаторы стальные трубч'!AM103</f>
        <v>20280</v>
      </c>
    </row>
    <row r="6623" spans="1:4">
      <c r="A6623" s="473" t="str">
        <f>'Rommer Радиаторы стальные трубч'!AJ104</f>
        <v>RST-103039-010</v>
      </c>
      <c r="B6623" s="473" t="str">
        <f>'Rommer Радиаторы стальные трубч'!AK104</f>
        <v>RST-103039-010 ROMMER RST 1030/39 радиатор стальной 1 трубчатый боковое подключение RAL9016</v>
      </c>
      <c r="C6623" s="474">
        <f>'Rommer Радиаторы стальные трубч'!AL104</f>
        <v>23078.965517241399</v>
      </c>
      <c r="D6623" s="474">
        <f>'Rommer Радиаторы стальные трубч'!AM104</f>
        <v>20771</v>
      </c>
    </row>
    <row r="6624" spans="1:4">
      <c r="A6624" s="473" t="str">
        <f>'Rommer Радиаторы стальные трубч'!AJ105</f>
        <v>RST-103040-010</v>
      </c>
      <c r="B6624" s="473" t="str">
        <f>'Rommer Радиаторы стальные трубч'!AK105</f>
        <v>RST-103040-010 ROMMER RST 1030/40 радиатор стальной 1 трубчатый боковое подключение RAL9016</v>
      </c>
      <c r="C6624" s="474">
        <f>'Rommer Радиаторы стальные трубч'!AL105</f>
        <v>23624.1379310345</v>
      </c>
      <c r="D6624" s="474">
        <f>'Rommer Радиаторы стальные трубч'!AM105</f>
        <v>21262</v>
      </c>
    </row>
    <row r="6625" spans="1:4">
      <c r="A6625" s="473" t="str">
        <f>'Rommer Радиаторы стальные трубч'!AJ106</f>
        <v>RST-103041-010</v>
      </c>
      <c r="B6625" s="473" t="str">
        <f>'Rommer Радиаторы стальные трубч'!AK106</f>
        <v>RST-103041-010 ROMMER RST 1030/41 радиатор стальной 1 трубчатый боковое подключение RAL9016</v>
      </c>
      <c r="C6625" s="474">
        <f>'Rommer Радиаторы стальные трубч'!AL106</f>
        <v>24169.310344827602</v>
      </c>
      <c r="D6625" s="474">
        <f>'Rommer Радиаторы стальные трубч'!AM106</f>
        <v>21752</v>
      </c>
    </row>
    <row r="6626" spans="1:4">
      <c r="A6626" s="473" t="str">
        <f>'Rommer Радиаторы стальные трубч'!AJ107</f>
        <v>RST-103042-010</v>
      </c>
      <c r="B6626" s="473" t="str">
        <f>'Rommer Радиаторы стальные трубч'!AK107</f>
        <v>RST-103042-010 ROMMER RST 1030/42 радиатор стальной 1 трубчатый боковое подключение RAL9016</v>
      </c>
      <c r="C6626" s="474">
        <f>'Rommer Радиаторы стальные трубч'!AL107</f>
        <v>24714.482758620699</v>
      </c>
      <c r="D6626" s="474">
        <f>'Rommer Радиаторы стальные трубч'!AM107</f>
        <v>22243</v>
      </c>
    </row>
    <row r="6627" spans="1:4">
      <c r="A6627" s="473" t="str">
        <f>'Rommer Радиаторы стальные трубч'!AJ108</f>
        <v>RST-103043-010</v>
      </c>
      <c r="B6627" s="473" t="str">
        <f>'Rommer Радиаторы стальные трубч'!AK108</f>
        <v>RST-103043-010 ROMMER RST 1030/43 радиатор стальной 1 трубчатый боковое подключение RAL9016</v>
      </c>
      <c r="C6627" s="474">
        <f>'Rommer Радиаторы стальные трубч'!AL108</f>
        <v>25259.655172413801</v>
      </c>
      <c r="D6627" s="474">
        <f>'Rommer Радиаторы стальные трубч'!AM108</f>
        <v>22734</v>
      </c>
    </row>
    <row r="6628" spans="1:4">
      <c r="A6628" s="473" t="str">
        <f>'Rommer Радиаторы стальные трубч'!AJ109</f>
        <v>RST-103044-010</v>
      </c>
      <c r="B6628" s="473" t="str">
        <f>'Rommer Радиаторы стальные трубч'!AK109</f>
        <v>RST-103044-010 ROMMER RST 1030/44 радиатор стальной 1 трубчатый боковое подключение RAL9016</v>
      </c>
      <c r="C6628" s="474">
        <f>'Rommer Радиаторы стальные трубч'!AL109</f>
        <v>25804.827586206899</v>
      </c>
      <c r="D6628" s="474">
        <f>'Rommer Радиаторы стальные трубч'!AM109</f>
        <v>23224</v>
      </c>
    </row>
    <row r="6629" spans="1:4">
      <c r="A6629" s="473" t="str">
        <f>'Rommer Радиаторы стальные трубч'!AJ110</f>
        <v>RST-103045-010</v>
      </c>
      <c r="B6629" s="473" t="str">
        <f>'Rommer Радиаторы стальные трубч'!AK110</f>
        <v>RST-103045-010 ROMMER RST 1030/45 радиатор стальной 1 трубчатый боковое подключение RAL9016</v>
      </c>
      <c r="C6629" s="474">
        <f>'Rommer Радиаторы стальные трубч'!AL110</f>
        <v>26350</v>
      </c>
      <c r="D6629" s="474">
        <f>'Rommer Радиаторы стальные трубч'!AM110</f>
        <v>23715</v>
      </c>
    </row>
    <row r="6630" spans="1:4">
      <c r="A6630" s="473" t="str">
        <f>'Rommer Радиаторы стальные трубч'!AJ111</f>
        <v>RST-103046-010</v>
      </c>
      <c r="B6630" s="473" t="str">
        <f>'Rommer Радиаторы стальные трубч'!AK111</f>
        <v>RST-103046-010 ROMMER RST 1030/46 радиатор стальной 1 трубчатый боковое подключение RAL9016</v>
      </c>
      <c r="C6630" s="474">
        <f>'Rommer Радиаторы стальные трубч'!AL111</f>
        <v>26895.172413793101</v>
      </c>
      <c r="D6630" s="474">
        <f>'Rommer Радиаторы стальные трубч'!AM111</f>
        <v>24206</v>
      </c>
    </row>
    <row r="6631" spans="1:4">
      <c r="A6631" s="473" t="str">
        <f>'Rommer Радиаторы стальные трубч'!AJ112</f>
        <v>RST-103047-010</v>
      </c>
      <c r="B6631" s="473" t="str">
        <f>'Rommer Радиаторы стальные трубч'!AK112</f>
        <v>RST-103047-010 ROMMER RST 1030/47 радиатор стальной 1 трубчатый боковое подключение RAL9016</v>
      </c>
      <c r="C6631" s="474">
        <f>'Rommer Радиаторы стальные трубч'!AL112</f>
        <v>27440.344827586199</v>
      </c>
      <c r="D6631" s="474">
        <f>'Rommer Радиаторы стальные трубч'!AM112</f>
        <v>24696</v>
      </c>
    </row>
    <row r="6632" spans="1:4">
      <c r="A6632" s="473" t="str">
        <f>'Rommer Радиаторы стальные трубч'!AJ113</f>
        <v>RST-103048-010</v>
      </c>
      <c r="B6632" s="473" t="str">
        <f>'Rommer Радиаторы стальные трубч'!AK113</f>
        <v>RST-103048-010 ROMMER RST 1030/48 радиатор стальной 1 трубчатый боковое подключение RAL9016</v>
      </c>
      <c r="C6632" s="474">
        <f>'Rommer Радиаторы стальные трубч'!AL113</f>
        <v>27985.517241379301</v>
      </c>
      <c r="D6632" s="474">
        <f>'Rommer Радиаторы стальные трубч'!AM113</f>
        <v>25187</v>
      </c>
    </row>
    <row r="6633" spans="1:4">
      <c r="A6633" s="473" t="str">
        <f>'Rommer Радиаторы стальные трубч'!AJ114</f>
        <v>RST-103049-010</v>
      </c>
      <c r="B6633" s="473" t="str">
        <f>'Rommer Радиаторы стальные трубч'!AK114</f>
        <v>RST-103049-010 ROMMER RST 1030/49 радиатор стальной 1 трубчатый боковое подключение RAL9016</v>
      </c>
      <c r="C6633" s="474">
        <f>'Rommer Радиаторы стальные трубч'!AL114</f>
        <v>28530.689655172398</v>
      </c>
      <c r="D6633" s="474">
        <f>'Rommer Радиаторы стальные трубч'!AM114</f>
        <v>25678</v>
      </c>
    </row>
    <row r="6634" spans="1:4">
      <c r="A6634" s="473" t="str">
        <f>'Rommer Радиаторы стальные трубч'!AJ115</f>
        <v>RST-103050-010</v>
      </c>
      <c r="B6634" s="473" t="str">
        <f>'Rommer Радиаторы стальные трубч'!AK115</f>
        <v>RST-103050-010 ROMMER RST 1030/50 радиатор стальной 1 трубчатый боковое подключение RAL9016</v>
      </c>
      <c r="C6634" s="474">
        <f>'Rommer Радиаторы стальные трубч'!AL115</f>
        <v>29075.8620689655</v>
      </c>
      <c r="D6634" s="474">
        <f>'Rommer Радиаторы стальные трубч'!AM115</f>
        <v>26168</v>
      </c>
    </row>
    <row r="6635" spans="1:4">
      <c r="A6635" s="473" t="str">
        <f>'Rommer Радиаторы стальные трубч'!AJ116</f>
        <v>RST-105008-010</v>
      </c>
      <c r="B6635" s="473" t="str">
        <f>'Rommer Радиаторы стальные трубч'!AK116</f>
        <v>RST-105008-010 ROMMER RST 1050/08 радиатор стальной 1 трубчатый боковое подключение RAL9016</v>
      </c>
      <c r="C6635" s="474">
        <f>'Rommer Радиаторы стальные трубч'!AL116</f>
        <v>6800</v>
      </c>
      <c r="D6635" s="474">
        <f>'Rommer Радиаторы стальные трубч'!AM116</f>
        <v>6120</v>
      </c>
    </row>
    <row r="6636" spans="1:4">
      <c r="A6636" s="473" t="str">
        <f>'Rommer Радиаторы стальные трубч'!AJ117</f>
        <v>RST-105009-010</v>
      </c>
      <c r="B6636" s="473" t="str">
        <f>'Rommer Радиаторы стальные трубч'!AK117</f>
        <v>RST-105009-010 ROMMER RST 1050/09 радиатор стальной 1 трубчатый боковое подключение RAL9016</v>
      </c>
      <c r="C6636" s="474">
        <f>'Rommer Радиаторы стальные трубч'!AL117</f>
        <v>7400.2758620689701</v>
      </c>
      <c r="D6636" s="474">
        <f>'Rommer Радиаторы стальные трубч'!AM117</f>
        <v>6660</v>
      </c>
    </row>
    <row r="6637" spans="1:4">
      <c r="A6637" s="473" t="str">
        <f>'Rommer Радиаторы стальные трубч'!AJ118</f>
        <v>RST-105010-010</v>
      </c>
      <c r="B6637" s="473" t="str">
        <f>'Rommer Радиаторы стальные трубч'!AK118</f>
        <v>RST-105010-010 ROMMER RST 1050/10 радиатор стальной 1 трубчатый боковое подключение RAL9016</v>
      </c>
      <c r="C6637" s="474">
        <f>'Rommer Радиаторы стальные трубч'!AL118</f>
        <v>8000.5517241379303</v>
      </c>
      <c r="D6637" s="474">
        <f>'Rommer Радиаторы стальные трубч'!AM118</f>
        <v>7200</v>
      </c>
    </row>
    <row r="6638" spans="1:4">
      <c r="A6638" s="473" t="str">
        <f>'Rommer Радиаторы стальные трубч'!AJ119</f>
        <v>RST-105011-010</v>
      </c>
      <c r="B6638" s="473" t="str">
        <f>'Rommer Радиаторы стальные трубч'!AK119</f>
        <v>RST-105011-010 ROMMER RST 1050/11 радиатор стальной 1 трубчатый боковое подключение RAL9016</v>
      </c>
      <c r="C6638" s="474">
        <f>'Rommer Радиаторы стальные трубч'!AL119</f>
        <v>8600.8275862069004</v>
      </c>
      <c r="D6638" s="474">
        <f>'Rommer Радиаторы стальные трубч'!AM119</f>
        <v>7741</v>
      </c>
    </row>
    <row r="6639" spans="1:4">
      <c r="A6639" s="473" t="str">
        <f>'Rommer Радиаторы стальные трубч'!AJ120</f>
        <v>RST-105012-010</v>
      </c>
      <c r="B6639" s="473" t="str">
        <f>'Rommer Радиаторы стальные трубч'!AK120</f>
        <v>RST-105012-010 ROMMER RST 1050/12 радиатор стальной 1 трубчатый боковое подключение RAL9016</v>
      </c>
      <c r="C6639" s="474">
        <f>'Rommer Радиаторы стальные трубч'!AL120</f>
        <v>9201.1034482758605</v>
      </c>
      <c r="D6639" s="474">
        <f>'Rommer Радиаторы стальные трубч'!AM120</f>
        <v>8281</v>
      </c>
    </row>
    <row r="6640" spans="1:4">
      <c r="A6640" s="473" t="str">
        <f>'Rommer Радиаторы стальные трубч'!AJ121</f>
        <v>RST-105013-010</v>
      </c>
      <c r="B6640" s="473" t="str">
        <f>'Rommer Радиаторы стальные трубч'!AK121</f>
        <v>RST-105013-010 ROMMER RST 1050/13 радиатор стальной 1 трубчатый боковое подключение RAL9016</v>
      </c>
      <c r="C6640" s="474">
        <f>'Rommer Радиаторы стальные трубч'!AL121</f>
        <v>9801.3793103448297</v>
      </c>
      <c r="D6640" s="474">
        <f>'Rommer Радиаторы стальные трубч'!AM121</f>
        <v>8821</v>
      </c>
    </row>
    <row r="6641" spans="1:4">
      <c r="A6641" s="473" t="str">
        <f>'Rommer Радиаторы стальные трубч'!AJ122</f>
        <v>RST-105014-010</v>
      </c>
      <c r="B6641" s="473" t="str">
        <f>'Rommer Радиаторы стальные трубч'!AK122</f>
        <v>RST-105014-010 ROMMER RST 1050/14 радиатор стальной 1 трубчатый боковое подключение RAL9016</v>
      </c>
      <c r="C6641" s="474">
        <f>'Rommer Радиаторы стальные трубч'!AL122</f>
        <v>10401.655172413801</v>
      </c>
      <c r="D6641" s="474">
        <f>'Rommer Радиаторы стальные трубч'!AM122</f>
        <v>9361</v>
      </c>
    </row>
    <row r="6642" spans="1:4">
      <c r="A6642" s="473" t="str">
        <f>'Rommer Радиаторы стальные трубч'!AJ123</f>
        <v>RST-105015-010</v>
      </c>
      <c r="B6642" s="473" t="str">
        <f>'Rommer Радиаторы стальные трубч'!AK123</f>
        <v>RST-105015-010 ROMMER RST 1050/15 радиатор стальной 1 трубчатый боковое подключение RAL9016</v>
      </c>
      <c r="C6642" s="474">
        <f>'Rommer Радиаторы стальные трубч'!AL123</f>
        <v>11001.931034482801</v>
      </c>
      <c r="D6642" s="474">
        <f>'Rommer Радиаторы стальные трубч'!AM123</f>
        <v>9902</v>
      </c>
    </row>
    <row r="6643" spans="1:4">
      <c r="A6643" s="473" t="str">
        <f>'Rommer Радиаторы стальные трубч'!AJ124</f>
        <v>RST-105016-010</v>
      </c>
      <c r="B6643" s="473" t="str">
        <f>'Rommer Радиаторы стальные трубч'!AK124</f>
        <v>RST-105016-010 ROMMER RST 1050/16 радиатор стальной 1 трубчатый боковое подключение RAL9016</v>
      </c>
      <c r="C6643" s="474">
        <f>'Rommer Радиаторы стальные трубч'!AL124</f>
        <v>11602.206896551699</v>
      </c>
      <c r="D6643" s="474">
        <f>'Rommer Радиаторы стальные трубч'!AM124</f>
        <v>10442</v>
      </c>
    </row>
    <row r="6644" spans="1:4">
      <c r="A6644" s="473" t="str">
        <f>'Rommer Радиаторы стальные трубч'!AJ125</f>
        <v>RST-105017-010</v>
      </c>
      <c r="B6644" s="473" t="str">
        <f>'Rommer Радиаторы стальные трубч'!AK125</f>
        <v>RST-105017-010 ROMMER RST 1050/17 радиатор стальной 1 трубчатый боковое подключение RAL9016</v>
      </c>
      <c r="C6644" s="474">
        <f>'Rommer Радиаторы стальные трубч'!AL125</f>
        <v>12202.482758620699</v>
      </c>
      <c r="D6644" s="474">
        <f>'Rommer Радиаторы стальные трубч'!AM125</f>
        <v>10982</v>
      </c>
    </row>
    <row r="6645" spans="1:4">
      <c r="A6645" s="473" t="str">
        <f>'Rommer Радиаторы стальные трубч'!AJ126</f>
        <v>RST-105018-010</v>
      </c>
      <c r="B6645" s="473" t="str">
        <f>'Rommer Радиаторы стальные трубч'!AK126</f>
        <v>RST-105018-010 ROMMER RST 1050/18 радиатор стальной 1 трубчатый боковое подключение RAL9016</v>
      </c>
      <c r="C6645" s="474">
        <f>'Rommer Радиаторы стальные трубч'!AL126</f>
        <v>12802.758620689699</v>
      </c>
      <c r="D6645" s="474">
        <f>'Rommer Радиаторы стальные трубч'!AM126</f>
        <v>11522</v>
      </c>
    </row>
    <row r="6646" spans="1:4">
      <c r="A6646" s="473" t="str">
        <f>'Rommer Радиаторы стальные трубч'!AJ127</f>
        <v>RST-105019-010</v>
      </c>
      <c r="B6646" s="473" t="str">
        <f>'Rommer Радиаторы стальные трубч'!AK127</f>
        <v>RST-105019-010 ROMMER RST 1050/19 радиатор стальной 1 трубчатый боковое подключение RAL9016</v>
      </c>
      <c r="C6646" s="474">
        <f>'Rommer Радиаторы стальные трубч'!AL127</f>
        <v>13403.0344827586</v>
      </c>
      <c r="D6646" s="474">
        <f>'Rommer Радиаторы стальные трубч'!AM127</f>
        <v>12063</v>
      </c>
    </row>
    <row r="6647" spans="1:4">
      <c r="A6647" s="473" t="str">
        <f>'Rommer Радиаторы стальные трубч'!AJ128</f>
        <v>RST-105020-010</v>
      </c>
      <c r="B6647" s="473" t="str">
        <f>'Rommer Радиаторы стальные трубч'!AK128</f>
        <v>RST-105020-010 ROMMER RST 1050/20 радиатор стальной 1 трубчатый боковое подключение RAL9016</v>
      </c>
      <c r="C6647" s="474">
        <f>'Rommer Радиаторы стальные трубч'!AL128</f>
        <v>14003.3103448276</v>
      </c>
      <c r="D6647" s="474">
        <f>'Rommer Радиаторы стальные трубч'!AM128</f>
        <v>12603</v>
      </c>
    </row>
    <row r="6648" spans="1:4">
      <c r="A6648" s="473" t="str">
        <f>'Rommer Радиаторы стальные трубч'!AJ129</f>
        <v>RST-105021-010</v>
      </c>
      <c r="B6648" s="473" t="str">
        <f>'Rommer Радиаторы стальные трубч'!AK129</f>
        <v>RST-105021-010 ROMMER RST 1050/21 радиатор стальной 1 трубчатый боковое подключение RAL9016</v>
      </c>
      <c r="C6648" s="474">
        <f>'Rommer Радиаторы стальные трубч'!AL129</f>
        <v>14603.5862068966</v>
      </c>
      <c r="D6648" s="474">
        <f>'Rommer Радиаторы стальные трубч'!AM129</f>
        <v>13143</v>
      </c>
    </row>
    <row r="6649" spans="1:4">
      <c r="A6649" s="473" t="str">
        <f>'Rommer Радиаторы стальные трубч'!AJ130</f>
        <v>RST-105022-010</v>
      </c>
      <c r="B6649" s="473" t="str">
        <f>'Rommer Радиаторы стальные трубч'!AK130</f>
        <v>RST-105022-010 ROMMER RST 1050/22 радиатор стальной 1 трубчатый боковое подключение RAL9016</v>
      </c>
      <c r="C6649" s="474">
        <f>'Rommer Радиаторы стальные трубч'!AL130</f>
        <v>15203.8620689655</v>
      </c>
      <c r="D6649" s="474">
        <f>'Rommer Радиаторы стальные трубч'!AM130</f>
        <v>13683</v>
      </c>
    </row>
    <row r="6650" spans="1:4">
      <c r="A6650" s="473" t="str">
        <f>'Rommer Радиаторы стальные трубч'!AJ131</f>
        <v>RST-105023-010</v>
      </c>
      <c r="B6650" s="473" t="str">
        <f>'Rommer Радиаторы стальные трубч'!AK131</f>
        <v>RST-105023-010 ROMMER RST 1050/23 радиатор стальной 1 трубчатый боковое подключение RAL9016</v>
      </c>
      <c r="C6650" s="474">
        <f>'Rommer Радиаторы стальные трубч'!AL131</f>
        <v>15804.1379310345</v>
      </c>
      <c r="D6650" s="474">
        <f>'Rommer Радиаторы стальные трубч'!AM131</f>
        <v>14224</v>
      </c>
    </row>
    <row r="6651" spans="1:4">
      <c r="A6651" s="473" t="str">
        <f>'Rommer Радиаторы стальные трубч'!AJ132</f>
        <v>RST-105024-010</v>
      </c>
      <c r="B6651" s="473" t="str">
        <f>'Rommer Радиаторы стальные трубч'!AK132</f>
        <v>RST-105024-010 ROMMER RST 1050/24 радиатор стальной 1 трубчатый боковое подключение RAL9016</v>
      </c>
      <c r="C6651" s="474">
        <f>'Rommer Радиаторы стальные трубч'!AL132</f>
        <v>16404.413793103398</v>
      </c>
      <c r="D6651" s="474">
        <f>'Rommer Радиаторы стальные трубч'!AM132</f>
        <v>14764</v>
      </c>
    </row>
    <row r="6652" spans="1:4">
      <c r="A6652" s="473" t="str">
        <f>'Rommer Радиаторы стальные трубч'!AJ133</f>
        <v>RST-105025-010</v>
      </c>
      <c r="B6652" s="473" t="str">
        <f>'Rommer Радиаторы стальные трубч'!AK133</f>
        <v>RST-105025-010 ROMMER RST 1050/25 радиатор стальной 1 трубчатый боковое подключение RAL9016</v>
      </c>
      <c r="C6652" s="474">
        <f>'Rommer Радиаторы стальные трубч'!AL133</f>
        <v>17004.689655172398</v>
      </c>
      <c r="D6652" s="474">
        <f>'Rommer Радиаторы стальные трубч'!AM133</f>
        <v>15304</v>
      </c>
    </row>
    <row r="6653" spans="1:4">
      <c r="A6653" s="473" t="str">
        <f>'Rommer Радиаторы стальные трубч'!AJ134</f>
        <v>RST-105026-010</v>
      </c>
      <c r="B6653" s="473" t="str">
        <f>'Rommer Радиаторы стальные трубч'!AK134</f>
        <v>RST-105026-010 ROMMER RST 1050/26 радиатор стальной 1 трубчатый боковое подключение RAL9016</v>
      </c>
      <c r="C6653" s="474">
        <f>'Rommer Радиаторы стальные трубч'!AL134</f>
        <v>17604.965517241399</v>
      </c>
      <c r="D6653" s="474">
        <f>'Rommer Радиаторы стальные трубч'!AM134</f>
        <v>15844</v>
      </c>
    </row>
    <row r="6654" spans="1:4">
      <c r="A6654" s="473" t="str">
        <f>'Rommer Радиаторы стальные трубч'!AJ135</f>
        <v>RST-105027-010</v>
      </c>
      <c r="B6654" s="473" t="str">
        <f>'Rommer Радиаторы стальные трубч'!AK135</f>
        <v>RST-105027-010 ROMMER RST 1050/27 радиатор стальной 1 трубчатый боковое подключение RAL9016</v>
      </c>
      <c r="C6654" s="474">
        <f>'Rommer Радиаторы стальные трубч'!AL135</f>
        <v>18205.241379310301</v>
      </c>
      <c r="D6654" s="474">
        <f>'Rommer Радиаторы стальные трубч'!AM135</f>
        <v>16385</v>
      </c>
    </row>
    <row r="6655" spans="1:4">
      <c r="A6655" s="473" t="str">
        <f>'Rommer Радиаторы стальные трубч'!AJ136</f>
        <v>RST-105028-010</v>
      </c>
      <c r="B6655" s="473" t="str">
        <f>'Rommer Радиаторы стальные трубч'!AK136</f>
        <v>RST-105028-010 ROMMER RST 1050/28 радиатор стальной 1 трубчатый боковое подключение RAL9016</v>
      </c>
      <c r="C6655" s="474">
        <f>'Rommer Радиаторы стальные трубч'!AL136</f>
        <v>18805.517241379301</v>
      </c>
      <c r="D6655" s="474">
        <f>'Rommer Радиаторы стальные трубч'!AM136</f>
        <v>16925</v>
      </c>
    </row>
    <row r="6656" spans="1:4">
      <c r="A6656" s="473" t="str">
        <f>'Rommer Радиаторы стальные трубч'!AJ137</f>
        <v>RST-105029-010</v>
      </c>
      <c r="B6656" s="473" t="str">
        <f>'Rommer Радиаторы стальные трубч'!AK137</f>
        <v>RST-105029-010 ROMMER RST 1050/29 радиатор стальной 1 трубчатый боковое подключение RAL9016</v>
      </c>
      <c r="C6656" s="474">
        <f>'Rommer Радиаторы стальные трубч'!AL137</f>
        <v>19405.793103448301</v>
      </c>
      <c r="D6656" s="474">
        <f>'Rommer Радиаторы стальные трубч'!AM137</f>
        <v>17465</v>
      </c>
    </row>
    <row r="6657" spans="1:4">
      <c r="A6657" s="473" t="str">
        <f>'Rommer Радиаторы стальные трубч'!AJ138</f>
        <v>RST-105030-010</v>
      </c>
      <c r="B6657" s="473" t="str">
        <f>'Rommer Радиаторы стальные трубч'!AK138</f>
        <v>RST-105030-010 ROMMER RST 1050/30 радиатор стальной 1 трубчатый боковое подключение RAL9016</v>
      </c>
      <c r="C6657" s="474">
        <f>'Rommer Радиаторы стальные трубч'!AL138</f>
        <v>20006.068965517199</v>
      </c>
      <c r="D6657" s="474">
        <f>'Rommer Радиаторы стальные трубч'!AM138</f>
        <v>18005</v>
      </c>
    </row>
    <row r="6658" spans="1:4">
      <c r="A6658" s="473" t="str">
        <f>'Rommer Радиаторы стальные трубч'!AJ139</f>
        <v>RST-105031-010</v>
      </c>
      <c r="B6658" s="473" t="str">
        <f>'Rommer Радиаторы стальные трубч'!AK139</f>
        <v>RST-105031-010 ROMMER RST 1050/31 радиатор стальной 1 трубчатый боковое подключение RAL9016</v>
      </c>
      <c r="C6658" s="474">
        <f>'Rommer Радиаторы стальные трубч'!AL139</f>
        <v>20606.344827586199</v>
      </c>
      <c r="D6658" s="474">
        <f>'Rommer Радиаторы стальные трубч'!AM139</f>
        <v>18546</v>
      </c>
    </row>
    <row r="6659" spans="1:4">
      <c r="A6659" s="473" t="str">
        <f>'Rommer Радиаторы стальные трубч'!AJ140</f>
        <v>RST-105032-010</v>
      </c>
      <c r="B6659" s="473" t="str">
        <f>'Rommer Радиаторы стальные трубч'!AK140</f>
        <v>RST-105032-010 ROMMER RST 1050/32 радиатор стальной 1 трубчатый боковое подключение RAL9016</v>
      </c>
      <c r="C6659" s="474">
        <f>'Rommer Радиаторы стальные трубч'!AL140</f>
        <v>21206.620689655199</v>
      </c>
      <c r="D6659" s="474">
        <f>'Rommer Радиаторы стальные трубч'!AM140</f>
        <v>19086</v>
      </c>
    </row>
    <row r="6660" spans="1:4">
      <c r="A6660" s="473" t="str">
        <f>'Rommer Радиаторы стальные трубч'!AJ141</f>
        <v>RST-105033-010</v>
      </c>
      <c r="B6660" s="473" t="str">
        <f>'Rommer Радиаторы стальные трубч'!AK141</f>
        <v>RST-105033-010 ROMMER RST 1050/33 радиатор стальной 1 трубчатый боковое подключение RAL9016</v>
      </c>
      <c r="C6660" s="474">
        <f>'Rommer Радиаторы стальные трубч'!AL141</f>
        <v>21806.896551724101</v>
      </c>
      <c r="D6660" s="474">
        <f>'Rommer Радиаторы стальные трубч'!AM141</f>
        <v>19626</v>
      </c>
    </row>
    <row r="6661" spans="1:4">
      <c r="A6661" s="473" t="str">
        <f>'Rommer Радиаторы стальные трубч'!AJ142</f>
        <v>RST-105034-010</v>
      </c>
      <c r="B6661" s="473" t="str">
        <f>'Rommer Радиаторы стальные трубч'!AK142</f>
        <v>RST-105034-010 ROMMER RST 1050/34 радиатор стальной 1 трубчатый боковое подключение RAL9016</v>
      </c>
      <c r="C6661" s="474">
        <f>'Rommer Радиаторы стальные трубч'!AL142</f>
        <v>22407.172413793101</v>
      </c>
      <c r="D6661" s="474">
        <f>'Rommer Радиаторы стальные трубч'!AM142</f>
        <v>20166</v>
      </c>
    </row>
    <row r="6662" spans="1:4">
      <c r="A6662" s="473" t="str">
        <f>'Rommer Радиаторы стальные трубч'!AJ143</f>
        <v>RST-105035-010</v>
      </c>
      <c r="B6662" s="473" t="str">
        <f>'Rommer Радиаторы стальные трубч'!AK143</f>
        <v>RST-105035-010 ROMMER RST 1050/35 радиатор стальной 1 трубчатый боковое подключение RAL9016</v>
      </c>
      <c r="C6662" s="474">
        <f>'Rommer Радиаторы стальные трубч'!AL143</f>
        <v>23007.448275862102</v>
      </c>
      <c r="D6662" s="474">
        <f>'Rommer Радиаторы стальные трубч'!AM143</f>
        <v>20707</v>
      </c>
    </row>
    <row r="6663" spans="1:4">
      <c r="A6663" s="473" t="str">
        <f>'Rommer Радиаторы стальные трубч'!AJ144</f>
        <v>RST-105036-010</v>
      </c>
      <c r="B6663" s="473" t="str">
        <f>'Rommer Радиаторы стальные трубч'!AK144</f>
        <v>RST-105036-010 ROMMER RST 1050/36 радиатор стальной 1 трубчатый боковое подключение RAL9016</v>
      </c>
      <c r="C6663" s="474">
        <f>'Rommer Радиаторы стальные трубч'!AL144</f>
        <v>23607.724137931</v>
      </c>
      <c r="D6663" s="474">
        <f>'Rommer Радиаторы стальные трубч'!AM144</f>
        <v>21247</v>
      </c>
    </row>
    <row r="6664" spans="1:4">
      <c r="A6664" s="473" t="str">
        <f>'Rommer Радиаторы стальные трубч'!AJ145</f>
        <v>RST-105037-010</v>
      </c>
      <c r="B6664" s="473" t="str">
        <f>'Rommer Радиаторы стальные трубч'!AK145</f>
        <v>RST-105037-010 ROMMER RST 1050/37 радиатор стальной 1 трубчатый боковое подключение RAL9016</v>
      </c>
      <c r="C6664" s="474">
        <f>'Rommer Радиаторы стальные трубч'!AL145</f>
        <v>24208</v>
      </c>
      <c r="D6664" s="474">
        <f>'Rommer Радиаторы стальные трубч'!AM145</f>
        <v>21787</v>
      </c>
    </row>
    <row r="6665" spans="1:4">
      <c r="A6665" s="473" t="str">
        <f>'Rommer Радиаторы стальные трубч'!AJ146</f>
        <v>RST-105038-010</v>
      </c>
      <c r="B6665" s="473" t="str">
        <f>'Rommer Радиаторы стальные трубч'!AK146</f>
        <v>RST-105038-010 ROMMER RST 1050/38 радиатор стальной 1 трубчатый боковое подключение RAL9016</v>
      </c>
      <c r="C6665" s="474">
        <f>'Rommer Радиаторы стальные трубч'!AL146</f>
        <v>24808.275862069</v>
      </c>
      <c r="D6665" s="474">
        <f>'Rommer Радиаторы стальные трубч'!AM146</f>
        <v>22327</v>
      </c>
    </row>
    <row r="6666" spans="1:4">
      <c r="A6666" s="473" t="str">
        <f>'Rommer Радиаторы стальные трубч'!AJ147</f>
        <v>RST-105039-010</v>
      </c>
      <c r="B6666" s="473" t="str">
        <f>'Rommer Радиаторы стальные трубч'!AK147</f>
        <v>RST-105039-010 ROMMER RST 1050/39 радиатор стальной 1 трубчатый боковое подключение RAL9016</v>
      </c>
      <c r="C6666" s="474">
        <f>'Rommer Радиаторы стальные трубч'!AL147</f>
        <v>25408.551724137898</v>
      </c>
      <c r="D6666" s="474">
        <f>'Rommer Радиаторы стальные трубч'!AM147</f>
        <v>22868</v>
      </c>
    </row>
    <row r="6667" spans="1:4">
      <c r="A6667" s="473" t="str">
        <f>'Rommer Радиаторы стальные трубч'!AJ148</f>
        <v>RST-105040-010</v>
      </c>
      <c r="B6667" s="473" t="str">
        <f>'Rommer Радиаторы стальные трубч'!AK148</f>
        <v>RST-105040-010 ROMMER RST 1050/40 радиатор стальной 1 трубчатый боковое подключение RAL9016</v>
      </c>
      <c r="C6667" s="474">
        <f>'Rommer Радиаторы стальные трубч'!AL148</f>
        <v>26008.827586206899</v>
      </c>
      <c r="D6667" s="474">
        <f>'Rommer Радиаторы стальные трубч'!AM148</f>
        <v>23408</v>
      </c>
    </row>
    <row r="6668" spans="1:4">
      <c r="A6668" s="473" t="str">
        <f>'Rommer Радиаторы стальные трубч'!AJ149</f>
        <v>RST-105041-010</v>
      </c>
      <c r="B6668" s="473" t="str">
        <f>'Rommer Радиаторы стальные трубч'!AK149</f>
        <v>RST-105041-010 ROMMER RST 1050/41 радиатор стальной 1 трубчатый боковое подключение RAL9016</v>
      </c>
      <c r="C6668" s="474">
        <f>'Rommer Радиаторы стальные трубч'!AL149</f>
        <v>26609.103448275899</v>
      </c>
      <c r="D6668" s="474">
        <f>'Rommer Радиаторы стальные трубч'!AM149</f>
        <v>23948</v>
      </c>
    </row>
    <row r="6669" spans="1:4">
      <c r="A6669" s="473" t="str">
        <f>'Rommer Радиаторы стальные трубч'!AJ150</f>
        <v>RST-105042-010</v>
      </c>
      <c r="B6669" s="473" t="str">
        <f>'Rommer Радиаторы стальные трубч'!AK150</f>
        <v>RST-105042-010 ROMMER RST 1050/42 радиатор стальной 1 трубчатый боковое подключение RAL9016</v>
      </c>
      <c r="C6669" s="474">
        <f>'Rommer Радиаторы стальные трубч'!AL150</f>
        <v>27209.379310344801</v>
      </c>
      <c r="D6669" s="474">
        <f>'Rommer Радиаторы стальные трубч'!AM150</f>
        <v>24488</v>
      </c>
    </row>
    <row r="6670" spans="1:4">
      <c r="A6670" s="473" t="str">
        <f>'Rommer Радиаторы стальные трубч'!AJ151</f>
        <v>RST-105043-010</v>
      </c>
      <c r="B6670" s="473" t="str">
        <f>'Rommer Радиаторы стальные трубч'!AK151</f>
        <v>RST-105043-010 ROMMER RST 1050/43 радиатор стальной 1 трубчатый боковое подключение RAL9016</v>
      </c>
      <c r="C6670" s="474">
        <f>'Rommer Радиаторы стальные трубч'!AL151</f>
        <v>27809.655172413801</v>
      </c>
      <c r="D6670" s="474">
        <f>'Rommer Радиаторы стальные трубч'!AM151</f>
        <v>25029</v>
      </c>
    </row>
    <row r="6671" spans="1:4">
      <c r="A6671" s="473" t="str">
        <f>'Rommer Радиаторы стальные трубч'!AJ152</f>
        <v>RST-105044-010</v>
      </c>
      <c r="B6671" s="473" t="str">
        <f>'Rommer Радиаторы стальные трубч'!AK152</f>
        <v>RST-105044-010 ROMMER RST 1050/44 радиатор стальной 1 трубчатый боковое подключение RAL9016</v>
      </c>
      <c r="C6671" s="474">
        <f>'Rommer Радиаторы стальные трубч'!AL152</f>
        <v>28409.931034482801</v>
      </c>
      <c r="D6671" s="474">
        <f>'Rommer Радиаторы стальные трубч'!AM152</f>
        <v>25569</v>
      </c>
    </row>
    <row r="6672" spans="1:4">
      <c r="A6672" s="473" t="str">
        <f>'Rommer Радиаторы стальные трубч'!AJ153</f>
        <v>RST-105045-010</v>
      </c>
      <c r="B6672" s="473" t="str">
        <f>'Rommer Радиаторы стальные трубч'!AK153</f>
        <v>RST-105045-010 ROMMER RST 1050/45 радиатор стальной 1 трубчатый боковое подключение RAL9016</v>
      </c>
      <c r="C6672" s="474">
        <f>'Rommer Радиаторы стальные трубч'!AL153</f>
        <v>29010.206896551699</v>
      </c>
      <c r="D6672" s="474">
        <f>'Rommer Радиаторы стальные трубч'!AM153</f>
        <v>26109</v>
      </c>
    </row>
    <row r="6673" spans="1:4">
      <c r="A6673" s="473" t="str">
        <f>'Rommer Радиаторы стальные трубч'!AJ154</f>
        <v>RST-105046-010</v>
      </c>
      <c r="B6673" s="473" t="str">
        <f>'Rommer Радиаторы стальные трубч'!AK154</f>
        <v>RST-105046-010 ROMMER RST 1050/46 радиатор стальной 1 трубчатый боковое подключение RAL9016</v>
      </c>
      <c r="C6673" s="474">
        <f>'Rommer Радиаторы стальные трубч'!AL154</f>
        <v>29610.482758620699</v>
      </c>
      <c r="D6673" s="474">
        <f>'Rommer Радиаторы стальные трубч'!AM154</f>
        <v>26649</v>
      </c>
    </row>
    <row r="6674" spans="1:4">
      <c r="A6674" s="473" t="str">
        <f>'Rommer Радиаторы стальные трубч'!AJ155</f>
        <v>RST-105047-010</v>
      </c>
      <c r="B6674" s="473" t="str">
        <f>'Rommer Радиаторы стальные трубч'!AK155</f>
        <v>RST-105047-010 ROMMER RST 1050/47 радиатор стальной 1 трубчатый боковое подключение RAL9016</v>
      </c>
      <c r="C6674" s="474">
        <f>'Rommer Радиаторы стальные трубч'!AL155</f>
        <v>30210.758620689699</v>
      </c>
      <c r="D6674" s="474">
        <f>'Rommer Радиаторы стальные трубч'!AM155</f>
        <v>27190</v>
      </c>
    </row>
    <row r="6675" spans="1:4">
      <c r="A6675" s="473" t="str">
        <f>'Rommer Радиаторы стальные трубч'!AJ156</f>
        <v>RST-105048-010</v>
      </c>
      <c r="B6675" s="473" t="str">
        <f>'Rommer Радиаторы стальные трубч'!AK156</f>
        <v>RST-105048-010 ROMMER RST 1050/48 радиатор стальной 1 трубчатый боковое подключение RAL9016</v>
      </c>
      <c r="C6675" s="474">
        <f>'Rommer Радиаторы стальные трубч'!AL156</f>
        <v>30811.034482758601</v>
      </c>
      <c r="D6675" s="474">
        <f>'Rommer Радиаторы стальные трубч'!AM156</f>
        <v>27730</v>
      </c>
    </row>
    <row r="6676" spans="1:4">
      <c r="A6676" s="473" t="str">
        <f>'Rommer Радиаторы стальные трубч'!AJ157</f>
        <v>RST-105049-010</v>
      </c>
      <c r="B6676" s="473" t="str">
        <f>'Rommer Радиаторы стальные трубч'!AK157</f>
        <v>RST-105049-010 ROMMER RST 1050/49 радиатор стальной 1 трубчатый боковое подключение RAL9016</v>
      </c>
      <c r="C6676" s="474">
        <f>'Rommer Радиаторы стальные трубч'!AL157</f>
        <v>31411.310344827602</v>
      </c>
      <c r="D6676" s="474">
        <f>'Rommer Радиаторы стальные трубч'!AM157</f>
        <v>28270</v>
      </c>
    </row>
    <row r="6677" spans="1:4">
      <c r="A6677" s="473" t="str">
        <f>'Rommer Радиаторы стальные трубч'!AJ158</f>
        <v>RST-105050-010</v>
      </c>
      <c r="B6677" s="473" t="str">
        <f>'Rommer Радиаторы стальные трубч'!AK158</f>
        <v>RST-105050-010 ROMMER RST 1050/50 радиатор стальной 1 трубчатый боковое подключение RAL9016</v>
      </c>
      <c r="C6677" s="474">
        <f>'Rommer Радиаторы стальные трубч'!AL158</f>
        <v>32011.586206896602</v>
      </c>
      <c r="D6677" s="474">
        <f>'Rommer Радиаторы стальные трубч'!AM158</f>
        <v>28810</v>
      </c>
    </row>
    <row r="6678" spans="1:4">
      <c r="A6678" s="473" t="str">
        <f>'Rommer Радиаторы стальные трубч'!AJ159</f>
        <v>RST-107504-010</v>
      </c>
      <c r="B6678" s="473" t="str">
        <f>'Rommer Радиаторы стальные трубч'!AK159</f>
        <v>RST-107504-010 ROMMER RST 1075/04 радиатор стальной 1 трубчатый боковое подключение RAL9016</v>
      </c>
      <c r="C6678" s="474">
        <f>'Rommer Радиаторы стальные трубч'!AL159</f>
        <v>7807.1034482758596</v>
      </c>
      <c r="D6678" s="474">
        <f>'Rommer Радиаторы стальные трубч'!AM159</f>
        <v>7026</v>
      </c>
    </row>
    <row r="6679" spans="1:4">
      <c r="A6679" s="473" t="str">
        <f>'Rommer Радиаторы стальные трубч'!AJ160</f>
        <v>RST-107505-010</v>
      </c>
      <c r="B6679" s="473" t="str">
        <f>'Rommer Радиаторы стальные трубч'!AK160</f>
        <v>RST-107505-010 ROMMER RST 1075/05 радиатор стальной 1 трубчатый боковое подключение RAL9016</v>
      </c>
      <c r="C6679" s="474">
        <f>'Rommer Радиаторы стальные трубч'!AL160</f>
        <v>8735.6551724137898</v>
      </c>
      <c r="D6679" s="474">
        <f>'Rommer Радиаторы стальные трубч'!AM160</f>
        <v>7862</v>
      </c>
    </row>
    <row r="6680" spans="1:4">
      <c r="A6680" s="473" t="str">
        <f>'Rommer Радиаторы стальные трубч'!AJ161</f>
        <v>RST-107506-010</v>
      </c>
      <c r="B6680" s="473" t="str">
        <f>'Rommer Радиаторы стальные трубч'!AK161</f>
        <v>RST-107506-010 ROMMER RST 1075/06 радиатор стальной 1 трубчатый боковое подключение RAL9016</v>
      </c>
      <c r="C6680" s="474">
        <f>'Rommer Радиаторы стальные трубч'!AL161</f>
        <v>9664.2068965517192</v>
      </c>
      <c r="D6680" s="474">
        <f>'Rommer Радиаторы стальные трубч'!AM161</f>
        <v>8698</v>
      </c>
    </row>
    <row r="6681" spans="1:4">
      <c r="A6681" s="473" t="str">
        <f>'Rommer Радиаторы стальные трубч'!AJ162</f>
        <v>RST-107507-010</v>
      </c>
      <c r="B6681" s="473" t="str">
        <f>'Rommer Радиаторы стальные трубч'!AK162</f>
        <v>RST-107507-010 ROMMER RST 1075/07 радиатор стальной 1 трубчатый боковое подключение RAL9016</v>
      </c>
      <c r="C6681" s="474">
        <f>'Rommer Радиаторы стальные трубч'!AL162</f>
        <v>10592.758620689699</v>
      </c>
      <c r="D6681" s="474">
        <f>'Rommer Радиаторы стальные трубч'!AM162</f>
        <v>9533</v>
      </c>
    </row>
    <row r="6682" spans="1:4">
      <c r="A6682" s="473" t="str">
        <f>'Rommer Радиаторы стальные трубч'!AJ163</f>
        <v>RST-107508-010</v>
      </c>
      <c r="B6682" s="473" t="str">
        <f>'Rommer Радиаторы стальные трубч'!AK163</f>
        <v>RST-107508-010 ROMMER RST 1075/08 радиатор стальной 1 трубчатый боковое подключение RAL9016</v>
      </c>
      <c r="C6682" s="474">
        <f>'Rommer Радиаторы стальные трубч'!AL163</f>
        <v>11521.3103448276</v>
      </c>
      <c r="D6682" s="474">
        <f>'Rommer Радиаторы стальные трубч'!AM163</f>
        <v>10369</v>
      </c>
    </row>
    <row r="6683" spans="1:4">
      <c r="A6683" s="473" t="str">
        <f>'Rommer Радиаторы стальные трубч'!AJ164</f>
        <v>RST-107509-010</v>
      </c>
      <c r="B6683" s="473" t="str">
        <f>'Rommer Радиаторы стальные трубч'!AK164</f>
        <v>RST-107509-010 ROMMER RST 1075/09 радиатор стальной 1 трубчатый боковое подключение RAL9016</v>
      </c>
      <c r="C6683" s="474">
        <f>'Rommer Радиаторы стальные трубч'!AL164</f>
        <v>12449.8620689655</v>
      </c>
      <c r="D6683" s="474">
        <f>'Rommer Радиаторы стальные трубч'!AM164</f>
        <v>11205</v>
      </c>
    </row>
    <row r="6684" spans="1:4">
      <c r="A6684" s="473" t="str">
        <f>'Rommer Радиаторы стальные трубч'!AJ165</f>
        <v>RST-107510-010</v>
      </c>
      <c r="B6684" s="473" t="str">
        <f>'Rommer Радиаторы стальные трубч'!AK165</f>
        <v>RST-107510-010 ROMMER RST 1075/10 радиатор стальной 1 трубчатый боковое подключение RAL9016</v>
      </c>
      <c r="C6684" s="474">
        <f>'Rommer Радиаторы стальные трубч'!AL165</f>
        <v>13378.4137931034</v>
      </c>
      <c r="D6684" s="474">
        <f>'Rommer Радиаторы стальные трубч'!AM165</f>
        <v>12041</v>
      </c>
    </row>
    <row r="6685" spans="1:4">
      <c r="A6685" s="473" t="str">
        <f>'Rommer Радиаторы стальные трубч'!AJ166</f>
        <v>RST-107511-010</v>
      </c>
      <c r="B6685" s="473" t="str">
        <f>'Rommer Радиаторы стальные трубч'!AK166</f>
        <v>RST-107511-010 ROMMER RST 1075/11 радиатор стальной 1 трубчатый боковое подключение RAL9016</v>
      </c>
      <c r="C6685" s="474">
        <f>'Rommer Радиаторы стальные трубч'!AL166</f>
        <v>14306.9655172414</v>
      </c>
      <c r="D6685" s="474">
        <f>'Rommer Радиаторы стальные трубч'!AM166</f>
        <v>12876</v>
      </c>
    </row>
    <row r="6686" spans="1:4">
      <c r="A6686" s="473" t="str">
        <f>'Rommer Радиаторы стальные трубч'!AJ167</f>
        <v>RST-107512-010</v>
      </c>
      <c r="B6686" s="473" t="str">
        <f>'Rommer Радиаторы стальные трубч'!AK167</f>
        <v>RST-107512-010 ROMMER RST 1075/12 радиатор стальной 1 трубчатый боковое подключение RAL9016</v>
      </c>
      <c r="C6686" s="474">
        <f>'Rommer Радиаторы стальные трубч'!AL167</f>
        <v>15235.517241379301</v>
      </c>
      <c r="D6686" s="474">
        <f>'Rommer Радиаторы стальные трубч'!AM167</f>
        <v>13712</v>
      </c>
    </row>
    <row r="6687" spans="1:4">
      <c r="A6687" s="473" t="str">
        <f>'Rommer Радиаторы стальные трубч'!AJ168</f>
        <v>RST-107513-010</v>
      </c>
      <c r="B6687" s="473" t="str">
        <f>'Rommer Радиаторы стальные трубч'!AK168</f>
        <v>RST-107513-010 ROMMER RST 1075/13 радиатор стальной 1 трубчатый боковое подключение RAL9016</v>
      </c>
      <c r="C6687" s="474">
        <f>'Rommer Радиаторы стальные трубч'!AL168</f>
        <v>16164.068965517199</v>
      </c>
      <c r="D6687" s="474">
        <f>'Rommer Радиаторы стальные трубч'!AM168</f>
        <v>14548</v>
      </c>
    </row>
    <row r="6688" spans="1:4">
      <c r="A6688" s="473" t="str">
        <f>'Rommer Радиаторы стальные трубч'!AJ169</f>
        <v>RST-107514-010</v>
      </c>
      <c r="B6688" s="473" t="str">
        <f>'Rommer Радиаторы стальные трубч'!AK169</f>
        <v>RST-107514-010 ROMMER RST 1075/14 радиатор стальной 1 трубчатый боковое подключение RAL9016</v>
      </c>
      <c r="C6688" s="474">
        <f>'Rommer Радиаторы стальные трубч'!AL169</f>
        <v>17092.620689655199</v>
      </c>
      <c r="D6688" s="474">
        <f>'Rommer Радиаторы стальные трубч'!AM169</f>
        <v>15383</v>
      </c>
    </row>
    <row r="6689" spans="1:4">
      <c r="A6689" s="473" t="str">
        <f>'Rommer Радиаторы стальные трубч'!AJ170</f>
        <v>RST-107515-010</v>
      </c>
      <c r="B6689" s="473" t="str">
        <f>'Rommer Радиаторы стальные трубч'!AK170</f>
        <v>RST-107515-010 ROMMER RST 1075/15 радиатор стальной 1 трубчатый боковое подключение RAL9016</v>
      </c>
      <c r="C6689" s="474">
        <f>'Rommer Радиаторы стальные трубч'!AL170</f>
        <v>18021.172413793101</v>
      </c>
      <c r="D6689" s="474">
        <f>'Rommer Радиаторы стальные трубч'!AM170</f>
        <v>16219</v>
      </c>
    </row>
    <row r="6690" spans="1:4">
      <c r="A6690" s="473" t="str">
        <f>'Rommer Радиаторы стальные трубч'!AJ171</f>
        <v>RST-107516-010</v>
      </c>
      <c r="B6690" s="473" t="str">
        <f>'Rommer Радиаторы стальные трубч'!AK171</f>
        <v>RST-107516-010 ROMMER RST 1075/16 радиатор стальной 1 трубчатый боковое подключение RAL9016</v>
      </c>
      <c r="C6690" s="474">
        <f>'Rommer Радиаторы стальные трубч'!AL171</f>
        <v>18949.724137931</v>
      </c>
      <c r="D6690" s="474">
        <f>'Rommer Радиаторы стальные трубч'!AM171</f>
        <v>17055</v>
      </c>
    </row>
    <row r="6691" spans="1:4">
      <c r="A6691" s="473" t="str">
        <f>'Rommer Радиаторы стальные трубч'!AJ172</f>
        <v>RST-109004-010</v>
      </c>
      <c r="B6691" s="473" t="str">
        <f>'Rommer Радиаторы стальные трубч'!AK172</f>
        <v>RST-109004-010 ROMMER RST 1090/04 радиатор стальной 1 трубчатый боковое подключение RAL9016</v>
      </c>
      <c r="C6691" s="474">
        <f>'Rommer Радиаторы стальные трубч'!AL172</f>
        <v>8298.3448275862102</v>
      </c>
      <c r="D6691" s="474">
        <f>'Rommer Радиаторы стальные трубч'!AM172</f>
        <v>7469</v>
      </c>
    </row>
    <row r="6692" spans="1:4">
      <c r="A6692" s="473" t="str">
        <f>'Rommer Радиаторы стальные трубч'!AJ173</f>
        <v>RST-109005-010</v>
      </c>
      <c r="B6692" s="473" t="str">
        <f>'Rommer Радиаторы стальные трубч'!AK173</f>
        <v>RST-109005-010 ROMMER RST 1090/05 радиатор стальной 1 трубчатый боковое подключение RAL9016</v>
      </c>
      <c r="C6692" s="474">
        <f>'Rommer Радиаторы стальные трубч'!AL173</f>
        <v>9332.4137931034493</v>
      </c>
      <c r="D6692" s="474">
        <f>'Rommer Радиаторы стальные трубч'!AM173</f>
        <v>8399</v>
      </c>
    </row>
    <row r="6693" spans="1:4">
      <c r="A6693" s="473" t="str">
        <f>'Rommer Радиаторы стальные трубч'!AJ174</f>
        <v>RST-109006-010</v>
      </c>
      <c r="B6693" s="473" t="str">
        <f>'Rommer Радиаторы стальные трубч'!AK174</f>
        <v>RST-109006-010 ROMMER RST 1090/06 радиатор стальной 1 трубчатый боковое подключение RAL9016</v>
      </c>
      <c r="C6693" s="474">
        <f>'Rommer Радиаторы стальные трубч'!AL174</f>
        <v>10366.482758620699</v>
      </c>
      <c r="D6693" s="474">
        <f>'Rommer Радиаторы стальные трубч'!AM174</f>
        <v>9330</v>
      </c>
    </row>
    <row r="6694" spans="1:4">
      <c r="A6694" s="473" t="str">
        <f>'Rommer Радиаторы стальные трубч'!AJ175</f>
        <v>RST-109007-010</v>
      </c>
      <c r="B6694" s="473" t="str">
        <f>'Rommer Радиаторы стальные трубч'!AK175</f>
        <v>RST-109007-010 ROMMER RST 1090/07 радиатор стальной 1 трубчатый боковое подключение RAL9016</v>
      </c>
      <c r="C6694" s="474">
        <f>'Rommer Радиаторы стальные трубч'!AL175</f>
        <v>11400.5517241379</v>
      </c>
      <c r="D6694" s="474">
        <f>'Rommer Радиаторы стальные трубч'!AM175</f>
        <v>10260</v>
      </c>
    </row>
    <row r="6695" spans="1:4">
      <c r="A6695" s="473" t="str">
        <f>'Rommer Радиаторы стальные трубч'!AJ176</f>
        <v>RST-109008-010</v>
      </c>
      <c r="B6695" s="473" t="str">
        <f>'Rommer Радиаторы стальные трубч'!AK176</f>
        <v>RST-109008-010 ROMMER RST 1090/08 радиатор стальной 1 трубчатый боковое подключение RAL9016</v>
      </c>
      <c r="C6695" s="474">
        <f>'Rommer Радиаторы стальные трубч'!AL176</f>
        <v>12434.620689655199</v>
      </c>
      <c r="D6695" s="474">
        <f>'Rommer Радиаторы стальные трубч'!AM176</f>
        <v>11191</v>
      </c>
    </row>
    <row r="6696" spans="1:4">
      <c r="A6696" s="473" t="str">
        <f>'Rommer Радиаторы стальные трубч'!AJ177</f>
        <v>RST-109009-010</v>
      </c>
      <c r="B6696" s="473" t="str">
        <f>'Rommer Радиаторы стальные трубч'!AK177</f>
        <v>RST-109009-010 ROMMER RST 1090/09 радиатор стальной 1 трубчатый боковое подключение RAL9016</v>
      </c>
      <c r="C6696" s="474">
        <f>'Rommer Радиаторы стальные трубч'!AL177</f>
        <v>13468.6896551724</v>
      </c>
      <c r="D6696" s="474">
        <f>'Rommer Радиаторы стальные трубч'!AM177</f>
        <v>12122</v>
      </c>
    </row>
    <row r="6697" spans="1:4">
      <c r="A6697" s="473" t="str">
        <f>'Rommer Радиаторы стальные трубч'!AJ178</f>
        <v>RST-109010-010</v>
      </c>
      <c r="B6697" s="473" t="str">
        <f>'Rommer Радиаторы стальные трубч'!AK178</f>
        <v>RST-109010-010 ROMMER RST 1090/10 радиатор стальной 1 трубчатый боковое подключение RAL9016</v>
      </c>
      <c r="C6697" s="474">
        <f>'Rommer Радиаторы стальные трубч'!AL178</f>
        <v>14502.758620689699</v>
      </c>
      <c r="D6697" s="474">
        <f>'Rommer Радиаторы стальные трубч'!AM178</f>
        <v>13052</v>
      </c>
    </row>
    <row r="6698" spans="1:4">
      <c r="A6698" s="473" t="str">
        <f>'Rommer Радиаторы стальные трубч'!AJ179</f>
        <v>RST-109011-010</v>
      </c>
      <c r="B6698" s="473" t="str">
        <f>'Rommer Радиаторы стальные трубч'!AK179</f>
        <v>RST-109011-010 ROMMER RST 1090/11 радиатор стальной 1 трубчатый боковое подключение RAL9016</v>
      </c>
      <c r="C6698" s="474">
        <f>'Rommer Радиаторы стальные трубч'!AL179</f>
        <v>15536.8275862069</v>
      </c>
      <c r="D6698" s="474">
        <f>'Rommer Радиаторы стальные трубч'!AM179</f>
        <v>13983</v>
      </c>
    </row>
    <row r="6699" spans="1:4">
      <c r="A6699" s="473" t="str">
        <f>'Rommer Радиаторы стальные трубч'!AJ180</f>
        <v>RST-109012-010</v>
      </c>
      <c r="B6699" s="473" t="str">
        <f>'Rommer Радиаторы стальные трубч'!AK180</f>
        <v>RST-109012-010 ROMMER RST 1090/12 радиатор стальной 1 трубчатый боковое подключение RAL9016</v>
      </c>
      <c r="C6699" s="474">
        <f>'Rommer Радиаторы стальные трубч'!AL180</f>
        <v>16570.896551724101</v>
      </c>
      <c r="D6699" s="474">
        <f>'Rommer Радиаторы стальные трубч'!AM180</f>
        <v>14914</v>
      </c>
    </row>
    <row r="6700" spans="1:4">
      <c r="A6700" s="473" t="str">
        <f>'Rommer Радиаторы стальные трубч'!AJ181</f>
        <v>RST-109013-010</v>
      </c>
      <c r="B6700" s="473" t="str">
        <f>'Rommer Радиаторы стальные трубч'!AK181</f>
        <v>RST-109013-010 ROMMER RST 1090/13 радиатор стальной 1 трубчатый боковое подключение RAL9016</v>
      </c>
      <c r="C6700" s="474">
        <f>'Rommer Радиаторы стальные трубч'!AL181</f>
        <v>17604.965517241399</v>
      </c>
      <c r="D6700" s="474">
        <f>'Rommer Радиаторы стальные трубч'!AM181</f>
        <v>15844</v>
      </c>
    </row>
    <row r="6701" spans="1:4">
      <c r="A6701" s="473" t="str">
        <f>'Rommer Радиаторы стальные трубч'!AJ182</f>
        <v>RST-109014-010</v>
      </c>
      <c r="B6701" s="473" t="str">
        <f>'Rommer Радиаторы стальные трубч'!AK182</f>
        <v>RST-109014-010 ROMMER RST 1090/14 радиатор стальной 1 трубчатый боковое подключение RAL9016</v>
      </c>
      <c r="C6701" s="474">
        <f>'Rommer Радиаторы стальные трубч'!AL182</f>
        <v>18639.034482758601</v>
      </c>
      <c r="D6701" s="474">
        <f>'Rommer Радиаторы стальные трубч'!AM182</f>
        <v>16775</v>
      </c>
    </row>
    <row r="6702" spans="1:4">
      <c r="A6702" s="473" t="str">
        <f>'Rommer Радиаторы стальные трубч'!AJ183</f>
        <v>RST-109015-010</v>
      </c>
      <c r="B6702" s="473" t="str">
        <f>'Rommer Радиаторы стальные трубч'!AK183</f>
        <v>RST-109015-010 ROMMER RST 1090/15 радиатор стальной 1 трубчатый боковое подключение RAL9016</v>
      </c>
      <c r="C6702" s="474">
        <f>'Rommer Радиаторы стальные трубч'!AL183</f>
        <v>19673.103448275899</v>
      </c>
      <c r="D6702" s="474">
        <f>'Rommer Радиаторы стальные трубч'!AM183</f>
        <v>17706</v>
      </c>
    </row>
    <row r="6703" spans="1:4">
      <c r="A6703" s="473" t="str">
        <f>'Rommer Радиаторы стальные трубч'!AJ184</f>
        <v>RST-109016-010</v>
      </c>
      <c r="B6703" s="473" t="str">
        <f>'Rommer Радиаторы стальные трубч'!AK184</f>
        <v>RST-109016-010 ROMMER RST 1090/16 радиатор стальной 1 трубчатый боковое подключение RAL9016</v>
      </c>
      <c r="C6703" s="474">
        <f>'Rommer Радиаторы стальные трубч'!AL184</f>
        <v>20707.172413793101</v>
      </c>
      <c r="D6703" s="474">
        <f>'Rommer Радиаторы стальные трубч'!AM184</f>
        <v>18636</v>
      </c>
    </row>
    <row r="6704" spans="1:4">
      <c r="A6704" s="473" t="str">
        <f>'Rommer Радиаторы стальные трубч'!AJ185</f>
        <v>RST-210004-010</v>
      </c>
      <c r="B6704" s="473" t="str">
        <f>'Rommer Радиаторы стальные трубч'!AK185</f>
        <v>RST-210004-010 ROMMER RST 2100/04 радиатор стальной 2 трубчатый боковое подключение RAL9016</v>
      </c>
      <c r="C6704" s="474">
        <f>'Rommer Радиаторы стальные трубч'!AL185</f>
        <v>12686.6896551724</v>
      </c>
      <c r="D6704" s="474">
        <f>'Rommer Радиаторы стальные трубч'!AM185</f>
        <v>11418</v>
      </c>
    </row>
    <row r="6705" spans="1:4">
      <c r="A6705" s="473" t="str">
        <f>'Rommer Радиаторы стальные трубч'!AJ186</f>
        <v>RST-210005-010</v>
      </c>
      <c r="B6705" s="473" t="str">
        <f>'Rommer Радиаторы стальные трубч'!AK186</f>
        <v>RST-210005-010 ROMMER RST 2100/05 радиатор стальной 2 трубчатый боковое подключение RAL9016</v>
      </c>
      <c r="C6705" s="474">
        <f>'Rommer Радиаторы стальные трубч'!AL186</f>
        <v>14720.8275862069</v>
      </c>
      <c r="D6705" s="474">
        <f>'Rommer Радиаторы стальные трубч'!AM186</f>
        <v>13249</v>
      </c>
    </row>
    <row r="6706" spans="1:4">
      <c r="A6706" s="473" t="str">
        <f>'Rommer Радиаторы стальные трубч'!AJ187</f>
        <v>RST-210006-010</v>
      </c>
      <c r="B6706" s="473" t="str">
        <f>'Rommer Радиаторы стальные трубч'!AK187</f>
        <v>RST-210006-010 ROMMER RST 2100/06 радиатор стальной 2 трубчатый боковое подключение RAL9016</v>
      </c>
      <c r="C6706" s="474">
        <f>'Rommer Радиаторы стальные трубч'!AL187</f>
        <v>16754.965517241399</v>
      </c>
      <c r="D6706" s="474">
        <f>'Rommer Радиаторы стальные трубч'!AM187</f>
        <v>15079</v>
      </c>
    </row>
    <row r="6707" spans="1:4">
      <c r="A6707" s="473" t="str">
        <f>'Rommer Радиаторы стальные трубч'!AJ188</f>
        <v>RST-210007-010</v>
      </c>
      <c r="B6707" s="473" t="str">
        <f>'Rommer Радиаторы стальные трубч'!AK188</f>
        <v>RST-210007-010 ROMMER RST 2100/07 радиатор стальной 2 трубчатый боковое подключение RAL9016</v>
      </c>
      <c r="C6707" s="474">
        <f>'Rommer Радиаторы стальные трубч'!AL188</f>
        <v>18789.103448275899</v>
      </c>
      <c r="D6707" s="474">
        <f>'Rommer Радиаторы стальные трубч'!AM188</f>
        <v>16910</v>
      </c>
    </row>
    <row r="6708" spans="1:4">
      <c r="A6708" s="473" t="str">
        <f>'Rommer Радиаторы стальные трубч'!AJ189</f>
        <v>RST-210008-010</v>
      </c>
      <c r="B6708" s="473" t="str">
        <f>'Rommer Радиаторы стальные трубч'!AK189</f>
        <v>RST-210008-010 ROMMER RST 2100/08 радиатор стальной 2 трубчатый боковое подключение RAL9016</v>
      </c>
      <c r="C6708" s="474">
        <f>'Rommer Радиаторы стальные трубч'!AL189</f>
        <v>20823.241379310301</v>
      </c>
      <c r="D6708" s="474">
        <f>'Rommer Радиаторы стальные трубч'!AM189</f>
        <v>18741</v>
      </c>
    </row>
    <row r="6709" spans="1:4">
      <c r="A6709" s="473" t="str">
        <f>'Rommer Радиаторы стальные трубч'!AJ190</f>
        <v>RST-210009-010</v>
      </c>
      <c r="B6709" s="473" t="str">
        <f>'Rommer Радиаторы стальные трубч'!AK190</f>
        <v>RST-210009-010 ROMMER RST 2100/09 радиатор стальной 2 трубчатый боковое подключение RAL9016</v>
      </c>
      <c r="C6709" s="474">
        <f>'Rommer Радиаторы стальные трубч'!AL190</f>
        <v>22857.379310344801</v>
      </c>
      <c r="D6709" s="474">
        <f>'Rommer Радиаторы стальные трубч'!AM190</f>
        <v>20572</v>
      </c>
    </row>
    <row r="6710" spans="1:4">
      <c r="A6710" s="473" t="str">
        <f>'Rommer Радиаторы стальные трубч'!AJ191</f>
        <v>RST-210010-010</v>
      </c>
      <c r="B6710" s="473" t="str">
        <f>'Rommer Радиаторы стальные трубч'!AK191</f>
        <v>RST-210010-010 ROMMER RST 2100/10 радиатор стальной 2 трубчатый боковое подключение RAL9016</v>
      </c>
      <c r="C6710" s="474">
        <f>'Rommer Радиаторы стальные трубч'!AL191</f>
        <v>24891.517241379301</v>
      </c>
      <c r="D6710" s="474">
        <f>'Rommer Радиаторы стальные трубч'!AM191</f>
        <v>22402</v>
      </c>
    </row>
    <row r="6711" spans="1:4">
      <c r="A6711" s="473" t="str">
        <f>'Rommer Радиаторы стальные трубч'!AJ192</f>
        <v>RST-210011-010</v>
      </c>
      <c r="B6711" s="473" t="str">
        <f>'Rommer Радиаторы стальные трубч'!AK192</f>
        <v>RST-210011-010 ROMMER RST 2100/11 радиатор стальной 2 трубчатый боковое подключение RAL9016</v>
      </c>
      <c r="C6711" s="474">
        <f>'Rommer Радиаторы стальные трубч'!AL192</f>
        <v>26925.655172413801</v>
      </c>
      <c r="D6711" s="474">
        <f>'Rommer Радиаторы стальные трубч'!AM192</f>
        <v>24233</v>
      </c>
    </row>
    <row r="6712" spans="1:4">
      <c r="A6712" s="473" t="str">
        <f>'Rommer Радиаторы стальные трубч'!AJ193</f>
        <v>RST-210012-010</v>
      </c>
      <c r="B6712" s="473" t="str">
        <f>'Rommer Радиаторы стальные трубч'!AK193</f>
        <v>RST-210012-010 ROMMER RST 2100/12 радиатор стальной 2 трубчатый боковое подключение RAL9016</v>
      </c>
      <c r="C6712" s="474">
        <f>'Rommer Радиаторы стальные трубч'!AL193</f>
        <v>28959.793103448301</v>
      </c>
      <c r="D6712" s="474">
        <f>'Rommer Радиаторы стальные трубч'!AM193</f>
        <v>26064</v>
      </c>
    </row>
    <row r="6713" spans="1:4">
      <c r="A6713" s="473" t="str">
        <f>'Rommer Радиаторы стальные трубч'!AJ194</f>
        <v>RST-210013-010</v>
      </c>
      <c r="B6713" s="473" t="str">
        <f>'Rommer Радиаторы стальные трубч'!AK194</f>
        <v>RST-210013-010 ROMMER RST 2100/13 радиатор стальной 2 трубчатый боковое подключение RAL9016</v>
      </c>
      <c r="C6713" s="474">
        <f>'Rommer Радиаторы стальные трубч'!AL194</f>
        <v>30993.931034482801</v>
      </c>
      <c r="D6713" s="474">
        <f>'Rommer Радиаторы стальные трубч'!AM194</f>
        <v>27895</v>
      </c>
    </row>
    <row r="6714" spans="1:4">
      <c r="A6714" s="473" t="str">
        <f>'Rommer Радиаторы стальные трубч'!AJ195</f>
        <v>RST-210014-010</v>
      </c>
      <c r="B6714" s="473" t="str">
        <f>'Rommer Радиаторы стальные трубч'!AK195</f>
        <v>RST-210014-010 ROMMER RST 2100/14 радиатор стальной 2 трубчатый боковое подключение RAL9016</v>
      </c>
      <c r="C6714" s="474">
        <f>'Rommer Радиаторы стальные трубч'!AL195</f>
        <v>33028.068965517203</v>
      </c>
      <c r="D6714" s="474">
        <f>'Rommer Радиаторы стальные трубч'!AM195</f>
        <v>29725</v>
      </c>
    </row>
    <row r="6715" spans="1:4">
      <c r="A6715" s="473" t="str">
        <f>'Rommer Радиаторы стальные трубч'!AJ196</f>
        <v>RST-210015-010</v>
      </c>
      <c r="B6715" s="473" t="str">
        <f>'Rommer Радиаторы стальные трубч'!AK196</f>
        <v>RST-210015-010 ROMMER RST 2100/15 радиатор стальной 2 трубчатый боковое подключение RAL9016</v>
      </c>
      <c r="C6715" s="474">
        <f>'Rommer Радиаторы стальные трубч'!AL196</f>
        <v>35062.206896551703</v>
      </c>
      <c r="D6715" s="474">
        <f>'Rommer Радиаторы стальные трубч'!AM196</f>
        <v>31556</v>
      </c>
    </row>
    <row r="6716" spans="1:4">
      <c r="A6716" s="473" t="str">
        <f>'Rommer Радиаторы стальные трубч'!AJ197</f>
        <v>RST-210016-010</v>
      </c>
      <c r="B6716" s="473" t="str">
        <f>'Rommer Радиаторы стальные трубч'!AK197</f>
        <v>RST-210016-010 ROMMER RST 2100/16 радиатор стальной 2 трубчатый боковое подключение RAL9016</v>
      </c>
      <c r="C6716" s="474">
        <f>'Rommer Радиаторы стальные трубч'!AL197</f>
        <v>37096.344827586203</v>
      </c>
      <c r="D6716" s="474">
        <f>'Rommer Радиаторы стальные трубч'!AM197</f>
        <v>33387</v>
      </c>
    </row>
    <row r="6717" spans="1:4">
      <c r="A6717" s="473" t="str">
        <f>'Rommer Радиаторы стальные трубч'!AJ198</f>
        <v>RST-212004-010</v>
      </c>
      <c r="B6717" s="473" t="str">
        <f>'Rommer Радиаторы стальные трубч'!AK198</f>
        <v>RST-212004-010 ROMMER RST 2120/04 радиатор стальной 2 трубчатый боковое подключение RAL9016</v>
      </c>
      <c r="C6717" s="474">
        <f>'Rommer Радиаторы стальные трубч'!AL198</f>
        <v>14543.793103448301</v>
      </c>
      <c r="D6717" s="474">
        <f>'Rommer Радиаторы стальные трубч'!AM198</f>
        <v>13089</v>
      </c>
    </row>
    <row r="6718" spans="1:4">
      <c r="A6718" s="473" t="str">
        <f>'Rommer Радиаторы стальные трубч'!AJ199</f>
        <v>RST-212005-010</v>
      </c>
      <c r="B6718" s="473" t="str">
        <f>'Rommer Радиаторы стальные трубч'!AK199</f>
        <v>RST-212005-010 ROMMER RST 2120/05 радиатор стальной 2 трубчатый боковое подключение RAL9016</v>
      </c>
      <c r="C6718" s="474">
        <f>'Rommer Радиаторы стальные трубч'!AL199</f>
        <v>16907.379310344801</v>
      </c>
      <c r="D6718" s="474">
        <f>'Rommer Радиаторы стальные трубч'!AM199</f>
        <v>15217</v>
      </c>
    </row>
    <row r="6719" spans="1:4">
      <c r="A6719" s="473" t="str">
        <f>'Rommer Радиаторы стальные трубч'!AJ200</f>
        <v>RST-212006-010</v>
      </c>
      <c r="B6719" s="473" t="str">
        <f>'Rommer Радиаторы стальные трубч'!AK200</f>
        <v>RST-212006-010 ROMMER RST 2120/06 радиатор стальной 2 трубчатый боковое подключение RAL9016</v>
      </c>
      <c r="C6719" s="474">
        <f>'Rommer Радиаторы стальные трубч'!AL200</f>
        <v>19270.965517241399</v>
      </c>
      <c r="D6719" s="474">
        <f>'Rommer Радиаторы стальные трубч'!AM200</f>
        <v>17344</v>
      </c>
    </row>
    <row r="6720" spans="1:4">
      <c r="A6720" s="473" t="str">
        <f>'Rommer Радиаторы стальные трубч'!AJ201</f>
        <v>RST-212007-010</v>
      </c>
      <c r="B6720" s="473" t="str">
        <f>'Rommer Радиаторы стальные трубч'!AK201</f>
        <v>RST-212007-010 ROMMER RST 2120/07 радиатор стальной 2 трубчатый боковое подключение RAL9016</v>
      </c>
      <c r="C6720" s="474">
        <f>'Rommer Радиаторы стальные трубч'!AL201</f>
        <v>21634.551724137898</v>
      </c>
      <c r="D6720" s="474">
        <f>'Rommer Радиаторы стальные трубч'!AM201</f>
        <v>19471</v>
      </c>
    </row>
    <row r="6721" spans="1:4">
      <c r="A6721" s="473" t="str">
        <f>'Rommer Радиаторы стальные трубч'!AJ202</f>
        <v>RST-212008-010</v>
      </c>
      <c r="B6721" s="473" t="str">
        <f>'Rommer Радиаторы стальные трубч'!AK202</f>
        <v>RST-212008-010 ROMMER RST 2120/08 радиатор стальной 2 трубчатый боковое подключение RAL9016</v>
      </c>
      <c r="C6721" s="474">
        <f>'Rommer Радиаторы стальные трубч'!AL202</f>
        <v>23998.1379310345</v>
      </c>
      <c r="D6721" s="474">
        <f>'Rommer Радиаторы стальные трубч'!AM202</f>
        <v>21598</v>
      </c>
    </row>
    <row r="6722" spans="1:4">
      <c r="A6722" s="473" t="str">
        <f>'Rommer Радиаторы стальные трубч'!AJ203</f>
        <v>RST-212009-010</v>
      </c>
      <c r="B6722" s="473" t="str">
        <f>'Rommer Радиаторы стальные трубч'!AK203</f>
        <v>RST-212009-010 ROMMER RST 2120/09 радиатор стальной 2 трубчатый боковое подключение RAL9016</v>
      </c>
      <c r="C6722" s="474">
        <f>'Rommer Радиаторы стальные трубч'!AL203</f>
        <v>26361.724137931</v>
      </c>
      <c r="D6722" s="474">
        <f>'Rommer Радиаторы стальные трубч'!AM203</f>
        <v>23726</v>
      </c>
    </row>
    <row r="6723" spans="1:4">
      <c r="A6723" s="473" t="str">
        <f>'Rommer Радиаторы стальные трубч'!AJ204</f>
        <v>RST-212010-010</v>
      </c>
      <c r="B6723" s="473" t="str">
        <f>'Rommer Радиаторы стальные трубч'!AK204</f>
        <v>RST-212010-010 ROMMER RST 2120/10 радиатор стальной 2 трубчатый боковое подключение RAL9016</v>
      </c>
      <c r="C6723" s="474">
        <f>'Rommer Радиаторы стальные трубч'!AL204</f>
        <v>28725.310344827602</v>
      </c>
      <c r="D6723" s="474">
        <f>'Rommer Радиаторы стальные трубч'!AM204</f>
        <v>25853</v>
      </c>
    </row>
    <row r="6724" spans="1:4">
      <c r="A6724" s="473" t="str">
        <f>'Rommer Радиаторы стальные трубч'!AJ205</f>
        <v>RST-212011-010</v>
      </c>
      <c r="B6724" s="473" t="str">
        <f>'Rommer Радиаторы стальные трубч'!AK205</f>
        <v>RST-212011-010 ROMMER RST 2120/11 радиатор стальной 2 трубчатый боковое подключение RAL9016</v>
      </c>
      <c r="C6724" s="474">
        <f>'Rommer Радиаторы стальные трубч'!AL205</f>
        <v>31088.896551724101</v>
      </c>
      <c r="D6724" s="474">
        <f>'Rommer Радиаторы стальные трубч'!AM205</f>
        <v>27980</v>
      </c>
    </row>
    <row r="6725" spans="1:4">
      <c r="A6725" s="473" t="str">
        <f>'Rommer Радиаторы стальные трубч'!AJ206</f>
        <v>RST-212012-010</v>
      </c>
      <c r="B6725" s="473" t="str">
        <f>'Rommer Радиаторы стальные трубч'!AK206</f>
        <v>RST-212012-010 ROMMER RST 2120/12 радиатор стальной 2 трубчатый боковое подключение RAL9016</v>
      </c>
      <c r="C6725" s="474">
        <f>'Rommer Радиаторы стальные трубч'!AL206</f>
        <v>33452.482758620703</v>
      </c>
      <c r="D6725" s="474">
        <f>'Rommer Радиаторы стальные трубч'!AM206</f>
        <v>30107</v>
      </c>
    </row>
    <row r="6726" spans="1:4">
      <c r="A6726" s="473" t="str">
        <f>'Rommer Радиаторы стальные трубч'!AJ207</f>
        <v>RST-212013-010</v>
      </c>
      <c r="B6726" s="473" t="str">
        <f>'Rommer Радиаторы стальные трубч'!AK207</f>
        <v>RST-212013-010 ROMMER RST 2120/13 радиатор стальной 2 трубчатый боковое подключение RAL9016</v>
      </c>
      <c r="C6726" s="474">
        <f>'Rommer Радиаторы стальные трубч'!AL207</f>
        <v>35816.068965517203</v>
      </c>
      <c r="D6726" s="474">
        <f>'Rommer Радиаторы стальные трубч'!AM207</f>
        <v>32234</v>
      </c>
    </row>
    <row r="6727" spans="1:4">
      <c r="A6727" s="473" t="str">
        <f>'Rommer Радиаторы стальные трубч'!AJ208</f>
        <v>RST-212014-010</v>
      </c>
      <c r="B6727" s="473" t="str">
        <f>'Rommer Радиаторы стальные трубч'!AK208</f>
        <v>RST-212014-010 ROMMER RST 2120/14 радиатор стальной 2 трубчатый боковое подключение RAL9016</v>
      </c>
      <c r="C6727" s="474">
        <f>'Rommer Радиаторы стальные трубч'!AL208</f>
        <v>38179.655172413797</v>
      </c>
      <c r="D6727" s="474">
        <f>'Rommer Радиаторы стальные трубч'!AM208</f>
        <v>34362</v>
      </c>
    </row>
    <row r="6728" spans="1:4">
      <c r="A6728" s="473" t="str">
        <f>'Rommer Радиаторы стальные трубч'!AJ209</f>
        <v>RST-212015-010</v>
      </c>
      <c r="B6728" s="473" t="str">
        <f>'Rommer Радиаторы стальные трубч'!AK209</f>
        <v>RST-212015-010 ROMMER RST 2120/15 радиатор стальной 2 трубчатый боковое подключение RAL9016</v>
      </c>
      <c r="C6728" s="474">
        <f>'Rommer Радиаторы стальные трубч'!AL209</f>
        <v>40543.241379310297</v>
      </c>
      <c r="D6728" s="474">
        <f>'Rommer Радиаторы стальные трубч'!AM209</f>
        <v>36489</v>
      </c>
    </row>
    <row r="6729" spans="1:4">
      <c r="A6729" s="473" t="str">
        <f>'Rommer Радиаторы стальные трубч'!AJ210</f>
        <v>RST-212016-010</v>
      </c>
      <c r="B6729" s="473" t="str">
        <f>'Rommer Радиаторы стальные трубч'!AK210</f>
        <v>RST-212016-010 ROMMER RST 2120/16 радиатор стальной 2 трубчатый боковое подключение RAL9016</v>
      </c>
      <c r="C6729" s="474">
        <f>'Rommer Радиаторы стальные трубч'!AL210</f>
        <v>42906.827586206899</v>
      </c>
      <c r="D6729" s="474">
        <f>'Rommer Радиаторы стальные трубч'!AM210</f>
        <v>38616</v>
      </c>
    </row>
    <row r="6730" spans="1:4">
      <c r="A6730" s="473" t="str">
        <f>'Rommer Радиаторы стальные трубч'!AJ211</f>
        <v>RST-215004-010</v>
      </c>
      <c r="B6730" s="473" t="str">
        <f>'Rommer Радиаторы стальные трубч'!AK211</f>
        <v>RST-215004-010 ROMMER RST 2150/04 радиатор стальной 2 трубчатый боковое подключение RAL9016</v>
      </c>
      <c r="C6730" s="474">
        <f>'Rommer Радиаторы стальные трубч'!AL211</f>
        <v>16118.344827586199</v>
      </c>
      <c r="D6730" s="474">
        <f>'Rommer Радиаторы стальные трубч'!AM211</f>
        <v>14507</v>
      </c>
    </row>
    <row r="6731" spans="1:4">
      <c r="A6731" s="473" t="str">
        <f>'Rommer Радиаторы стальные трубч'!AJ212</f>
        <v>RST-215005-010</v>
      </c>
      <c r="B6731" s="473" t="str">
        <f>'Rommer Радиаторы стальные трубч'!AK212</f>
        <v>RST-215005-010 ROMMER RST 2150/05 радиатор стальной 2 трубчатый боковое подключение RAL9016</v>
      </c>
      <c r="C6731" s="474">
        <f>'Rommer Радиаторы стальные трубч'!AL212</f>
        <v>18857.103448275899</v>
      </c>
      <c r="D6731" s="474">
        <f>'Rommer Радиаторы стальные трубч'!AM212</f>
        <v>16971</v>
      </c>
    </row>
    <row r="6732" spans="1:4">
      <c r="A6732" s="473" t="str">
        <f>'Rommer Радиаторы стальные трубч'!AJ213</f>
        <v>RST-215006-010</v>
      </c>
      <c r="B6732" s="473" t="str">
        <f>'Rommer Радиаторы стальные трубч'!AK213</f>
        <v>RST-215006-010 ROMMER RST 2150/06 радиатор стальной 2 трубчатый боковое подключение RAL9016</v>
      </c>
      <c r="C6732" s="474">
        <f>'Rommer Радиаторы стальные трубч'!AL213</f>
        <v>21595.8620689655</v>
      </c>
      <c r="D6732" s="474">
        <f>'Rommer Радиаторы стальные трубч'!AM213</f>
        <v>19436</v>
      </c>
    </row>
    <row r="6733" spans="1:4">
      <c r="A6733" s="473" t="str">
        <f>'Rommer Радиаторы стальные трубч'!AJ214</f>
        <v>RST-215007-010</v>
      </c>
      <c r="B6733" s="473" t="str">
        <f>'Rommer Радиаторы стальные трубч'!AK214</f>
        <v>RST-215007-010 ROMMER RST 2150/07 радиатор стальной 2 трубчатый боковое подключение RAL9016</v>
      </c>
      <c r="C6733" s="474">
        <f>'Rommer Радиаторы стальные трубч'!AL214</f>
        <v>24334.620689655199</v>
      </c>
      <c r="D6733" s="474">
        <f>'Rommer Радиаторы стальные трубч'!AM214</f>
        <v>21901</v>
      </c>
    </row>
    <row r="6734" spans="1:4">
      <c r="A6734" s="473" t="str">
        <f>'Rommer Радиаторы стальные трубч'!AJ215</f>
        <v>RST-215008-010</v>
      </c>
      <c r="B6734" s="473" t="str">
        <f>'Rommer Радиаторы стальные трубч'!AK215</f>
        <v>RST-215008-010 ROMMER RST 2150/08 радиатор стальной 2 трубчатый боковое подключение RAL9016</v>
      </c>
      <c r="C6734" s="474">
        <f>'Rommer Радиаторы стальные трубч'!AL215</f>
        <v>27073.379310344801</v>
      </c>
      <c r="D6734" s="474">
        <f>'Rommer Радиаторы стальные трубч'!AM215</f>
        <v>24366</v>
      </c>
    </row>
    <row r="6735" spans="1:4">
      <c r="A6735" s="473" t="str">
        <f>'Rommer Радиаторы стальные трубч'!AJ216</f>
        <v>RST-215009-010</v>
      </c>
      <c r="B6735" s="473" t="str">
        <f>'Rommer Радиаторы стальные трубч'!AK216</f>
        <v>RST-215009-010 ROMMER RST 2150/09 радиатор стальной 2 трубчатый боковое подключение RAL9016</v>
      </c>
      <c r="C6735" s="474">
        <f>'Rommer Радиаторы стальные трубч'!AL216</f>
        <v>29812.1379310345</v>
      </c>
      <c r="D6735" s="474">
        <f>'Rommer Радиаторы стальные трубч'!AM216</f>
        <v>26831</v>
      </c>
    </row>
    <row r="6736" spans="1:4">
      <c r="A6736" s="473" t="str">
        <f>'Rommer Радиаторы стальные трубч'!AJ217</f>
        <v>RST-215010-010</v>
      </c>
      <c r="B6736" s="473" t="str">
        <f>'Rommer Радиаторы стальные трубч'!AK217</f>
        <v>RST-215010-010 ROMMER RST 2150/10 радиатор стальной 2 трубчатый боковое подключение RAL9016</v>
      </c>
      <c r="C6736" s="474">
        <f>'Rommer Радиаторы стальные трубч'!AL217</f>
        <v>32550.896551724101</v>
      </c>
      <c r="D6736" s="474">
        <f>'Rommer Радиаторы стальные трубч'!AM217</f>
        <v>29296</v>
      </c>
    </row>
    <row r="6737" spans="1:4">
      <c r="A6737" s="473" t="str">
        <f>'Rommer Радиаторы стальные трубч'!AJ218</f>
        <v>RST-215011-010</v>
      </c>
      <c r="B6737" s="473" t="str">
        <f>'Rommer Радиаторы стальные трубч'!AK218</f>
        <v>RST-215011-010 ROMMER RST 2150/11 радиатор стальной 2 трубчатый боковое подключение RAL9016</v>
      </c>
      <c r="C6737" s="474">
        <f>'Rommer Радиаторы стальные трубч'!AL218</f>
        <v>35289.655172413797</v>
      </c>
      <c r="D6737" s="474">
        <f>'Rommer Радиаторы стальные трубч'!AM218</f>
        <v>31761</v>
      </c>
    </row>
    <row r="6738" spans="1:4">
      <c r="A6738" s="473" t="str">
        <f>'Rommer Радиаторы стальные трубч'!AJ219</f>
        <v>RST-215012-010</v>
      </c>
      <c r="B6738" s="473" t="str">
        <f>'Rommer Радиаторы стальные трубч'!AK219</f>
        <v>RST-215012-010 ROMMER RST 2150/12 радиатор стальной 2 трубчатый боковое подключение RAL9016</v>
      </c>
      <c r="C6738" s="474">
        <f>'Rommer Радиаторы стальные трубч'!AL219</f>
        <v>38028.413793103398</v>
      </c>
      <c r="D6738" s="474">
        <f>'Rommer Радиаторы стальные трубч'!AM219</f>
        <v>34226</v>
      </c>
    </row>
    <row r="6739" spans="1:4">
      <c r="A6739" s="473" t="str">
        <f>'Rommer Радиаторы стальные трубч'!AJ220</f>
        <v>RST-215013-010</v>
      </c>
      <c r="B6739" s="473" t="str">
        <f>'Rommer Радиаторы стальные трубч'!AK220</f>
        <v>RST-215013-010 ROMMER RST 2150/13 радиатор стальной 2 трубчатый боковое подключение RAL9016</v>
      </c>
      <c r="C6739" s="474">
        <f>'Rommer Радиаторы стальные трубч'!AL220</f>
        <v>40767.172413793101</v>
      </c>
      <c r="D6739" s="474">
        <f>'Rommer Радиаторы стальные трубч'!AM220</f>
        <v>36690</v>
      </c>
    </row>
    <row r="6740" spans="1:4">
      <c r="A6740" s="473" t="str">
        <f>'Rommer Радиаторы стальные трубч'!AJ221</f>
        <v>RST-215014-010</v>
      </c>
      <c r="B6740" s="473" t="str">
        <f>'Rommer Радиаторы стальные трубч'!AK221</f>
        <v>RST-215014-010 ROMMER RST 2150/14 радиатор стальной 2 трубчатый боковое подключение RAL9016</v>
      </c>
      <c r="C6740" s="474">
        <f>'Rommer Радиаторы стальные трубч'!AL221</f>
        <v>43505.931034482797</v>
      </c>
      <c r="D6740" s="474">
        <f>'Rommer Радиаторы стальные трубч'!AM221</f>
        <v>39155</v>
      </c>
    </row>
    <row r="6741" spans="1:4">
      <c r="A6741" s="473" t="str">
        <f>'Rommer Радиаторы стальные трубч'!AJ222</f>
        <v>RST-215015-010</v>
      </c>
      <c r="B6741" s="473" t="str">
        <f>'Rommer Радиаторы стальные трубч'!AK222</f>
        <v>RST-215015-010 ROMMER RST 2150/15 радиатор стальной 2 трубчатый боковое подключение RAL9016</v>
      </c>
      <c r="C6741" s="474">
        <f>'Rommer Радиаторы стальные трубч'!AL222</f>
        <v>46244.689655172398</v>
      </c>
      <c r="D6741" s="474">
        <f>'Rommer Радиаторы стальные трубч'!AM222</f>
        <v>41620</v>
      </c>
    </row>
    <row r="6742" spans="1:4">
      <c r="A6742" s="473" t="str">
        <f>'Rommer Радиаторы стальные трубч'!AJ223</f>
        <v>RST-215016-010</v>
      </c>
      <c r="B6742" s="473" t="str">
        <f>'Rommer Радиаторы стальные трубч'!AK223</f>
        <v>RST-215016-010 ROMMER RST 2150/16 радиатор стальной 2 трубчатый боковое подключение RAL9016</v>
      </c>
      <c r="C6742" s="474">
        <f>'Rommer Радиаторы стальные трубч'!AL223</f>
        <v>48983.448275862102</v>
      </c>
      <c r="D6742" s="474">
        <f>'Rommer Радиаторы стальные трубч'!AM223</f>
        <v>44085</v>
      </c>
    </row>
    <row r="6743" spans="1:4">
      <c r="A6743" s="473" t="str">
        <f>'Rommer Радиаторы стальные трубч'!AJ224</f>
        <v>RST-217504-010</v>
      </c>
      <c r="B6743" s="473" t="str">
        <f>'Rommer Радиаторы стальные трубч'!AK224</f>
        <v>RST-217504-010 ROMMER RST 2175/04 радиатор стальной 2 трубчатый боковое подключение RAL9016</v>
      </c>
      <c r="C6743" s="474">
        <f>'Rommer Радиаторы стальные трубч'!AL224</f>
        <v>17820.689655172398</v>
      </c>
      <c r="D6743" s="474">
        <f>'Rommer Радиаторы стальные трубч'!AM224</f>
        <v>16039</v>
      </c>
    </row>
    <row r="6744" spans="1:4">
      <c r="A6744" s="473" t="str">
        <f>'Rommer Радиаторы стальные трубч'!AJ225</f>
        <v>RST-217505-010</v>
      </c>
      <c r="B6744" s="473" t="str">
        <f>'Rommer Радиаторы стальные трубч'!AK225</f>
        <v>RST-217505-010 ROMMER RST 2175/05 радиатор стальной 2 трубчатый боковое подключение RAL9016</v>
      </c>
      <c r="C6744" s="474">
        <f>'Rommer Радиаторы стальные трубч'!AL225</f>
        <v>20947.517241379301</v>
      </c>
      <c r="D6744" s="474">
        <f>'Rommer Радиаторы стальные трубч'!AM225</f>
        <v>18853</v>
      </c>
    </row>
    <row r="6745" spans="1:4">
      <c r="A6745" s="473" t="str">
        <f>'Rommer Радиаторы стальные трубч'!AJ226</f>
        <v>RST-217506-010</v>
      </c>
      <c r="B6745" s="473" t="str">
        <f>'Rommer Радиаторы стальные трубч'!AK226</f>
        <v>RST-217506-010 ROMMER RST 2175/06 радиатор стальной 2 трубчатый боковое подключение RAL9016</v>
      </c>
      <c r="C6745" s="474">
        <f>'Rommer Радиаторы стальные трубч'!AL226</f>
        <v>24074.344827586199</v>
      </c>
      <c r="D6745" s="474">
        <f>'Rommer Радиаторы стальные трубч'!AM226</f>
        <v>21667</v>
      </c>
    </row>
    <row r="6746" spans="1:4">
      <c r="A6746" s="473" t="str">
        <f>'Rommer Радиаторы стальные трубч'!AJ227</f>
        <v>RST-217507-010</v>
      </c>
      <c r="B6746" s="473" t="str">
        <f>'Rommer Радиаторы стальные трубч'!AK227</f>
        <v>RST-217507-010 ROMMER RST 2175/07 радиатор стальной 2 трубчатый боковое подключение RAL9016</v>
      </c>
      <c r="C6746" s="474">
        <f>'Rommer Радиаторы стальные трубч'!AL227</f>
        <v>27201.172413793101</v>
      </c>
      <c r="D6746" s="474">
        <f>'Rommer Радиаторы стальные трубч'!AM227</f>
        <v>24481</v>
      </c>
    </row>
    <row r="6747" spans="1:4">
      <c r="A6747" s="473" t="str">
        <f>'Rommer Радиаторы стальные трубч'!AJ228</f>
        <v>RST-217508-010</v>
      </c>
      <c r="B6747" s="473" t="str">
        <f>'Rommer Радиаторы стальные трубч'!AK228</f>
        <v>RST-217508-010 ROMMER RST 2175/08 радиатор стальной 2 трубчатый боковое подключение RAL9016</v>
      </c>
      <c r="C6747" s="474">
        <f>'Rommer Радиаторы стальные трубч'!AL228</f>
        <v>30328</v>
      </c>
      <c r="D6747" s="474">
        <f>'Rommer Радиаторы стальные трубч'!AM228</f>
        <v>27295</v>
      </c>
    </row>
    <row r="6748" spans="1:4">
      <c r="A6748" s="473" t="str">
        <f>'Rommer Радиаторы стальные трубч'!AJ229</f>
        <v>RST-217509-010</v>
      </c>
      <c r="B6748" s="473" t="str">
        <f>'Rommer Радиаторы стальные трубч'!AK229</f>
        <v>RST-217509-010 ROMMER RST 2175/09 радиатор стальной 2 трубчатый боковое подключение RAL9016, кронштейны в комплекте 4шт</v>
      </c>
      <c r="C6748" s="474">
        <f>'Rommer Радиаторы стальные трубч'!AL229</f>
        <v>33454.827586206899</v>
      </c>
      <c r="D6748" s="474">
        <f>'Rommer Радиаторы стальные трубч'!AM229</f>
        <v>30109</v>
      </c>
    </row>
    <row r="6749" spans="1:4">
      <c r="A6749" s="473" t="str">
        <f>'Rommer Радиаторы стальные трубч'!AJ230</f>
        <v>RST-217510-010</v>
      </c>
      <c r="B6749" s="473" t="str">
        <f>'Rommer Радиаторы стальные трубч'!AK230</f>
        <v>RST-217510-010 ROMMER RST 2175/10 радиатор стальной 2 трубчатый боковое подключение RAL9016</v>
      </c>
      <c r="C6749" s="474">
        <f>'Rommer Радиаторы стальные трубч'!AL230</f>
        <v>36581.655172413797</v>
      </c>
      <c r="D6749" s="474">
        <f>'Rommer Радиаторы стальные трубч'!AM230</f>
        <v>32923</v>
      </c>
    </row>
    <row r="6750" spans="1:4">
      <c r="A6750" s="473" t="str">
        <f>'Rommer Радиаторы стальные трубч'!AJ231</f>
        <v>RST-217511-010</v>
      </c>
      <c r="B6750" s="473" t="str">
        <f>'Rommer Радиаторы стальные трубч'!AK231</f>
        <v>RST-217511-010 ROMMER RST 2175/11 радиатор стальной 2 трубчатый боковое подключение RAL9016</v>
      </c>
      <c r="C6750" s="474">
        <f>'Rommer Радиаторы стальные трубч'!AL231</f>
        <v>39708.482758620703</v>
      </c>
      <c r="D6750" s="474">
        <f>'Rommer Радиаторы стальные трубч'!AM231</f>
        <v>35738</v>
      </c>
    </row>
    <row r="6751" spans="1:4">
      <c r="A6751" s="473" t="str">
        <f>'Rommer Радиаторы стальные трубч'!AJ232</f>
        <v>RST-217512-010</v>
      </c>
      <c r="B6751" s="473" t="str">
        <f>'Rommer Радиаторы стальные трубч'!AK232</f>
        <v>RST-217512-010 ROMMER RST 2175/12 радиатор стальной 2 трубчатый боковое подключение RAL9016</v>
      </c>
      <c r="C6751" s="474">
        <f>'Rommer Радиаторы стальные трубч'!AL232</f>
        <v>42835.310344827602</v>
      </c>
      <c r="D6751" s="474">
        <f>'Rommer Радиаторы стальные трубч'!AM232</f>
        <v>38552</v>
      </c>
    </row>
    <row r="6752" spans="1:4">
      <c r="A6752" s="473" t="str">
        <f>'Rommer Радиаторы стальные трубч'!AJ233</f>
        <v>RST-217513-010</v>
      </c>
      <c r="B6752" s="473" t="str">
        <f>'Rommer Радиаторы стальные трубч'!AK233</f>
        <v>RST-217513-010 ROMMER RST 2175/13 радиатор стальной 2 трубчатый боковое подключение RAL9016</v>
      </c>
      <c r="C6752" s="474">
        <f>'Rommer Радиаторы стальные трубч'!AL233</f>
        <v>45962.1379310345</v>
      </c>
      <c r="D6752" s="474">
        <f>'Rommer Радиаторы стальные трубч'!AM233</f>
        <v>41366</v>
      </c>
    </row>
    <row r="6753" spans="1:4">
      <c r="A6753" s="473" t="str">
        <f>'Rommer Радиаторы стальные трубч'!AJ234</f>
        <v>RST-217514-010</v>
      </c>
      <c r="B6753" s="473" t="str">
        <f>'Rommer Радиаторы стальные трубч'!AK234</f>
        <v>RST-217514-010 ROMMER RST 2175/14 радиатор стальной 2 трубчатый боковое подключение RAL9016</v>
      </c>
      <c r="C6753" s="474">
        <f>'Rommer Радиаторы стальные трубч'!AL234</f>
        <v>49088.965517241399</v>
      </c>
      <c r="D6753" s="474">
        <f>'Rommer Радиаторы стальные трубч'!AM234</f>
        <v>44180</v>
      </c>
    </row>
    <row r="6754" spans="1:4">
      <c r="A6754" s="473" t="str">
        <f>'Rommer Радиаторы стальные трубч'!AJ235</f>
        <v>RST-217515-010</v>
      </c>
      <c r="B6754" s="473" t="str">
        <f>'Rommer Радиаторы стальные трубч'!AK235</f>
        <v>RST-217515-010 ROMMER RST 2175/15 радиатор стальной 2 трубчатый боковое подключение RAL9016</v>
      </c>
      <c r="C6754" s="474">
        <f>'Rommer Радиаторы стальные трубч'!AL235</f>
        <v>52215.793103448297</v>
      </c>
      <c r="D6754" s="474">
        <f>'Rommer Радиаторы стальные трубч'!AM235</f>
        <v>46994</v>
      </c>
    </row>
    <row r="6755" spans="1:4">
      <c r="A6755" s="473" t="str">
        <f>'Rommer Радиаторы стальные трубч'!AJ236</f>
        <v>RST-217516-010</v>
      </c>
      <c r="B6755" s="473" t="str">
        <f>'Rommer Радиаторы стальные трубч'!AK236</f>
        <v>RST-217516-010 ROMMER RST 2175/16 радиатор стальной 2 трубчатый боковое подключение RAL9016</v>
      </c>
      <c r="C6755" s="474">
        <f>'Rommer Радиаторы стальные трубч'!AL236</f>
        <v>55342.620689655203</v>
      </c>
      <c r="D6755" s="474">
        <f>'Rommer Радиаторы стальные трубч'!AM236</f>
        <v>49808</v>
      </c>
    </row>
    <row r="6756" spans="1:4">
      <c r="A6756" s="473" t="str">
        <f>'Rommer Радиаторы стальные трубч'!AJ237</f>
        <v>RST-220004-010</v>
      </c>
      <c r="B6756" s="473" t="str">
        <f>'Rommer Радиаторы стальные трубч'!AK237</f>
        <v>RST-220004-010 ROMMER RST 2200/04 радиатор стальной 2 трубчатый боковое подключение RAL9016</v>
      </c>
      <c r="C6756" s="474">
        <f>'Rommer Радиаторы стальные трубч'!AL237</f>
        <v>19649.655172413801</v>
      </c>
      <c r="D6756" s="474">
        <f>'Rommer Радиаторы стальные трубч'!AM237</f>
        <v>17685</v>
      </c>
    </row>
    <row r="6757" spans="1:4">
      <c r="A6757" s="473" t="str">
        <f>'Rommer Радиаторы стальные трубч'!AJ238</f>
        <v>RST-220005-010</v>
      </c>
      <c r="B6757" s="473" t="str">
        <f>'Rommer Радиаторы стальные трубч'!AK238</f>
        <v>RST-220005-010 ROMMER RST 2200/05 радиатор стальной 2 трубчатый боковое подключение RAL9016</v>
      </c>
      <c r="C6757" s="474">
        <f>'Rommer Радиаторы стальные трубч'!AL238</f>
        <v>23212.620689655199</v>
      </c>
      <c r="D6757" s="474">
        <f>'Rommer Радиаторы стальные трубч'!AM238</f>
        <v>20891</v>
      </c>
    </row>
    <row r="6758" spans="1:4">
      <c r="A6758" s="473" t="str">
        <f>'Rommer Радиаторы стальные трубч'!AJ239</f>
        <v>RST-220006-010</v>
      </c>
      <c r="B6758" s="473" t="str">
        <f>'Rommer Радиаторы стальные трубч'!AK239</f>
        <v>RST-220006-010 ROMMER RST 2200/06 радиатор стальной 2 трубчатый боковое подключение RAL9016</v>
      </c>
      <c r="C6758" s="474">
        <f>'Rommer Радиаторы стальные трубч'!AL239</f>
        <v>26775.586206896602</v>
      </c>
      <c r="D6758" s="474">
        <f>'Rommer Радиаторы стальные трубч'!AM239</f>
        <v>24098</v>
      </c>
    </row>
    <row r="6759" spans="1:4">
      <c r="A6759" s="473" t="str">
        <f>'Rommer Радиаторы стальные трубч'!AJ240</f>
        <v>RST-220007-010</v>
      </c>
      <c r="B6759" s="473" t="str">
        <f>'Rommer Радиаторы стальные трубч'!AK240</f>
        <v>RST-220007-010 ROMMER RST 2200/07 радиатор стальной 2 трубчатый боковое подключение RAL9016</v>
      </c>
      <c r="C6759" s="474">
        <f>'Rommer Радиаторы стальные трубч'!AL240</f>
        <v>30338.551724137898</v>
      </c>
      <c r="D6759" s="474">
        <f>'Rommer Радиаторы стальные трубч'!AM240</f>
        <v>27305</v>
      </c>
    </row>
    <row r="6760" spans="1:4">
      <c r="A6760" s="473" t="str">
        <f>'Rommer Радиаторы стальные трубч'!AJ241</f>
        <v>RST-220008-010</v>
      </c>
      <c r="B6760" s="473" t="str">
        <f>'Rommer Радиаторы стальные трубч'!AK241</f>
        <v>RST-220008-010 ROMMER RST 2200/08 радиатор стальной 2 трубчатый боковое подключение RAL9016</v>
      </c>
      <c r="C6760" s="474">
        <f>'Rommer Радиаторы стальные трубч'!AL241</f>
        <v>33901.517241379297</v>
      </c>
      <c r="D6760" s="474">
        <f>'Rommer Радиаторы стальные трубч'!AM241</f>
        <v>30511</v>
      </c>
    </row>
    <row r="6761" spans="1:4">
      <c r="A6761" s="473" t="str">
        <f>'Rommer Радиаторы стальные трубч'!AJ242</f>
        <v>RST-220009-010</v>
      </c>
      <c r="B6761" s="473" t="str">
        <f>'Rommer Радиаторы стальные трубч'!AK242</f>
        <v>RST-220009-010 ROMMER RST 2200/09 радиатор стальной 2 трубчатый боковое подключение RAL9016</v>
      </c>
      <c r="C6761" s="474">
        <f>'Rommer Радиаторы стальные трубч'!AL242</f>
        <v>37464.482758620703</v>
      </c>
      <c r="D6761" s="474">
        <f>'Rommer Радиаторы стальные трубч'!AM242</f>
        <v>33718</v>
      </c>
    </row>
    <row r="6762" spans="1:4">
      <c r="A6762" s="473" t="str">
        <f>'Rommer Радиаторы стальные трубч'!AJ243</f>
        <v>RST-220010-010</v>
      </c>
      <c r="B6762" s="473" t="str">
        <f>'Rommer Радиаторы стальные трубч'!AK243</f>
        <v>RST-220010-010 ROMMER RST 2200/10 радиатор стальной 2 трубчатый боковое подключение RAL9016</v>
      </c>
      <c r="C6762" s="474">
        <f>'Rommer Радиаторы стальные трубч'!AL243</f>
        <v>41027.448275862102</v>
      </c>
      <c r="D6762" s="474">
        <f>'Rommer Радиаторы стальные трубч'!AM243</f>
        <v>36925</v>
      </c>
    </row>
    <row r="6763" spans="1:4">
      <c r="A6763" s="473" t="str">
        <f>'Rommer Радиаторы стальные трубч'!AJ244</f>
        <v>RST-220011-010</v>
      </c>
      <c r="B6763" s="473" t="str">
        <f>'Rommer Радиаторы стальные трубч'!AK244</f>
        <v>RST-220011-010 ROMMER RST 2200/11 радиатор стальной 2 трубчатый боковое подключение RAL9016</v>
      </c>
      <c r="C6763" s="474">
        <f>'Rommer Радиаторы стальные трубч'!AL244</f>
        <v>44590.4137931035</v>
      </c>
      <c r="D6763" s="474">
        <f>'Rommer Радиаторы стальные трубч'!AM244</f>
        <v>40131</v>
      </c>
    </row>
    <row r="6764" spans="1:4">
      <c r="A6764" s="473" t="str">
        <f>'Rommer Радиаторы стальные трубч'!AJ245</f>
        <v>RST-220012-010</v>
      </c>
      <c r="B6764" s="473" t="str">
        <f>'Rommer Радиаторы стальные трубч'!AK245</f>
        <v>RST-220012-010 ROMMER RST 2200/12 радиатор стальной 2 трубчатый боковое подключение RAL9016</v>
      </c>
      <c r="C6764" s="474">
        <f>'Rommer Радиаторы стальные трубч'!AL245</f>
        <v>48153.379310344797</v>
      </c>
      <c r="D6764" s="474">
        <f>'Rommer Радиаторы стальные трубч'!AM245</f>
        <v>43338</v>
      </c>
    </row>
    <row r="6765" spans="1:4">
      <c r="A6765" s="473" t="str">
        <f>'Rommer Радиаторы стальные трубч'!AJ246</f>
        <v>RST-220013-010</v>
      </c>
      <c r="B6765" s="473" t="str">
        <f>'Rommer Радиаторы стальные трубч'!AK246</f>
        <v>RST-220013-010 ROMMER RST 2200/13 радиатор стальной 2 трубчатый боковое подключение RAL9016</v>
      </c>
      <c r="C6765" s="474">
        <f>'Rommer Радиаторы стальные трубч'!AL246</f>
        <v>51716.344827586203</v>
      </c>
      <c r="D6765" s="474">
        <f>'Rommer Радиаторы стальные трубч'!AM246</f>
        <v>46545</v>
      </c>
    </row>
    <row r="6766" spans="1:4">
      <c r="A6766" s="473" t="str">
        <f>'Rommer Радиаторы стальные трубч'!AJ247</f>
        <v>RST-220014-010</v>
      </c>
      <c r="B6766" s="473" t="str">
        <f>'Rommer Радиаторы стальные трубч'!AK247</f>
        <v>RST-220014-010 ROMMER RST 2200/14 радиатор стальной 2 трубчатый боковое подключение RAL9016</v>
      </c>
      <c r="C6766" s="474">
        <f>'Rommer Радиаторы стальные трубч'!AL247</f>
        <v>55279.310344827602</v>
      </c>
      <c r="D6766" s="474">
        <f>'Rommer Радиаторы стальные трубч'!AM247</f>
        <v>49751</v>
      </c>
    </row>
    <row r="6767" spans="1:4">
      <c r="A6767" s="473" t="str">
        <f>'Rommer Радиаторы стальные трубч'!AJ248</f>
        <v>RST-220015-010</v>
      </c>
      <c r="B6767" s="473" t="str">
        <f>'Rommer Радиаторы стальные трубч'!AK248</f>
        <v>RST-220015-010 ROMMER RST 2200/15 радиатор стальной 2 трубчатый боковое подключение RAL9016</v>
      </c>
      <c r="C6767" s="474">
        <f>'Rommer Радиаторы стальные трубч'!AL248</f>
        <v>58842.275862069</v>
      </c>
      <c r="D6767" s="474">
        <f>'Rommer Радиаторы стальные трубч'!AM248</f>
        <v>52958</v>
      </c>
    </row>
    <row r="6768" spans="1:4">
      <c r="A6768" s="473" t="str">
        <f>'Rommer Радиаторы стальные трубч'!AJ249</f>
        <v>RST-220016-010</v>
      </c>
      <c r="B6768" s="473" t="str">
        <f>'Rommer Радиаторы стальные трубч'!AK249</f>
        <v>RST-220016-010 ROMMER RST 2200/16 радиатор стальной 2 трубчатый боковое подключение RAL9016</v>
      </c>
      <c r="C6768" s="474">
        <f>'Rommer Радиаторы стальные трубч'!AL249</f>
        <v>62405.241379310297</v>
      </c>
      <c r="D6768" s="474">
        <f>'Rommer Радиаторы стальные трубч'!AM249</f>
        <v>56165</v>
      </c>
    </row>
    <row r="6769" spans="1:4">
      <c r="A6769" s="473" t="str">
        <f>'Rommer Радиаторы стальные трубч'!AJ250</f>
        <v>RST-203008-010</v>
      </c>
      <c r="B6769" s="473" t="str">
        <f>'Rommer Радиаторы стальные трубч'!AK250</f>
        <v>RST-203008-010 ROMMER RST 2030/08 радиатор стальной 2 трубчатый боковое подключение RAL9016</v>
      </c>
      <c r="C6769" s="474">
        <f>'Rommer Радиаторы стальные трубч'!AL250</f>
        <v>9083.8620689655199</v>
      </c>
      <c r="D6769" s="474">
        <f>'Rommer Радиаторы стальные трубч'!AM250</f>
        <v>8175</v>
      </c>
    </row>
    <row r="6770" spans="1:4">
      <c r="A6770" s="473" t="str">
        <f>'Rommer Радиаторы стальные трубч'!AJ251</f>
        <v>RST-203009-010</v>
      </c>
      <c r="B6770" s="473" t="str">
        <f>'Rommer Радиаторы стальные трубч'!AK251</f>
        <v>RST-203009-010 ROMMER RST 2030/09 радиатор стальной 2 трубчатый боковое подключение RAL9016</v>
      </c>
      <c r="C6770" s="474">
        <f>'Rommer Радиаторы стальные трубч'!AL251</f>
        <v>9992.4827586206902</v>
      </c>
      <c r="D6770" s="474">
        <f>'Rommer Радиаторы стальные трубч'!AM251</f>
        <v>8993</v>
      </c>
    </row>
    <row r="6771" spans="1:4">
      <c r="A6771" s="473" t="str">
        <f>'Rommer Радиаторы стальные трубч'!AJ252</f>
        <v>RST-203010-010</v>
      </c>
      <c r="B6771" s="473" t="str">
        <f>'Rommer Радиаторы стальные трубч'!AK252</f>
        <v>RST-203010-010 ROMMER RST 2030/10 радиатор стальной 2 трубчатый боковое подключение RAL9016</v>
      </c>
      <c r="C6771" s="474">
        <f>'Rommer Радиаторы стальные трубч'!AL252</f>
        <v>10901.103448275901</v>
      </c>
      <c r="D6771" s="474">
        <f>'Rommer Радиаторы стальные трубч'!AM252</f>
        <v>9811</v>
      </c>
    </row>
    <row r="6772" spans="1:4">
      <c r="A6772" s="473" t="str">
        <f>'Rommer Радиаторы стальные трубч'!AJ253</f>
        <v>RST-203011-010</v>
      </c>
      <c r="B6772" s="473" t="str">
        <f>'Rommer Радиаторы стальные трубч'!AK253</f>
        <v>RST-203011-010 ROMMER RST 2030/11 радиатор стальной 2 трубчатый боковое подключение RAL9016</v>
      </c>
      <c r="C6772" s="474">
        <f>'Rommer Радиаторы стальные трубч'!AL253</f>
        <v>11809.724137931</v>
      </c>
      <c r="D6772" s="474">
        <f>'Rommer Радиаторы стальные трубч'!AM253</f>
        <v>10629</v>
      </c>
    </row>
    <row r="6773" spans="1:4">
      <c r="A6773" s="473" t="str">
        <f>'Rommer Радиаторы стальные трубч'!AJ254</f>
        <v>RST-203012-010</v>
      </c>
      <c r="B6773" s="473" t="str">
        <f>'Rommer Радиаторы стальные трубч'!AK254</f>
        <v>RST-203012-010 ROMMER RST 2030/12 радиатор стальной 2 трубчатый боковое подключение RAL9016</v>
      </c>
      <c r="C6773" s="474">
        <f>'Rommer Радиаторы стальные трубч'!AL254</f>
        <v>12718.344827586199</v>
      </c>
      <c r="D6773" s="474">
        <f>'Rommer Радиаторы стальные трубч'!AM254</f>
        <v>11447</v>
      </c>
    </row>
    <row r="6774" spans="1:4">
      <c r="A6774" s="473" t="str">
        <f>'Rommer Радиаторы стальные трубч'!AJ255</f>
        <v>RST-203013-010</v>
      </c>
      <c r="B6774" s="473" t="str">
        <f>'Rommer Радиаторы стальные трубч'!AK255</f>
        <v>RST-203013-010 ROMMER RST 2030/13 радиатор стальной 2 трубчатый боковое подключение RAL9016</v>
      </c>
      <c r="C6774" s="474">
        <f>'Rommer Радиаторы стальные трубч'!AL255</f>
        <v>13626.9655172414</v>
      </c>
      <c r="D6774" s="474">
        <f>'Rommer Радиаторы стальные трубч'!AM255</f>
        <v>12264</v>
      </c>
    </row>
    <row r="6775" spans="1:4">
      <c r="A6775" s="473" t="str">
        <f>'Rommer Радиаторы стальные трубч'!AJ256</f>
        <v>RST-203014-010</v>
      </c>
      <c r="B6775" s="473" t="str">
        <f>'Rommer Радиаторы стальные трубч'!AK256</f>
        <v>RST-203014-010 ROMMER RST 2030/14 радиатор стальной 2 трубчатый боковое подключение RAL9016 (в комплекте 4 кронштейна)</v>
      </c>
      <c r="C6775" s="474">
        <f>'Rommer Радиаторы стальные трубч'!AL256</f>
        <v>14535.5862068966</v>
      </c>
      <c r="D6775" s="474">
        <f>'Rommer Радиаторы стальные трубч'!AM256</f>
        <v>13082</v>
      </c>
    </row>
    <row r="6776" spans="1:4">
      <c r="A6776" s="473" t="str">
        <f>'Rommer Радиаторы стальные трубч'!AJ257</f>
        <v>RST-203015-010</v>
      </c>
      <c r="B6776" s="473" t="str">
        <f>'Rommer Радиаторы стальные трубч'!AK257</f>
        <v>RST-203015-010 ROMMER RST 2030/15 радиатор стальной 2 трубчатый боковое подключение RAL9016</v>
      </c>
      <c r="C6776" s="474">
        <f>'Rommer Радиаторы стальные трубч'!AL257</f>
        <v>15444.206896551699</v>
      </c>
      <c r="D6776" s="474">
        <f>'Rommer Радиаторы стальные трубч'!AM257</f>
        <v>13900</v>
      </c>
    </row>
    <row r="6777" spans="1:4">
      <c r="A6777" s="473" t="str">
        <f>'Rommer Радиаторы стальные трубч'!AJ258</f>
        <v>RST-203016-010</v>
      </c>
      <c r="B6777" s="473" t="str">
        <f>'Rommer Радиаторы стальные трубч'!AK258</f>
        <v>RST-203016-010 ROMMER RST 2030/16 радиатор стальной 2 трубчатый боковое подключение RAL9016 (в комплекте 4 кронштейна)</v>
      </c>
      <c r="C6777" s="474">
        <f>'Rommer Радиаторы стальные трубч'!AL258</f>
        <v>16352.8275862069</v>
      </c>
      <c r="D6777" s="474">
        <f>'Rommer Радиаторы стальные трубч'!AM258</f>
        <v>14718</v>
      </c>
    </row>
    <row r="6778" spans="1:4">
      <c r="A6778" s="473" t="str">
        <f>'Rommer Радиаторы стальные трубч'!AJ259</f>
        <v>RST-203017-010</v>
      </c>
      <c r="B6778" s="473" t="str">
        <f>'Rommer Радиаторы стальные трубч'!AK259</f>
        <v>RST-203017-010 ROMMER RST 2030/17 радиатор стальной 2 трубчатый боковое подключение RAL9016</v>
      </c>
      <c r="C6778" s="474">
        <f>'Rommer Радиаторы стальные трубч'!AL259</f>
        <v>17261.448275862102</v>
      </c>
      <c r="D6778" s="474">
        <f>'Rommer Радиаторы стальные трубч'!AM259</f>
        <v>15535</v>
      </c>
    </row>
    <row r="6779" spans="1:4">
      <c r="A6779" s="473" t="str">
        <f>'Rommer Радиаторы стальные трубч'!AJ260</f>
        <v>RST-203018-010</v>
      </c>
      <c r="B6779" s="473" t="str">
        <f>'Rommer Радиаторы стальные трубч'!AK260</f>
        <v>RST-203018-010 ROMMER RST 2030/18 радиатор стальной 2 трубчатый боковое подключение RAL9016 (в комплекте 4 кронштейна)</v>
      </c>
      <c r="C6779" s="474">
        <f>'Rommer Радиаторы стальные трубч'!AL260</f>
        <v>18170.068965517199</v>
      </c>
      <c r="D6779" s="474">
        <f>'Rommer Радиаторы стальные трубч'!AM260</f>
        <v>16353</v>
      </c>
    </row>
    <row r="6780" spans="1:4">
      <c r="A6780" s="473" t="str">
        <f>'Rommer Радиаторы стальные трубч'!AJ261</f>
        <v>RST-203019-010</v>
      </c>
      <c r="B6780" s="473" t="str">
        <f>'Rommer Радиаторы стальные трубч'!AK261</f>
        <v>RST-203019-010 ROMMER RST 2030/19 радиатор стальной 2 трубчатый боковое подключение RAL9016</v>
      </c>
      <c r="C6780" s="474">
        <f>'Rommer Радиаторы стальные трубч'!AL261</f>
        <v>19078.689655172398</v>
      </c>
      <c r="D6780" s="474">
        <f>'Rommer Радиаторы стальные трубч'!AM261</f>
        <v>17171</v>
      </c>
    </row>
    <row r="6781" spans="1:4">
      <c r="A6781" s="473" t="str">
        <f>'Rommer Радиаторы стальные трубч'!AJ262</f>
        <v>RST-203020-010</v>
      </c>
      <c r="B6781" s="473" t="str">
        <f>'Rommer Радиаторы стальные трубч'!AK262</f>
        <v>RST-203020-010 ROMMER RST 2030/20 радиатор стальной 2 трубчатый боковое подключение RAL9016 (в комплекте 4 кронштейна)</v>
      </c>
      <c r="C6781" s="474">
        <f>'Rommer Радиаторы стальные трубч'!AL262</f>
        <v>19987.310344827602</v>
      </c>
      <c r="D6781" s="474">
        <f>'Rommer Радиаторы стальные трубч'!AM262</f>
        <v>17989</v>
      </c>
    </row>
    <row r="6782" spans="1:4">
      <c r="A6782" s="473" t="str">
        <f>'Rommer Радиаторы стальные трубч'!AJ263</f>
        <v>RST-203021-010</v>
      </c>
      <c r="B6782" s="473" t="str">
        <f>'Rommer Радиаторы стальные трубч'!AK263</f>
        <v>RST-203021-010 ROMMER RST 2030/21 радиатор стальной 2 трубчатый боковое подключение RAL9016</v>
      </c>
      <c r="C6782" s="474">
        <f>'Rommer Радиаторы стальные трубч'!AL263</f>
        <v>20895.931034482801</v>
      </c>
      <c r="D6782" s="474">
        <f>'Rommer Радиаторы стальные трубч'!AM263</f>
        <v>18806</v>
      </c>
    </row>
    <row r="6783" spans="1:4">
      <c r="A6783" s="473" t="str">
        <f>'Rommer Радиаторы стальные трубч'!AJ264</f>
        <v>RST-203022-010</v>
      </c>
      <c r="B6783" s="473" t="str">
        <f>'Rommer Радиаторы стальные трубч'!AK264</f>
        <v>RST-203022-010 ROMMER RST 2030/22 радиатор стальной 2 трубчатый боковое подключение RAL9016 (в комплекте 4 кронштейна)</v>
      </c>
      <c r="C6783" s="474">
        <f>'Rommer Радиаторы стальные трубч'!AL264</f>
        <v>21804.551724137898</v>
      </c>
      <c r="D6783" s="474">
        <f>'Rommer Радиаторы стальные трубч'!AM264</f>
        <v>19624</v>
      </c>
    </row>
    <row r="6784" spans="1:4">
      <c r="A6784" s="473" t="str">
        <f>'Rommer Радиаторы стальные трубч'!AJ265</f>
        <v>RST-203023-010</v>
      </c>
      <c r="B6784" s="473" t="str">
        <f>'Rommer Радиаторы стальные трубч'!AK265</f>
        <v>RST-203023-010 ROMMER RST 2030/23 радиатор стальной 2 трубчатый боковое подключение RAL9016</v>
      </c>
      <c r="C6784" s="474">
        <f>'Rommer Радиаторы стальные трубч'!AL265</f>
        <v>22713.172413793101</v>
      </c>
      <c r="D6784" s="474">
        <f>'Rommer Радиаторы стальные трубч'!AM265</f>
        <v>20442</v>
      </c>
    </row>
    <row r="6785" spans="1:4">
      <c r="A6785" s="473" t="str">
        <f>'Rommer Радиаторы стальные трубч'!AJ266</f>
        <v>RST-203024-010</v>
      </c>
      <c r="B6785" s="473" t="str">
        <f>'Rommer Радиаторы стальные трубч'!AK266</f>
        <v>RST-203024-010 ROMMER RST 2030/24 радиатор стальной 2 трубчатый боковое подключение RAL9016 (в комплекте 4 кронштейна)</v>
      </c>
      <c r="C6785" s="474">
        <f>'Rommer Радиаторы стальные трубч'!AL266</f>
        <v>23621.793103448301</v>
      </c>
      <c r="D6785" s="474">
        <f>'Rommer Радиаторы стальные трубч'!AM266</f>
        <v>21260</v>
      </c>
    </row>
    <row r="6786" spans="1:4">
      <c r="A6786" s="473" t="str">
        <f>'Rommer Радиаторы стальные трубч'!AJ267</f>
        <v>RST-203025-010</v>
      </c>
      <c r="B6786" s="473" t="str">
        <f>'Rommer Радиаторы стальные трубч'!AK267</f>
        <v>RST-203025-010 ROMMER RST 2030/25 радиатор стальной 2 трубчатый боковое подключение RAL9016</v>
      </c>
      <c r="C6786" s="474">
        <f>'Rommer Радиаторы стальные трубч'!AL267</f>
        <v>24530.413793103398</v>
      </c>
      <c r="D6786" s="474">
        <f>'Rommer Радиаторы стальные трубч'!AM267</f>
        <v>22077</v>
      </c>
    </row>
    <row r="6787" spans="1:4">
      <c r="A6787" s="473" t="str">
        <f>'Rommer Радиаторы стальные трубч'!AJ268</f>
        <v>RST-203026-010</v>
      </c>
      <c r="B6787" s="473" t="str">
        <f>'Rommer Радиаторы стальные трубч'!AK268</f>
        <v>RST-203026-010 ROMMER RST 2030/26 радиатор стальной 2 трубчатый боковое подключение RAL9016 (в комплекте 4 кронштейна)</v>
      </c>
      <c r="C6787" s="474">
        <f>'Rommer Радиаторы стальные трубч'!AL268</f>
        <v>25439.034482758601</v>
      </c>
      <c r="D6787" s="474">
        <f>'Rommer Радиаторы стальные трубч'!AM268</f>
        <v>22895</v>
      </c>
    </row>
    <row r="6788" spans="1:4">
      <c r="A6788" s="473" t="str">
        <f>'Rommer Радиаторы стальные трубч'!AJ269</f>
        <v>RST-203027-010</v>
      </c>
      <c r="B6788" s="473" t="str">
        <f>'Rommer Радиаторы стальные трубч'!AK269</f>
        <v>RST-203027-010 ROMMER RST 2030/27 радиатор стальной 2 трубчатый боковое подключение RAL9016</v>
      </c>
      <c r="C6788" s="474">
        <f>'Rommer Радиаторы стальные трубч'!AL269</f>
        <v>26347.655172413801</v>
      </c>
      <c r="D6788" s="474">
        <f>'Rommer Радиаторы стальные трубч'!AM269</f>
        <v>23713</v>
      </c>
    </row>
    <row r="6789" spans="1:4">
      <c r="A6789" s="473" t="str">
        <f>'Rommer Радиаторы стальные трубч'!AJ270</f>
        <v>RST-203028-010</v>
      </c>
      <c r="B6789" s="473" t="str">
        <f>'Rommer Радиаторы стальные трубч'!AK270</f>
        <v>RST-203028-010 ROMMER RST 2030/28 радиатор стальной 2 трубчатый боковое подключение RAL9016 (в комплекте 4 кронштейна)</v>
      </c>
      <c r="C6789" s="474">
        <f>'Rommer Радиаторы стальные трубч'!AL270</f>
        <v>27256.275862069</v>
      </c>
      <c r="D6789" s="474">
        <f>'Rommer Радиаторы стальные трубч'!AM270</f>
        <v>24531</v>
      </c>
    </row>
    <row r="6790" spans="1:4">
      <c r="A6790" s="473" t="str">
        <f>'Rommer Радиаторы стальные трубч'!AJ271</f>
        <v>RST-203029-010</v>
      </c>
      <c r="B6790" s="473" t="str">
        <f>'Rommer Радиаторы стальные трубч'!AK271</f>
        <v>RST-203029-010 ROMMER RST 2030/29 радиатор стальной 2 трубчатый боковое подключение RAL9016</v>
      </c>
      <c r="C6790" s="474">
        <f>'Rommer Радиаторы стальные трубч'!AL271</f>
        <v>28164.896551724101</v>
      </c>
      <c r="D6790" s="474">
        <f>'Rommer Радиаторы стальные трубч'!AM271</f>
        <v>25348</v>
      </c>
    </row>
    <row r="6791" spans="1:4">
      <c r="A6791" s="473" t="str">
        <f>'Rommer Радиаторы стальные трубч'!AJ272</f>
        <v>RST-203030-010</v>
      </c>
      <c r="B6791" s="473" t="str">
        <f>'Rommer Радиаторы стальные трубч'!AK272</f>
        <v>RST-203030-010 ROMMER RST 2030/30 радиатор стальной 2 трубчатый боковое подключение RAL9016</v>
      </c>
      <c r="C6791" s="474">
        <f>'Rommer Радиаторы стальные трубч'!AL272</f>
        <v>29073.517241379301</v>
      </c>
      <c r="D6791" s="474">
        <f>'Rommer Радиаторы стальные трубч'!AM272</f>
        <v>26166</v>
      </c>
    </row>
    <row r="6792" spans="1:4">
      <c r="A6792" s="473" t="str">
        <f>'Rommer Радиаторы стальные трубч'!AJ273</f>
        <v>RST-203031-010</v>
      </c>
      <c r="B6792" s="473" t="str">
        <f>'Rommer Радиаторы стальные трубч'!AK273</f>
        <v>RST-203031-010 ROMMER RST 2030/31 радиатор стальной 2 трубчатый боковое подключение RAL9016</v>
      </c>
      <c r="C6792" s="474">
        <f>'Rommer Радиаторы стальные трубч'!AL273</f>
        <v>29982.1379310345</v>
      </c>
      <c r="D6792" s="474">
        <f>'Rommer Радиаторы стальные трубч'!AM273</f>
        <v>26984</v>
      </c>
    </row>
    <row r="6793" spans="1:4">
      <c r="A6793" s="473" t="str">
        <f>'Rommer Радиаторы стальные трубч'!AJ274</f>
        <v>RST-203032-010</v>
      </c>
      <c r="B6793" s="473" t="str">
        <f>'Rommer Радиаторы стальные трубч'!AK274</f>
        <v>RST-203032-010 ROMMER RST 2030/32 радиатор стальной 2 трубчатый боковое подключение RAL9016</v>
      </c>
      <c r="C6793" s="474">
        <f>'Rommer Радиаторы стальные трубч'!AL274</f>
        <v>30890.758620689699</v>
      </c>
      <c r="D6793" s="474">
        <f>'Rommer Радиаторы стальные трубч'!AM274</f>
        <v>27802</v>
      </c>
    </row>
    <row r="6794" spans="1:4">
      <c r="A6794" s="473" t="str">
        <f>'Rommer Радиаторы стальные трубч'!AJ275</f>
        <v>RST-203033-010</v>
      </c>
      <c r="B6794" s="473" t="str">
        <f>'Rommer Радиаторы стальные трубч'!AK275</f>
        <v>RST-203033-010 ROMMER RST 2030/33 радиатор стальной 2 трубчатый боковое подключение RAL9016</v>
      </c>
      <c r="C6794" s="474">
        <f>'Rommer Радиаторы стальные трубч'!AL275</f>
        <v>31799.379310344801</v>
      </c>
      <c r="D6794" s="474">
        <f>'Rommer Радиаторы стальные трубч'!AM275</f>
        <v>28619</v>
      </c>
    </row>
    <row r="6795" spans="1:4">
      <c r="A6795" s="473" t="str">
        <f>'Rommer Радиаторы стальные трубч'!AJ276</f>
        <v>RST-203034-010</v>
      </c>
      <c r="B6795" s="473" t="str">
        <f>'Rommer Радиаторы стальные трубч'!AK276</f>
        <v>RST-203034-010 ROMMER RST 2030/34 радиатор стальной 2 трубчатый боковое подключение RAL9016</v>
      </c>
      <c r="C6795" s="474">
        <f>'Rommer Радиаторы стальные трубч'!AL276</f>
        <v>32708</v>
      </c>
      <c r="D6795" s="474">
        <f>'Rommer Радиаторы стальные трубч'!AM276</f>
        <v>29437</v>
      </c>
    </row>
    <row r="6796" spans="1:4">
      <c r="A6796" s="473" t="str">
        <f>'Rommer Радиаторы стальные трубч'!AJ277</f>
        <v>RST-203035-010</v>
      </c>
      <c r="B6796" s="473" t="str">
        <f>'Rommer Радиаторы стальные трубч'!AK277</f>
        <v>RST-203035-010 ROMMER RST 2030/35 радиатор стальной 2 трубчатый боковое подключение RAL9016</v>
      </c>
      <c r="C6796" s="474">
        <f>'Rommer Радиаторы стальные трубч'!AL277</f>
        <v>33616.620689655203</v>
      </c>
      <c r="D6796" s="474">
        <f>'Rommer Радиаторы стальные трубч'!AM277</f>
        <v>30255</v>
      </c>
    </row>
    <row r="6797" spans="1:4">
      <c r="A6797" s="473" t="str">
        <f>'Rommer Радиаторы стальные трубч'!AJ278</f>
        <v>RST-203036-010</v>
      </c>
      <c r="B6797" s="473" t="str">
        <f>'Rommer Радиаторы стальные трубч'!AK278</f>
        <v>RST-203036-010 ROMMER RST 2030/36 радиатор стальной 2 трубчатый боковое подключение RAL9016</v>
      </c>
      <c r="C6797" s="474">
        <f>'Rommer Радиаторы стальные трубч'!AL278</f>
        <v>34525.241379310297</v>
      </c>
      <c r="D6797" s="474">
        <f>'Rommer Радиаторы стальные трубч'!AM278</f>
        <v>31073</v>
      </c>
    </row>
    <row r="6798" spans="1:4">
      <c r="A6798" s="473" t="str">
        <f>'Rommer Радиаторы стальные трубч'!AJ279</f>
        <v>RST-203037-010</v>
      </c>
      <c r="B6798" s="473" t="str">
        <f>'Rommer Радиаторы стальные трубч'!AK279</f>
        <v>RST-203037-010 ROMMER RST 2030/37 радиатор стальной 2 трубчатый боковое подключение RAL9016</v>
      </c>
      <c r="C6798" s="474">
        <f>'Rommer Радиаторы стальные трубч'!AL279</f>
        <v>35433.8620689655</v>
      </c>
      <c r="D6798" s="474">
        <f>'Rommer Радиаторы стальные трубч'!AM279</f>
        <v>31890</v>
      </c>
    </row>
    <row r="6799" spans="1:4">
      <c r="A6799" s="473" t="str">
        <f>'Rommer Радиаторы стальные трубч'!AJ280</f>
        <v>RST-203038-010</v>
      </c>
      <c r="B6799" s="473" t="str">
        <f>'Rommer Радиаторы стальные трубч'!AK280</f>
        <v>RST-203038-010 ROMMER RST 2030/38 радиатор стальной 2 трубчатый боковое подключение RAL9016</v>
      </c>
      <c r="C6799" s="474">
        <f>'Rommer Радиаторы стальные трубч'!AL280</f>
        <v>36342.482758620703</v>
      </c>
      <c r="D6799" s="474">
        <f>'Rommer Радиаторы стальные трубч'!AM280</f>
        <v>32708</v>
      </c>
    </row>
    <row r="6800" spans="1:4">
      <c r="A6800" s="473" t="str">
        <f>'Rommer Радиаторы стальные трубч'!AJ281</f>
        <v>RST-203039-010</v>
      </c>
      <c r="B6800" s="473" t="str">
        <f>'Rommer Радиаторы стальные трубч'!AK281</f>
        <v>RST-203039-010 ROMMER RST 2030/39 радиатор стальной 2 трубчатый боковое подключение RAL9016</v>
      </c>
      <c r="C6800" s="474">
        <f>'Rommer Радиаторы стальные трубч'!AL281</f>
        <v>37251.103448275899</v>
      </c>
      <c r="D6800" s="474">
        <f>'Rommer Радиаторы стальные трубч'!AM281</f>
        <v>33526</v>
      </c>
    </row>
    <row r="6801" spans="1:4">
      <c r="A6801" s="473" t="str">
        <f>'Rommer Радиаторы стальные трубч'!AJ282</f>
        <v>RST-203040-010</v>
      </c>
      <c r="B6801" s="473" t="str">
        <f>'Rommer Радиаторы стальные трубч'!AK282</f>
        <v>RST-203040-010 ROMMER RST 2030/40 радиатор стальной 2 трубчатый боковое подключение RAL9016</v>
      </c>
      <c r="C6801" s="474">
        <f>'Rommer Радиаторы стальные трубч'!AL282</f>
        <v>38159.724137931</v>
      </c>
      <c r="D6801" s="474">
        <f>'Rommer Радиаторы стальные трубч'!AM282</f>
        <v>34344</v>
      </c>
    </row>
    <row r="6802" spans="1:4">
      <c r="A6802" s="473" t="str">
        <f>'Rommer Радиаторы стальные трубч'!AJ283</f>
        <v>RST-203041-010</v>
      </c>
      <c r="B6802" s="473" t="str">
        <f>'Rommer Радиаторы стальные трубч'!AK283</f>
        <v>RST-203041-010 ROMMER RST 2030/41 радиатор стальной 2 трубчатый боковое подключение RAL9016</v>
      </c>
      <c r="C6802" s="474">
        <f>'Rommer Радиаторы стальные трубч'!AL283</f>
        <v>39068.344827586203</v>
      </c>
      <c r="D6802" s="474">
        <f>'Rommer Радиаторы стальные трубч'!AM283</f>
        <v>35162</v>
      </c>
    </row>
    <row r="6803" spans="1:4">
      <c r="A6803" s="473" t="str">
        <f>'Rommer Радиаторы стальные трубч'!AJ284</f>
        <v>RST-203042-010</v>
      </c>
      <c r="B6803" s="473" t="str">
        <f>'Rommer Радиаторы стальные трубч'!AK284</f>
        <v>RST-203042-010 ROMMER RST 2030/42 радиатор стальной 2 трубчатый боковое подключение RAL9016</v>
      </c>
      <c r="C6803" s="474">
        <f>'Rommer Радиаторы стальные трубч'!AL284</f>
        <v>39976.965517241399</v>
      </c>
      <c r="D6803" s="474">
        <f>'Rommer Радиаторы стальные трубч'!AM284</f>
        <v>35979</v>
      </c>
    </row>
    <row r="6804" spans="1:4">
      <c r="A6804" s="473" t="str">
        <f>'Rommer Радиаторы стальные трубч'!AJ285</f>
        <v>RST-203043-010</v>
      </c>
      <c r="B6804" s="473" t="str">
        <f>'Rommer Радиаторы стальные трубч'!AK285</f>
        <v>RST-203043-010 ROMMER RST 2030/43 радиатор стальной 2 трубчатый боковое подключение RAL9016</v>
      </c>
      <c r="C6804" s="474">
        <f>'Rommer Радиаторы стальные трубч'!AL285</f>
        <v>40885.586206896602</v>
      </c>
      <c r="D6804" s="474">
        <f>'Rommer Радиаторы стальные трубч'!AM285</f>
        <v>36797</v>
      </c>
    </row>
    <row r="6805" spans="1:4">
      <c r="A6805" s="473" t="str">
        <f>'Rommer Радиаторы стальные трубч'!AJ286</f>
        <v>RST-203044-010</v>
      </c>
      <c r="B6805" s="473" t="str">
        <f>'Rommer Радиаторы стальные трубч'!AK286</f>
        <v>RST-203044-010 ROMMER RST 2030/44 радиатор стальной 2 трубчатый боковое подключение RAL9016</v>
      </c>
      <c r="C6805" s="474">
        <f>'Rommer Радиаторы стальные трубч'!AL286</f>
        <v>41794.206896551703</v>
      </c>
      <c r="D6805" s="474">
        <f>'Rommer Радиаторы стальные трубч'!AM286</f>
        <v>37615</v>
      </c>
    </row>
    <row r="6806" spans="1:4">
      <c r="A6806" s="473" t="str">
        <f>'Rommer Радиаторы стальные трубч'!AJ287</f>
        <v>RST-203045-010</v>
      </c>
      <c r="B6806" s="473" t="str">
        <f>'Rommer Радиаторы стальные трубч'!AK287</f>
        <v>RST-203045-010 ROMMER RST 2030/45 радиатор стальной 2 трубчатый боковое подключение RAL9016</v>
      </c>
      <c r="C6806" s="474">
        <f>'Rommer Радиаторы стальные трубч'!AL287</f>
        <v>42702.827586206899</v>
      </c>
      <c r="D6806" s="474">
        <f>'Rommer Радиаторы стальные трубч'!AM287</f>
        <v>38433</v>
      </c>
    </row>
    <row r="6807" spans="1:4">
      <c r="A6807" s="473" t="str">
        <f>'Rommer Радиаторы стальные трубч'!AJ288</f>
        <v>RST-203046-010</v>
      </c>
      <c r="B6807" s="473" t="str">
        <f>'Rommer Радиаторы стальные трубч'!AK288</f>
        <v>RST-203046-010 ROMMER RST 2030/46 радиатор стальной 2 трубчатый боковое подключение RAL9016</v>
      </c>
      <c r="C6807" s="474">
        <f>'Rommer Радиаторы стальные трубч'!AL288</f>
        <v>43611.448275862102</v>
      </c>
      <c r="D6807" s="474">
        <f>'Rommer Радиаторы стальные трубч'!AM288</f>
        <v>39250</v>
      </c>
    </row>
    <row r="6808" spans="1:4">
      <c r="A6808" s="473" t="str">
        <f>'Rommer Радиаторы стальные трубч'!AJ289</f>
        <v>RST-203047-010</v>
      </c>
      <c r="B6808" s="473" t="str">
        <f>'Rommer Радиаторы стальные трубч'!AK289</f>
        <v>RST-203047-010 ROMMER RST 2030/47 радиатор стальной 2 трубчатый боковое подключение RAL9016</v>
      </c>
      <c r="C6808" s="474">
        <f>'Rommer Радиаторы стальные трубч'!AL289</f>
        <v>44520.068965517203</v>
      </c>
      <c r="D6808" s="474">
        <f>'Rommer Радиаторы стальные трубч'!AM289</f>
        <v>40068</v>
      </c>
    </row>
    <row r="6809" spans="1:4">
      <c r="A6809" s="473" t="str">
        <f>'Rommer Радиаторы стальные трубч'!AJ290</f>
        <v>RST-203048-010</v>
      </c>
      <c r="B6809" s="473" t="str">
        <f>'Rommer Радиаторы стальные трубч'!AK290</f>
        <v>RST-203048-010 ROMMER RST 2030/48 радиатор стальной 2 трубчатый боковое подключение RAL9016</v>
      </c>
      <c r="C6809" s="474">
        <f>'Rommer Радиаторы стальные трубч'!AL290</f>
        <v>45428.689655172398</v>
      </c>
      <c r="D6809" s="474">
        <f>'Rommer Радиаторы стальные трубч'!AM290</f>
        <v>40886</v>
      </c>
    </row>
    <row r="6810" spans="1:4">
      <c r="A6810" s="473" t="str">
        <f>'Rommer Радиаторы стальные трубч'!AJ291</f>
        <v>RST-203049-010</v>
      </c>
      <c r="B6810" s="473" t="str">
        <f>'Rommer Радиаторы стальные трубч'!AK291</f>
        <v>RST-203049-010 ROMMER RST 2030/49 радиатор стальной 2 трубчатый боковое подключение RAL9016</v>
      </c>
      <c r="C6810" s="474">
        <f>'Rommer Радиаторы стальные трубч'!AL291</f>
        <v>46337.310344827602</v>
      </c>
      <c r="D6810" s="474">
        <f>'Rommer Радиаторы стальные трубч'!AM291</f>
        <v>41704</v>
      </c>
    </row>
    <row r="6811" spans="1:4">
      <c r="A6811" s="473" t="str">
        <f>'Rommer Радиаторы стальные трубч'!AJ292</f>
        <v>RST-203050-010</v>
      </c>
      <c r="B6811" s="473" t="str">
        <f>'Rommer Радиаторы стальные трубч'!AK292</f>
        <v>RST-203050-010 ROMMER RST 2030/50 радиатор стальной 2 трубчатый боковое подключение RAL9016</v>
      </c>
      <c r="C6811" s="474">
        <f>'Rommer Радиаторы стальные трубч'!AL292</f>
        <v>47245.931034482797</v>
      </c>
      <c r="D6811" s="474">
        <f>'Rommer Радиаторы стальные трубч'!AM292</f>
        <v>42521</v>
      </c>
    </row>
    <row r="6812" spans="1:4">
      <c r="A6812" s="473" t="str">
        <f>'Rommer Радиаторы стальные трубч'!AJ293</f>
        <v>RST-205004-010</v>
      </c>
      <c r="B6812" s="473" t="str">
        <f>'Rommer Радиаторы стальные трубч'!AK293</f>
        <v>RST-205004-010 ROMMER RST 2050/04 радиатор стальной 2 трубчатый боковое подключение RAL9016</v>
      </c>
      <c r="C6812" s="474">
        <f>'Rommer Радиаторы стальные трубч'!AL293</f>
        <v>8959.49</v>
      </c>
      <c r="D6812" s="474">
        <f>'Rommer Радиаторы стальные трубч'!AM293</f>
        <v>8064</v>
      </c>
    </row>
    <row r="6813" spans="1:4">
      <c r="A6813" s="473" t="str">
        <f>'Rommer Радиаторы стальные трубч'!AJ294</f>
        <v>RST-205006-010</v>
      </c>
      <c r="B6813" s="473" t="str">
        <f>'Rommer Радиаторы стальные трубч'!AK294</f>
        <v>RST-205006-010 ROMMER RST 2050/06 радиатор стальной 2 трубчатый боковое подключение RAL9016</v>
      </c>
      <c r="C6813" s="474">
        <f>'Rommer Радиаторы стальные трубч'!AL294</f>
        <v>12890.22</v>
      </c>
      <c r="D6813" s="474">
        <f>'Rommer Радиаторы стальные трубч'!AM294</f>
        <v>11601</v>
      </c>
    </row>
    <row r="6814" spans="1:4">
      <c r="A6814" s="473" t="str">
        <f>'Rommer Радиаторы стальные трубч'!AJ295</f>
        <v>RST-205008-010</v>
      </c>
      <c r="B6814" s="473" t="str">
        <f>'Rommer Радиаторы стальные трубч'!AK295</f>
        <v>RST-205008-010 ROMMER RST 2050/08 радиатор стальной 2 трубчатый боковое подключение RAL9016</v>
      </c>
      <c r="C6814" s="474">
        <f>'Rommer Радиаторы стальные трубч'!AL295</f>
        <v>9998.3448275862102</v>
      </c>
      <c r="D6814" s="474">
        <f>'Rommer Радиаторы стальные трубч'!AM295</f>
        <v>8999</v>
      </c>
    </row>
    <row r="6815" spans="1:4">
      <c r="A6815" s="473" t="str">
        <f>'Rommer Радиаторы стальные трубч'!AJ296</f>
        <v>RST-205009-010</v>
      </c>
      <c r="B6815" s="473" t="str">
        <f>'Rommer Радиаторы стальные трубч'!AK296</f>
        <v>RST-205009-010 ROMMER RST 2050/09 радиатор стальной 2 трубчатый боковое подключение RAL9016</v>
      </c>
      <c r="C6815" s="474">
        <f>'Rommer Радиаторы стальные трубч'!AL296</f>
        <v>10998.4137931034</v>
      </c>
      <c r="D6815" s="474">
        <f>'Rommer Радиаторы стальные трубч'!AM296</f>
        <v>9899</v>
      </c>
    </row>
    <row r="6816" spans="1:4">
      <c r="A6816" s="473" t="str">
        <f>'Rommer Радиаторы стальные трубч'!AJ297</f>
        <v>RST-205010-010</v>
      </c>
      <c r="B6816" s="473" t="str">
        <f>'Rommer Радиаторы стальные трубч'!AK297</f>
        <v>RST-205010-010 ROMMER RST 2050/10 радиатор стальной 2 трубчатый боковое подключение RAL9016</v>
      </c>
      <c r="C6816" s="474">
        <f>'Rommer Радиаторы стальные трубч'!AL297</f>
        <v>11998.482758620699</v>
      </c>
      <c r="D6816" s="474">
        <f>'Rommer Радиаторы стальные трубч'!AM297</f>
        <v>10799</v>
      </c>
    </row>
    <row r="6817" spans="1:4">
      <c r="A6817" s="473" t="str">
        <f>'Rommer Радиаторы стальные трубч'!AJ298</f>
        <v>RST-205011-010</v>
      </c>
      <c r="B6817" s="473" t="str">
        <f>'Rommer Радиаторы стальные трубч'!AK298</f>
        <v>RST-205011-010 ROMMER RST 2050/11 радиатор стальной 2 трубчатый боковое подключение RAL9016</v>
      </c>
      <c r="C6817" s="474">
        <f>'Rommer Радиаторы стальные трубч'!AL298</f>
        <v>12998.5517241379</v>
      </c>
      <c r="D6817" s="474">
        <f>'Rommer Радиаторы стальные трубч'!AM298</f>
        <v>11699</v>
      </c>
    </row>
    <row r="6818" spans="1:4">
      <c r="A6818" s="473" t="str">
        <f>'Rommer Радиаторы стальные трубч'!AJ299</f>
        <v>RST-205012-010</v>
      </c>
      <c r="B6818" s="473" t="str">
        <f>'Rommer Радиаторы стальные трубч'!AK299</f>
        <v>RST-205012-010 ROMMER RST 2050/12 радиатор стальной 2 трубчатый боковое подключение RAL9016 (в комплекте 4 кронштейна)</v>
      </c>
      <c r="C6818" s="474">
        <f>'Rommer Радиаторы стальные трубч'!AL299</f>
        <v>13998.620689655199</v>
      </c>
      <c r="D6818" s="474">
        <f>'Rommer Радиаторы стальные трубч'!AM299</f>
        <v>12599</v>
      </c>
    </row>
    <row r="6819" spans="1:4">
      <c r="A6819" s="473" t="str">
        <f>'Rommer Радиаторы стальные трубч'!AJ300</f>
        <v>RST-205013-010</v>
      </c>
      <c r="B6819" s="473" t="str">
        <f>'Rommer Радиаторы стальные трубч'!AK300</f>
        <v>RST-205013-010 ROMMER RST 2050/13 радиатор стальной 2 трубчатый боковое подключение RAL9016</v>
      </c>
      <c r="C6819" s="474">
        <f>'Rommer Радиаторы стальные трубч'!AL300</f>
        <v>14998.6896551724</v>
      </c>
      <c r="D6819" s="474">
        <f>'Rommer Радиаторы стальные трубч'!AM300</f>
        <v>13499</v>
      </c>
    </row>
    <row r="6820" spans="1:4">
      <c r="A6820" s="473" t="str">
        <f>'Rommer Радиаторы стальные трубч'!AJ301</f>
        <v>RST-205014-010</v>
      </c>
      <c r="B6820" s="473" t="str">
        <f>'Rommer Радиаторы стальные трубч'!AK301</f>
        <v>RST-205014-010 ROMMER RST 2050/14 радиатор стальной 2 трубчатый боковое подключение RAL9016 (в комплекте 4 кронштейна)</v>
      </c>
      <c r="C6820" s="474">
        <f>'Rommer Радиаторы стальные трубч'!AL301</f>
        <v>15998.758620689699</v>
      </c>
      <c r="D6820" s="474">
        <f>'Rommer Радиаторы стальные трубч'!AM301</f>
        <v>14399</v>
      </c>
    </row>
    <row r="6821" spans="1:4">
      <c r="A6821" s="473" t="str">
        <f>'Rommer Радиаторы стальные трубч'!AJ302</f>
        <v>RST-205015-010</v>
      </c>
      <c r="B6821" s="473" t="str">
        <f>'Rommer Радиаторы стальные трубч'!AK302</f>
        <v>RST-205015-010 ROMMER RST 2050/15 радиатор стальной 2 трубчатый боковое подключение RAL9016 (в комплекте 4 кронштейна)</v>
      </c>
      <c r="C6821" s="474">
        <f>'Rommer Радиаторы стальные трубч'!AL302</f>
        <v>16998.827586206899</v>
      </c>
      <c r="D6821" s="474">
        <f>'Rommer Радиаторы стальные трубч'!AM302</f>
        <v>15299</v>
      </c>
    </row>
    <row r="6822" spans="1:4">
      <c r="A6822" s="473" t="str">
        <f>'Rommer Радиаторы стальные трубч'!AJ303</f>
        <v>RST-205016-010</v>
      </c>
      <c r="B6822" s="473" t="str">
        <f>'Rommer Радиаторы стальные трубч'!AK303</f>
        <v>RST-205016-010 ROMMER RST 2050/16 радиатор стальной 2 трубчатый боковое подключение RAL9016 (в комплекте 4 кронштейна)</v>
      </c>
      <c r="C6822" s="474">
        <f>'Rommer Радиаторы стальные трубч'!AL303</f>
        <v>17998.896551724101</v>
      </c>
      <c r="D6822" s="474">
        <f>'Rommer Радиаторы стальные трубч'!AM303</f>
        <v>16199</v>
      </c>
    </row>
    <row r="6823" spans="1:4">
      <c r="A6823" s="473" t="str">
        <f>'Rommer Радиаторы стальные трубч'!AJ304</f>
        <v>RST-205017-010</v>
      </c>
      <c r="B6823" s="473" t="str">
        <f>'Rommer Радиаторы стальные трубч'!AK304</f>
        <v>RST-205017-010 ROMMER RST 2050/17 радиатор стальной 2 трубчатый боковое подключение RAL9016 (в комплекте 4 кронштейна)</v>
      </c>
      <c r="C6823" s="474">
        <f>'Rommer Радиаторы стальные трубч'!AL304</f>
        <v>18998.965517241399</v>
      </c>
      <c r="D6823" s="474">
        <f>'Rommer Радиаторы стальные трубч'!AM304</f>
        <v>17099</v>
      </c>
    </row>
    <row r="6824" spans="1:4">
      <c r="A6824" s="473" t="str">
        <f>'Rommer Радиаторы стальные трубч'!AJ305</f>
        <v>RST-205018-010</v>
      </c>
      <c r="B6824" s="473" t="str">
        <f>'Rommer Радиаторы стальные трубч'!AK305</f>
        <v>RST-205018-010 ROMMER RST 2050/18 радиатор стальной 2 трубчатый боковое подключение RAL9016 (в комплекте 4 кронштейна)</v>
      </c>
      <c r="C6824" s="474">
        <f>'Rommer Радиаторы стальные трубч'!AL305</f>
        <v>19999.034482758601</v>
      </c>
      <c r="D6824" s="474">
        <f>'Rommer Радиаторы стальные трубч'!AM305</f>
        <v>17999</v>
      </c>
    </row>
    <row r="6825" spans="1:4">
      <c r="A6825" s="473" t="str">
        <f>'Rommer Радиаторы стальные трубч'!AJ306</f>
        <v>RST-205019-010</v>
      </c>
      <c r="B6825" s="473" t="str">
        <f>'Rommer Радиаторы стальные трубч'!AK306</f>
        <v>RST-205019-010 ROMMER RST 2050/19 радиатор стальной 2 трубчатый боковое подключение RAL9016 (в комплекте 4 кронштейна)</v>
      </c>
      <c r="C6825" s="474">
        <f>'Rommer Радиаторы стальные трубч'!AL306</f>
        <v>20999.103448275899</v>
      </c>
      <c r="D6825" s="474">
        <f>'Rommer Радиаторы стальные трубч'!AM306</f>
        <v>18899</v>
      </c>
    </row>
    <row r="6826" spans="1:4">
      <c r="A6826" s="473" t="str">
        <f>'Rommer Радиаторы стальные трубч'!AJ307</f>
        <v>RST-205020-010</v>
      </c>
      <c r="B6826" s="473" t="str">
        <f>'Rommer Радиаторы стальные трубч'!AK307</f>
        <v>RST-205020-010 ROMMER RST 2050/20 радиатор стальной 2 трубчатый боковое подключение RAL9016 (в комплекте 4 кронштейна)</v>
      </c>
      <c r="C6826" s="474">
        <f>'Rommer Радиаторы стальные трубч'!AL307</f>
        <v>21999.172413793101</v>
      </c>
      <c r="D6826" s="474">
        <f>'Rommer Радиаторы стальные трубч'!AM307</f>
        <v>19799</v>
      </c>
    </row>
    <row r="6827" spans="1:4">
      <c r="A6827" s="473" t="str">
        <f>'Rommer Радиаторы стальные трубч'!AJ308</f>
        <v>RST-205021-010</v>
      </c>
      <c r="B6827" s="473" t="str">
        <f>'Rommer Радиаторы стальные трубч'!AK308</f>
        <v>RST-205021-010 ROMMER RST 2050/21 радиатор стальной 2 трубчатый боковое подключение RAL9016</v>
      </c>
      <c r="C6827" s="474">
        <f>'Rommer Радиаторы стальные трубч'!AL308</f>
        <v>22999.241379310301</v>
      </c>
      <c r="D6827" s="474">
        <f>'Rommer Радиаторы стальные трубч'!AM308</f>
        <v>20699</v>
      </c>
    </row>
    <row r="6828" spans="1:4">
      <c r="A6828" s="473" t="str">
        <f>'Rommer Радиаторы стальные трубч'!AJ309</f>
        <v>RST-205022-010</v>
      </c>
      <c r="B6828" s="473" t="str">
        <f>'Rommer Радиаторы стальные трубч'!AK309</f>
        <v>RST-205022-010 ROMMER RST 2050/22 радиатор стальной 2 трубчатый боковое подключение RAL9016 (в комплекте 4 кронштейна)</v>
      </c>
      <c r="C6828" s="474">
        <f>'Rommer Радиаторы стальные трубч'!AL309</f>
        <v>23999.310344827602</v>
      </c>
      <c r="D6828" s="474">
        <f>'Rommer Радиаторы стальные трубч'!AM309</f>
        <v>21599</v>
      </c>
    </row>
    <row r="6829" spans="1:4">
      <c r="A6829" s="473" t="str">
        <f>'Rommer Радиаторы стальные трубч'!AJ310</f>
        <v>RST-205023-010</v>
      </c>
      <c r="B6829" s="473" t="str">
        <f>'Rommer Радиаторы стальные трубч'!AK310</f>
        <v>RST-205023-010 ROMMER RST 2050/23 радиатор стальной 2 трубчатый боковое подключение RAL9016</v>
      </c>
      <c r="C6829" s="474">
        <f>'Rommer Радиаторы стальные трубч'!AL310</f>
        <v>24999.379310344801</v>
      </c>
      <c r="D6829" s="474">
        <f>'Rommer Радиаторы стальные трубч'!AM310</f>
        <v>22499</v>
      </c>
    </row>
    <row r="6830" spans="1:4">
      <c r="A6830" s="473" t="str">
        <f>'Rommer Радиаторы стальные трубч'!AJ311</f>
        <v>RST-205024-010</v>
      </c>
      <c r="B6830" s="473" t="str">
        <f>'Rommer Радиаторы стальные трубч'!AK311</f>
        <v>RST-205024-010 ROMMER RST 2050/24 радиатор стальной 2 трубчатый боковое подключение RAL9016 (в комплекте 4 кронштейна)</v>
      </c>
      <c r="C6830" s="474">
        <f>'Rommer Радиаторы стальные трубч'!AL311</f>
        <v>25999.448275862102</v>
      </c>
      <c r="D6830" s="474">
        <f>'Rommer Радиаторы стальные трубч'!AM311</f>
        <v>23400</v>
      </c>
    </row>
    <row r="6831" spans="1:4">
      <c r="A6831" s="473" t="str">
        <f>'Rommer Радиаторы стальные трубч'!AJ312</f>
        <v>RST-205025-010</v>
      </c>
      <c r="B6831" s="473" t="str">
        <f>'Rommer Радиаторы стальные трубч'!AK312</f>
        <v>RST-205025-010 ROMMER RST 2050/25 радиатор стальной 2 трубчатый боковое подключение RAL9016</v>
      </c>
      <c r="C6831" s="474">
        <f>'Rommer Радиаторы стальные трубч'!AL312</f>
        <v>26999.517241379301</v>
      </c>
      <c r="D6831" s="474">
        <f>'Rommer Радиаторы стальные трубч'!AM312</f>
        <v>24300</v>
      </c>
    </row>
    <row r="6832" spans="1:4">
      <c r="A6832" s="473" t="str">
        <f>'Rommer Радиаторы стальные трубч'!AJ313</f>
        <v>RST-205026-010</v>
      </c>
      <c r="B6832" s="473" t="str">
        <f>'Rommer Радиаторы стальные трубч'!AK313</f>
        <v>RST-205026-010 ROMMER RST 2050/26 радиатор стальной 2 трубчатый боковое подключение RAL9016 (в комплекте 4 кронштейна)</v>
      </c>
      <c r="C6832" s="474">
        <f>'Rommer Радиаторы стальные трубч'!AL313</f>
        <v>27999.586206896602</v>
      </c>
      <c r="D6832" s="474">
        <f>'Rommer Радиаторы стальные трубч'!AM313</f>
        <v>25200</v>
      </c>
    </row>
    <row r="6833" spans="1:4">
      <c r="A6833" s="473" t="str">
        <f>'Rommer Радиаторы стальные трубч'!AJ314</f>
        <v>RST-205027-010</v>
      </c>
      <c r="B6833" s="473" t="str">
        <f>'Rommer Радиаторы стальные трубч'!AK314</f>
        <v>RST-205027-010 ROMMER RST 2050/27 радиатор стальной 2 трубчатый боковое подключение RAL9016</v>
      </c>
      <c r="C6833" s="474">
        <f>'Rommer Радиаторы стальные трубч'!AL314</f>
        <v>28999.655172413801</v>
      </c>
      <c r="D6833" s="474">
        <f>'Rommer Радиаторы стальные трубч'!AM314</f>
        <v>26100</v>
      </c>
    </row>
    <row r="6834" spans="1:4">
      <c r="A6834" s="473" t="str">
        <f>'Rommer Радиаторы стальные трубч'!AJ315</f>
        <v>RST-205028-010</v>
      </c>
      <c r="B6834" s="473" t="str">
        <f>'Rommer Радиаторы стальные трубч'!AK315</f>
        <v>RST-205028-010 ROMMER RST 2050/28 радиатор стальной 2 трубчатый боковое подключение RAL9016 (в комплекте 4 кронштейна)</v>
      </c>
      <c r="C6834" s="474">
        <f>'Rommer Радиаторы стальные трубч'!AL315</f>
        <v>29999.724137931</v>
      </c>
      <c r="D6834" s="474">
        <f>'Rommer Радиаторы стальные трубч'!AM315</f>
        <v>27000</v>
      </c>
    </row>
    <row r="6835" spans="1:4">
      <c r="A6835" s="473" t="str">
        <f>'Rommer Радиаторы стальные трубч'!AJ316</f>
        <v>RST-205029-010</v>
      </c>
      <c r="B6835" s="473" t="str">
        <f>'Rommer Радиаторы стальные трубч'!AK316</f>
        <v>RST-205029-010 ROMMER RST 2050/29 радиатор стальной 2 трубчатый боковое подключение RAL9016</v>
      </c>
      <c r="C6835" s="474">
        <f>'Rommer Радиаторы стальные трубч'!AL316</f>
        <v>30999.793103448301</v>
      </c>
      <c r="D6835" s="474">
        <f>'Rommer Радиаторы стальные трубч'!AM316</f>
        <v>27900</v>
      </c>
    </row>
    <row r="6836" spans="1:4">
      <c r="A6836" s="473" t="str">
        <f>'Rommer Радиаторы стальные трубч'!AJ317</f>
        <v>RST-205030-010</v>
      </c>
      <c r="B6836" s="473" t="str">
        <f>'Rommer Радиаторы стальные трубч'!AK317</f>
        <v>RST-205030-010 ROMMER RST 2050/30 радиатор стальной 2 трубчатый боковое подключение RAL9016</v>
      </c>
      <c r="C6836" s="474">
        <f>'Rommer Радиаторы стальные трубч'!AL317</f>
        <v>31999.8620689655</v>
      </c>
      <c r="D6836" s="474">
        <f>'Rommer Радиаторы стальные трубч'!AM317</f>
        <v>28800</v>
      </c>
    </row>
    <row r="6837" spans="1:4">
      <c r="A6837" s="473" t="str">
        <f>'Rommer Радиаторы стальные трубч'!AJ318</f>
        <v>RST-205031-010</v>
      </c>
      <c r="B6837" s="473" t="str">
        <f>'Rommer Радиаторы стальные трубч'!AK318</f>
        <v>RST-205031-010 ROMMER RST 2050/31 радиатор стальной 2 трубчатый боковое подключение RAL9016 (в комплекте 4 кронштейна)</v>
      </c>
      <c r="C6837" s="474">
        <f>'Rommer Радиаторы стальные трубч'!AL318</f>
        <v>32999.931034482797</v>
      </c>
      <c r="D6837" s="474">
        <f>'Rommer Радиаторы стальные трубч'!AM318</f>
        <v>29700</v>
      </c>
    </row>
    <row r="6838" spans="1:4">
      <c r="A6838" s="473" t="str">
        <f>'Rommer Радиаторы стальные трубч'!AJ319</f>
        <v>RST-205032-010</v>
      </c>
      <c r="B6838" s="473" t="str">
        <f>'Rommer Радиаторы стальные трубч'!AK319</f>
        <v>RST-205032-010 ROMMER RST 2050/32 радиатор стальной 2 трубчатый боковое подключение RAL9016</v>
      </c>
      <c r="C6838" s="474">
        <f>'Rommer Радиаторы стальные трубч'!AL319</f>
        <v>34000</v>
      </c>
      <c r="D6838" s="474">
        <f>'Rommer Радиаторы стальные трубч'!AM319</f>
        <v>30600</v>
      </c>
    </row>
    <row r="6839" spans="1:4">
      <c r="A6839" s="473" t="str">
        <f>'Rommer Радиаторы стальные трубч'!AJ320</f>
        <v>RST-205033-010</v>
      </c>
      <c r="B6839" s="473" t="str">
        <f>'Rommer Радиаторы стальные трубч'!AK320</f>
        <v>RST-205033-010 ROMMER RST 2050/33 радиатор стальной 2 трубчатый боковое подключение RAL9016</v>
      </c>
      <c r="C6839" s="474">
        <f>'Rommer Радиаторы стальные трубч'!AL320</f>
        <v>35000.068965517203</v>
      </c>
      <c r="D6839" s="474">
        <f>'Rommer Радиаторы стальные трубч'!AM320</f>
        <v>31500</v>
      </c>
    </row>
    <row r="6840" spans="1:4">
      <c r="A6840" s="473" t="str">
        <f>'Rommer Радиаторы стальные трубч'!AJ321</f>
        <v>RST-205034-010</v>
      </c>
      <c r="B6840" s="473" t="str">
        <f>'Rommer Радиаторы стальные трубч'!AK321</f>
        <v>RST-205034-010 ROMMER RST 2050/34 радиатор стальной 2 трубчатый боковое подключение RAL9016</v>
      </c>
      <c r="C6840" s="474">
        <f>'Rommer Радиаторы стальные трубч'!AL321</f>
        <v>36000.1379310345</v>
      </c>
      <c r="D6840" s="474">
        <f>'Rommer Радиаторы стальные трубч'!AM321</f>
        <v>32400</v>
      </c>
    </row>
    <row r="6841" spans="1:4">
      <c r="A6841" s="473" t="str">
        <f>'Rommer Радиаторы стальные трубч'!AJ322</f>
        <v>RST-205035-010</v>
      </c>
      <c r="B6841" s="473" t="str">
        <f>'Rommer Радиаторы стальные трубч'!AK322</f>
        <v>RST-205035-010 ROMMER RST 2050/35 радиатор стальной 2 трубчатый боковое подключение RAL9016 (в комплекте 4 кронштейна)</v>
      </c>
      <c r="C6841" s="474">
        <f>'Rommer Радиаторы стальные трубч'!AL322</f>
        <v>37000.206896551703</v>
      </c>
      <c r="D6841" s="474">
        <f>'Rommer Радиаторы стальные трубч'!AM322</f>
        <v>33300</v>
      </c>
    </row>
    <row r="6842" spans="1:4">
      <c r="A6842" s="473" t="str">
        <f>'Rommer Радиаторы стальные трубч'!AJ323</f>
        <v>RST-205036-010</v>
      </c>
      <c r="B6842" s="473" t="str">
        <f>'Rommer Радиаторы стальные трубч'!AK323</f>
        <v>RST-205036-010 ROMMER RST 2050/36 радиатор стальной 2 трубчатый боковое подключение RAL9016</v>
      </c>
      <c r="C6842" s="474">
        <f>'Rommer Радиаторы стальные трубч'!AL323</f>
        <v>38000.275862069</v>
      </c>
      <c r="D6842" s="474">
        <f>'Rommer Радиаторы стальные трубч'!AM323</f>
        <v>34200</v>
      </c>
    </row>
    <row r="6843" spans="1:4">
      <c r="A6843" s="473" t="str">
        <f>'Rommer Радиаторы стальные трубч'!AJ324</f>
        <v>RST-205037-010</v>
      </c>
      <c r="B6843" s="473" t="str">
        <f>'Rommer Радиаторы стальные трубч'!AK324</f>
        <v>RST-205037-010 ROMMER RST 2050/37 радиатор стальной 2 трубчатый боковое подключение RAL9016</v>
      </c>
      <c r="C6843" s="474">
        <f>'Rommer Радиаторы стальные трубч'!AL324</f>
        <v>39000.344827586203</v>
      </c>
      <c r="D6843" s="474">
        <f>'Rommer Радиаторы стальные трубч'!AM324</f>
        <v>35100</v>
      </c>
    </row>
    <row r="6844" spans="1:4">
      <c r="A6844" s="473" t="str">
        <f>'Rommer Радиаторы стальные трубч'!AJ325</f>
        <v>RST-205038-010</v>
      </c>
      <c r="B6844" s="473" t="str">
        <f>'Rommer Радиаторы стальные трубч'!AK325</f>
        <v>RST-205038-010 ROMMER RST 2050/38 радиатор стальной 2 трубчатый боковое подключение RAL9016</v>
      </c>
      <c r="C6844" s="474">
        <f>'Rommer Радиаторы стальные трубч'!AL325</f>
        <v>40000.413793103398</v>
      </c>
      <c r="D6844" s="474">
        <f>'Rommer Радиаторы стальные трубч'!AM325</f>
        <v>36000</v>
      </c>
    </row>
    <row r="6845" spans="1:4">
      <c r="A6845" s="473" t="str">
        <f>'Rommer Радиаторы стальные трубч'!AJ326</f>
        <v>RST-205039-010</v>
      </c>
      <c r="B6845" s="473" t="str">
        <f>'Rommer Радиаторы стальные трубч'!AK326</f>
        <v>RST-205039-010 ROMMER RST 2050/39 радиатор стальной 2 трубчатый боковое подключение RAL9016 (в комплекте 4 кронштейна)</v>
      </c>
      <c r="C6845" s="474">
        <f>'Rommer Радиаторы стальные трубч'!AL326</f>
        <v>41000.482758620703</v>
      </c>
      <c r="D6845" s="474">
        <f>'Rommer Радиаторы стальные трубч'!AM326</f>
        <v>36900</v>
      </c>
    </row>
    <row r="6846" spans="1:4">
      <c r="A6846" s="473" t="str">
        <f>'Rommer Радиаторы стальные трубч'!AJ327</f>
        <v>RST-205040-010</v>
      </c>
      <c r="B6846" s="473" t="str">
        <f>'Rommer Радиаторы стальные трубч'!AK327</f>
        <v>RST-205040-010 ROMMER RST 2050/40 радиатор стальной 2 трубчатый боковое подключение RAL9016</v>
      </c>
      <c r="C6846" s="474">
        <f>'Rommer Радиаторы стальные трубч'!AL327</f>
        <v>42000.551724137898</v>
      </c>
      <c r="D6846" s="474">
        <f>'Rommer Радиаторы стальные трубч'!AM327</f>
        <v>37800</v>
      </c>
    </row>
    <row r="6847" spans="1:4">
      <c r="A6847" s="473" t="str">
        <f>'Rommer Радиаторы стальные трубч'!AJ328</f>
        <v>RST-205041-010</v>
      </c>
      <c r="B6847" s="473" t="str">
        <f>'Rommer Радиаторы стальные трубч'!AK328</f>
        <v>RST-205041-010 ROMMER RST 2050/41 радиатор стальной 2 трубчатый боковое подключение RAL9016</v>
      </c>
      <c r="C6847" s="474">
        <f>'Rommer Радиаторы стальные трубч'!AL328</f>
        <v>43000.620689655203</v>
      </c>
      <c r="D6847" s="474">
        <f>'Rommer Радиаторы стальные трубч'!AM328</f>
        <v>38701</v>
      </c>
    </row>
    <row r="6848" spans="1:4">
      <c r="A6848" s="473" t="str">
        <f>'Rommer Радиаторы стальные трубч'!AJ329</f>
        <v>RST-205042-010</v>
      </c>
      <c r="B6848" s="473" t="str">
        <f>'Rommer Радиаторы стальные трубч'!AK329</f>
        <v>RST-205042-010 ROMMER RST 2050/42 радиатор стальной 2 трубчатый боковое подключение RAL9016</v>
      </c>
      <c r="C6848" s="474">
        <f>'Rommer Радиаторы стальные трубч'!AL329</f>
        <v>44000.689655172398</v>
      </c>
      <c r="D6848" s="474">
        <f>'Rommer Радиаторы стальные трубч'!AM329</f>
        <v>39601</v>
      </c>
    </row>
    <row r="6849" spans="1:4">
      <c r="A6849" s="473" t="str">
        <f>'Rommer Радиаторы стальные трубч'!AJ330</f>
        <v>RST-205043-010</v>
      </c>
      <c r="B6849" s="473" t="str">
        <f>'Rommer Радиаторы стальные трубч'!AK330</f>
        <v>RST-205043-010 ROMMER RST 2050/43 радиатор стальной 2 трубчатый боковое подключение RAL9016 (в комплекте 4 кронштейна)</v>
      </c>
      <c r="C6849" s="474">
        <f>'Rommer Радиаторы стальные трубч'!AL330</f>
        <v>45000.758620689703</v>
      </c>
      <c r="D6849" s="474">
        <f>'Rommer Радиаторы стальные трубч'!AM330</f>
        <v>40501</v>
      </c>
    </row>
    <row r="6850" spans="1:4">
      <c r="A6850" s="473" t="str">
        <f>'Rommer Радиаторы стальные трубч'!AJ331</f>
        <v>RST-205044-010</v>
      </c>
      <c r="B6850" s="473" t="str">
        <f>'Rommer Радиаторы стальные трубч'!AK331</f>
        <v>RST-205044-010 ROMMER RST 2050/44 радиатор стальной 2 трубчатый боковое подключение RAL9016</v>
      </c>
      <c r="C6850" s="474">
        <f>'Rommer Радиаторы стальные трубч'!AL331</f>
        <v>46000.827586206899</v>
      </c>
      <c r="D6850" s="474">
        <f>'Rommer Радиаторы стальные трубч'!AM331</f>
        <v>41401</v>
      </c>
    </row>
    <row r="6851" spans="1:4">
      <c r="A6851" s="473" t="str">
        <f>'Rommer Радиаторы стальные трубч'!AJ332</f>
        <v>RST-205045-010</v>
      </c>
      <c r="B6851" s="473" t="str">
        <f>'Rommer Радиаторы стальные трубч'!AK332</f>
        <v>RST-205045-010 ROMMER RST 2050/45 радиатор стальной 2 трубчатый боковое подключение RAL9016</v>
      </c>
      <c r="C6851" s="474">
        <f>'Rommer Радиаторы стальные трубч'!AL332</f>
        <v>47000.896551724101</v>
      </c>
      <c r="D6851" s="474">
        <f>'Rommer Радиаторы стальные трубч'!AM332</f>
        <v>42301</v>
      </c>
    </row>
    <row r="6852" spans="1:4">
      <c r="A6852" s="473" t="str">
        <f>'Rommer Радиаторы стальные трубч'!AJ333</f>
        <v>RST-205046-010</v>
      </c>
      <c r="B6852" s="473" t="str">
        <f>'Rommer Радиаторы стальные трубч'!AK333</f>
        <v>RST-205046-010 ROMMER RST 2050/46 радиатор стальной 2 трубчатый боковое подключение RAL9016</v>
      </c>
      <c r="C6852" s="474">
        <f>'Rommer Радиаторы стальные трубч'!AL333</f>
        <v>48000.965517241399</v>
      </c>
      <c r="D6852" s="474">
        <f>'Rommer Радиаторы стальные трубч'!AM333</f>
        <v>43201</v>
      </c>
    </row>
    <row r="6853" spans="1:4">
      <c r="A6853" s="473" t="str">
        <f>'Rommer Радиаторы стальные трубч'!AJ334</f>
        <v>RST-205047-010</v>
      </c>
      <c r="B6853" s="473" t="str">
        <f>'Rommer Радиаторы стальные трубч'!AK334</f>
        <v>RST-205047-010 ROMMER RST 2050/47 радиатор стальной 2 трубчатый боковое подключение RAL9016</v>
      </c>
      <c r="C6853" s="474">
        <f>'Rommer Радиаторы стальные трубч'!AL334</f>
        <v>49001.034482758601</v>
      </c>
      <c r="D6853" s="474">
        <f>'Rommer Радиаторы стальные трубч'!AM334</f>
        <v>44101</v>
      </c>
    </row>
    <row r="6854" spans="1:4">
      <c r="A6854" s="473" t="str">
        <f>'Rommer Радиаторы стальные трубч'!AJ335</f>
        <v>RST-205048-010</v>
      </c>
      <c r="B6854" s="473" t="str">
        <f>'Rommer Радиаторы стальные трубч'!AK335</f>
        <v>RST-205048-010 ROMMER RST 2050/48 радиатор стальной 2 трубчатый боковое подключение RAL9016</v>
      </c>
      <c r="C6854" s="474">
        <f>'Rommer Радиаторы стальные трубч'!AL335</f>
        <v>50001.103448275899</v>
      </c>
      <c r="D6854" s="474">
        <f>'Rommer Радиаторы стальные трубч'!AM335</f>
        <v>45001</v>
      </c>
    </row>
    <row r="6855" spans="1:4">
      <c r="A6855" s="473" t="str">
        <f>'Rommer Радиаторы стальные трубч'!AJ336</f>
        <v>RST-205049-010</v>
      </c>
      <c r="B6855" s="473" t="str">
        <f>'Rommer Радиаторы стальные трубч'!AK336</f>
        <v>RST-205049-010 ROMMER RST 2050/49 радиатор стальной 2 трубчатый боковое подключение RAL9016</v>
      </c>
      <c r="C6855" s="474">
        <f>'Rommer Радиаторы стальные трубч'!AL336</f>
        <v>51001.172413793101</v>
      </c>
      <c r="D6855" s="474">
        <f>'Rommer Радиаторы стальные трубч'!AM336</f>
        <v>45901</v>
      </c>
    </row>
    <row r="6856" spans="1:4">
      <c r="A6856" s="473" t="str">
        <f>'Rommer Радиаторы стальные трубч'!AJ337</f>
        <v>RST-205050-010</v>
      </c>
      <c r="B6856" s="473" t="str">
        <f>'Rommer Радиаторы стальные трубч'!AK337</f>
        <v>RST-205050-010 ROMMER RST 2050/50 радиатор стальной 2 трубчатый боковое подключение RAL9016</v>
      </c>
      <c r="C6856" s="474">
        <f>'Rommer Радиаторы стальные трубч'!AL337</f>
        <v>52001.241379310297</v>
      </c>
      <c r="D6856" s="474">
        <f>'Rommer Радиаторы стальные трубч'!AM337</f>
        <v>46801</v>
      </c>
    </row>
    <row r="6857" spans="1:4">
      <c r="A6857" s="473" t="str">
        <f>'Rommer Радиаторы стальные трубч'!AJ338</f>
        <v>RST-207504-010</v>
      </c>
      <c r="B6857" s="473" t="str">
        <f>'Rommer Радиаторы стальные трубч'!AK338</f>
        <v>RST-207504-010 ROMMER RST 2075/04 радиатор стальной 2 трубчатый боковое подключение RAL9016</v>
      </c>
      <c r="C6857" s="474">
        <f>'Rommer Радиаторы стальные трубч'!AL338</f>
        <v>11080.482758620699</v>
      </c>
      <c r="D6857" s="474">
        <f>'Rommer Радиаторы стальные трубч'!AM338</f>
        <v>9972</v>
      </c>
    </row>
    <row r="6858" spans="1:4">
      <c r="A6858" s="473" t="str">
        <f>'Rommer Радиаторы стальные трубч'!AJ339</f>
        <v>RST-207505-010</v>
      </c>
      <c r="B6858" s="473" t="str">
        <f>'Rommer Радиаторы стальные трубч'!AK339</f>
        <v>RST-207505-010 ROMMER RST 2075/05 радиатор стальной 2 трубчатый боковое подключение RAL9016</v>
      </c>
      <c r="C6858" s="474">
        <f>'Rommer Радиаторы стальные трубч'!AL339</f>
        <v>12751.1724137931</v>
      </c>
      <c r="D6858" s="474">
        <f>'Rommer Радиаторы стальные трубч'!AM339</f>
        <v>11476</v>
      </c>
    </row>
    <row r="6859" spans="1:4">
      <c r="A6859" s="473" t="str">
        <f>'Rommer Радиаторы стальные трубч'!AJ340</f>
        <v>RST-207506-010</v>
      </c>
      <c r="B6859" s="473" t="str">
        <f>'Rommer Радиаторы стальные трубч'!AK340</f>
        <v>RST-207506-010 ROMMER RST 2075/06 радиатор стальной 2 трубчатый боковое подключение RAL9016</v>
      </c>
      <c r="C6859" s="474">
        <f>'Rommer Радиаторы стальные трубч'!AL340</f>
        <v>14421.8620689655</v>
      </c>
      <c r="D6859" s="474">
        <f>'Rommer Радиаторы стальные трубч'!AM340</f>
        <v>12980</v>
      </c>
    </row>
    <row r="6860" spans="1:4">
      <c r="A6860" s="473" t="str">
        <f>'Rommer Радиаторы стальные трубч'!AJ341</f>
        <v>RST-207507-010</v>
      </c>
      <c r="B6860" s="473" t="str">
        <f>'Rommer Радиаторы стальные трубч'!AK341</f>
        <v>RST-207507-010 ROMMER RST 2075/07 радиатор стальной 2 трубчатый боковое подключение RAL9016</v>
      </c>
      <c r="C6860" s="474">
        <f>'Rommer Радиаторы стальные трубч'!AL341</f>
        <v>16092.5517241379</v>
      </c>
      <c r="D6860" s="474">
        <f>'Rommer Радиаторы стальные трубч'!AM341</f>
        <v>14483</v>
      </c>
    </row>
    <row r="6861" spans="1:4">
      <c r="A6861" s="473" t="str">
        <f>'Rommer Радиаторы стальные трубч'!AJ342</f>
        <v>RST-207508-010</v>
      </c>
      <c r="B6861" s="473" t="str">
        <f>'Rommer Радиаторы стальные трубч'!AK342</f>
        <v>RST-207508-010 ROMMER RST 2075/08 радиатор стальной 2 трубчатый боковое подключение RAL9016</v>
      </c>
      <c r="C6861" s="474">
        <f>'Rommer Радиаторы стальные трубч'!AL342</f>
        <v>17763.241379310301</v>
      </c>
      <c r="D6861" s="474">
        <f>'Rommer Радиаторы стальные трубч'!AM342</f>
        <v>15987</v>
      </c>
    </row>
    <row r="6862" spans="1:4">
      <c r="A6862" s="473" t="str">
        <f>'Rommer Радиаторы стальные трубч'!AJ343</f>
        <v>RST-207509-010</v>
      </c>
      <c r="B6862" s="473" t="str">
        <f>'Rommer Радиаторы стальные трубч'!AK343</f>
        <v>RST-207509-010 ROMMER RST 2075/09 радиатор стальной 2 трубчатый боковое подключение RAL9016</v>
      </c>
      <c r="C6862" s="474">
        <f>'Rommer Радиаторы стальные трубч'!AL343</f>
        <v>19433.931034482801</v>
      </c>
      <c r="D6862" s="474">
        <f>'Rommer Радиаторы стальные трубч'!AM343</f>
        <v>17491</v>
      </c>
    </row>
    <row r="6863" spans="1:4">
      <c r="A6863" s="473" t="str">
        <f>'Rommer Радиаторы стальные трубч'!AJ344</f>
        <v>RST-207510-010</v>
      </c>
      <c r="B6863" s="473" t="str">
        <f>'Rommer Радиаторы стальные трубч'!AK344</f>
        <v>RST-207510-010 ROMMER RST 2075/10 радиатор стальной 2 трубчатый боковое подключение RAL9016</v>
      </c>
      <c r="C6863" s="474">
        <f>'Rommer Радиаторы стальные трубч'!AL344</f>
        <v>21104.620689655199</v>
      </c>
      <c r="D6863" s="474">
        <f>'Rommer Радиаторы стальные трубч'!AM344</f>
        <v>18994</v>
      </c>
    </row>
    <row r="6864" spans="1:4">
      <c r="A6864" s="473" t="str">
        <f>'Rommer Радиаторы стальные трубч'!AJ345</f>
        <v>RST-207511-010</v>
      </c>
      <c r="B6864" s="473" t="str">
        <f>'Rommer Радиаторы стальные трубч'!AK345</f>
        <v>RST-207511-010 ROMMER RST 2075/11 радиатор стальной 2 трубчатый боковое подключение RAL9016</v>
      </c>
      <c r="C6864" s="474">
        <f>'Rommer Радиаторы стальные трубч'!AL345</f>
        <v>22775.310344827602</v>
      </c>
      <c r="D6864" s="474">
        <f>'Rommer Радиаторы стальные трубч'!AM345</f>
        <v>20498</v>
      </c>
    </row>
    <row r="6865" spans="1:4">
      <c r="A6865" s="473" t="str">
        <f>'Rommer Радиаторы стальные трубч'!AJ346</f>
        <v>RST-207512-010</v>
      </c>
      <c r="B6865" s="473" t="str">
        <f>'Rommer Радиаторы стальные трубч'!AK346</f>
        <v>RST-207512-010 ROMMER RST 2075/12 радиатор стальной 2 трубчатый боковое подключение RAL9016</v>
      </c>
      <c r="C6865" s="474">
        <f>'Rommer Радиаторы стальные трубч'!AL346</f>
        <v>24446</v>
      </c>
      <c r="D6865" s="474">
        <f>'Rommer Радиаторы стальные трубч'!AM346</f>
        <v>22001</v>
      </c>
    </row>
    <row r="6866" spans="1:4">
      <c r="A6866" s="473" t="str">
        <f>'Rommer Радиаторы стальные трубч'!AJ347</f>
        <v>RST-207513-010</v>
      </c>
      <c r="B6866" s="473" t="str">
        <f>'Rommer Радиаторы стальные трубч'!AK347</f>
        <v>RST-207513-010 ROMMER RST 2075/13 радиатор стальной 2 трубчатый боковое подключение RAL9016</v>
      </c>
      <c r="C6866" s="474">
        <f>'Rommer Радиаторы стальные трубч'!AL347</f>
        <v>26116.689655172398</v>
      </c>
      <c r="D6866" s="474">
        <f>'Rommer Радиаторы стальные трубч'!AM347</f>
        <v>23505</v>
      </c>
    </row>
    <row r="6867" spans="1:4">
      <c r="A6867" s="473" t="str">
        <f>'Rommer Радиаторы стальные трубч'!AJ348</f>
        <v>RST-207514-010</v>
      </c>
      <c r="B6867" s="473" t="str">
        <f>'Rommer Радиаторы стальные трубч'!AK348</f>
        <v>RST-207514-010 ROMMER RST 2075/14 радиатор стальной 2 трубчатый боковое подключение RAL9016</v>
      </c>
      <c r="C6867" s="474">
        <f>'Rommer Радиаторы стальные трубч'!AL348</f>
        <v>27787.379310344801</v>
      </c>
      <c r="D6867" s="474">
        <f>'Rommer Радиаторы стальные трубч'!AM348</f>
        <v>25009</v>
      </c>
    </row>
    <row r="6868" spans="1:4">
      <c r="A6868" s="473" t="str">
        <f>'Rommer Радиаторы стальные трубч'!AJ349</f>
        <v>RST-207515-010</v>
      </c>
      <c r="B6868" s="473" t="str">
        <f>'Rommer Радиаторы стальные трубч'!AK349</f>
        <v>RST-207515-010 ROMMER RST 2075/15 радиатор стальной 2 трубчатый боковое подключение RAL9016</v>
      </c>
      <c r="C6868" s="474">
        <f>'Rommer Радиаторы стальные трубч'!AL349</f>
        <v>29458.068965517199</v>
      </c>
      <c r="D6868" s="474">
        <f>'Rommer Радиаторы стальные трубч'!AM349</f>
        <v>26512</v>
      </c>
    </row>
    <row r="6869" spans="1:4">
      <c r="A6869" s="473" t="str">
        <f>'Rommer Радиаторы стальные трубч'!AJ350</f>
        <v>RST-207516-010</v>
      </c>
      <c r="B6869" s="473" t="str">
        <f>'Rommer Радиаторы стальные трубч'!AK350</f>
        <v>RST-207516-010 ROMMER RST 2075/16 радиатор стальной 2 трубчатый боковое подключение RAL9016</v>
      </c>
      <c r="C6869" s="474">
        <f>'Rommer Радиаторы стальные трубч'!AL350</f>
        <v>31128.758620689699</v>
      </c>
      <c r="D6869" s="474">
        <f>'Rommer Радиаторы стальные трубч'!AM350</f>
        <v>28016</v>
      </c>
    </row>
    <row r="6870" spans="1:4">
      <c r="A6870" s="473" t="str">
        <f>'Rommer Радиаторы стальные трубч'!AJ351</f>
        <v>RST-209004-010</v>
      </c>
      <c r="B6870" s="473" t="str">
        <f>'Rommer Радиаторы стальные трубч'!AK351</f>
        <v>RST-209004-010 ROMMER RST 2090/04 радиатор стальной 2 трубчатый боковое подключение RAL9016</v>
      </c>
      <c r="C6870" s="474">
        <f>'Rommer Радиаторы стальные трубч'!AL351</f>
        <v>12048.896551724099</v>
      </c>
      <c r="D6870" s="474">
        <f>'Rommer Радиаторы стальные трубч'!AM351</f>
        <v>10844</v>
      </c>
    </row>
    <row r="6871" spans="1:4">
      <c r="A6871" s="473" t="str">
        <f>'Rommer Радиаторы стальные трубч'!AJ352</f>
        <v>RST-209005-010</v>
      </c>
      <c r="B6871" s="473" t="str">
        <f>'Rommer Радиаторы стальные трубч'!AK352</f>
        <v>RST-209005-010 ROMMER RST 2090/05 радиатор стальной 2 трубчатый боковое подключение RAL9016</v>
      </c>
      <c r="C6871" s="474">
        <f>'Rommer Радиаторы стальные трубч'!AL352</f>
        <v>13941.1724137931</v>
      </c>
      <c r="D6871" s="474">
        <f>'Rommer Радиаторы стальные трубч'!AM352</f>
        <v>12547</v>
      </c>
    </row>
    <row r="6872" spans="1:4">
      <c r="A6872" s="473" t="str">
        <f>'Rommer Радиаторы стальные трубч'!AJ353</f>
        <v>RST-209006-010</v>
      </c>
      <c r="B6872" s="473" t="str">
        <f>'Rommer Радиаторы стальные трубч'!AK353</f>
        <v>RST-209006-010 ROMMER RST 2090/06 радиатор стальной 2 трубчатый боковое подключение RAL9016</v>
      </c>
      <c r="C6872" s="474">
        <f>'Rommer Радиаторы стальные трубч'!AL353</f>
        <v>15833.4482758621</v>
      </c>
      <c r="D6872" s="474">
        <f>'Rommer Радиаторы стальные трубч'!AM353</f>
        <v>14250</v>
      </c>
    </row>
    <row r="6873" spans="1:4">
      <c r="A6873" s="473" t="str">
        <f>'Rommer Радиаторы стальные трубч'!AJ354</f>
        <v>RST-209007-010</v>
      </c>
      <c r="B6873" s="473" t="str">
        <f>'Rommer Радиаторы стальные трубч'!AK354</f>
        <v>RST-209007-010 ROMMER RST 2090/07 радиатор стальной 2 трубчатый боковое подключение RAL9016</v>
      </c>
      <c r="C6873" s="474">
        <f>'Rommer Радиаторы стальные трубч'!AL354</f>
        <v>17725.724137931</v>
      </c>
      <c r="D6873" s="474">
        <f>'Rommer Радиаторы стальные трубч'!AM354</f>
        <v>15953</v>
      </c>
    </row>
    <row r="6874" spans="1:4">
      <c r="A6874" s="473" t="str">
        <f>'Rommer Радиаторы стальные трубч'!AJ355</f>
        <v>RST-209008-010</v>
      </c>
      <c r="B6874" s="473" t="str">
        <f>'Rommer Радиаторы стальные трубч'!AK355</f>
        <v>RST-209008-010 ROMMER RST 2090/08 радиатор стальной 2 трубчатый боковое подключение RAL9016</v>
      </c>
      <c r="C6874" s="474">
        <f>'Rommer Радиаторы стальные трубч'!AL355</f>
        <v>19618</v>
      </c>
      <c r="D6874" s="474">
        <f>'Rommer Радиаторы стальные трубч'!AM355</f>
        <v>17656</v>
      </c>
    </row>
    <row r="6875" spans="1:4">
      <c r="A6875" s="473" t="str">
        <f>'Rommer Радиаторы стальные трубч'!AJ356</f>
        <v>RST-209009-010</v>
      </c>
      <c r="B6875" s="473" t="str">
        <f>'Rommer Радиаторы стальные трубч'!AK356</f>
        <v>RST-209009-010 ROMMER RST 2090/09 радиатор стальной 2 трубчатый боковое подключение RAL9016</v>
      </c>
      <c r="C6875" s="474">
        <f>'Rommer Радиаторы стальные трубч'!AL356</f>
        <v>21510.275862069</v>
      </c>
      <c r="D6875" s="474">
        <f>'Rommer Радиаторы стальные трубч'!AM356</f>
        <v>19359</v>
      </c>
    </row>
    <row r="6876" spans="1:4">
      <c r="A6876" s="473" t="str">
        <f>'Rommer Радиаторы стальные трубч'!AJ357</f>
        <v>RST-209010-010</v>
      </c>
      <c r="B6876" s="473" t="str">
        <f>'Rommer Радиаторы стальные трубч'!AK357</f>
        <v>RST-209010-010 ROMMER RST 2090/10 радиатор стальной 2 трубчатый боковое подключение RAL9016</v>
      </c>
      <c r="C6876" s="474">
        <f>'Rommer Радиаторы стальные трубч'!AL357</f>
        <v>23402.551724137898</v>
      </c>
      <c r="D6876" s="474">
        <f>'Rommer Радиаторы стальные трубч'!AM357</f>
        <v>21062</v>
      </c>
    </row>
    <row r="6877" spans="1:4">
      <c r="A6877" s="473" t="str">
        <f>'Rommer Радиаторы стальные трубч'!AJ358</f>
        <v>RST-209011-010</v>
      </c>
      <c r="B6877" s="473" t="str">
        <f>'Rommer Радиаторы стальные трубч'!AK358</f>
        <v>RST-209011-010 ROMMER RST 2090/11 радиатор стальной 2 трубчатый боковое подключение RAL9016</v>
      </c>
      <c r="C6877" s="474">
        <f>'Rommer Радиаторы стальные трубч'!AL358</f>
        <v>25294.827586206899</v>
      </c>
      <c r="D6877" s="474">
        <f>'Rommer Радиаторы стальные трубч'!AM358</f>
        <v>22765</v>
      </c>
    </row>
    <row r="6878" spans="1:4">
      <c r="A6878" s="473" t="str">
        <f>'Rommer Радиаторы стальные трубч'!AJ359</f>
        <v>RST-209012-010</v>
      </c>
      <c r="B6878" s="473" t="str">
        <f>'Rommer Радиаторы стальные трубч'!AK359</f>
        <v>RST-209012-010 ROMMER RST 2090/12 радиатор стальной 2 трубчатый боковое подключение RAL9016</v>
      </c>
      <c r="C6878" s="474">
        <f>'Rommer Радиаторы стальные трубч'!AL359</f>
        <v>27187.103448275899</v>
      </c>
      <c r="D6878" s="474">
        <f>'Rommer Радиаторы стальные трубч'!AM359</f>
        <v>24468</v>
      </c>
    </row>
    <row r="6879" spans="1:4">
      <c r="A6879" s="473" t="str">
        <f>'Rommer Радиаторы стальные трубч'!AJ360</f>
        <v>RST-209013-010</v>
      </c>
      <c r="B6879" s="473" t="str">
        <f>'Rommer Радиаторы стальные трубч'!AK360</f>
        <v>RST-209013-010 ROMMER RST 2090/13 радиатор стальной 2 трубчатый боковое подключение RAL9016</v>
      </c>
      <c r="C6879" s="474">
        <f>'Rommer Радиаторы стальные трубч'!AL360</f>
        <v>29079.379310344801</v>
      </c>
      <c r="D6879" s="474">
        <f>'Rommer Радиаторы стальные трубч'!AM360</f>
        <v>26171</v>
      </c>
    </row>
    <row r="6880" spans="1:4">
      <c r="A6880" s="473" t="str">
        <f>'Rommer Радиаторы стальные трубч'!AJ361</f>
        <v>RST-209014-010</v>
      </c>
      <c r="B6880" s="473" t="str">
        <f>'Rommer Радиаторы стальные трубч'!AK361</f>
        <v>RST-209014-010 ROMMER RST 2090/14 радиатор стальной 2 трубчатый боковое подключение RAL9016</v>
      </c>
      <c r="C6880" s="474">
        <f>'Rommer Радиаторы стальные трубч'!AL361</f>
        <v>30971.655172413801</v>
      </c>
      <c r="D6880" s="474">
        <f>'Rommer Радиаторы стальные трубч'!AM361</f>
        <v>27874</v>
      </c>
    </row>
    <row r="6881" spans="1:4">
      <c r="A6881" s="473" t="str">
        <f>'Rommer Радиаторы стальные трубч'!AJ362</f>
        <v>RST-209015-010</v>
      </c>
      <c r="B6881" s="473" t="str">
        <f>'Rommer Радиаторы стальные трубч'!AK362</f>
        <v>RST-209015-010 ROMMER RST 2090/15 радиатор стальной 2 трубчатый боковое подключение RAL9016</v>
      </c>
      <c r="C6881" s="474">
        <f>'Rommer Радиаторы стальные трубч'!AL362</f>
        <v>32863.931034482797</v>
      </c>
      <c r="D6881" s="474">
        <f>'Rommer Радиаторы стальные трубч'!AM362</f>
        <v>29578</v>
      </c>
    </row>
    <row r="6882" spans="1:4">
      <c r="A6882" s="473" t="str">
        <f>'Rommer Радиаторы стальные трубч'!AJ363</f>
        <v>RST-209016-010</v>
      </c>
      <c r="B6882" s="473" t="str">
        <f>'Rommer Радиаторы стальные трубч'!AK363</f>
        <v>RST-209016-010 ROMMER RST 2090/16 радиатор стальной 2 трубчатый боковое подключение RAL9016</v>
      </c>
      <c r="C6882" s="474">
        <f>'Rommer Радиаторы стальные трубч'!AL363</f>
        <v>34756.206896551703</v>
      </c>
      <c r="D6882" s="474">
        <f>'Rommer Радиаторы стальные трубч'!AM363</f>
        <v>31281</v>
      </c>
    </row>
    <row r="6883" spans="1:4">
      <c r="A6883" s="473" t="str">
        <f>'Rommer Радиаторы стальные трубч'!AJ364</f>
        <v>RST-310004-010</v>
      </c>
      <c r="B6883" s="473" t="str">
        <f>'Rommer Радиаторы стальные трубч'!AK364</f>
        <v>RST-310004-010 ROMMER RST 3100/04 радиатор стальной 3 трубчатый боковое подключение RAL9016</v>
      </c>
      <c r="C6883" s="474">
        <f>'Rommer Радиаторы стальные трубч'!AL364</f>
        <v>16502.896551724101</v>
      </c>
      <c r="D6883" s="474">
        <f>'Rommer Радиаторы стальные трубч'!AM364</f>
        <v>14853</v>
      </c>
    </row>
    <row r="6884" spans="1:4">
      <c r="A6884" s="473" t="str">
        <f>'Rommer Радиаторы стальные трубч'!AJ365</f>
        <v>RST-310005-010</v>
      </c>
      <c r="B6884" s="473" t="str">
        <f>'Rommer Радиаторы стальные трубч'!AK365</f>
        <v>RST-310005-010 ROMMER RST 3100/05 радиатор стальной 3 трубчатый боковое подключение RAL9016</v>
      </c>
      <c r="C6884" s="474">
        <f>'Rommer Радиаторы стальные трубч'!AL365</f>
        <v>19457.379310344801</v>
      </c>
      <c r="D6884" s="474">
        <f>'Rommer Радиаторы стальные трубч'!AM365</f>
        <v>17512</v>
      </c>
    </row>
    <row r="6885" spans="1:4">
      <c r="A6885" s="473" t="str">
        <f>'Rommer Радиаторы стальные трубч'!AJ366</f>
        <v>RST-310006-010</v>
      </c>
      <c r="B6885" s="473" t="str">
        <f>'Rommer Радиаторы стальные трубч'!AK366</f>
        <v>RST-310006-010 ROMMER RST 3100/06 радиатор стальной 3 трубчатый боковое подключение RAL9016</v>
      </c>
      <c r="C6885" s="474">
        <f>'Rommer Радиаторы стальные трубч'!AL366</f>
        <v>22411.8620689655</v>
      </c>
      <c r="D6885" s="474">
        <f>'Rommer Радиаторы стальные трубч'!AM366</f>
        <v>20171</v>
      </c>
    </row>
    <row r="6886" spans="1:4">
      <c r="A6886" s="473" t="str">
        <f>'Rommer Радиаторы стальные трубч'!AJ367</f>
        <v>RST-310007-010</v>
      </c>
      <c r="B6886" s="473" t="str">
        <f>'Rommer Радиаторы стальные трубч'!AK367</f>
        <v>RST-310007-010 ROMMER RST 3100/07 радиатор стальной 3 трубчатый боковое подключение RAL9016</v>
      </c>
      <c r="C6886" s="474">
        <f>'Rommer Радиаторы стальные трубч'!AL367</f>
        <v>25366.344827586199</v>
      </c>
      <c r="D6886" s="474">
        <f>'Rommer Радиаторы стальные трубч'!AM367</f>
        <v>22830</v>
      </c>
    </row>
    <row r="6887" spans="1:4">
      <c r="A6887" s="473" t="str">
        <f>'Rommer Радиаторы стальные трубч'!AJ368</f>
        <v>RST-310008-010</v>
      </c>
      <c r="B6887" s="473" t="str">
        <f>'Rommer Радиаторы стальные трубч'!AK368</f>
        <v>RST-310008-010 ROMMER RST 3100/08 радиатор стальной 3 трубчатый боковое подключение RAL9016</v>
      </c>
      <c r="C6887" s="474">
        <f>'Rommer Радиаторы стальные трубч'!AL368</f>
        <v>28320.827586206899</v>
      </c>
      <c r="D6887" s="474">
        <f>'Rommer Радиаторы стальные трубч'!AM368</f>
        <v>25489</v>
      </c>
    </row>
    <row r="6888" spans="1:4">
      <c r="A6888" s="473" t="str">
        <f>'Rommer Радиаторы стальные трубч'!AJ369</f>
        <v>RST-310009-010</v>
      </c>
      <c r="B6888" s="473" t="str">
        <f>'Rommer Радиаторы стальные трубч'!AK369</f>
        <v>RST-310009-010 ROMMER RST 3100/09 радиатор стальной 3 трубчатый боковое подключение RAL9016</v>
      </c>
      <c r="C6888" s="474">
        <f>'Rommer Радиаторы стальные трубч'!AL369</f>
        <v>31275.310344827602</v>
      </c>
      <c r="D6888" s="474">
        <f>'Rommer Радиаторы стальные трубч'!AM369</f>
        <v>28148</v>
      </c>
    </row>
    <row r="6889" spans="1:4">
      <c r="A6889" s="473" t="str">
        <f>'Rommer Радиаторы стальные трубч'!AJ370</f>
        <v>RST-310010-010</v>
      </c>
      <c r="B6889" s="473" t="str">
        <f>'Rommer Радиаторы стальные трубч'!AK370</f>
        <v>RST-310010-010 ROMMER RST 3100/10 радиатор стальной 3 трубчатый боковое подключение RAL9016</v>
      </c>
      <c r="C6889" s="474">
        <f>'Rommer Радиаторы стальные трубч'!AL370</f>
        <v>34229.793103448297</v>
      </c>
      <c r="D6889" s="474">
        <f>'Rommer Радиаторы стальные трубч'!AM370</f>
        <v>30807</v>
      </c>
    </row>
    <row r="6890" spans="1:4">
      <c r="A6890" s="473" t="str">
        <f>'Rommer Радиаторы стальные трубч'!AJ371</f>
        <v>RST-310011-010</v>
      </c>
      <c r="B6890" s="473" t="str">
        <f>'Rommer Радиаторы стальные трубч'!AK371</f>
        <v>RST-310011-010 ROMMER RST 3100/11 радиатор стальной 3 трубчатый боковое подключение RAL9016</v>
      </c>
      <c r="C6890" s="474">
        <f>'Rommer Радиаторы стальные трубч'!AL371</f>
        <v>37184.275862069</v>
      </c>
      <c r="D6890" s="474">
        <f>'Rommer Радиаторы стальные трубч'!AM371</f>
        <v>33466</v>
      </c>
    </row>
    <row r="6891" spans="1:4">
      <c r="A6891" s="473" t="str">
        <f>'Rommer Радиаторы стальные трубч'!AJ372</f>
        <v>RST-310012-010</v>
      </c>
      <c r="B6891" s="473" t="str">
        <f>'Rommer Радиаторы стальные трубч'!AK372</f>
        <v>RST-310012-010 ROMMER RST 3100/12 радиатор стальной 3 трубчатый боковое подключение RAL9016</v>
      </c>
      <c r="C6891" s="474">
        <f>'Rommer Радиаторы стальные трубч'!AL372</f>
        <v>40138.758620689703</v>
      </c>
      <c r="D6891" s="474">
        <f>'Rommer Радиаторы стальные трубч'!AM372</f>
        <v>36125</v>
      </c>
    </row>
    <row r="6892" spans="1:4">
      <c r="A6892" s="473" t="str">
        <f>'Rommer Радиаторы стальные трубч'!AJ373</f>
        <v>RST-310013-010</v>
      </c>
      <c r="B6892" s="473" t="str">
        <f>'Rommer Радиаторы стальные трубч'!AK373</f>
        <v>RST-310013-010 ROMMER RST 3100/13 радиатор стальной 3 трубчатый боковое подключение RAL9016</v>
      </c>
      <c r="C6892" s="474">
        <f>'Rommer Радиаторы стальные трубч'!AL373</f>
        <v>43093.241379310297</v>
      </c>
      <c r="D6892" s="474">
        <f>'Rommer Радиаторы стальные трубч'!AM373</f>
        <v>38784</v>
      </c>
    </row>
    <row r="6893" spans="1:4">
      <c r="A6893" s="473" t="str">
        <f>'Rommer Радиаторы стальные трубч'!AJ374</f>
        <v>RST-310014-010</v>
      </c>
      <c r="B6893" s="473" t="str">
        <f>'Rommer Радиаторы стальные трубч'!AK374</f>
        <v>RST-310014-010 ROMMER RST 3100/14 радиатор стальной 3 трубчатый боковое подключение RAL9016</v>
      </c>
      <c r="C6893" s="474">
        <f>'Rommer Радиаторы стальные трубч'!AL374</f>
        <v>46047.724137931</v>
      </c>
      <c r="D6893" s="474">
        <f>'Rommer Радиаторы стальные трубч'!AM374</f>
        <v>41443</v>
      </c>
    </row>
    <row r="6894" spans="1:4">
      <c r="A6894" s="473" t="str">
        <f>'Rommer Радиаторы стальные трубч'!AJ375</f>
        <v>RST-310015-010</v>
      </c>
      <c r="B6894" s="473" t="str">
        <f>'Rommer Радиаторы стальные трубч'!AK375</f>
        <v>RST-310015-010 ROMMER RST 3100/15 радиатор стальной 3 трубчатый боковое подключение RAL9016</v>
      </c>
      <c r="C6894" s="474">
        <f>'Rommer Радиаторы стальные трубч'!AL375</f>
        <v>49002.206896551703</v>
      </c>
      <c r="D6894" s="474">
        <f>'Rommer Радиаторы стальные трубч'!AM375</f>
        <v>44102</v>
      </c>
    </row>
    <row r="6895" spans="1:4">
      <c r="A6895" s="473" t="str">
        <f>'Rommer Радиаторы стальные трубч'!AJ376</f>
        <v>RST-312004-010</v>
      </c>
      <c r="B6895" s="473" t="str">
        <f>'Rommer Радиаторы стальные трубч'!AK376</f>
        <v>RST-312004-010 ROMMER RST 3120/04 радиатор стальной 3 трубчатый боковое подключение RAL9016</v>
      </c>
      <c r="C6895" s="474">
        <f>'Rommer Радиаторы стальные трубч'!AL376</f>
        <v>19430.413793103398</v>
      </c>
      <c r="D6895" s="474">
        <f>'Rommer Радиаторы стальные трубч'!AM376</f>
        <v>17487</v>
      </c>
    </row>
    <row r="6896" spans="1:4">
      <c r="A6896" s="473" t="str">
        <f>'Rommer Радиаторы стальные трубч'!AJ377</f>
        <v>RST-312005-010</v>
      </c>
      <c r="B6896" s="473" t="str">
        <f>'Rommer Радиаторы стальные трубч'!AK377</f>
        <v>RST-312005-010 ROMMER RST 3120/05 радиатор стальной 3 трубчатый боковое подключение RAL9016</v>
      </c>
      <c r="C6896" s="474">
        <f>'Rommer Радиаторы стальные трубч'!AL377</f>
        <v>22926.551724137898</v>
      </c>
      <c r="D6896" s="474">
        <f>'Rommer Радиаторы стальные трубч'!AM377</f>
        <v>20634</v>
      </c>
    </row>
    <row r="6897" spans="1:4">
      <c r="A6897" s="473" t="str">
        <f>'Rommer Радиаторы стальные трубч'!AJ378</f>
        <v>RST-312006-010</v>
      </c>
      <c r="B6897" s="473" t="str">
        <f>'Rommer Радиаторы стальные трубч'!AK378</f>
        <v>RST-312006-010 ROMMER RST 3120/06 радиатор стальной 3 трубчатый боковое подключение RAL9016</v>
      </c>
      <c r="C6897" s="474">
        <f>'Rommer Радиаторы стальные трубч'!AL378</f>
        <v>26422.689655172398</v>
      </c>
      <c r="D6897" s="474">
        <f>'Rommer Радиаторы стальные трубч'!AM378</f>
        <v>23780</v>
      </c>
    </row>
    <row r="6898" spans="1:4">
      <c r="A6898" s="473" t="str">
        <f>'Rommer Радиаторы стальные трубч'!AJ379</f>
        <v>RST-312007-010</v>
      </c>
      <c r="B6898" s="473" t="str">
        <f>'Rommer Радиаторы стальные трубч'!AK379</f>
        <v>RST-312007-010 ROMMER RST 3120/07 радиатор стальной 3 трубчатый боковое подключение RAL9016</v>
      </c>
      <c r="C6898" s="474">
        <f>'Rommer Радиаторы стальные трубч'!AL379</f>
        <v>29918.827586206899</v>
      </c>
      <c r="D6898" s="474">
        <f>'Rommer Радиаторы стальные трубч'!AM379</f>
        <v>26927</v>
      </c>
    </row>
    <row r="6899" spans="1:4">
      <c r="A6899" s="473" t="str">
        <f>'Rommer Радиаторы стальные трубч'!AJ380</f>
        <v>RST-312008-010</v>
      </c>
      <c r="B6899" s="473" t="str">
        <f>'Rommer Радиаторы стальные трубч'!AK380</f>
        <v>RST-312008-010 ROMMER RST 3120/08 радиатор стальной 3 трубчатый боковое подключение RAL9016</v>
      </c>
      <c r="C6899" s="474">
        <f>'Rommer Радиаторы стальные трубч'!AL380</f>
        <v>33414.965517241399</v>
      </c>
      <c r="D6899" s="474">
        <f>'Rommer Радиаторы стальные трубч'!AM380</f>
        <v>30073</v>
      </c>
    </row>
    <row r="6900" spans="1:4">
      <c r="A6900" s="473" t="str">
        <f>'Rommer Радиаторы стальные трубч'!AJ381</f>
        <v>RST-312009-010</v>
      </c>
      <c r="B6900" s="473" t="str">
        <f>'Rommer Радиаторы стальные трубч'!AK381</f>
        <v>RST-312009-010 ROMMER RST 3120/09 радиатор стальной 3 трубчатый боковое подключение RAL9016</v>
      </c>
      <c r="C6900" s="474">
        <f>'Rommer Радиаторы стальные трубч'!AL381</f>
        <v>36911.103448275899</v>
      </c>
      <c r="D6900" s="474">
        <f>'Rommer Радиаторы стальные трубч'!AM381</f>
        <v>33220</v>
      </c>
    </row>
    <row r="6901" spans="1:4">
      <c r="A6901" s="473" t="str">
        <f>'Rommer Радиаторы стальные трубч'!AJ382</f>
        <v>RST-312010-010</v>
      </c>
      <c r="B6901" s="473" t="str">
        <f>'Rommer Радиаторы стальные трубч'!AK382</f>
        <v>RST-312010-010 ROMMER RST 3120/10 радиатор стальной 3 трубчатый боковое подключение RAL9016</v>
      </c>
      <c r="C6901" s="474">
        <f>'Rommer Радиаторы стальные трубч'!AL382</f>
        <v>40407.241379310297</v>
      </c>
      <c r="D6901" s="474">
        <f>'Rommer Радиаторы стальные трубч'!AM382</f>
        <v>36367</v>
      </c>
    </row>
    <row r="6902" spans="1:4">
      <c r="A6902" s="473" t="str">
        <f>'Rommer Радиаторы стальные трубч'!AJ383</f>
        <v>RST-312011-010</v>
      </c>
      <c r="B6902" s="473" t="str">
        <f>'Rommer Радиаторы стальные трубч'!AK383</f>
        <v>RST-312011-010 ROMMER RST 3120/11 радиатор стальной 3 трубчатый боковое подключение RAL9016</v>
      </c>
      <c r="C6902" s="474">
        <f>'Rommer Радиаторы стальные трубч'!AL383</f>
        <v>43903.379310344797</v>
      </c>
      <c r="D6902" s="474">
        <f>'Rommer Радиаторы стальные трубч'!AM383</f>
        <v>39513</v>
      </c>
    </row>
    <row r="6903" spans="1:4">
      <c r="A6903" s="473" t="str">
        <f>'Rommer Радиаторы стальные трубч'!AJ384</f>
        <v>RST-312012-010</v>
      </c>
      <c r="B6903" s="473" t="str">
        <f>'Rommer Радиаторы стальные трубч'!AK384</f>
        <v>RST-312012-010 ROMMER RST 3120/12 радиатор стальной 3 трубчатый боковое подключение RAL9016</v>
      </c>
      <c r="C6903" s="474">
        <f>'Rommer Радиаторы стальные трубч'!AL384</f>
        <v>47399.517241379297</v>
      </c>
      <c r="D6903" s="474">
        <f>'Rommer Радиаторы стальные трубч'!AM384</f>
        <v>42660</v>
      </c>
    </row>
    <row r="6904" spans="1:4">
      <c r="A6904" s="473" t="str">
        <f>'Rommer Радиаторы стальные трубч'!AJ385</f>
        <v>RST-312013-010</v>
      </c>
      <c r="B6904" s="473" t="str">
        <f>'Rommer Радиаторы стальные трубч'!AK385</f>
        <v>RST-312013-010 ROMMER RST 3120/13 радиатор стальной 3 трубчатый боковое подключение RAL9016</v>
      </c>
      <c r="C6904" s="474">
        <f>'Rommer Радиаторы стальные трубч'!AL385</f>
        <v>50895.655172413797</v>
      </c>
      <c r="D6904" s="474">
        <f>'Rommer Радиаторы стальные трубч'!AM385</f>
        <v>45806</v>
      </c>
    </row>
    <row r="6905" spans="1:4">
      <c r="A6905" s="473" t="str">
        <f>'Rommer Радиаторы стальные трубч'!AJ386</f>
        <v>RST-312014-010</v>
      </c>
      <c r="B6905" s="473" t="str">
        <f>'Rommer Радиаторы стальные трубч'!AK386</f>
        <v>RST-312014-010 ROMMER RST 3120/14 радиатор стальной 3 трубчатый боковое подключение RAL9016</v>
      </c>
      <c r="C6905" s="474">
        <f>'Rommer Радиаторы стальные трубч'!AL386</f>
        <v>54391.793103448297</v>
      </c>
      <c r="D6905" s="474">
        <f>'Rommer Радиаторы стальные трубч'!AM386</f>
        <v>48953</v>
      </c>
    </row>
    <row r="6906" spans="1:4">
      <c r="A6906" s="473" t="str">
        <f>'Rommer Радиаторы стальные трубч'!AJ387</f>
        <v>RST-312015-010</v>
      </c>
      <c r="B6906" s="473" t="str">
        <f>'Rommer Радиаторы стальные трубч'!AK387</f>
        <v>RST-312015-010 ROMMER RST 3120/15 радиатор стальной 3 трубчатый боковое подключение RAL9016</v>
      </c>
      <c r="C6906" s="474">
        <f>'Rommer Радиаторы стальные трубч'!AL387</f>
        <v>57887.931034482797</v>
      </c>
      <c r="D6906" s="474">
        <f>'Rommer Радиаторы стальные трубч'!AM387</f>
        <v>52099</v>
      </c>
    </row>
    <row r="6907" spans="1:4">
      <c r="A6907" s="473" t="str">
        <f>'Rommer Радиаторы стальные трубч'!AJ388</f>
        <v>RST-315004-010</v>
      </c>
      <c r="B6907" s="473" t="str">
        <f>'Rommer Радиаторы стальные трубч'!AK388</f>
        <v>RST-315004-010 ROMMER RST 3150/04 радиатор стальной 3 трубчатый боковое подключение RAL9016</v>
      </c>
      <c r="C6907" s="474">
        <f>'Rommer Радиаторы стальные трубч'!AL388</f>
        <v>22049.586206896602</v>
      </c>
      <c r="D6907" s="474">
        <f>'Rommer Радиаторы стальные трубч'!AM388</f>
        <v>19845</v>
      </c>
    </row>
    <row r="6908" spans="1:4">
      <c r="A6908" s="473" t="str">
        <f>'Rommer Радиаторы стальные трубч'!AJ389</f>
        <v>RST-315005-010</v>
      </c>
      <c r="B6908" s="473" t="str">
        <f>'Rommer Радиаторы стальные трубч'!AK389</f>
        <v>RST-315005-010 ROMMER RST 3150/05 радиатор стальной 3 трубчатый боковое подключение RAL9016</v>
      </c>
      <c r="C6908" s="474">
        <f>'Rommer Радиаторы стальные трубч'!AL389</f>
        <v>26185.8620689655</v>
      </c>
      <c r="D6908" s="474">
        <f>'Rommer Радиаторы стальные трубч'!AM389</f>
        <v>23567</v>
      </c>
    </row>
    <row r="6909" spans="1:4">
      <c r="A6909" s="473" t="str">
        <f>'Rommer Радиаторы стальные трубч'!AJ390</f>
        <v>RST-315006-010</v>
      </c>
      <c r="B6909" s="473" t="str">
        <f>'Rommer Радиаторы стальные трубч'!AK390</f>
        <v>RST-315006-010 ROMMER RST 3150/06 радиатор стальной 3 трубчатый боковое подключение RAL9016</v>
      </c>
      <c r="C6909" s="474">
        <f>'Rommer Радиаторы стальные трубч'!AL390</f>
        <v>30322.1379310345</v>
      </c>
      <c r="D6909" s="474">
        <f>'Rommer Радиаторы стальные трубч'!AM390</f>
        <v>27290</v>
      </c>
    </row>
    <row r="6910" spans="1:4">
      <c r="A6910" s="473" t="str">
        <f>'Rommer Радиаторы стальные трубч'!AJ391</f>
        <v>RST-315007-010</v>
      </c>
      <c r="B6910" s="473" t="str">
        <f>'Rommer Радиаторы стальные трубч'!AK391</f>
        <v>RST-315007-010 ROMMER RST 3150/07 радиатор стальной 3 трубчатый боковое подключение RAL9016</v>
      </c>
      <c r="C6910" s="474">
        <f>'Rommer Радиаторы стальные трубч'!AL391</f>
        <v>34458.413793103398</v>
      </c>
      <c r="D6910" s="474">
        <f>'Rommer Радиаторы стальные трубч'!AM391</f>
        <v>31013</v>
      </c>
    </row>
    <row r="6911" spans="1:4">
      <c r="A6911" s="473" t="str">
        <f>'Rommer Радиаторы стальные трубч'!AJ392</f>
        <v>RST-315008-010</v>
      </c>
      <c r="B6911" s="473" t="str">
        <f>'Rommer Радиаторы стальные трубч'!AK392</f>
        <v>RST-315008-010 ROMMER RST 3150/08 радиатор стальной 3 трубчатый боковое подключение RAL9016</v>
      </c>
      <c r="C6911" s="474">
        <f>'Rommer Радиаторы стальные трубч'!AL392</f>
        <v>38594.689655172398</v>
      </c>
      <c r="D6911" s="474">
        <f>'Rommer Радиаторы стальные трубч'!AM392</f>
        <v>34735</v>
      </c>
    </row>
    <row r="6912" spans="1:4">
      <c r="A6912" s="473" t="str">
        <f>'Rommer Радиаторы стальные трубч'!AJ393</f>
        <v>RST-315009-010</v>
      </c>
      <c r="B6912" s="473" t="str">
        <f>'Rommer Радиаторы стальные трубч'!AK393</f>
        <v>RST-315009-010 ROMMER RST 3150/09 радиатор стальной 3 трубчатый боковое подключение RAL9016</v>
      </c>
      <c r="C6912" s="474">
        <f>'Rommer Радиаторы стальные трубч'!AL393</f>
        <v>42730.965517241399</v>
      </c>
      <c r="D6912" s="474">
        <f>'Rommer Радиаторы стальные трубч'!AM393</f>
        <v>38458</v>
      </c>
    </row>
    <row r="6913" spans="1:4">
      <c r="A6913" s="473" t="str">
        <f>'Rommer Радиаторы стальные трубч'!AJ394</f>
        <v>RST-315010-010</v>
      </c>
      <c r="B6913" s="473" t="str">
        <f>'Rommer Радиаторы стальные трубч'!AK394</f>
        <v>RST-315010-010 ROMMER RST 3150/10 радиатор стальной 3 трубчатый боковое подключение RAL9016</v>
      </c>
      <c r="C6913" s="474">
        <f>'Rommer Радиаторы стальные трубч'!AL394</f>
        <v>46867.241379310297</v>
      </c>
      <c r="D6913" s="474">
        <f>'Rommer Радиаторы стальные трубч'!AM394</f>
        <v>42181</v>
      </c>
    </row>
    <row r="6914" spans="1:4">
      <c r="A6914" s="473" t="str">
        <f>'Rommer Радиаторы стальные трубч'!AJ395</f>
        <v>RST-315011-010</v>
      </c>
      <c r="B6914" s="473" t="str">
        <f>'Rommer Радиаторы стальные трубч'!AK395</f>
        <v>RST-315011-010 ROMMER RST 3150/11 радиатор стальной 3 трубчатый боковое подключение RAL9016</v>
      </c>
      <c r="C6914" s="474">
        <f>'Rommer Радиаторы стальные трубч'!AL395</f>
        <v>51003.517241379297</v>
      </c>
      <c r="D6914" s="474">
        <f>'Rommer Радиаторы стальные трубч'!AM395</f>
        <v>45903</v>
      </c>
    </row>
    <row r="6915" spans="1:4">
      <c r="A6915" s="473" t="str">
        <f>'Rommer Радиаторы стальные трубч'!AJ396</f>
        <v>RST-315012-010</v>
      </c>
      <c r="B6915" s="473" t="str">
        <f>'Rommer Радиаторы стальные трубч'!AK396</f>
        <v>RST-315012-010 ROMMER RST 3150/12 радиатор стальной 3 трубчатый боковое подключение RAL9016</v>
      </c>
      <c r="C6915" s="474">
        <f>'Rommer Радиаторы стальные трубч'!AL396</f>
        <v>55139.793103448297</v>
      </c>
      <c r="D6915" s="474">
        <f>'Rommer Радиаторы стальные трубч'!AM396</f>
        <v>49626</v>
      </c>
    </row>
    <row r="6916" spans="1:4">
      <c r="A6916" s="473" t="str">
        <f>'Rommer Радиаторы стальные трубч'!AJ397</f>
        <v>RST-315013-010</v>
      </c>
      <c r="B6916" s="473" t="str">
        <f>'Rommer Радиаторы стальные трубч'!AK397</f>
        <v>RST-315013-010 ROMMER RST 3150/13 радиатор стальной 3 трубчатый боковое подключение RAL9016</v>
      </c>
      <c r="C6916" s="474">
        <f>'Rommer Радиаторы стальные трубч'!AL397</f>
        <v>59276.068965517203</v>
      </c>
      <c r="D6916" s="474">
        <f>'Rommer Радиаторы стальные трубч'!AM397</f>
        <v>53348</v>
      </c>
    </row>
    <row r="6917" spans="1:4">
      <c r="A6917" s="473" t="str">
        <f>'Rommer Радиаторы стальные трубч'!AJ398</f>
        <v>RST-315014-010</v>
      </c>
      <c r="B6917" s="473" t="str">
        <f>'Rommer Радиаторы стальные трубч'!AK398</f>
        <v>RST-315014-010 ROMMER RST 3150/14 радиатор стальной 3 трубчатый боковое подключение RAL9016</v>
      </c>
      <c r="C6917" s="474">
        <f>'Rommer Радиаторы стальные трубч'!AL398</f>
        <v>63412.344827586203</v>
      </c>
      <c r="D6917" s="474">
        <f>'Rommer Радиаторы стальные трубч'!AM398</f>
        <v>57071</v>
      </c>
    </row>
    <row r="6918" spans="1:4">
      <c r="A6918" s="473" t="str">
        <f>'Rommer Радиаторы стальные трубч'!AJ399</f>
        <v>RST-315015-010</v>
      </c>
      <c r="B6918" s="473" t="str">
        <f>'Rommer Радиаторы стальные трубч'!AK399</f>
        <v>RST-315015-010 ROMMER RST 3150/15 радиатор стальной 3 трубчатый боковое подключение RAL9016</v>
      </c>
      <c r="C6918" s="474">
        <f>'Rommer Радиаторы стальные трубч'!AL399</f>
        <v>67548.620689655203</v>
      </c>
      <c r="D6918" s="474">
        <f>'Rommer Радиаторы стальные трубч'!AM399</f>
        <v>60794</v>
      </c>
    </row>
    <row r="6919" spans="1:4">
      <c r="A6919" s="473" t="str">
        <f>'Rommer Радиаторы стальные трубч'!AJ400</f>
        <v>RST-317504-010</v>
      </c>
      <c r="B6919" s="473" t="str">
        <f>'Rommer Радиаторы стальные трубч'!AK400</f>
        <v>RST-317504-010 ROMMER RST 3175/04 радиатор стальной 3 трубчатый боковое подключение RAL9016</v>
      </c>
      <c r="C6919" s="474">
        <f>'Rommer Радиаторы стальные трубч'!AL400</f>
        <v>24429.586206896602</v>
      </c>
      <c r="D6919" s="474">
        <f>'Rommer Радиаторы стальные трубч'!AM400</f>
        <v>21987</v>
      </c>
    </row>
    <row r="6920" spans="1:4">
      <c r="A6920" s="473" t="str">
        <f>'Rommer Радиаторы стальные трубч'!AJ401</f>
        <v>RST-317505-010</v>
      </c>
      <c r="B6920" s="473" t="str">
        <f>'Rommer Радиаторы стальные трубч'!AK401</f>
        <v>RST-317505-010 ROMMER RST 3175/05 радиатор стальной 3 трубчатый боковое подключение RAL9016</v>
      </c>
      <c r="C6920" s="474">
        <f>'Rommer Радиаторы стальные трубч'!AL401</f>
        <v>29120.413793103398</v>
      </c>
      <c r="D6920" s="474">
        <f>'Rommer Радиаторы стальные трубч'!AM401</f>
        <v>26208</v>
      </c>
    </row>
    <row r="6921" spans="1:4">
      <c r="A6921" s="473" t="str">
        <f>'Rommer Радиаторы стальные трубч'!AJ402</f>
        <v>RST-317506-010</v>
      </c>
      <c r="B6921" s="473" t="str">
        <f>'Rommer Радиаторы стальные трубч'!AK402</f>
        <v>RST-317506-010 ROMMER RST 3175/06 радиатор стальной 3 трубчатый боковое подключение RAL9016</v>
      </c>
      <c r="C6921" s="474">
        <f>'Rommer Радиаторы стальные трубч'!AL402</f>
        <v>33811.241379310297</v>
      </c>
      <c r="D6921" s="474">
        <f>'Rommer Радиаторы стальные трубч'!AM402</f>
        <v>30430</v>
      </c>
    </row>
    <row r="6922" spans="1:4">
      <c r="A6922" s="473" t="str">
        <f>'Rommer Радиаторы стальные трубч'!AJ403</f>
        <v>RST-317507-010</v>
      </c>
      <c r="B6922" s="473" t="str">
        <f>'Rommer Радиаторы стальные трубч'!AK403</f>
        <v>RST-317507-010 ROMMER RST 3175/07 радиатор стальной 3 трубчатый боковое подключение RAL9016</v>
      </c>
      <c r="C6922" s="474">
        <f>'Rommer Радиаторы стальные трубч'!AL403</f>
        <v>38502.068965517203</v>
      </c>
      <c r="D6922" s="474">
        <f>'Rommer Радиаторы стальные трубч'!AM403</f>
        <v>34652</v>
      </c>
    </row>
    <row r="6923" spans="1:4">
      <c r="A6923" s="473" t="str">
        <f>'Rommer Радиаторы стальные трубч'!AJ404</f>
        <v>RST-317508-010</v>
      </c>
      <c r="B6923" s="473" t="str">
        <f>'Rommer Радиаторы стальные трубч'!AK404</f>
        <v>RST-317508-010 ROMMER RST 3175/08 радиатор стальной 3 трубчатый боковое подключение RAL9016</v>
      </c>
      <c r="C6923" s="474">
        <f>'Rommer Радиаторы стальные трубч'!AL404</f>
        <v>43192.896551724101</v>
      </c>
      <c r="D6923" s="474">
        <f>'Rommer Радиаторы стальные трубч'!AM404</f>
        <v>38874</v>
      </c>
    </row>
    <row r="6924" spans="1:4">
      <c r="A6924" s="473" t="str">
        <f>'Rommer Радиаторы стальные трубч'!AJ405</f>
        <v>RST-317509-010</v>
      </c>
      <c r="B6924" s="473" t="str">
        <f>'Rommer Радиаторы стальные трубч'!AK405</f>
        <v>RST-317509-010 ROMMER RST 3175/09 радиатор стальной 3 трубчатый боковое подключение RAL9016</v>
      </c>
      <c r="C6924" s="474">
        <f>'Rommer Радиаторы стальные трубч'!AL405</f>
        <v>47883.724137931</v>
      </c>
      <c r="D6924" s="474">
        <f>'Rommer Радиаторы стальные трубч'!AM405</f>
        <v>43095</v>
      </c>
    </row>
    <row r="6925" spans="1:4">
      <c r="A6925" s="473" t="str">
        <f>'Rommer Радиаторы стальные трубч'!AJ406</f>
        <v>RST-317510-010</v>
      </c>
      <c r="B6925" s="473" t="str">
        <f>'Rommer Радиаторы стальные трубч'!AK406</f>
        <v>RST-317510-010 ROMMER RST 3175/10 радиатор стальной 3 трубчатый боковое подключение RAL9016</v>
      </c>
      <c r="C6925" s="474">
        <f>'Rommer Радиаторы стальные трубч'!AL406</f>
        <v>52574.551724137898</v>
      </c>
      <c r="D6925" s="474">
        <f>'Rommer Радиаторы стальные трубч'!AM406</f>
        <v>47317</v>
      </c>
    </row>
    <row r="6926" spans="1:4">
      <c r="A6926" s="473" t="str">
        <f>'Rommer Радиаторы стальные трубч'!AJ407</f>
        <v>RST-317511-010</v>
      </c>
      <c r="B6926" s="473" t="str">
        <f>'Rommer Радиаторы стальные трубч'!AK407</f>
        <v>RST-317511-010 ROMMER RST 3175/11 радиатор стальной 3 трубчатый боковое подключение RAL9016</v>
      </c>
      <c r="C6926" s="474">
        <f>'Rommer Радиаторы стальные трубч'!AL407</f>
        <v>57265.379310344797</v>
      </c>
      <c r="D6926" s="474">
        <f>'Rommer Радиаторы стальные трубч'!AM407</f>
        <v>51539</v>
      </c>
    </row>
    <row r="6927" spans="1:4">
      <c r="A6927" s="473" t="str">
        <f>'Rommer Радиаторы стальные трубч'!AJ408</f>
        <v>RST-317512-010</v>
      </c>
      <c r="B6927" s="473" t="str">
        <f>'Rommer Радиаторы стальные трубч'!AK408</f>
        <v>RST-317512-010 ROMMER RST 3175/12 радиатор стальной 3 трубчатый боковое подключение RAL9016</v>
      </c>
      <c r="C6927" s="474">
        <f>'Rommer Радиаторы стальные трубч'!AL408</f>
        <v>61956.206896551703</v>
      </c>
      <c r="D6927" s="474">
        <f>'Rommer Радиаторы стальные трубч'!AM408</f>
        <v>55761</v>
      </c>
    </row>
    <row r="6928" spans="1:4">
      <c r="A6928" s="473" t="str">
        <f>'Rommer Радиаторы стальные трубч'!AJ409</f>
        <v>RST-317513-010</v>
      </c>
      <c r="B6928" s="473" t="str">
        <f>'Rommer Радиаторы стальные трубч'!AK409</f>
        <v>RST-317513-010 ROMMER RST 3175/13 радиатор стальной 3 трубчатый боковое подключение RAL9016</v>
      </c>
      <c r="C6928" s="474">
        <f>'Rommer Радиаторы стальные трубч'!AL409</f>
        <v>66647.034482758594</v>
      </c>
      <c r="D6928" s="474">
        <f>'Rommer Радиаторы стальные трубч'!AM409</f>
        <v>59982</v>
      </c>
    </row>
    <row r="6929" spans="1:4">
      <c r="A6929" s="473" t="str">
        <f>'Rommer Радиаторы стальные трубч'!AJ410</f>
        <v>RST-317514-010</v>
      </c>
      <c r="B6929" s="473" t="str">
        <f>'Rommer Радиаторы стальные трубч'!AK410</f>
        <v>RST-317514-010 ROMMER RST 3175/14 радиатор стальной 3 трубчатый боковое подключение RAL9016</v>
      </c>
      <c r="C6929" s="474">
        <f>'Rommer Радиаторы стальные трубч'!AL410</f>
        <v>71337.862068965507</v>
      </c>
      <c r="D6929" s="474">
        <f>'Rommer Радиаторы стальные трубч'!AM410</f>
        <v>64204</v>
      </c>
    </row>
    <row r="6930" spans="1:4">
      <c r="A6930" s="473" t="str">
        <f>'Rommer Радиаторы стальные трубч'!AJ411</f>
        <v>RST-317515-010</v>
      </c>
      <c r="B6930" s="473" t="str">
        <f>'Rommer Радиаторы стальные трубч'!AK411</f>
        <v>RST-317515-010 ROMMER RST 3175/15 радиатор стальной 3 трубчатый боковое подключение RAL9016</v>
      </c>
      <c r="C6930" s="474">
        <f>'Rommer Радиаторы стальные трубч'!AL411</f>
        <v>76028.689655172406</v>
      </c>
      <c r="D6930" s="474">
        <f>'Rommer Радиаторы стальные трубч'!AM411</f>
        <v>68426</v>
      </c>
    </row>
    <row r="6931" spans="1:4">
      <c r="A6931" s="473" t="str">
        <f>'Rommer Радиаторы стальные трубч'!AJ412</f>
        <v>RST-320004-010</v>
      </c>
      <c r="B6931" s="473" t="str">
        <f>'Rommer Радиаторы стальные трубч'!AK412</f>
        <v>RST-320004-010 ROMMER RST 3200/04 радиатор стальной 3 трубчатый боковое подключение RAL9016</v>
      </c>
      <c r="C6931" s="474">
        <f>'Rommer Радиаторы стальные трубч'!AL412</f>
        <v>27119.103448275899</v>
      </c>
      <c r="D6931" s="474">
        <f>'Rommer Радиаторы стальные трубч'!AM412</f>
        <v>24407</v>
      </c>
    </row>
    <row r="6932" spans="1:4">
      <c r="A6932" s="473" t="str">
        <f>'Rommer Радиаторы стальные трубч'!AJ413</f>
        <v>RST-320005-010</v>
      </c>
      <c r="B6932" s="473" t="str">
        <f>'Rommer Радиаторы стальные трубч'!AK413</f>
        <v>RST-320005-010 ROMMER RST 3200/05 радиатор стальной 3 трубчатый боковое подключение RAL9016</v>
      </c>
      <c r="C6932" s="474">
        <f>'Rommer Радиаторы стальные трубч'!AL413</f>
        <v>32464.1379310345</v>
      </c>
      <c r="D6932" s="474">
        <f>'Rommer Радиаторы стальные трубч'!AM413</f>
        <v>29218</v>
      </c>
    </row>
    <row r="6933" spans="1:4">
      <c r="A6933" s="473" t="str">
        <f>'Rommer Радиаторы стальные трубч'!AJ414</f>
        <v>RST-320006-010</v>
      </c>
      <c r="B6933" s="473" t="str">
        <f>'Rommer Радиаторы стальные трубч'!AK414</f>
        <v>RST-320006-010 ROMMER RST 3200/06 радиатор стальной 3 трубчатый боковое подключение RAL9016</v>
      </c>
      <c r="C6933" s="474">
        <f>'Rommer Радиаторы стальные трубч'!AL414</f>
        <v>37809.172413793101</v>
      </c>
      <c r="D6933" s="474">
        <f>'Rommer Радиаторы стальные трубч'!AM414</f>
        <v>34028</v>
      </c>
    </row>
    <row r="6934" spans="1:4">
      <c r="A6934" s="473" t="str">
        <f>'Rommer Радиаторы стальные трубч'!AJ415</f>
        <v>RST-320007-010</v>
      </c>
      <c r="B6934" s="473" t="str">
        <f>'Rommer Радиаторы стальные трубч'!AK415</f>
        <v>RST-320007-010 ROMMER RST 3200/07 радиатор стальной 3 трубчатый боковое подключение RAL9016</v>
      </c>
      <c r="C6934" s="474">
        <f>'Rommer Радиаторы стальные трубч'!AL415</f>
        <v>43154.206896551703</v>
      </c>
      <c r="D6934" s="474">
        <f>'Rommer Радиаторы стальные трубч'!AM415</f>
        <v>38839</v>
      </c>
    </row>
    <row r="6935" spans="1:4">
      <c r="A6935" s="473" t="str">
        <f>'Rommer Радиаторы стальные трубч'!AJ416</f>
        <v>RST-320008-010</v>
      </c>
      <c r="B6935" s="473" t="str">
        <f>'Rommer Радиаторы стальные трубч'!AK416</f>
        <v>RST-320008-010 ROMMER RST 3200/08 радиатор стальной 3 трубчатый боковое подключение RAL9016</v>
      </c>
      <c r="C6935" s="474">
        <f>'Rommer Радиаторы стальные трубч'!AL416</f>
        <v>48499.241379310297</v>
      </c>
      <c r="D6935" s="474">
        <f>'Rommer Радиаторы стальные трубч'!AM416</f>
        <v>43649</v>
      </c>
    </row>
    <row r="6936" spans="1:4">
      <c r="A6936" s="473" t="str">
        <f>'Rommer Радиаторы стальные трубч'!AJ417</f>
        <v>RST-320009-010</v>
      </c>
      <c r="B6936" s="473" t="str">
        <f>'Rommer Радиаторы стальные трубч'!AK417</f>
        <v>RST-320009-010 ROMMER RST 3200/09 радиатор стальной 3 трубчатый боковое подключение RAL9016</v>
      </c>
      <c r="C6936" s="474">
        <f>'Rommer Радиаторы стальные трубч'!AL417</f>
        <v>53844.275862069</v>
      </c>
      <c r="D6936" s="474">
        <f>'Rommer Радиаторы стальные трубч'!AM417</f>
        <v>48460</v>
      </c>
    </row>
    <row r="6937" spans="1:4">
      <c r="A6937" s="473" t="str">
        <f>'Rommer Радиаторы стальные трубч'!AJ418</f>
        <v>RST-320010-010</v>
      </c>
      <c r="B6937" s="473" t="str">
        <f>'Rommer Радиаторы стальные трубч'!AK418</f>
        <v>RST-320010-010 ROMMER RST 3200/10 радиатор стальной 3 трубчатый боковое подключение RAL9016</v>
      </c>
      <c r="C6937" s="474">
        <f>'Rommer Радиаторы стальные трубч'!AL418</f>
        <v>59189.310344827602</v>
      </c>
      <c r="D6937" s="474">
        <f>'Rommer Радиаторы стальные трубч'!AM418</f>
        <v>53270</v>
      </c>
    </row>
    <row r="6938" spans="1:4">
      <c r="A6938" s="473" t="str">
        <f>'Rommer Радиаторы стальные трубч'!AJ419</f>
        <v>RST-320011-010</v>
      </c>
      <c r="B6938" s="473" t="str">
        <f>'Rommer Радиаторы стальные трубч'!AK419</f>
        <v>RST-320011-010 ROMMER RST 3200/11 радиатор стальной 3 трубчатый боковое подключение RAL9016</v>
      </c>
      <c r="C6938" s="474">
        <f>'Rommer Радиаторы стальные трубч'!AL419</f>
        <v>64534.344827586203</v>
      </c>
      <c r="D6938" s="474">
        <f>'Rommer Радиаторы стальные трубч'!AM419</f>
        <v>58081</v>
      </c>
    </row>
    <row r="6939" spans="1:4">
      <c r="A6939" s="473" t="str">
        <f>'Rommer Радиаторы стальные трубч'!AJ420</f>
        <v>RST-320012-010</v>
      </c>
      <c r="B6939" s="473" t="str">
        <f>'Rommer Радиаторы стальные трубч'!AK420</f>
        <v>RST-320012-010 ROMMER RST 3200/12 радиатор стальной 3 трубчатый боковое подключение RAL9016</v>
      </c>
      <c r="C6939" s="474">
        <f>'Rommer Радиаторы стальные трубч'!AL420</f>
        <v>69879.379310344797</v>
      </c>
      <c r="D6939" s="474">
        <f>'Rommer Радиаторы стальные трубч'!AM420</f>
        <v>62891</v>
      </c>
    </row>
    <row r="6940" spans="1:4">
      <c r="A6940" s="473" t="str">
        <f>'Rommer Радиаторы стальные трубч'!AJ421</f>
        <v>RST-320013-010</v>
      </c>
      <c r="B6940" s="473" t="str">
        <f>'Rommer Радиаторы стальные трубч'!AK421</f>
        <v>RST-320013-010 ROMMER RST 3200/13 радиатор стальной 3 трубчатый боковое подключение RAL9016</v>
      </c>
      <c r="C6940" s="474">
        <f>'Rommer Радиаторы стальные трубч'!AL421</f>
        <v>75224.413793103493</v>
      </c>
      <c r="D6940" s="474">
        <f>'Rommer Радиаторы стальные трубч'!AM421</f>
        <v>67702</v>
      </c>
    </row>
    <row r="6941" spans="1:4">
      <c r="A6941" s="473" t="str">
        <f>'Rommer Радиаторы стальные трубч'!AJ422</f>
        <v>RST-320014-010</v>
      </c>
      <c r="B6941" s="473" t="str">
        <f>'Rommer Радиаторы стальные трубч'!AK422</f>
        <v>RST-320014-010 ROMMER RST 3200/14 радиатор стальной 3 трубчатый боковое подключение RAL9016</v>
      </c>
      <c r="C6941" s="474">
        <f>'Rommer Радиаторы стальные трубч'!AL422</f>
        <v>80569.448275862102</v>
      </c>
      <c r="D6941" s="474">
        <f>'Rommer Радиаторы стальные трубч'!AM422</f>
        <v>72513</v>
      </c>
    </row>
    <row r="6942" spans="1:4">
      <c r="A6942" s="473" t="str">
        <f>'Rommer Радиаторы стальные трубч'!AJ423</f>
        <v>RST-320015-010</v>
      </c>
      <c r="B6942" s="473" t="str">
        <f>'Rommer Радиаторы стальные трубч'!AK423</f>
        <v>RST-320015-010 ROMMER RST 3200/15 радиатор стальной 3 трубчатый боковое подключение RAL9016</v>
      </c>
      <c r="C6942" s="474">
        <f>'Rommer Радиаторы стальные трубч'!AL423</f>
        <v>85914.482758620696</v>
      </c>
      <c r="D6942" s="474">
        <f>'Rommer Радиаторы стальные трубч'!AM423</f>
        <v>77323</v>
      </c>
    </row>
    <row r="6943" spans="1:4">
      <c r="A6943" s="473" t="str">
        <f>'Rommer Радиаторы стальные трубч'!AJ424</f>
        <v>RST-320016-010</v>
      </c>
      <c r="B6943" s="473" t="str">
        <f>'Rommer Радиаторы стальные трубч'!AK424</f>
        <v>RST-320016-010 ROMMER RST 3200/16 радиатор стальной 3 трубчатый боковое подключение RAL9016</v>
      </c>
      <c r="C6943" s="474">
        <f>'Rommer Радиаторы стальные трубч'!AL424</f>
        <v>91259.517241379304</v>
      </c>
      <c r="D6943" s="474">
        <f>'Rommer Радиаторы стальные трубч'!AM424</f>
        <v>82134</v>
      </c>
    </row>
    <row r="6944" spans="1:4">
      <c r="A6944" s="473" t="str">
        <f>'Rommer Радиаторы стальные трубч'!AJ425</f>
        <v>RST-303008-010</v>
      </c>
      <c r="B6944" s="473" t="str">
        <f>'Rommer Радиаторы стальные трубч'!AK425</f>
        <v>RST-303008-010 ROMMER RST 3030/08 радиатор стальной 3 трубчатый боковое подключение RAL9016</v>
      </c>
      <c r="C6944" s="474">
        <f>'Rommer Радиаторы стальные трубч'!AL425</f>
        <v>12822.6896551724</v>
      </c>
      <c r="D6944" s="474">
        <f>'Rommer Радиаторы стальные трубч'!AM425</f>
        <v>11540</v>
      </c>
    </row>
    <row r="6945" spans="1:4">
      <c r="A6945" s="473" t="str">
        <f>'Rommer Радиаторы стальные трубч'!AJ426</f>
        <v>RST-303009-010</v>
      </c>
      <c r="B6945" s="473" t="str">
        <f>'Rommer Радиаторы стальные трубч'!AK426</f>
        <v>RST-303009-010 ROMMER RST 3030/09 радиатор стальной 3 трубчатый боковое подключение RAL9016</v>
      </c>
      <c r="C6945" s="474">
        <f>'Rommer Радиаторы стальные трубч'!AL426</f>
        <v>14182.6896551724</v>
      </c>
      <c r="D6945" s="474">
        <f>'Rommer Радиаторы стальные трубч'!AM426</f>
        <v>12764</v>
      </c>
    </row>
    <row r="6946" spans="1:4">
      <c r="A6946" s="473" t="str">
        <f>'Rommer Радиаторы стальные трубч'!AJ427</f>
        <v>RST-303010-010</v>
      </c>
      <c r="B6946" s="473" t="str">
        <f>'Rommer Радиаторы стальные трубч'!AK427</f>
        <v>RST-303010-010 ROMMER RST 3030/10 радиатор стальной 3 трубчатый боковое подключение RAL9016</v>
      </c>
      <c r="C6946" s="474">
        <f>'Rommer Радиаторы стальные трубч'!AL427</f>
        <v>15542.6896551724</v>
      </c>
      <c r="D6946" s="474">
        <f>'Rommer Радиаторы стальные трубч'!AM427</f>
        <v>13988</v>
      </c>
    </row>
    <row r="6947" spans="1:4">
      <c r="A6947" s="473" t="str">
        <f>'Rommer Радиаторы стальные трубч'!AJ428</f>
        <v>RST-303011-010</v>
      </c>
      <c r="B6947" s="473" t="str">
        <f>'Rommer Радиаторы стальные трубч'!AK428</f>
        <v>RST-303011-010 ROMMER RST 3030/11 радиатор стальной 3 трубчатый боковое подключение RAL9016</v>
      </c>
      <c r="C6947" s="474">
        <f>'Rommer Радиаторы стальные трубч'!AL428</f>
        <v>16902.689655172398</v>
      </c>
      <c r="D6947" s="474">
        <f>'Rommer Радиаторы стальные трубч'!AM428</f>
        <v>15212</v>
      </c>
    </row>
    <row r="6948" spans="1:4">
      <c r="A6948" s="473" t="str">
        <f>'Rommer Радиаторы стальные трубч'!AJ429</f>
        <v>RST-303012-010</v>
      </c>
      <c r="B6948" s="473" t="str">
        <f>'Rommer Радиаторы стальные трубч'!AK429</f>
        <v>RST-303012-010 ROMMER RST 3030/12 радиатор стальной 3 трубчатый боковое подключение RAL9016</v>
      </c>
      <c r="C6948" s="474">
        <f>'Rommer Радиаторы стальные трубч'!AL429</f>
        <v>18262.689655172398</v>
      </c>
      <c r="D6948" s="474">
        <f>'Rommer Радиаторы стальные трубч'!AM429</f>
        <v>16436</v>
      </c>
    </row>
    <row r="6949" spans="1:4">
      <c r="A6949" s="473" t="str">
        <f>'Rommer Радиаторы стальные трубч'!AJ430</f>
        <v>RST-303013-010</v>
      </c>
      <c r="B6949" s="473" t="str">
        <f>'Rommer Радиаторы стальные трубч'!AK430</f>
        <v>RST-303013-010 ROMMER RST 3030/13 радиатор стальной 3 трубчатый боковое подключение RAL9016</v>
      </c>
      <c r="C6949" s="474">
        <f>'Rommer Радиаторы стальные трубч'!AL430</f>
        <v>19622.689655172398</v>
      </c>
      <c r="D6949" s="474">
        <f>'Rommer Радиаторы стальные трубч'!AM430</f>
        <v>17660</v>
      </c>
    </row>
    <row r="6950" spans="1:4">
      <c r="A6950" s="473" t="str">
        <f>'Rommer Радиаторы стальные трубч'!AJ431</f>
        <v>RST-303014-010</v>
      </c>
      <c r="B6950" s="473" t="str">
        <f>'Rommer Радиаторы стальные трубч'!AK431</f>
        <v>RST-303014-010 ROMMER RST 3030/14 радиатор стальной 3 трубчатый боковое подключение RAL9016</v>
      </c>
      <c r="C6950" s="474">
        <f>'Rommer Радиаторы стальные трубч'!AL431</f>
        <v>20982.689655172398</v>
      </c>
      <c r="D6950" s="474">
        <f>'Rommer Радиаторы стальные трубч'!AM431</f>
        <v>18884</v>
      </c>
    </row>
    <row r="6951" spans="1:4">
      <c r="A6951" s="473" t="str">
        <f>'Rommer Радиаторы стальные трубч'!AJ432</f>
        <v>RST-303015-010</v>
      </c>
      <c r="B6951" s="473" t="str">
        <f>'Rommer Радиаторы стальные трубч'!AK432</f>
        <v>RST-303015-010 ROMMER RST 3030/15 радиатор стальной 3 трубчатый боковое подключение RAL9016</v>
      </c>
      <c r="C6951" s="474">
        <f>'Rommer Радиаторы стальные трубч'!AL432</f>
        <v>22342.689655172398</v>
      </c>
      <c r="D6951" s="474">
        <f>'Rommer Радиаторы стальные трубч'!AM432</f>
        <v>20108</v>
      </c>
    </row>
    <row r="6952" spans="1:4">
      <c r="A6952" s="473" t="str">
        <f>'Rommer Радиаторы стальные трубч'!AJ433</f>
        <v>RST-303016-010</v>
      </c>
      <c r="B6952" s="473" t="str">
        <f>'Rommer Радиаторы стальные трубч'!AK433</f>
        <v>RST-303016-010 ROMMER RST 3030/16 радиатор стальной 3 трубчатый боковое подключение RAL9016</v>
      </c>
      <c r="C6952" s="474">
        <f>'Rommer Радиаторы стальные трубч'!AL433</f>
        <v>23702.689655172398</v>
      </c>
      <c r="D6952" s="474">
        <f>'Rommer Радиаторы стальные трубч'!AM433</f>
        <v>21332</v>
      </c>
    </row>
    <row r="6953" spans="1:4">
      <c r="A6953" s="473" t="str">
        <f>'Rommer Радиаторы стальные трубч'!AJ434</f>
        <v>RST-303017-010</v>
      </c>
      <c r="B6953" s="473" t="str">
        <f>'Rommer Радиаторы стальные трубч'!AK434</f>
        <v>RST-303017-010 ROMMER RST 3030/17 радиатор стальной 3 трубчатый боковое подключение RAL9016</v>
      </c>
      <c r="C6953" s="474">
        <f>'Rommer Радиаторы стальные трубч'!AL434</f>
        <v>25062.689655172398</v>
      </c>
      <c r="D6953" s="474">
        <f>'Rommer Радиаторы стальные трубч'!AM434</f>
        <v>22556</v>
      </c>
    </row>
    <row r="6954" spans="1:4">
      <c r="A6954" s="473" t="str">
        <f>'Rommer Радиаторы стальные трубч'!AJ435</f>
        <v>RST-303018-010</v>
      </c>
      <c r="B6954" s="473" t="str">
        <f>'Rommer Радиаторы стальные трубч'!AK435</f>
        <v>RST-303018-010 ROMMER RST 3030/18 радиатор стальной 3 трубчатый боковое подключение RAL9016</v>
      </c>
      <c r="C6954" s="474">
        <f>'Rommer Радиаторы стальные трубч'!AL435</f>
        <v>26422.689655172398</v>
      </c>
      <c r="D6954" s="474">
        <f>'Rommer Радиаторы стальные трубч'!AM435</f>
        <v>23780</v>
      </c>
    </row>
    <row r="6955" spans="1:4">
      <c r="A6955" s="473" t="str">
        <f>'Rommer Радиаторы стальные трубч'!AJ436</f>
        <v>RST-303019-010</v>
      </c>
      <c r="B6955" s="473" t="str">
        <f>'Rommer Радиаторы стальные трубч'!AK436</f>
        <v>RST-303019-010 ROMMER RST 3030/19 радиатор стальной 3 трубчатый боковое подключение RAL9016</v>
      </c>
      <c r="C6955" s="474">
        <f>'Rommer Радиаторы стальные трубч'!AL436</f>
        <v>27782.689655172398</v>
      </c>
      <c r="D6955" s="474">
        <f>'Rommer Радиаторы стальные трубч'!AM436</f>
        <v>25004</v>
      </c>
    </row>
    <row r="6956" spans="1:4">
      <c r="A6956" s="473" t="str">
        <f>'Rommer Радиаторы стальные трубч'!AJ437</f>
        <v>RST-303020-010</v>
      </c>
      <c r="B6956" s="473" t="str">
        <f>'Rommer Радиаторы стальные трубч'!AK437</f>
        <v>RST-303020-010 ROMMER RST 3030/20 радиатор стальной 3 трубчатый боковое подключение RAL9016</v>
      </c>
      <c r="C6956" s="474">
        <f>'Rommer Радиаторы стальные трубч'!AL437</f>
        <v>29142.689655172398</v>
      </c>
      <c r="D6956" s="474">
        <f>'Rommer Радиаторы стальные трубч'!AM437</f>
        <v>26228</v>
      </c>
    </row>
    <row r="6957" spans="1:4">
      <c r="A6957" s="473" t="str">
        <f>'Rommer Радиаторы стальные трубч'!AJ438</f>
        <v>RST-303021-010</v>
      </c>
      <c r="B6957" s="473" t="str">
        <f>'Rommer Радиаторы стальные трубч'!AK438</f>
        <v>RST-303021-010 ROMMER RST 3030/21 радиатор стальной 3 трубчатый боковое подключение RAL9016</v>
      </c>
      <c r="C6957" s="474">
        <f>'Rommer Радиаторы стальные трубч'!AL438</f>
        <v>30502.689655172398</v>
      </c>
      <c r="D6957" s="474">
        <f>'Rommer Радиаторы стальные трубч'!AM438</f>
        <v>27452</v>
      </c>
    </row>
    <row r="6958" spans="1:4">
      <c r="A6958" s="473" t="str">
        <f>'Rommer Радиаторы стальные трубч'!AJ439</f>
        <v>RST-303022-010</v>
      </c>
      <c r="B6958" s="473" t="str">
        <f>'Rommer Радиаторы стальные трубч'!AK439</f>
        <v>RST-303022-010 ROMMER RST 3030/22 радиатор стальной 3 трубчатый боковое подключение RAL9016</v>
      </c>
      <c r="C6958" s="474">
        <f>'Rommer Радиаторы стальные трубч'!AL439</f>
        <v>31862.689655172398</v>
      </c>
      <c r="D6958" s="474">
        <f>'Rommer Радиаторы стальные трубч'!AM439</f>
        <v>28676</v>
      </c>
    </row>
    <row r="6959" spans="1:4">
      <c r="A6959" s="473" t="str">
        <f>'Rommer Радиаторы стальные трубч'!AJ440</f>
        <v>RST-303023-010</v>
      </c>
      <c r="B6959" s="473" t="str">
        <f>'Rommer Радиаторы стальные трубч'!AK440</f>
        <v>RST-303023-010 ROMMER RST 3030/23 радиатор стальной 3 трубчатый боковое подключение RAL9016</v>
      </c>
      <c r="C6959" s="474">
        <f>'Rommer Радиаторы стальные трубч'!AL440</f>
        <v>33222.689655172398</v>
      </c>
      <c r="D6959" s="474">
        <f>'Rommer Радиаторы стальные трубч'!AM440</f>
        <v>29900</v>
      </c>
    </row>
    <row r="6960" spans="1:4">
      <c r="A6960" s="473" t="str">
        <f>'Rommer Радиаторы стальные трубч'!AJ441</f>
        <v>RST-303024-010</v>
      </c>
      <c r="B6960" s="473" t="str">
        <f>'Rommer Радиаторы стальные трубч'!AK441</f>
        <v>RST-303024-010 ROMMER RST 3030/24 радиатор стальной 3 трубчатый боковое подключение RAL9016</v>
      </c>
      <c r="C6960" s="474">
        <f>'Rommer Радиаторы стальные трубч'!AL441</f>
        <v>34582.689655172398</v>
      </c>
      <c r="D6960" s="474">
        <f>'Rommer Радиаторы стальные трубч'!AM441</f>
        <v>31124</v>
      </c>
    </row>
    <row r="6961" spans="1:4">
      <c r="A6961" s="473" t="str">
        <f>'Rommer Радиаторы стальные трубч'!AJ442</f>
        <v>RST-303025-010</v>
      </c>
      <c r="B6961" s="473" t="str">
        <f>'Rommer Радиаторы стальные трубч'!AK442</f>
        <v>RST-303025-010 ROMMER RST 3030/25 радиатор стальной 3 трубчатый боковое подключение RAL9016</v>
      </c>
      <c r="C6961" s="474">
        <f>'Rommer Радиаторы стальные трубч'!AL442</f>
        <v>35942.689655172398</v>
      </c>
      <c r="D6961" s="474">
        <f>'Rommer Радиаторы стальные трубч'!AM442</f>
        <v>32348</v>
      </c>
    </row>
    <row r="6962" spans="1:4">
      <c r="A6962" s="473" t="str">
        <f>'Rommer Радиаторы стальные трубч'!AJ443</f>
        <v>RST-303026-010</v>
      </c>
      <c r="B6962" s="473" t="str">
        <f>'Rommer Радиаторы стальные трубч'!AK443</f>
        <v>RST-303026-010 ROMMER RST 3030/26 радиатор стальной 3 трубчатый боковое подключение RAL9016</v>
      </c>
      <c r="C6962" s="474">
        <f>'Rommer Радиаторы стальные трубч'!AL443</f>
        <v>37302.689655172398</v>
      </c>
      <c r="D6962" s="474">
        <f>'Rommer Радиаторы стальные трубч'!AM443</f>
        <v>33572</v>
      </c>
    </row>
    <row r="6963" spans="1:4">
      <c r="A6963" s="473" t="str">
        <f>'Rommer Радиаторы стальные трубч'!AJ444</f>
        <v>RST-303027-010</v>
      </c>
      <c r="B6963" s="473" t="str">
        <f>'Rommer Радиаторы стальные трубч'!AK444</f>
        <v>RST-303027-010 ROMMER RST 3030/27 радиатор стальной 3 трубчатый боковое подключение RAL9016</v>
      </c>
      <c r="C6963" s="474">
        <f>'Rommer Радиаторы стальные трубч'!AL444</f>
        <v>38662.689655172398</v>
      </c>
      <c r="D6963" s="474">
        <f>'Rommer Радиаторы стальные трубч'!AM444</f>
        <v>34796</v>
      </c>
    </row>
    <row r="6964" spans="1:4">
      <c r="A6964" s="473" t="str">
        <f>'Rommer Радиаторы стальные трубч'!AJ445</f>
        <v>RST-303028-010</v>
      </c>
      <c r="B6964" s="473" t="str">
        <f>'Rommer Радиаторы стальные трубч'!AK445</f>
        <v>RST-303028-010 ROMMER RST 3030/28 радиатор стальной 3 трубчатый боковое подключение RAL9016</v>
      </c>
      <c r="C6964" s="474">
        <f>'Rommer Радиаторы стальные трубч'!AL445</f>
        <v>40022.689655172398</v>
      </c>
      <c r="D6964" s="474">
        <f>'Rommer Радиаторы стальные трубч'!AM445</f>
        <v>36020</v>
      </c>
    </row>
    <row r="6965" spans="1:4">
      <c r="A6965" s="473" t="str">
        <f>'Rommer Радиаторы стальные трубч'!AJ446</f>
        <v>RST-303029-010</v>
      </c>
      <c r="B6965" s="473" t="str">
        <f>'Rommer Радиаторы стальные трубч'!AK446</f>
        <v>RST-303029-010 ROMMER RST 3030/29 радиатор стальной 3 трубчатый боковое подключение RAL9016</v>
      </c>
      <c r="C6965" s="474">
        <f>'Rommer Радиаторы стальные трубч'!AL446</f>
        <v>41382.689655172398</v>
      </c>
      <c r="D6965" s="474">
        <f>'Rommer Радиаторы стальные трубч'!AM446</f>
        <v>37244</v>
      </c>
    </row>
    <row r="6966" spans="1:4">
      <c r="A6966" s="473" t="str">
        <f>'Rommer Радиаторы стальные трубч'!AJ447</f>
        <v>RST-303030-010</v>
      </c>
      <c r="B6966" s="473" t="str">
        <f>'Rommer Радиаторы стальные трубч'!AK447</f>
        <v>RST-303030-010 ROMMER RST 3030/30 радиатор стальной 3 трубчатый боковое подключение RAL9016</v>
      </c>
      <c r="C6966" s="474">
        <f>'Rommer Радиаторы стальные трубч'!AL447</f>
        <v>42742.689655172398</v>
      </c>
      <c r="D6966" s="474">
        <f>'Rommer Радиаторы стальные трубч'!AM447</f>
        <v>38468</v>
      </c>
    </row>
    <row r="6967" spans="1:4">
      <c r="A6967" s="473" t="str">
        <f>'Rommer Радиаторы стальные трубч'!AJ448</f>
        <v>RST-303031-010</v>
      </c>
      <c r="B6967" s="473" t="str">
        <f>'Rommer Радиаторы стальные трубч'!AK448</f>
        <v>RST-303031-010 ROMMER RST 3030/31 радиатор стальной 3 трубчатый боковое подключение RAL9016</v>
      </c>
      <c r="C6967" s="474">
        <f>'Rommer Радиаторы стальные трубч'!AL448</f>
        <v>44102.689655172398</v>
      </c>
      <c r="D6967" s="474">
        <f>'Rommer Радиаторы стальные трубч'!AM448</f>
        <v>39692</v>
      </c>
    </row>
    <row r="6968" spans="1:4">
      <c r="A6968" s="473" t="str">
        <f>'Rommer Радиаторы стальные трубч'!AJ449</f>
        <v>RST-303032-010</v>
      </c>
      <c r="B6968" s="473" t="str">
        <f>'Rommer Радиаторы стальные трубч'!AK449</f>
        <v>RST-303032-010 ROMMER RST 3030/32 радиатор стальной 3 трубчатый боковое подключение RAL9016</v>
      </c>
      <c r="C6968" s="474">
        <f>'Rommer Радиаторы стальные трубч'!AL449</f>
        <v>45462.689655172398</v>
      </c>
      <c r="D6968" s="474">
        <f>'Rommer Радиаторы стальные трубч'!AM449</f>
        <v>40916</v>
      </c>
    </row>
    <row r="6969" spans="1:4">
      <c r="A6969" s="473" t="str">
        <f>'Rommer Радиаторы стальные трубч'!AJ450</f>
        <v>RST-303033-010</v>
      </c>
      <c r="B6969" s="473" t="str">
        <f>'Rommer Радиаторы стальные трубч'!AK450</f>
        <v>RST-303033-010 ROMMER RST 3030/33 радиатор стальной 3 трубчатый боковое подключение RAL9016</v>
      </c>
      <c r="C6969" s="474">
        <f>'Rommer Радиаторы стальные трубч'!AL450</f>
        <v>46822.689655172398</v>
      </c>
      <c r="D6969" s="474">
        <f>'Rommer Радиаторы стальные трубч'!AM450</f>
        <v>42140</v>
      </c>
    </row>
    <row r="6970" spans="1:4">
      <c r="A6970" s="473" t="str">
        <f>'Rommer Радиаторы стальные трубч'!AJ451</f>
        <v>RST-303034-010</v>
      </c>
      <c r="B6970" s="473" t="str">
        <f>'Rommer Радиаторы стальные трубч'!AK451</f>
        <v>RST-303034-010 ROMMER RST 3030/34 радиатор стальной 3 трубчатый боковое подключение RAL9016</v>
      </c>
      <c r="C6970" s="474">
        <f>'Rommer Радиаторы стальные трубч'!AL451</f>
        <v>48182.689655172398</v>
      </c>
      <c r="D6970" s="474">
        <f>'Rommer Радиаторы стальные трубч'!AM451</f>
        <v>43364</v>
      </c>
    </row>
    <row r="6971" spans="1:4">
      <c r="A6971" s="473" t="str">
        <f>'Rommer Радиаторы стальные трубч'!AJ452</f>
        <v>RST-303035-010</v>
      </c>
      <c r="B6971" s="473" t="str">
        <f>'Rommer Радиаторы стальные трубч'!AK452</f>
        <v>RST-303035-010 ROMMER RST 3030/35 радиатор стальной 3 трубчатый боковое подключение RAL9016</v>
      </c>
      <c r="C6971" s="474">
        <f>'Rommer Радиаторы стальные трубч'!AL452</f>
        <v>49542.689655172398</v>
      </c>
      <c r="D6971" s="474">
        <f>'Rommer Радиаторы стальные трубч'!AM452</f>
        <v>44588</v>
      </c>
    </row>
    <row r="6972" spans="1:4">
      <c r="A6972" s="473" t="str">
        <f>'Rommer Радиаторы стальные трубч'!AJ453</f>
        <v>RST-303036-010</v>
      </c>
      <c r="B6972" s="473" t="str">
        <f>'Rommer Радиаторы стальные трубч'!AK453</f>
        <v>RST-303036-010 ROMMER RST 3030/36 радиатор стальной 3 трубчатый боковое подключение RAL9016</v>
      </c>
      <c r="C6972" s="474">
        <f>'Rommer Радиаторы стальные трубч'!AL453</f>
        <v>50902.689655172398</v>
      </c>
      <c r="D6972" s="474">
        <f>'Rommer Радиаторы стальные трубч'!AM453</f>
        <v>45812</v>
      </c>
    </row>
    <row r="6973" spans="1:4">
      <c r="A6973" s="473" t="str">
        <f>'Rommer Радиаторы стальные трубч'!AJ454</f>
        <v>RST-303037-010</v>
      </c>
      <c r="B6973" s="473" t="str">
        <f>'Rommer Радиаторы стальные трубч'!AK454</f>
        <v>RST-303037-010 ROMMER RST 3030/37 радиатор стальной 3 трубчатый боковое подключение RAL9016</v>
      </c>
      <c r="C6973" s="474">
        <f>'Rommer Радиаторы стальные трубч'!AL454</f>
        <v>52262.689655172398</v>
      </c>
      <c r="D6973" s="474">
        <f>'Rommer Радиаторы стальные трубч'!AM454</f>
        <v>47036</v>
      </c>
    </row>
    <row r="6974" spans="1:4">
      <c r="A6974" s="473" t="str">
        <f>'Rommer Радиаторы стальные трубч'!AJ455</f>
        <v>RST-303038-010</v>
      </c>
      <c r="B6974" s="473" t="str">
        <f>'Rommer Радиаторы стальные трубч'!AK455</f>
        <v>RST-303038-010 ROMMER RST 3030/38 радиатор стальной 3 трубчатый боковое подключение RAL9016</v>
      </c>
      <c r="C6974" s="474">
        <f>'Rommer Радиаторы стальные трубч'!AL455</f>
        <v>53622.689655172398</v>
      </c>
      <c r="D6974" s="474">
        <f>'Rommer Радиаторы стальные трубч'!AM455</f>
        <v>48260</v>
      </c>
    </row>
    <row r="6975" spans="1:4">
      <c r="A6975" s="473" t="str">
        <f>'Rommer Радиаторы стальные трубч'!AJ456</f>
        <v>RST-303039-010</v>
      </c>
      <c r="B6975" s="473" t="str">
        <f>'Rommer Радиаторы стальные трубч'!AK456</f>
        <v>RST-303039-010 ROMMER RST 3030/39 радиатор стальной 3 трубчатый боковое подключение RAL9016</v>
      </c>
      <c r="C6975" s="474">
        <f>'Rommer Радиаторы стальные трубч'!AL456</f>
        <v>54982.689655172398</v>
      </c>
      <c r="D6975" s="474">
        <f>'Rommer Радиаторы стальные трубч'!AM456</f>
        <v>49484</v>
      </c>
    </row>
    <row r="6976" spans="1:4">
      <c r="A6976" s="473" t="str">
        <f>'Rommer Радиаторы стальные трубч'!AJ457</f>
        <v>RST-303040-010</v>
      </c>
      <c r="B6976" s="473" t="str">
        <f>'Rommer Радиаторы стальные трубч'!AK457</f>
        <v>RST-303040-010 ROMMER RST 3030/40 радиатор стальной 3 трубчатый боковое подключение RAL9016</v>
      </c>
      <c r="C6976" s="474">
        <f>'Rommer Радиаторы стальные трубч'!AL457</f>
        <v>56342.689655172398</v>
      </c>
      <c r="D6976" s="474">
        <f>'Rommer Радиаторы стальные трубч'!AM457</f>
        <v>50708</v>
      </c>
    </row>
    <row r="6977" spans="1:4">
      <c r="A6977" s="473" t="str">
        <f>'Rommer Радиаторы стальные трубч'!AJ458</f>
        <v>RST-303041-010</v>
      </c>
      <c r="B6977" s="473" t="str">
        <f>'Rommer Радиаторы стальные трубч'!AK458</f>
        <v>RST-303041-010 ROMMER RST 3030/41 радиатор стальной 3 трубчатый боковое подключение RAL9016</v>
      </c>
      <c r="C6977" s="474">
        <f>'Rommer Радиаторы стальные трубч'!AL458</f>
        <v>57702.689655172398</v>
      </c>
      <c r="D6977" s="474">
        <f>'Rommer Радиаторы стальные трубч'!AM458</f>
        <v>51932</v>
      </c>
    </row>
    <row r="6978" spans="1:4">
      <c r="A6978" s="473" t="str">
        <f>'Rommer Радиаторы стальные трубч'!AJ459</f>
        <v>RST-303042-010</v>
      </c>
      <c r="B6978" s="473" t="str">
        <f>'Rommer Радиаторы стальные трубч'!AK459</f>
        <v>RST-303042-010 ROMMER RST 3030/42 радиатор стальной 3 трубчатый боковое подключение RAL9016</v>
      </c>
      <c r="C6978" s="474">
        <f>'Rommer Радиаторы стальные трубч'!AL459</f>
        <v>59062.689655172398</v>
      </c>
      <c r="D6978" s="474">
        <f>'Rommer Радиаторы стальные трубч'!AM459</f>
        <v>53156</v>
      </c>
    </row>
    <row r="6979" spans="1:4">
      <c r="A6979" s="473" t="str">
        <f>'Rommer Радиаторы стальные трубч'!AJ460</f>
        <v>RST-303043-010</v>
      </c>
      <c r="B6979" s="473" t="str">
        <f>'Rommer Радиаторы стальные трубч'!AK460</f>
        <v>RST-303043-010 ROMMER RST 3030/43 радиатор стальной 3 трубчатый боковое подключение RAL9016</v>
      </c>
      <c r="C6979" s="474">
        <f>'Rommer Радиаторы стальные трубч'!AL460</f>
        <v>60422.689655172398</v>
      </c>
      <c r="D6979" s="474">
        <f>'Rommer Радиаторы стальные трубч'!AM460</f>
        <v>54380</v>
      </c>
    </row>
    <row r="6980" spans="1:4">
      <c r="A6980" s="473" t="str">
        <f>'Rommer Радиаторы стальные трубч'!AJ461</f>
        <v>RST-303044-010</v>
      </c>
      <c r="B6980" s="473" t="str">
        <f>'Rommer Радиаторы стальные трубч'!AK461</f>
        <v>RST-303044-010 ROMMER RST 3030/44 радиатор стальной 3 трубчатый боковое подключение RAL9016</v>
      </c>
      <c r="C6980" s="474">
        <f>'Rommer Радиаторы стальные трубч'!AL461</f>
        <v>61782.689655172398</v>
      </c>
      <c r="D6980" s="474">
        <f>'Rommer Радиаторы стальные трубч'!AM461</f>
        <v>55604</v>
      </c>
    </row>
    <row r="6981" spans="1:4">
      <c r="A6981" s="473" t="str">
        <f>'Rommer Радиаторы стальные трубч'!AJ462</f>
        <v>RST-303045-010</v>
      </c>
      <c r="B6981" s="473" t="str">
        <f>'Rommer Радиаторы стальные трубч'!AK462</f>
        <v>RST-303045-010 ROMMER RST 3030/45 радиатор стальной 3 трубчатый боковое подключение RAL9016</v>
      </c>
      <c r="C6981" s="474">
        <f>'Rommer Радиаторы стальные трубч'!AL462</f>
        <v>63142.689655172398</v>
      </c>
      <c r="D6981" s="474">
        <f>'Rommer Радиаторы стальные трубч'!AM462</f>
        <v>56828</v>
      </c>
    </row>
    <row r="6982" spans="1:4">
      <c r="A6982" s="473" t="str">
        <f>'Rommer Радиаторы стальные трубч'!AJ463</f>
        <v>RST-303046-010</v>
      </c>
      <c r="B6982" s="473" t="str">
        <f>'Rommer Радиаторы стальные трубч'!AK463</f>
        <v>RST-303046-010 ROMMER RST 3030/46 радиатор стальной 3 трубчатый боковое подключение RAL9016</v>
      </c>
      <c r="C6982" s="474">
        <f>'Rommer Радиаторы стальные трубч'!AL463</f>
        <v>64502.689655172398</v>
      </c>
      <c r="D6982" s="474">
        <f>'Rommer Радиаторы стальные трубч'!AM463</f>
        <v>58052</v>
      </c>
    </row>
    <row r="6983" spans="1:4">
      <c r="A6983" s="473" t="str">
        <f>'Rommer Радиаторы стальные трубч'!AJ464</f>
        <v>RST-303047-010</v>
      </c>
      <c r="B6983" s="473" t="str">
        <f>'Rommer Радиаторы стальные трубч'!AK464</f>
        <v>RST-303047-010 ROMMER RST 3030/47 радиатор стальной 3 трубчатый боковое подключение RAL9016</v>
      </c>
      <c r="C6983" s="474">
        <f>'Rommer Радиаторы стальные трубч'!AL464</f>
        <v>65862.689655172406</v>
      </c>
      <c r="D6983" s="474">
        <f>'Rommer Радиаторы стальные трубч'!AM464</f>
        <v>59276</v>
      </c>
    </row>
    <row r="6984" spans="1:4">
      <c r="A6984" s="473" t="str">
        <f>'Rommer Радиаторы стальные трубч'!AJ465</f>
        <v>RST-303048-010</v>
      </c>
      <c r="B6984" s="473" t="str">
        <f>'Rommer Радиаторы стальные трубч'!AK465</f>
        <v>RST-303048-010 ROMMER RST 3030/48 радиатор стальной 3 трубчатый боковое подключение RAL9016</v>
      </c>
      <c r="C6984" s="474">
        <f>'Rommer Радиаторы стальные трубч'!AL465</f>
        <v>67222.689655172406</v>
      </c>
      <c r="D6984" s="474">
        <f>'Rommer Радиаторы стальные трубч'!AM465</f>
        <v>60500</v>
      </c>
    </row>
    <row r="6985" spans="1:4">
      <c r="A6985" s="473" t="str">
        <f>'Rommer Радиаторы стальные трубч'!AJ466</f>
        <v>RST-303049-010</v>
      </c>
      <c r="B6985" s="473" t="str">
        <f>'Rommer Радиаторы стальные трубч'!AK466</f>
        <v>RST-303049-010 ROMMER RST 3030/49 радиатор стальной 3 трубчатый боковое подключение RAL9016</v>
      </c>
      <c r="C6985" s="474">
        <f>'Rommer Радиаторы стальные трубч'!AL466</f>
        <v>68582.689655172406</v>
      </c>
      <c r="D6985" s="474">
        <f>'Rommer Радиаторы стальные трубч'!AM466</f>
        <v>61724</v>
      </c>
    </row>
    <row r="6986" spans="1:4">
      <c r="A6986" s="473" t="str">
        <f>'Rommer Радиаторы стальные трубч'!AJ467</f>
        <v>RST-303050-010</v>
      </c>
      <c r="B6986" s="473" t="str">
        <f>'Rommer Радиаторы стальные трубч'!AK467</f>
        <v>RST-303050-010 ROMMER RST 3030/50 радиатор стальной 3 трубчатый боковое подключение RAL9016</v>
      </c>
      <c r="C6986" s="474">
        <f>'Rommer Радиаторы стальные трубч'!AL467</f>
        <v>69942.689655172406</v>
      </c>
      <c r="D6986" s="474">
        <f>'Rommer Радиаторы стальные трубч'!AM467</f>
        <v>62948</v>
      </c>
    </row>
    <row r="6987" spans="1:4">
      <c r="A6987" s="473" t="str">
        <f>'Rommer Радиаторы стальные трубч'!AJ468</f>
        <v>RST-305008-010</v>
      </c>
      <c r="B6987" s="473" t="str">
        <f>'Rommer Радиаторы стальные трубч'!AK468</f>
        <v>RST-305008-010 ROMMER RST 3050/08 радиатор стальной 3 трубчатый боковое подключение RAL9016</v>
      </c>
      <c r="C6987" s="474">
        <f>'Rommer Радиаторы стальные трубч'!AL468</f>
        <v>14115.8620689655</v>
      </c>
      <c r="D6987" s="474">
        <f>'Rommer Радиаторы стальные трубч'!AM468</f>
        <v>12704</v>
      </c>
    </row>
    <row r="6988" spans="1:4">
      <c r="A6988" s="473" t="str">
        <f>'Rommer Радиаторы стальные трубч'!AJ469</f>
        <v>RST-305009-010</v>
      </c>
      <c r="B6988" s="473" t="str">
        <f>'Rommer Радиаторы стальные трубч'!AK469</f>
        <v>RST-305009-010 ROMMER RST 3050/09 радиатор стальной 3 трубчатый боковое подключение RAL9016</v>
      </c>
      <c r="C6988" s="474">
        <f>'Rommer Радиаторы стальные трубч'!AL469</f>
        <v>15613.0344827586</v>
      </c>
      <c r="D6988" s="474">
        <f>'Rommer Радиаторы стальные трубч'!AM469</f>
        <v>14052</v>
      </c>
    </row>
    <row r="6989" spans="1:4">
      <c r="A6989" s="473" t="str">
        <f>'Rommer Радиаторы стальные трубч'!AJ470</f>
        <v>RST-305010-010</v>
      </c>
      <c r="B6989" s="473" t="str">
        <f>'Rommer Радиаторы стальные трубч'!AK470</f>
        <v>RST-305010-010 ROMMER RST 3050/10 радиатор стальной 3 трубчатый боковое подключение RAL9005</v>
      </c>
      <c r="C6989" s="474">
        <f>'Rommer Радиаторы стальные трубч'!AL470</f>
        <v>17110.206896551699</v>
      </c>
      <c r="D6989" s="474">
        <f>'Rommer Радиаторы стальные трубч'!AM470</f>
        <v>15399</v>
      </c>
    </row>
    <row r="6990" spans="1:4">
      <c r="A6990" s="473" t="str">
        <f>'Rommer Радиаторы стальные трубч'!AJ472</f>
        <v>RST-305011-010</v>
      </c>
      <c r="B6990" s="473" t="str">
        <f>'Rommer Радиаторы стальные трубч'!AK472</f>
        <v>RST-305011-010 ROMMER RST 3050/11 радиатор стальной 3 трубчатый боковое подключение RAL9016</v>
      </c>
      <c r="C6990" s="474">
        <f>'Rommer Радиаторы стальные трубч'!AL472</f>
        <v>18607.379310344801</v>
      </c>
      <c r="D6990" s="474">
        <f>'Rommer Радиаторы стальные трубч'!AM472</f>
        <v>16747</v>
      </c>
    </row>
    <row r="6991" spans="1:4">
      <c r="A6991" s="473" t="str">
        <f>'Rommer Радиаторы стальные трубч'!AJ473</f>
        <v>RST-305012-010</v>
      </c>
      <c r="B6991" s="473" t="str">
        <f>'Rommer Радиаторы стальные трубч'!AK473</f>
        <v>RST-305012-010 ROMMER RST 3050/12 радиатор стальной 3 трубчатый боковое подключение RAL9016</v>
      </c>
      <c r="C6991" s="474">
        <f>'Rommer Радиаторы стальные трубч'!AL473</f>
        <v>20104.551724137898</v>
      </c>
      <c r="D6991" s="474">
        <f>'Rommer Радиаторы стальные трубч'!AM473</f>
        <v>18094</v>
      </c>
    </row>
    <row r="6992" spans="1:4">
      <c r="A6992" s="473" t="str">
        <f>'Rommer Радиаторы стальные трубч'!AJ474</f>
        <v>RST-305013-010</v>
      </c>
      <c r="B6992" s="473" t="str">
        <f>'Rommer Радиаторы стальные трубч'!AK474</f>
        <v>RST-305013-010 ROMMER RST 3050/13 радиатор стальной 3 трубчатый боковое подключение RAL9016</v>
      </c>
      <c r="C6992" s="474">
        <f>'Rommer Радиаторы стальные трубч'!AL474</f>
        <v>21601.724137931</v>
      </c>
      <c r="D6992" s="474">
        <f>'Rommer Радиаторы стальные трубч'!AM474</f>
        <v>19442</v>
      </c>
    </row>
    <row r="6993" spans="1:4">
      <c r="A6993" s="473" t="str">
        <f>'Rommer Радиаторы стальные трубч'!AJ476</f>
        <v>RST-305015-010</v>
      </c>
      <c r="B6993" s="473" t="str">
        <f>'Rommer Радиаторы стальные трубч'!AK476</f>
        <v>RST-305015-010 ROMMER RST 3050/15 радиатор стальной 3 трубчатый боковое подключение RAL9016</v>
      </c>
      <c r="C6993" s="474">
        <f>'Rommer Радиаторы стальные трубч'!AL476</f>
        <v>24596.068965517199</v>
      </c>
      <c r="D6993" s="474">
        <f>'Rommer Радиаторы стальные трубч'!AM476</f>
        <v>22136</v>
      </c>
    </row>
    <row r="6994" spans="1:4">
      <c r="A6994" s="473" t="str">
        <f>'Rommer Радиаторы стальные трубч'!AJ477</f>
        <v>RST-305016-010</v>
      </c>
      <c r="B6994" s="473" t="str">
        <f>'Rommer Радиаторы стальные трубч'!AK477</f>
        <v>RST-305016-010 ROMMER RST 3050/16 радиатор стальной 3 трубчатый боковое подключение RAL9016</v>
      </c>
      <c r="C6994" s="474">
        <f>'Rommer Радиаторы стальные трубч'!AL477</f>
        <v>26093.241379310301</v>
      </c>
      <c r="D6994" s="474">
        <f>'Rommer Радиаторы стальные трубч'!AM477</f>
        <v>23484</v>
      </c>
    </row>
    <row r="6995" spans="1:4">
      <c r="A6995" s="473" t="str">
        <f>'Rommer Радиаторы стальные трубч'!AJ478</f>
        <v>RST-305017-010</v>
      </c>
      <c r="B6995" s="473" t="str">
        <f>'Rommer Радиаторы стальные трубч'!AK478</f>
        <v>RST-305017-010 ROMMER RST 3050/17 радиатор стальной 3 трубчатый боковое подключение RAL9016</v>
      </c>
      <c r="C6995" s="474">
        <f>'Rommer Радиаторы стальные трубч'!AL478</f>
        <v>27590.413793103398</v>
      </c>
      <c r="D6995" s="474">
        <f>'Rommer Радиаторы стальные трубч'!AM478</f>
        <v>24831</v>
      </c>
    </row>
    <row r="6996" spans="1:4">
      <c r="A6996" s="473" t="str">
        <f>'Rommer Радиаторы стальные трубч'!AJ479</f>
        <v>RST-305018-010</v>
      </c>
      <c r="B6996" s="473" t="str">
        <f>'Rommer Радиаторы стальные трубч'!AK479</f>
        <v>RST-305018-010 ROMMER RST 3050/18 радиатор стальной 3 трубчатый боковое подключение RAL9016</v>
      </c>
      <c r="C6996" s="474">
        <f>'Rommer Радиаторы стальные трубч'!AL479</f>
        <v>29087.586206896602</v>
      </c>
      <c r="D6996" s="474">
        <f>'Rommer Радиаторы стальные трубч'!AM479</f>
        <v>26179</v>
      </c>
    </row>
    <row r="6997" spans="1:4">
      <c r="A6997" s="473" t="str">
        <f>'Rommer Радиаторы стальные трубч'!AJ480</f>
        <v>RST-305019-010</v>
      </c>
      <c r="B6997" s="473" t="str">
        <f>'Rommer Радиаторы стальные трубч'!AK480</f>
        <v>RST-305019-010 ROMMER RST 3050/19 радиатор стальной 3 трубчатый боковое подключение RAL9016</v>
      </c>
      <c r="C6997" s="474">
        <f>'Rommer Радиаторы стальные трубч'!AL480</f>
        <v>30584.758620689699</v>
      </c>
      <c r="D6997" s="474">
        <f>'Rommer Радиаторы стальные трубч'!AM480</f>
        <v>27526</v>
      </c>
    </row>
    <row r="6998" spans="1:4">
      <c r="A6998" s="473" t="str">
        <f>'Rommer Радиаторы стальные трубч'!AJ481</f>
        <v>RST-305020-010</v>
      </c>
      <c r="B6998" s="473" t="str">
        <f>'Rommer Радиаторы стальные трубч'!AK481</f>
        <v>RST-305020-010 ROMMER RST 3050/20 радиатор стальной 3 трубчатый боковое подключение RAL9016</v>
      </c>
      <c r="C6998" s="474">
        <f>'Rommer Радиаторы стальные трубч'!AL481</f>
        <v>32081.931034482801</v>
      </c>
      <c r="D6998" s="474">
        <f>'Rommer Радиаторы стальные трубч'!AM481</f>
        <v>28874</v>
      </c>
    </row>
    <row r="6999" spans="1:4">
      <c r="A6999" s="473" t="str">
        <f>'Rommer Радиаторы стальные трубч'!AJ482</f>
        <v>RST-305021-010</v>
      </c>
      <c r="B6999" s="473" t="str">
        <f>'Rommer Радиаторы стальные трубч'!AK482</f>
        <v>RST-305021-010 ROMMER RST 3050/21 радиатор стальной 3 трубчатый боковое подключение RAL9016</v>
      </c>
      <c r="C6999" s="474">
        <f>'Rommer Радиаторы стальные трубч'!AL482</f>
        <v>33579.103448275899</v>
      </c>
      <c r="D6999" s="474">
        <f>'Rommer Радиаторы стальные трубч'!AM482</f>
        <v>30221</v>
      </c>
    </row>
    <row r="7000" spans="1:4">
      <c r="A7000" s="473" t="str">
        <f>'Rommer Радиаторы стальные трубч'!AJ483</f>
        <v>RST-305022-010</v>
      </c>
      <c r="B7000" s="473" t="str">
        <f>'Rommer Радиаторы стальные трубч'!AK483</f>
        <v>RST-305022-010 ROMMER RST 3050/22 радиатор стальной 3 трубчатый боковое подключение RAL9016</v>
      </c>
      <c r="C7000" s="474">
        <f>'Rommer Радиаторы стальные трубч'!AL483</f>
        <v>35076.275862069</v>
      </c>
      <c r="D7000" s="474">
        <f>'Rommer Радиаторы стальные трубч'!AM483</f>
        <v>31569</v>
      </c>
    </row>
    <row r="7001" spans="1:4">
      <c r="A7001" s="473" t="str">
        <f>'Rommer Радиаторы стальные трубч'!AJ484</f>
        <v>RST-305023-010</v>
      </c>
      <c r="B7001" s="473" t="str">
        <f>'Rommer Радиаторы стальные трубч'!AK484</f>
        <v>RST-305023-010 ROMMER RST 3050/23 радиатор стальной 3 трубчатый боковое подключение RAL9016</v>
      </c>
      <c r="C7001" s="474">
        <f>'Rommer Радиаторы стальные трубч'!AL484</f>
        <v>36573.448275862102</v>
      </c>
      <c r="D7001" s="474">
        <f>'Rommer Радиаторы стальные трубч'!AM484</f>
        <v>32916</v>
      </c>
    </row>
    <row r="7002" spans="1:4">
      <c r="A7002" s="473" t="str">
        <f>'Rommer Радиаторы стальные трубч'!AJ485</f>
        <v>RST-305024-010</v>
      </c>
      <c r="B7002" s="473" t="str">
        <f>'Rommer Радиаторы стальные трубч'!AK485</f>
        <v>RST-305024-010 ROMMER RST 3050/24 радиатор стальной 3 трубчатый боковое подключение RAL9016</v>
      </c>
      <c r="C7002" s="474">
        <f>'Rommer Радиаторы стальные трубч'!AL485</f>
        <v>38070.620689655203</v>
      </c>
      <c r="D7002" s="474">
        <f>'Rommer Радиаторы стальные трубч'!AM485</f>
        <v>34264</v>
      </c>
    </row>
    <row r="7003" spans="1:4">
      <c r="A7003" s="473" t="str">
        <f>'Rommer Радиаторы стальные трубч'!AJ486</f>
        <v>RST-305025-010</v>
      </c>
      <c r="B7003" s="473" t="str">
        <f>'Rommer Радиаторы стальные трубч'!AK486</f>
        <v>RST-305025-010 ROMMER RST 3050/25 радиатор стальной 3 трубчатый боковое подключение RAL9016</v>
      </c>
      <c r="C7003" s="474">
        <f>'Rommer Радиаторы стальные трубч'!AL486</f>
        <v>39567.793103448297</v>
      </c>
      <c r="D7003" s="474">
        <f>'Rommer Радиаторы стальные трубч'!AM486</f>
        <v>35611</v>
      </c>
    </row>
    <row r="7004" spans="1:4">
      <c r="A7004" s="473" t="str">
        <f>'Rommer Радиаторы стальные трубч'!AJ487</f>
        <v>RST-305026-010</v>
      </c>
      <c r="B7004" s="473" t="str">
        <f>'Rommer Радиаторы стальные трубч'!AK487</f>
        <v>RST-305026-010 ROMMER RST 3050/26 радиатор стальной 3 трубчатый боковое подключение RAL9016</v>
      </c>
      <c r="C7004" s="474">
        <f>'Rommer Радиаторы стальные трубч'!AL487</f>
        <v>41064.965517241399</v>
      </c>
      <c r="D7004" s="474">
        <f>'Rommer Радиаторы стальные трубч'!AM487</f>
        <v>36958</v>
      </c>
    </row>
    <row r="7005" spans="1:4">
      <c r="A7005" s="473" t="str">
        <f>'Rommer Радиаторы стальные трубч'!AJ488</f>
        <v>RST-305027-010</v>
      </c>
      <c r="B7005" s="473" t="str">
        <f>'Rommer Радиаторы стальные трубч'!AK488</f>
        <v>RST-305027-010 ROMMER RST 3050/27 радиатор стальной 3 трубчатый боковое подключение RAL9016</v>
      </c>
      <c r="C7005" s="474">
        <f>'Rommer Радиаторы стальные трубч'!AL488</f>
        <v>42562.1379310345</v>
      </c>
      <c r="D7005" s="474">
        <f>'Rommer Радиаторы стальные трубч'!AM488</f>
        <v>38306</v>
      </c>
    </row>
    <row r="7006" spans="1:4">
      <c r="A7006" s="473" t="str">
        <f>'Rommer Радиаторы стальные трубч'!AJ489</f>
        <v>RST-305028-010</v>
      </c>
      <c r="B7006" s="473" t="str">
        <f>'Rommer Радиаторы стальные трубч'!AK489</f>
        <v>RST-305028-010 ROMMER RST 3050/28 радиатор стальной 3 трубчатый боковое подключение RAL9016</v>
      </c>
      <c r="C7006" s="474">
        <f>'Rommer Радиаторы стальные трубч'!AL489</f>
        <v>44059.310344827602</v>
      </c>
      <c r="D7006" s="474">
        <f>'Rommer Радиаторы стальные трубч'!AM489</f>
        <v>39653</v>
      </c>
    </row>
    <row r="7007" spans="1:4">
      <c r="A7007" s="473" t="str">
        <f>'Rommer Радиаторы стальные трубч'!AJ490</f>
        <v>RST-305029-010</v>
      </c>
      <c r="B7007" s="473" t="str">
        <f>'Rommer Радиаторы стальные трубч'!AK490</f>
        <v>RST-305029-010 ROMMER RST 3050/29 радиатор стальной 3 трубчатый боковое подключение RAL9016</v>
      </c>
      <c r="C7007" s="474">
        <f>'Rommer Радиаторы стальные трубч'!AL490</f>
        <v>45556.482758620703</v>
      </c>
      <c r="D7007" s="474">
        <f>'Rommer Радиаторы стальные трубч'!AM490</f>
        <v>41001</v>
      </c>
    </row>
    <row r="7008" spans="1:4">
      <c r="A7008" s="473" t="str">
        <f>'Rommer Радиаторы стальные трубч'!AJ491</f>
        <v>RST-305030-010</v>
      </c>
      <c r="B7008" s="473" t="str">
        <f>'Rommer Радиаторы стальные трубч'!AK491</f>
        <v>RST-305030-010 ROMMER RST 3050/30 радиатор стальной 3 трубчатый боковое подключение RAL9016</v>
      </c>
      <c r="C7008" s="474">
        <f>'Rommer Радиаторы стальные трубч'!AL491</f>
        <v>47053.655172413797</v>
      </c>
      <c r="D7008" s="474">
        <f>'Rommer Радиаторы стальные трубч'!AM491</f>
        <v>42348</v>
      </c>
    </row>
    <row r="7009" spans="1:4">
      <c r="A7009" s="473" t="str">
        <f>'Rommer Радиаторы стальные трубч'!AJ492</f>
        <v>RST-305031-010</v>
      </c>
      <c r="B7009" s="473" t="str">
        <f>'Rommer Радиаторы стальные трубч'!AK492</f>
        <v>RST-305031-010 ROMMER RST 3050/31 радиатор стальной 3 трубчатый боковое подключение RAL9016</v>
      </c>
      <c r="C7009" s="474">
        <f>'Rommer Радиаторы стальные трубч'!AL492</f>
        <v>48550.827586206899</v>
      </c>
      <c r="D7009" s="474">
        <f>'Rommer Радиаторы стальные трубч'!AM492</f>
        <v>43696</v>
      </c>
    </row>
    <row r="7010" spans="1:4">
      <c r="A7010" s="473" t="str">
        <f>'Rommer Радиаторы стальные трубч'!AJ493</f>
        <v>RST-305032-010</v>
      </c>
      <c r="B7010" s="473" t="str">
        <f>'Rommer Радиаторы стальные трубч'!AK493</f>
        <v>RST-305032-010 ROMMER RST 3050/32 радиатор стальной 3 трубчатый боковое подключение RAL9016</v>
      </c>
      <c r="C7010" s="474">
        <f>'Rommer Радиаторы стальные трубч'!AL493</f>
        <v>50048</v>
      </c>
      <c r="D7010" s="474">
        <f>'Rommer Радиаторы стальные трубч'!AM493</f>
        <v>45043</v>
      </c>
    </row>
    <row r="7011" spans="1:4">
      <c r="A7011" s="473" t="str">
        <f>'Rommer Радиаторы стальные трубч'!AJ494</f>
        <v>RST-305033-010</v>
      </c>
      <c r="B7011" s="473" t="str">
        <f>'Rommer Радиаторы стальные трубч'!AK494</f>
        <v>RST-305033-010 ROMMER RST 3050/33 радиатор стальной 3 трубчатый боковое подключение RAL9016</v>
      </c>
      <c r="C7011" s="474">
        <f>'Rommer Радиаторы стальные трубч'!AL494</f>
        <v>51545.172413793101</v>
      </c>
      <c r="D7011" s="474">
        <f>'Rommer Радиаторы стальные трубч'!AM494</f>
        <v>46391</v>
      </c>
    </row>
    <row r="7012" spans="1:4">
      <c r="A7012" s="473" t="str">
        <f>'Rommer Радиаторы стальные трубч'!AJ495</f>
        <v>RST-305034-010</v>
      </c>
      <c r="B7012" s="473" t="str">
        <f>'Rommer Радиаторы стальные трубч'!AK495</f>
        <v>RST-305034-010 ROMMER RST 3050/34 радиатор стальной 3 трубчатый боковое подключение RAL9016</v>
      </c>
      <c r="C7012" s="474">
        <f>'Rommer Радиаторы стальные трубч'!AL495</f>
        <v>53042.344827586203</v>
      </c>
      <c r="D7012" s="474">
        <f>'Rommer Радиаторы стальные трубч'!AM495</f>
        <v>47738</v>
      </c>
    </row>
    <row r="7013" spans="1:4">
      <c r="A7013" s="473" t="str">
        <f>'Rommer Радиаторы стальные трубч'!AJ496</f>
        <v>RST-305035-010</v>
      </c>
      <c r="B7013" s="473" t="str">
        <f>'Rommer Радиаторы стальные трубч'!AK496</f>
        <v>RST-305035-010 ROMMER RST 3050/35 радиатор стальной 3 трубчатый боковое подключение RAL9016</v>
      </c>
      <c r="C7013" s="474">
        <f>'Rommer Радиаторы стальные трубч'!AL496</f>
        <v>54539.517241379297</v>
      </c>
      <c r="D7013" s="474">
        <f>'Rommer Радиаторы стальные трубч'!AM496</f>
        <v>49086</v>
      </c>
    </row>
    <row r="7014" spans="1:4">
      <c r="A7014" s="473" t="str">
        <f>'Rommer Радиаторы стальные трубч'!AJ497</f>
        <v>RST-305036-010</v>
      </c>
      <c r="B7014" s="473" t="str">
        <f>'Rommer Радиаторы стальные трубч'!AK497</f>
        <v>RST-305036-010 ROMMER RST 3050/36 радиатор стальной 3 трубчатый боковое подключение RAL9016</v>
      </c>
      <c r="C7014" s="474">
        <f>'Rommer Радиаторы стальные трубч'!AL497</f>
        <v>56036.689655172398</v>
      </c>
      <c r="D7014" s="474">
        <f>'Rommer Радиаторы стальные трубч'!AM497</f>
        <v>50433</v>
      </c>
    </row>
    <row r="7015" spans="1:4">
      <c r="A7015" s="473" t="str">
        <f>'Rommer Радиаторы стальные трубч'!AJ498</f>
        <v>RST-305037-010</v>
      </c>
      <c r="B7015" s="473" t="str">
        <f>'Rommer Радиаторы стальные трубч'!AK498</f>
        <v>RST-305037-010 ROMMER RST 3050/37 радиатор стальной 3 трубчатый боковое подключение RAL9016</v>
      </c>
      <c r="C7015" s="474">
        <f>'Rommer Радиаторы стальные трубч'!AL498</f>
        <v>57533.8620689655</v>
      </c>
      <c r="D7015" s="474">
        <f>'Rommer Радиаторы стальные трубч'!AM498</f>
        <v>51780</v>
      </c>
    </row>
    <row r="7016" spans="1:4">
      <c r="A7016" s="473" t="str">
        <f>'Rommer Радиаторы стальные трубч'!AJ499</f>
        <v>RST-305038-010</v>
      </c>
      <c r="B7016" s="473" t="str">
        <f>'Rommer Радиаторы стальные трубч'!AK499</f>
        <v>RST-305038-010 ROMMER RST 3050/38 радиатор стальной 3 трубчатый боковое подключение RAL9016</v>
      </c>
      <c r="C7016" s="474">
        <f>'Rommer Радиаторы стальные трубч'!AL499</f>
        <v>59031.034482758601</v>
      </c>
      <c r="D7016" s="474">
        <f>'Rommer Радиаторы стальные трубч'!AM499</f>
        <v>53128</v>
      </c>
    </row>
    <row r="7017" spans="1:4">
      <c r="A7017" s="473" t="str">
        <f>'Rommer Радиаторы стальные трубч'!AJ500</f>
        <v>RST-305039-010</v>
      </c>
      <c r="B7017" s="473" t="str">
        <f>'Rommer Радиаторы стальные трубч'!AK500</f>
        <v>RST-305039-010 ROMMER RST 3050/39 радиатор стальной 3 трубчатый боковое подключение RAL9016</v>
      </c>
      <c r="C7017" s="474">
        <f>'Rommer Радиаторы стальные трубч'!AL500</f>
        <v>60528.206896551703</v>
      </c>
      <c r="D7017" s="474">
        <f>'Rommer Радиаторы стальные трубч'!AM500</f>
        <v>54475</v>
      </c>
    </row>
    <row r="7018" spans="1:4">
      <c r="A7018" s="473" t="str">
        <f>'Rommer Радиаторы стальные трубч'!AJ501</f>
        <v>RST-305040-010</v>
      </c>
      <c r="B7018" s="473" t="str">
        <f>'Rommer Радиаторы стальные трубч'!AK501</f>
        <v>RST-305040-010 ROMMER RST 3050/40 радиатор стальной 3 трубчатый боковое подключение RAL9016</v>
      </c>
      <c r="C7018" s="474">
        <f>'Rommer Радиаторы стальные трубч'!AL501</f>
        <v>62025.379310344797</v>
      </c>
      <c r="D7018" s="474">
        <f>'Rommer Радиаторы стальные трубч'!AM501</f>
        <v>55823</v>
      </c>
    </row>
    <row r="7019" spans="1:4">
      <c r="A7019" s="473" t="str">
        <f>'Rommer Радиаторы стальные трубч'!AJ502</f>
        <v>RST-305041-010</v>
      </c>
      <c r="B7019" s="473" t="str">
        <f>'Rommer Радиаторы стальные трубч'!AK502</f>
        <v>RST-305041-010 ROMMER RST 3050/41 радиатор стальной 3 трубчатый боковое подключение RAL9016</v>
      </c>
      <c r="C7019" s="474">
        <f>'Rommer Радиаторы стальные трубч'!AL502</f>
        <v>63522.551724137898</v>
      </c>
      <c r="D7019" s="474">
        <f>'Rommer Радиаторы стальные трубч'!AM502</f>
        <v>57170</v>
      </c>
    </row>
    <row r="7020" spans="1:4">
      <c r="A7020" s="473" t="str">
        <f>'Rommer Радиаторы стальные трубч'!AJ503</f>
        <v>RST-305042-010</v>
      </c>
      <c r="B7020" s="473" t="str">
        <f>'Rommer Радиаторы стальные трубч'!AK503</f>
        <v>RST-305042-010 ROMMER RST 3050/42 радиатор стальной 3 трубчатый боковое подключение RAL9016</v>
      </c>
      <c r="C7020" s="474">
        <f>'Rommer Радиаторы стальные трубч'!AL503</f>
        <v>65019.724137931</v>
      </c>
      <c r="D7020" s="474">
        <f>'Rommer Радиаторы стальные трубч'!AM503</f>
        <v>58518</v>
      </c>
    </row>
    <row r="7021" spans="1:4">
      <c r="A7021" s="473" t="str">
        <f>'Rommer Радиаторы стальные трубч'!AJ504</f>
        <v>RST-305043-010</v>
      </c>
      <c r="B7021" s="473" t="str">
        <f>'Rommer Радиаторы стальные трубч'!AK504</f>
        <v>RST-305043-010 ROMMER RST 3050/43 радиатор стальной 3 трубчатый боковое подключение RAL9016</v>
      </c>
      <c r="C7021" s="474">
        <f>'Rommer Радиаторы стальные трубч'!AL504</f>
        <v>66516.896551724101</v>
      </c>
      <c r="D7021" s="474">
        <f>'Rommer Радиаторы стальные трубч'!AM504</f>
        <v>59865</v>
      </c>
    </row>
    <row r="7022" spans="1:4">
      <c r="A7022" s="473" t="str">
        <f>'Rommer Радиаторы стальные трубч'!AJ505</f>
        <v>RST-305044-010</v>
      </c>
      <c r="B7022" s="473" t="str">
        <f>'Rommer Радиаторы стальные трубч'!AK505</f>
        <v>RST-305044-010 ROMMER RST 3050/44 радиатор стальной 3 трубчатый боковое подключение RAL9016</v>
      </c>
      <c r="C7022" s="474">
        <f>'Rommer Радиаторы стальные трубч'!AL505</f>
        <v>68014.068965517203</v>
      </c>
      <c r="D7022" s="474">
        <f>'Rommer Радиаторы стальные трубч'!AM505</f>
        <v>61213</v>
      </c>
    </row>
    <row r="7023" spans="1:4">
      <c r="A7023" s="473" t="str">
        <f>'Rommer Радиаторы стальные трубч'!AJ506</f>
        <v>RST-305045-010</v>
      </c>
      <c r="B7023" s="473" t="str">
        <f>'Rommer Радиаторы стальные трубч'!AK506</f>
        <v>RST-305045-010 ROMMER RST 3050/45 радиатор стальной 3 трубчатый боковое подключение RAL9016</v>
      </c>
      <c r="C7023" s="474">
        <f>'Rommer Радиаторы стальные трубч'!AL506</f>
        <v>69511.241379310406</v>
      </c>
      <c r="D7023" s="474">
        <f>'Rommer Радиаторы стальные трубч'!AM506</f>
        <v>62560</v>
      </c>
    </row>
    <row r="7024" spans="1:4">
      <c r="A7024" s="473" t="str">
        <f>'Rommer Радиаторы стальные трубч'!AJ507</f>
        <v>RST-305046-010</v>
      </c>
      <c r="B7024" s="473" t="str">
        <f>'Rommer Радиаторы стальные трубч'!AK507</f>
        <v>RST-305046-010 ROMMER RST 3050/46 радиатор стальной 3 трубчатый боковое подключение RAL9016</v>
      </c>
      <c r="C7024" s="474">
        <f>'Rommer Радиаторы стальные трубч'!AL507</f>
        <v>71008.413793103493</v>
      </c>
      <c r="D7024" s="474">
        <f>'Rommer Радиаторы стальные трубч'!AM507</f>
        <v>63908</v>
      </c>
    </row>
    <row r="7025" spans="1:4">
      <c r="A7025" s="473" t="str">
        <f>'Rommer Радиаторы стальные трубч'!AJ508</f>
        <v>RST-305047-010</v>
      </c>
      <c r="B7025" s="473" t="str">
        <f>'Rommer Радиаторы стальные трубч'!AK508</f>
        <v>RST-305047-010 ROMMER RST 3050/47 радиатор стальной 3 трубчатый боковое подключение RAL9016</v>
      </c>
      <c r="C7025" s="474">
        <f>'Rommer Радиаторы стальные трубч'!AL508</f>
        <v>72505.586206896594</v>
      </c>
      <c r="D7025" s="474">
        <f>'Rommer Радиаторы стальные трубч'!AM508</f>
        <v>65255</v>
      </c>
    </row>
    <row r="7026" spans="1:4">
      <c r="A7026" s="473" t="str">
        <f>'Rommer Радиаторы стальные трубч'!AJ509</f>
        <v>RST-305048-010</v>
      </c>
      <c r="B7026" s="473" t="str">
        <f>'Rommer Радиаторы стальные трубч'!AK509</f>
        <v>RST-305048-010 ROMMER RST 3050/48 радиатор стальной 3 трубчатый боковое подключение RAL9016</v>
      </c>
      <c r="C7026" s="474">
        <f>'Rommer Радиаторы стальные трубч'!AL509</f>
        <v>74002.758620689696</v>
      </c>
      <c r="D7026" s="474">
        <f>'Rommer Радиаторы стальные трубч'!AM509</f>
        <v>66602</v>
      </c>
    </row>
    <row r="7027" spans="1:4">
      <c r="A7027" s="473" t="str">
        <f>'Rommer Радиаторы стальные трубч'!AJ510</f>
        <v>RST-305049-010</v>
      </c>
      <c r="B7027" s="473" t="str">
        <f>'Rommer Радиаторы стальные трубч'!AK510</f>
        <v>RST-305049-010 ROMMER RST 3050/49 радиатор стальной 3 трубчатый боковое подключение RAL9016</v>
      </c>
      <c r="C7027" s="474">
        <f>'Rommer Радиаторы стальные трубч'!AL510</f>
        <v>75499.931034482797</v>
      </c>
      <c r="D7027" s="474">
        <f>'Rommer Радиаторы стальные трубч'!AM510</f>
        <v>67950</v>
      </c>
    </row>
    <row r="7028" spans="1:4">
      <c r="A7028" s="473" t="str">
        <f>'Rommer Радиаторы стальные трубч'!AJ511</f>
        <v>RST-305050-010</v>
      </c>
      <c r="B7028" s="473" t="str">
        <f>'Rommer Радиаторы стальные трубч'!AK511</f>
        <v>RST-305050-010 ROMMER RST 3050/50 радиатор стальной 3 трубчатый боковое подключение RAL9016</v>
      </c>
      <c r="C7028" s="474">
        <f>'Rommer Радиаторы стальные трубч'!AL511</f>
        <v>76997.103448275899</v>
      </c>
      <c r="D7028" s="474">
        <f>'Rommer Радиаторы стальные трубч'!AM511</f>
        <v>69297</v>
      </c>
    </row>
    <row r="7029" spans="1:4">
      <c r="A7029" s="473" t="str">
        <f>'Rommer Радиаторы стальные трубч'!AJ512</f>
        <v>RST-307504-010</v>
      </c>
      <c r="B7029" s="473" t="str">
        <f>'Rommer Радиаторы стальные трубч'!AK512</f>
        <v>RST-307504-010 ROMMER RST 3075/04 радиатор стальной 3 трубчатый боковое подключение RAL9016</v>
      </c>
      <c r="C7029" s="474">
        <f>'Rommer Радиаторы стальные трубч'!AL512</f>
        <v>14135.94</v>
      </c>
      <c r="D7029" s="474">
        <f>'Rommer Радиаторы стальные трубч'!AM512</f>
        <v>12722</v>
      </c>
    </row>
    <row r="7030" spans="1:4">
      <c r="A7030" s="473" t="str">
        <f>'Rommer Радиаторы стальные трубч'!AJ513</f>
        <v>RST-307505-010</v>
      </c>
      <c r="B7030" s="473" t="str">
        <f>'Rommer Радиаторы стальные трубч'!AK513</f>
        <v>RST-307505-010 ROMMER RST 3075/05 радиатор стальной 3 трубчатый боковое подключение RAL9016</v>
      </c>
      <c r="C7030" s="474">
        <f>'Rommer Радиаторы стальные трубч'!AL513</f>
        <v>16492.344827586199</v>
      </c>
      <c r="D7030" s="474">
        <f>'Rommer Радиаторы стальные трубч'!AM513</f>
        <v>14843</v>
      </c>
    </row>
    <row r="7031" spans="1:4">
      <c r="A7031" s="473" t="str">
        <f>'Rommer Радиаторы стальные трубч'!AJ514</f>
        <v>RST-307506-010</v>
      </c>
      <c r="B7031" s="473" t="str">
        <f>'Rommer Радиаторы стальные трубч'!AK514</f>
        <v>RST-307506-010 ROMMER RST 3075/06 радиатор стальной 3 трубчатый боковое подключение RAL9016</v>
      </c>
      <c r="C7031" s="474">
        <f>'Rommer Радиаторы стальные трубч'!AL514</f>
        <v>18850.068965517199</v>
      </c>
      <c r="D7031" s="474">
        <f>'Rommer Радиаторы стальные трубч'!AM514</f>
        <v>16965</v>
      </c>
    </row>
    <row r="7032" spans="1:4">
      <c r="A7032" s="473" t="str">
        <f>'Rommer Радиаторы стальные трубч'!AJ515</f>
        <v>RST-307507-010</v>
      </c>
      <c r="B7032" s="473" t="str">
        <f>'Rommer Радиаторы стальные трубч'!AK515</f>
        <v>RST-307507-010 ROMMER RST 3075/07 радиатор стальной 3 трубчатый боковое подключение RAL9016</v>
      </c>
      <c r="C7032" s="474">
        <f>'Rommer Радиаторы стальные трубч'!AL515</f>
        <v>21207.793103448301</v>
      </c>
      <c r="D7032" s="474">
        <f>'Rommer Радиаторы стальные трубч'!AM515</f>
        <v>19087</v>
      </c>
    </row>
    <row r="7033" spans="1:4">
      <c r="A7033" s="473" t="str">
        <f>'Rommer Радиаторы стальные трубч'!AJ516</f>
        <v>RST-307508-010</v>
      </c>
      <c r="B7033" s="473" t="str">
        <f>'Rommer Радиаторы стальные трубч'!AK516</f>
        <v>RST-307508-010 ROMMER RST 3075/08 радиатор стальной 3 трубчатый боковое подключение RAL9016</v>
      </c>
      <c r="C7033" s="474">
        <f>'Rommer Радиаторы стальные трубч'!AL516</f>
        <v>23565.517241379301</v>
      </c>
      <c r="D7033" s="474">
        <f>'Rommer Радиаторы стальные трубч'!AM516</f>
        <v>21209</v>
      </c>
    </row>
    <row r="7034" spans="1:4">
      <c r="A7034" s="473" t="str">
        <f>'Rommer Радиаторы стальные трубч'!AJ517</f>
        <v>RST-307509-010</v>
      </c>
      <c r="B7034" s="473" t="str">
        <f>'Rommer Радиаторы стальные трубч'!AK517</f>
        <v>RST-307509-010 ROMMER RST 3075/09 радиатор стальной 3 трубчатый боковое подключение RAL9016</v>
      </c>
      <c r="C7034" s="474">
        <f>'Rommer Радиаторы стальные трубч'!AL517</f>
        <v>25923.241379310301</v>
      </c>
      <c r="D7034" s="474">
        <f>'Rommer Радиаторы стальные трубч'!AM517</f>
        <v>23331</v>
      </c>
    </row>
    <row r="7035" spans="1:4">
      <c r="A7035" s="473" t="str">
        <f>'Rommer Радиаторы стальные трубч'!AJ518</f>
        <v>RST-307510-010</v>
      </c>
      <c r="B7035" s="473" t="str">
        <f>'Rommer Радиаторы стальные трубч'!AK518</f>
        <v>RST-307510-010 ROMMER RST 3075/10 радиатор стальной 3 трубчатый боковое подключение RAL9016</v>
      </c>
      <c r="C7035" s="474">
        <f>'Rommer Радиаторы стальные трубч'!AL518</f>
        <v>28280.965517241399</v>
      </c>
      <c r="D7035" s="474">
        <f>'Rommer Радиаторы стальные трубч'!AM518</f>
        <v>25453</v>
      </c>
    </row>
    <row r="7036" spans="1:4">
      <c r="A7036" s="473" t="str">
        <f>'Rommer Радиаторы стальные трубч'!AJ519</f>
        <v>RST-307511-010</v>
      </c>
      <c r="B7036" s="473" t="str">
        <f>'Rommer Радиаторы стальные трубч'!AK519</f>
        <v>RST-307511-010 ROMMER RST 3075/11 радиатор стальной 3 трубчатый боковое подключение RAL9016</v>
      </c>
      <c r="C7036" s="474">
        <f>'Rommer Радиаторы стальные трубч'!AL519</f>
        <v>30638.689655172398</v>
      </c>
      <c r="D7036" s="474">
        <f>'Rommer Радиаторы стальные трубч'!AM519</f>
        <v>27575</v>
      </c>
    </row>
    <row r="7037" spans="1:4">
      <c r="A7037" s="473" t="str">
        <f>'Rommer Радиаторы стальные трубч'!AJ520</f>
        <v>RST-307512-010</v>
      </c>
      <c r="B7037" s="473" t="str">
        <f>'Rommer Радиаторы стальные трубч'!AK520</f>
        <v>RST-307512-010 ROMMER RST 3075/12 радиатор стальной 3 трубчатый боковое подключение RAL9016</v>
      </c>
      <c r="C7037" s="474">
        <f>'Rommer Радиаторы стальные трубч'!AL520</f>
        <v>32996.413793103398</v>
      </c>
      <c r="D7037" s="474">
        <f>'Rommer Радиаторы стальные трубч'!AM520</f>
        <v>29697</v>
      </c>
    </row>
    <row r="7038" spans="1:4">
      <c r="A7038" s="473" t="str">
        <f>'Rommer Радиаторы стальные трубч'!AJ521</f>
        <v>RST-307513-010</v>
      </c>
      <c r="B7038" s="473" t="str">
        <f>'Rommer Радиаторы стальные трубч'!AK521</f>
        <v>RST-307513-010 ROMMER RST 3075/13 радиатор стальной 3 трубчатый боковое подключение RAL9016</v>
      </c>
      <c r="C7038" s="474">
        <f>'Rommer Радиаторы стальные трубч'!AL521</f>
        <v>35354.1379310345</v>
      </c>
      <c r="D7038" s="474">
        <f>'Rommer Радиаторы стальные трубч'!AM521</f>
        <v>31819</v>
      </c>
    </row>
    <row r="7039" spans="1:4">
      <c r="A7039" s="473" t="str">
        <f>'Rommer Радиаторы стальные трубч'!AJ522</f>
        <v>RST-307514-010</v>
      </c>
      <c r="B7039" s="473" t="str">
        <f>'Rommer Радиаторы стальные трубч'!AK522</f>
        <v>RST-307514-010 ROMMER RST 3075/14 радиатор стальной 3 трубчатый боковое подключение RAL9016</v>
      </c>
      <c r="C7039" s="474">
        <f>'Rommer Радиаторы стальные трубч'!AL522</f>
        <v>37711.8620689655</v>
      </c>
      <c r="D7039" s="474">
        <f>'Rommer Радиаторы стальные трубч'!AM522</f>
        <v>33941</v>
      </c>
    </row>
    <row r="7040" spans="1:4">
      <c r="A7040" s="473" t="str">
        <f>'Rommer Радиаторы стальные трубч'!AJ523</f>
        <v>RST-307515-010</v>
      </c>
      <c r="B7040" s="473" t="str">
        <f>'Rommer Радиаторы стальные трубч'!AK523</f>
        <v>RST-307515-010 ROMMER RST 3075/15 радиатор стальной 3 трубчатый боковое подключение RAL9016</v>
      </c>
      <c r="C7040" s="474">
        <f>'Rommer Радиаторы стальные трубч'!AL523</f>
        <v>40069.586206896602</v>
      </c>
      <c r="D7040" s="474">
        <f>'Rommer Радиаторы стальные трубч'!AM523</f>
        <v>36063</v>
      </c>
    </row>
    <row r="7041" spans="1:4">
      <c r="A7041" s="473" t="str">
        <f>'Rommer Радиаторы стальные трубч'!AJ524</f>
        <v>RST-307516-010</v>
      </c>
      <c r="B7041" s="473" t="str">
        <f>'Rommer Радиаторы стальные трубч'!AK524</f>
        <v>RST-307516-010 ROMMER RST 3075/16 радиатор стальной 3 трубчатый боковое подключение RAL9016</v>
      </c>
      <c r="C7041" s="474">
        <f>'Rommer Радиаторы стальные трубч'!AL524</f>
        <v>42427.310344827602</v>
      </c>
      <c r="D7041" s="474">
        <f>'Rommer Радиаторы стальные трубч'!AM524</f>
        <v>38185</v>
      </c>
    </row>
    <row r="7042" spans="1:4">
      <c r="A7042" s="473" t="str">
        <f>'Rommer Радиаторы стальные трубч'!AJ525</f>
        <v>RST-309004-010</v>
      </c>
      <c r="B7042" s="473" t="str">
        <f>'Rommer Радиаторы стальные трубч'!AK525</f>
        <v>RST-309004-010 ROMMER RST 3090/04 радиатор стальной 3 трубчатый боковое подключение RAL9016</v>
      </c>
      <c r="C7042" s="474">
        <f>'Rommer Радиаторы стальные трубч'!AL525</f>
        <v>15759.96</v>
      </c>
      <c r="D7042" s="474">
        <f>'Rommer Радиаторы стальные трубч'!AM525</f>
        <v>14184</v>
      </c>
    </row>
    <row r="7043" spans="1:4">
      <c r="A7043" s="473" t="str">
        <f>'Rommer Радиаторы стальные трубч'!AJ526</f>
        <v>RST-309005-010</v>
      </c>
      <c r="B7043" s="473" t="str">
        <f>'Rommer Радиаторы стальные трубч'!AK526</f>
        <v>RST-309005-010 ROMMER RST 3090/05 радиатор стальной 3 трубчатый боковое подключение RAL9016</v>
      </c>
      <c r="C7043" s="474">
        <f>'Rommer Радиаторы стальные трубч'!AL526</f>
        <v>18519.448275862102</v>
      </c>
      <c r="D7043" s="474">
        <f>'Rommer Радиаторы стальные трубч'!AM526</f>
        <v>16668</v>
      </c>
    </row>
    <row r="7044" spans="1:4">
      <c r="A7044" s="473" t="str">
        <f>'Rommer Радиаторы стальные трубч'!AJ527</f>
        <v>RST-309006-010</v>
      </c>
      <c r="B7044" s="473" t="str">
        <f>'Rommer Радиаторы стальные трубч'!AK527</f>
        <v>RST-309006-010 ROMMER RST 3090/06 радиатор стальной 3 трубчатый боковое подключение RAL9016</v>
      </c>
      <c r="C7044" s="474">
        <f>'Rommer Радиаторы стальные трубч'!AL527</f>
        <v>21282.827586206899</v>
      </c>
      <c r="D7044" s="474">
        <f>'Rommer Радиаторы стальные трубч'!AM527</f>
        <v>19155</v>
      </c>
    </row>
    <row r="7045" spans="1:4">
      <c r="A7045" s="473" t="str">
        <f>'Rommer Радиаторы стальные трубч'!AJ528</f>
        <v>RST-309007-010</v>
      </c>
      <c r="B7045" s="473" t="str">
        <f>'Rommer Радиаторы стальные трубч'!AK528</f>
        <v>RST-309007-010 ROMMER RST 3090/07 радиатор стальной 3 трубчатый боковое подключение RAL9016</v>
      </c>
      <c r="C7045" s="474">
        <f>'Rommer Радиаторы стальные трубч'!AL528</f>
        <v>24046.206896551699</v>
      </c>
      <c r="D7045" s="474">
        <f>'Rommer Радиаторы стальные трубч'!AM528</f>
        <v>21642</v>
      </c>
    </row>
    <row r="7046" spans="1:4">
      <c r="A7046" s="473" t="str">
        <f>'Rommer Радиаторы стальные трубч'!AJ529</f>
        <v>RST-309008-010</v>
      </c>
      <c r="B7046" s="473" t="str">
        <f>'Rommer Радиаторы стальные трубч'!AK529</f>
        <v>RST-309008-010 ROMMER RST 3090/08 радиатор стальной 3 трубчатый боковое подключение RAL9016</v>
      </c>
      <c r="C7046" s="474">
        <f>'Rommer Радиаторы стальные трубч'!AL529</f>
        <v>26809.586206896602</v>
      </c>
      <c r="D7046" s="474">
        <f>'Rommer Радиаторы стальные трубч'!AM529</f>
        <v>24129</v>
      </c>
    </row>
    <row r="7047" spans="1:4">
      <c r="A7047" s="473" t="str">
        <f>'Rommer Радиаторы стальные трубч'!AJ530</f>
        <v>RST-309009-010</v>
      </c>
      <c r="B7047" s="473" t="str">
        <f>'Rommer Радиаторы стальные трубч'!AK530</f>
        <v>RST-309009-010 ROMMER RST 3090/09 радиатор стальной 3 трубчатый боковое подключение RAL9016</v>
      </c>
      <c r="C7047" s="474">
        <f>'Rommer Радиаторы стальные трубч'!AL530</f>
        <v>29572.965517241399</v>
      </c>
      <c r="D7047" s="474">
        <f>'Rommer Радиаторы стальные трубч'!AM530</f>
        <v>26616</v>
      </c>
    </row>
    <row r="7048" spans="1:4">
      <c r="A7048" s="473" t="str">
        <f>'Rommer Радиаторы стальные трубч'!AJ531</f>
        <v>RST-309010-010</v>
      </c>
      <c r="B7048" s="473" t="str">
        <f>'Rommer Радиаторы стальные трубч'!AK531</f>
        <v>RST-309010-010 ROMMER RST 3090/10 радиатор стальной 3 трубчатый боковое подключение RAL9016</v>
      </c>
      <c r="C7048" s="474">
        <f>'Rommer Радиаторы стальные трубч'!AL531</f>
        <v>32336.344827586199</v>
      </c>
      <c r="D7048" s="474">
        <f>'Rommer Радиаторы стальные трубч'!AM531</f>
        <v>29103</v>
      </c>
    </row>
    <row r="7049" spans="1:4">
      <c r="A7049" s="473" t="str">
        <f>'Rommer Радиаторы стальные трубч'!AJ532</f>
        <v>RST-309011-010</v>
      </c>
      <c r="B7049" s="473" t="str">
        <f>'Rommer Радиаторы стальные трубч'!AK532</f>
        <v>RST-309011-010 ROMMER RST 3090/11 радиатор стальной 3 трубчатый боковое подключение RAL9016</v>
      </c>
      <c r="C7049" s="474">
        <f>'Rommer Радиаторы стальные трубч'!AL532</f>
        <v>35099.724137931</v>
      </c>
      <c r="D7049" s="474">
        <f>'Rommer Радиаторы стальные трубч'!AM532</f>
        <v>31590</v>
      </c>
    </row>
    <row r="7050" spans="1:4">
      <c r="A7050" s="473" t="str">
        <f>'Rommer Радиаторы стальные трубч'!AJ533</f>
        <v>RST-309012-010</v>
      </c>
      <c r="B7050" s="473" t="str">
        <f>'Rommer Радиаторы стальные трубч'!AK533</f>
        <v>RST-309012-010 ROMMER RST 3090/12 радиатор стальной 3 трубчатый боковое подключение RAL9016</v>
      </c>
      <c r="C7050" s="474">
        <f>'Rommer Радиаторы стальные трубч'!AL533</f>
        <v>37863.103448275899</v>
      </c>
      <c r="D7050" s="474">
        <f>'Rommer Радиаторы стальные трубч'!AM533</f>
        <v>34077</v>
      </c>
    </row>
    <row r="7051" spans="1:4">
      <c r="A7051" s="473" t="str">
        <f>'Rommer Радиаторы стальные трубч'!AJ534</f>
        <v>RST-309013-010</v>
      </c>
      <c r="B7051" s="473" t="str">
        <f>'Rommer Радиаторы стальные трубч'!AK534</f>
        <v>RST-309013-010 ROMMER RST 3090/13 радиатор стальной 3 трубчатый боковое подключение RAL9016</v>
      </c>
      <c r="C7051" s="474">
        <f>'Rommer Радиаторы стальные трубч'!AL534</f>
        <v>40626.482758620703</v>
      </c>
      <c r="D7051" s="474">
        <f>'Rommer Радиаторы стальные трубч'!AM534</f>
        <v>36564</v>
      </c>
    </row>
    <row r="7052" spans="1:4">
      <c r="A7052" s="473" t="str">
        <f>'Rommer Радиаторы стальные трубч'!AJ535</f>
        <v>RST-309014-010</v>
      </c>
      <c r="B7052" s="473" t="str">
        <f>'Rommer Радиаторы стальные трубч'!AK535</f>
        <v>RST-309014-010 ROMMER RST 3090/14 радиатор стальной 3 трубчатый боковое подключение RAL9016</v>
      </c>
      <c r="C7052" s="474">
        <f>'Rommer Радиаторы стальные трубч'!AL535</f>
        <v>43389.8620689655</v>
      </c>
      <c r="D7052" s="474">
        <f>'Rommer Радиаторы стальные трубч'!AM535</f>
        <v>39051</v>
      </c>
    </row>
    <row r="7053" spans="1:4">
      <c r="A7053" s="473" t="str">
        <f>'Rommer Радиаторы стальные трубч'!AJ536</f>
        <v>RST-309015-010</v>
      </c>
      <c r="B7053" s="473" t="str">
        <f>'Rommer Радиаторы стальные трубч'!AK536</f>
        <v>RST-309015-010 ROMMER RST 3090/15 радиатор стальной 3 трубчатый боковое подключение RAL9016</v>
      </c>
      <c r="C7053" s="474">
        <f>'Rommer Радиаторы стальные трубч'!AL536</f>
        <v>46153.241379310297</v>
      </c>
      <c r="D7053" s="474">
        <f>'Rommer Радиаторы стальные трубч'!AM536</f>
        <v>41538</v>
      </c>
    </row>
    <row r="7054" spans="1:4">
      <c r="A7054" s="473" t="str">
        <f>'Rommer Радиаторы стальные трубч'!AJ537</f>
        <v>RST-307504-020</v>
      </c>
      <c r="B7054" s="473" t="str">
        <f>'Rommer Радиаторы стальные трубч'!AK537</f>
        <v>RST-307504-020 ROMMER RST 3075/04 радиатор стальной 3 трубчатый нижнее подключение RAL9016</v>
      </c>
      <c r="C7054" s="474">
        <f>'Rommer Радиаторы стальные трубч'!AL537</f>
        <v>21387.98</v>
      </c>
      <c r="D7054" s="474">
        <f>'Rommer Радиаторы стальные трубч'!AM537</f>
        <v>19249</v>
      </c>
    </row>
    <row r="7055" spans="1:4">
      <c r="A7055" s="473" t="str">
        <f>'Rommer Радиаторы стальные трубч'!AJ538</f>
        <v>RST-309004-020</v>
      </c>
      <c r="B7055" s="473" t="str">
        <f>'Rommer Радиаторы стальные трубч'!AK538</f>
        <v>RST-309004-020 ROMMER RST 3090/04 радиатор стальной 3 трубчатый нижнее подключение RAL9016</v>
      </c>
      <c r="C7055" s="474">
        <f>'Rommer Радиаторы стальные трубч'!AL538</f>
        <v>23012</v>
      </c>
      <c r="D7055" s="474">
        <f>'Rommer Радиаторы стальные трубч'!AM538</f>
        <v>20711</v>
      </c>
    </row>
    <row r="7056" spans="1:4">
      <c r="A7056" s="473" t="str">
        <f>'Rommer Радиаторы стальные трубч'!AJ539</f>
        <v>RST-110004-020</v>
      </c>
      <c r="B7056" s="473" t="str">
        <f>'Rommer Радиаторы стальные трубч'!AK539</f>
        <v>RST-110004-020 ROMMER RST 1100/04 радиатор стальной 1 трубчатый нижнее подключение RAL9016</v>
      </c>
      <c r="C7056" s="474">
        <f>'Rommer Радиаторы стальные трубч'!AL539</f>
        <v>15730</v>
      </c>
      <c r="D7056" s="474">
        <f>'Rommer Радиаторы стальные трубч'!AM539</f>
        <v>14157</v>
      </c>
    </row>
    <row r="7057" spans="1:4">
      <c r="A7057" s="473" t="str">
        <f>'Rommer Радиаторы стальные трубч'!AJ540</f>
        <v>RST-110005-020</v>
      </c>
      <c r="B7057" s="473" t="str">
        <f>'Rommer Радиаторы стальные трубч'!AK540</f>
        <v>RST-110005-020 ROMMER RST 1100/05 радиатор стальной 1 трубчатый нижнее подключение RAL9016</v>
      </c>
      <c r="C7057" s="474">
        <f>'Rommer Радиаторы стальные трубч'!AL540</f>
        <v>16860</v>
      </c>
      <c r="D7057" s="474">
        <f>'Rommer Радиаторы стальные трубч'!AM540</f>
        <v>15174</v>
      </c>
    </row>
    <row r="7058" spans="1:4">
      <c r="A7058" s="473" t="str">
        <f>'Rommer Радиаторы стальные трубч'!AJ541</f>
        <v>RST-110006-020</v>
      </c>
      <c r="B7058" s="473" t="str">
        <f>'Rommer Радиаторы стальные трубч'!AK541</f>
        <v>RST-110006-020 ROMMER RST 1100/06 радиатор стальной 1 трубчатый нижнее подключение RAL9016</v>
      </c>
      <c r="C7058" s="474">
        <f>'Rommer Радиаторы стальные трубч'!AL541</f>
        <v>17990</v>
      </c>
      <c r="D7058" s="474">
        <f>'Rommer Радиаторы стальные трубч'!AM541</f>
        <v>16191</v>
      </c>
    </row>
    <row r="7059" spans="1:4">
      <c r="A7059" s="473" t="str">
        <f>'Rommer Радиаторы стальные трубч'!AJ542</f>
        <v>RST-110007-020</v>
      </c>
      <c r="B7059" s="473" t="str">
        <f>'Rommer Радиаторы стальные трубч'!AK542</f>
        <v>RST-110007-020 ROMMER RST 1100/07 радиатор стальной 1 трубчатый нижнее подключение RAL9016</v>
      </c>
      <c r="C7059" s="474">
        <f>'Rommer Радиаторы стальные трубч'!AL542</f>
        <v>19120</v>
      </c>
      <c r="D7059" s="474">
        <f>'Rommer Радиаторы стальные трубч'!AM542</f>
        <v>17208</v>
      </c>
    </row>
    <row r="7060" spans="1:4">
      <c r="A7060" s="473" t="str">
        <f>'Rommer Радиаторы стальные трубч'!AJ543</f>
        <v>RST-110008-020</v>
      </c>
      <c r="B7060" s="473" t="str">
        <f>'Rommer Радиаторы стальные трубч'!AK543</f>
        <v>RST-110008-020 ROMMER RST 1100/08 радиатор стальной 1 трубчатый нижнее подключение RAL9016</v>
      </c>
      <c r="C7060" s="474">
        <f>'Rommer Радиаторы стальные трубч'!AL543</f>
        <v>20250</v>
      </c>
      <c r="D7060" s="474">
        <f>'Rommer Радиаторы стальные трубч'!AM543</f>
        <v>18225</v>
      </c>
    </row>
    <row r="7061" spans="1:4">
      <c r="A7061" s="473" t="str">
        <f>'Rommer Радиаторы стальные трубч'!AJ544</f>
        <v>RST-110009-020</v>
      </c>
      <c r="B7061" s="473" t="str">
        <f>'Rommer Радиаторы стальные трубч'!AK544</f>
        <v>RST-110009-020 ROMMER RST 1100/09 радиатор стальной 1 трубчатый нижнее подключение RAL9016</v>
      </c>
      <c r="C7061" s="474">
        <f>'Rommer Радиаторы стальные трубч'!AL544</f>
        <v>21380</v>
      </c>
      <c r="D7061" s="474">
        <f>'Rommer Радиаторы стальные трубч'!AM544</f>
        <v>19242</v>
      </c>
    </row>
    <row r="7062" spans="1:4">
      <c r="A7062" s="473" t="str">
        <f>'Rommer Радиаторы стальные трубч'!AJ545</f>
        <v>RST-110010-020</v>
      </c>
      <c r="B7062" s="473" t="str">
        <f>'Rommer Радиаторы стальные трубч'!AK545</f>
        <v>RST-110010-020 ROMMER RST 1100/10 радиатор стальной 1 трубчатый нижнее подключение RAL9016</v>
      </c>
      <c r="C7062" s="474">
        <f>'Rommer Радиаторы стальные трубч'!AL545</f>
        <v>22510</v>
      </c>
      <c r="D7062" s="474">
        <f>'Rommer Радиаторы стальные трубч'!AM545</f>
        <v>20259</v>
      </c>
    </row>
    <row r="7063" spans="1:4">
      <c r="A7063" s="473" t="str">
        <f>'Rommer Радиаторы стальные трубч'!AJ546</f>
        <v>RST-110011-020</v>
      </c>
      <c r="B7063" s="473" t="str">
        <f>'Rommer Радиаторы стальные трубч'!AK546</f>
        <v>RST-110011-020 ROMMER RST 1100/11 радиатор стальной 1 трубчатый нижнее подключение RAL9016</v>
      </c>
      <c r="C7063" s="474">
        <f>'Rommer Радиаторы стальные трубч'!AL546</f>
        <v>23640</v>
      </c>
      <c r="D7063" s="474">
        <f>'Rommer Радиаторы стальные трубч'!AM546</f>
        <v>21276</v>
      </c>
    </row>
    <row r="7064" spans="1:4">
      <c r="A7064" s="473" t="str">
        <f>'Rommer Радиаторы стальные трубч'!AJ547</f>
        <v>RST-110012-020</v>
      </c>
      <c r="B7064" s="473" t="str">
        <f>'Rommer Радиаторы стальные трубч'!AK547</f>
        <v>RST-110012-020 ROMMER RST 1100/12 радиатор стальной 1 трубчатый нижнее подключение RAL9016</v>
      </c>
      <c r="C7064" s="474">
        <f>'Rommer Радиаторы стальные трубч'!AL547</f>
        <v>24770</v>
      </c>
      <c r="D7064" s="474">
        <f>'Rommer Радиаторы стальные трубч'!AM547</f>
        <v>22293</v>
      </c>
    </row>
    <row r="7065" spans="1:4">
      <c r="A7065" s="473" t="str">
        <f>'Rommer Радиаторы стальные трубч'!AJ548</f>
        <v>RST-110013-020</v>
      </c>
      <c r="B7065" s="473" t="str">
        <f>'Rommer Радиаторы стальные трубч'!AK548</f>
        <v>RST-110013-020 ROMMER RST 1100/13 радиатор стальной 1 трубчатый нижнее подключение RAL9016</v>
      </c>
      <c r="C7065" s="474">
        <f>'Rommer Радиаторы стальные трубч'!AL548</f>
        <v>25900</v>
      </c>
      <c r="D7065" s="474">
        <f>'Rommer Радиаторы стальные трубч'!AM548</f>
        <v>23310</v>
      </c>
    </row>
    <row r="7066" spans="1:4">
      <c r="A7066" s="473" t="str">
        <f>'Rommer Радиаторы стальные трубч'!AJ549</f>
        <v>RST-110014-020</v>
      </c>
      <c r="B7066" s="473" t="str">
        <f>'Rommer Радиаторы стальные трубч'!AK549</f>
        <v>RST-110014-020 ROMMER RST 1100/14 радиатор стальной 1 трубчатый нижнее подключение RAL9016</v>
      </c>
      <c r="C7066" s="474">
        <f>'Rommer Радиаторы стальные трубч'!AL549</f>
        <v>27030</v>
      </c>
      <c r="D7066" s="474">
        <f>'Rommer Радиаторы стальные трубч'!AM549</f>
        <v>24327</v>
      </c>
    </row>
    <row r="7067" spans="1:4">
      <c r="A7067" s="473" t="str">
        <f>'Rommer Радиаторы стальные трубч'!AJ550</f>
        <v>RST-110015-020</v>
      </c>
      <c r="B7067" s="473" t="str">
        <f>'Rommer Радиаторы стальные трубч'!AK550</f>
        <v>RST-110015-020 ROMMER RST 1100/15 радиатор стальной 1 трубчатый нижнее подключение RAL9016</v>
      </c>
      <c r="C7067" s="474">
        <f>'Rommer Радиаторы стальные трубч'!AL550</f>
        <v>28160</v>
      </c>
      <c r="D7067" s="474">
        <f>'Rommer Радиаторы стальные трубч'!AM550</f>
        <v>25344</v>
      </c>
    </row>
    <row r="7068" spans="1:4">
      <c r="A7068" s="473" t="str">
        <f>'Rommer Радиаторы стальные трубч'!AJ551</f>
        <v>RST-110016-020</v>
      </c>
      <c r="B7068" s="473" t="str">
        <f>'Rommer Радиаторы стальные трубч'!AK551</f>
        <v>RST-110016-020 ROMMER RST 1100/16 радиатор стальной 1 трубчатый нижнее подключение RAL9016</v>
      </c>
      <c r="C7068" s="474">
        <f>'Rommer Радиаторы стальные трубч'!AL551</f>
        <v>29290</v>
      </c>
      <c r="D7068" s="474">
        <f>'Rommer Радиаторы стальные трубч'!AM551</f>
        <v>26361</v>
      </c>
    </row>
    <row r="7069" spans="1:4">
      <c r="A7069" s="473" t="str">
        <f>'Rommer Радиаторы стальные трубч'!AJ552</f>
        <v>RST-112004-020</v>
      </c>
      <c r="B7069" s="473" t="str">
        <f>'Rommer Радиаторы стальные трубч'!AK552</f>
        <v>RST-112004-020 ROMMER RST 1120/04 радиатор стальной 1 трубчатый нижнее подключение RAL9016</v>
      </c>
      <c r="C7069" s="474">
        <f>'Rommer Радиаторы стальные трубч'!AL552</f>
        <v>16830</v>
      </c>
      <c r="D7069" s="474">
        <f>'Rommer Радиаторы стальные трубч'!AM552</f>
        <v>15147</v>
      </c>
    </row>
    <row r="7070" spans="1:4">
      <c r="A7070" s="473" t="str">
        <f>'Rommer Радиаторы стальные трубч'!AJ553</f>
        <v>RST-112005-020</v>
      </c>
      <c r="B7070" s="473" t="str">
        <f>'Rommer Радиаторы стальные трубч'!AK553</f>
        <v>RST-112005-020 ROMMER RST 1120/05 радиатор стальной 1 трубчатый нижнее подключение RAL9016</v>
      </c>
      <c r="C7070" s="474">
        <f>'Rommer Радиаторы стальные трубч'!AL553</f>
        <v>18100</v>
      </c>
      <c r="D7070" s="474">
        <f>'Rommer Радиаторы стальные трубч'!AM553</f>
        <v>16290</v>
      </c>
    </row>
    <row r="7071" spans="1:4">
      <c r="A7071" s="473" t="str">
        <f>'Rommer Радиаторы стальные трубч'!AJ554</f>
        <v>RST-112006-020</v>
      </c>
      <c r="B7071" s="473" t="str">
        <f>'Rommer Радиаторы стальные трубч'!AK554</f>
        <v>RST-112006-020 ROMMER RST 1120/06 радиатор стальной 1 трубчатый нижнее подключение RAL9016</v>
      </c>
      <c r="C7071" s="474">
        <f>'Rommer Радиаторы стальные трубч'!AL554</f>
        <v>19370</v>
      </c>
      <c r="D7071" s="474">
        <f>'Rommer Радиаторы стальные трубч'!AM554</f>
        <v>17433</v>
      </c>
    </row>
    <row r="7072" spans="1:4">
      <c r="A7072" s="473" t="str">
        <f>'Rommer Радиаторы стальные трубч'!AJ555</f>
        <v>RST-112007-020</v>
      </c>
      <c r="B7072" s="473" t="str">
        <f>'Rommer Радиаторы стальные трубч'!AK555</f>
        <v>RST-112007-020 ROMMER RST 1120/07 радиатор стальной 1 трубчатый нижнее подключение RAL9016</v>
      </c>
      <c r="C7072" s="474">
        <f>'Rommer Радиаторы стальные трубч'!AL555</f>
        <v>20640</v>
      </c>
      <c r="D7072" s="474">
        <f>'Rommer Радиаторы стальные трубч'!AM555</f>
        <v>18576</v>
      </c>
    </row>
    <row r="7073" spans="1:4">
      <c r="A7073" s="473" t="str">
        <f>'Rommer Радиаторы стальные трубч'!AJ556</f>
        <v>RST-112008-020</v>
      </c>
      <c r="B7073" s="473" t="str">
        <f>'Rommer Радиаторы стальные трубч'!AK556</f>
        <v>RST-112008-020 ROMMER RST 1120/08 радиатор стальной 1 трубчатый нижнее подключение RAL9016</v>
      </c>
      <c r="C7073" s="474">
        <f>'Rommer Радиаторы стальные трубч'!AL556</f>
        <v>21910</v>
      </c>
      <c r="D7073" s="474">
        <f>'Rommer Радиаторы стальные трубч'!AM556</f>
        <v>19719</v>
      </c>
    </row>
    <row r="7074" spans="1:4">
      <c r="A7074" s="473" t="str">
        <f>'Rommer Радиаторы стальные трубч'!AJ557</f>
        <v>RST-112009-020</v>
      </c>
      <c r="B7074" s="473" t="str">
        <f>'Rommer Радиаторы стальные трубч'!AK557</f>
        <v>RST-112009-020 ROMMER RST 1120/09 радиатор стальной 1 трубчатый нижнее подключение RAL9016</v>
      </c>
      <c r="C7074" s="474">
        <f>'Rommer Радиаторы стальные трубч'!AL557</f>
        <v>23180</v>
      </c>
      <c r="D7074" s="474">
        <f>'Rommer Радиаторы стальные трубч'!AM557</f>
        <v>20862</v>
      </c>
    </row>
    <row r="7075" spans="1:4">
      <c r="A7075" s="473" t="str">
        <f>'Rommer Радиаторы стальные трубч'!AJ558</f>
        <v>RST-112010-020</v>
      </c>
      <c r="B7075" s="473" t="str">
        <f>'Rommer Радиаторы стальные трубч'!AK558</f>
        <v>RST-112010-020 ROMMER RST 1120/10 радиатор стальной 1 трубчатый нижнее подключение RAL9016</v>
      </c>
      <c r="C7075" s="474">
        <f>'Rommer Радиаторы стальные трубч'!AL558</f>
        <v>24450</v>
      </c>
      <c r="D7075" s="474">
        <f>'Rommer Радиаторы стальные трубч'!AM558</f>
        <v>22005</v>
      </c>
    </row>
    <row r="7076" spans="1:4">
      <c r="A7076" s="473" t="str">
        <f>'Rommer Радиаторы стальные трубч'!AJ559</f>
        <v>RST-112011-020</v>
      </c>
      <c r="B7076" s="473" t="str">
        <f>'Rommer Радиаторы стальные трубч'!AK559</f>
        <v>RST-112011-020 ROMMER RST 1120/11 радиатор стальной 1 трубчатый нижнее подключение RAL9016</v>
      </c>
      <c r="C7076" s="474">
        <f>'Rommer Радиаторы стальные трубч'!AL559</f>
        <v>25730</v>
      </c>
      <c r="D7076" s="474">
        <f>'Rommer Радиаторы стальные трубч'!AM559</f>
        <v>23157</v>
      </c>
    </row>
    <row r="7077" spans="1:4">
      <c r="A7077" s="473" t="str">
        <f>'Rommer Радиаторы стальные трубч'!AJ560</f>
        <v>RST-112012-020</v>
      </c>
      <c r="B7077" s="473" t="str">
        <f>'Rommer Радиаторы стальные трубч'!AK560</f>
        <v>RST-112012-020 ROMMER RST 1120/12 радиатор стальной 1 трубчатый нижнее подключение RAL9016</v>
      </c>
      <c r="C7077" s="474">
        <f>'Rommer Радиаторы стальные трубч'!AL560</f>
        <v>27000</v>
      </c>
      <c r="D7077" s="474">
        <f>'Rommer Радиаторы стальные трубч'!AM560</f>
        <v>24300</v>
      </c>
    </row>
    <row r="7078" spans="1:4">
      <c r="A7078" s="473" t="str">
        <f>'Rommer Радиаторы стальные трубч'!AJ561</f>
        <v>RST-112013-020</v>
      </c>
      <c r="B7078" s="473" t="str">
        <f>'Rommer Радиаторы стальные трубч'!AK561</f>
        <v>RST-112013-020 ROMMER RST 1120/13 радиатор стальной 1 трубчатый нижнее подключение RAL9016</v>
      </c>
      <c r="C7078" s="474">
        <f>'Rommer Радиаторы стальные трубч'!AL561</f>
        <v>28270</v>
      </c>
      <c r="D7078" s="474">
        <f>'Rommer Радиаторы стальные трубч'!AM561</f>
        <v>25443</v>
      </c>
    </row>
    <row r="7079" spans="1:4">
      <c r="A7079" s="473" t="str">
        <f>'Rommer Радиаторы стальные трубч'!AJ562</f>
        <v>RST-112014-020</v>
      </c>
      <c r="B7079" s="473" t="str">
        <f>'Rommer Радиаторы стальные трубч'!AK562</f>
        <v>RST-112014-020 ROMMER RST 1120/14 радиатор стальной 1 трубчатый нижнее подключение RAL9016</v>
      </c>
      <c r="C7079" s="474">
        <f>'Rommer Радиаторы стальные трубч'!AL562</f>
        <v>29540</v>
      </c>
      <c r="D7079" s="474">
        <f>'Rommer Радиаторы стальные трубч'!AM562</f>
        <v>26586</v>
      </c>
    </row>
    <row r="7080" spans="1:4">
      <c r="A7080" s="473" t="str">
        <f>'Rommer Радиаторы стальные трубч'!AJ563</f>
        <v>RST-112015-020</v>
      </c>
      <c r="B7080" s="473" t="str">
        <f>'Rommer Радиаторы стальные трубч'!AK563</f>
        <v>RST-112015-020 ROMMER RST 1120/15 радиатор стальной 1 трубчатый нижнее подключение RAL9016</v>
      </c>
      <c r="C7080" s="474">
        <f>'Rommer Радиаторы стальные трубч'!AL563</f>
        <v>30810</v>
      </c>
      <c r="D7080" s="474">
        <f>'Rommer Радиаторы стальные трубч'!AM563</f>
        <v>27729</v>
      </c>
    </row>
    <row r="7081" spans="1:4">
      <c r="A7081" s="473" t="str">
        <f>'Rommer Радиаторы стальные трубч'!AJ564</f>
        <v>RST-112016-020</v>
      </c>
      <c r="B7081" s="473" t="str">
        <f>'Rommer Радиаторы стальные трубч'!AK564</f>
        <v>RST-112016-020 ROMMER RST 1120/16 радиатор стальной 1 трубчатый нижнее подключение RAL9016</v>
      </c>
      <c r="C7081" s="474">
        <f>'Rommer Радиаторы стальные трубч'!AL564</f>
        <v>32080</v>
      </c>
      <c r="D7081" s="474">
        <f>'Rommer Радиаторы стальные трубч'!AM564</f>
        <v>28872</v>
      </c>
    </row>
    <row r="7082" spans="1:4">
      <c r="A7082" s="473" t="str">
        <f>'Rommer Радиаторы стальные трубч'!AJ565</f>
        <v>RST-115004-020</v>
      </c>
      <c r="B7082" s="473" t="str">
        <f>'Rommer Радиаторы стальные трубч'!AK565</f>
        <v>RST-115004-020 ROMMER RST 1150/04 радиатор стальной 1 трубчатый нижнее подключение RAL9016</v>
      </c>
      <c r="C7082" s="474">
        <f>'Rommer Радиаторы стальные трубч'!AL565</f>
        <v>17820</v>
      </c>
      <c r="D7082" s="474">
        <f>'Rommer Радиаторы стальные трубч'!AM565</f>
        <v>16038</v>
      </c>
    </row>
    <row r="7083" spans="1:4">
      <c r="A7083" s="473" t="str">
        <f>'Rommer Радиаторы стальные трубч'!AJ566</f>
        <v>RST-115005-020</v>
      </c>
      <c r="B7083" s="473" t="str">
        <f>'Rommer Радиаторы стальные трубч'!AK566</f>
        <v>RST-115005-020 ROMMER RST 1150/05 радиатор стальной 1 трубчатый нижнее подключение RAL9016</v>
      </c>
      <c r="C7083" s="474">
        <f>'Rommer Радиаторы стальные трубч'!AL566</f>
        <v>19300</v>
      </c>
      <c r="D7083" s="474">
        <f>'Rommer Радиаторы стальные трубч'!AM566</f>
        <v>17370</v>
      </c>
    </row>
    <row r="7084" spans="1:4">
      <c r="A7084" s="473" t="str">
        <f>'Rommer Радиаторы стальные трубч'!AJ567</f>
        <v>RST-115006-020</v>
      </c>
      <c r="B7084" s="473" t="str">
        <f>'Rommer Радиаторы стальные трубч'!AK567</f>
        <v>RST-115006-020 ROMMER RST 1150/06 радиатор стальной 1 трубчатый нижнее подключение RAL9016</v>
      </c>
      <c r="C7084" s="474">
        <f>'Rommer Радиаторы стальные трубч'!AL567</f>
        <v>20780</v>
      </c>
      <c r="D7084" s="474">
        <f>'Rommer Радиаторы стальные трубч'!AM567</f>
        <v>18702</v>
      </c>
    </row>
    <row r="7085" spans="1:4">
      <c r="A7085" s="473" t="str">
        <f>'Rommer Радиаторы стальные трубч'!AJ568</f>
        <v>RST-115007-020</v>
      </c>
      <c r="B7085" s="473" t="str">
        <f>'Rommer Радиаторы стальные трубч'!AK568</f>
        <v>RST-115007-020 ROMMER RST 1150/07 радиатор стальной 1 трубчатый нижнее подключение RAL9016</v>
      </c>
      <c r="C7085" s="474">
        <f>'Rommer Радиаторы стальные трубч'!AL568</f>
        <v>22260</v>
      </c>
      <c r="D7085" s="474">
        <f>'Rommer Радиаторы стальные трубч'!AM568</f>
        <v>20034</v>
      </c>
    </row>
    <row r="7086" spans="1:4">
      <c r="A7086" s="473" t="str">
        <f>'Rommer Радиаторы стальные трубч'!AJ569</f>
        <v>RST-115008-020</v>
      </c>
      <c r="B7086" s="473" t="str">
        <f>'Rommer Радиаторы стальные трубч'!AK569</f>
        <v>RST-115008-020 ROMMER RST 1150/08 радиатор стальной 1 трубчатый нижнее подключение RAL9016</v>
      </c>
      <c r="C7086" s="474">
        <f>'Rommer Радиаторы стальные трубч'!AL569</f>
        <v>23740</v>
      </c>
      <c r="D7086" s="474">
        <f>'Rommer Радиаторы стальные трубч'!AM569</f>
        <v>21366</v>
      </c>
    </row>
    <row r="7087" spans="1:4">
      <c r="A7087" s="473" t="str">
        <f>'Rommer Радиаторы стальные трубч'!AJ570</f>
        <v>RST-115009-020</v>
      </c>
      <c r="B7087" s="473" t="str">
        <f>'Rommer Радиаторы стальные трубч'!AK570</f>
        <v>RST-115009-020 ROMMER RST 1150/09 радиатор стальной 1 трубчатый нижнее подключение RAL9016</v>
      </c>
      <c r="C7087" s="474">
        <f>'Rommer Радиаторы стальные трубч'!AL570</f>
        <v>25230</v>
      </c>
      <c r="D7087" s="474">
        <f>'Rommer Радиаторы стальные трубч'!AM570</f>
        <v>22707</v>
      </c>
    </row>
    <row r="7088" spans="1:4">
      <c r="A7088" s="473" t="str">
        <f>'Rommer Радиаторы стальные трубч'!AJ571</f>
        <v>RST-115010-020</v>
      </c>
      <c r="B7088" s="473" t="str">
        <f>'Rommer Радиаторы стальные трубч'!AK571</f>
        <v>RST-115010-020 ROMMER RST 1150/10 радиатор стальной 1 трубчатый нижнее подключение RAL9016</v>
      </c>
      <c r="C7088" s="474">
        <f>'Rommer Радиаторы стальные трубч'!AL571</f>
        <v>26710</v>
      </c>
      <c r="D7088" s="474">
        <f>'Rommer Радиаторы стальные трубч'!AM571</f>
        <v>24039</v>
      </c>
    </row>
    <row r="7089" spans="1:4">
      <c r="A7089" s="473" t="str">
        <f>'Rommer Радиаторы стальные трубч'!AJ572</f>
        <v>RST-115011-020</v>
      </c>
      <c r="B7089" s="473" t="str">
        <f>'Rommer Радиаторы стальные трубч'!AK572</f>
        <v>RST-115011-020 ROMMER RST 1150/11 радиатор стальной 1 трубчатый нижнее подключение RAL9016</v>
      </c>
      <c r="C7089" s="474">
        <f>'Rommer Радиаторы стальные трубч'!AL572</f>
        <v>28190</v>
      </c>
      <c r="D7089" s="474">
        <f>'Rommer Радиаторы стальные трубч'!AM572</f>
        <v>25371</v>
      </c>
    </row>
    <row r="7090" spans="1:4">
      <c r="A7090" s="473" t="str">
        <f>'Rommer Радиаторы стальные трубч'!AJ573</f>
        <v>RST-115012-020</v>
      </c>
      <c r="B7090" s="473" t="str">
        <f>'Rommer Радиаторы стальные трубч'!AK573</f>
        <v>RST-115012-020 ROMMER RST 1150/12 радиатор стальной 1 трубчатый нижнее подключение RAL9016</v>
      </c>
      <c r="C7090" s="474">
        <f>'Rommer Радиаторы стальные трубч'!AL573</f>
        <v>29670</v>
      </c>
      <c r="D7090" s="474">
        <f>'Rommer Радиаторы стальные трубч'!AM573</f>
        <v>26703</v>
      </c>
    </row>
    <row r="7091" spans="1:4">
      <c r="A7091" s="473" t="str">
        <f>'Rommer Радиаторы стальные трубч'!AJ574</f>
        <v>RST-115013-020</v>
      </c>
      <c r="B7091" s="473" t="str">
        <f>'Rommer Радиаторы стальные трубч'!AK574</f>
        <v>RST-115013-020 ROMMER RST 1150/13 радиатор стальной 1 трубчатый нижнее подключение RAL9016</v>
      </c>
      <c r="C7091" s="474">
        <f>'Rommer Радиаторы стальные трубч'!AL574</f>
        <v>31150</v>
      </c>
      <c r="D7091" s="474">
        <f>'Rommer Радиаторы стальные трубч'!AM574</f>
        <v>28035</v>
      </c>
    </row>
    <row r="7092" spans="1:4">
      <c r="A7092" s="473" t="str">
        <f>'Rommer Радиаторы стальные трубч'!AJ575</f>
        <v>RST-115014-020</v>
      </c>
      <c r="B7092" s="473" t="str">
        <f>'Rommer Радиаторы стальные трубч'!AK575</f>
        <v>RST-115014-020 ROMMER RST 1150/14 радиатор стальной 1 трубчатый нижнее подключение RAL9016</v>
      </c>
      <c r="C7092" s="474">
        <f>'Rommer Радиаторы стальные трубч'!AL575</f>
        <v>32630</v>
      </c>
      <c r="D7092" s="474">
        <f>'Rommer Радиаторы стальные трубч'!AM575</f>
        <v>29367</v>
      </c>
    </row>
    <row r="7093" spans="1:4">
      <c r="A7093" s="473" t="str">
        <f>'Rommer Радиаторы стальные трубч'!AJ576</f>
        <v>RST-115015-020</v>
      </c>
      <c r="B7093" s="473" t="str">
        <f>'Rommer Радиаторы стальные трубч'!AK576</f>
        <v>RST-115015-020 ROMMER RST 1150/15 радиатор стальной 1 трубчатый нижнее подключение RAL9016</v>
      </c>
      <c r="C7093" s="474">
        <f>'Rommer Радиаторы стальные трубч'!AL576</f>
        <v>34110</v>
      </c>
      <c r="D7093" s="474">
        <f>'Rommer Радиаторы стальные трубч'!AM576</f>
        <v>30699</v>
      </c>
    </row>
    <row r="7094" spans="1:4">
      <c r="A7094" s="473" t="str">
        <f>'Rommer Радиаторы стальные трубч'!AJ577</f>
        <v>RST-115016-020</v>
      </c>
      <c r="B7094" s="473" t="str">
        <f>'Rommer Радиаторы стальные трубч'!AK577</f>
        <v>RST-115016-020 ROMMER RST 1150/16 радиатор стальной 1 трубчатый нижнее подключение RAL9016</v>
      </c>
      <c r="C7094" s="474">
        <f>'Rommer Радиаторы стальные трубч'!AL577</f>
        <v>35590</v>
      </c>
      <c r="D7094" s="474">
        <f>'Rommer Радиаторы стальные трубч'!AM577</f>
        <v>32031</v>
      </c>
    </row>
    <row r="7095" spans="1:4">
      <c r="A7095" s="473" t="str">
        <f>'Rommer Радиаторы стальные трубч'!AJ578</f>
        <v>RST-117504-020</v>
      </c>
      <c r="B7095" s="473" t="str">
        <f>'Rommer Радиаторы стальные трубч'!AK578</f>
        <v>RST-117504-020 ROMMER RST 1175/04 радиатор стальной 1 трубчатый нижнее подключение RAL9016</v>
      </c>
      <c r="C7095" s="474">
        <f>'Rommer Радиаторы стальные трубч'!AL578</f>
        <v>18700</v>
      </c>
      <c r="D7095" s="474">
        <f>'Rommer Радиаторы стальные трубч'!AM578</f>
        <v>16830</v>
      </c>
    </row>
    <row r="7096" spans="1:4">
      <c r="A7096" s="473" t="str">
        <f>'Rommer Радиаторы стальные трубч'!AJ579</f>
        <v>RST-117505-020</v>
      </c>
      <c r="B7096" s="473" t="str">
        <f>'Rommer Радиаторы стальные трубч'!AK579</f>
        <v>RST-117505-020 ROMMER RST 1175/05 радиатор стальной 1 трубчатый нижнее подключение RAL9016</v>
      </c>
      <c r="C7096" s="474">
        <f>'Rommer Радиаторы стальные трубч'!AL579</f>
        <v>20390</v>
      </c>
      <c r="D7096" s="474">
        <f>'Rommer Радиаторы стальные трубч'!AM579</f>
        <v>18351</v>
      </c>
    </row>
    <row r="7097" spans="1:4">
      <c r="A7097" s="473" t="str">
        <f>'Rommer Радиаторы стальные трубч'!AJ580</f>
        <v>RST-117506-020</v>
      </c>
      <c r="B7097" s="473" t="str">
        <f>'Rommer Радиаторы стальные трубч'!AK580</f>
        <v>RST-117506-020 ROMMER RST 1175/06 радиатор стальной 1 трубчатый нижнее подключение RAL9016</v>
      </c>
      <c r="C7097" s="474">
        <f>'Rommer Радиаторы стальные трубч'!AL580</f>
        <v>22070</v>
      </c>
      <c r="D7097" s="474">
        <f>'Rommer Радиаторы стальные трубч'!AM580</f>
        <v>19863</v>
      </c>
    </row>
    <row r="7098" spans="1:4">
      <c r="A7098" s="473" t="str">
        <f>'Rommer Радиаторы стальные трубч'!AJ581</f>
        <v>RST-117507-020</v>
      </c>
      <c r="B7098" s="473" t="str">
        <f>'Rommer Радиаторы стальные трубч'!AK581</f>
        <v>RST-117507-020 ROMMER RST 1175/07 радиатор стальной 1 трубчатый нижнее подключение RAL9016</v>
      </c>
      <c r="C7098" s="474">
        <f>'Rommer Радиаторы стальные трубч'!AL581</f>
        <v>23750</v>
      </c>
      <c r="D7098" s="474">
        <f>'Rommer Радиаторы стальные трубч'!AM581</f>
        <v>21375</v>
      </c>
    </row>
    <row r="7099" spans="1:4">
      <c r="A7099" s="473" t="str">
        <f>'Rommer Радиаторы стальные трубч'!AJ582</f>
        <v>RST-117508-020</v>
      </c>
      <c r="B7099" s="473" t="str">
        <f>'Rommer Радиаторы стальные трубч'!AK582</f>
        <v>RST-117508-020 ROMMER RST 1175/08 радиатор стальной 1 трубчатый нижнее подключение RAL9016</v>
      </c>
      <c r="C7099" s="474">
        <f>'Rommer Радиаторы стальные трубч'!AL582</f>
        <v>25430</v>
      </c>
      <c r="D7099" s="474">
        <f>'Rommer Радиаторы стальные трубч'!AM582</f>
        <v>22887</v>
      </c>
    </row>
    <row r="7100" spans="1:4">
      <c r="A7100" s="473" t="str">
        <f>'Rommer Радиаторы стальные трубч'!AJ583</f>
        <v>RST-117509-020</v>
      </c>
      <c r="B7100" s="473" t="str">
        <f>'Rommer Радиаторы стальные трубч'!AK583</f>
        <v>RST-117509-020 ROMMER RST 1175/09 радиатор стальной 1 трубчатый нижнее подключение RAL9016</v>
      </c>
      <c r="C7100" s="474">
        <f>'Rommer Радиаторы стальные трубч'!AL583</f>
        <v>27110</v>
      </c>
      <c r="D7100" s="474">
        <f>'Rommer Радиаторы стальные трубч'!AM583</f>
        <v>24399</v>
      </c>
    </row>
    <row r="7101" spans="1:4">
      <c r="A7101" s="473" t="str">
        <f>'Rommer Радиаторы стальные трубч'!AJ584</f>
        <v>RST-117510-020</v>
      </c>
      <c r="B7101" s="473" t="str">
        <f>'Rommer Радиаторы стальные трубч'!AK584</f>
        <v>RST-117510-020 ROMMER RST 1175/10 радиатор стальной 1 трубчатый нижнее подключение RAL9016</v>
      </c>
      <c r="C7101" s="474">
        <f>'Rommer Радиаторы стальные трубч'!AL584</f>
        <v>28790</v>
      </c>
      <c r="D7101" s="474">
        <f>'Rommer Радиаторы стальные трубч'!AM584</f>
        <v>25911</v>
      </c>
    </row>
    <row r="7102" spans="1:4">
      <c r="A7102" s="473" t="str">
        <f>'Rommer Радиаторы стальные трубч'!AJ585</f>
        <v>RST-117511-020</v>
      </c>
      <c r="B7102" s="473" t="str">
        <f>'Rommer Радиаторы стальные трубч'!AK585</f>
        <v>RST-117511-020 ROMMER RST 1175/11 радиатор стальной 1 трубчатый нижнее подключение RAL9016</v>
      </c>
      <c r="C7102" s="474">
        <f>'Rommer Радиаторы стальные трубч'!AL585</f>
        <v>30470</v>
      </c>
      <c r="D7102" s="474">
        <f>'Rommer Радиаторы стальные трубч'!AM585</f>
        <v>27423</v>
      </c>
    </row>
    <row r="7103" spans="1:4">
      <c r="A7103" s="473" t="str">
        <f>'Rommer Радиаторы стальные трубч'!AJ586</f>
        <v>RST-117512-020</v>
      </c>
      <c r="B7103" s="473" t="str">
        <f>'Rommer Радиаторы стальные трубч'!AK586</f>
        <v>RST-117512-020 ROMMER RST 1175/12 радиатор стальной 1 трубчатый нижнее подключение RAL9016</v>
      </c>
      <c r="C7103" s="474">
        <f>'Rommer Радиаторы стальные трубч'!AL586</f>
        <v>32150</v>
      </c>
      <c r="D7103" s="474">
        <f>'Rommer Радиаторы стальные трубч'!AM586</f>
        <v>28935</v>
      </c>
    </row>
    <row r="7104" spans="1:4">
      <c r="A7104" s="473" t="str">
        <f>'Rommer Радиаторы стальные трубч'!AJ587</f>
        <v>RST-117513-020</v>
      </c>
      <c r="B7104" s="473" t="str">
        <f>'Rommer Радиаторы стальные трубч'!AK587</f>
        <v>RST-117513-020 ROMMER RST 1175/13 радиатор стальной 1 трубчатый нижнее подключение RAL9016</v>
      </c>
      <c r="C7104" s="474">
        <f>'Rommer Радиаторы стальные трубч'!AL587</f>
        <v>33840</v>
      </c>
      <c r="D7104" s="474">
        <f>'Rommer Радиаторы стальные трубч'!AM587</f>
        <v>30456</v>
      </c>
    </row>
    <row r="7105" spans="1:4">
      <c r="A7105" s="473" t="str">
        <f>'Rommer Радиаторы стальные трубч'!AJ588</f>
        <v>RST-117514-020</v>
      </c>
      <c r="B7105" s="473" t="str">
        <f>'Rommer Радиаторы стальные трубч'!AK588</f>
        <v>RST-117514-020 ROMMER RST 1175/14 радиатор стальной 1 трубчатый нижнее подключение RAL9016</v>
      </c>
      <c r="C7105" s="474">
        <f>'Rommer Радиаторы стальные трубч'!AL588</f>
        <v>35520</v>
      </c>
      <c r="D7105" s="474">
        <f>'Rommer Радиаторы стальные трубч'!AM588</f>
        <v>31968</v>
      </c>
    </row>
    <row r="7106" spans="1:4">
      <c r="A7106" s="473" t="str">
        <f>'Rommer Радиаторы стальные трубч'!AJ589</f>
        <v>RST-117515-020</v>
      </c>
      <c r="B7106" s="473" t="str">
        <f>'Rommer Радиаторы стальные трубч'!AK589</f>
        <v>RST-117515-020 ROMMER RST 1175/15 радиатор стальной 1 трубчатый нижнее подключение RAL9016</v>
      </c>
      <c r="C7106" s="474">
        <f>'Rommer Радиаторы стальные трубч'!AL589</f>
        <v>37200</v>
      </c>
      <c r="D7106" s="474">
        <f>'Rommer Радиаторы стальные трубч'!AM589</f>
        <v>33480</v>
      </c>
    </row>
    <row r="7107" spans="1:4">
      <c r="A7107" s="473" t="str">
        <f>'Rommer Радиаторы стальные трубч'!AJ590</f>
        <v>RST-117516-020</v>
      </c>
      <c r="B7107" s="473" t="str">
        <f>'Rommer Радиаторы стальные трубч'!AK590</f>
        <v>RST-117516-020 ROMMER RST 1175/16 радиатор стальной 1 трубчатый нижнее подключение RAL9016</v>
      </c>
      <c r="C7107" s="474">
        <f>'Rommer Радиаторы стальные трубч'!AL590</f>
        <v>38880</v>
      </c>
      <c r="D7107" s="474">
        <f>'Rommer Радиаторы стальные трубч'!AM590</f>
        <v>34992</v>
      </c>
    </row>
    <row r="7108" spans="1:4">
      <c r="A7108" s="473" t="str">
        <f>'Rommer Радиаторы стальные трубч'!AJ591</f>
        <v>RST-120004-020</v>
      </c>
      <c r="B7108" s="473" t="str">
        <f>'Rommer Радиаторы стальные трубч'!AK591</f>
        <v>RST-120004-020 ROMMER RST 1200/04 радиатор стальной 1 трубчатый нижнее подключение RAL9016</v>
      </c>
      <c r="C7108" s="474">
        <f>'Rommer Радиаторы стальные трубч'!AL591</f>
        <v>19490</v>
      </c>
      <c r="D7108" s="474">
        <f>'Rommer Радиаторы стальные трубч'!AM591</f>
        <v>17541</v>
      </c>
    </row>
    <row r="7109" spans="1:4">
      <c r="A7109" s="473" t="str">
        <f>'Rommer Радиаторы стальные трубч'!AJ592</f>
        <v>RST-120005-020</v>
      </c>
      <c r="B7109" s="473" t="str">
        <f>'Rommer Радиаторы стальные трубч'!AK592</f>
        <v>RST-120005-020 ROMMER RST 1200/05 радиатор стальной 1 трубчатый нижнее подключение RAL9016</v>
      </c>
      <c r="C7109" s="474">
        <f>'Rommer Радиаторы стальные трубч'!AL592</f>
        <v>21350</v>
      </c>
      <c r="D7109" s="474">
        <f>'Rommer Радиаторы стальные трубч'!AM592</f>
        <v>19215</v>
      </c>
    </row>
    <row r="7110" spans="1:4">
      <c r="A7110" s="473" t="str">
        <f>'Rommer Радиаторы стальные трубч'!AJ593</f>
        <v>RST-120006-020</v>
      </c>
      <c r="B7110" s="473" t="str">
        <f>'Rommer Радиаторы стальные трубч'!AK593</f>
        <v>RST-120006-020 ROMMER RST 1200/06 радиатор стальной 1 трубчатый нижнее подключение RAL9016</v>
      </c>
      <c r="C7110" s="474">
        <f>'Rommer Радиаторы стальные трубч'!AL593</f>
        <v>23210</v>
      </c>
      <c r="D7110" s="474">
        <f>'Rommer Радиаторы стальные трубч'!AM593</f>
        <v>20889</v>
      </c>
    </row>
    <row r="7111" spans="1:4">
      <c r="A7111" s="473" t="str">
        <f>'Rommer Радиаторы стальные трубч'!AJ594</f>
        <v>RST-120007-020</v>
      </c>
      <c r="B7111" s="473" t="str">
        <f>'Rommer Радиаторы стальные трубч'!AK594</f>
        <v>RST-120007-020 ROMMER RST 1200/07 радиатор стальной 1 трубчатый нижнее подключение RAL9016</v>
      </c>
      <c r="C7111" s="474">
        <f>'Rommer Радиаторы стальные трубч'!AL594</f>
        <v>25070</v>
      </c>
      <c r="D7111" s="474">
        <f>'Rommer Радиаторы стальные трубч'!AM594</f>
        <v>22563</v>
      </c>
    </row>
    <row r="7112" spans="1:4">
      <c r="A7112" s="473" t="str">
        <f>'Rommer Радиаторы стальные трубч'!AJ595</f>
        <v>RST-120008-020</v>
      </c>
      <c r="B7112" s="473" t="str">
        <f>'Rommer Радиаторы стальные трубч'!AK595</f>
        <v>RST-120008-020 ROMMER RST 1200/08 радиатор стальной 1 трубчатый нижнее подключение RAL9016</v>
      </c>
      <c r="C7112" s="474">
        <f>'Rommer Радиаторы стальные трубч'!AL595</f>
        <v>26930</v>
      </c>
      <c r="D7112" s="474">
        <f>'Rommer Радиаторы стальные трубч'!AM595</f>
        <v>24237</v>
      </c>
    </row>
    <row r="7113" spans="1:4">
      <c r="A7113" s="473" t="str">
        <f>'Rommer Радиаторы стальные трубч'!AJ596</f>
        <v>RST-120009-020</v>
      </c>
      <c r="B7113" s="473" t="str">
        <f>'Rommer Радиаторы стальные трубч'!AK596</f>
        <v>RST-120009-020 ROMMER RST 1200/09 радиатор стальной 1 трубчатый нижнее подключение RAL9016</v>
      </c>
      <c r="C7113" s="474">
        <f>'Rommer Радиаторы стальные трубч'!AL596</f>
        <v>28790</v>
      </c>
      <c r="D7113" s="474">
        <f>'Rommer Радиаторы стальные трубч'!AM596</f>
        <v>25911</v>
      </c>
    </row>
    <row r="7114" spans="1:4">
      <c r="A7114" s="473" t="str">
        <f>'Rommer Радиаторы стальные трубч'!AJ597</f>
        <v>RST-120010-020</v>
      </c>
      <c r="B7114" s="473" t="str">
        <f>'Rommer Радиаторы стальные трубч'!AK597</f>
        <v>RST-120010-020 ROMMER RST 1200/10 радиатор стальной 1 трубчатый нижнее подключение RAL9016</v>
      </c>
      <c r="C7114" s="474">
        <f>'Rommer Радиаторы стальные трубч'!AL597</f>
        <v>30640</v>
      </c>
      <c r="D7114" s="474">
        <f>'Rommer Радиаторы стальные трубч'!AM597</f>
        <v>27576</v>
      </c>
    </row>
    <row r="7115" spans="1:4">
      <c r="A7115" s="473" t="str">
        <f>'Rommer Радиаторы стальные трубч'!AJ598</f>
        <v>RST-120011-020</v>
      </c>
      <c r="B7115" s="473" t="str">
        <f>'Rommer Радиаторы стальные трубч'!AK598</f>
        <v>RST-120011-020 ROMMER RST 1200/11 радиатор стальной 1 трубчатый нижнее подключение RAL9016</v>
      </c>
      <c r="C7115" s="474">
        <f>'Rommer Радиаторы стальные трубч'!AL598</f>
        <v>32500</v>
      </c>
      <c r="D7115" s="474">
        <f>'Rommer Радиаторы стальные трубч'!AM598</f>
        <v>29250</v>
      </c>
    </row>
    <row r="7116" spans="1:4">
      <c r="A7116" s="473" t="str">
        <f>'Rommer Радиаторы стальные трубч'!AJ599</f>
        <v>RST-120012-020</v>
      </c>
      <c r="B7116" s="473" t="str">
        <f>'Rommer Радиаторы стальные трубч'!AK599</f>
        <v>RST-120012-020 ROMMER RST 1200/12 радиатор стальной 1 трубчатый нижнее подключение RAL9016</v>
      </c>
      <c r="C7116" s="474">
        <f>'Rommer Радиаторы стальные трубч'!AL599</f>
        <v>34360</v>
      </c>
      <c r="D7116" s="474">
        <f>'Rommer Радиаторы стальные трубч'!AM599</f>
        <v>30924</v>
      </c>
    </row>
    <row r="7117" spans="1:4">
      <c r="A7117" s="473" t="str">
        <f>'Rommer Радиаторы стальные трубч'!AJ600</f>
        <v>RST-120013-020</v>
      </c>
      <c r="B7117" s="473" t="str">
        <f>'Rommer Радиаторы стальные трубч'!AK600</f>
        <v>RST-120013-020 ROMMER RST 1200/13 радиатор стальной 1 трубчатый нижнее подключение RAL9016</v>
      </c>
      <c r="C7117" s="474">
        <f>'Rommer Радиаторы стальные трубч'!AL600</f>
        <v>36220</v>
      </c>
      <c r="D7117" s="474">
        <f>'Rommer Радиаторы стальные трубч'!AM600</f>
        <v>32598</v>
      </c>
    </row>
    <row r="7118" spans="1:4">
      <c r="A7118" s="473" t="str">
        <f>'Rommer Радиаторы стальные трубч'!AJ601</f>
        <v>RST-120014-020</v>
      </c>
      <c r="B7118" s="473" t="str">
        <f>'Rommer Радиаторы стальные трубч'!AK601</f>
        <v>RST-120014-020 ROMMER RST 1200/14 радиатор стальной 1 трубчатый нижнее подключение RAL9016</v>
      </c>
      <c r="C7118" s="474">
        <f>'Rommer Радиаторы стальные трубч'!AL601</f>
        <v>38080</v>
      </c>
      <c r="D7118" s="474">
        <f>'Rommer Радиаторы стальные трубч'!AM601</f>
        <v>34272</v>
      </c>
    </row>
    <row r="7119" spans="1:4">
      <c r="A7119" s="473" t="str">
        <f>'Rommer Радиаторы стальные трубч'!AJ602</f>
        <v>RST-120015-020</v>
      </c>
      <c r="B7119" s="473" t="str">
        <f>'Rommer Радиаторы стальные трубч'!AK602</f>
        <v>RST-120015-020 ROMMER RST 1200/15 радиатор стальной 1 трубчатый нижнее подключение RAL9016</v>
      </c>
      <c r="C7119" s="474">
        <f>'Rommer Радиаторы стальные трубч'!AL602</f>
        <v>39940</v>
      </c>
      <c r="D7119" s="474">
        <f>'Rommer Радиаторы стальные трубч'!AM602</f>
        <v>35946</v>
      </c>
    </row>
    <row r="7120" spans="1:4">
      <c r="A7120" s="473" t="str">
        <f>'Rommer Радиаторы стальные трубч'!AJ603</f>
        <v>RST-120016-020</v>
      </c>
      <c r="B7120" s="473" t="str">
        <f>'Rommer Радиаторы стальные трубч'!AK603</f>
        <v>RST-120016-020 ROMMER RST 1200/16 радиатор стальной 1 трубчатый нижнее подключение RAL9016</v>
      </c>
      <c r="C7120" s="474">
        <f>'Rommer Радиаторы стальные трубч'!AL603</f>
        <v>41800</v>
      </c>
      <c r="D7120" s="474">
        <f>'Rommer Радиаторы стальные трубч'!AM603</f>
        <v>37620</v>
      </c>
    </row>
    <row r="7121" spans="1:4">
      <c r="A7121" s="473" t="str">
        <f>'Rommer Радиаторы стальные трубч'!AJ604</f>
        <v>RST-103008-020</v>
      </c>
      <c r="B7121" s="473" t="str">
        <f>'Rommer Радиаторы стальные трубч'!AK604</f>
        <v>RST-103008-020 ROMMER RST 1030/08 радиатор стальной 1 трубчатый нижнее подключение RAL9016</v>
      </c>
      <c r="C7121" s="474">
        <f>'Rommer Радиаторы стальные трубч'!AL604</f>
        <v>13220</v>
      </c>
      <c r="D7121" s="474">
        <f>'Rommer Радиаторы стальные трубч'!AM604</f>
        <v>11898</v>
      </c>
    </row>
    <row r="7122" spans="1:4">
      <c r="A7122" s="473" t="str">
        <f>'Rommer Радиаторы стальные трубч'!AJ605</f>
        <v>RST-103009-020</v>
      </c>
      <c r="B7122" s="473" t="str">
        <f>'Rommer Радиаторы стальные трубч'!AK605</f>
        <v>RST-103009-020 ROMMER RST 1030/09 радиатор стальной 1 трубчатый нижнее подключение RAL9016</v>
      </c>
      <c r="C7122" s="474">
        <f>'Rommer Радиаторы стальные трубч'!AL605</f>
        <v>13770</v>
      </c>
      <c r="D7122" s="474">
        <f>'Rommer Радиаторы стальные трубч'!AM605</f>
        <v>12393</v>
      </c>
    </row>
    <row r="7123" spans="1:4">
      <c r="A7123" s="473" t="str">
        <f>'Rommer Радиаторы стальные трубч'!AJ606</f>
        <v>RST-103010-020</v>
      </c>
      <c r="B7123" s="473" t="str">
        <f>'Rommer Радиаторы стальные трубч'!AK606</f>
        <v>RST-103010-020 ROMMER RST 1030/10 радиатор стальной 1 трубчатый нижнее подключение RAL9016</v>
      </c>
      <c r="C7123" s="474">
        <f>'Rommer Радиаторы стальные трубч'!AL606</f>
        <v>14310</v>
      </c>
      <c r="D7123" s="474">
        <f>'Rommer Радиаторы стальные трубч'!AM606</f>
        <v>12879</v>
      </c>
    </row>
    <row r="7124" spans="1:4">
      <c r="A7124" s="473" t="str">
        <f>'Rommer Радиаторы стальные трубч'!AJ607</f>
        <v>RST-103011-020</v>
      </c>
      <c r="B7124" s="473" t="str">
        <f>'Rommer Радиаторы стальные трубч'!AK607</f>
        <v>RST-103011-020 ROMMER RST 1030/11 радиатор стальной 1 трубчатый нижнее подключение RAL9016</v>
      </c>
      <c r="C7124" s="474">
        <f>'Rommer Радиаторы стальные трубч'!AL607</f>
        <v>14860</v>
      </c>
      <c r="D7124" s="474">
        <f>'Rommer Радиаторы стальные трубч'!AM607</f>
        <v>13374</v>
      </c>
    </row>
    <row r="7125" spans="1:4">
      <c r="A7125" s="473" t="str">
        <f>'Rommer Радиаторы стальные трубч'!AJ608</f>
        <v>RST-103012-020</v>
      </c>
      <c r="B7125" s="473" t="str">
        <f>'Rommer Радиаторы стальные трубч'!AK608</f>
        <v>RST-103012-020 ROMMER RST 1030/12 радиатор стальной 1 трубчатый нижнее подключение RAL9016</v>
      </c>
      <c r="C7125" s="474">
        <f>'Rommer Радиаторы стальные трубч'!AL608</f>
        <v>15400</v>
      </c>
      <c r="D7125" s="474">
        <f>'Rommer Радиаторы стальные трубч'!AM608</f>
        <v>13860</v>
      </c>
    </row>
    <row r="7126" spans="1:4">
      <c r="A7126" s="473" t="str">
        <f>'Rommer Радиаторы стальные трубч'!AJ609</f>
        <v>RST-103013-020</v>
      </c>
      <c r="B7126" s="473" t="str">
        <f>'Rommer Радиаторы стальные трубч'!AK609</f>
        <v>RST-103013-020 ROMMER RST 1030/13 радиатор стальной 1 трубчатый нижнее подключение RAL9016</v>
      </c>
      <c r="C7126" s="474">
        <f>'Rommer Радиаторы стальные трубч'!AL609</f>
        <v>15950</v>
      </c>
      <c r="D7126" s="474">
        <f>'Rommer Радиаторы стальные трубч'!AM609</f>
        <v>14355</v>
      </c>
    </row>
    <row r="7127" spans="1:4">
      <c r="A7127" s="473" t="str">
        <f>'Rommer Радиаторы стальные трубч'!AJ610</f>
        <v>RST-103014-020</v>
      </c>
      <c r="B7127" s="473" t="str">
        <f>'Rommer Радиаторы стальные трубч'!AK610</f>
        <v>RST-103014-020 ROMMER RST 1030/14 радиатор стальной 1 трубчатый нижнее подключение RAL9016</v>
      </c>
      <c r="C7127" s="474">
        <f>'Rommer Радиаторы стальные трубч'!AL610</f>
        <v>16490</v>
      </c>
      <c r="D7127" s="474">
        <f>'Rommer Радиаторы стальные трубч'!AM610</f>
        <v>14841</v>
      </c>
    </row>
    <row r="7128" spans="1:4">
      <c r="A7128" s="473" t="str">
        <f>'Rommer Радиаторы стальные трубч'!AJ611</f>
        <v>RST-103015-020</v>
      </c>
      <c r="B7128" s="473" t="str">
        <f>'Rommer Радиаторы стальные трубч'!AK611</f>
        <v>RST-103015-020 ROMMER RST 1030/15 радиатор стальной 1 трубчатый нижнее подключение RAL9016</v>
      </c>
      <c r="C7128" s="474">
        <f>'Rommer Радиаторы стальные трубч'!AL611</f>
        <v>17040</v>
      </c>
      <c r="D7128" s="474">
        <f>'Rommer Радиаторы стальные трубч'!AM611</f>
        <v>15336</v>
      </c>
    </row>
    <row r="7129" spans="1:4">
      <c r="A7129" s="473" t="str">
        <f>'Rommer Радиаторы стальные трубч'!AJ612</f>
        <v>RST-103016-020</v>
      </c>
      <c r="B7129" s="473" t="str">
        <f>'Rommer Радиаторы стальные трубч'!AK612</f>
        <v>RST-103016-020 ROMMER RST 1030/16 радиатор стальной 1 трубчатый нижнее подключение RAL9016</v>
      </c>
      <c r="C7129" s="474">
        <f>'Rommer Радиаторы стальные трубч'!AL612</f>
        <v>17580</v>
      </c>
      <c r="D7129" s="474">
        <f>'Rommer Радиаторы стальные трубч'!AM612</f>
        <v>15822</v>
      </c>
    </row>
    <row r="7130" spans="1:4">
      <c r="A7130" s="473" t="str">
        <f>'Rommer Радиаторы стальные трубч'!AJ613</f>
        <v>RST-103017-020</v>
      </c>
      <c r="B7130" s="473" t="str">
        <f>'Rommer Радиаторы стальные трубч'!AK613</f>
        <v>RST-103017-020 ROMMER RST 1030/17 радиатор стальной 1 трубчатый нижнее подключение RAL9016</v>
      </c>
      <c r="C7130" s="474">
        <f>'Rommer Радиаторы стальные трубч'!AL613</f>
        <v>18130</v>
      </c>
      <c r="D7130" s="474">
        <f>'Rommer Радиаторы стальные трубч'!AM613</f>
        <v>16317</v>
      </c>
    </row>
    <row r="7131" spans="1:4">
      <c r="A7131" s="473" t="str">
        <f>'Rommer Радиаторы стальные трубч'!AJ614</f>
        <v>RST-103018-020</v>
      </c>
      <c r="B7131" s="473" t="str">
        <f>'Rommer Радиаторы стальные трубч'!AK614</f>
        <v>RST-103018-020 ROMMER RST 1030/18 радиатор стальной 1 трубчатый нижнее подключение RAL9016</v>
      </c>
      <c r="C7131" s="474">
        <f>'Rommer Радиаторы стальные трубч'!AL614</f>
        <v>18670</v>
      </c>
      <c r="D7131" s="474">
        <f>'Rommer Радиаторы стальные трубч'!AM614</f>
        <v>16803</v>
      </c>
    </row>
    <row r="7132" spans="1:4">
      <c r="A7132" s="473" t="str">
        <f>'Rommer Радиаторы стальные трубч'!AJ615</f>
        <v>RST-103019-020</v>
      </c>
      <c r="B7132" s="473" t="str">
        <f>'Rommer Радиаторы стальные трубч'!AK615</f>
        <v>RST-103019-020 ROMMER RST 1030/19 радиатор стальной 1 трубчатый нижнее подключение RAL9016</v>
      </c>
      <c r="C7132" s="474">
        <f>'Rommer Радиаторы стальные трубч'!AL615</f>
        <v>19220</v>
      </c>
      <c r="D7132" s="474">
        <f>'Rommer Радиаторы стальные трубч'!AM615</f>
        <v>17298</v>
      </c>
    </row>
    <row r="7133" spans="1:4">
      <c r="A7133" s="473" t="str">
        <f>'Rommer Радиаторы стальные трубч'!AJ616</f>
        <v>RST-103020-020</v>
      </c>
      <c r="B7133" s="473" t="str">
        <f>'Rommer Радиаторы стальные трубч'!AK616</f>
        <v>RST-103020-020 ROMMER RST 1030/20 радиатор стальной 1 трубчатый нижнее подключение RAL9016</v>
      </c>
      <c r="C7133" s="474">
        <f>'Rommer Радиаторы стальные трубч'!AL616</f>
        <v>19760</v>
      </c>
      <c r="D7133" s="474">
        <f>'Rommer Радиаторы стальные трубч'!AM616</f>
        <v>17784</v>
      </c>
    </row>
    <row r="7134" spans="1:4">
      <c r="A7134" s="473" t="str">
        <f>'Rommer Радиаторы стальные трубч'!AJ617</f>
        <v>RST-103021-020</v>
      </c>
      <c r="B7134" s="473" t="str">
        <f>'Rommer Радиаторы стальные трубч'!AK617</f>
        <v>RST-103021-020 ROMMER RST 1030/21 радиатор стальной 1 трубчатый нижнее подключение RAL9016</v>
      </c>
      <c r="C7134" s="474">
        <f>'Rommer Радиаторы стальные трубч'!AL617</f>
        <v>20310</v>
      </c>
      <c r="D7134" s="474">
        <f>'Rommer Радиаторы стальные трубч'!AM617</f>
        <v>18279</v>
      </c>
    </row>
    <row r="7135" spans="1:4">
      <c r="A7135" s="473" t="str">
        <f>'Rommer Радиаторы стальные трубч'!AJ618</f>
        <v>RST-103022-020</v>
      </c>
      <c r="B7135" s="473" t="str">
        <f>'Rommer Радиаторы стальные трубч'!AK618</f>
        <v>RST-103022-020 ROMMER RST 1030/22 радиатор стальной 1 трубчатый нижнее подключение RAL9016</v>
      </c>
      <c r="C7135" s="474">
        <f>'Rommer Радиаторы стальные трубч'!AL618</f>
        <v>20850</v>
      </c>
      <c r="D7135" s="474">
        <f>'Rommer Радиаторы стальные трубч'!AM618</f>
        <v>18765</v>
      </c>
    </row>
    <row r="7136" spans="1:4">
      <c r="A7136" s="473" t="str">
        <f>'Rommer Радиаторы стальные трубч'!AJ619</f>
        <v>RST-103023-020</v>
      </c>
      <c r="B7136" s="473" t="str">
        <f>'Rommer Радиаторы стальные трубч'!AK619</f>
        <v>RST-103023-020 ROMMER RST 1030/23 радиатор стальной 1 трубчатый нижнее подключение RAL9016</v>
      </c>
      <c r="C7136" s="474">
        <f>'Rommer Радиаторы стальные трубч'!AL619</f>
        <v>21400</v>
      </c>
      <c r="D7136" s="474">
        <f>'Rommer Радиаторы стальные трубч'!AM619</f>
        <v>19260</v>
      </c>
    </row>
    <row r="7137" spans="1:4">
      <c r="A7137" s="473" t="str">
        <f>'Rommer Радиаторы стальные трубч'!AJ620</f>
        <v>RST-103024-020</v>
      </c>
      <c r="B7137" s="473" t="str">
        <f>'Rommer Радиаторы стальные трубч'!AK620</f>
        <v>RST-103024-020 ROMMER RST 1030/24 радиатор стальной 1 трубчатый нижнее подключение RAL9016</v>
      </c>
      <c r="C7137" s="474">
        <f>'Rommer Радиаторы стальные трубч'!AL620</f>
        <v>21940</v>
      </c>
      <c r="D7137" s="474">
        <f>'Rommer Радиаторы стальные трубч'!AM620</f>
        <v>19746</v>
      </c>
    </row>
    <row r="7138" spans="1:4">
      <c r="A7138" s="473" t="str">
        <f>'Rommer Радиаторы стальные трубч'!AJ621</f>
        <v>RST-103025-020</v>
      </c>
      <c r="B7138" s="473" t="str">
        <f>'Rommer Радиаторы стальные трубч'!AK621</f>
        <v>RST-103025-020 ROMMER RST 1030/25 радиатор стальной 1 трубчатый нижнее подключение RAL9016</v>
      </c>
      <c r="C7138" s="474">
        <f>'Rommer Радиаторы стальные трубч'!AL621</f>
        <v>22490</v>
      </c>
      <c r="D7138" s="474">
        <f>'Rommer Радиаторы стальные трубч'!AM621</f>
        <v>20241</v>
      </c>
    </row>
    <row r="7139" spans="1:4">
      <c r="A7139" s="473" t="str">
        <f>'Rommer Радиаторы стальные трубч'!AJ622</f>
        <v>RST-103026-020</v>
      </c>
      <c r="B7139" s="473" t="str">
        <f>'Rommer Радиаторы стальные трубч'!AK622</f>
        <v>RST-103026-020 ROMMER RST 1030/26 радиатор стальной 1 трубчатый нижнее подключение RAL9016</v>
      </c>
      <c r="C7139" s="474">
        <f>'Rommer Радиаторы стальные трубч'!AL622</f>
        <v>23030</v>
      </c>
      <c r="D7139" s="474">
        <f>'Rommer Радиаторы стальные трубч'!AM622</f>
        <v>20727</v>
      </c>
    </row>
    <row r="7140" spans="1:4">
      <c r="A7140" s="473" t="str">
        <f>'Rommer Радиаторы стальные трубч'!AJ623</f>
        <v>RST-103027-020</v>
      </c>
      <c r="B7140" s="473" t="str">
        <f>'Rommer Радиаторы стальные трубч'!AK623</f>
        <v>RST-103027-020 ROMMER RST 1030/27 радиатор стальной 1 трубчатый нижнее подключение RAL9016</v>
      </c>
      <c r="C7140" s="474">
        <f>'Rommer Радиаторы стальные трубч'!AL623</f>
        <v>23580</v>
      </c>
      <c r="D7140" s="474">
        <f>'Rommer Радиаторы стальные трубч'!AM623</f>
        <v>21222</v>
      </c>
    </row>
    <row r="7141" spans="1:4">
      <c r="A7141" s="473" t="str">
        <f>'Rommer Радиаторы стальные трубч'!AJ624</f>
        <v>RST-103028-020</v>
      </c>
      <c r="B7141" s="473" t="str">
        <f>'Rommer Радиаторы стальные трубч'!AK624</f>
        <v>RST-103028-020 ROMMER RST 1030/28 радиатор стальной 1 трубчатый нижнее подключение RAL9016</v>
      </c>
      <c r="C7141" s="474">
        <f>'Rommer Радиаторы стальные трубч'!AL624</f>
        <v>24120</v>
      </c>
      <c r="D7141" s="474">
        <f>'Rommer Радиаторы стальные трубч'!AM624</f>
        <v>21708</v>
      </c>
    </row>
    <row r="7142" spans="1:4">
      <c r="A7142" s="473" t="str">
        <f>'Rommer Радиаторы стальные трубч'!AJ625</f>
        <v>RST-103029-020</v>
      </c>
      <c r="B7142" s="473" t="str">
        <f>'Rommer Радиаторы стальные трубч'!AK625</f>
        <v>RST-103029-020 ROMMER RST 1030/29 радиатор стальной 1 трубчатый нижнее подключение RAL9016</v>
      </c>
      <c r="C7142" s="474">
        <f>'Rommer Радиаторы стальные трубч'!AL625</f>
        <v>24670</v>
      </c>
      <c r="D7142" s="474">
        <f>'Rommer Радиаторы стальные трубч'!AM625</f>
        <v>22203</v>
      </c>
    </row>
    <row r="7143" spans="1:4">
      <c r="A7143" s="473" t="str">
        <f>'Rommer Радиаторы стальные трубч'!AJ626</f>
        <v>RST-103030-020</v>
      </c>
      <c r="B7143" s="473" t="str">
        <f>'Rommer Радиаторы стальные трубч'!AK626</f>
        <v>RST-103030-020 ROMMER RST 1030/30 радиатор стальной 1 трубчатый нижнее подключение RAL9016</v>
      </c>
      <c r="C7143" s="474">
        <f>'Rommer Радиаторы стальные трубч'!AL626</f>
        <v>25220</v>
      </c>
      <c r="D7143" s="474">
        <f>'Rommer Радиаторы стальные трубч'!AM626</f>
        <v>22698</v>
      </c>
    </row>
    <row r="7144" spans="1:4">
      <c r="A7144" s="473" t="str">
        <f>'Rommer Радиаторы стальные трубч'!AJ627</f>
        <v>RST-103031-020</v>
      </c>
      <c r="B7144" s="473" t="str">
        <f>'Rommer Радиаторы стальные трубч'!AK627</f>
        <v>RST-103031-020 ROMMER RST 1030/31 радиатор стальной 1 трубчатый нижнее подключение RAL9016</v>
      </c>
      <c r="C7144" s="474">
        <f>'Rommer Радиаторы стальные трубч'!AL627</f>
        <v>25760</v>
      </c>
      <c r="D7144" s="474">
        <f>'Rommer Радиаторы стальные трубч'!AM627</f>
        <v>23184</v>
      </c>
    </row>
    <row r="7145" spans="1:4">
      <c r="A7145" s="473" t="str">
        <f>'Rommer Радиаторы стальные трубч'!AJ628</f>
        <v>RST-103032-020</v>
      </c>
      <c r="B7145" s="473" t="str">
        <f>'Rommer Радиаторы стальные трубч'!AK628</f>
        <v>RST-103032-020 ROMMER RST 1030/32 радиатор стальной 1 трубчатый нижнее подключение RAL9016</v>
      </c>
      <c r="C7145" s="474">
        <f>'Rommer Радиаторы стальные трубч'!AL628</f>
        <v>26310</v>
      </c>
      <c r="D7145" s="474">
        <f>'Rommer Радиаторы стальные трубч'!AM628</f>
        <v>23679</v>
      </c>
    </row>
    <row r="7146" spans="1:4">
      <c r="A7146" s="473" t="str">
        <f>'Rommer Радиаторы стальные трубч'!AJ629</f>
        <v>RST-103033-020</v>
      </c>
      <c r="B7146" s="473" t="str">
        <f>'Rommer Радиаторы стальные трубч'!AK629</f>
        <v>RST-103033-020 ROMMER RST 1030/33 радиатор стальной 1 трубчатый нижнее подключение RAL9016</v>
      </c>
      <c r="C7146" s="474">
        <f>'Rommer Радиаторы стальные трубч'!AL629</f>
        <v>26850</v>
      </c>
      <c r="D7146" s="474">
        <f>'Rommer Радиаторы стальные трубч'!AM629</f>
        <v>24165</v>
      </c>
    </row>
    <row r="7147" spans="1:4">
      <c r="A7147" s="473" t="str">
        <f>'Rommer Радиаторы стальные трубч'!AJ630</f>
        <v>RST-103034-020</v>
      </c>
      <c r="B7147" s="473" t="str">
        <f>'Rommer Радиаторы стальные трубч'!AK630</f>
        <v>RST-103034-020 ROMMER RST 1030/34 радиатор стальной 1 трубчатый нижнее подключение RAL9016</v>
      </c>
      <c r="C7147" s="474">
        <f>'Rommer Радиаторы стальные трубч'!AL630</f>
        <v>27400</v>
      </c>
      <c r="D7147" s="474">
        <f>'Rommer Радиаторы стальные трубч'!AM630</f>
        <v>24660</v>
      </c>
    </row>
    <row r="7148" spans="1:4">
      <c r="A7148" s="473" t="str">
        <f>'Rommer Радиаторы стальные трубч'!AJ631</f>
        <v>RST-103035-020</v>
      </c>
      <c r="B7148" s="473" t="str">
        <f>'Rommer Радиаторы стальные трубч'!AK631</f>
        <v>RST-103035-020 ROMMER RST 1030/35 радиатор стальной 1 трубчатый нижнее подключение RAL9016</v>
      </c>
      <c r="C7148" s="474">
        <f>'Rommer Радиаторы стальные трубч'!AL631</f>
        <v>27940</v>
      </c>
      <c r="D7148" s="474">
        <f>'Rommer Радиаторы стальные трубч'!AM631</f>
        <v>25146</v>
      </c>
    </row>
    <row r="7149" spans="1:4">
      <c r="A7149" s="473" t="str">
        <f>'Rommer Радиаторы стальные трубч'!AJ632</f>
        <v>RST-103036-020</v>
      </c>
      <c r="B7149" s="473" t="str">
        <f>'Rommer Радиаторы стальные трубч'!AK632</f>
        <v>RST-103036-020 ROMMER RST 1030/36 радиатор стальной 1 трубчатый нижнее подключение RAL9016</v>
      </c>
      <c r="C7149" s="474">
        <f>'Rommer Радиаторы стальные трубч'!AL632</f>
        <v>28490</v>
      </c>
      <c r="D7149" s="474">
        <f>'Rommer Радиаторы стальные трубч'!AM632</f>
        <v>25641</v>
      </c>
    </row>
    <row r="7150" spans="1:4">
      <c r="A7150" s="473" t="str">
        <f>'Rommer Радиаторы стальные трубч'!AJ633</f>
        <v>RST-103037-020</v>
      </c>
      <c r="B7150" s="473" t="str">
        <f>'Rommer Радиаторы стальные трубч'!AK633</f>
        <v>RST-103037-020 ROMMER RST 1030/37 радиатор стальной 1 трубчатый нижнее подключение RAL9016</v>
      </c>
      <c r="C7150" s="474">
        <f>'Rommer Радиаторы стальные трубч'!AL633</f>
        <v>29030</v>
      </c>
      <c r="D7150" s="474">
        <f>'Rommer Радиаторы стальные трубч'!AM633</f>
        <v>26127</v>
      </c>
    </row>
    <row r="7151" spans="1:4">
      <c r="A7151" s="473" t="str">
        <f>'Rommer Радиаторы стальные трубч'!AJ634</f>
        <v>RST-103038-020</v>
      </c>
      <c r="B7151" s="473" t="str">
        <f>'Rommer Радиаторы стальные трубч'!AK634</f>
        <v>RST-103038-020 ROMMER RST 1030/38 радиатор стальной 1 трубчатый нижнее подключение RAL9016</v>
      </c>
      <c r="C7151" s="474">
        <f>'Rommer Радиаторы стальные трубч'!AL634</f>
        <v>29580</v>
      </c>
      <c r="D7151" s="474">
        <f>'Rommer Радиаторы стальные трубч'!AM634</f>
        <v>26622</v>
      </c>
    </row>
    <row r="7152" spans="1:4">
      <c r="A7152" s="473" t="str">
        <f>'Rommer Радиаторы стальные трубч'!AJ635</f>
        <v>RST-103039-020</v>
      </c>
      <c r="B7152" s="473" t="str">
        <f>'Rommer Радиаторы стальные трубч'!AK635</f>
        <v>RST-103039-020 ROMMER RST 1030/39 радиатор стальной 1 трубчатый нижнее подключение RAL9016</v>
      </c>
      <c r="C7152" s="474">
        <f>'Rommer Радиаторы стальные трубч'!AL635</f>
        <v>30120</v>
      </c>
      <c r="D7152" s="474">
        <f>'Rommer Радиаторы стальные трубч'!AM635</f>
        <v>27108</v>
      </c>
    </row>
    <row r="7153" spans="1:4">
      <c r="A7153" s="473" t="str">
        <f>'Rommer Радиаторы стальные трубч'!AJ636</f>
        <v>RST-103040-020</v>
      </c>
      <c r="B7153" s="473" t="str">
        <f>'Rommer Радиаторы стальные трубч'!AK636</f>
        <v>RST-103040-020 ROMMER RST 1030/40 радиатор стальной 1 трубчатый нижнее подключение RAL9016</v>
      </c>
      <c r="C7153" s="474">
        <f>'Rommer Радиаторы стальные трубч'!AL636</f>
        <v>30670</v>
      </c>
      <c r="D7153" s="474">
        <f>'Rommer Радиаторы стальные трубч'!AM636</f>
        <v>27603</v>
      </c>
    </row>
    <row r="7154" spans="1:4">
      <c r="A7154" s="473" t="str">
        <f>'Rommer Радиаторы стальные трубч'!AJ637</f>
        <v>RST-103041-020</v>
      </c>
      <c r="B7154" s="473" t="str">
        <f>'Rommer Радиаторы стальные трубч'!AK637</f>
        <v>RST-103041-020 ROMMER RST 1030/41 радиатор стальной 1 трубчатый нижнее подключение RAL9016</v>
      </c>
      <c r="C7154" s="474">
        <f>'Rommer Радиаторы стальные трубч'!AL637</f>
        <v>31210</v>
      </c>
      <c r="D7154" s="474">
        <f>'Rommer Радиаторы стальные трубч'!AM637</f>
        <v>28089</v>
      </c>
    </row>
    <row r="7155" spans="1:4">
      <c r="A7155" s="473" t="str">
        <f>'Rommer Радиаторы стальные трубч'!AJ638</f>
        <v>RST-103042-020</v>
      </c>
      <c r="B7155" s="473" t="str">
        <f>'Rommer Радиаторы стальные трубч'!AK638</f>
        <v>RST-103042-020 ROMMER RST 1030/42 радиатор стальной 1 трубчатый нижнее подключение RAL9016</v>
      </c>
      <c r="C7155" s="474">
        <f>'Rommer Радиаторы стальные трубч'!AL638</f>
        <v>31760</v>
      </c>
      <c r="D7155" s="474">
        <f>'Rommer Радиаторы стальные трубч'!AM638</f>
        <v>28584</v>
      </c>
    </row>
    <row r="7156" spans="1:4">
      <c r="A7156" s="473" t="str">
        <f>'Rommer Радиаторы стальные трубч'!AJ639</f>
        <v>RST-103043-020</v>
      </c>
      <c r="B7156" s="473" t="str">
        <f>'Rommer Радиаторы стальные трубч'!AK639</f>
        <v>RST-103043-020 ROMMER RST 1030/43 радиатор стальной 1 трубчатый нижнее подключение RAL9016</v>
      </c>
      <c r="C7156" s="474">
        <f>'Rommer Радиаторы стальные трубч'!AL639</f>
        <v>32300</v>
      </c>
      <c r="D7156" s="474">
        <f>'Rommer Радиаторы стальные трубч'!AM639</f>
        <v>29070</v>
      </c>
    </row>
    <row r="7157" spans="1:4">
      <c r="A7157" s="473" t="str">
        <f>'Rommer Радиаторы стальные трубч'!AJ640</f>
        <v>RST-103044-020</v>
      </c>
      <c r="B7157" s="473" t="str">
        <f>'Rommer Радиаторы стальные трубч'!AK640</f>
        <v>RST-103044-020 ROMMER RST 1030/44 радиатор стальной 1 трубчатый нижнее подключение RAL9016</v>
      </c>
      <c r="C7157" s="474">
        <f>'Rommer Радиаторы стальные трубч'!AL640</f>
        <v>32850</v>
      </c>
      <c r="D7157" s="474">
        <f>'Rommer Радиаторы стальные трубч'!AM640</f>
        <v>29565</v>
      </c>
    </row>
    <row r="7158" spans="1:4">
      <c r="A7158" s="473" t="str">
        <f>'Rommer Радиаторы стальные трубч'!AJ641</f>
        <v>RST-103045-020</v>
      </c>
      <c r="B7158" s="473" t="str">
        <f>'Rommer Радиаторы стальные трубч'!AK641</f>
        <v>RST-103045-020 ROMMER RST 1030/45 радиатор стальной 1 трубчатый нижнее подключение RAL9016</v>
      </c>
      <c r="C7158" s="474">
        <f>'Rommer Радиаторы стальные трубч'!AL641</f>
        <v>33390</v>
      </c>
      <c r="D7158" s="474">
        <f>'Rommer Радиаторы стальные трубч'!AM641</f>
        <v>30051</v>
      </c>
    </row>
    <row r="7159" spans="1:4">
      <c r="A7159" s="473" t="str">
        <f>'Rommer Радиаторы стальные трубч'!AJ642</f>
        <v>RST-103046-020</v>
      </c>
      <c r="B7159" s="473" t="str">
        <f>'Rommer Радиаторы стальные трубч'!AK642</f>
        <v>RST-103046-020 ROMMER RST 1030/46 радиатор стальной 1 трубчатый нижнее подключение RAL9016</v>
      </c>
      <c r="C7159" s="474">
        <f>'Rommer Радиаторы стальные трубч'!AL642</f>
        <v>33940</v>
      </c>
      <c r="D7159" s="474">
        <f>'Rommer Радиаторы стальные трубч'!AM642</f>
        <v>30546</v>
      </c>
    </row>
    <row r="7160" spans="1:4">
      <c r="A7160" s="473" t="str">
        <f>'Rommer Радиаторы стальные трубч'!AJ643</f>
        <v>RST-103047-020</v>
      </c>
      <c r="B7160" s="473" t="str">
        <f>'Rommer Радиаторы стальные трубч'!AK643</f>
        <v>RST-103047-020 ROMMER RST 1030/47 радиатор стальной 1 трубчатый нижнее подключение RAL9016</v>
      </c>
      <c r="C7160" s="474">
        <f>'Rommer Радиаторы стальные трубч'!AL643</f>
        <v>34480</v>
      </c>
      <c r="D7160" s="474">
        <f>'Rommer Радиаторы стальные трубч'!AM643</f>
        <v>31032</v>
      </c>
    </row>
    <row r="7161" spans="1:4">
      <c r="A7161" s="473" t="str">
        <f>'Rommer Радиаторы стальные трубч'!AJ644</f>
        <v>RST-103048-020</v>
      </c>
      <c r="B7161" s="473" t="str">
        <f>'Rommer Радиаторы стальные трубч'!AK644</f>
        <v>RST-103048-020 ROMMER RST 1030/48 радиатор стальной 1 трубчатый нижнее подключение RAL9016</v>
      </c>
      <c r="C7161" s="474">
        <f>'Rommer Радиаторы стальные трубч'!AL644</f>
        <v>35030</v>
      </c>
      <c r="D7161" s="474">
        <f>'Rommer Радиаторы стальные трубч'!AM644</f>
        <v>31527</v>
      </c>
    </row>
    <row r="7162" spans="1:4">
      <c r="A7162" s="473" t="str">
        <f>'Rommer Радиаторы стальные трубч'!AJ645</f>
        <v>RST-103049-020</v>
      </c>
      <c r="B7162" s="473" t="str">
        <f>'Rommer Радиаторы стальные трубч'!AK645</f>
        <v>RST-103049-020 ROMMER RST 1030/49 радиатор стальной 1 трубчатый нижнее подключение RAL9016</v>
      </c>
      <c r="C7162" s="474">
        <f>'Rommer Радиаторы стальные трубч'!AL645</f>
        <v>35570</v>
      </c>
      <c r="D7162" s="474">
        <f>'Rommer Радиаторы стальные трубч'!AM645</f>
        <v>32013</v>
      </c>
    </row>
    <row r="7163" spans="1:4">
      <c r="A7163" s="473" t="str">
        <f>'Rommer Радиаторы стальные трубч'!AJ646</f>
        <v>RST-103050-020</v>
      </c>
      <c r="B7163" s="473" t="str">
        <f>'Rommer Радиаторы стальные трубч'!AK646</f>
        <v>RST-103050-020 ROMMER RST 1030/50 радиатор стальной 1 трубчатый нижнее подключение RAL9016</v>
      </c>
      <c r="C7163" s="474">
        <f>'Rommer Радиаторы стальные трубч'!AL646</f>
        <v>36120</v>
      </c>
      <c r="D7163" s="474">
        <f>'Rommer Радиаторы стальные трубч'!AM646</f>
        <v>32508</v>
      </c>
    </row>
    <row r="7164" spans="1:4">
      <c r="A7164" s="473" t="str">
        <f>'Rommer Радиаторы стальные трубч'!AJ647</f>
        <v>RST-105008-020</v>
      </c>
      <c r="B7164" s="473" t="str">
        <f>'Rommer Радиаторы стальные трубч'!AK647</f>
        <v>RST-105008-020 ROMMER RST 1050/08 радиатор стальной 1 трубчатый нижнее подключение RAL9016</v>
      </c>
      <c r="C7164" s="474">
        <f>'Rommer Радиаторы стальные трубч'!AL647</f>
        <v>13840</v>
      </c>
      <c r="D7164" s="474">
        <f>'Rommer Радиаторы стальные трубч'!AM647</f>
        <v>12456</v>
      </c>
    </row>
    <row r="7165" spans="1:4">
      <c r="A7165" s="473" t="str">
        <f>'Rommer Радиаторы стальные трубч'!AJ648</f>
        <v>RST-105009-020</v>
      </c>
      <c r="B7165" s="473" t="str">
        <f>'Rommer Радиаторы стальные трубч'!AK648</f>
        <v>RST-105009-020 ROMMER RST 1050/09 радиатор стальной 1 трубчатый нижнее подключение RAL9016</v>
      </c>
      <c r="C7165" s="474">
        <f>'Rommer Радиаторы стальные трубч'!AL648</f>
        <v>14440</v>
      </c>
      <c r="D7165" s="474">
        <f>'Rommer Радиаторы стальные трубч'!AM648</f>
        <v>12996</v>
      </c>
    </row>
    <row r="7166" spans="1:4">
      <c r="A7166" s="473" t="str">
        <f>'Rommer Радиаторы стальные трубч'!AJ649</f>
        <v>RST-105010-020</v>
      </c>
      <c r="B7166" s="473" t="str">
        <f>'Rommer Радиаторы стальные трубч'!AK649</f>
        <v>RST-105010-020 ROMMER RST 1050/10 радиатор стальной 1 трубчатый нижнее подключение RAL9016</v>
      </c>
      <c r="C7166" s="474">
        <f>'Rommer Радиаторы стальные трубч'!AL649</f>
        <v>15040</v>
      </c>
      <c r="D7166" s="474">
        <f>'Rommer Радиаторы стальные трубч'!AM649</f>
        <v>13536</v>
      </c>
    </row>
    <row r="7167" spans="1:4">
      <c r="A7167" s="473" t="str">
        <f>'Rommer Радиаторы стальные трубч'!AJ650</f>
        <v>RST-105011-020</v>
      </c>
      <c r="B7167" s="473" t="str">
        <f>'Rommer Радиаторы стальные трубч'!AK650</f>
        <v>RST-105011-020 ROMMER RST 1050/11 радиатор стальной 1 трубчатый нижнее подключение RAL9016</v>
      </c>
      <c r="C7167" s="474">
        <f>'Rommer Радиаторы стальные трубч'!AL650</f>
        <v>15640</v>
      </c>
      <c r="D7167" s="474">
        <f>'Rommer Радиаторы стальные трубч'!AM650</f>
        <v>14076</v>
      </c>
    </row>
    <row r="7168" spans="1:4">
      <c r="A7168" s="473" t="str">
        <f>'Rommer Радиаторы стальные трубч'!AJ651</f>
        <v>RST-105012-020</v>
      </c>
      <c r="B7168" s="473" t="str">
        <f>'Rommer Радиаторы стальные трубч'!AK651</f>
        <v>RST-105012-020 ROMMER RST 1050/12 радиатор стальной 1 трубчатый нижнее подключение RAL9016</v>
      </c>
      <c r="C7168" s="474">
        <f>'Rommer Радиаторы стальные трубч'!AL651</f>
        <v>16240</v>
      </c>
      <c r="D7168" s="474">
        <f>'Rommer Радиаторы стальные трубч'!AM651</f>
        <v>14616</v>
      </c>
    </row>
    <row r="7169" spans="1:4">
      <c r="A7169" s="473" t="str">
        <f>'Rommer Радиаторы стальные трубч'!AJ652</f>
        <v>RST-105013-020</v>
      </c>
      <c r="B7169" s="473" t="str">
        <f>'Rommer Радиаторы стальные трубч'!AK652</f>
        <v>RST-105013-020 ROMMER RST 1050/13 радиатор стальной 1 трубчатый нижнее подключение RAL9016</v>
      </c>
      <c r="C7169" s="474">
        <f>'Rommer Радиаторы стальные трубч'!AL652</f>
        <v>16840</v>
      </c>
      <c r="D7169" s="474">
        <f>'Rommer Радиаторы стальные трубч'!AM652</f>
        <v>15156</v>
      </c>
    </row>
    <row r="7170" spans="1:4">
      <c r="A7170" s="473" t="str">
        <f>'Rommer Радиаторы стальные трубч'!AJ653</f>
        <v>RST-105014-020</v>
      </c>
      <c r="B7170" s="473" t="str">
        <f>'Rommer Радиаторы стальные трубч'!AK653</f>
        <v>RST-105014-020 ROMMER RST 1050/14 радиатор стальной 1 трубчатый нижнее подключение RAL9016</v>
      </c>
      <c r="C7170" s="474">
        <f>'Rommer Радиаторы стальные трубч'!AL653</f>
        <v>17440</v>
      </c>
      <c r="D7170" s="474">
        <f>'Rommer Радиаторы стальные трубч'!AM653</f>
        <v>15696</v>
      </c>
    </row>
    <row r="7171" spans="1:4">
      <c r="A7171" s="473" t="str">
        <f>'Rommer Радиаторы стальные трубч'!AJ654</f>
        <v>RST-105015-020</v>
      </c>
      <c r="B7171" s="473" t="str">
        <f>'Rommer Радиаторы стальные трубч'!AK654</f>
        <v>RST-105015-020 ROMMER RST 1050/15 радиатор стальной 1 трубчатый нижнее подключение RAL9016</v>
      </c>
      <c r="C7171" s="474">
        <f>'Rommer Радиаторы стальные трубч'!AL654</f>
        <v>18040</v>
      </c>
      <c r="D7171" s="474">
        <f>'Rommer Радиаторы стальные трубч'!AM654</f>
        <v>16236</v>
      </c>
    </row>
    <row r="7172" spans="1:4">
      <c r="A7172" s="473" t="str">
        <f>'Rommer Радиаторы стальные трубч'!AJ655</f>
        <v>RST-105016-020</v>
      </c>
      <c r="B7172" s="473" t="str">
        <f>'Rommer Радиаторы стальные трубч'!AK655</f>
        <v>RST-105016-020 ROMMER RST 1050/16 радиатор стальной 1 трубчатый нижнее подключение RAL9016</v>
      </c>
      <c r="C7172" s="474">
        <f>'Rommer Радиаторы стальные трубч'!AL655</f>
        <v>18640</v>
      </c>
      <c r="D7172" s="474">
        <f>'Rommer Радиаторы стальные трубч'!AM655</f>
        <v>16776</v>
      </c>
    </row>
    <row r="7173" spans="1:4">
      <c r="A7173" s="473" t="str">
        <f>'Rommer Радиаторы стальные трубч'!AJ656</f>
        <v>RST-105017-020</v>
      </c>
      <c r="B7173" s="473" t="str">
        <f>'Rommer Радиаторы стальные трубч'!AK656</f>
        <v>RST-105017-020 ROMMER RST 1050/17 радиатор стальной 1 трубчатый нижнее подключение RAL9016</v>
      </c>
      <c r="C7173" s="474">
        <f>'Rommer Радиаторы стальные трубч'!AL656</f>
        <v>19250</v>
      </c>
      <c r="D7173" s="474">
        <f>'Rommer Радиаторы стальные трубч'!AM656</f>
        <v>17325</v>
      </c>
    </row>
    <row r="7174" spans="1:4">
      <c r="A7174" s="473" t="str">
        <f>'Rommer Радиаторы стальные трубч'!AJ657</f>
        <v>RST-105018-020</v>
      </c>
      <c r="B7174" s="473" t="str">
        <f>'Rommer Радиаторы стальные трубч'!AK657</f>
        <v>RST-105018-020 ROMMER RST 1050/18 радиатор стальной 1 трубчатый нижнее подключение RAL9016</v>
      </c>
      <c r="C7174" s="474">
        <f>'Rommer Радиаторы стальные трубч'!AL657</f>
        <v>19850</v>
      </c>
      <c r="D7174" s="474">
        <f>'Rommer Радиаторы стальные трубч'!AM657</f>
        <v>17865</v>
      </c>
    </row>
    <row r="7175" spans="1:4">
      <c r="A7175" s="473" t="str">
        <f>'Rommer Радиаторы стальные трубч'!AJ658</f>
        <v>RST-105019-020</v>
      </c>
      <c r="B7175" s="473" t="str">
        <f>'Rommer Радиаторы стальные трубч'!AK658</f>
        <v>RST-105019-020 ROMMER RST 1050/19 радиатор стальной 1 трубчатый нижнее подключение RAL9016</v>
      </c>
      <c r="C7175" s="474">
        <f>'Rommer Радиаторы стальные трубч'!AL658</f>
        <v>20450</v>
      </c>
      <c r="D7175" s="474">
        <f>'Rommer Радиаторы стальные трубч'!AM658</f>
        <v>18405</v>
      </c>
    </row>
    <row r="7176" spans="1:4">
      <c r="A7176" s="473" t="str">
        <f>'Rommer Радиаторы стальные трубч'!AJ659</f>
        <v>RST-105020-020</v>
      </c>
      <c r="B7176" s="473" t="str">
        <f>'Rommer Радиаторы стальные трубч'!AK659</f>
        <v>RST-105020-020 ROMMER RST 1050/20 радиатор стальной 1 трубчатый нижнее подключение RAL9016</v>
      </c>
      <c r="C7176" s="474">
        <f>'Rommer Радиаторы стальные трубч'!AL659</f>
        <v>21050</v>
      </c>
      <c r="D7176" s="474">
        <f>'Rommer Радиаторы стальные трубч'!AM659</f>
        <v>18945</v>
      </c>
    </row>
    <row r="7177" spans="1:4">
      <c r="A7177" s="473" t="str">
        <f>'Rommer Радиаторы стальные трубч'!AJ660</f>
        <v>RST-105021-020</v>
      </c>
      <c r="B7177" s="473" t="str">
        <f>'Rommer Радиаторы стальные трубч'!AK660</f>
        <v>RST-105021-020 ROMMER RST 1050/21 радиатор стальной 1 трубчатый нижнее подключение RAL9016</v>
      </c>
      <c r="C7177" s="474">
        <f>'Rommer Радиаторы стальные трубч'!AL660</f>
        <v>21650</v>
      </c>
      <c r="D7177" s="474">
        <f>'Rommer Радиаторы стальные трубч'!AM660</f>
        <v>19485</v>
      </c>
    </row>
    <row r="7178" spans="1:4">
      <c r="A7178" s="473" t="str">
        <f>'Rommer Радиаторы стальные трубч'!AJ661</f>
        <v>RST-105022-020</v>
      </c>
      <c r="B7178" s="473" t="str">
        <f>'Rommer Радиаторы стальные трубч'!AK661</f>
        <v>RST-105022-020 ROMMER RST 1050/22 радиатор стальной 1 трубчатый нижнее подключение RAL9016</v>
      </c>
      <c r="C7178" s="474">
        <f>'Rommer Радиаторы стальные трубч'!AL661</f>
        <v>22250</v>
      </c>
      <c r="D7178" s="474">
        <f>'Rommer Радиаторы стальные трубч'!AM661</f>
        <v>20025</v>
      </c>
    </row>
    <row r="7179" spans="1:4">
      <c r="A7179" s="473" t="str">
        <f>'Rommer Радиаторы стальные трубч'!AJ662</f>
        <v>RST-105023-020</v>
      </c>
      <c r="B7179" s="473" t="str">
        <f>'Rommer Радиаторы стальные трубч'!AK662</f>
        <v>RST-105023-020 ROMMER RST 1050/23 радиатор стальной 1 трубчатый нижнее подключение RAL9016</v>
      </c>
      <c r="C7179" s="474">
        <f>'Rommer Радиаторы стальные трубч'!AL662</f>
        <v>22850</v>
      </c>
      <c r="D7179" s="474">
        <f>'Rommer Радиаторы стальные трубч'!AM662</f>
        <v>20565</v>
      </c>
    </row>
    <row r="7180" spans="1:4">
      <c r="A7180" s="473" t="str">
        <f>'Rommer Радиаторы стальные трубч'!AJ663</f>
        <v>RST-105024-020</v>
      </c>
      <c r="B7180" s="473" t="str">
        <f>'Rommer Радиаторы стальные трубч'!AK663</f>
        <v>RST-105024-020 ROMMER RST 1050/24 радиатор стальной 1 трубчатый нижнее подключение RAL9016</v>
      </c>
      <c r="C7180" s="474">
        <f>'Rommer Радиаторы стальные трубч'!AL663</f>
        <v>23450</v>
      </c>
      <c r="D7180" s="474">
        <f>'Rommer Радиаторы стальные трубч'!AM663</f>
        <v>21105</v>
      </c>
    </row>
    <row r="7181" spans="1:4">
      <c r="A7181" s="473" t="str">
        <f>'Rommer Радиаторы стальные трубч'!AJ664</f>
        <v>RST-105025-020</v>
      </c>
      <c r="B7181" s="473" t="str">
        <f>'Rommer Радиаторы стальные трубч'!AK664</f>
        <v>RST-105025-020 ROMMER RST 1050/25 радиатор стальной 1 трубчатый нижнее подключение RAL9016</v>
      </c>
      <c r="C7181" s="474">
        <f>'Rommer Радиаторы стальные трубч'!AL664</f>
        <v>24050</v>
      </c>
      <c r="D7181" s="474">
        <f>'Rommer Радиаторы стальные трубч'!AM664</f>
        <v>21645</v>
      </c>
    </row>
    <row r="7182" spans="1:4">
      <c r="A7182" s="473" t="str">
        <f>'Rommer Радиаторы стальные трубч'!AJ665</f>
        <v>RST-105026-020</v>
      </c>
      <c r="B7182" s="473" t="str">
        <f>'Rommer Радиаторы стальные трубч'!AK665</f>
        <v>RST-105026-020 ROMMER RST 1050/26 радиатор стальной 1 трубчатый нижнее подключение RAL9016</v>
      </c>
      <c r="C7182" s="474">
        <f>'Rommer Радиаторы стальные трубч'!AL665</f>
        <v>24650</v>
      </c>
      <c r="D7182" s="474">
        <f>'Rommer Радиаторы стальные трубч'!AM665</f>
        <v>22185</v>
      </c>
    </row>
    <row r="7183" spans="1:4">
      <c r="A7183" s="473" t="str">
        <f>'Rommer Радиаторы стальные трубч'!AJ666</f>
        <v>RST-105027-020</v>
      </c>
      <c r="B7183" s="473" t="str">
        <f>'Rommer Радиаторы стальные трубч'!AK666</f>
        <v>RST-105027-020 ROMMER RST 1050/27 радиатор стальной 1 трубчатый нижнее подключение RAL9016</v>
      </c>
      <c r="C7183" s="474">
        <f>'Rommer Радиаторы стальные трубч'!AL666</f>
        <v>25250</v>
      </c>
      <c r="D7183" s="474">
        <f>'Rommer Радиаторы стальные трубч'!AM666</f>
        <v>22725</v>
      </c>
    </row>
    <row r="7184" spans="1:4">
      <c r="A7184" s="473" t="str">
        <f>'Rommer Радиаторы стальные трубч'!AJ667</f>
        <v>RST-105028-020</v>
      </c>
      <c r="B7184" s="473" t="str">
        <f>'Rommer Радиаторы стальные трубч'!AK667</f>
        <v>RST-105028-020 ROMMER RST 1050/28 радиатор стальной 1 трубчатый нижнее подключение RAL9016</v>
      </c>
      <c r="C7184" s="474">
        <f>'Rommer Радиаторы стальные трубч'!AL667</f>
        <v>25850</v>
      </c>
      <c r="D7184" s="474">
        <f>'Rommer Радиаторы стальные трубч'!AM667</f>
        <v>23265</v>
      </c>
    </row>
    <row r="7185" spans="1:4">
      <c r="A7185" s="473" t="str">
        <f>'Rommer Радиаторы стальные трубч'!AJ668</f>
        <v>RST-105029-020</v>
      </c>
      <c r="B7185" s="473" t="str">
        <f>'Rommer Радиаторы стальные трубч'!AK668</f>
        <v>RST-105029-020 ROMMER RST 1050/29 радиатор стальной 1 трубчатый нижнее подключение RAL9016</v>
      </c>
      <c r="C7185" s="474">
        <f>'Rommer Радиаторы стальные трубч'!AL668</f>
        <v>26450</v>
      </c>
      <c r="D7185" s="474">
        <f>'Rommer Радиаторы стальные трубч'!AM668</f>
        <v>23805</v>
      </c>
    </row>
    <row r="7186" spans="1:4">
      <c r="A7186" s="473" t="str">
        <f>'Rommer Радиаторы стальные трубч'!AJ669</f>
        <v>RST-105030-020</v>
      </c>
      <c r="B7186" s="473" t="str">
        <f>'Rommer Радиаторы стальные трубч'!AK669</f>
        <v>RST-105030-020 ROMMER RST 1050/30 радиатор стальной 1 трубчатый нижнее подключение RAL9016</v>
      </c>
      <c r="C7186" s="474">
        <f>'Rommer Радиаторы стальные трубч'!AL669</f>
        <v>27050</v>
      </c>
      <c r="D7186" s="474">
        <f>'Rommer Радиаторы стальные трубч'!AM669</f>
        <v>24345</v>
      </c>
    </row>
    <row r="7187" spans="1:4">
      <c r="A7187" s="473" t="str">
        <f>'Rommer Радиаторы стальные трубч'!AJ670</f>
        <v>RST-105031-020</v>
      </c>
      <c r="B7187" s="473" t="str">
        <f>'Rommer Радиаторы стальные трубч'!AK670</f>
        <v>RST-105031-020 ROMMER RST 1050/31 радиатор стальной 1 трубчатый нижнее подключение RAL9016</v>
      </c>
      <c r="C7187" s="474">
        <f>'Rommer Радиаторы стальные трубч'!AL670</f>
        <v>27650</v>
      </c>
      <c r="D7187" s="474">
        <f>'Rommer Радиаторы стальные трубч'!AM670</f>
        <v>24885</v>
      </c>
    </row>
    <row r="7188" spans="1:4">
      <c r="A7188" s="473" t="str">
        <f>'Rommer Радиаторы стальные трубч'!AJ671</f>
        <v>RST-105032-020</v>
      </c>
      <c r="B7188" s="473" t="str">
        <f>'Rommer Радиаторы стальные трубч'!AK671</f>
        <v>RST-105032-020 ROMMER RST 1050/32 радиатор стальной 1 трубчатый нижнее подключение RAL9016</v>
      </c>
      <c r="C7188" s="474">
        <f>'Rommer Радиаторы стальные трубч'!AL671</f>
        <v>28250</v>
      </c>
      <c r="D7188" s="474">
        <f>'Rommer Радиаторы стальные трубч'!AM671</f>
        <v>25425</v>
      </c>
    </row>
    <row r="7189" spans="1:4">
      <c r="A7189" s="473" t="str">
        <f>'Rommer Радиаторы стальные трубч'!AJ672</f>
        <v>RST-105033-020</v>
      </c>
      <c r="B7189" s="473" t="str">
        <f>'Rommer Радиаторы стальные трубч'!AK672</f>
        <v>RST-105033-020 ROMMER RST 1050/33 радиатор стальной 1 трубчатый нижнее подключение RAL9016</v>
      </c>
      <c r="C7189" s="474">
        <f>'Rommer Радиаторы стальные трубч'!AL672</f>
        <v>28850</v>
      </c>
      <c r="D7189" s="474">
        <f>'Rommer Радиаторы стальные трубч'!AM672</f>
        <v>25965</v>
      </c>
    </row>
    <row r="7190" spans="1:4">
      <c r="A7190" s="473" t="str">
        <f>'Rommer Радиаторы стальные трубч'!AJ673</f>
        <v>RST-105034-020</v>
      </c>
      <c r="B7190" s="473" t="str">
        <f>'Rommer Радиаторы стальные трубч'!AK673</f>
        <v>RST-105034-020 ROMMER RST 1050/34 радиатор стальной 1 трубчатый нижнее подключение RAL9016</v>
      </c>
      <c r="C7190" s="474">
        <f>'Rommer Радиаторы стальные трубч'!AL673</f>
        <v>29450</v>
      </c>
      <c r="D7190" s="474">
        <f>'Rommer Радиаторы стальные трубч'!AM673</f>
        <v>26505</v>
      </c>
    </row>
    <row r="7191" spans="1:4">
      <c r="A7191" s="473" t="str">
        <f>'Rommer Радиаторы стальные трубч'!AJ674</f>
        <v>RST-105035-020</v>
      </c>
      <c r="B7191" s="473" t="str">
        <f>'Rommer Радиаторы стальные трубч'!AK674</f>
        <v>RST-105035-020 ROMMER RST 1050/35 радиатор стальной 1 трубчатый нижнее подключение RAL9016</v>
      </c>
      <c r="C7191" s="474">
        <f>'Rommer Радиаторы стальные трубч'!AL674</f>
        <v>30050</v>
      </c>
      <c r="D7191" s="474">
        <f>'Rommer Радиаторы стальные трубч'!AM674</f>
        <v>27045</v>
      </c>
    </row>
    <row r="7192" spans="1:4">
      <c r="A7192" s="473" t="str">
        <f>'Rommer Радиаторы стальные трубч'!AJ675</f>
        <v>RST-105036-020</v>
      </c>
      <c r="B7192" s="473" t="str">
        <f>'Rommer Радиаторы стальные трубч'!AK675</f>
        <v>RST-105036-020 ROMMER RST 1050/36 радиатор стальной 1 трубчатый нижнее подключение RAL9016</v>
      </c>
      <c r="C7192" s="474">
        <f>'Rommer Радиаторы стальные трубч'!AL675</f>
        <v>30650</v>
      </c>
      <c r="D7192" s="474">
        <f>'Rommer Радиаторы стальные трубч'!AM675</f>
        <v>27585</v>
      </c>
    </row>
    <row r="7193" spans="1:4">
      <c r="A7193" s="473" t="str">
        <f>'Rommer Радиаторы стальные трубч'!AJ676</f>
        <v>RST-105037-020</v>
      </c>
      <c r="B7193" s="473" t="str">
        <f>'Rommer Радиаторы стальные трубч'!AK676</f>
        <v>RST-105037-020 ROMMER RST 1050/37 радиатор стальной 1 трубчатый нижнее подключение RAL9016</v>
      </c>
      <c r="C7193" s="474">
        <f>'Rommer Радиаторы стальные трубч'!AL676</f>
        <v>31250</v>
      </c>
      <c r="D7193" s="474">
        <f>'Rommer Радиаторы стальные трубч'!AM676</f>
        <v>28125</v>
      </c>
    </row>
    <row r="7194" spans="1:4">
      <c r="A7194" s="473" t="str">
        <f>'Rommer Радиаторы стальные трубч'!AJ677</f>
        <v>RST-105038-020</v>
      </c>
      <c r="B7194" s="473" t="str">
        <f>'Rommer Радиаторы стальные трубч'!AK677</f>
        <v>RST-105038-020 ROMMER RST 1050/38 радиатор стальной 1 трубчатый нижнее подключение RAL9016</v>
      </c>
      <c r="C7194" s="474">
        <f>'Rommer Радиаторы стальные трубч'!AL677</f>
        <v>31850</v>
      </c>
      <c r="D7194" s="474">
        <f>'Rommer Радиаторы стальные трубч'!AM677</f>
        <v>28665</v>
      </c>
    </row>
    <row r="7195" spans="1:4">
      <c r="A7195" s="473" t="str">
        <f>'Rommer Радиаторы стальные трубч'!AJ678</f>
        <v>RST-105039-020</v>
      </c>
      <c r="B7195" s="473" t="str">
        <f>'Rommer Радиаторы стальные трубч'!AK678</f>
        <v>RST-105039-020 ROMMER RST 1050/39 радиатор стальной 1 трубчатый нижнее подключение RAL9016</v>
      </c>
      <c r="C7195" s="474">
        <f>'Rommer Радиаторы стальные трубч'!AL678</f>
        <v>32450</v>
      </c>
      <c r="D7195" s="474">
        <f>'Rommer Радиаторы стальные трубч'!AM678</f>
        <v>29205</v>
      </c>
    </row>
    <row r="7196" spans="1:4">
      <c r="A7196" s="473" t="str">
        <f>'Rommer Радиаторы стальные трубч'!AJ679</f>
        <v>RST-105040-020</v>
      </c>
      <c r="B7196" s="473" t="str">
        <f>'Rommer Радиаторы стальные трубч'!AK679</f>
        <v>RST-105040-020 ROMMER RST 1050/40 радиатор стальной 1 трубчатый нижнее подключение RAL9016</v>
      </c>
      <c r="C7196" s="474">
        <f>'Rommer Радиаторы стальные трубч'!AL679</f>
        <v>33050</v>
      </c>
      <c r="D7196" s="474">
        <f>'Rommer Радиаторы стальные трубч'!AM679</f>
        <v>29745</v>
      </c>
    </row>
    <row r="7197" spans="1:4">
      <c r="A7197" s="473" t="str">
        <f>'Rommer Радиаторы стальные трубч'!AJ680</f>
        <v>RST-105041-020</v>
      </c>
      <c r="B7197" s="473" t="str">
        <f>'Rommer Радиаторы стальные трубч'!AK680</f>
        <v>RST-105041-020 ROMMER RST 1050/41 радиатор стальной 1 трубчатый нижнее подключение RAL9016</v>
      </c>
      <c r="C7197" s="474">
        <f>'Rommer Радиаторы стальные трубч'!AL680</f>
        <v>33650</v>
      </c>
      <c r="D7197" s="474">
        <f>'Rommer Радиаторы стальные трубч'!AM680</f>
        <v>30285</v>
      </c>
    </row>
    <row r="7198" spans="1:4">
      <c r="A7198" s="473" t="str">
        <f>'Rommer Радиаторы стальные трубч'!AJ681</f>
        <v>RST-105042-020</v>
      </c>
      <c r="B7198" s="473" t="str">
        <f>'Rommer Радиаторы стальные трубч'!AK681</f>
        <v>RST-105042-020 ROMMER RST 1050/42 радиатор стальной 1 трубчатый нижнее подключение RAL9016</v>
      </c>
      <c r="C7198" s="474">
        <f>'Rommer Радиаторы стальные трубч'!AL681</f>
        <v>34250</v>
      </c>
      <c r="D7198" s="474">
        <f>'Rommer Радиаторы стальные трубч'!AM681</f>
        <v>30825</v>
      </c>
    </row>
    <row r="7199" spans="1:4">
      <c r="A7199" s="473" t="str">
        <f>'Rommer Радиаторы стальные трубч'!AJ682</f>
        <v>RST-105043-020</v>
      </c>
      <c r="B7199" s="473" t="str">
        <f>'Rommer Радиаторы стальные трубч'!AK682</f>
        <v>RST-105043-020 ROMMER RST 1050/43 радиатор стальной 1 трубчатый нижнее подключение RAL9016</v>
      </c>
      <c r="C7199" s="474">
        <f>'Rommer Радиаторы стальные трубч'!AL682</f>
        <v>34850</v>
      </c>
      <c r="D7199" s="474">
        <f>'Rommer Радиаторы стальные трубч'!AM682</f>
        <v>31365</v>
      </c>
    </row>
    <row r="7200" spans="1:4">
      <c r="A7200" s="473" t="str">
        <f>'Rommer Радиаторы стальные трубч'!AJ683</f>
        <v>RST-105044-020</v>
      </c>
      <c r="B7200" s="473" t="str">
        <f>'Rommer Радиаторы стальные трубч'!AK683</f>
        <v>RST-105044-020 ROMMER RST 1050/44 радиатор стальной 1 трубчатый нижнее подключение RAL9016</v>
      </c>
      <c r="C7200" s="474">
        <f>'Rommer Радиаторы стальные трубч'!AL683</f>
        <v>35450</v>
      </c>
      <c r="D7200" s="474">
        <f>'Rommer Радиаторы стальные трубч'!AM683</f>
        <v>31905</v>
      </c>
    </row>
    <row r="7201" spans="1:4">
      <c r="A7201" s="473" t="str">
        <f>'Rommer Радиаторы стальные трубч'!AJ684</f>
        <v>RST-105045-020</v>
      </c>
      <c r="B7201" s="473" t="str">
        <f>'Rommer Радиаторы стальные трубч'!AK684</f>
        <v>RST-105045-020 ROMMER RST 1050/45 радиатор стальной 1 трубчатый нижнее подключение RAL9016</v>
      </c>
      <c r="C7201" s="474">
        <f>'Rommer Радиаторы стальные трубч'!AL684</f>
        <v>36050</v>
      </c>
      <c r="D7201" s="474">
        <f>'Rommer Радиаторы стальные трубч'!AM684</f>
        <v>32445</v>
      </c>
    </row>
    <row r="7202" spans="1:4">
      <c r="A7202" s="473" t="str">
        <f>'Rommer Радиаторы стальные трубч'!AJ685</f>
        <v>RST-105046-020</v>
      </c>
      <c r="B7202" s="473" t="str">
        <f>'Rommer Радиаторы стальные трубч'!AK685</f>
        <v>RST-105046-020 ROMMER RST 1050/46 радиатор стальной 1 трубчатый нижнее подключение RAL9016</v>
      </c>
      <c r="C7202" s="474">
        <f>'Rommer Радиаторы стальные трубч'!AL685</f>
        <v>36650</v>
      </c>
      <c r="D7202" s="474">
        <f>'Rommer Радиаторы стальные трубч'!AM685</f>
        <v>32985</v>
      </c>
    </row>
    <row r="7203" spans="1:4">
      <c r="A7203" s="473" t="str">
        <f>'Rommer Радиаторы стальные трубч'!AJ686</f>
        <v>RST-105047-020</v>
      </c>
      <c r="B7203" s="473" t="str">
        <f>'Rommer Радиаторы стальные трубч'!AK686</f>
        <v>RST-105047-020 ROMMER RST 1050/47 радиатор стальной 1 трубчатый нижнее подключение RAL9016</v>
      </c>
      <c r="C7203" s="474">
        <f>'Rommer Радиаторы стальные трубч'!AL686</f>
        <v>37250</v>
      </c>
      <c r="D7203" s="474">
        <f>'Rommer Радиаторы стальные трубч'!AM686</f>
        <v>33525</v>
      </c>
    </row>
    <row r="7204" spans="1:4">
      <c r="A7204" s="473" t="str">
        <f>'Rommer Радиаторы стальные трубч'!AJ687</f>
        <v>RST-105048-020</v>
      </c>
      <c r="B7204" s="473" t="str">
        <f>'Rommer Радиаторы стальные трубч'!AK687</f>
        <v>RST-105048-020 ROMMER RST 1050/48 радиатор стальной 1 трубчатый нижнее подключение RAL9016</v>
      </c>
      <c r="C7204" s="474">
        <f>'Rommer Радиаторы стальные трубч'!AL687</f>
        <v>37850</v>
      </c>
      <c r="D7204" s="474">
        <f>'Rommer Радиаторы стальные трубч'!AM687</f>
        <v>34065</v>
      </c>
    </row>
    <row r="7205" spans="1:4">
      <c r="A7205" s="473" t="str">
        <f>'Rommer Радиаторы стальные трубч'!AJ688</f>
        <v>RST-105049-020</v>
      </c>
      <c r="B7205" s="473" t="str">
        <f>'Rommer Радиаторы стальные трубч'!AK688</f>
        <v>RST-105049-020 ROMMER RST 1050/49 радиатор стальной 1 трубчатый нижнее подключение RAL9016</v>
      </c>
      <c r="C7205" s="474">
        <f>'Rommer Радиаторы стальные трубч'!AL688</f>
        <v>38450</v>
      </c>
      <c r="D7205" s="474">
        <f>'Rommer Радиаторы стальные трубч'!AM688</f>
        <v>34605</v>
      </c>
    </row>
    <row r="7206" spans="1:4">
      <c r="A7206" s="473" t="str">
        <f>'Rommer Радиаторы стальные трубч'!AJ689</f>
        <v>RST-105050-020</v>
      </c>
      <c r="B7206" s="473" t="str">
        <f>'Rommer Радиаторы стальные трубч'!AK689</f>
        <v>RST-105050-020 ROMMER RST 1050/50 радиатор стальной 1 трубчатый нижнее подключение RAL9016</v>
      </c>
      <c r="C7206" s="474">
        <f>'Rommer Радиаторы стальные трубч'!AL689</f>
        <v>39050</v>
      </c>
      <c r="D7206" s="474">
        <f>'Rommer Радиаторы стальные трубч'!AM689</f>
        <v>35145</v>
      </c>
    </row>
    <row r="7207" spans="1:4">
      <c r="A7207" s="473" t="str">
        <f>'Rommer Радиаторы стальные трубч'!AJ690</f>
        <v>RST-107504-020</v>
      </c>
      <c r="B7207" s="473" t="str">
        <f>'Rommer Радиаторы стальные трубч'!AK690</f>
        <v>RST-107504-020 ROMMER RST 1075/04 радиатор стальной 1 трубчатый нижнее подключение RAL9016</v>
      </c>
      <c r="C7207" s="474">
        <f>'Rommer Радиаторы стальные трубч'!AL690</f>
        <v>14850</v>
      </c>
      <c r="D7207" s="474">
        <f>'Rommer Радиаторы стальные трубч'!AM690</f>
        <v>13365</v>
      </c>
    </row>
    <row r="7208" spans="1:4">
      <c r="A7208" s="473" t="str">
        <f>'Rommer Радиаторы стальные трубч'!AJ691</f>
        <v>RST-107505-020</v>
      </c>
      <c r="B7208" s="473" t="str">
        <f>'Rommer Радиаторы стальные трубч'!AK691</f>
        <v>RST-107505-020 ROMMER RST 1075/05 радиатор стальной 1 трубчатый нижнее подключение RAL9016</v>
      </c>
      <c r="C7208" s="474">
        <f>'Rommer Радиаторы стальные трубч'!AL691</f>
        <v>15780</v>
      </c>
      <c r="D7208" s="474">
        <f>'Rommer Радиаторы стальные трубч'!AM691</f>
        <v>14202</v>
      </c>
    </row>
    <row r="7209" spans="1:4">
      <c r="A7209" s="473" t="str">
        <f>'Rommer Радиаторы стальные трубч'!AJ692</f>
        <v>RST-107506-020</v>
      </c>
      <c r="B7209" s="473" t="str">
        <f>'Rommer Радиаторы стальные трубч'!AK692</f>
        <v>RST-107506-020 ROMMER RST 1075/06 радиатор стальной 1 трубчатый нижнее подключение RAL9016</v>
      </c>
      <c r="C7209" s="474">
        <f>'Rommer Радиаторы стальные трубч'!AL692</f>
        <v>16710</v>
      </c>
      <c r="D7209" s="474">
        <f>'Rommer Радиаторы стальные трубч'!AM692</f>
        <v>15039</v>
      </c>
    </row>
    <row r="7210" spans="1:4">
      <c r="A7210" s="473" t="str">
        <f>'Rommer Радиаторы стальные трубч'!AJ693</f>
        <v>RST-107507-020</v>
      </c>
      <c r="B7210" s="473" t="str">
        <f>'Rommer Радиаторы стальные трубч'!AK693</f>
        <v>RST-107507-020 ROMMER RST 1075/07 радиатор стальной 1 трубчатый нижнее подключение RAL9016</v>
      </c>
      <c r="C7210" s="474">
        <f>'Rommer Радиаторы стальные трубч'!AL693</f>
        <v>17640</v>
      </c>
      <c r="D7210" s="474">
        <f>'Rommer Радиаторы стальные трубч'!AM693</f>
        <v>15876</v>
      </c>
    </row>
    <row r="7211" spans="1:4">
      <c r="A7211" s="473" t="str">
        <f>'Rommer Радиаторы стальные трубч'!AJ694</f>
        <v>RST-107508-020</v>
      </c>
      <c r="B7211" s="473" t="str">
        <f>'Rommer Радиаторы стальные трубч'!AK694</f>
        <v>RST-107508-020 ROMMER RST 1075/08 радиатор стальной 1 трубчатый нижнее подключение RAL9016</v>
      </c>
      <c r="C7211" s="474">
        <f>'Rommer Радиаторы стальные трубч'!AL694</f>
        <v>18560</v>
      </c>
      <c r="D7211" s="474">
        <f>'Rommer Радиаторы стальные трубч'!AM694</f>
        <v>16704</v>
      </c>
    </row>
    <row r="7212" spans="1:4">
      <c r="A7212" s="473" t="str">
        <f>'Rommer Радиаторы стальные трубч'!AJ695</f>
        <v>RST-107509-020</v>
      </c>
      <c r="B7212" s="473" t="str">
        <f>'Rommer Радиаторы стальные трубч'!AK695</f>
        <v>RST-107509-020 ROMMER RST 1075/09 радиатор стальной 1 трубчатый нижнее подключение RAL9016</v>
      </c>
      <c r="C7212" s="474">
        <f>'Rommer Радиаторы стальные трубч'!AL695</f>
        <v>19490</v>
      </c>
      <c r="D7212" s="474">
        <f>'Rommer Радиаторы стальные трубч'!AM695</f>
        <v>17541</v>
      </c>
    </row>
    <row r="7213" spans="1:4">
      <c r="A7213" s="473" t="str">
        <f>'Rommer Радиаторы стальные трубч'!AJ696</f>
        <v>RST-107510-020</v>
      </c>
      <c r="B7213" s="473" t="str">
        <f>'Rommer Радиаторы стальные трубч'!AK696</f>
        <v>RST-107510-020 ROMMER RST 1075/10 радиатор стальной 1 трубчатый нижнее подключение RAL9016</v>
      </c>
      <c r="C7213" s="474">
        <f>'Rommer Радиаторы стальные трубч'!AL696</f>
        <v>20420</v>
      </c>
      <c r="D7213" s="474">
        <f>'Rommer Радиаторы стальные трубч'!AM696</f>
        <v>18378</v>
      </c>
    </row>
    <row r="7214" spans="1:4">
      <c r="A7214" s="473" t="str">
        <f>'Rommer Радиаторы стальные трубч'!AJ697</f>
        <v>RST-107511-020</v>
      </c>
      <c r="B7214" s="473" t="str">
        <f>'Rommer Радиаторы стальные трубч'!AK697</f>
        <v>RST-107511-020 ROMMER RST 1075/11 радиатор стальной 1 трубчатый нижнее подключение RAL9016</v>
      </c>
      <c r="C7214" s="474">
        <f>'Rommer Радиаторы стальные трубч'!AL697</f>
        <v>21350</v>
      </c>
      <c r="D7214" s="474">
        <f>'Rommer Радиаторы стальные трубч'!AM697</f>
        <v>19215</v>
      </c>
    </row>
    <row r="7215" spans="1:4">
      <c r="A7215" s="473" t="str">
        <f>'Rommer Радиаторы стальные трубч'!AJ698</f>
        <v>RST-107512-020</v>
      </c>
      <c r="B7215" s="473" t="str">
        <f>'Rommer Радиаторы стальные трубч'!AK698</f>
        <v>RST-107512-020 ROMMER RST 1075/12 радиатор стальной 1 трубчатый нижнее подключение RAL9016</v>
      </c>
      <c r="C7215" s="474">
        <f>'Rommer Радиаторы стальные трубч'!AL698</f>
        <v>22280</v>
      </c>
      <c r="D7215" s="474">
        <f>'Rommer Радиаторы стальные трубч'!AM698</f>
        <v>20052</v>
      </c>
    </row>
    <row r="7216" spans="1:4">
      <c r="A7216" s="473" t="str">
        <f>'Rommer Радиаторы стальные трубч'!AJ699</f>
        <v>RST-107513-020</v>
      </c>
      <c r="B7216" s="473" t="str">
        <f>'Rommer Радиаторы стальные трубч'!AK699</f>
        <v>RST-107513-020 ROMMER RST 1075/13 радиатор стальной 1 трубчатый нижнее подключение RAL9016</v>
      </c>
      <c r="C7216" s="474">
        <f>'Rommer Радиаторы стальные трубч'!AL699</f>
        <v>23210</v>
      </c>
      <c r="D7216" s="474">
        <f>'Rommer Радиаторы стальные трубч'!AM699</f>
        <v>20889</v>
      </c>
    </row>
    <row r="7217" spans="1:4">
      <c r="A7217" s="473" t="str">
        <f>'Rommer Радиаторы стальные трубч'!AJ700</f>
        <v>RST-107514-020</v>
      </c>
      <c r="B7217" s="473" t="str">
        <f>'Rommer Радиаторы стальные трубч'!AK700</f>
        <v>RST-107514-020 ROMMER RST 1075/14 радиатор стальной 1 трубчатый нижнее подключение RAL9016</v>
      </c>
      <c r="C7217" s="474">
        <f>'Rommer Радиаторы стальные трубч'!AL700</f>
        <v>24140</v>
      </c>
      <c r="D7217" s="474">
        <f>'Rommer Радиаторы стальные трубч'!AM700</f>
        <v>21726</v>
      </c>
    </row>
    <row r="7218" spans="1:4">
      <c r="A7218" s="473" t="str">
        <f>'Rommer Радиаторы стальные трубч'!AJ701</f>
        <v>RST-107515-020</v>
      </c>
      <c r="B7218" s="473" t="str">
        <f>'Rommer Радиаторы стальные трубч'!AK701</f>
        <v>RST-107515-020 ROMMER RST 1075/15 радиатор стальной 1 трубчатый нижнее подключение RAL9016</v>
      </c>
      <c r="C7218" s="474">
        <f>'Rommer Радиаторы стальные трубч'!AL701</f>
        <v>25060</v>
      </c>
      <c r="D7218" s="474">
        <f>'Rommer Радиаторы стальные трубч'!AM701</f>
        <v>22554</v>
      </c>
    </row>
    <row r="7219" spans="1:4">
      <c r="A7219" s="473" t="str">
        <f>'Rommer Радиаторы стальные трубч'!AJ702</f>
        <v>RST-107516-020</v>
      </c>
      <c r="B7219" s="473" t="str">
        <f>'Rommer Радиаторы стальные трубч'!AK702</f>
        <v>RST-107516-020 ROMMER RST 1075/16 радиатор стальной 1 трубчатый нижнее подключение RAL9016</v>
      </c>
      <c r="C7219" s="474">
        <f>'Rommer Радиаторы стальные трубч'!AL702</f>
        <v>25990</v>
      </c>
      <c r="D7219" s="474">
        <f>'Rommer Радиаторы стальные трубч'!AM702</f>
        <v>23391</v>
      </c>
    </row>
    <row r="7220" spans="1:4">
      <c r="A7220" s="473" t="str">
        <f>'Rommer Радиаторы стальные трубч'!AJ703</f>
        <v>RST-109004-020</v>
      </c>
      <c r="B7220" s="473" t="str">
        <f>'Rommer Радиаторы стальные трубч'!AK703</f>
        <v>RST-109004-020 ROMMER RST 1090/04 радиатор стальной 1 трубчатый нижнее подключение RAL9016</v>
      </c>
      <c r="C7220" s="474">
        <f>'Rommer Радиаторы стальные трубч'!AL703</f>
        <v>15340</v>
      </c>
      <c r="D7220" s="474">
        <f>'Rommer Радиаторы стальные трубч'!AM703</f>
        <v>13806</v>
      </c>
    </row>
    <row r="7221" spans="1:4">
      <c r="A7221" s="473" t="str">
        <f>'Rommer Радиаторы стальные трубч'!AJ704</f>
        <v>RST-109005-020</v>
      </c>
      <c r="B7221" s="473" t="str">
        <f>'Rommer Радиаторы стальные трубч'!AK704</f>
        <v>RST-109005-020 ROMMER RST 1090/05 радиатор стальной 1 трубчатый нижнее подключение RAL9016</v>
      </c>
      <c r="C7221" s="474">
        <f>'Rommer Радиаторы стальные трубч'!AL704</f>
        <v>16380</v>
      </c>
      <c r="D7221" s="474">
        <f>'Rommer Радиаторы стальные трубч'!AM704</f>
        <v>14742</v>
      </c>
    </row>
    <row r="7222" spans="1:4">
      <c r="A7222" s="473" t="str">
        <f>'Rommer Радиаторы стальные трубч'!AJ705</f>
        <v>RST-109006-020</v>
      </c>
      <c r="B7222" s="473" t="str">
        <f>'Rommer Радиаторы стальные трубч'!AK705</f>
        <v>RST-109006-020 ROMMER RST 1090/06 радиатор стальной 1 трубчатый нижнее подключение RAL9016</v>
      </c>
      <c r="C7222" s="474">
        <f>'Rommer Радиаторы стальные трубч'!AL705</f>
        <v>17410</v>
      </c>
      <c r="D7222" s="474">
        <f>'Rommer Радиаторы стальные трубч'!AM705</f>
        <v>15669</v>
      </c>
    </row>
    <row r="7223" spans="1:4">
      <c r="A7223" s="473" t="str">
        <f>'Rommer Радиаторы стальные трубч'!AJ706</f>
        <v>RST-109007-020</v>
      </c>
      <c r="B7223" s="473" t="str">
        <f>'Rommer Радиаторы стальные трубч'!AK706</f>
        <v>RST-109007-020 ROMMER RST 1090/07 радиатор стальной 1 трубчатый нижнее подключение RAL9016</v>
      </c>
      <c r="C7223" s="474">
        <f>'Rommer Радиаторы стальные трубч'!AL706</f>
        <v>18440</v>
      </c>
      <c r="D7223" s="474">
        <f>'Rommer Радиаторы стальные трубч'!AM706</f>
        <v>16596</v>
      </c>
    </row>
    <row r="7224" spans="1:4">
      <c r="A7224" s="473" t="str">
        <f>'Rommer Радиаторы стальные трубч'!AJ707</f>
        <v>RST-109008-020</v>
      </c>
      <c r="B7224" s="473" t="str">
        <f>'Rommer Радиаторы стальные трубч'!AK707</f>
        <v>RST-109008-020 ROMMER RST 1090/08 радиатор стальной 1 трубчатый нижнее подключение RAL9016</v>
      </c>
      <c r="C7224" s="474">
        <f>'Rommer Радиаторы стальные трубч'!AL707</f>
        <v>19480</v>
      </c>
      <c r="D7224" s="474">
        <f>'Rommer Радиаторы стальные трубч'!AM707</f>
        <v>17532</v>
      </c>
    </row>
    <row r="7225" spans="1:4">
      <c r="A7225" s="473" t="str">
        <f>'Rommer Радиаторы стальные трубч'!AJ708</f>
        <v>RST-109009-020</v>
      </c>
      <c r="B7225" s="473" t="str">
        <f>'Rommer Радиаторы стальные трубч'!AK708</f>
        <v>RST-109009-020 ROMMER RST 1090/09 радиатор стальной 1 трубчатый нижнее подключение RAL9016</v>
      </c>
      <c r="C7225" s="474">
        <f>'Rommer Радиаторы стальные трубч'!AL708</f>
        <v>20510</v>
      </c>
      <c r="D7225" s="474">
        <f>'Rommer Радиаторы стальные трубч'!AM708</f>
        <v>18459</v>
      </c>
    </row>
    <row r="7226" spans="1:4">
      <c r="A7226" s="473" t="str">
        <f>'Rommer Радиаторы стальные трубч'!AJ709</f>
        <v>RST-109010-020</v>
      </c>
      <c r="B7226" s="473" t="str">
        <f>'Rommer Радиаторы стальные трубч'!AK709</f>
        <v>RST-109010-020 ROMMER RST 1090/10 радиатор стальной 1 трубчатый нижнее подключение RAL9016</v>
      </c>
      <c r="C7226" s="474">
        <f>'Rommer Радиаторы стальные трубч'!AL709</f>
        <v>21550</v>
      </c>
      <c r="D7226" s="474">
        <f>'Rommer Радиаторы стальные трубч'!AM709</f>
        <v>19395</v>
      </c>
    </row>
    <row r="7227" spans="1:4">
      <c r="A7227" s="473" t="str">
        <f>'Rommer Радиаторы стальные трубч'!AJ710</f>
        <v>RST-109011-020</v>
      </c>
      <c r="B7227" s="473" t="str">
        <f>'Rommer Радиаторы стальные трубч'!AK710</f>
        <v>RST-109011-020 ROMMER RST 1090/11 радиатор стальной 1 трубчатый нижнее подключение RAL9016</v>
      </c>
      <c r="C7227" s="474">
        <f>'Rommer Радиаторы стальные трубч'!AL710</f>
        <v>22580</v>
      </c>
      <c r="D7227" s="474">
        <f>'Rommer Радиаторы стальные трубч'!AM710</f>
        <v>20322</v>
      </c>
    </row>
    <row r="7228" spans="1:4">
      <c r="A7228" s="473" t="str">
        <f>'Rommer Радиаторы стальные трубч'!AJ711</f>
        <v>RST-109012-020</v>
      </c>
      <c r="B7228" s="473" t="str">
        <f>'Rommer Радиаторы стальные трубч'!AK711</f>
        <v>RST-109012-020 ROMMER RST 1090/12 радиатор стальной 1 трубчатый нижнее подключение RAL9016</v>
      </c>
      <c r="C7228" s="474">
        <f>'Rommer Радиаторы стальные трубч'!AL711</f>
        <v>23610</v>
      </c>
      <c r="D7228" s="474">
        <f>'Rommer Радиаторы стальные трубч'!AM711</f>
        <v>21249</v>
      </c>
    </row>
    <row r="7229" spans="1:4">
      <c r="A7229" s="473" t="str">
        <f>'Rommer Радиаторы стальные трубч'!AJ712</f>
        <v>RST-109013-020</v>
      </c>
      <c r="B7229" s="473" t="str">
        <f>'Rommer Радиаторы стальные трубч'!AK712</f>
        <v>RST-109013-020 ROMMER RST 1090/13 радиатор стальной 1 трубчатый нижнее подключение RAL9016</v>
      </c>
      <c r="C7229" s="474">
        <f>'Rommer Радиаторы стальные трубч'!AL712</f>
        <v>24650</v>
      </c>
      <c r="D7229" s="474">
        <f>'Rommer Радиаторы стальные трубч'!AM712</f>
        <v>22185</v>
      </c>
    </row>
    <row r="7230" spans="1:4">
      <c r="A7230" s="473" t="str">
        <f>'Rommer Радиаторы стальные трубч'!AJ713</f>
        <v>RST-109014-020</v>
      </c>
      <c r="B7230" s="473" t="str">
        <f>'Rommer Радиаторы стальные трубч'!AK713</f>
        <v>RST-109014-020 ROMMER RST 1090/14 радиатор стальной 1 трубчатый нижнее подключение RAL9016</v>
      </c>
      <c r="C7230" s="474">
        <f>'Rommer Радиаторы стальные трубч'!AL713</f>
        <v>25680</v>
      </c>
      <c r="D7230" s="474">
        <f>'Rommer Радиаторы стальные трубч'!AM713</f>
        <v>23112</v>
      </c>
    </row>
    <row r="7231" spans="1:4">
      <c r="A7231" s="473" t="str">
        <f>'Rommer Радиаторы стальные трубч'!AJ714</f>
        <v>RST-109015-020</v>
      </c>
      <c r="B7231" s="473" t="str">
        <f>'Rommer Радиаторы стальные трубч'!AK714</f>
        <v>RST-109015-020 ROMMER RST 1090/15 радиатор стальной 1 трубчатый нижнее подключение RAL9016</v>
      </c>
      <c r="C7231" s="474">
        <f>'Rommer Радиаторы стальные трубч'!AL714</f>
        <v>26720</v>
      </c>
      <c r="D7231" s="474">
        <f>'Rommer Радиаторы стальные трубч'!AM714</f>
        <v>24048</v>
      </c>
    </row>
    <row r="7232" spans="1:4">
      <c r="A7232" s="473" t="str">
        <f>'Rommer Радиаторы стальные трубч'!AJ715</f>
        <v>RST-109016-020</v>
      </c>
      <c r="B7232" s="473" t="str">
        <f>'Rommer Радиаторы стальные трубч'!AK715</f>
        <v>RST-109016-020 ROMMER RST 1090/16 радиатор стальной 1 трубчатый нижнее подключение RAL9016</v>
      </c>
      <c r="C7232" s="474">
        <f>'Rommer Радиаторы стальные трубч'!AL715</f>
        <v>27750</v>
      </c>
      <c r="D7232" s="474">
        <f>'Rommer Радиаторы стальные трубч'!AM715</f>
        <v>24975</v>
      </c>
    </row>
    <row r="7233" spans="1:4">
      <c r="A7233" s="473" t="str">
        <f>'Rommer Радиаторы стальные трубч'!AJ716</f>
        <v>RST-210004-020</v>
      </c>
      <c r="B7233" s="473" t="str">
        <f>'Rommer Радиаторы стальные трубч'!AK716</f>
        <v>RST-210004-020 ROMMER RST 2100/04 радиатор стальной 2 трубчатый нижнее правое подключение RAL9016</v>
      </c>
      <c r="C7233" s="474">
        <f>'Rommer Радиаторы стальные трубч'!AL716</f>
        <v>19730</v>
      </c>
      <c r="D7233" s="474">
        <f>'Rommer Радиаторы стальные трубч'!AM716</f>
        <v>17757</v>
      </c>
    </row>
    <row r="7234" spans="1:4">
      <c r="A7234" s="473" t="str">
        <f>'Rommer Радиаторы стальные трубч'!AJ717</f>
        <v>RST-210005-020</v>
      </c>
      <c r="B7234" s="473" t="str">
        <f>'Rommer Радиаторы стальные трубч'!AK717</f>
        <v>RST-210005-020 ROMMER RST 2100/05 радиатор стальной 2 трубчатый нижнее правое подключение RAL9016</v>
      </c>
      <c r="C7234" s="474">
        <f>'Rommer Радиаторы стальные трубч'!AL717</f>
        <v>21760</v>
      </c>
      <c r="D7234" s="474">
        <f>'Rommer Радиаторы стальные трубч'!AM717</f>
        <v>19584</v>
      </c>
    </row>
    <row r="7235" spans="1:4">
      <c r="A7235" s="473" t="str">
        <f>'Rommer Радиаторы стальные трубч'!AJ718</f>
        <v>RST-210006-020</v>
      </c>
      <c r="B7235" s="473" t="str">
        <f>'Rommer Радиаторы стальные трубч'!AK718</f>
        <v>RST-210006-020 ROMMER RST 2100/06 радиатор стальной 2 трубчатый нижнее правое подключение RAL9016</v>
      </c>
      <c r="C7235" s="474">
        <f>'Rommer Радиаторы стальные трубч'!AL718</f>
        <v>23800</v>
      </c>
      <c r="D7235" s="474">
        <f>'Rommer Радиаторы стальные трубч'!AM718</f>
        <v>21420</v>
      </c>
    </row>
    <row r="7236" spans="1:4">
      <c r="A7236" s="473" t="str">
        <f>'Rommer Радиаторы стальные трубч'!AJ719</f>
        <v>RST-210007-020</v>
      </c>
      <c r="B7236" s="473" t="str">
        <f>'Rommer Радиаторы стальные трубч'!AK719</f>
        <v>RST-210007-020 ROMMER RST 2100/07 радиатор стальной 2 трубчатый нижнее правое подключение RAL9016</v>
      </c>
      <c r="C7236" s="474">
        <f>'Rommer Радиаторы стальные трубч'!AL719</f>
        <v>25830</v>
      </c>
      <c r="D7236" s="474">
        <f>'Rommer Радиаторы стальные трубч'!AM719</f>
        <v>23247</v>
      </c>
    </row>
    <row r="7237" spans="1:4">
      <c r="A7237" s="473" t="str">
        <f>'Rommer Радиаторы стальные трубч'!AJ720</f>
        <v>RST-210008-020</v>
      </c>
      <c r="B7237" s="473" t="str">
        <f>'Rommer Радиаторы стальные трубч'!AK720</f>
        <v>RST-210008-020 ROMMER RST 2100/08 радиатор стальной 2 трубчатый нижнее правое подключение RAL9016</v>
      </c>
      <c r="C7237" s="474">
        <f>'Rommer Радиаторы стальные трубч'!AL720</f>
        <v>27870</v>
      </c>
      <c r="D7237" s="474">
        <f>'Rommer Радиаторы стальные трубч'!AM720</f>
        <v>25083</v>
      </c>
    </row>
    <row r="7238" spans="1:4">
      <c r="A7238" s="473" t="str">
        <f>'Rommer Радиаторы стальные трубч'!AJ721</f>
        <v>RST-210009-020</v>
      </c>
      <c r="B7238" s="473" t="str">
        <f>'Rommer Радиаторы стальные трубч'!AK721</f>
        <v>RST-210009-020 ROMMER RST 2100/09 радиатор стальной 2 трубчатый нижнее правое подключение RAL9016</v>
      </c>
      <c r="C7238" s="474">
        <f>'Rommer Радиаторы стальные трубч'!AL721</f>
        <v>29900</v>
      </c>
      <c r="D7238" s="474">
        <f>'Rommer Радиаторы стальные трубч'!AM721</f>
        <v>26910</v>
      </c>
    </row>
    <row r="7239" spans="1:4">
      <c r="A7239" s="473" t="str">
        <f>'Rommer Радиаторы стальные трубч'!AJ722</f>
        <v>RST-210010-020</v>
      </c>
      <c r="B7239" s="473" t="str">
        <f>'Rommer Радиаторы стальные трубч'!AK722</f>
        <v>RST-210010-020 ROMMER RST 2100/10 радиатор стальной 2 трубчатый нижнее правое подключение RAL9016</v>
      </c>
      <c r="C7239" s="474">
        <f>'Rommer Радиаторы стальные трубч'!AL722</f>
        <v>31930</v>
      </c>
      <c r="D7239" s="474">
        <f>'Rommer Радиаторы стальные трубч'!AM722</f>
        <v>28737</v>
      </c>
    </row>
    <row r="7240" spans="1:4">
      <c r="A7240" s="473" t="str">
        <f>'Rommer Радиаторы стальные трубч'!AJ723</f>
        <v>RST-210011-020</v>
      </c>
      <c r="B7240" s="473" t="str">
        <f>'Rommer Радиаторы стальные трубч'!AK723</f>
        <v>RST-210011-020 ROMMER RST 2100/11 радиатор стальной 2 трубчатый нижнее правое подключение RAL9016</v>
      </c>
      <c r="C7240" s="474">
        <f>'Rommer Радиаторы стальные трубч'!AL723</f>
        <v>33970</v>
      </c>
      <c r="D7240" s="474">
        <f>'Rommer Радиаторы стальные трубч'!AM723</f>
        <v>30573</v>
      </c>
    </row>
    <row r="7241" spans="1:4">
      <c r="A7241" s="473" t="str">
        <f>'Rommer Радиаторы стальные трубч'!AJ724</f>
        <v>RST-210012-020</v>
      </c>
      <c r="B7241" s="473" t="str">
        <f>'Rommer Радиаторы стальные трубч'!AK724</f>
        <v>RST-210012-020 ROMMER RST 2100/12 радиатор стальной 2 трубчатый нижнее правое подключение RAL9016</v>
      </c>
      <c r="C7241" s="474">
        <f>'Rommer Радиаторы стальные трубч'!AL724</f>
        <v>36000</v>
      </c>
      <c r="D7241" s="474">
        <f>'Rommer Радиаторы стальные трубч'!AM724</f>
        <v>32400</v>
      </c>
    </row>
    <row r="7242" spans="1:4">
      <c r="A7242" s="473" t="str">
        <f>'Rommer Радиаторы стальные трубч'!AJ725</f>
        <v>RST-210013-020</v>
      </c>
      <c r="B7242" s="473" t="str">
        <f>'Rommer Радиаторы стальные трубч'!AK725</f>
        <v>RST-210013-020 ROMMER RST 2100/13 радиатор стальной 2 трубчатый нижнее правое подключение RAL9016</v>
      </c>
      <c r="C7242" s="474">
        <f>'Rommer Радиаторы стальные трубч'!AL725</f>
        <v>38040</v>
      </c>
      <c r="D7242" s="474">
        <f>'Rommer Радиаторы стальные трубч'!AM725</f>
        <v>34236</v>
      </c>
    </row>
    <row r="7243" spans="1:4">
      <c r="A7243" s="473" t="str">
        <f>'Rommer Радиаторы стальные трубч'!AJ726</f>
        <v>RST-210014-020</v>
      </c>
      <c r="B7243" s="473" t="str">
        <f>'Rommer Радиаторы стальные трубч'!AK726</f>
        <v>RST-210014-020 ROMMER RST 2100/14 радиатор стальной 2 трубчатый нижнее правое подключение RAL9016</v>
      </c>
      <c r="C7243" s="474">
        <f>'Rommer Радиаторы стальные трубч'!AL726</f>
        <v>40070</v>
      </c>
      <c r="D7243" s="474">
        <f>'Rommer Радиаторы стальные трубч'!AM726</f>
        <v>36063</v>
      </c>
    </row>
    <row r="7244" spans="1:4">
      <c r="A7244" s="473" t="str">
        <f>'Rommer Радиаторы стальные трубч'!AJ727</f>
        <v>RST-210015-020</v>
      </c>
      <c r="B7244" s="473" t="str">
        <f>'Rommer Радиаторы стальные трубч'!AK727</f>
        <v>RST-210015-020 ROMMER RST 2100/15 радиатор стальной 2 трубчатый нижнее правое подключение RAL9016</v>
      </c>
      <c r="C7244" s="474">
        <f>'Rommer Радиаторы стальные трубч'!AL727</f>
        <v>42100</v>
      </c>
      <c r="D7244" s="474">
        <f>'Rommer Радиаторы стальные трубч'!AM727</f>
        <v>37890</v>
      </c>
    </row>
    <row r="7245" spans="1:4">
      <c r="A7245" s="473" t="str">
        <f>'Rommer Радиаторы стальные трубч'!AJ728</f>
        <v>RST-210016-020</v>
      </c>
      <c r="B7245" s="473" t="str">
        <f>'Rommer Радиаторы стальные трубч'!AK728</f>
        <v>RST-210016-020 ROMMER RST 2100/16 радиатор стальной 2 трубчатый нижнее правое подключение RAL9016</v>
      </c>
      <c r="C7245" s="474">
        <f>'Rommer Радиаторы стальные трубч'!AL728</f>
        <v>44140</v>
      </c>
      <c r="D7245" s="474">
        <f>'Rommer Радиаторы стальные трубч'!AM728</f>
        <v>39726</v>
      </c>
    </row>
    <row r="7246" spans="1:4">
      <c r="A7246" s="473" t="str">
        <f>'Rommer Радиаторы стальные трубч'!AJ729</f>
        <v>RST-212004-020</v>
      </c>
      <c r="B7246" s="473" t="str">
        <f>'Rommer Радиаторы стальные трубч'!AK729</f>
        <v>RST-212004-020 ROMMER RST 2120/04 радиатор стальной 2 трубчатый нижнее правое подключение RAL9016</v>
      </c>
      <c r="C7246" s="474">
        <f>'Rommer Радиаторы стальные трубч'!AL729</f>
        <v>21590</v>
      </c>
      <c r="D7246" s="474">
        <f>'Rommer Радиаторы стальные трубч'!AM729</f>
        <v>19431</v>
      </c>
    </row>
    <row r="7247" spans="1:4">
      <c r="A7247" s="473" t="str">
        <f>'Rommer Радиаторы стальные трубч'!AJ730</f>
        <v>RST-212005-020</v>
      </c>
      <c r="B7247" s="473" t="str">
        <f>'Rommer Радиаторы стальные трубч'!AK730</f>
        <v>RST-212005-020 ROMMER RST 2120/05 радиатор стальной 2 трубчатый нижнее правое подключение RAL9016</v>
      </c>
      <c r="C7247" s="474">
        <f>'Rommer Радиаторы стальные трубч'!AL730</f>
        <v>23950</v>
      </c>
      <c r="D7247" s="474">
        <f>'Rommer Радиаторы стальные трубч'!AM730</f>
        <v>21555</v>
      </c>
    </row>
    <row r="7248" spans="1:4">
      <c r="A7248" s="473" t="str">
        <f>'Rommer Радиаторы стальные трубч'!AJ731</f>
        <v>RST-212006-020</v>
      </c>
      <c r="B7248" s="473" t="str">
        <f>'Rommer Радиаторы стальные трубч'!AK731</f>
        <v>RST-212006-020 ROMMER RST 2120/06 радиатор стальной 2 трубчатый нижнее правое подключение RAL9016</v>
      </c>
      <c r="C7248" s="474">
        <f>'Rommer Радиаторы стальные трубч'!AL731</f>
        <v>26310</v>
      </c>
      <c r="D7248" s="474">
        <f>'Rommer Радиаторы стальные трубч'!AM731</f>
        <v>23679</v>
      </c>
    </row>
    <row r="7249" spans="1:4">
      <c r="A7249" s="473" t="str">
        <f>'Rommer Радиаторы стальные трубч'!AJ732</f>
        <v>RST-212007-020</v>
      </c>
      <c r="B7249" s="473" t="str">
        <f>'Rommer Радиаторы стальные трубч'!AK732</f>
        <v>RST-212007-020 ROMMER RST 2120/07 радиатор стальной 2 трубчатый нижнее правое подключение RAL9016</v>
      </c>
      <c r="C7249" s="474">
        <f>'Rommer Радиаторы стальные трубч'!AL732</f>
        <v>28680</v>
      </c>
      <c r="D7249" s="474">
        <f>'Rommer Радиаторы стальные трубч'!AM732</f>
        <v>25812</v>
      </c>
    </row>
    <row r="7250" spans="1:4">
      <c r="A7250" s="473" t="str">
        <f>'Rommer Радиаторы стальные трубч'!AJ733</f>
        <v>RST-212008-020</v>
      </c>
      <c r="B7250" s="473" t="str">
        <f>'Rommer Радиаторы стальные трубч'!AK733</f>
        <v>RST-212008-020 ROMMER RST 2120/08 радиатор стальной 2 трубчатый нижнее правое подключение RAL9016</v>
      </c>
      <c r="C7250" s="474">
        <f>'Rommer Радиаторы стальные трубч'!AL733</f>
        <v>31040</v>
      </c>
      <c r="D7250" s="474">
        <f>'Rommer Радиаторы стальные трубч'!AM733</f>
        <v>27936</v>
      </c>
    </row>
    <row r="7251" spans="1:4">
      <c r="A7251" s="473" t="str">
        <f>'Rommer Радиаторы стальные трубч'!AJ734</f>
        <v>RST-212009-020</v>
      </c>
      <c r="B7251" s="473" t="str">
        <f>'Rommer Радиаторы стальные трубч'!AK734</f>
        <v>RST-212009-020 ROMMER RST 2120/09 радиатор стальной 2 трубчатый нижнее правое подключение RAL9016</v>
      </c>
      <c r="C7251" s="474">
        <f>'Rommer Радиаторы стальные трубч'!AL734</f>
        <v>33400</v>
      </c>
      <c r="D7251" s="474">
        <f>'Rommer Радиаторы стальные трубч'!AM734</f>
        <v>30060</v>
      </c>
    </row>
    <row r="7252" spans="1:4">
      <c r="A7252" s="473" t="str">
        <f>'Rommer Радиаторы стальные трубч'!AJ735</f>
        <v>RST-212010-020</v>
      </c>
      <c r="B7252" s="473" t="str">
        <f>'Rommer Радиаторы стальные трубч'!AK735</f>
        <v>RST-212010-020 ROMMER RST 2120/10 радиатор стальной 2 трубчатый нижнее правое подключение RAL9016</v>
      </c>
      <c r="C7252" s="474">
        <f>'Rommer Радиаторы стальные трубч'!AL735</f>
        <v>35770</v>
      </c>
      <c r="D7252" s="474">
        <f>'Rommer Радиаторы стальные трубч'!AM735</f>
        <v>32193</v>
      </c>
    </row>
    <row r="7253" spans="1:4">
      <c r="A7253" s="473" t="str">
        <f>'Rommer Радиаторы стальные трубч'!AJ736</f>
        <v>RST-212010-021</v>
      </c>
      <c r="B7253" s="473" t="str">
        <f>'Rommer Радиаторы стальные трубч'!AK736</f>
        <v>RST-212010-021 ROMMER RST 2120/10 радиатор стальной 2 трубчатый нижнее левое подключение RAL9016 (в комплекте 4 кронштейна)</v>
      </c>
      <c r="C7253" s="474">
        <f>'Rommer Радиаторы стальные трубч'!AL736</f>
        <v>35770</v>
      </c>
      <c r="D7253" s="474">
        <f>'Rommer Радиаторы стальные трубч'!AM736</f>
        <v>32193</v>
      </c>
    </row>
    <row r="7254" spans="1:4">
      <c r="A7254" s="473" t="str">
        <f>'Rommer Радиаторы стальные трубч'!AJ737</f>
        <v>RST-212011-020</v>
      </c>
      <c r="B7254" s="473" t="str">
        <f>'Rommer Радиаторы стальные трубч'!AK737</f>
        <v>RST-212011-020 ROMMER RST 2120/11 радиатор стальной 2 трубчатый нижнее правое подключение RAL9016</v>
      </c>
      <c r="C7254" s="474">
        <f>'Rommer Радиаторы стальные трубч'!AL737</f>
        <v>38130</v>
      </c>
      <c r="D7254" s="474">
        <f>'Rommer Радиаторы стальные трубч'!AM737</f>
        <v>34317</v>
      </c>
    </row>
    <row r="7255" spans="1:4">
      <c r="A7255" s="473" t="str">
        <f>'Rommer Радиаторы стальные трубч'!AJ738</f>
        <v>RST-212012-020</v>
      </c>
      <c r="B7255" s="473" t="str">
        <f>'Rommer Радиаторы стальные трубч'!AK738</f>
        <v>RST-212012-020 ROMMER RST 2120/12 радиатор стальной 2 трубчатый нижнее правое подключение RAL9016</v>
      </c>
      <c r="C7255" s="474">
        <f>'Rommer Радиаторы стальные трубч'!AL738</f>
        <v>40500</v>
      </c>
      <c r="D7255" s="474">
        <f>'Rommer Радиаторы стальные трубч'!AM738</f>
        <v>36450</v>
      </c>
    </row>
    <row r="7256" spans="1:4">
      <c r="A7256" s="473" t="str">
        <f>'Rommer Радиаторы стальные трубч'!AJ739</f>
        <v>RST-212013-020</v>
      </c>
      <c r="B7256" s="473" t="str">
        <f>'Rommer Радиаторы стальные трубч'!AK739</f>
        <v>RST-212013-020 ROMMER RST 2120/13 радиатор стальной 2 трубчатый нижнее правое подключение RAL9016</v>
      </c>
      <c r="C7256" s="474">
        <f>'Rommer Радиаторы стальные трубч'!AL739</f>
        <v>42860</v>
      </c>
      <c r="D7256" s="474">
        <f>'Rommer Радиаторы стальные трубч'!AM739</f>
        <v>38574</v>
      </c>
    </row>
    <row r="7257" spans="1:4">
      <c r="A7257" s="473" t="str">
        <f>'Rommer Радиаторы стальные трубч'!AJ740</f>
        <v>RST-212014-020</v>
      </c>
      <c r="B7257" s="473" t="str">
        <f>'Rommer Радиаторы стальные трубч'!AK740</f>
        <v>RST-212014-020 ROMMER RST 2120/14 радиатор стальной 2 трубчатый нижнее правое подключение RAL9016</v>
      </c>
      <c r="C7257" s="474">
        <f>'Rommer Радиаторы стальные трубч'!AL740</f>
        <v>45220</v>
      </c>
      <c r="D7257" s="474">
        <f>'Rommer Радиаторы стальные трубч'!AM740</f>
        <v>40698</v>
      </c>
    </row>
    <row r="7258" spans="1:4">
      <c r="A7258" s="473" t="str">
        <f>'Rommer Радиаторы стальные трубч'!AJ741</f>
        <v>RST-212015-020</v>
      </c>
      <c r="B7258" s="473" t="str">
        <f>'Rommer Радиаторы стальные трубч'!AK741</f>
        <v>RST-212015-020 ROMMER RST 2120/15 радиатор стальной 2 трубчатый нижнее правое подключение RAL9016</v>
      </c>
      <c r="C7258" s="474">
        <f>'Rommer Радиаторы стальные трубч'!AL741</f>
        <v>47590</v>
      </c>
      <c r="D7258" s="474">
        <f>'Rommer Радиаторы стальные трубч'!AM741</f>
        <v>42831</v>
      </c>
    </row>
    <row r="7259" spans="1:4">
      <c r="A7259" s="473" t="str">
        <f>'Rommer Радиаторы стальные трубч'!AJ742</f>
        <v>RST-212016-020</v>
      </c>
      <c r="B7259" s="473" t="str">
        <f>'Rommer Радиаторы стальные трубч'!AK742</f>
        <v>RST-212016-020 ROMMER RST 2120/16 радиатор стальной 2 трубчатый нижнее правое подключение RAL9016</v>
      </c>
      <c r="C7259" s="474">
        <f>'Rommer Радиаторы стальные трубч'!AL742</f>
        <v>49950</v>
      </c>
      <c r="D7259" s="474">
        <f>'Rommer Радиаторы стальные трубч'!AM742</f>
        <v>44955</v>
      </c>
    </row>
    <row r="7260" spans="1:4">
      <c r="A7260" s="473" t="str">
        <f>'Rommer Радиаторы стальные трубч'!AJ743</f>
        <v>RST-215004-020</v>
      </c>
      <c r="B7260" s="473" t="str">
        <f>'Rommer Радиаторы стальные трубч'!AK743</f>
        <v>RST-215004-020 ROMMER RST 2150/04 радиатор стальной 2 трубчатый нижнее правое подключение RAL9016</v>
      </c>
      <c r="C7260" s="474">
        <f>'Rommer Радиаторы стальные трубч'!AL743</f>
        <v>23160</v>
      </c>
      <c r="D7260" s="474">
        <f>'Rommer Радиаторы стальные трубч'!AM743</f>
        <v>20844</v>
      </c>
    </row>
    <row r="7261" spans="1:4">
      <c r="A7261" s="473" t="str">
        <f>'Rommer Радиаторы стальные трубч'!AJ744</f>
        <v>RST-215005-020</v>
      </c>
      <c r="B7261" s="473" t="str">
        <f>'Rommer Радиаторы стальные трубч'!AK744</f>
        <v>RST-215005-020 ROMMER RST 2150/05 радиатор стальной 2 трубчатый нижнее правое подключение RAL9016</v>
      </c>
      <c r="C7261" s="474">
        <f>'Rommer Радиаторы стальные трубч'!AL744</f>
        <v>25900</v>
      </c>
      <c r="D7261" s="474">
        <f>'Rommer Радиаторы стальные трубч'!AM744</f>
        <v>23310</v>
      </c>
    </row>
    <row r="7262" spans="1:4">
      <c r="A7262" s="473" t="str">
        <f>'Rommer Радиаторы стальные трубч'!AJ745</f>
        <v>RST-215006-020</v>
      </c>
      <c r="B7262" s="473" t="str">
        <f>'Rommer Радиаторы стальные трубч'!AK745</f>
        <v>RST-215006-020 ROMMER RST 2150/06 радиатор стальной 2 трубчатый нижнее правое подключение RAL9016</v>
      </c>
      <c r="C7262" s="474">
        <f>'Rommer Радиаторы стальные трубч'!AL745</f>
        <v>28640</v>
      </c>
      <c r="D7262" s="474">
        <f>'Rommer Радиаторы стальные трубч'!AM745</f>
        <v>25776</v>
      </c>
    </row>
    <row r="7263" spans="1:4">
      <c r="A7263" s="473" t="str">
        <f>'Rommer Радиаторы стальные трубч'!AJ746</f>
        <v>RST-215007-020</v>
      </c>
      <c r="B7263" s="473" t="str">
        <f>'Rommer Радиаторы стальные трубч'!AK746</f>
        <v>RST-215007-020 ROMMER RST 2150/07 радиатор стальной 2 трубчатый нижнее правое подключение RAL9016</v>
      </c>
      <c r="C7263" s="474">
        <f>'Rommer Радиаторы стальные трубч'!AL746</f>
        <v>31380</v>
      </c>
      <c r="D7263" s="474">
        <f>'Rommer Радиаторы стальные трубч'!AM746</f>
        <v>28242</v>
      </c>
    </row>
    <row r="7264" spans="1:4">
      <c r="A7264" s="473" t="str">
        <f>'Rommer Радиаторы стальные трубч'!AJ747</f>
        <v>RST-215008-020</v>
      </c>
      <c r="B7264" s="473" t="str">
        <f>'Rommer Радиаторы стальные трубч'!AK747</f>
        <v>RST-215008-020 ROMMER RST 2150/08 радиатор стальной 2 трубчатый нижнее правое подключение RAL9016</v>
      </c>
      <c r="C7264" s="474">
        <f>'Rommer Радиаторы стальные трубч'!AL747</f>
        <v>34120</v>
      </c>
      <c r="D7264" s="474">
        <f>'Rommer Радиаторы стальные трубч'!AM747</f>
        <v>30708</v>
      </c>
    </row>
    <row r="7265" spans="1:4">
      <c r="A7265" s="473" t="str">
        <f>'Rommer Радиаторы стальные трубч'!AJ748</f>
        <v>RST-215009-020</v>
      </c>
      <c r="B7265" s="473" t="str">
        <f>'Rommer Радиаторы стальные трубч'!AK748</f>
        <v>RST-215009-020 ROMMER RST 2150/09 радиатор стальной 2 трубчатый нижнее правое подключение RAL9016</v>
      </c>
      <c r="C7265" s="474">
        <f>'Rommer Радиаторы стальные трубч'!AL748</f>
        <v>36850</v>
      </c>
      <c r="D7265" s="474">
        <f>'Rommer Радиаторы стальные трубч'!AM748</f>
        <v>33165</v>
      </c>
    </row>
    <row r="7266" spans="1:4">
      <c r="A7266" s="473" t="str">
        <f>'Rommer Радиаторы стальные трубч'!AJ749</f>
        <v>RST-215010-020</v>
      </c>
      <c r="B7266" s="473" t="str">
        <f>'Rommer Радиаторы стальные трубч'!AK749</f>
        <v>RST-215010-020 ROMMER RST 2150/10 радиатор стальной 2 трубчатый нижнее правое подключение RAL9016</v>
      </c>
      <c r="C7266" s="474">
        <f>'Rommer Радиаторы стальные трубч'!AL749</f>
        <v>39590</v>
      </c>
      <c r="D7266" s="474">
        <f>'Rommer Радиаторы стальные трубч'!AM749</f>
        <v>35631</v>
      </c>
    </row>
    <row r="7267" spans="1:4">
      <c r="A7267" s="473" t="str">
        <f>'Rommer Радиаторы стальные трубч'!AJ750</f>
        <v>RST-215011-020</v>
      </c>
      <c r="B7267" s="473" t="str">
        <f>'Rommer Радиаторы стальные трубч'!AK750</f>
        <v>RST-215011-020 ROMMER RST 2150/11 радиатор стальной 2 трубчатый нижнее правое подключение RAL9016</v>
      </c>
      <c r="C7267" s="474">
        <f>'Rommer Радиаторы стальные трубч'!AL750</f>
        <v>42330</v>
      </c>
      <c r="D7267" s="474">
        <f>'Rommer Радиаторы стальные трубч'!AM750</f>
        <v>38097</v>
      </c>
    </row>
    <row r="7268" spans="1:4">
      <c r="A7268" s="473" t="str">
        <f>'Rommer Радиаторы стальные трубч'!AJ751</f>
        <v>RST-215012-020</v>
      </c>
      <c r="B7268" s="473" t="str">
        <f>'Rommer Радиаторы стальные трубч'!AK751</f>
        <v>RST-215012-020 ROMMER RST 2150/12 радиатор стальной 2 трубчатый нижнее правое подключение RAL9016</v>
      </c>
      <c r="C7268" s="474">
        <f>'Rommer Радиаторы стальные трубч'!AL751</f>
        <v>45070</v>
      </c>
      <c r="D7268" s="474">
        <f>'Rommer Радиаторы стальные трубч'!AM751</f>
        <v>40563</v>
      </c>
    </row>
    <row r="7269" spans="1:4">
      <c r="A7269" s="473" t="str">
        <f>'Rommer Радиаторы стальные трубч'!AJ752</f>
        <v>RST-215013-020</v>
      </c>
      <c r="B7269" s="473" t="str">
        <f>'Rommer Радиаторы стальные трубч'!AK752</f>
        <v>RST-215013-020 ROMMER RST 2150/13 радиатор стальной 2 трубчатый нижнее правое подключение RAL9016</v>
      </c>
      <c r="C7269" s="474">
        <f>'Rommer Радиаторы стальные трубч'!AL752</f>
        <v>47810</v>
      </c>
      <c r="D7269" s="474">
        <f>'Rommer Радиаторы стальные трубч'!AM752</f>
        <v>43029</v>
      </c>
    </row>
    <row r="7270" spans="1:4">
      <c r="A7270" s="473" t="str">
        <f>'Rommer Радиаторы стальные трубч'!AJ753</f>
        <v>RST-215014-020</v>
      </c>
      <c r="B7270" s="473" t="str">
        <f>'Rommer Радиаторы стальные трубч'!AK753</f>
        <v>RST-215014-020 ROMMER RST 2150/14 радиатор стальной 2 трубчатый нижнее правое подключение RAL9016</v>
      </c>
      <c r="C7270" s="474">
        <f>'Rommer Радиаторы стальные трубч'!AL753</f>
        <v>50550</v>
      </c>
      <c r="D7270" s="474">
        <f>'Rommer Радиаторы стальные трубч'!AM753</f>
        <v>45495</v>
      </c>
    </row>
    <row r="7271" spans="1:4">
      <c r="A7271" s="473" t="str">
        <f>'Rommer Радиаторы стальные трубч'!AJ754</f>
        <v>RST-215015-020</v>
      </c>
      <c r="B7271" s="473" t="str">
        <f>'Rommer Радиаторы стальные трубч'!AK754</f>
        <v>RST-215015-020 ROMMER RST 2150/15 радиатор стальной 2 трубчатый нижнее правое подключение RAL9016</v>
      </c>
      <c r="C7271" s="474">
        <f>'Rommer Радиаторы стальные трубч'!AL754</f>
        <v>53290</v>
      </c>
      <c r="D7271" s="474">
        <f>'Rommer Радиаторы стальные трубч'!AM754</f>
        <v>47961</v>
      </c>
    </row>
    <row r="7272" spans="1:4">
      <c r="A7272" s="473" t="str">
        <f>'Rommer Радиаторы стальные трубч'!AJ755</f>
        <v>RST-215016-020</v>
      </c>
      <c r="B7272" s="473" t="str">
        <f>'Rommer Радиаторы стальные трубч'!AK755</f>
        <v>RST-215016-020 ROMMER RST 2150/16 радиатор стальной 2 трубчатый нижнее правое подключение RAL9016</v>
      </c>
      <c r="C7272" s="474">
        <f>'Rommer Радиаторы стальные трубч'!AL755</f>
        <v>56030</v>
      </c>
      <c r="D7272" s="474">
        <f>'Rommer Радиаторы стальные трубч'!AM755</f>
        <v>50427</v>
      </c>
    </row>
    <row r="7273" spans="1:4">
      <c r="A7273" s="473" t="str">
        <f>'Rommer Радиаторы стальные трубч'!AJ756</f>
        <v>RST-217504-020</v>
      </c>
      <c r="B7273" s="473" t="str">
        <f>'Rommer Радиаторы стальные трубч'!AK756</f>
        <v>RST-217504-020 ROMMER RST 2175/04 радиатор стальной 2 трубчатый нижнее правое подключение RAL9016 (в комплекте 4 кронштейна)</v>
      </c>
      <c r="C7273" s="474">
        <f>'Rommer Радиаторы стальные трубч'!AL756</f>
        <v>24860</v>
      </c>
      <c r="D7273" s="474">
        <f>'Rommer Радиаторы стальные трубч'!AM756</f>
        <v>22374</v>
      </c>
    </row>
    <row r="7274" spans="1:4">
      <c r="A7274" s="473" t="str">
        <f>'Rommer Радиаторы стальные трубч'!AJ757</f>
        <v>RST-217505-020</v>
      </c>
      <c r="B7274" s="473" t="str">
        <f>'Rommer Радиаторы стальные трубч'!AK757</f>
        <v>RST-217505-020 ROMMER RST 2175/05 радиатор стальной 2 трубчатый нижнее правое подключение RAL9016</v>
      </c>
      <c r="C7274" s="474">
        <f>'Rommer Радиаторы стальные трубч'!AL757</f>
        <v>27990</v>
      </c>
      <c r="D7274" s="474">
        <f>'Rommer Радиаторы стальные трубч'!AM757</f>
        <v>25191</v>
      </c>
    </row>
    <row r="7275" spans="1:4">
      <c r="A7275" s="473" t="str">
        <f>'Rommer Радиаторы стальные трубч'!AJ758</f>
        <v>RST-217505-021</v>
      </c>
      <c r="B7275" s="473" t="str">
        <f>'Rommer Радиаторы стальные трубч'!AK758</f>
        <v>RST-217505-021 ROMMER RST 2175/05 радиатор стальной 2 трубчатый нижнее левое подключение RAL9016</v>
      </c>
      <c r="C7275" s="474">
        <f>'Rommer Радиаторы стальные трубч'!AL758</f>
        <v>27990</v>
      </c>
      <c r="D7275" s="474">
        <f>'Rommer Радиаторы стальные трубч'!AM758</f>
        <v>25191</v>
      </c>
    </row>
    <row r="7276" spans="1:4">
      <c r="A7276" s="473" t="str">
        <f>'Rommer Радиаторы стальные трубч'!AJ759</f>
        <v>RST-217506-020</v>
      </c>
      <c r="B7276" s="473" t="str">
        <f>'Rommer Радиаторы стальные трубч'!AK759</f>
        <v>RST-217506-020 ROMMER RST 2175/06 радиатор стальной 2 трубчатый нижнее правое подключение RAL9016 (в комплекте 4 кронштейна)</v>
      </c>
      <c r="C7276" s="474">
        <f>'Rommer Радиаторы стальные трубч'!AL759</f>
        <v>31120</v>
      </c>
      <c r="D7276" s="474">
        <f>'Rommer Радиаторы стальные трубч'!AM759</f>
        <v>28008</v>
      </c>
    </row>
    <row r="7277" spans="1:4">
      <c r="A7277" s="473" t="str">
        <f>'Rommer Радиаторы стальные трубч'!AJ760</f>
        <v>RST-217506-021</v>
      </c>
      <c r="B7277" s="473" t="str">
        <f>'Rommer Радиаторы стальные трубч'!AK760</f>
        <v>RST-217506-021 ROMMER RST 2175/06 радиатор стальной 2 трубчатый нижнее левое подключение RAL9016 (в комплекте 4 кронштейна)</v>
      </c>
      <c r="C7277" s="474">
        <f>'Rommer Радиаторы стальные трубч'!AL760</f>
        <v>31120</v>
      </c>
      <c r="D7277" s="474">
        <f>'Rommer Радиаторы стальные трубч'!AM760</f>
        <v>28008</v>
      </c>
    </row>
    <row r="7278" spans="1:4">
      <c r="A7278" s="473" t="str">
        <f>'Rommer Радиаторы стальные трубч'!AJ761</f>
        <v>RST-217507-020</v>
      </c>
      <c r="B7278" s="473" t="str">
        <f>'Rommer Радиаторы стальные трубч'!AK761</f>
        <v>RST-217507-020 ROMMER RST 2175/07 радиатор стальной 2 трубчатый нижнее правое подключение RAL9016</v>
      </c>
      <c r="C7278" s="474">
        <f>'Rommer Радиаторы стальные трубч'!AL761</f>
        <v>34240</v>
      </c>
      <c r="D7278" s="474">
        <f>'Rommer Радиаторы стальные трубч'!AM761</f>
        <v>30816</v>
      </c>
    </row>
    <row r="7279" spans="1:4">
      <c r="A7279" s="473" t="str">
        <f>'Rommer Радиаторы стальные трубч'!AJ762</f>
        <v>RST-217508-020</v>
      </c>
      <c r="B7279" s="473" t="str">
        <f>'Rommer Радиаторы стальные трубч'!AK762</f>
        <v>RST-217508-020 ROMMER RST 2175/08 радиатор стальной 2 трубчатый нижнее правое подключение RAL9016 (в комплекте 4 кронштейна)</v>
      </c>
      <c r="C7279" s="474">
        <f>'Rommer Радиаторы стальные трубч'!AL762</f>
        <v>37370</v>
      </c>
      <c r="D7279" s="474">
        <f>'Rommer Радиаторы стальные трубч'!AM762</f>
        <v>33633</v>
      </c>
    </row>
    <row r="7280" spans="1:4">
      <c r="A7280" s="473" t="str">
        <f>'Rommer Радиаторы стальные трубч'!AJ763</f>
        <v>RST-217508-021</v>
      </c>
      <c r="B7280" s="473" t="str">
        <f>'Rommer Радиаторы стальные трубч'!AK763</f>
        <v>RST-217508-021 ROMMER RST 2175/08 радиатор стальной 2 трубчатый нижнее правое подключение RAL9016 (в комплекте 4 кронштейна)</v>
      </c>
      <c r="C7280" s="474">
        <f>'Rommer Радиаторы стальные трубч'!AL763</f>
        <v>37370</v>
      </c>
      <c r="D7280" s="474">
        <f>'Rommer Радиаторы стальные трубч'!AM763</f>
        <v>33633</v>
      </c>
    </row>
    <row r="7281" spans="1:4">
      <c r="A7281" s="473" t="str">
        <f>'Rommer Радиаторы стальные трубч'!AJ764</f>
        <v>RST-217509-020</v>
      </c>
      <c r="B7281" s="473" t="str">
        <f>'Rommer Радиаторы стальные трубч'!AK764</f>
        <v>RST-217509-020 ROMMER RST 2175/09 радиатор стальной 2 трубчатый нижнее правое подключение RAL9016 (в комплекте 4 кронштейна)</v>
      </c>
      <c r="C7281" s="474">
        <f>'Rommer Радиаторы стальные трубч'!AL764</f>
        <v>40500</v>
      </c>
      <c r="D7281" s="474">
        <f>'Rommer Радиаторы стальные трубч'!AM764</f>
        <v>36450</v>
      </c>
    </row>
    <row r="7282" spans="1:4">
      <c r="A7282" s="473" t="str">
        <f>'Rommer Радиаторы стальные трубч'!AJ765</f>
        <v>RST-217510-020</v>
      </c>
      <c r="B7282" s="473" t="str">
        <f>'Rommer Радиаторы стальные трубч'!AK765</f>
        <v>RST-217510-020 ROMMER RST 2175/10 радиатор стальной 2 трубчатый нижнее правое подключение RAL9016 (в комплекте 4 кронштейна)</v>
      </c>
      <c r="C7282" s="474">
        <f>'Rommer Радиаторы стальные трубч'!AL765</f>
        <v>43620</v>
      </c>
      <c r="D7282" s="474">
        <f>'Rommer Радиаторы стальные трубч'!AM765</f>
        <v>39258</v>
      </c>
    </row>
    <row r="7283" spans="1:4">
      <c r="A7283" s="473" t="str">
        <f>'Rommer Радиаторы стальные трубч'!AJ766</f>
        <v>RST-217510-021</v>
      </c>
      <c r="B7283" s="473" t="str">
        <f>'Rommer Радиаторы стальные трубч'!AK766</f>
        <v>RST-217510-021 ROMMER RST 2175/10 радиатор стальной 2 трубчатый нижнее левое подключение RAL9016 (в комплекте 4 кронштейна)</v>
      </c>
      <c r="C7283" s="474">
        <f>'Rommer Радиаторы стальные трубч'!AL766</f>
        <v>43620</v>
      </c>
      <c r="D7283" s="474">
        <f>'Rommer Радиаторы стальные трубч'!AM766</f>
        <v>39258</v>
      </c>
    </row>
    <row r="7284" spans="1:4">
      <c r="A7284" s="473" t="str">
        <f>'Rommer Радиаторы стальные трубч'!AJ767</f>
        <v>RST-217511-020</v>
      </c>
      <c r="B7284" s="473" t="str">
        <f>'Rommer Радиаторы стальные трубч'!AK767</f>
        <v>RST-217511-020 ROMMER RST 2175/11 радиатор стальной 2 трубчатый нижнее правое подключение RAL9016</v>
      </c>
      <c r="C7284" s="474">
        <f>'Rommer Радиаторы стальные трубч'!AL767</f>
        <v>46750</v>
      </c>
      <c r="D7284" s="474">
        <f>'Rommer Радиаторы стальные трубч'!AM767</f>
        <v>42075</v>
      </c>
    </row>
    <row r="7285" spans="1:4">
      <c r="A7285" s="473" t="str">
        <f>'Rommer Радиаторы стальные трубч'!AJ768</f>
        <v>RST-217511-021</v>
      </c>
      <c r="B7285" s="473" t="str">
        <f>'Rommer Радиаторы стальные трубч'!AK768</f>
        <v>RST-217511-021 ROMMER RST 2175/11 радиатор стальной 2 трубчатый нижнее левое подключение RAL9016 (в комплекте 4 кронштейна)</v>
      </c>
      <c r="C7285" s="474">
        <f>'Rommer Радиаторы стальные трубч'!AL768</f>
        <v>46750</v>
      </c>
      <c r="D7285" s="474">
        <f>'Rommer Радиаторы стальные трубч'!AM768</f>
        <v>42075</v>
      </c>
    </row>
    <row r="7286" spans="1:4">
      <c r="A7286" s="473" t="str">
        <f>'Rommer Радиаторы стальные трубч'!AJ769</f>
        <v>RST-217512-020</v>
      </c>
      <c r="B7286" s="473" t="str">
        <f>'Rommer Радиаторы стальные трубч'!AK769</f>
        <v>RST-217512-020 ROMMER RST 2175/12 радиатор стальной 2 трубчатый нижнее правое подключение RAL9016 (в комплекте 4 кронштейна)</v>
      </c>
      <c r="C7286" s="474">
        <f>'Rommer Радиаторы стальные трубч'!AL769</f>
        <v>49880</v>
      </c>
      <c r="D7286" s="474">
        <f>'Rommer Радиаторы стальные трубч'!AM769</f>
        <v>44892</v>
      </c>
    </row>
    <row r="7287" spans="1:4">
      <c r="A7287" s="473" t="str">
        <f>'Rommer Радиаторы стальные трубч'!AJ770</f>
        <v>RST-217512-021</v>
      </c>
      <c r="B7287" s="473" t="str">
        <f>'Rommer Радиаторы стальные трубч'!AK770</f>
        <v>RST-217512-021 ROMMER RST 2175/12 радиатор стальной 2 трубчатый нижнее левое подключение RAL9016 (в комплекте 4 кронштейна)</v>
      </c>
      <c r="C7287" s="474">
        <f>'Rommer Радиаторы стальные трубч'!AL770</f>
        <v>49880</v>
      </c>
      <c r="D7287" s="474">
        <f>'Rommer Радиаторы стальные трубч'!AM770</f>
        <v>44892</v>
      </c>
    </row>
    <row r="7288" spans="1:4">
      <c r="A7288" s="473" t="str">
        <f>'Rommer Радиаторы стальные трубч'!AJ771</f>
        <v>RST-217513-020</v>
      </c>
      <c r="B7288" s="473" t="str">
        <f>'Rommer Радиаторы стальные трубч'!AK771</f>
        <v>RST-217513-020 ROMMER RST 2175/13 радиатор стальной 2 трубчатый нижнее правое подключение RAL9016</v>
      </c>
      <c r="C7288" s="474">
        <f>'Rommer Радиаторы стальные трубч'!AL771</f>
        <v>53000</v>
      </c>
      <c r="D7288" s="474">
        <f>'Rommer Радиаторы стальные трубч'!AM771</f>
        <v>47700</v>
      </c>
    </row>
    <row r="7289" spans="1:4">
      <c r="A7289" s="473" t="str">
        <f>'Rommer Радиаторы стальные трубч'!AJ772</f>
        <v>RST-217514-020</v>
      </c>
      <c r="B7289" s="473" t="str">
        <f>'Rommer Радиаторы стальные трубч'!AK772</f>
        <v>RST-217514-020 ROMMER RST 2175/14 радиатор стальной 2 трубчатый нижнее правое подключение RAL9016</v>
      </c>
      <c r="C7289" s="474">
        <f>'Rommer Радиаторы стальные трубч'!AL772</f>
        <v>56130</v>
      </c>
      <c r="D7289" s="474">
        <f>'Rommer Радиаторы стальные трубч'!AM772</f>
        <v>50517</v>
      </c>
    </row>
    <row r="7290" spans="1:4">
      <c r="A7290" s="473" t="str">
        <f>'Rommer Радиаторы стальные трубч'!AJ773</f>
        <v>RST-217514-021</v>
      </c>
      <c r="B7290" s="473" t="str">
        <f>'Rommer Радиаторы стальные трубч'!AK773</f>
        <v>RST-217514-021 ROMMER RST 2175/14 радиатор стальной 2 трубчатый нижнее левое подключение RAL9016 (в комплекте 4 кронштейна)</v>
      </c>
      <c r="C7290" s="474">
        <f>'Rommer Радиаторы стальные трубч'!AL773</f>
        <v>56130</v>
      </c>
      <c r="D7290" s="474">
        <f>'Rommer Радиаторы стальные трубч'!AM773</f>
        <v>50517</v>
      </c>
    </row>
    <row r="7291" spans="1:4">
      <c r="A7291" s="473" t="str">
        <f>'Rommer Радиаторы стальные трубч'!AJ774</f>
        <v>RST-217515-020</v>
      </c>
      <c r="B7291" s="473" t="str">
        <f>'Rommer Радиаторы стальные трубч'!AK774</f>
        <v>RST-217515-020 ROMMER RST 2175/15 радиатор стальной 2 трубчатый нижнее правое подключение RAL9016</v>
      </c>
      <c r="C7291" s="474">
        <f>'Rommer Радиаторы стальные трубч'!AL774</f>
        <v>59260</v>
      </c>
      <c r="D7291" s="474">
        <f>'Rommer Радиаторы стальные трубч'!AM774</f>
        <v>53334</v>
      </c>
    </row>
    <row r="7292" spans="1:4">
      <c r="A7292" s="473" t="str">
        <f>'Rommer Радиаторы стальные трубч'!AJ775</f>
        <v>RST-217516-020</v>
      </c>
      <c r="B7292" s="473" t="str">
        <f>'Rommer Радиаторы стальные трубч'!AK775</f>
        <v>RST-217516-020 ROMMER RST 2175/16 радиатор стальной 2 трубчатый нижнее правое подключение RAL9016</v>
      </c>
      <c r="C7292" s="474">
        <f>'Rommer Радиаторы стальные трубч'!AL775</f>
        <v>62390</v>
      </c>
      <c r="D7292" s="474">
        <f>'Rommer Радиаторы стальные трубч'!AM775</f>
        <v>56151</v>
      </c>
    </row>
    <row r="7293" spans="1:4">
      <c r="A7293" s="473" t="str">
        <f>'Rommer Радиаторы стальные трубч'!AJ776</f>
        <v>RST-220004-020</v>
      </c>
      <c r="B7293" s="473" t="str">
        <f>'Rommer Радиаторы стальные трубч'!AK776</f>
        <v>RST-220004-020 ROMMER RST 2200/04 радиатор стальной 2 трубчатый нижнее правое подключение RAL9016</v>
      </c>
      <c r="C7293" s="474">
        <f>'Rommer Радиаторы стальные трубч'!AL776</f>
        <v>26690</v>
      </c>
      <c r="D7293" s="474">
        <f>'Rommer Радиаторы стальные трубч'!AM776</f>
        <v>24021</v>
      </c>
    </row>
    <row r="7294" spans="1:4">
      <c r="A7294" s="473" t="str">
        <f>'Rommer Радиаторы стальные трубч'!AJ777</f>
        <v>RST-220005-020</v>
      </c>
      <c r="B7294" s="473" t="str">
        <f>'Rommer Радиаторы стальные трубч'!AK777</f>
        <v>RST-220005-020 ROMMER RST 2200/05 радиатор стальной 2 трубчатый нижнее правое подключение RAL9016</v>
      </c>
      <c r="C7294" s="474">
        <f>'Rommer Радиаторы стальные трубч'!AL777</f>
        <v>30260</v>
      </c>
      <c r="D7294" s="474">
        <f>'Rommer Радиаторы стальные трубч'!AM777</f>
        <v>27234</v>
      </c>
    </row>
    <row r="7295" spans="1:4">
      <c r="A7295" s="473" t="str">
        <f>'Rommer Радиаторы стальные трубч'!AJ778</f>
        <v>RST-220006-020</v>
      </c>
      <c r="B7295" s="473" t="str">
        <f>'Rommer Радиаторы стальные трубч'!AK778</f>
        <v>RST-220006-020 ROMMER RST 2200/06 радиатор стальной 2 трубчатый нижнее правое подключение RAL9016</v>
      </c>
      <c r="C7295" s="474">
        <f>'Rommer Радиаторы стальные трубч'!AL778</f>
        <v>33820</v>
      </c>
      <c r="D7295" s="474">
        <f>'Rommer Радиаторы стальные трубч'!AM778</f>
        <v>30438</v>
      </c>
    </row>
    <row r="7296" spans="1:4">
      <c r="A7296" s="473" t="str">
        <f>'Rommer Радиаторы стальные трубч'!AJ779</f>
        <v>RST-220007-020</v>
      </c>
      <c r="B7296" s="473" t="str">
        <f>'Rommer Радиаторы стальные трубч'!AK779</f>
        <v>RST-220007-020 ROMMER RST 2200/07 радиатор стальной 2 трубчатый нижнее правое подключение RAL9016</v>
      </c>
      <c r="C7296" s="474">
        <f>'Rommer Радиаторы стальные трубч'!AL779</f>
        <v>37380</v>
      </c>
      <c r="D7296" s="474">
        <f>'Rommer Радиаторы стальные трубч'!AM779</f>
        <v>33642</v>
      </c>
    </row>
    <row r="7297" spans="1:4">
      <c r="A7297" s="473" t="str">
        <f>'Rommer Радиаторы стальные трубч'!AJ780</f>
        <v>RST-220008-020</v>
      </c>
      <c r="B7297" s="473" t="str">
        <f>'Rommer Радиаторы стальные трубч'!AK780</f>
        <v>RST-220008-020 ROMMER RST 2200/08 радиатор стальной 2 трубчатый нижнее правое подключение RAL9016</v>
      </c>
      <c r="C7297" s="474">
        <f>'Rommer Радиаторы стальные трубч'!AL780</f>
        <v>40940</v>
      </c>
      <c r="D7297" s="474">
        <f>'Rommer Радиаторы стальные трубч'!AM780</f>
        <v>36846</v>
      </c>
    </row>
    <row r="7298" spans="1:4">
      <c r="A7298" s="473" t="str">
        <f>'Rommer Радиаторы стальные трубч'!AJ781</f>
        <v>RST-220009-020</v>
      </c>
      <c r="B7298" s="473" t="str">
        <f>'Rommer Радиаторы стальные трубч'!AK781</f>
        <v>RST-220009-020 ROMMER RST 2200/09 радиатор стальной 2 трубчатый нижнее правое подключение RAL9016</v>
      </c>
      <c r="C7298" s="474">
        <f>'Rommer Радиаторы стальные трубч'!AL781</f>
        <v>44510</v>
      </c>
      <c r="D7298" s="474">
        <f>'Rommer Радиаторы стальные трубч'!AM781</f>
        <v>40059</v>
      </c>
    </row>
    <row r="7299" spans="1:4">
      <c r="A7299" s="473" t="str">
        <f>'Rommer Радиаторы стальные трубч'!AJ782</f>
        <v>RST-220010-020</v>
      </c>
      <c r="B7299" s="473" t="str">
        <f>'Rommer Радиаторы стальные трубч'!AK782</f>
        <v>RST-220010-020 ROMMER RST 2200/10 радиатор стальной 2 трубчатый нижнее правое подключение RAL9016</v>
      </c>
      <c r="C7299" s="474">
        <f>'Rommer Радиаторы стальные трубч'!AL782</f>
        <v>48070</v>
      </c>
      <c r="D7299" s="474">
        <f>'Rommer Радиаторы стальные трубч'!AM782</f>
        <v>43263</v>
      </c>
    </row>
    <row r="7300" spans="1:4">
      <c r="A7300" s="473" t="str">
        <f>'Rommer Радиаторы стальные трубч'!AJ783</f>
        <v>RST-220011-020</v>
      </c>
      <c r="B7300" s="473" t="str">
        <f>'Rommer Радиаторы стальные трубч'!AK783</f>
        <v>RST-220011-020 ROMMER RST 2200/11 радиатор стальной 2 трубчатый нижнее правое подключение RAL9016</v>
      </c>
      <c r="C7300" s="474">
        <f>'Rommer Радиаторы стальные трубч'!AL783</f>
        <v>51630</v>
      </c>
      <c r="D7300" s="474">
        <f>'Rommer Радиаторы стальные трубч'!AM783</f>
        <v>46467</v>
      </c>
    </row>
    <row r="7301" spans="1:4">
      <c r="A7301" s="473" t="str">
        <f>'Rommer Радиаторы стальные трубч'!AJ784</f>
        <v>RST-220012-020</v>
      </c>
      <c r="B7301" s="473" t="str">
        <f>'Rommer Радиаторы стальные трубч'!AK784</f>
        <v>RST-220012-020 ROMMER RST 2200/12 радиатор стальной 2 трубчатый нижнее правое подключение RAL9016</v>
      </c>
      <c r="C7301" s="474">
        <f>'Rommer Радиаторы стальные трубч'!AL784</f>
        <v>55200</v>
      </c>
      <c r="D7301" s="474">
        <f>'Rommer Радиаторы стальные трубч'!AM784</f>
        <v>49680</v>
      </c>
    </row>
    <row r="7302" spans="1:4">
      <c r="A7302" s="473" t="str">
        <f>'Rommer Радиаторы стальные трубч'!AJ785</f>
        <v>RST-220013-020</v>
      </c>
      <c r="B7302" s="473" t="str">
        <f>'Rommer Радиаторы стальные трубч'!AK785</f>
        <v>RST-220013-020 ROMMER RST 2200/13 радиатор стальной 2 трубчатый нижнее правое подключение RAL9016</v>
      </c>
      <c r="C7302" s="474">
        <f>'Rommer Радиаторы стальные трубч'!AL785</f>
        <v>58760</v>
      </c>
      <c r="D7302" s="474">
        <f>'Rommer Радиаторы стальные трубч'!AM785</f>
        <v>52884</v>
      </c>
    </row>
    <row r="7303" spans="1:4">
      <c r="A7303" s="473" t="str">
        <f>'Rommer Радиаторы стальные трубч'!AJ786</f>
        <v>RST-220014-020</v>
      </c>
      <c r="B7303" s="473" t="str">
        <f>'Rommer Радиаторы стальные трубч'!AK786</f>
        <v>RST-220014-020 ROMMER RST 2200/14 радиатор стальной 2 трубчатый нижнее правое подключение RAL9016</v>
      </c>
      <c r="C7303" s="474">
        <f>'Rommer Радиаторы стальные трубч'!AL786</f>
        <v>62320</v>
      </c>
      <c r="D7303" s="474">
        <f>'Rommer Радиаторы стальные трубч'!AM786</f>
        <v>56088</v>
      </c>
    </row>
    <row r="7304" spans="1:4">
      <c r="A7304" s="473" t="str">
        <f>'Rommer Радиаторы стальные трубч'!AJ787</f>
        <v>RST-220015-020</v>
      </c>
      <c r="B7304" s="473" t="str">
        <f>'Rommer Радиаторы стальные трубч'!AK787</f>
        <v>RST-220015-020 ROMMER RST 2200/15 радиатор стальной 2 трубчатый нижнее правое подключение RAL9016</v>
      </c>
      <c r="C7304" s="474">
        <f>'Rommer Радиаторы стальные трубч'!AL787</f>
        <v>65880</v>
      </c>
      <c r="D7304" s="474">
        <f>'Rommer Радиаторы стальные трубч'!AM787</f>
        <v>59292</v>
      </c>
    </row>
    <row r="7305" spans="1:4">
      <c r="A7305" s="473" t="str">
        <f>'Rommer Радиаторы стальные трубч'!AJ788</f>
        <v>RST-220016-020</v>
      </c>
      <c r="B7305" s="473" t="str">
        <f>'Rommer Радиаторы стальные трубч'!AK788</f>
        <v>RST-220016-020 ROMMER RST 2200/16 радиатор стальной 2 трубчатый нижнее правое подключение RAL9016</v>
      </c>
      <c r="C7305" s="474">
        <f>'Rommer Радиаторы стальные трубч'!AL788</f>
        <v>69450</v>
      </c>
      <c r="D7305" s="474">
        <f>'Rommer Радиаторы стальные трубч'!AM788</f>
        <v>62505</v>
      </c>
    </row>
    <row r="7306" spans="1:4">
      <c r="A7306" s="473" t="str">
        <f>'Rommer Радиаторы стальные трубч'!AJ789</f>
        <v>RST-203008-020</v>
      </c>
      <c r="B7306" s="473" t="str">
        <f>'Rommer Радиаторы стальные трубч'!AK789</f>
        <v>RST-203008-020 ROMMER RST 2030/08 радиатор стальной 2 трубчатый нижнее правое подключение RAL9016 (в комплекте 4 кронштейна)</v>
      </c>
      <c r="C7306" s="474">
        <f>'Rommer Радиаторы стальные трубч'!AL789</f>
        <v>16130</v>
      </c>
      <c r="D7306" s="474">
        <f>'Rommer Радиаторы стальные трубч'!AM789</f>
        <v>14517</v>
      </c>
    </row>
    <row r="7307" spans="1:4">
      <c r="A7307" s="473" t="str">
        <f>'Rommer Радиаторы стальные трубч'!AJ790</f>
        <v>RST-203008-021</v>
      </c>
      <c r="B7307" s="473" t="str">
        <f>'Rommer Радиаторы стальные трубч'!AK790</f>
        <v>RST-203008-021 ROMMER RST 2030/08 радиатор стальной 2 трубчатый нижнее левое подключение RAL9016 (кронштейны в комплекте)</v>
      </c>
      <c r="C7307" s="474">
        <f>'Rommer Радиаторы стальные трубч'!AL790</f>
        <v>16130</v>
      </c>
      <c r="D7307" s="474">
        <f>'Rommer Радиаторы стальные трубч'!AM790</f>
        <v>14517</v>
      </c>
    </row>
    <row r="7308" spans="1:4">
      <c r="A7308" s="473" t="str">
        <f>'Rommer Радиаторы стальные трубч'!AJ791</f>
        <v>RST-203009-020</v>
      </c>
      <c r="B7308" s="473" t="str">
        <f>'Rommer Радиаторы стальные трубч'!AK791</f>
        <v>RST-203009-020 ROMMER RST 2030/09 радиатор стальной 2 трубчатый нижнее правое подключение RAL9016</v>
      </c>
      <c r="C7308" s="474">
        <f>'Rommer Радиаторы стальные трубч'!AL791</f>
        <v>17040</v>
      </c>
      <c r="D7308" s="474">
        <f>'Rommer Радиаторы стальные трубч'!AM791</f>
        <v>15336</v>
      </c>
    </row>
    <row r="7309" spans="1:4">
      <c r="A7309" s="473" t="str">
        <f>'Rommer Радиаторы стальные трубч'!AJ792</f>
        <v>RST-203009-021</v>
      </c>
      <c r="B7309" s="473" t="str">
        <f>'Rommer Радиаторы стальные трубч'!AK792</f>
        <v>RST-203009-021 ROMMER RST 2030/09 радиатор стальной 2 трубчатый нижнее левое подключение RAL9016 (в комплекте 4 кронштейна)</v>
      </c>
      <c r="C7309" s="474">
        <f>'Rommer Радиаторы стальные трубч'!AL792</f>
        <v>17040</v>
      </c>
      <c r="D7309" s="474">
        <f>'Rommer Радиаторы стальные трубч'!AM792</f>
        <v>15336</v>
      </c>
    </row>
    <row r="7310" spans="1:4">
      <c r="A7310" s="473" t="str">
        <f>'Rommer Радиаторы стальные трубч'!AJ793</f>
        <v>RST-203010-020</v>
      </c>
      <c r="B7310" s="473" t="str">
        <f>'Rommer Радиаторы стальные трубч'!AK793</f>
        <v>RST-203010-020 ROMMER RST 2030/10 радиатор стальной 2 трубчатый нижнее правое подключение RAL9016 (в комплекте 4 кронштейна)</v>
      </c>
      <c r="C7310" s="474">
        <f>'Rommer Радиаторы стальные трубч'!AL793</f>
        <v>17940</v>
      </c>
      <c r="D7310" s="474">
        <f>'Rommer Радиаторы стальные трубч'!AM793</f>
        <v>16146</v>
      </c>
    </row>
    <row r="7311" spans="1:4">
      <c r="A7311" s="473" t="str">
        <f>'Rommer Радиаторы стальные трубч'!AJ794</f>
        <v>RST-203011-020</v>
      </c>
      <c r="B7311" s="473" t="str">
        <f>'Rommer Радиаторы стальные трубч'!AK794</f>
        <v>RST-203011-020 ROMMER RST 2030/11 радиатор стальной 2 трубчатый нижнее правое подключение RAL9016</v>
      </c>
      <c r="C7311" s="474">
        <f>'Rommer Радиаторы стальные трубч'!AL794</f>
        <v>18850</v>
      </c>
      <c r="D7311" s="474">
        <f>'Rommer Радиаторы стальные трубч'!AM794</f>
        <v>16965</v>
      </c>
    </row>
    <row r="7312" spans="1:4">
      <c r="A7312" s="473" t="str">
        <f>'Rommer Радиаторы стальные трубч'!AJ795</f>
        <v>RST-203011-021</v>
      </c>
      <c r="B7312" s="473" t="str">
        <f>'Rommer Радиаторы стальные трубч'!AK795</f>
        <v>RST-203011-021 ROMMER RST 2030/11 радиатор стальной 2 трубчатый нижнее левое подключение RAL9016 (в комплекте 4 кронштейна)</v>
      </c>
      <c r="C7312" s="474">
        <f>'Rommer Радиаторы стальные трубч'!AL795</f>
        <v>18850</v>
      </c>
      <c r="D7312" s="474">
        <f>'Rommer Радиаторы стальные трубч'!AM795</f>
        <v>16965</v>
      </c>
    </row>
    <row r="7313" spans="1:4">
      <c r="A7313" s="473" t="str">
        <f>'Rommer Радиаторы стальные трубч'!AJ796</f>
        <v>RST-203012-020</v>
      </c>
      <c r="B7313" s="473" t="str">
        <f>'Rommer Радиаторы стальные трубч'!AK796</f>
        <v>RST-203012-020 ROMMER RST 2030/12 радиатор стальной 2 трубчатый нижнее правое подключение RAL9016 (в комплекте 4 кронштейна)</v>
      </c>
      <c r="C7313" s="474">
        <f>'Rommer Радиаторы стальные трубч'!AL796</f>
        <v>19760</v>
      </c>
      <c r="D7313" s="474">
        <f>'Rommer Радиаторы стальные трубч'!AM796</f>
        <v>17784</v>
      </c>
    </row>
    <row r="7314" spans="1:4">
      <c r="A7314" s="473" t="str">
        <f>'Rommer Радиаторы стальные трубч'!AJ797</f>
        <v>RST-203012-021</v>
      </c>
      <c r="B7314" s="473" t="str">
        <f>'Rommer Радиаторы стальные трубч'!AK797</f>
        <v>RST-203012-021 ROMMER RST 2030/12 радиатор стальной 2 трубчатый нижнее левое подключение RAL9016 (в комплекте 4 кронштейна)</v>
      </c>
      <c r="C7314" s="474">
        <f>'Rommer Радиаторы стальные трубч'!AL797</f>
        <v>19760</v>
      </c>
      <c r="D7314" s="474">
        <f>'Rommer Радиаторы стальные трубч'!AM797</f>
        <v>17784</v>
      </c>
    </row>
    <row r="7315" spans="1:4">
      <c r="A7315" s="473" t="str">
        <f>'Rommer Радиаторы стальные трубч'!AJ798</f>
        <v>RST-203013-020</v>
      </c>
      <c r="B7315" s="473" t="str">
        <f>'Rommer Радиаторы стальные трубч'!AK798</f>
        <v>RST-203013-020 ROMMER RST 2030/13 радиатор стальной 2 трубчатый нижнее правое подключение RAL9016</v>
      </c>
      <c r="C7315" s="474">
        <f>'Rommer Радиаторы стальные трубч'!AL798</f>
        <v>20670</v>
      </c>
      <c r="D7315" s="474">
        <f>'Rommer Радиаторы стальные трубч'!AM798</f>
        <v>18603</v>
      </c>
    </row>
    <row r="7316" spans="1:4">
      <c r="A7316" s="473" t="str">
        <f>'Rommer Радиаторы стальные трубч'!AJ799</f>
        <v>RST-203013-021</v>
      </c>
      <c r="B7316" s="473" t="str">
        <f>'Rommer Радиаторы стальные трубч'!AK799</f>
        <v>RST-203013-021 ROMMER RST 2030/13 радиатор стальной 2 трубчатый нижнее левое подключение RAL9016 (кронштейны в комплекте)</v>
      </c>
      <c r="C7316" s="474">
        <f>'Rommer Радиаторы стальные трубч'!AL799</f>
        <v>20670</v>
      </c>
      <c r="D7316" s="474">
        <f>'Rommer Радиаторы стальные трубч'!AM799</f>
        <v>18603</v>
      </c>
    </row>
    <row r="7317" spans="1:4">
      <c r="A7317" s="473" t="str">
        <f>'Rommer Радиаторы стальные трубч'!AJ800</f>
        <v>RST-203014-020</v>
      </c>
      <c r="B7317" s="473" t="str">
        <f>'Rommer Радиаторы стальные трубч'!AK800</f>
        <v>RST-203014-020 ROMMER RST 2030/14 радиатор стальной 2 трубчатый нижнее правое подключение RAL9016 (в комплекте 4 кронштейна)</v>
      </c>
      <c r="C7317" s="474">
        <f>'Rommer Радиаторы стальные трубч'!AL800</f>
        <v>21580</v>
      </c>
      <c r="D7317" s="474">
        <f>'Rommer Радиаторы стальные трубч'!AM800</f>
        <v>19422</v>
      </c>
    </row>
    <row r="7318" spans="1:4">
      <c r="A7318" s="473" t="str">
        <f>'Rommer Радиаторы стальные трубч'!AJ801</f>
        <v>RST-203014-021</v>
      </c>
      <c r="B7318" s="473" t="str">
        <f>'Rommer Радиаторы стальные трубч'!AK801</f>
        <v>RST-203014-021 ROMMER RST 2030/14 радиатор стальной 2 трубчатый нижнее левое подключение RAL9016 (в комплекте 4 кронштейна)</v>
      </c>
      <c r="C7318" s="474">
        <f>'Rommer Радиаторы стальные трубч'!AL801</f>
        <v>21580</v>
      </c>
      <c r="D7318" s="474">
        <f>'Rommer Радиаторы стальные трубч'!AM801</f>
        <v>19422</v>
      </c>
    </row>
    <row r="7319" spans="1:4">
      <c r="A7319" s="473" t="str">
        <f>'Rommer Радиаторы стальные трубч'!AJ802</f>
        <v>RST-203015-020</v>
      </c>
      <c r="B7319" s="473" t="str">
        <f>'Rommer Радиаторы стальные трубч'!AK802</f>
        <v>RST-203015-020 ROMMER RST 2030/15 радиатор стальной 2 трубчатый нижнее правое подключение RAL9016</v>
      </c>
      <c r="C7319" s="474">
        <f>'Rommer Радиаторы стальные трубч'!AL802</f>
        <v>22490</v>
      </c>
      <c r="D7319" s="474">
        <f>'Rommer Радиаторы стальные трубч'!AM802</f>
        <v>20241</v>
      </c>
    </row>
    <row r="7320" spans="1:4">
      <c r="A7320" s="473" t="str">
        <f>'Rommer Радиаторы стальные трубч'!AJ803</f>
        <v>RST-203016-020</v>
      </c>
      <c r="B7320" s="473" t="str">
        <f>'Rommer Радиаторы стальные трубч'!AK803</f>
        <v>RST-203016-020 ROMMER RST 2030/16 радиатор стальной 2 трубчатый нижнее правое подключение RAL9016 (в комплекте 4 кронштейна)</v>
      </c>
      <c r="C7320" s="474">
        <f>'Rommer Радиаторы стальные трубч'!AL803</f>
        <v>23400</v>
      </c>
      <c r="D7320" s="474">
        <f>'Rommer Радиаторы стальные трубч'!AM803</f>
        <v>21060</v>
      </c>
    </row>
    <row r="7321" spans="1:4">
      <c r="A7321" s="473" t="str">
        <f>'Rommer Радиаторы стальные трубч'!AJ804</f>
        <v>RST-203016-021</v>
      </c>
      <c r="B7321" s="473" t="str">
        <f>'Rommer Радиаторы стальные трубч'!AK804</f>
        <v>RST-203016-021 ROMMER RST 2030/16 радиатор стальной 2 трубчатый нижнее левое подключение RAL9016 (в комплекте 4 кронштейна)</v>
      </c>
      <c r="C7321" s="474">
        <f>'Rommer Радиаторы стальные трубч'!AL804</f>
        <v>23400</v>
      </c>
      <c r="D7321" s="474">
        <f>'Rommer Радиаторы стальные трубч'!AM804</f>
        <v>21060</v>
      </c>
    </row>
    <row r="7322" spans="1:4">
      <c r="A7322" s="473" t="str">
        <f>'Rommer Радиаторы стальные трубч'!AJ805</f>
        <v>RST-203017-020</v>
      </c>
      <c r="B7322" s="473" t="str">
        <f>'Rommer Радиаторы стальные трубч'!AK805</f>
        <v>RST-203017-020 ROMMER RST 2030/17 радиатор стальной 2 трубчатый нижнее правое подключение RAL9016</v>
      </c>
      <c r="C7322" s="474">
        <f>'Rommer Радиаторы стальные трубч'!AL805</f>
        <v>24300</v>
      </c>
      <c r="D7322" s="474">
        <f>'Rommer Радиаторы стальные трубч'!AM805</f>
        <v>21870</v>
      </c>
    </row>
    <row r="7323" spans="1:4">
      <c r="A7323" s="473" t="str">
        <f>'Rommer Радиаторы стальные трубч'!AJ806</f>
        <v>RST-203017-021</v>
      </c>
      <c r="B7323" s="473" t="str">
        <f>'Rommer Радиаторы стальные трубч'!AK806</f>
        <v>RST-203017-021 ROMMER RST 2030/17 радиатор стальной 2 трубчатый нижнее левое подключение RAL9016 (в комплекте 4 кронштейна)</v>
      </c>
      <c r="C7323" s="474">
        <f>'Rommer Радиаторы стальные трубч'!AL806</f>
        <v>24300</v>
      </c>
      <c r="D7323" s="474">
        <f>'Rommer Радиаторы стальные трубч'!AM806</f>
        <v>21870</v>
      </c>
    </row>
    <row r="7324" spans="1:4">
      <c r="A7324" s="473" t="str">
        <f>'Rommer Радиаторы стальные трубч'!AJ807</f>
        <v>RST-203018-020</v>
      </c>
      <c r="B7324" s="473" t="str">
        <f>'Rommer Радиаторы стальные трубч'!AK807</f>
        <v>RST-203018-020 ROMMER RST 2030/18 радиатор стальной 2 трубчатый нижнее правое подключение RAL9016 (в комплекте 4 кронштейна)</v>
      </c>
      <c r="C7324" s="474">
        <f>'Rommer Радиаторы стальные трубч'!AL807</f>
        <v>25210</v>
      </c>
      <c r="D7324" s="474">
        <f>'Rommer Радиаторы стальные трубч'!AM807</f>
        <v>22689</v>
      </c>
    </row>
    <row r="7325" spans="1:4">
      <c r="A7325" s="473" t="str">
        <f>'Rommer Радиаторы стальные трубч'!AJ808</f>
        <v>RST-203018-021</v>
      </c>
      <c r="B7325" s="473" t="str">
        <f>'Rommer Радиаторы стальные трубч'!AK808</f>
        <v>RST-203018-021 ROMMER RST 2030/18 радиатор стальной 2 трубчатый нижнее левое подключение RAL9016 (кронштейны в комплекте)</v>
      </c>
      <c r="C7325" s="474">
        <f>'Rommer Радиаторы стальные трубч'!AL808</f>
        <v>25210</v>
      </c>
      <c r="D7325" s="474">
        <f>'Rommer Радиаторы стальные трубч'!AM808</f>
        <v>22689</v>
      </c>
    </row>
    <row r="7326" spans="1:4">
      <c r="A7326" s="473" t="str">
        <f>'Rommer Радиаторы стальные трубч'!AJ809</f>
        <v>RST-203019-020</v>
      </c>
      <c r="B7326" s="473" t="str">
        <f>'Rommer Радиаторы стальные трубч'!AK809</f>
        <v>RST-203019-020 ROMMER RST 2030/19 радиатор стальной 2 трубчатый нижнее правое подключение RAL9016</v>
      </c>
      <c r="C7326" s="474">
        <f>'Rommer Радиаторы стальные трубч'!AL809</f>
        <v>26120</v>
      </c>
      <c r="D7326" s="474">
        <f>'Rommer Радиаторы стальные трубч'!AM809</f>
        <v>23508</v>
      </c>
    </row>
    <row r="7327" spans="1:4">
      <c r="A7327" s="473" t="str">
        <f>'Rommer Радиаторы стальные трубч'!AJ810</f>
        <v>RST-203019-021</v>
      </c>
      <c r="B7327" s="473" t="str">
        <f>'Rommer Радиаторы стальные трубч'!AK810</f>
        <v>RST-203019-021 ROMMER RST 2030/19 радиатор стальной 2 трубчатый нижнее левое подключение RAL9016 (кронштейны в комплекте)</v>
      </c>
      <c r="C7327" s="474">
        <f>'Rommer Радиаторы стальные трубч'!AL810</f>
        <v>26120</v>
      </c>
      <c r="D7327" s="474">
        <f>'Rommer Радиаторы стальные трубч'!AM810</f>
        <v>23508</v>
      </c>
    </row>
    <row r="7328" spans="1:4">
      <c r="A7328" s="473" t="str">
        <f>'Rommer Радиаторы стальные трубч'!AJ811</f>
        <v>RST-203020-020</v>
      </c>
      <c r="B7328" s="473" t="str">
        <f>'Rommer Радиаторы стальные трубч'!AK811</f>
        <v>RST-203020-020 ROMMER RST 2030/20 радиатор стальной 2 трубчатый нижнее правое подключение RAL9016 (в комплекте 4 кронштейна)</v>
      </c>
      <c r="C7328" s="474">
        <f>'Rommer Радиаторы стальные трубч'!AL811</f>
        <v>27030</v>
      </c>
      <c r="D7328" s="474">
        <f>'Rommer Радиаторы стальные трубч'!AM811</f>
        <v>24327</v>
      </c>
    </row>
    <row r="7329" spans="1:4">
      <c r="A7329" s="473" t="str">
        <f>'Rommer Радиаторы стальные трубч'!AJ812</f>
        <v>RST-203021-020</v>
      </c>
      <c r="B7329" s="473" t="str">
        <f>'Rommer Радиаторы стальные трубч'!AK812</f>
        <v>RST-203021-020 ROMMER RST 2030/21 радиатор стальной 2 трубчатый нижнее правое подключение RAL9016</v>
      </c>
      <c r="C7329" s="474">
        <f>'Rommer Радиаторы стальные трубч'!AL812</f>
        <v>27940</v>
      </c>
      <c r="D7329" s="474">
        <f>'Rommer Радиаторы стальные трубч'!AM812</f>
        <v>25146</v>
      </c>
    </row>
    <row r="7330" spans="1:4">
      <c r="A7330" s="473" t="str">
        <f>'Rommer Радиаторы стальные трубч'!AJ813</f>
        <v>RST-203021-021</v>
      </c>
      <c r="B7330" s="473" t="str">
        <f>'Rommer Радиаторы стальные трубч'!AK813</f>
        <v>RST-203021-021 ROMMER RST 2030/21 радиатор стальной 2 трубчатый нижнее левое подключение RAL9016</v>
      </c>
      <c r="C7330" s="474">
        <f>'Rommer Радиаторы стальные трубч'!AL813</f>
        <v>27940</v>
      </c>
      <c r="D7330" s="474">
        <f>'Rommer Радиаторы стальные трубч'!AM813</f>
        <v>25146</v>
      </c>
    </row>
    <row r="7331" spans="1:4">
      <c r="A7331" s="473" t="str">
        <f>'Rommer Радиаторы стальные трубч'!AJ814</f>
        <v>RST-203022-020</v>
      </c>
      <c r="B7331" s="473" t="str">
        <f>'Rommer Радиаторы стальные трубч'!AK814</f>
        <v>RST-203022-020 ROMMER RST 2030/22 радиатор стальной 2 трубчатый нижнее правое подключение RAL9016 (в комплекте 4 кронштейна)</v>
      </c>
      <c r="C7331" s="474">
        <f>'Rommer Радиаторы стальные трубч'!AL814</f>
        <v>28850</v>
      </c>
      <c r="D7331" s="474">
        <f>'Rommer Радиаторы стальные трубч'!AM814</f>
        <v>25965</v>
      </c>
    </row>
    <row r="7332" spans="1:4">
      <c r="A7332" s="473" t="str">
        <f>'Rommer Радиаторы стальные трубч'!AJ815</f>
        <v>RST-203022-021</v>
      </c>
      <c r="B7332" s="473" t="str">
        <f>'Rommer Радиаторы стальные трубч'!AK815</f>
        <v>RST-203022-021 ROMMER RST 2030/22 радиатор стальной 2 трубчатый нижнее левое подключение RAL9016</v>
      </c>
      <c r="C7332" s="474">
        <f>'Rommer Радиаторы стальные трубч'!AL815</f>
        <v>28850</v>
      </c>
      <c r="D7332" s="474">
        <f>'Rommer Радиаторы стальные трубч'!AM815</f>
        <v>25965</v>
      </c>
    </row>
    <row r="7333" spans="1:4">
      <c r="A7333" s="473" t="str">
        <f>'Rommer Радиаторы стальные трубч'!AJ816</f>
        <v>RST-203023-020</v>
      </c>
      <c r="B7333" s="473" t="str">
        <f>'Rommer Радиаторы стальные трубч'!AK816</f>
        <v>RST-203023-020 ROMMER RST 2030/23 радиатор стальной 2 трубчатый нижнее правое подключение RAL9016</v>
      </c>
      <c r="C7333" s="474">
        <f>'Rommer Радиаторы стальные трубч'!AL816</f>
        <v>29760</v>
      </c>
      <c r="D7333" s="474">
        <f>'Rommer Радиаторы стальные трубч'!AM816</f>
        <v>26784</v>
      </c>
    </row>
    <row r="7334" spans="1:4">
      <c r="A7334" s="473" t="str">
        <f>'Rommer Радиаторы стальные трубч'!AJ817</f>
        <v>RST-203023-021</v>
      </c>
      <c r="B7334" s="473" t="str">
        <f>'Rommer Радиаторы стальные трубч'!AK817</f>
        <v>RST-203023-021 ROMMER RST 2030/23 радиатор стальной 2 трубчатый нижнее левое подключение RAL9016 (кронштейны в комплекте)</v>
      </c>
      <c r="C7334" s="474">
        <f>'Rommer Радиаторы стальные трубч'!AL817</f>
        <v>29760</v>
      </c>
      <c r="D7334" s="474">
        <f>'Rommer Радиаторы стальные трубч'!AM817</f>
        <v>26784</v>
      </c>
    </row>
    <row r="7335" spans="1:4">
      <c r="A7335" s="473" t="str">
        <f>'Rommer Радиаторы стальные трубч'!AJ818</f>
        <v>RST-203024-020</v>
      </c>
      <c r="B7335" s="473" t="str">
        <f>'Rommer Радиаторы стальные трубч'!AK818</f>
        <v>RST-203024-020 ROMMER RST 2030/24 радиатор стальной 2 трубчатый нижнее правое подключение RAL9016 (в комплекте 4 кронштейна)</v>
      </c>
      <c r="C7335" s="474">
        <f>'Rommer Радиаторы стальные трубч'!AL818</f>
        <v>30660</v>
      </c>
      <c r="D7335" s="474">
        <f>'Rommer Радиаторы стальные трубч'!AM818</f>
        <v>27594</v>
      </c>
    </row>
    <row r="7336" spans="1:4">
      <c r="A7336" s="473" t="str">
        <f>'Rommer Радиаторы стальные трубч'!AJ819</f>
        <v>RST-203024-021</v>
      </c>
      <c r="B7336" s="473" t="str">
        <f>'Rommer Радиаторы стальные трубч'!AK819</f>
        <v>RST-203024-021 ROMMER RST 2030/24 радиатор стальной 2 трубчатый нижнее левое подключение RAL9016 (кронштейны в комплекте)</v>
      </c>
      <c r="C7336" s="474">
        <f>'Rommer Радиаторы стальные трубч'!AL819</f>
        <v>30660</v>
      </c>
      <c r="D7336" s="474">
        <f>'Rommer Радиаторы стальные трубч'!AM819</f>
        <v>27594</v>
      </c>
    </row>
    <row r="7337" spans="1:4">
      <c r="A7337" s="473" t="str">
        <f>'Rommer Радиаторы стальные трубч'!AJ820</f>
        <v>RST-203025-020</v>
      </c>
      <c r="B7337" s="473" t="str">
        <f>'Rommer Радиаторы стальные трубч'!AK820</f>
        <v>RST-203025-020 ROMMER RST 2030/25 радиатор стальной 2 трубчатый нижнее правое подключение RAL9016 (кронштейны в комплекте)</v>
      </c>
      <c r="C7337" s="474">
        <f>'Rommer Радиаторы стальные трубч'!AL820</f>
        <v>31570</v>
      </c>
      <c r="D7337" s="474">
        <f>'Rommer Радиаторы стальные трубч'!AM820</f>
        <v>28413</v>
      </c>
    </row>
    <row r="7338" spans="1:4">
      <c r="A7338" s="473" t="str">
        <f>'Rommer Радиаторы стальные трубч'!AJ821</f>
        <v>RST-203025-021</v>
      </c>
      <c r="B7338" s="473" t="str">
        <f>'Rommer Радиаторы стальные трубч'!AK821</f>
        <v>RST-203025-021 ROMMER RST 2030/25 радиатор стальной 2 трубчатый нижнее левое подключение RAL9016 (в комплекте 4 кронштейна)</v>
      </c>
      <c r="C7338" s="474">
        <f>'Rommer Радиаторы стальные трубч'!AL821</f>
        <v>31570</v>
      </c>
      <c r="D7338" s="474">
        <f>'Rommer Радиаторы стальные трубч'!AM821</f>
        <v>28413</v>
      </c>
    </row>
    <row r="7339" spans="1:4">
      <c r="A7339" s="473" t="str">
        <f>'Rommer Радиаторы стальные трубч'!AJ822</f>
        <v>RST-203026-020</v>
      </c>
      <c r="B7339" s="473" t="str">
        <f>'Rommer Радиаторы стальные трубч'!AK822</f>
        <v>RST-203026-020 ROMMER RST 2030/26 радиатор стальной 2 трубчатый нижнее правое подключение RAL9016</v>
      </c>
      <c r="C7339" s="474">
        <f>'Rommer Радиаторы стальные трубч'!AL822</f>
        <v>32480</v>
      </c>
      <c r="D7339" s="474">
        <f>'Rommer Радиаторы стальные трубч'!AM822</f>
        <v>29232</v>
      </c>
    </row>
    <row r="7340" spans="1:4">
      <c r="A7340" s="473" t="str">
        <f>'Rommer Радиаторы стальные трубч'!AJ823</f>
        <v>RST-203027-020</v>
      </c>
      <c r="B7340" s="473" t="str">
        <f>'Rommer Радиаторы стальные трубч'!AK823</f>
        <v>RST-203027-020 ROMMER RST 2030/27 радиатор стальной 2 трубчатый нижнее правое подключение RAL9016 (в комплекте 4 кронштейна)</v>
      </c>
      <c r="C7340" s="474">
        <f>'Rommer Радиаторы стальные трубч'!AL823</f>
        <v>33390</v>
      </c>
      <c r="D7340" s="474">
        <f>'Rommer Радиаторы стальные трубч'!AM823</f>
        <v>30051</v>
      </c>
    </row>
    <row r="7341" spans="1:4">
      <c r="A7341" s="473" t="str">
        <f>'Rommer Радиаторы стальные трубч'!AJ824</f>
        <v>RST-203027-021</v>
      </c>
      <c r="B7341" s="473" t="str">
        <f>'Rommer Радиаторы стальные трубч'!AK824</f>
        <v>RST-203027-021 ROMMER RST 2030/27 радиатор стальной 2 трубчатый нижнее левое подключение RAL9016 (в комплекте 4 кронштейна)</v>
      </c>
      <c r="C7341" s="474">
        <f>'Rommer Радиаторы стальные трубч'!AL824</f>
        <v>33390</v>
      </c>
      <c r="D7341" s="474">
        <f>'Rommer Радиаторы стальные трубч'!AM824</f>
        <v>30051</v>
      </c>
    </row>
    <row r="7342" spans="1:4">
      <c r="A7342" s="473" t="str">
        <f>'Rommer Радиаторы стальные трубч'!AJ825</f>
        <v>RST-203028-020</v>
      </c>
      <c r="B7342" s="473" t="str">
        <f>'Rommer Радиаторы стальные трубч'!AK825</f>
        <v>RST-203028-020 ROMMER RST 2030/28 радиатор стальной 2 трубчатый нижнее правое подключение RAL9016 (в комплекте 4 кронштейна)</v>
      </c>
      <c r="C7342" s="474">
        <f>'Rommer Радиаторы стальные трубч'!AL825</f>
        <v>34300</v>
      </c>
      <c r="D7342" s="474">
        <f>'Rommer Радиаторы стальные трубч'!AM825</f>
        <v>30870</v>
      </c>
    </row>
    <row r="7343" spans="1:4">
      <c r="A7343" s="473" t="str">
        <f>'Rommer Радиаторы стальные трубч'!AJ826</f>
        <v>RST-203028-021</v>
      </c>
      <c r="B7343" s="473" t="str">
        <f>'Rommer Радиаторы стальные трубч'!AK826</f>
        <v>RST-203028-021 ROMMER RST 2030/28 радиатор стальной 2 трубчатый нижнее левое подключение RAL9016 (кронштейны в комплекте)</v>
      </c>
      <c r="C7343" s="474">
        <f>'Rommer Радиаторы стальные трубч'!AL826</f>
        <v>34300</v>
      </c>
      <c r="D7343" s="474">
        <f>'Rommer Радиаторы стальные трубч'!AM826</f>
        <v>30870</v>
      </c>
    </row>
    <row r="7344" spans="1:4">
      <c r="A7344" s="473" t="str">
        <f>'Rommer Радиаторы стальные трубч'!AJ827</f>
        <v>RST-203029-020</v>
      </c>
      <c r="B7344" s="473" t="str">
        <f>'Rommer Радиаторы стальные трубч'!AK827</f>
        <v>RST-203029-020 ROMMER RST 2030/29 радиатор стальной 2 трубчатый нижнее правое подключение RAL9016 (кронштейны в комплекте)</v>
      </c>
      <c r="C7344" s="474">
        <f>'Rommer Радиаторы стальные трубч'!AL827</f>
        <v>35210</v>
      </c>
      <c r="D7344" s="474">
        <f>'Rommer Радиаторы стальные трубч'!AM827</f>
        <v>31689</v>
      </c>
    </row>
    <row r="7345" spans="1:4">
      <c r="A7345" s="473" t="str">
        <f>'Rommer Радиаторы стальные трубч'!AJ828</f>
        <v>RST-203029-021</v>
      </c>
      <c r="B7345" s="473" t="str">
        <f>'Rommer Радиаторы стальные трубч'!AK828</f>
        <v>RST-203029-021 ROMMER RST 2030/29 радиатор стальной 2 трубчатый нижнее левое подключение RAL9016</v>
      </c>
      <c r="C7345" s="474">
        <f>'Rommer Радиаторы стальные трубч'!AL828</f>
        <v>35210</v>
      </c>
      <c r="D7345" s="474">
        <f>'Rommer Радиаторы стальные трубч'!AM828</f>
        <v>31689</v>
      </c>
    </row>
    <row r="7346" spans="1:4">
      <c r="A7346" s="473" t="str">
        <f>'Rommer Радиаторы стальные трубч'!AJ829</f>
        <v>RST-203030-020</v>
      </c>
      <c r="B7346" s="473" t="str">
        <f>'Rommer Радиаторы стальные трубч'!AK829</f>
        <v>RST-203030-020 ROMMER RST 2030/30 радиатор стальной 2 трубчатый нижнее правое подключение RAL9016</v>
      </c>
      <c r="C7346" s="474">
        <f>'Rommer Радиаторы стальные трубч'!AL829</f>
        <v>36120</v>
      </c>
      <c r="D7346" s="474">
        <f>'Rommer Радиаторы стальные трубч'!AM829</f>
        <v>32508</v>
      </c>
    </row>
    <row r="7347" spans="1:4">
      <c r="A7347" s="473" t="str">
        <f>'Rommer Радиаторы стальные трубч'!AJ830</f>
        <v>RST-203031-020</v>
      </c>
      <c r="B7347" s="473" t="str">
        <f>'Rommer Радиаторы стальные трубч'!AK830</f>
        <v>RST-203031-020 ROMMER RST 2030/31 радиатор стальной 2 трубчатый нижнее правое подключение RAL9016</v>
      </c>
      <c r="C7347" s="474">
        <f>'Rommer Радиаторы стальные трубч'!AL830</f>
        <v>37020</v>
      </c>
      <c r="D7347" s="474">
        <f>'Rommer Радиаторы стальные трубч'!AM830</f>
        <v>33318</v>
      </c>
    </row>
    <row r="7348" spans="1:4">
      <c r="A7348" s="473" t="str">
        <f>'Rommer Радиаторы стальные трубч'!AJ831</f>
        <v>RST-203031-021</v>
      </c>
      <c r="B7348" s="473" t="str">
        <f>'Rommer Радиаторы стальные трубч'!AK831</f>
        <v>RST-203031-021 ROMMER RST 2030/31 радиатор стальной 2 трубчатый нижнее левое подключение RAL9016</v>
      </c>
      <c r="C7348" s="474">
        <f>'Rommer Радиаторы стальные трубч'!AL831</f>
        <v>37020</v>
      </c>
      <c r="D7348" s="474">
        <f>'Rommer Радиаторы стальные трубч'!AM831</f>
        <v>33318</v>
      </c>
    </row>
    <row r="7349" spans="1:4">
      <c r="A7349" s="473" t="str">
        <f>'Rommer Радиаторы стальные трубч'!AJ832</f>
        <v>RST-203032-020</v>
      </c>
      <c r="B7349" s="473" t="str">
        <f>'Rommer Радиаторы стальные трубч'!AK832</f>
        <v>RST-203032-020 ROMMER RST 2030/32 радиатор стальной 2 трубчатый нижнее правое подключение RAL9016</v>
      </c>
      <c r="C7349" s="474">
        <f>'Rommer Радиаторы стальные трубч'!AL832</f>
        <v>37930</v>
      </c>
      <c r="D7349" s="474">
        <f>'Rommer Радиаторы стальные трубч'!AM832</f>
        <v>34137</v>
      </c>
    </row>
    <row r="7350" spans="1:4">
      <c r="A7350" s="473" t="str">
        <f>'Rommer Радиаторы стальные трубч'!AJ833</f>
        <v>RST-203033-020</v>
      </c>
      <c r="B7350" s="473" t="str">
        <f>'Rommer Радиаторы стальные трубч'!AK833</f>
        <v>RST-203033-020 ROMMER RST 2030/33 радиатор стальной 2 трубчатый нижнее правое подключение RAL9016</v>
      </c>
      <c r="C7350" s="474">
        <f>'Rommer Радиаторы стальные трубч'!AL833</f>
        <v>38840</v>
      </c>
      <c r="D7350" s="474">
        <f>'Rommer Радиаторы стальные трубч'!AM833</f>
        <v>34956</v>
      </c>
    </row>
    <row r="7351" spans="1:4">
      <c r="A7351" s="473" t="str">
        <f>'Rommer Радиаторы стальные трубч'!AJ834</f>
        <v>RST-203033-021</v>
      </c>
      <c r="B7351" s="473" t="str">
        <f>'Rommer Радиаторы стальные трубч'!AK834</f>
        <v>RST-203033-021 ROMMER RST 2030/33 радиатор стальной 2 трубчатый нижнее левое подключение RAL9016</v>
      </c>
      <c r="C7351" s="474">
        <f>'Rommer Радиаторы стальные трубч'!AL834</f>
        <v>38840</v>
      </c>
      <c r="D7351" s="474">
        <f>'Rommer Радиаторы стальные трубч'!AM834</f>
        <v>34956</v>
      </c>
    </row>
    <row r="7352" spans="1:4">
      <c r="A7352" s="473" t="str">
        <f>'Rommer Радиаторы стальные трубч'!AJ835</f>
        <v>RST-203034-020</v>
      </c>
      <c r="B7352" s="473" t="str">
        <f>'Rommer Радиаторы стальные трубч'!AK835</f>
        <v>RST-203034-020 ROMMER RST 2030/34 радиатор стальной 2 трубчатый нижнее правое подключение RAL9016</v>
      </c>
      <c r="C7352" s="474">
        <f>'Rommer Радиаторы стальные трубч'!AL835</f>
        <v>39750</v>
      </c>
      <c r="D7352" s="474">
        <f>'Rommer Радиаторы стальные трубч'!AM835</f>
        <v>35775</v>
      </c>
    </row>
    <row r="7353" spans="1:4">
      <c r="A7353" s="473" t="str">
        <f>'Rommer Радиаторы стальные трубч'!AJ836</f>
        <v>RST-203035-020</v>
      </c>
      <c r="B7353" s="473" t="str">
        <f>'Rommer Радиаторы стальные трубч'!AK836</f>
        <v>RST-203035-020 ROMMER RST 2030/35 радиатор стальной 2 трубчатый нижнее правое подключение RAL9016</v>
      </c>
      <c r="C7353" s="474">
        <f>'Rommer Радиаторы стальные трубч'!AL836</f>
        <v>40660</v>
      </c>
      <c r="D7353" s="474">
        <f>'Rommer Радиаторы стальные трубч'!AM836</f>
        <v>36594</v>
      </c>
    </row>
    <row r="7354" spans="1:4">
      <c r="A7354" s="473" t="str">
        <f>'Rommer Радиаторы стальные трубч'!AJ837</f>
        <v>RST-203036-020</v>
      </c>
      <c r="B7354" s="473" t="str">
        <f>'Rommer Радиаторы стальные трубч'!AK837</f>
        <v>RST-203036-020 ROMMER RST 2030/36 радиатор стальной 2 трубчатый нижнее правое подключение RAL9016 (в комплекте 4 кронштейна)</v>
      </c>
      <c r="C7354" s="474">
        <f>'Rommer Радиаторы стальные трубч'!AL837</f>
        <v>41570</v>
      </c>
      <c r="D7354" s="474">
        <f>'Rommer Радиаторы стальные трубч'!AM837</f>
        <v>37413</v>
      </c>
    </row>
    <row r="7355" spans="1:4">
      <c r="A7355" s="473" t="str">
        <f>'Rommer Радиаторы стальные трубч'!AJ838</f>
        <v>RST-203037-020</v>
      </c>
      <c r="B7355" s="473" t="str">
        <f>'Rommer Радиаторы стальные трубч'!AK838</f>
        <v>RST-203037-020 ROMMER RST 2030/37 радиатор стальной 2 трубчатый нижнее правое подключение RAL9016 (в комплекте 4 кронштейна)</v>
      </c>
      <c r="C7355" s="474">
        <f>'Rommer Радиаторы стальные трубч'!AL838</f>
        <v>42480</v>
      </c>
      <c r="D7355" s="474">
        <f>'Rommer Радиаторы стальные трубч'!AM838</f>
        <v>38232</v>
      </c>
    </row>
    <row r="7356" spans="1:4">
      <c r="A7356" s="473" t="str">
        <f>'Rommer Радиаторы стальные трубч'!AJ839</f>
        <v>RST-203037-021</v>
      </c>
      <c r="B7356" s="473" t="str">
        <f>'Rommer Радиаторы стальные трубч'!AK839</f>
        <v>RST-203037-021 ROMMER RST 2030/37 радиатор стальной 2 трубчатый нижнее левое подключение RAL9016</v>
      </c>
      <c r="C7356" s="474">
        <f>'Rommer Радиаторы стальные трубч'!AL839</f>
        <v>42480</v>
      </c>
      <c r="D7356" s="474">
        <f>'Rommer Радиаторы стальные трубч'!AM839</f>
        <v>38232</v>
      </c>
    </row>
    <row r="7357" spans="1:4">
      <c r="A7357" s="473" t="str">
        <f>'Rommer Радиаторы стальные трубч'!AJ840</f>
        <v>RST-203038-020</v>
      </c>
      <c r="B7357" s="473" t="str">
        <f>'Rommer Радиаторы стальные трубч'!AK840</f>
        <v>RST-203038-020 ROMMER RST 2030/38 радиатор стальной 2 трубчатый нижнее правое подключение RAL9016</v>
      </c>
      <c r="C7357" s="474">
        <f>'Rommer Радиаторы стальные трубч'!AL840</f>
        <v>43390</v>
      </c>
      <c r="D7357" s="474">
        <f>'Rommer Радиаторы стальные трубч'!AM840</f>
        <v>39051</v>
      </c>
    </row>
    <row r="7358" spans="1:4">
      <c r="A7358" s="473" t="str">
        <f>'Rommer Радиаторы стальные трубч'!AJ841</f>
        <v>RST-203039-020</v>
      </c>
      <c r="B7358" s="473" t="str">
        <f>'Rommer Радиаторы стальные трубч'!AK841</f>
        <v>RST-203039-020 ROMMER RST 2030/39 радиатор стальной 2 трубчатый нижнее правое подключение RAL9016</v>
      </c>
      <c r="C7358" s="474">
        <f>'Rommer Радиаторы стальные трубч'!AL841</f>
        <v>44290</v>
      </c>
      <c r="D7358" s="474">
        <f>'Rommer Радиаторы стальные трубч'!AM841</f>
        <v>39861</v>
      </c>
    </row>
    <row r="7359" spans="1:4">
      <c r="A7359" s="473" t="str">
        <f>'Rommer Радиаторы стальные трубч'!AJ842</f>
        <v>RST-203040-020</v>
      </c>
      <c r="B7359" s="473" t="str">
        <f>'Rommer Радиаторы стальные трубч'!AK842</f>
        <v>RST-203040-020 ROMMER RST 2030/40 радиатор стальной 2 трубчатый нижнее правое подключение RAL9016 (в комплекте 4 кронштейна)</v>
      </c>
      <c r="C7359" s="474">
        <f>'Rommer Радиаторы стальные трубч'!AL842</f>
        <v>45200</v>
      </c>
      <c r="D7359" s="474">
        <f>'Rommer Радиаторы стальные трубч'!AM842</f>
        <v>40680</v>
      </c>
    </row>
    <row r="7360" spans="1:4">
      <c r="A7360" s="473" t="str">
        <f>'Rommer Радиаторы стальные трубч'!AJ843</f>
        <v>RST-203041-020</v>
      </c>
      <c r="B7360" s="473" t="str">
        <f>'Rommer Радиаторы стальные трубч'!AK843</f>
        <v>RST-203041-020 ROMMER RST 2030/41 радиатор стальной 2 трубчатый нижнее правое подключение RAL9016</v>
      </c>
      <c r="C7360" s="474">
        <f>'Rommer Радиаторы стальные трубч'!AL843</f>
        <v>46110</v>
      </c>
      <c r="D7360" s="474">
        <f>'Rommer Радиаторы стальные трубч'!AM843</f>
        <v>41499</v>
      </c>
    </row>
    <row r="7361" spans="1:4">
      <c r="A7361" s="473" t="str">
        <f>'Rommer Радиаторы стальные трубч'!AJ844</f>
        <v>RST-203042-020</v>
      </c>
      <c r="B7361" s="473" t="str">
        <f>'Rommer Радиаторы стальные трубч'!AK844</f>
        <v>RST-203042-020 ROMMER RST 2030/42 радиатор стальной 2 трубчатый нижнее правое подключение RAL9016</v>
      </c>
      <c r="C7361" s="474">
        <f>'Rommer Радиаторы стальные трубч'!AL844</f>
        <v>47020</v>
      </c>
      <c r="D7361" s="474">
        <f>'Rommer Радиаторы стальные трубч'!AM844</f>
        <v>42318</v>
      </c>
    </row>
    <row r="7362" spans="1:4">
      <c r="A7362" s="473" t="str">
        <f>'Rommer Радиаторы стальные трубч'!AJ845</f>
        <v>RST-203042-021</v>
      </c>
      <c r="B7362" s="473" t="str">
        <f>'Rommer Радиаторы стальные трубч'!AK845</f>
        <v>RST-203042-021 ROMMER RST 2030/42 радиатор стальной 2 трубчатый нижнее левое подключение RAL9016</v>
      </c>
      <c r="C7362" s="474">
        <f>'Rommer Радиаторы стальные трубч'!AL845</f>
        <v>47020</v>
      </c>
      <c r="D7362" s="474">
        <f>'Rommer Радиаторы стальные трубч'!AM845</f>
        <v>42318</v>
      </c>
    </row>
    <row r="7363" spans="1:4">
      <c r="A7363" s="473" t="str">
        <f>'Rommer Радиаторы стальные трубч'!AJ846</f>
        <v>RST-203043-020</v>
      </c>
      <c r="B7363" s="473" t="str">
        <f>'Rommer Радиаторы стальные трубч'!AK846</f>
        <v>RST-203043-020 ROMMER RST 2030/43 радиатор стальной 2 трубчатый нижнее правое подключение RAL9016</v>
      </c>
      <c r="C7363" s="474">
        <f>'Rommer Радиаторы стальные трубч'!AL846</f>
        <v>47930</v>
      </c>
      <c r="D7363" s="474">
        <f>'Rommer Радиаторы стальные трубч'!AM846</f>
        <v>43137</v>
      </c>
    </row>
    <row r="7364" spans="1:4">
      <c r="A7364" s="473" t="str">
        <f>'Rommer Радиаторы стальные трубч'!AJ847</f>
        <v>RST-203043-021</v>
      </c>
      <c r="B7364" s="473" t="str">
        <f>'Rommer Радиаторы стальные трубч'!AK847</f>
        <v>RST-203043-021 ROMMER RST 2030/43 радиатор стальной 2 трубчатый нижнее левое подключение RAL9016 (кронштейны в комплекте)</v>
      </c>
      <c r="C7364" s="474">
        <f>'Rommer Радиаторы стальные трубч'!AL847</f>
        <v>47930</v>
      </c>
      <c r="D7364" s="474">
        <f>'Rommer Радиаторы стальные трубч'!AM847</f>
        <v>43137</v>
      </c>
    </row>
    <row r="7365" spans="1:4">
      <c r="A7365" s="473" t="str">
        <f>'Rommer Радиаторы стальные трубч'!AJ848</f>
        <v>RST-203044-020</v>
      </c>
      <c r="B7365" s="473" t="str">
        <f>'Rommer Радиаторы стальные трубч'!AK848</f>
        <v>RST-203044-020 ROMMER RST 2030/44 радиатор стальной 2 трубчатый нижнее правое подключение RAL9016</v>
      </c>
      <c r="C7365" s="474">
        <f>'Rommer Радиаторы стальные трубч'!AL848</f>
        <v>48840</v>
      </c>
      <c r="D7365" s="474">
        <f>'Rommer Радиаторы стальные трубч'!AM848</f>
        <v>43956</v>
      </c>
    </row>
    <row r="7366" spans="1:4">
      <c r="A7366" s="473" t="str">
        <f>'Rommer Радиаторы стальные трубч'!AJ849</f>
        <v>RST-203044-021</v>
      </c>
      <c r="B7366" s="473" t="str">
        <f>'Rommer Радиаторы стальные трубч'!AK849</f>
        <v>RST-203044-021 ROMMER RST 2030/44 радиатор стальной 2 трубчатый нижнее левое подключение RAL9016 (кронштейны в комплекте)</v>
      </c>
      <c r="C7366" s="474">
        <f>'Rommer Радиаторы стальные трубч'!AL849</f>
        <v>48840</v>
      </c>
      <c r="D7366" s="474">
        <f>'Rommer Радиаторы стальные трубч'!AM849</f>
        <v>43956</v>
      </c>
    </row>
    <row r="7367" spans="1:4">
      <c r="A7367" s="473" t="str">
        <f>'Rommer Радиаторы стальные трубч'!AJ850</f>
        <v>RST-203045-020</v>
      </c>
      <c r="B7367" s="473" t="str">
        <f>'Rommer Радиаторы стальные трубч'!AK850</f>
        <v>RST-203045-020 ROMMER RST 2030/45 радиатор стальной 2 трубчатый нижнее правое подключение RAL9016</v>
      </c>
      <c r="C7367" s="474">
        <f>'Rommer Радиаторы стальные трубч'!AL850</f>
        <v>49750</v>
      </c>
      <c r="D7367" s="474">
        <f>'Rommer Радиаторы стальные трубч'!AM850</f>
        <v>44775</v>
      </c>
    </row>
    <row r="7368" spans="1:4">
      <c r="A7368" s="473" t="str">
        <f>'Rommer Радиаторы стальные трубч'!AJ851</f>
        <v>RST-203046-020</v>
      </c>
      <c r="B7368" s="473" t="str">
        <f>'Rommer Радиаторы стальные трубч'!AK851</f>
        <v>RST-203046-020 ROMMER RST 2030/46 радиатор стальной 2 трубчатый нижнее правое подключение RAL9016</v>
      </c>
      <c r="C7368" s="474">
        <f>'Rommer Радиаторы стальные трубч'!AL851</f>
        <v>50650</v>
      </c>
      <c r="D7368" s="474">
        <f>'Rommer Радиаторы стальные трубч'!AM851</f>
        <v>45585</v>
      </c>
    </row>
    <row r="7369" spans="1:4">
      <c r="A7369" s="473" t="str">
        <f>'Rommer Радиаторы стальные трубч'!AJ852</f>
        <v>RST-203047-020</v>
      </c>
      <c r="B7369" s="473" t="str">
        <f>'Rommer Радиаторы стальные трубч'!AK852</f>
        <v>RST-203047-020 ROMMER RST 2030/47 радиатор стальной 2 трубчатый нижнее правое подключение RAL9016</v>
      </c>
      <c r="C7369" s="474">
        <f>'Rommer Радиаторы стальные трубч'!AL852</f>
        <v>51560</v>
      </c>
      <c r="D7369" s="474">
        <f>'Rommer Радиаторы стальные трубч'!AM852</f>
        <v>46404</v>
      </c>
    </row>
    <row r="7370" spans="1:4">
      <c r="A7370" s="473" t="str">
        <f>'Rommer Радиаторы стальные трубч'!AJ853</f>
        <v>RST-203048-020</v>
      </c>
      <c r="B7370" s="473" t="str">
        <f>'Rommer Радиаторы стальные трубч'!AK853</f>
        <v>RST-203048-020 ROMMER RST 2030/48 радиатор стальной 2 трубчатый нижнее правое подключение RAL9016</v>
      </c>
      <c r="C7370" s="474">
        <f>'Rommer Радиаторы стальные трубч'!AL853</f>
        <v>52470</v>
      </c>
      <c r="D7370" s="474">
        <f>'Rommer Радиаторы стальные трубч'!AM853</f>
        <v>47223</v>
      </c>
    </row>
    <row r="7371" spans="1:4">
      <c r="A7371" s="473" t="str">
        <f>'Rommer Радиаторы стальные трубч'!AJ854</f>
        <v>RST-203049-020</v>
      </c>
      <c r="B7371" s="473" t="str">
        <f>'Rommer Радиаторы стальные трубч'!AK854</f>
        <v>RST-203049-020 ROMMER RST 2030/49 радиатор стальной 2 трубчатый нижнее правое подключение RAL9016</v>
      </c>
      <c r="C7371" s="474">
        <f>'Rommer Радиаторы стальные трубч'!AL854</f>
        <v>53380</v>
      </c>
      <c r="D7371" s="474">
        <f>'Rommer Радиаторы стальные трубч'!AM854</f>
        <v>48042</v>
      </c>
    </row>
    <row r="7372" spans="1:4">
      <c r="A7372" s="473" t="str">
        <f>'Rommer Радиаторы стальные трубч'!AJ855</f>
        <v>RST-203050-020</v>
      </c>
      <c r="B7372" s="473" t="str">
        <f>'Rommer Радиаторы стальные трубч'!AK855</f>
        <v>RST-203050-020 ROMMER RST 2030/50 радиатор стальной 2 трубчатый нижнее правое подключение RAL9016</v>
      </c>
      <c r="C7372" s="474">
        <f>'Rommer Радиаторы стальные трубч'!AL855</f>
        <v>54290</v>
      </c>
      <c r="D7372" s="474">
        <f>'Rommer Радиаторы стальные трубч'!AM855</f>
        <v>48861</v>
      </c>
    </row>
    <row r="7373" spans="1:4">
      <c r="A7373" s="473" t="str">
        <f>'Rommer Радиаторы стальные трубч'!AJ856</f>
        <v>RST-205008-020</v>
      </c>
      <c r="B7373" s="473" t="str">
        <f>'Rommer Радиаторы стальные трубч'!AK856</f>
        <v>RST-205008-020 ROMMER RST 2050/08 радиатор стальной 2 трубчатый нижнее правое подключение RAL9016 (в комплекте 4 кронштейна)</v>
      </c>
      <c r="C7373" s="474">
        <f>'Rommer Радиаторы стальные трубч'!AL856</f>
        <v>17040</v>
      </c>
      <c r="D7373" s="474">
        <f>'Rommer Радиаторы стальные трубч'!AM856</f>
        <v>15336</v>
      </c>
    </row>
    <row r="7374" spans="1:4">
      <c r="A7374" s="473" t="str">
        <f>'Rommer Радиаторы стальные трубч'!AJ857</f>
        <v>RST-205009-020</v>
      </c>
      <c r="B7374" s="473" t="str">
        <f>'Rommer Радиаторы стальные трубч'!AK857</f>
        <v>RST-205009-020 ROMMER RST 2050/09 радиатор стальной 2 трубчатый нижнее правое подключение RAL9016</v>
      </c>
      <c r="C7374" s="474">
        <f>'Rommer Радиаторы стальные трубч'!AL857</f>
        <v>18040</v>
      </c>
      <c r="D7374" s="474">
        <f>'Rommer Радиаторы стальные трубч'!AM857</f>
        <v>16236</v>
      </c>
    </row>
    <row r="7375" spans="1:4">
      <c r="A7375" s="473" t="str">
        <f>'Rommer Радиаторы стальные трубч'!AJ858</f>
        <v>RST-205010-020</v>
      </c>
      <c r="B7375" s="473" t="str">
        <f>'Rommer Радиаторы стальные трубч'!AK858</f>
        <v>RST-205010-020 ROMMER RST 2050/10 радиатор стальной 2 трубчатый нижнее правое подключение RAL9016 (кронштейны в комплекте)</v>
      </c>
      <c r="C7375" s="474">
        <f>'Rommer Радиаторы стальные трубч'!AL858</f>
        <v>19040</v>
      </c>
      <c r="D7375" s="474">
        <f>'Rommer Радиаторы стальные трубч'!AM858</f>
        <v>17136</v>
      </c>
    </row>
    <row r="7376" spans="1:4">
      <c r="A7376" s="473" t="str">
        <f>'Rommer Радиаторы стальные трубч'!AJ859</f>
        <v>RST-205011-020</v>
      </c>
      <c r="B7376" s="473" t="str">
        <f>'Rommer Радиаторы стальные трубч'!AK859</f>
        <v>RST-205011-020 ROMMER RST 2050/11 радиатор стальной 2 трубчатый нижнее правое подключение RAL9016</v>
      </c>
      <c r="C7376" s="474">
        <f>'Rommer Радиаторы стальные трубч'!AL859</f>
        <v>20040</v>
      </c>
      <c r="D7376" s="474">
        <f>'Rommer Радиаторы стальные трубч'!AM859</f>
        <v>18036</v>
      </c>
    </row>
    <row r="7377" spans="1:4">
      <c r="A7377" s="473" t="str">
        <f>'Rommer Радиаторы стальные трубч'!AJ860</f>
        <v>RST-205011-021</v>
      </c>
      <c r="B7377" s="473" t="str">
        <f>'Rommer Радиаторы стальные трубч'!AK860</f>
        <v>RST-205011-021 ROMMER RST 2050/11 радиатор стальной 2 трубчатый нижнее левое подключение RAL9016 (в комплекте 4 кронштейна)</v>
      </c>
      <c r="C7377" s="474">
        <f>'Rommer Радиаторы стальные трубч'!AL860</f>
        <v>20040</v>
      </c>
      <c r="D7377" s="474">
        <f>'Rommer Радиаторы стальные трубч'!AM860</f>
        <v>18036</v>
      </c>
    </row>
    <row r="7378" spans="1:4">
      <c r="A7378" s="473" t="str">
        <f>'Rommer Радиаторы стальные трубч'!AJ861</f>
        <v>RST-205012-020</v>
      </c>
      <c r="B7378" s="473" t="str">
        <f>'Rommer Радиаторы стальные трубч'!AK861</f>
        <v>RST-205012-020 ROMMER RST 2050/12 радиатор стальной 2 трубчатый нижнее правое подключение RAL9016 (в комплекте 4 кронштейна)</v>
      </c>
      <c r="C7378" s="474">
        <f>'Rommer Радиаторы стальные трубч'!AL861</f>
        <v>21040</v>
      </c>
      <c r="D7378" s="474">
        <f>'Rommer Радиаторы стальные трубч'!AM861</f>
        <v>18936</v>
      </c>
    </row>
    <row r="7379" spans="1:4">
      <c r="A7379" s="473" t="str">
        <f>'Rommer Радиаторы стальные трубч'!AJ862</f>
        <v>RST-205013-020</v>
      </c>
      <c r="B7379" s="473" t="str">
        <f>'Rommer Радиаторы стальные трубч'!AK862</f>
        <v>RST-205013-020 ROMMER RST 2050/13 радиатор стальной 2 трубчатый нижнее правое подключение RAL9016</v>
      </c>
      <c r="C7379" s="474">
        <f>'Rommer Радиаторы стальные трубч'!AL862</f>
        <v>22040</v>
      </c>
      <c r="D7379" s="474">
        <f>'Rommer Радиаторы стальные трубч'!AM862</f>
        <v>19836</v>
      </c>
    </row>
    <row r="7380" spans="1:4">
      <c r="A7380" s="473" t="str">
        <f>'Rommer Радиаторы стальные трубч'!AJ863</f>
        <v>RST-205014-020</v>
      </c>
      <c r="B7380" s="473" t="str">
        <f>'Rommer Радиаторы стальные трубч'!AK863</f>
        <v>RST-205014-020 ROMMER RST 2050/14 радиатор стальной 2 трубчатый нижнее правое подключение RAL9016 (в комплекте 4 кронштейна)</v>
      </c>
      <c r="C7380" s="474">
        <f>'Rommer Радиаторы стальные трубч'!AL863</f>
        <v>23040</v>
      </c>
      <c r="D7380" s="474">
        <f>'Rommer Радиаторы стальные трубч'!AM863</f>
        <v>20736</v>
      </c>
    </row>
    <row r="7381" spans="1:4">
      <c r="A7381" s="473" t="str">
        <f>'Rommer Радиаторы стальные трубч'!AJ864</f>
        <v>RST-205014-021</v>
      </c>
      <c r="B7381" s="473" t="str">
        <f>'Rommer Радиаторы стальные трубч'!AK864</f>
        <v>RST-205014-021 ROMMER RST 2050/14 радиатор стальной 2 трубчатый нижнее левое подключение RAL9016 (в комплекте 4 кронштейна)</v>
      </c>
      <c r="C7381" s="474">
        <f>'Rommer Радиаторы стальные трубч'!AL864</f>
        <v>23040</v>
      </c>
      <c r="D7381" s="474">
        <f>'Rommer Радиаторы стальные трубч'!AM864</f>
        <v>20736</v>
      </c>
    </row>
    <row r="7382" spans="1:4">
      <c r="A7382" s="473" t="str">
        <f>'Rommer Радиаторы стальные трубч'!AJ865</f>
        <v>RST-205015-020</v>
      </c>
      <c r="B7382" s="473" t="str">
        <f>'Rommer Радиаторы стальные трубч'!AK865</f>
        <v>RST-205015-020 ROMMER RST 2050/15 радиатор стальной 2 трубчатый нижнее правое подключение RAL9016 (4 кронштейна в компл)</v>
      </c>
      <c r="C7382" s="474">
        <f>'Rommer Радиаторы стальные трубч'!AL865</f>
        <v>24040</v>
      </c>
      <c r="D7382" s="474">
        <f>'Rommer Радиаторы стальные трубч'!AM865</f>
        <v>21636</v>
      </c>
    </row>
    <row r="7383" spans="1:4">
      <c r="A7383" s="473" t="str">
        <f>'Rommer Радиаторы стальные трубч'!AJ866</f>
        <v>RST-205015-021</v>
      </c>
      <c r="B7383" s="473" t="str">
        <f>'Rommer Радиаторы стальные трубч'!AK866</f>
        <v>RST-205015-021 ROMMER RST 2050/15 радиатор стальной 2 трубчатый нижнее левое подключение RAL9016 (4 кронштейна в компл)</v>
      </c>
      <c r="C7383" s="474">
        <f>'Rommer Радиаторы стальные трубч'!AL866</f>
        <v>24040</v>
      </c>
      <c r="D7383" s="474">
        <f>'Rommer Радиаторы стальные трубч'!AM866</f>
        <v>21636</v>
      </c>
    </row>
    <row r="7384" spans="1:4">
      <c r="A7384" s="473" t="str">
        <f>'Rommer Радиаторы стальные трубч'!AJ867</f>
        <v>RST-205016-020</v>
      </c>
      <c r="B7384" s="473" t="str">
        <f>'Rommer Радиаторы стальные трубч'!AK867</f>
        <v>RST-205016-020 ROMMER RST 2050/16 радиатор стальной 2 трубчатый нижнее правое подключение RAL9016 (в комплекте 4 кронштейна)</v>
      </c>
      <c r="C7384" s="474">
        <f>'Rommer Радиаторы стальные трубч'!AL867</f>
        <v>25040</v>
      </c>
      <c r="D7384" s="474">
        <f>'Rommer Радиаторы стальные трубч'!AM867</f>
        <v>22536</v>
      </c>
    </row>
    <row r="7385" spans="1:4">
      <c r="A7385" s="473" t="str">
        <f>'Rommer Радиаторы стальные трубч'!AJ868</f>
        <v>RST-205017-020</v>
      </c>
      <c r="B7385" s="473" t="str">
        <f>'Rommer Радиаторы стальные трубч'!AK868</f>
        <v>RST-205017-020 ROMMER RST 2050/17 радиатор стальной 2 трубчатый нижнее правое подключение RAL9016 (в комплекте 4 кронштейна)</v>
      </c>
      <c r="C7385" s="474">
        <f>'Rommer Радиаторы стальные трубч'!AL868</f>
        <v>26040</v>
      </c>
      <c r="D7385" s="474">
        <f>'Rommer Радиаторы стальные трубч'!AM868</f>
        <v>23436</v>
      </c>
    </row>
    <row r="7386" spans="1:4">
      <c r="A7386" s="473" t="str">
        <f>'Rommer Радиаторы стальные трубч'!AJ869</f>
        <v>RST-205017-021</v>
      </c>
      <c r="B7386" s="473" t="str">
        <f>'Rommer Радиаторы стальные трубч'!AK869</f>
        <v>RST-205017-021 ROMMER RST 2050/17 радиатор стальной 2 трубчатый нижнее левое подключение RAL9016 (в комплекте 4 кронштейна)</v>
      </c>
      <c r="C7386" s="474">
        <f>'Rommer Радиаторы стальные трубч'!AL869</f>
        <v>26040</v>
      </c>
      <c r="D7386" s="474">
        <f>'Rommer Радиаторы стальные трубч'!AM869</f>
        <v>23436</v>
      </c>
    </row>
    <row r="7387" spans="1:4">
      <c r="A7387" s="473" t="str">
        <f>'Rommer Радиаторы стальные трубч'!AJ870</f>
        <v>RST-205018-020</v>
      </c>
      <c r="B7387" s="473" t="str">
        <f>'Rommer Радиаторы стальные трубч'!AK870</f>
        <v>RST-205018-020 ROMMER RST 2050/18 радиатор стальной 2 трубчатый нижнее правое подключение RAL9016 (в комплекте 4 кронштейна)</v>
      </c>
      <c r="C7387" s="474">
        <f>'Rommer Радиаторы стальные трубч'!AL870</f>
        <v>27040</v>
      </c>
      <c r="D7387" s="474">
        <f>'Rommer Радиаторы стальные трубч'!AM870</f>
        <v>24336</v>
      </c>
    </row>
    <row r="7388" spans="1:4">
      <c r="A7388" s="473" t="str">
        <f>'Rommer Радиаторы стальные трубч'!AJ871</f>
        <v>RST-205018-021</v>
      </c>
      <c r="B7388" s="473" t="str">
        <f>'Rommer Радиаторы стальные трубч'!AK871</f>
        <v>RST-205018-021 ROMMER RST 2050/18 радиатор стальной 2 трубчатый нижнее левое подключение RAL9016 (кронштейны в комплекте)</v>
      </c>
      <c r="C7388" s="474">
        <f>'Rommer Радиаторы стальные трубч'!AL871</f>
        <v>27040</v>
      </c>
      <c r="D7388" s="474">
        <f>'Rommer Радиаторы стальные трубч'!AM871</f>
        <v>24336</v>
      </c>
    </row>
    <row r="7389" spans="1:4">
      <c r="A7389" s="473" t="str">
        <f>'Rommer Радиаторы стальные трубч'!AJ872</f>
        <v>RST-205019-020</v>
      </c>
      <c r="B7389" s="473" t="str">
        <f>'Rommer Радиаторы стальные трубч'!AK872</f>
        <v>RST-205019-020 ROMMER RST 2050/19 радиатор стальной 2 трубчатый нижнее правое подключение RAL9016 (в комплекте 4 кронштейна)</v>
      </c>
      <c r="C7389" s="474">
        <f>'Rommer Радиаторы стальные трубч'!AL872</f>
        <v>28040</v>
      </c>
      <c r="D7389" s="474">
        <f>'Rommer Радиаторы стальные трубч'!AM872</f>
        <v>25236</v>
      </c>
    </row>
    <row r="7390" spans="1:4">
      <c r="A7390" s="473" t="str">
        <f>'Rommer Радиаторы стальные трубч'!AJ873</f>
        <v>RST-205020-020</v>
      </c>
      <c r="B7390" s="473" t="str">
        <f>'Rommer Радиаторы стальные трубч'!AK873</f>
        <v>RST-205020-020 ROMMER RST 2050/20 радиатор стальной 2 трубчатый нижнее правое подключение RAL9016 (в комплекте 4 кронштейна)</v>
      </c>
      <c r="C7390" s="474">
        <f>'Rommer Радиаторы стальные трубч'!AL873</f>
        <v>29040</v>
      </c>
      <c r="D7390" s="474">
        <f>'Rommer Радиаторы стальные трубч'!AM873</f>
        <v>26136</v>
      </c>
    </row>
    <row r="7391" spans="1:4">
      <c r="A7391" s="473" t="str">
        <f>'Rommer Радиаторы стальные трубч'!AJ874</f>
        <v>RST-205020-021</v>
      </c>
      <c r="B7391" s="473" t="str">
        <f>'Rommer Радиаторы стальные трубч'!AK874</f>
        <v>RST-205020-021 ROMMER RST 2050/20 радиатор стальной 2 трубчатый нижнее левое подключение RAL9016 (в комплекте 4 кронштейна)</v>
      </c>
      <c r="C7391" s="474">
        <f>'Rommer Радиаторы стальные трубч'!AL874</f>
        <v>29040</v>
      </c>
      <c r="D7391" s="474">
        <f>'Rommer Радиаторы стальные трубч'!AM874</f>
        <v>26136</v>
      </c>
    </row>
    <row r="7392" spans="1:4">
      <c r="A7392" s="473" t="str">
        <f>'Rommer Радиаторы стальные трубч'!AJ875</f>
        <v>RST-205021-020</v>
      </c>
      <c r="B7392" s="473" t="str">
        <f>'Rommer Радиаторы стальные трубч'!AK875</f>
        <v>RST-205021-020 ROMMER RST 2050/21 радиатор стальной 2 трубчатый нижнее правое подключение RAL9016</v>
      </c>
      <c r="C7392" s="474">
        <f>'Rommer Радиаторы стальные трубч'!AL875</f>
        <v>30040</v>
      </c>
      <c r="D7392" s="474">
        <f>'Rommer Радиаторы стальные трубч'!AM875</f>
        <v>27036</v>
      </c>
    </row>
    <row r="7393" spans="1:4">
      <c r="A7393" s="473" t="str">
        <f>'Rommer Радиаторы стальные трубч'!AJ876</f>
        <v>RST-205022-020</v>
      </c>
      <c r="B7393" s="473" t="str">
        <f>'Rommer Радиаторы стальные трубч'!AK876</f>
        <v>RST-205022-020 ROMMER RST 2050/22 радиатор стальной 2 трубчатый нижнее правое подключение RAL9016 (в комплекте 4 кронштейна)</v>
      </c>
      <c r="C7393" s="474">
        <f>'Rommer Радиаторы стальные трубч'!AL876</f>
        <v>31040</v>
      </c>
      <c r="D7393" s="474">
        <f>'Rommer Радиаторы стальные трубч'!AM876</f>
        <v>27936</v>
      </c>
    </row>
    <row r="7394" spans="1:4">
      <c r="A7394" s="473" t="str">
        <f>'Rommer Радиаторы стальные трубч'!AJ877</f>
        <v>RST-205022-021</v>
      </c>
      <c r="B7394" s="473" t="str">
        <f>'Rommer Радиаторы стальные трубч'!AK877</f>
        <v>RST-205022-021 ROMMER RST 2050/22 радиатор стальной 2 трубчатый нижнее левое подключение RAL9016 (кронштейны в комплекте)</v>
      </c>
      <c r="C7394" s="474">
        <f>'Rommer Радиаторы стальные трубч'!AL877</f>
        <v>31040</v>
      </c>
      <c r="D7394" s="474">
        <f>'Rommer Радиаторы стальные трубч'!AM877</f>
        <v>27936</v>
      </c>
    </row>
    <row r="7395" spans="1:4">
      <c r="A7395" s="473" t="str">
        <f>'Rommer Радиаторы стальные трубч'!AJ878</f>
        <v>RST-205023-020</v>
      </c>
      <c r="B7395" s="473" t="str">
        <f>'Rommer Радиаторы стальные трубч'!AK878</f>
        <v>RST-205023-020 ROMMER RST 2050/23 радиатор стальной 2 трубчатый нижнее правое подключение RAL9016 (в комплекте 4 кронштейна)</v>
      </c>
      <c r="C7395" s="474">
        <f>'Rommer Радиаторы стальные трубч'!AL878</f>
        <v>32040</v>
      </c>
      <c r="D7395" s="474">
        <f>'Rommer Радиаторы стальные трубч'!AM878</f>
        <v>28836</v>
      </c>
    </row>
    <row r="7396" spans="1:4">
      <c r="A7396" s="473" t="str">
        <f>'Rommer Радиаторы стальные трубч'!AJ879</f>
        <v>RST-205024-020</v>
      </c>
      <c r="B7396" s="473" t="str">
        <f>'Rommer Радиаторы стальные трубч'!AK879</f>
        <v>RST-205024-020 ROMMER RST 2050/24 радиатор стальной 2 трубчатый нижнее правое подключение RAL9016 (в комплекте 4 кронштейна)</v>
      </c>
      <c r="C7396" s="474">
        <f>'Rommer Радиаторы стальные трубч'!AL879</f>
        <v>33040</v>
      </c>
      <c r="D7396" s="474">
        <f>'Rommer Радиаторы стальные трубч'!AM879</f>
        <v>29736</v>
      </c>
    </row>
    <row r="7397" spans="1:4">
      <c r="A7397" s="473" t="str">
        <f>'Rommer Радиаторы стальные трубч'!AJ880</f>
        <v>RST-205024-021</v>
      </c>
      <c r="B7397" s="473" t="str">
        <f>'Rommer Радиаторы стальные трубч'!AK880</f>
        <v>RST-205024-021 ROMMER RST 2050/24 радиатор стальной 2 трубчатый нижнее левое подключение RAL9016 (кронштейны в комплекте)</v>
      </c>
      <c r="C7397" s="474">
        <f>'Rommer Радиаторы стальные трубч'!AL880</f>
        <v>33040</v>
      </c>
      <c r="D7397" s="474">
        <f>'Rommer Радиаторы стальные трубч'!AM880</f>
        <v>29736</v>
      </c>
    </row>
    <row r="7398" spans="1:4">
      <c r="A7398" s="473" t="str">
        <f>'Rommer Радиаторы стальные трубч'!AJ881</f>
        <v>RST-205025-020</v>
      </c>
      <c r="B7398" s="473" t="str">
        <f>'Rommer Радиаторы стальные трубч'!AK881</f>
        <v>RST-205025-020 ROMMER RST 2050/25 радиатор стальной 2 трубчатый нижнее правое подключение RAL9016</v>
      </c>
      <c r="C7398" s="474">
        <f>'Rommer Радиаторы стальные трубч'!AL881</f>
        <v>34040</v>
      </c>
      <c r="D7398" s="474">
        <f>'Rommer Радиаторы стальные трубч'!AM881</f>
        <v>30636</v>
      </c>
    </row>
    <row r="7399" spans="1:4">
      <c r="A7399" s="473" t="str">
        <f>'Rommer Радиаторы стальные трубч'!AJ882</f>
        <v>RST-205026-020</v>
      </c>
      <c r="B7399" s="473" t="str">
        <f>'Rommer Радиаторы стальные трубч'!AK882</f>
        <v>RST-205026-020 ROMMER RST 2050/26 радиатор стальной 2 трубчатый нижнее правое подключение RAL9016 (в комплекте 4 кронштейна)</v>
      </c>
      <c r="C7399" s="474">
        <f>'Rommer Радиаторы стальные трубч'!AL882</f>
        <v>35040</v>
      </c>
      <c r="D7399" s="474">
        <f>'Rommer Радиаторы стальные трубч'!AM882</f>
        <v>31536</v>
      </c>
    </row>
    <row r="7400" spans="1:4">
      <c r="A7400" s="473" t="str">
        <f>'Rommer Радиаторы стальные трубч'!AJ883</f>
        <v>RST-205026-021</v>
      </c>
      <c r="B7400" s="473" t="str">
        <f>'Rommer Радиаторы стальные трубч'!AK883</f>
        <v>RST-205026-021 ROMMER RST 2050/26 радиатор стальной 2 трубчатый нижнее левое подключение RAL9016 (в комплекте 4 кронштейна)</v>
      </c>
      <c r="C7400" s="474">
        <f>'Rommer Радиаторы стальные трубч'!AL883</f>
        <v>35040</v>
      </c>
      <c r="D7400" s="474">
        <f>'Rommer Радиаторы стальные трубч'!AM883</f>
        <v>31536</v>
      </c>
    </row>
    <row r="7401" spans="1:4">
      <c r="A7401" s="473" t="str">
        <f>'Rommer Радиаторы стальные трубч'!AJ884</f>
        <v>RST-205027-020</v>
      </c>
      <c r="B7401" s="473" t="str">
        <f>'Rommer Радиаторы стальные трубч'!AK884</f>
        <v>RST-205027-020 ROMMER RST 2050/27 радиатор стальной 2 трубчатый нижнее правое подключение RAL9016</v>
      </c>
      <c r="C7401" s="474">
        <f>'Rommer Радиаторы стальные трубч'!AL884</f>
        <v>36040</v>
      </c>
      <c r="D7401" s="474">
        <f>'Rommer Радиаторы стальные трубч'!AM884</f>
        <v>32436</v>
      </c>
    </row>
    <row r="7402" spans="1:4">
      <c r="A7402" s="473" t="str">
        <f>'Rommer Радиаторы стальные трубч'!AJ885</f>
        <v>RST-205027-021</v>
      </c>
      <c r="B7402" s="473" t="str">
        <f>'Rommer Радиаторы стальные трубч'!AK885</f>
        <v>RST-205027-021 ROMMER RST 2050/27 радиатор стальной 2 трубчатый нижнее левое подключение RAL9016 (кронштейны в комплекте)</v>
      </c>
      <c r="C7402" s="474">
        <f>'Rommer Радиаторы стальные трубч'!AL885</f>
        <v>36040</v>
      </c>
      <c r="D7402" s="474">
        <f>'Rommer Радиаторы стальные трубч'!AM885</f>
        <v>32436</v>
      </c>
    </row>
    <row r="7403" spans="1:4">
      <c r="A7403" s="473" t="str">
        <f>'Rommer Радиаторы стальные трубч'!AJ886</f>
        <v>RST-205028-020</v>
      </c>
      <c r="B7403" s="473" t="str">
        <f>'Rommer Радиаторы стальные трубч'!AK886</f>
        <v>RST-205028-020 ROMMER RST 2050/28 радиатор стальной 2 трубчатый нижнее правое подключение RAL9016 (в комплекте 4 кронштейна)</v>
      </c>
      <c r="C7403" s="474">
        <f>'Rommer Радиаторы стальные трубч'!AL886</f>
        <v>37040</v>
      </c>
      <c r="D7403" s="474">
        <f>'Rommer Радиаторы стальные трубч'!AM886</f>
        <v>33336</v>
      </c>
    </row>
    <row r="7404" spans="1:4">
      <c r="A7404" s="473" t="str">
        <f>'Rommer Радиаторы стальные трубч'!AJ887</f>
        <v>RST-205029-020</v>
      </c>
      <c r="B7404" s="473" t="str">
        <f>'Rommer Радиаторы стальные трубч'!AK887</f>
        <v>RST-205029-020 ROMMER RST 2050/29 радиатор стальной 2 трубчатый нижнее правое подключение RAL9016</v>
      </c>
      <c r="C7404" s="474">
        <f>'Rommer Радиаторы стальные трубч'!AL887</f>
        <v>38040</v>
      </c>
      <c r="D7404" s="474">
        <f>'Rommer Радиаторы стальные трубч'!AM887</f>
        <v>34236</v>
      </c>
    </row>
    <row r="7405" spans="1:4">
      <c r="A7405" s="473" t="str">
        <f>'Rommer Радиаторы стальные трубч'!AJ888</f>
        <v>RST-205030-020</v>
      </c>
      <c r="B7405" s="473" t="str">
        <f>'Rommer Радиаторы стальные трубч'!AK888</f>
        <v>RST-205030-020 ROMMER RST 2050/30 радиатор стальной 2 трубчатый нижнее правое подключение RAL9016</v>
      </c>
      <c r="C7405" s="474">
        <f>'Rommer Радиаторы стальные трубч'!AL888</f>
        <v>39040</v>
      </c>
      <c r="D7405" s="474">
        <f>'Rommer Радиаторы стальные трубч'!AM888</f>
        <v>35136</v>
      </c>
    </row>
    <row r="7406" spans="1:4">
      <c r="A7406" s="473" t="str">
        <f>'Rommer Радиаторы стальные трубч'!AJ889</f>
        <v>RST-205031-020</v>
      </c>
      <c r="B7406" s="473" t="str">
        <f>'Rommer Радиаторы стальные трубч'!AK889</f>
        <v>RST-205031-020 ROMMER RST 2050/31 радиатор стальной 2 трубчатый нижнее правое подключение RAL9016</v>
      </c>
      <c r="C7406" s="474">
        <f>'Rommer Радиаторы стальные трубч'!AL889</f>
        <v>40040</v>
      </c>
      <c r="D7406" s="474">
        <f>'Rommer Радиаторы стальные трубч'!AM889</f>
        <v>36036</v>
      </c>
    </row>
    <row r="7407" spans="1:4">
      <c r="A7407" s="473" t="str">
        <f>'Rommer Радиаторы стальные трубч'!AJ890</f>
        <v>RST-205032-020</v>
      </c>
      <c r="B7407" s="473" t="str">
        <f>'Rommer Радиаторы стальные трубч'!AK890</f>
        <v>RST-205032-020 ROMMER RST 2050/32 радиатор стальной 2 трубчатый нижнее правое подключение RAL9016 (кронштейны в комплекте)</v>
      </c>
      <c r="C7407" s="474">
        <f>'Rommer Радиаторы стальные трубч'!AL890</f>
        <v>41040</v>
      </c>
      <c r="D7407" s="474">
        <f>'Rommer Радиаторы стальные трубч'!AM890</f>
        <v>36936</v>
      </c>
    </row>
    <row r="7408" spans="1:4">
      <c r="A7408" s="473" t="str">
        <f>'Rommer Радиаторы стальные трубч'!AJ891</f>
        <v>RST-205033-020</v>
      </c>
      <c r="B7408" s="473" t="str">
        <f>'Rommer Радиаторы стальные трубч'!AK891</f>
        <v>RST-205033-020 ROMMER RST 2050/33 радиатор стальной 2 трубчатый нижнее правое подключение RAL9016</v>
      </c>
      <c r="C7408" s="474">
        <f>'Rommer Радиаторы стальные трубч'!AL891</f>
        <v>42040</v>
      </c>
      <c r="D7408" s="474">
        <f>'Rommer Радиаторы стальные трубч'!AM891</f>
        <v>37836</v>
      </c>
    </row>
    <row r="7409" spans="1:4">
      <c r="A7409" s="473" t="str">
        <f>'Rommer Радиаторы стальные трубч'!AJ892</f>
        <v>RST-205034-020</v>
      </c>
      <c r="B7409" s="473" t="str">
        <f>'Rommer Радиаторы стальные трубч'!AK892</f>
        <v>RST-205034-020 ROMMER RST 2050/34 радиатор стальной 2 трубчатый нижнее правое подключение RAL9016</v>
      </c>
      <c r="C7409" s="474">
        <f>'Rommer Радиаторы стальные трубч'!AL892</f>
        <v>43040</v>
      </c>
      <c r="D7409" s="474">
        <f>'Rommer Радиаторы стальные трубч'!AM892</f>
        <v>38736</v>
      </c>
    </row>
    <row r="7410" spans="1:4">
      <c r="A7410" s="473" t="str">
        <f>'Rommer Радиаторы стальные трубч'!AJ893</f>
        <v>RST-205035-020</v>
      </c>
      <c r="B7410" s="473" t="str">
        <f>'Rommer Радиаторы стальные трубч'!AK893</f>
        <v>RST-205035-020 ROMMER RST 2050/35 радиатор стальной 2 трубчатый нижнее правое подключение RAL9016</v>
      </c>
      <c r="C7410" s="474">
        <f>'Rommer Радиаторы стальные трубч'!AL893</f>
        <v>44040</v>
      </c>
      <c r="D7410" s="474">
        <f>'Rommer Радиаторы стальные трубч'!AM893</f>
        <v>39636</v>
      </c>
    </row>
    <row r="7411" spans="1:4">
      <c r="A7411" s="473" t="str">
        <f>'Rommer Радиаторы стальные трубч'!AJ894</f>
        <v>RST-205036-020</v>
      </c>
      <c r="B7411" s="473" t="str">
        <f>'Rommer Радиаторы стальные трубч'!AK894</f>
        <v>RST-205036-020 ROMMER RST 2050/36 радиатор стальной 2 трубчатый нижнее правое подключение RAL9016</v>
      </c>
      <c r="C7411" s="474">
        <f>'Rommer Радиаторы стальные трубч'!AL894</f>
        <v>45040</v>
      </c>
      <c r="D7411" s="474">
        <f>'Rommer Радиаторы стальные трубч'!AM894</f>
        <v>40536</v>
      </c>
    </row>
    <row r="7412" spans="1:4">
      <c r="A7412" s="473" t="str">
        <f>'Rommer Радиаторы стальные трубч'!AJ895</f>
        <v>RST-205037-020</v>
      </c>
      <c r="B7412" s="473" t="str">
        <f>'Rommer Радиаторы стальные трубч'!AK895</f>
        <v>RST-205037-020 ROMMER RST 2050/37 радиатор стальной 2 трубчатый нижнее правое подключение RAL9016</v>
      </c>
      <c r="C7412" s="474">
        <f>'Rommer Радиаторы стальные трубч'!AL895</f>
        <v>46040</v>
      </c>
      <c r="D7412" s="474">
        <f>'Rommer Радиаторы стальные трубч'!AM895</f>
        <v>41436</v>
      </c>
    </row>
    <row r="7413" spans="1:4">
      <c r="A7413" s="473" t="str">
        <f>'Rommer Радиаторы стальные трубч'!AJ896</f>
        <v>RST-205038-020</v>
      </c>
      <c r="B7413" s="473" t="str">
        <f>'Rommer Радиаторы стальные трубч'!AK896</f>
        <v>RST-205038-020 ROMMER RST 2050/38 радиатор стальной 2 трубчатый нижнее правое подключение RAL9016</v>
      </c>
      <c r="C7413" s="474">
        <f>'Rommer Радиаторы стальные трубч'!AL896</f>
        <v>47040</v>
      </c>
      <c r="D7413" s="474">
        <f>'Rommer Радиаторы стальные трубч'!AM896</f>
        <v>42336</v>
      </c>
    </row>
    <row r="7414" spans="1:4">
      <c r="A7414" s="473" t="str">
        <f>'Rommer Радиаторы стальные трубч'!AJ897</f>
        <v>RST-205039-020</v>
      </c>
      <c r="B7414" s="473" t="str">
        <f>'Rommer Радиаторы стальные трубч'!AK897</f>
        <v>RST-205039-020 ROMMER RST 2050/39 радиатор стальной 2 трубчатый нижнее правое подключение RAL9016</v>
      </c>
      <c r="C7414" s="474">
        <f>'Rommer Радиаторы стальные трубч'!AL897</f>
        <v>48040</v>
      </c>
      <c r="D7414" s="474">
        <f>'Rommer Радиаторы стальные трубч'!AM897</f>
        <v>43236</v>
      </c>
    </row>
    <row r="7415" spans="1:4">
      <c r="A7415" s="473" t="str">
        <f>'Rommer Радиаторы стальные трубч'!AJ898</f>
        <v>RST-205040-020</v>
      </c>
      <c r="B7415" s="473" t="str">
        <f>'Rommer Радиаторы стальные трубч'!AK898</f>
        <v>RST-205040-020 ROMMER RST 2050/40 радиатор стальной 2 трубчатый нижнее правое подключение RAL9016</v>
      </c>
      <c r="C7415" s="474">
        <f>'Rommer Радиаторы стальные трубч'!AL898</f>
        <v>49040</v>
      </c>
      <c r="D7415" s="474">
        <f>'Rommer Радиаторы стальные трубч'!AM898</f>
        <v>44136</v>
      </c>
    </row>
    <row r="7416" spans="1:4">
      <c r="A7416" s="473" t="str">
        <f>'Rommer Радиаторы стальные трубч'!AJ899</f>
        <v>RST-205041-020</v>
      </c>
      <c r="B7416" s="473" t="str">
        <f>'Rommer Радиаторы стальные трубч'!AK899</f>
        <v>RST-205041-020 ROMMER RST 2050/41 радиатор стальной 2 трубчатый нижнее правое подключение RAL9016</v>
      </c>
      <c r="C7416" s="474">
        <f>'Rommer Радиаторы стальные трубч'!AL899</f>
        <v>50040</v>
      </c>
      <c r="D7416" s="474">
        <f>'Rommer Радиаторы стальные трубч'!AM899</f>
        <v>45036</v>
      </c>
    </row>
    <row r="7417" spans="1:4">
      <c r="A7417" s="473" t="str">
        <f>'Rommer Радиаторы стальные трубч'!AJ900</f>
        <v>RST-205042-020</v>
      </c>
      <c r="B7417" s="473" t="str">
        <f>'Rommer Радиаторы стальные трубч'!AK900</f>
        <v>RST-205042-020 ROMMER RST 2050/42 радиатор стальной 2 трубчатый нижнее правое подключение RAL9016</v>
      </c>
      <c r="C7417" s="474">
        <f>'Rommer Радиаторы стальные трубч'!AL900</f>
        <v>51040</v>
      </c>
      <c r="D7417" s="474">
        <f>'Rommer Радиаторы стальные трубч'!AM900</f>
        <v>45936</v>
      </c>
    </row>
    <row r="7418" spans="1:4">
      <c r="A7418" s="473" t="str">
        <f>'Rommer Радиаторы стальные трубч'!AJ901</f>
        <v>RST-205042-021</v>
      </c>
      <c r="B7418" s="473" t="str">
        <f>'Rommer Радиаторы стальные трубч'!AK901</f>
        <v>RST-205042-021 ROMMER RST 2050/42 радиатор стальной 2 трубчатый нижнее левое подключение RAL9016</v>
      </c>
      <c r="C7418" s="474">
        <f>'Rommer Радиаторы стальные трубч'!AL901</f>
        <v>51040</v>
      </c>
      <c r="D7418" s="474">
        <f>'Rommer Радиаторы стальные трубч'!AM901</f>
        <v>45936</v>
      </c>
    </row>
    <row r="7419" spans="1:4">
      <c r="A7419" s="473" t="str">
        <f>'Rommer Радиаторы стальные трубч'!AJ902</f>
        <v>RST-205043-020</v>
      </c>
      <c r="B7419" s="473" t="str">
        <f>'Rommer Радиаторы стальные трубч'!AK902</f>
        <v>RST-205043-020 ROMMER RST 2050/43 радиатор стальной 2 трубчатый нижнее правое подключение RAL9016</v>
      </c>
      <c r="C7419" s="474">
        <f>'Rommer Радиаторы стальные трубч'!AL902</f>
        <v>52040</v>
      </c>
      <c r="D7419" s="474">
        <f>'Rommer Радиаторы стальные трубч'!AM902</f>
        <v>46836</v>
      </c>
    </row>
    <row r="7420" spans="1:4">
      <c r="A7420" s="473" t="str">
        <f>'Rommer Радиаторы стальные трубч'!AJ903</f>
        <v>RST-205044-020</v>
      </c>
      <c r="B7420" s="473" t="str">
        <f>'Rommer Радиаторы стальные трубч'!AK903</f>
        <v>RST-205044-020 ROMMER RST 2050/44 радиатор стальной 2 трубчатый нижнее правое подключение RAL9016</v>
      </c>
      <c r="C7420" s="474">
        <f>'Rommer Радиаторы стальные трубч'!AL903</f>
        <v>53040</v>
      </c>
      <c r="D7420" s="474">
        <f>'Rommer Радиаторы стальные трубч'!AM903</f>
        <v>47736</v>
      </c>
    </row>
    <row r="7421" spans="1:4">
      <c r="A7421" s="473" t="str">
        <f>'Rommer Радиаторы стальные трубч'!AJ904</f>
        <v>RST-205045-020</v>
      </c>
      <c r="B7421" s="473" t="str">
        <f>'Rommer Радиаторы стальные трубч'!AK904</f>
        <v>RST-205045-020 ROMMER RST 2050/45 радиатор стальной 2 трубчатый нижнее правое подключение RAL9016</v>
      </c>
      <c r="C7421" s="474">
        <f>'Rommer Радиаторы стальные трубч'!AL904</f>
        <v>54040</v>
      </c>
      <c r="D7421" s="474">
        <f>'Rommer Радиаторы стальные трубч'!AM904</f>
        <v>48636</v>
      </c>
    </row>
    <row r="7422" spans="1:4">
      <c r="A7422" s="473" t="str">
        <f>'Rommer Радиаторы стальные трубч'!AJ905</f>
        <v>RST-205046-020</v>
      </c>
      <c r="B7422" s="473" t="str">
        <f>'Rommer Радиаторы стальные трубч'!AK905</f>
        <v>RST-205046-020 ROMMER RST 2050/46 радиатор стальной 2 трубчатый нижнее правое подключение RAL9016</v>
      </c>
      <c r="C7422" s="474">
        <f>'Rommer Радиаторы стальные трубч'!AL905</f>
        <v>55040</v>
      </c>
      <c r="D7422" s="474">
        <f>'Rommer Радиаторы стальные трубч'!AM905</f>
        <v>49536</v>
      </c>
    </row>
    <row r="7423" spans="1:4">
      <c r="A7423" s="473" t="str">
        <f>'Rommer Радиаторы стальные трубч'!AJ906</f>
        <v>RST-205047-020</v>
      </c>
      <c r="B7423" s="473" t="str">
        <f>'Rommer Радиаторы стальные трубч'!AK906</f>
        <v>RST-205047-020 ROMMER RST 2050/47 радиатор стальной 2 трубчатый нижнее правое подключение RAL9016</v>
      </c>
      <c r="C7423" s="474">
        <f>'Rommer Радиаторы стальные трубч'!AL906</f>
        <v>56040</v>
      </c>
      <c r="D7423" s="474">
        <f>'Rommer Радиаторы стальные трубч'!AM906</f>
        <v>50436</v>
      </c>
    </row>
    <row r="7424" spans="1:4">
      <c r="A7424" s="473" t="str">
        <f>'Rommer Радиаторы стальные трубч'!AJ907</f>
        <v>RST-205048-020</v>
      </c>
      <c r="B7424" s="473" t="str">
        <f>'Rommer Радиаторы стальные трубч'!AK907</f>
        <v>RST-205048-020 ROMMER RST 2050/48 радиатор стальной 2 трубчатый нижнее правое подключение RAL9016</v>
      </c>
      <c r="C7424" s="474">
        <f>'Rommer Радиаторы стальные трубч'!AL907</f>
        <v>57040</v>
      </c>
      <c r="D7424" s="474">
        <f>'Rommer Радиаторы стальные трубч'!AM907</f>
        <v>51336</v>
      </c>
    </row>
    <row r="7425" spans="1:4">
      <c r="A7425" s="473" t="str">
        <f>'Rommer Радиаторы стальные трубч'!AJ908</f>
        <v>RST-205049-020</v>
      </c>
      <c r="B7425" s="473" t="str">
        <f>'Rommer Радиаторы стальные трубч'!AK908</f>
        <v>RST-205049-020 ROMMER RST 2050/49 радиатор стальной 2 трубчатый нижнее правое подключение RAL9016</v>
      </c>
      <c r="C7425" s="474">
        <f>'Rommer Радиаторы стальные трубч'!AL908</f>
        <v>58040</v>
      </c>
      <c r="D7425" s="474">
        <f>'Rommer Радиаторы стальные трубч'!AM908</f>
        <v>52236</v>
      </c>
    </row>
    <row r="7426" spans="1:4">
      <c r="A7426" s="473" t="str">
        <f>'Rommer Радиаторы стальные трубч'!AJ909</f>
        <v>RST-205050-020</v>
      </c>
      <c r="B7426" s="473" t="str">
        <f>'Rommer Радиаторы стальные трубч'!AK909</f>
        <v>RST-205050-020 ROMMER RST 2050/50 радиатор стальной 2 трубчатый нижнее правое подключение RAL9016</v>
      </c>
      <c r="C7426" s="474">
        <f>'Rommer Радиаторы стальные трубч'!AL909</f>
        <v>59040</v>
      </c>
      <c r="D7426" s="474">
        <f>'Rommer Радиаторы стальные трубч'!AM909</f>
        <v>53136</v>
      </c>
    </row>
    <row r="7427" spans="1:4">
      <c r="A7427" s="473" t="str">
        <f>'Rommer Радиаторы стальные трубч'!AJ910</f>
        <v>RST-207504-020</v>
      </c>
      <c r="B7427" s="473" t="str">
        <f>'Rommer Радиаторы стальные трубч'!AK910</f>
        <v>RST-207504-020 ROMMER RST 2075/04 радиатор стальной 2 трубчатый нижнее правое подключение RAL9016</v>
      </c>
      <c r="C7427" s="474">
        <f>'Rommer Радиаторы стальные трубч'!AL910</f>
        <v>18120</v>
      </c>
      <c r="D7427" s="474">
        <f>'Rommer Радиаторы стальные трубч'!AM910</f>
        <v>16308</v>
      </c>
    </row>
    <row r="7428" spans="1:4">
      <c r="A7428" s="473" t="str">
        <f>'Rommer Радиаторы стальные трубч'!AJ911</f>
        <v>RST-207505-020</v>
      </c>
      <c r="B7428" s="473" t="str">
        <f>'Rommer Радиаторы стальные трубч'!AK911</f>
        <v>RST-207505-020 ROMMER RST 2075/05 радиатор стальной 2 трубчатый нижнее правое подключение RAL9016</v>
      </c>
      <c r="C7428" s="474">
        <f>'Rommer Радиаторы стальные трубч'!AL911</f>
        <v>19790</v>
      </c>
      <c r="D7428" s="474">
        <f>'Rommer Радиаторы стальные трубч'!AM911</f>
        <v>17811</v>
      </c>
    </row>
    <row r="7429" spans="1:4">
      <c r="A7429" s="473" t="str">
        <f>'Rommer Радиаторы стальные трубч'!AJ912</f>
        <v>RST-207506-020</v>
      </c>
      <c r="B7429" s="473" t="str">
        <f>'Rommer Радиаторы стальные трубч'!AK912</f>
        <v>RST-207506-020 ROMMER RST 2075/06 радиатор стальной 2 трубчатый нижнее правое подключение RAL9016</v>
      </c>
      <c r="C7429" s="474">
        <f>'Rommer Радиаторы стальные трубч'!AL912</f>
        <v>21460</v>
      </c>
      <c r="D7429" s="474">
        <f>'Rommer Радиаторы стальные трубч'!AM912</f>
        <v>19314</v>
      </c>
    </row>
    <row r="7430" spans="1:4">
      <c r="A7430" s="473" t="str">
        <f>'Rommer Радиаторы стальные трубч'!AJ913</f>
        <v>RST-207507-020</v>
      </c>
      <c r="B7430" s="473" t="str">
        <f>'Rommer Радиаторы стальные трубч'!AK913</f>
        <v>RST-207507-020 ROMMER RST 2075/07 радиатор стальной 2 трубчатый нижнее правое подключение RAL9016</v>
      </c>
      <c r="C7430" s="474">
        <f>'Rommer Радиаторы стальные трубч'!AL913</f>
        <v>23140</v>
      </c>
      <c r="D7430" s="474">
        <f>'Rommer Радиаторы стальные трубч'!AM913</f>
        <v>20826</v>
      </c>
    </row>
    <row r="7431" spans="1:4">
      <c r="A7431" s="473" t="str">
        <f>'Rommer Радиаторы стальные трубч'!AJ914</f>
        <v>RST-207508-020</v>
      </c>
      <c r="B7431" s="473" t="str">
        <f>'Rommer Радиаторы стальные трубч'!AK914</f>
        <v>RST-207508-020 ROMMER RST 2075/08 радиатор стальной 2 трубчатый нижнее правое подключение RAL9016</v>
      </c>
      <c r="C7431" s="474">
        <f>'Rommer Радиаторы стальные трубч'!AL914</f>
        <v>24810</v>
      </c>
      <c r="D7431" s="474">
        <f>'Rommer Радиаторы стальные трубч'!AM914</f>
        <v>22329</v>
      </c>
    </row>
    <row r="7432" spans="1:4">
      <c r="A7432" s="473" t="str">
        <f>'Rommer Радиаторы стальные трубч'!AJ915</f>
        <v>RST-207509-020</v>
      </c>
      <c r="B7432" s="473" t="str">
        <f>'Rommer Радиаторы стальные трубч'!AK915</f>
        <v>RST-207509-020 ROMMER RST 2075/09 радиатор стальной 2 трубчатый нижнее правое подключение RAL9016</v>
      </c>
      <c r="C7432" s="474">
        <f>'Rommer Радиаторы стальные трубч'!AL915</f>
        <v>26480</v>
      </c>
      <c r="D7432" s="474">
        <f>'Rommer Радиаторы стальные трубч'!AM915</f>
        <v>23832</v>
      </c>
    </row>
    <row r="7433" spans="1:4">
      <c r="A7433" s="473" t="str">
        <f>'Rommer Радиаторы стальные трубч'!AJ916</f>
        <v>RST-207510-020</v>
      </c>
      <c r="B7433" s="473" t="str">
        <f>'Rommer Радиаторы стальные трубч'!AK916</f>
        <v>RST-207510-020 ROMMER RST 2075/10 радиатор стальной 2 трубчатый нижнее правое подключение RAL9016</v>
      </c>
      <c r="C7433" s="474">
        <f>'Rommer Радиаторы стальные трубч'!AL916</f>
        <v>28150</v>
      </c>
      <c r="D7433" s="474">
        <f>'Rommer Радиаторы стальные трубч'!AM916</f>
        <v>25335</v>
      </c>
    </row>
    <row r="7434" spans="1:4">
      <c r="A7434" s="473" t="str">
        <f>'Rommer Радиаторы стальные трубч'!AJ917</f>
        <v>RST-207511-020</v>
      </c>
      <c r="B7434" s="473" t="str">
        <f>'Rommer Радиаторы стальные трубч'!AK917</f>
        <v>RST-207511-020 ROMMER RST 2075/11 радиатор стальной 2 трубчатый нижнее правое подключение RAL9016 (в комплекте 4 кронштейна)</v>
      </c>
      <c r="C7434" s="474">
        <f>'Rommer Радиаторы стальные трубч'!AL917</f>
        <v>29820</v>
      </c>
      <c r="D7434" s="474">
        <f>'Rommer Радиаторы стальные трубч'!AM917</f>
        <v>26838</v>
      </c>
    </row>
    <row r="7435" spans="1:4">
      <c r="A7435" s="473" t="str">
        <f>'Rommer Радиаторы стальные трубч'!AJ918</f>
        <v>RST-207512-020</v>
      </c>
      <c r="B7435" s="473" t="str">
        <f>'Rommer Радиаторы стальные трубч'!AK918</f>
        <v>RST-207512-020 ROMMER RST 2075/12 радиатор стальной 2 трубчатый нижнее правое подключение RAL9016</v>
      </c>
      <c r="C7435" s="474">
        <f>'Rommer Радиаторы стальные трубч'!AL918</f>
        <v>31490</v>
      </c>
      <c r="D7435" s="474">
        <f>'Rommer Радиаторы стальные трубч'!AM918</f>
        <v>28341</v>
      </c>
    </row>
    <row r="7436" spans="1:4">
      <c r="A7436" s="473" t="str">
        <f>'Rommer Радиаторы стальные трубч'!AJ919</f>
        <v>RST-207513-020</v>
      </c>
      <c r="B7436" s="473" t="str">
        <f>'Rommer Радиаторы стальные трубч'!AK919</f>
        <v>RST-207513-020 ROMMER RST 2075/13 радиатор стальной 2 трубчатый нижнее правое подключение RAL9016</v>
      </c>
      <c r="C7436" s="474">
        <f>'Rommer Радиаторы стальные трубч'!AL919</f>
        <v>33160</v>
      </c>
      <c r="D7436" s="474">
        <f>'Rommer Радиаторы стальные трубч'!AM919</f>
        <v>29844</v>
      </c>
    </row>
    <row r="7437" spans="1:4">
      <c r="A7437" s="473" t="str">
        <f>'Rommer Радиаторы стальные трубч'!AJ920</f>
        <v>RST-207514-020</v>
      </c>
      <c r="B7437" s="473" t="str">
        <f>'Rommer Радиаторы стальные трубч'!AK920</f>
        <v>RST-207514-020 ROMMER RST 2075/14 радиатор стальной 2 трубчатый нижнее правое подключение RAL9016</v>
      </c>
      <c r="C7437" s="474">
        <f>'Rommer Радиаторы стальные трубч'!AL920</f>
        <v>34830</v>
      </c>
      <c r="D7437" s="474">
        <f>'Rommer Радиаторы стальные трубч'!AM920</f>
        <v>31347</v>
      </c>
    </row>
    <row r="7438" spans="1:4">
      <c r="A7438" s="473" t="str">
        <f>'Rommer Радиаторы стальные трубч'!AJ921</f>
        <v>RST-207515-020</v>
      </c>
      <c r="B7438" s="473" t="str">
        <f>'Rommer Радиаторы стальные трубч'!AK921</f>
        <v>RST-207515-020 ROMMER RST 2075/15 радиатор стальной 2 трубчатый нижнее правое подключение RAL9016</v>
      </c>
      <c r="C7438" s="474">
        <f>'Rommer Радиаторы стальные трубч'!AL921</f>
        <v>36500</v>
      </c>
      <c r="D7438" s="474">
        <f>'Rommer Радиаторы стальные трубч'!AM921</f>
        <v>32850</v>
      </c>
    </row>
    <row r="7439" spans="1:4">
      <c r="A7439" s="473" t="str">
        <f>'Rommer Радиаторы стальные трубч'!AJ922</f>
        <v>RST-207516-020</v>
      </c>
      <c r="B7439" s="473" t="str">
        <f>'Rommer Радиаторы стальные трубч'!AK922</f>
        <v>RST-207516-020 ROMMER RST 2075/16 радиатор стальной 2 трубчатый нижнее правое подключение RAL9016</v>
      </c>
      <c r="C7439" s="474">
        <f>'Rommer Радиаторы стальные трубч'!AL922</f>
        <v>38170</v>
      </c>
      <c r="D7439" s="474">
        <f>'Rommer Радиаторы стальные трубч'!AM922</f>
        <v>34353</v>
      </c>
    </row>
    <row r="7440" spans="1:4">
      <c r="A7440" s="473" t="str">
        <f>'Rommer Радиаторы стальные трубч'!AJ923</f>
        <v>RST-209004-020</v>
      </c>
      <c r="B7440" s="473" t="str">
        <f>'Rommer Радиаторы стальные трубч'!AK923</f>
        <v>RST-209004-020 ROMMER RST 2090/04 радиатор стальной 2 трубчатый нижнее правое подключение RAL9016</v>
      </c>
      <c r="C7440" s="474">
        <f>'Rommer Радиаторы стальные трубч'!AL923</f>
        <v>19090</v>
      </c>
      <c r="D7440" s="474">
        <f>'Rommer Радиаторы стальные трубч'!AM923</f>
        <v>17181</v>
      </c>
    </row>
    <row r="7441" spans="1:4">
      <c r="A7441" s="473" t="str">
        <f>'Rommer Радиаторы стальные трубч'!AJ924</f>
        <v>RST-209005-020</v>
      </c>
      <c r="B7441" s="473" t="str">
        <f>'Rommer Радиаторы стальные трубч'!AK924</f>
        <v>RST-209005-020 ROMMER RST 2090/05 радиатор стальной 2 трубчатый нижнее правое подключение RAL9016</v>
      </c>
      <c r="C7441" s="474">
        <f>'Rommer Радиаторы стальные трубч'!AL924</f>
        <v>20980</v>
      </c>
      <c r="D7441" s="474">
        <f>'Rommer Радиаторы стальные трубч'!AM924</f>
        <v>18882</v>
      </c>
    </row>
    <row r="7442" spans="1:4">
      <c r="A7442" s="473" t="str">
        <f>'Rommer Радиаторы стальные трубч'!AJ925</f>
        <v>RST-209006-020</v>
      </c>
      <c r="B7442" s="473" t="str">
        <f>'Rommer Радиаторы стальные трубч'!AK925</f>
        <v>RST-209006-020 ROMMER RST 2090/06 радиатор стальной 2 трубчатый нижнее правое подключение RAL9016</v>
      </c>
      <c r="C7442" s="474">
        <f>'Rommer Радиаторы стальные трубч'!AL925</f>
        <v>22880</v>
      </c>
      <c r="D7442" s="474">
        <f>'Rommer Радиаторы стальные трубч'!AM925</f>
        <v>20592</v>
      </c>
    </row>
    <row r="7443" spans="1:4">
      <c r="A7443" s="473" t="str">
        <f>'Rommer Радиаторы стальные трубч'!AJ926</f>
        <v>RST-209007-020</v>
      </c>
      <c r="B7443" s="473" t="str">
        <f>'Rommer Радиаторы стальные трубч'!AK926</f>
        <v>RST-209007-020 ROMMER RST 2090/07 радиатор стальной 2 трубчатый нижнее правое подключение RAL9016</v>
      </c>
      <c r="C7443" s="474">
        <f>'Rommer Радиаторы стальные трубч'!AL926</f>
        <v>24770</v>
      </c>
      <c r="D7443" s="474">
        <f>'Rommer Радиаторы стальные трубч'!AM926</f>
        <v>22293</v>
      </c>
    </row>
    <row r="7444" spans="1:4">
      <c r="A7444" s="473" t="str">
        <f>'Rommer Радиаторы стальные трубч'!AJ927</f>
        <v>RST-209008-020</v>
      </c>
      <c r="B7444" s="473" t="str">
        <f>'Rommer Радиаторы стальные трубч'!AK927</f>
        <v>RST-209008-020 ROMMER RST 2090/08 радиатор стальной 2 трубчатый нижнее правое подключение RAL9016</v>
      </c>
      <c r="C7444" s="474">
        <f>'Rommer Радиаторы стальные трубч'!AL927</f>
        <v>26660</v>
      </c>
      <c r="D7444" s="474">
        <f>'Rommer Радиаторы стальные трубч'!AM927</f>
        <v>23994</v>
      </c>
    </row>
    <row r="7445" spans="1:4">
      <c r="A7445" s="473" t="str">
        <f>'Rommer Радиаторы стальные трубч'!AJ928</f>
        <v>RST-209009-020</v>
      </c>
      <c r="B7445" s="473" t="str">
        <f>'Rommer Радиаторы стальные трубч'!AK928</f>
        <v>RST-209009-020 ROMMER RST 2090/09 радиатор стальной 2 трубчатый нижнее правое подключение RAL9016</v>
      </c>
      <c r="C7445" s="474">
        <f>'Rommer Радиаторы стальные трубч'!AL928</f>
        <v>28550</v>
      </c>
      <c r="D7445" s="474">
        <f>'Rommer Радиаторы стальные трубч'!AM928</f>
        <v>25695</v>
      </c>
    </row>
    <row r="7446" spans="1:4">
      <c r="A7446" s="473" t="str">
        <f>'Rommer Радиаторы стальные трубч'!AJ929</f>
        <v>RST-209010-020</v>
      </c>
      <c r="B7446" s="473" t="str">
        <f>'Rommer Радиаторы стальные трубч'!AK929</f>
        <v>RST-209010-020 ROMMER RST 2090/10 радиатор стальной 2 трубчатый нижнее правое подключение RAL9016</v>
      </c>
      <c r="C7446" s="474">
        <f>'Rommer Радиаторы стальные трубч'!AL929</f>
        <v>30450</v>
      </c>
      <c r="D7446" s="474">
        <f>'Rommer Радиаторы стальные трубч'!AM929</f>
        <v>27405</v>
      </c>
    </row>
    <row r="7447" spans="1:4">
      <c r="A7447" s="473" t="str">
        <f>'Rommer Радиаторы стальные трубч'!AJ930</f>
        <v>RST-209011-020</v>
      </c>
      <c r="B7447" s="473" t="str">
        <f>'Rommer Радиаторы стальные трубч'!AK930</f>
        <v>RST-209011-020 ROMMER RST 2090/11 радиатор стальной 2 трубчатый нижнее правое подключение RAL9016</v>
      </c>
      <c r="C7447" s="474">
        <f>'Rommer Радиаторы стальные трубч'!AL930</f>
        <v>32340</v>
      </c>
      <c r="D7447" s="474">
        <f>'Rommer Радиаторы стальные трубч'!AM930</f>
        <v>29106</v>
      </c>
    </row>
    <row r="7448" spans="1:4">
      <c r="A7448" s="473" t="str">
        <f>'Rommer Радиаторы стальные трубч'!AJ931</f>
        <v>RST-209012-020</v>
      </c>
      <c r="B7448" s="473" t="str">
        <f>'Rommer Радиаторы стальные трубч'!AK931</f>
        <v>RST-209012-020 ROMMER RST 2090/12 радиатор стальной 2 трубчатый нижнее правое подключение RAL9016</v>
      </c>
      <c r="C7448" s="474">
        <f>'Rommer Радиаторы стальные трубч'!AL931</f>
        <v>34230</v>
      </c>
      <c r="D7448" s="474">
        <f>'Rommer Радиаторы стальные трубч'!AM931</f>
        <v>30807</v>
      </c>
    </row>
    <row r="7449" spans="1:4">
      <c r="A7449" s="473" t="str">
        <f>'Rommer Радиаторы стальные трубч'!AJ932</f>
        <v>RST-209013-020</v>
      </c>
      <c r="B7449" s="473" t="str">
        <f>'Rommer Радиаторы стальные трубч'!AK932</f>
        <v>RST-209013-020 ROMMER RST 2090/13 радиатор стальной 2 трубчатый нижнее правое подключение RAL9016</v>
      </c>
      <c r="C7449" s="474">
        <f>'Rommer Радиаторы стальные трубч'!AL932</f>
        <v>36120</v>
      </c>
      <c r="D7449" s="474">
        <f>'Rommer Радиаторы стальные трубч'!AM932</f>
        <v>32508</v>
      </c>
    </row>
    <row r="7450" spans="1:4">
      <c r="A7450" s="473" t="str">
        <f>'Rommer Радиаторы стальные трубч'!AJ933</f>
        <v>RST-209014-020</v>
      </c>
      <c r="B7450" s="473" t="str">
        <f>'Rommer Радиаторы стальные трубч'!AK933</f>
        <v>RST-209014-020 ROMMER RST 2090/14 радиатор стальной 2 трубчатый нижнее правое подключение RAL9016</v>
      </c>
      <c r="C7450" s="474">
        <f>'Rommer Радиаторы стальные трубч'!AL933</f>
        <v>38010</v>
      </c>
      <c r="D7450" s="474">
        <f>'Rommer Радиаторы стальные трубч'!AM933</f>
        <v>34209</v>
      </c>
    </row>
    <row r="7451" spans="1:4">
      <c r="A7451" s="473" t="str">
        <f>'Rommer Радиаторы стальные трубч'!AJ934</f>
        <v>RST-209015-020</v>
      </c>
      <c r="B7451" s="473" t="str">
        <f>'Rommer Радиаторы стальные трубч'!AK934</f>
        <v>RST-209015-020 ROMMER RST 2090/15 радиатор стальной 2 трубчатый нижнее правое подключение RAL9016</v>
      </c>
      <c r="C7451" s="474">
        <f>'Rommer Радиаторы стальные трубч'!AL934</f>
        <v>39910</v>
      </c>
      <c r="D7451" s="474">
        <f>'Rommer Радиаторы стальные трубч'!AM934</f>
        <v>35919</v>
      </c>
    </row>
    <row r="7452" spans="1:4">
      <c r="A7452" s="473" t="str">
        <f>'Rommer Радиаторы стальные трубч'!AJ935</f>
        <v>RST-209016-020</v>
      </c>
      <c r="B7452" s="473" t="str">
        <f>'Rommer Радиаторы стальные трубч'!AK935</f>
        <v>RST-209016-020 ROMMER RST 2090/16 радиатор стальной 2 трубчатый нижнее правое подключение RAL9016</v>
      </c>
      <c r="C7452" s="474">
        <f>'Rommer Радиаторы стальные трубч'!AL935</f>
        <v>41800</v>
      </c>
      <c r="D7452" s="474">
        <f>'Rommer Радиаторы стальные трубч'!AM935</f>
        <v>37620</v>
      </c>
    </row>
    <row r="7453" spans="1:4">
      <c r="A7453" s="473" t="str">
        <f>'Rommer Радиаторы стальные трубч'!AJ936</f>
        <v>RST-310004-020</v>
      </c>
      <c r="B7453" s="473" t="str">
        <f>'Rommer Радиаторы стальные трубч'!AK936</f>
        <v>RST-310004-020 ROMMER RST 3100/04 радиатор стальной 3 трубчатый нижнее подключение RAL9016</v>
      </c>
      <c r="C7453" s="474">
        <f>'Rommer Радиаторы стальные трубч'!AL936</f>
        <v>23550</v>
      </c>
      <c r="D7453" s="474">
        <f>'Rommer Радиаторы стальные трубч'!AM936</f>
        <v>21195</v>
      </c>
    </row>
    <row r="7454" spans="1:4">
      <c r="A7454" s="473" t="str">
        <f>'Rommer Радиаторы стальные трубч'!AJ937</f>
        <v>RST-310005-020</v>
      </c>
      <c r="B7454" s="473" t="str">
        <f>'Rommer Радиаторы стальные трубч'!AK937</f>
        <v>RST-310005-020 ROMMER RST 3100/05 радиатор стальной 3 трубчатый нижнее подключение RAL9016</v>
      </c>
      <c r="C7454" s="474">
        <f>'Rommer Радиаторы стальные трубч'!AL937</f>
        <v>26500</v>
      </c>
      <c r="D7454" s="474">
        <f>'Rommer Радиаторы стальные трубч'!AM937</f>
        <v>23850</v>
      </c>
    </row>
    <row r="7455" spans="1:4">
      <c r="A7455" s="473" t="str">
        <f>'Rommer Радиаторы стальные трубч'!AJ938</f>
        <v>RST-310006-020</v>
      </c>
      <c r="B7455" s="473" t="str">
        <f>'Rommer Радиаторы стальные трубч'!AK938</f>
        <v>RST-310006-020 ROMMER RST 3100/06 радиатор стальной 3 трубчатый нижнее подключение RAL9016</v>
      </c>
      <c r="C7455" s="474">
        <f>'Rommer Радиаторы стальные трубч'!AL938</f>
        <v>29450</v>
      </c>
      <c r="D7455" s="474">
        <f>'Rommer Радиаторы стальные трубч'!AM938</f>
        <v>26505</v>
      </c>
    </row>
    <row r="7456" spans="1:4">
      <c r="A7456" s="473" t="str">
        <f>'Rommer Радиаторы стальные трубч'!AJ939</f>
        <v>RST-310007-020</v>
      </c>
      <c r="B7456" s="473" t="str">
        <f>'Rommer Радиаторы стальные трубч'!AK939</f>
        <v>RST-310007-020 ROMMER RST 3100/07 радиатор стальной 3 трубчатый нижнее подключение RAL9016</v>
      </c>
      <c r="C7456" s="474">
        <f>'Rommer Радиаторы стальные трубч'!AL939</f>
        <v>32410</v>
      </c>
      <c r="D7456" s="474">
        <f>'Rommer Радиаторы стальные трубч'!AM939</f>
        <v>29169</v>
      </c>
    </row>
    <row r="7457" spans="1:4">
      <c r="A7457" s="473" t="str">
        <f>'Rommer Радиаторы стальные трубч'!AJ940</f>
        <v>RST-310008-020</v>
      </c>
      <c r="B7457" s="473" t="str">
        <f>'Rommer Радиаторы стальные трубч'!AK940</f>
        <v>RST-310008-020 ROMMER RST 3100/08 радиатор стальной 3 трубчатый нижнее подключение RAL9016</v>
      </c>
      <c r="C7457" s="474">
        <f>'Rommer Радиаторы стальные трубч'!AL940</f>
        <v>35360</v>
      </c>
      <c r="D7457" s="474">
        <f>'Rommer Радиаторы стальные трубч'!AM940</f>
        <v>31824</v>
      </c>
    </row>
    <row r="7458" spans="1:4">
      <c r="A7458" s="473" t="str">
        <f>'Rommer Радиаторы стальные трубч'!AJ941</f>
        <v>RST-310009-020</v>
      </c>
      <c r="B7458" s="473" t="str">
        <f>'Rommer Радиаторы стальные трубч'!AK941</f>
        <v>RST-310009-020 ROMMER RST 3100/09 радиатор стальной 3 трубчатый нижнее подключение RAL9016</v>
      </c>
      <c r="C7458" s="474">
        <f>'Rommer Радиаторы стальные трубч'!AL941</f>
        <v>38320</v>
      </c>
      <c r="D7458" s="474">
        <f>'Rommer Радиаторы стальные трубч'!AM941</f>
        <v>34488</v>
      </c>
    </row>
    <row r="7459" spans="1:4">
      <c r="A7459" s="473" t="str">
        <f>'Rommer Радиаторы стальные трубч'!AJ942</f>
        <v>RST-310010-020</v>
      </c>
      <c r="B7459" s="473" t="str">
        <f>'Rommer Радиаторы стальные трубч'!AK942</f>
        <v>RST-310010-020 ROMMER RST 3100/10 радиатор стальной 3 трубчатый нижнее подключение RAL9016</v>
      </c>
      <c r="C7459" s="474">
        <f>'Rommer Радиаторы стальные трубч'!AL942</f>
        <v>41270</v>
      </c>
      <c r="D7459" s="474">
        <f>'Rommer Радиаторы стальные трубч'!AM942</f>
        <v>37143</v>
      </c>
    </row>
    <row r="7460" spans="1:4">
      <c r="A7460" s="473" t="str">
        <f>'Rommer Радиаторы стальные трубч'!AJ943</f>
        <v>RST-310011-020</v>
      </c>
      <c r="B7460" s="473" t="str">
        <f>'Rommer Радиаторы стальные трубч'!AK943</f>
        <v>RST-310011-020 ROMMER RST 3100/11 радиатор стальной 3 трубчатый нижнее подключение RAL9016</v>
      </c>
      <c r="C7460" s="474">
        <f>'Rommer Радиаторы стальные трубч'!AL943</f>
        <v>44230</v>
      </c>
      <c r="D7460" s="474">
        <f>'Rommer Радиаторы стальные трубч'!AM943</f>
        <v>39807</v>
      </c>
    </row>
    <row r="7461" spans="1:4">
      <c r="A7461" s="473" t="str">
        <f>'Rommer Радиаторы стальные трубч'!AJ944</f>
        <v>RST-310012-020</v>
      </c>
      <c r="B7461" s="473" t="str">
        <f>'Rommer Радиаторы стальные трубч'!AK944</f>
        <v>RST-310012-020 ROMMER RST 3100/12 радиатор стальной 3 трубчатый нижнее подключение RAL9016</v>
      </c>
      <c r="C7461" s="474">
        <f>'Rommer Радиаторы стальные трубч'!AL944</f>
        <v>47180</v>
      </c>
      <c r="D7461" s="474">
        <f>'Rommer Радиаторы стальные трубч'!AM944</f>
        <v>42462</v>
      </c>
    </row>
    <row r="7462" spans="1:4">
      <c r="A7462" s="473" t="str">
        <f>'Rommer Радиаторы стальные трубч'!AJ945</f>
        <v>RST-310013-020</v>
      </c>
      <c r="B7462" s="473" t="str">
        <f>'Rommer Радиаторы стальные трубч'!AK945</f>
        <v>RST-310013-020 ROMMER RST 3100/13 радиатор стальной 3 трубчатый нижнее подключение RAL9016</v>
      </c>
      <c r="C7462" s="474">
        <f>'Rommer Радиаторы стальные трубч'!AL945</f>
        <v>50140</v>
      </c>
      <c r="D7462" s="474">
        <f>'Rommer Радиаторы стальные трубч'!AM945</f>
        <v>45126</v>
      </c>
    </row>
    <row r="7463" spans="1:4">
      <c r="A7463" s="473" t="str">
        <f>'Rommer Радиаторы стальные трубч'!AJ946</f>
        <v>RST-310014-020</v>
      </c>
      <c r="B7463" s="473" t="str">
        <f>'Rommer Радиаторы стальные трубч'!AK946</f>
        <v>RST-310014-020 ROMMER RST 3100/14 радиатор стальной 3 трубчатый нижнее подключение RAL9016</v>
      </c>
      <c r="C7463" s="474">
        <f>'Rommer Радиаторы стальные трубч'!AL946</f>
        <v>53090</v>
      </c>
      <c r="D7463" s="474">
        <f>'Rommer Радиаторы стальные трубч'!AM946</f>
        <v>47781</v>
      </c>
    </row>
    <row r="7464" spans="1:4">
      <c r="A7464" s="473" t="str">
        <f>'Rommer Радиаторы стальные трубч'!AJ947</f>
        <v>RST-310015-020</v>
      </c>
      <c r="B7464" s="473" t="str">
        <f>'Rommer Радиаторы стальные трубч'!AK947</f>
        <v>RST-310015-020 ROMMER RST 3100/15 радиатор стальной 3 трубчатый нижнее подключение RAL9016</v>
      </c>
      <c r="C7464" s="474">
        <f>'Rommer Радиаторы стальные трубч'!AL947</f>
        <v>56040</v>
      </c>
      <c r="D7464" s="474">
        <f>'Rommer Радиаторы стальные трубч'!AM947</f>
        <v>50436</v>
      </c>
    </row>
    <row r="7465" spans="1:4">
      <c r="A7465" s="473" t="str">
        <f>'Rommer Радиаторы стальные трубч'!AJ948</f>
        <v>RST-312004-020</v>
      </c>
      <c r="B7465" s="473" t="str">
        <f>'Rommer Радиаторы стальные трубч'!AK948</f>
        <v>RST-312004-020 ROMMER RST 3120/04 радиатор стальной 3 трубчатый нижнее подключение RAL9016</v>
      </c>
      <c r="C7465" s="474">
        <f>'Rommer Радиаторы стальные трубч'!AL948</f>
        <v>26470</v>
      </c>
      <c r="D7465" s="474">
        <f>'Rommer Радиаторы стальные трубч'!AM948</f>
        <v>23823</v>
      </c>
    </row>
    <row r="7466" spans="1:4">
      <c r="A7466" s="473" t="str">
        <f>'Rommer Радиаторы стальные трубч'!AJ949</f>
        <v>RST-312005-020</v>
      </c>
      <c r="B7466" s="473" t="str">
        <f>'Rommer Радиаторы стальные трубч'!AK949</f>
        <v>RST-312005-020 ROMMER RST 3120/05 радиатор стальной 3 трубчатый нижнее подключение RAL9016</v>
      </c>
      <c r="C7466" s="474">
        <f>'Rommer Радиаторы стальные трубч'!AL949</f>
        <v>29970</v>
      </c>
      <c r="D7466" s="474">
        <f>'Rommer Радиаторы стальные трубч'!AM949</f>
        <v>26973</v>
      </c>
    </row>
    <row r="7467" spans="1:4">
      <c r="A7467" s="473" t="str">
        <f>'Rommer Радиаторы стальные трубч'!AJ950</f>
        <v>RST-312006-020</v>
      </c>
      <c r="B7467" s="473" t="str">
        <f>'Rommer Радиаторы стальные трубч'!AK950</f>
        <v>RST-312006-020 ROMMER RST 3120/06 радиатор стальной 3 трубчатый нижнее подключение RAL9016</v>
      </c>
      <c r="C7467" s="474">
        <f>'Rommer Радиаторы стальные трубч'!AL950</f>
        <v>33470</v>
      </c>
      <c r="D7467" s="474">
        <f>'Rommer Радиаторы стальные трубч'!AM950</f>
        <v>30123</v>
      </c>
    </row>
    <row r="7468" spans="1:4">
      <c r="A7468" s="473" t="str">
        <f>'Rommer Радиаторы стальные трубч'!AJ951</f>
        <v>RST-312007-020</v>
      </c>
      <c r="B7468" s="473" t="str">
        <f>'Rommer Радиаторы стальные трубч'!AK951</f>
        <v>RST-312007-020 ROMMER RST 3120/07 радиатор стальной 3 трубчатый нижнее подключение RAL9016</v>
      </c>
      <c r="C7468" s="474">
        <f>'Rommer Радиаторы стальные трубч'!AL951</f>
        <v>36960</v>
      </c>
      <c r="D7468" s="474">
        <f>'Rommer Радиаторы стальные трубч'!AM951</f>
        <v>33264</v>
      </c>
    </row>
    <row r="7469" spans="1:4">
      <c r="A7469" s="473" t="str">
        <f>'Rommer Радиаторы стальные трубч'!AJ952</f>
        <v>RST-312008-020</v>
      </c>
      <c r="B7469" s="473" t="str">
        <f>'Rommer Радиаторы стальные трубч'!AK952</f>
        <v>RST-312008-020 ROMMER RST 3120/08 радиатор стальной 3 трубчатый нижнее подключение RAL9016</v>
      </c>
      <c r="C7469" s="474">
        <f>'Rommer Радиаторы стальные трубч'!AL952</f>
        <v>40460</v>
      </c>
      <c r="D7469" s="474">
        <f>'Rommer Радиаторы стальные трубч'!AM952</f>
        <v>36414</v>
      </c>
    </row>
    <row r="7470" spans="1:4">
      <c r="A7470" s="473" t="str">
        <f>'Rommer Радиаторы стальные трубч'!AJ953</f>
        <v>RST-312009-020</v>
      </c>
      <c r="B7470" s="473" t="str">
        <f>'Rommer Радиаторы стальные трубч'!AK953</f>
        <v>RST-312009-020 ROMMER RST 3120/09 радиатор стальной 3 трубчатый нижнее подключение RAL9016</v>
      </c>
      <c r="C7470" s="474">
        <f>'Rommer Радиаторы стальные трубч'!AL953</f>
        <v>43950</v>
      </c>
      <c r="D7470" s="474">
        <f>'Rommer Радиаторы стальные трубч'!AM953</f>
        <v>39555</v>
      </c>
    </row>
    <row r="7471" spans="1:4">
      <c r="A7471" s="473" t="str">
        <f>'Rommer Радиаторы стальные трубч'!AJ954</f>
        <v>RST-312010-020</v>
      </c>
      <c r="B7471" s="473" t="str">
        <f>'Rommer Радиаторы стальные трубч'!AK954</f>
        <v>RST-312010-020 ROMMER RST 3120/10 радиатор стальной 3 трубчатый нижнее подключение RAL9016</v>
      </c>
      <c r="C7471" s="474">
        <f>'Rommer Радиаторы стальные трубч'!AL954</f>
        <v>47450</v>
      </c>
      <c r="D7471" s="474">
        <f>'Rommer Радиаторы стальные трубч'!AM954</f>
        <v>42705</v>
      </c>
    </row>
    <row r="7472" spans="1:4">
      <c r="A7472" s="473" t="str">
        <f>'Rommer Радиаторы стальные трубч'!AJ955</f>
        <v>RST-312011-020</v>
      </c>
      <c r="B7472" s="473" t="str">
        <f>'Rommer Радиаторы стальные трубч'!AK955</f>
        <v>RST-312011-020 ROMMER RST 3120/11 радиатор стальной 3 трубчатый нижнее подключение RAL9016</v>
      </c>
      <c r="C7472" s="474">
        <f>'Rommer Радиаторы стальные трубч'!AL955</f>
        <v>50950</v>
      </c>
      <c r="D7472" s="474">
        <f>'Rommer Радиаторы стальные трубч'!AM955</f>
        <v>45855</v>
      </c>
    </row>
    <row r="7473" spans="1:4">
      <c r="A7473" s="473" t="str">
        <f>'Rommer Радиаторы стальные трубч'!AJ956</f>
        <v>RST-312012-020</v>
      </c>
      <c r="B7473" s="473" t="str">
        <f>'Rommer Радиаторы стальные трубч'!AK956</f>
        <v>RST-312012-020 ROMMER RST 3120/12 радиатор стальной 3 трубчатый нижнее подключение RAL9016</v>
      </c>
      <c r="C7473" s="474">
        <f>'Rommer Радиаторы стальные трубч'!AL956</f>
        <v>54440</v>
      </c>
      <c r="D7473" s="474">
        <f>'Rommer Радиаторы стальные трубч'!AM956</f>
        <v>48996</v>
      </c>
    </row>
    <row r="7474" spans="1:4">
      <c r="A7474" s="473" t="str">
        <f>'Rommer Радиаторы стальные трубч'!AJ957</f>
        <v>RST-312013-020</v>
      </c>
      <c r="B7474" s="473" t="str">
        <f>'Rommer Радиаторы стальные трубч'!AK957</f>
        <v>RST-312013-020 ROMMER RST 3120/13 радиатор стальной 3 трубчатый нижнее подключение RAL9016</v>
      </c>
      <c r="C7474" s="474">
        <f>'Rommer Радиаторы стальные трубч'!AL957</f>
        <v>57940</v>
      </c>
      <c r="D7474" s="474">
        <f>'Rommer Радиаторы стальные трубч'!AM957</f>
        <v>52146</v>
      </c>
    </row>
    <row r="7475" spans="1:4">
      <c r="A7475" s="473" t="str">
        <f>'Rommer Радиаторы стальные трубч'!AJ958</f>
        <v>RST-312014-020</v>
      </c>
      <c r="B7475" s="473" t="str">
        <f>'Rommer Радиаторы стальные трубч'!AK958</f>
        <v>RST-312014-020 ROMMER RST 3120/14 радиатор стальной 3 трубчатый нижнее подключение RAL9016</v>
      </c>
      <c r="C7475" s="474">
        <f>'Rommer Радиаторы стальные трубч'!AL958</f>
        <v>61430</v>
      </c>
      <c r="D7475" s="474">
        <f>'Rommer Радиаторы стальные трубч'!AM958</f>
        <v>55287</v>
      </c>
    </row>
    <row r="7476" spans="1:4">
      <c r="A7476" s="473" t="str">
        <f>'Rommer Радиаторы стальные трубч'!AJ959</f>
        <v>RST-312015-020</v>
      </c>
      <c r="B7476" s="473" t="str">
        <f>'Rommer Радиаторы стальные трубч'!AK959</f>
        <v>RST-312015-020 ROMMER RST 3120/15 радиатор стальной 3 трубчатый нижнее подключение RAL9016</v>
      </c>
      <c r="C7476" s="474">
        <f>'Rommer Радиаторы стальные трубч'!AL959</f>
        <v>64930</v>
      </c>
      <c r="D7476" s="474">
        <f>'Rommer Радиаторы стальные трубч'!AM959</f>
        <v>58437</v>
      </c>
    </row>
    <row r="7477" spans="1:4">
      <c r="A7477" s="473" t="str">
        <f>'Rommer Радиаторы стальные трубч'!AJ960</f>
        <v>RST-315004-020</v>
      </c>
      <c r="B7477" s="473" t="str">
        <f>'Rommer Радиаторы стальные трубч'!AK960</f>
        <v>RST-315004-020 ROMMER RST 3150/04 радиатор стальной 3 трубчатый нижнее подключение RAL9016</v>
      </c>
      <c r="C7477" s="474">
        <f>'Rommer Радиаторы стальные трубч'!AL960</f>
        <v>29090</v>
      </c>
      <c r="D7477" s="474">
        <f>'Rommer Радиаторы стальные трубч'!AM960</f>
        <v>26181</v>
      </c>
    </row>
    <row r="7478" spans="1:4">
      <c r="A7478" s="473" t="str">
        <f>'Rommer Радиаторы стальные трубч'!AJ961</f>
        <v>RST-315005-020</v>
      </c>
      <c r="B7478" s="473" t="str">
        <f>'Rommer Радиаторы стальные трубч'!AK961</f>
        <v>RST-315005-020 ROMMER RST 3150/05 радиатор стальной 3 трубчатый нижнее подключение RAL9016</v>
      </c>
      <c r="C7478" s="474">
        <f>'Rommer Радиаторы стальные трубч'!AL961</f>
        <v>33230</v>
      </c>
      <c r="D7478" s="474">
        <f>'Rommer Радиаторы стальные трубч'!AM961</f>
        <v>29907</v>
      </c>
    </row>
    <row r="7479" spans="1:4">
      <c r="A7479" s="473" t="str">
        <f>'Rommer Радиаторы стальные трубч'!AJ962</f>
        <v>RST-315006-020</v>
      </c>
      <c r="B7479" s="473" t="str">
        <f>'Rommer Радиаторы стальные трубч'!AK962</f>
        <v>RST-315006-020 ROMMER RST 3150/06 радиатор стальной 3 трубчатый нижнее подключение RAL9016</v>
      </c>
      <c r="C7479" s="474">
        <f>'Rommer Радиаторы стальные трубч'!AL962</f>
        <v>37360</v>
      </c>
      <c r="D7479" s="474">
        <f>'Rommer Радиаторы стальные трубч'!AM962</f>
        <v>33624</v>
      </c>
    </row>
    <row r="7480" spans="1:4">
      <c r="A7480" s="473" t="str">
        <f>'Rommer Радиаторы стальные трубч'!AJ963</f>
        <v>RST-315007-020</v>
      </c>
      <c r="B7480" s="473" t="str">
        <f>'Rommer Радиаторы стальные трубч'!AK963</f>
        <v>RST-315007-020 ROMMER RST 3150/07 радиатор стальной 3 трубчатый нижнее подключение RAL9016</v>
      </c>
      <c r="C7480" s="474">
        <f>'Rommer Радиаторы стальные трубч'!AL963</f>
        <v>41500</v>
      </c>
      <c r="D7480" s="474">
        <f>'Rommer Радиаторы стальные трубч'!AM963</f>
        <v>37350</v>
      </c>
    </row>
    <row r="7481" spans="1:4">
      <c r="A7481" s="473" t="str">
        <f>'Rommer Радиаторы стальные трубч'!AJ964</f>
        <v>RST-315008-020</v>
      </c>
      <c r="B7481" s="473" t="str">
        <f>'Rommer Радиаторы стальные трубч'!AK964</f>
        <v>RST-315008-020 ROMMER RST 3150/08 радиатор стальной 3 трубчатый нижнее подключение RAL9016</v>
      </c>
      <c r="C7481" s="474">
        <f>'Rommer Радиаторы стальные трубч'!AL964</f>
        <v>45640</v>
      </c>
      <c r="D7481" s="474">
        <f>'Rommer Радиаторы стальные трубч'!AM964</f>
        <v>41076</v>
      </c>
    </row>
    <row r="7482" spans="1:4">
      <c r="A7482" s="473" t="str">
        <f>'Rommer Радиаторы стальные трубч'!AJ965</f>
        <v>RST-315009-020</v>
      </c>
      <c r="B7482" s="473" t="str">
        <f>'Rommer Радиаторы стальные трубч'!AK965</f>
        <v>RST-315009-020 ROMMER RST 3150/09 радиатор стальной 3 трубчатый нижнее подключение RAL9016</v>
      </c>
      <c r="C7482" s="474">
        <f>'Rommer Радиаторы стальные трубч'!AL965</f>
        <v>49770</v>
      </c>
      <c r="D7482" s="474">
        <f>'Rommer Радиаторы стальные трубч'!AM965</f>
        <v>44793</v>
      </c>
    </row>
    <row r="7483" spans="1:4">
      <c r="A7483" s="473" t="str">
        <f>'Rommer Радиаторы стальные трубч'!AJ966</f>
        <v>RST-315010-020</v>
      </c>
      <c r="B7483" s="473" t="str">
        <f>'Rommer Радиаторы стальные трубч'!AK966</f>
        <v>RST-315010-020 ROMMER RST 3150/10 радиатор стальной 3 трубчатый нижнее подключение RAL9016</v>
      </c>
      <c r="C7483" s="474">
        <f>'Rommer Радиаторы стальные трубч'!AL966</f>
        <v>53910</v>
      </c>
      <c r="D7483" s="474">
        <f>'Rommer Радиаторы стальные трубч'!AM966</f>
        <v>48519</v>
      </c>
    </row>
    <row r="7484" spans="1:4">
      <c r="A7484" s="473" t="str">
        <f>'Rommer Радиаторы стальные трубч'!AJ967</f>
        <v>RST-315011-020</v>
      </c>
      <c r="B7484" s="473" t="str">
        <f>'Rommer Радиаторы стальные трубч'!AK967</f>
        <v>RST-315011-020 ROMMER RST 3150/11 радиатор стальной 3 трубчатый нижнее подключение RAL9016</v>
      </c>
      <c r="C7484" s="474">
        <f>'Rommer Радиаторы стальные трубч'!AL967</f>
        <v>58050</v>
      </c>
      <c r="D7484" s="474">
        <f>'Rommer Радиаторы стальные трубч'!AM967</f>
        <v>52245</v>
      </c>
    </row>
    <row r="7485" spans="1:4">
      <c r="A7485" s="473" t="str">
        <f>'Rommer Радиаторы стальные трубч'!AJ968</f>
        <v>RST-315012-020</v>
      </c>
      <c r="B7485" s="473" t="str">
        <f>'Rommer Радиаторы стальные трубч'!AK968</f>
        <v>RST-315012-020 ROMMER RST 3150/12 радиатор стальной 3 трубчатый нижнее подключение RAL9016</v>
      </c>
      <c r="C7485" s="474">
        <f>'Rommer Радиаторы стальные трубч'!AL968</f>
        <v>62180</v>
      </c>
      <c r="D7485" s="474">
        <f>'Rommer Радиаторы стальные трубч'!AM968</f>
        <v>55962</v>
      </c>
    </row>
    <row r="7486" spans="1:4">
      <c r="A7486" s="473" t="str">
        <f>'Rommer Радиаторы стальные трубч'!AJ969</f>
        <v>RST-315013-020</v>
      </c>
      <c r="B7486" s="473" t="str">
        <f>'Rommer Радиаторы стальные трубч'!AK969</f>
        <v>RST-315013-020 ROMMER RST 3150/13 радиатор стальной 3 трубчатый нижнее подключение RAL9016</v>
      </c>
      <c r="C7486" s="474">
        <f>'Rommer Радиаторы стальные трубч'!AL969</f>
        <v>66320</v>
      </c>
      <c r="D7486" s="474">
        <f>'Rommer Радиаторы стальные трубч'!AM969</f>
        <v>59688</v>
      </c>
    </row>
    <row r="7487" spans="1:4">
      <c r="A7487" s="473" t="str">
        <f>'Rommer Радиаторы стальные трубч'!AJ970</f>
        <v>RST-315014-020</v>
      </c>
      <c r="B7487" s="473" t="str">
        <f>'Rommer Радиаторы стальные трубч'!AK970</f>
        <v>RST-315014-020 ROMMER RST 3150/14 радиатор стальной 3 трубчатый нижнее подключение RAL9016</v>
      </c>
      <c r="C7487" s="474">
        <f>'Rommer Радиаторы стальные трубч'!AL970</f>
        <v>70460</v>
      </c>
      <c r="D7487" s="474">
        <f>'Rommer Радиаторы стальные трубч'!AM970</f>
        <v>63414</v>
      </c>
    </row>
    <row r="7488" spans="1:4">
      <c r="A7488" s="473" t="str">
        <f>'Rommer Радиаторы стальные трубч'!AJ971</f>
        <v>RST-315015-020</v>
      </c>
      <c r="B7488" s="473" t="str">
        <f>'Rommer Радиаторы стальные трубч'!AK971</f>
        <v>RST-315015-020 ROMMER RST 3150/15 радиатор стальной 3 трубчатый нижнее подключение RAL9016</v>
      </c>
      <c r="C7488" s="474">
        <f>'Rommer Радиаторы стальные трубч'!AL971</f>
        <v>74590</v>
      </c>
      <c r="D7488" s="474">
        <f>'Rommer Радиаторы стальные трубч'!AM971</f>
        <v>67131</v>
      </c>
    </row>
    <row r="7489" spans="1:4">
      <c r="A7489" s="473" t="str">
        <f>'Rommer Радиаторы стальные трубч'!AJ972</f>
        <v>RST-317504-020</v>
      </c>
      <c r="B7489" s="473" t="str">
        <f>'Rommer Радиаторы стальные трубч'!AK972</f>
        <v>RST-317504-020 ROMMER RST 3175/04 радиатор стальной 3 трубчатый нижнее подключение RAL9016</v>
      </c>
      <c r="C7489" s="474">
        <f>'Rommer Радиаторы стальные трубч'!AL972</f>
        <v>31470</v>
      </c>
      <c r="D7489" s="474">
        <f>'Rommer Радиаторы стальные трубч'!AM972</f>
        <v>28323</v>
      </c>
    </row>
    <row r="7490" spans="1:4">
      <c r="A7490" s="473" t="str">
        <f>'Rommer Радиаторы стальные трубч'!AJ973</f>
        <v>RST-317505-020</v>
      </c>
      <c r="B7490" s="473" t="str">
        <f>'Rommer Радиаторы стальные трубч'!AK973</f>
        <v>RST-317505-020 ROMMER RST 3175/05 радиатор стальной 3 трубчатый нижнее подключение RAL9016</v>
      </c>
      <c r="C7490" s="474">
        <f>'Rommer Радиаторы стальные трубч'!AL973</f>
        <v>36160</v>
      </c>
      <c r="D7490" s="474">
        <f>'Rommer Радиаторы стальные трубч'!AM973</f>
        <v>32544</v>
      </c>
    </row>
    <row r="7491" spans="1:4">
      <c r="A7491" s="473" t="str">
        <f>'Rommer Радиаторы стальные трубч'!AJ974</f>
        <v>RST-317506-020</v>
      </c>
      <c r="B7491" s="473" t="str">
        <f>'Rommer Радиаторы стальные трубч'!AK974</f>
        <v>RST-317506-020 ROMMER RST 3175/06 радиатор стальной 3 трубчатый нижнее подключение RAL9016</v>
      </c>
      <c r="C7491" s="474">
        <f>'Rommer Радиаторы стальные трубч'!AL974</f>
        <v>40850</v>
      </c>
      <c r="D7491" s="474">
        <f>'Rommer Радиаторы стальные трубч'!AM974</f>
        <v>36765</v>
      </c>
    </row>
    <row r="7492" spans="1:4">
      <c r="A7492" s="473" t="str">
        <f>'Rommer Радиаторы стальные трубч'!AJ975</f>
        <v>RST-317507-020</v>
      </c>
      <c r="B7492" s="473" t="str">
        <f>'Rommer Радиаторы стальные трубч'!AK975</f>
        <v>RST-317507-020 ROMMER RST 3175/07 радиатор стальной 3 трубчатый нижнее подключение RAL9016</v>
      </c>
      <c r="C7492" s="474">
        <f>'Rommer Радиаторы стальные трубч'!AL975</f>
        <v>45540</v>
      </c>
      <c r="D7492" s="474">
        <f>'Rommer Радиаторы стальные трубч'!AM975</f>
        <v>40986</v>
      </c>
    </row>
    <row r="7493" spans="1:4">
      <c r="A7493" s="473" t="str">
        <f>'Rommer Радиаторы стальные трубч'!AJ976</f>
        <v>RST-317508-020</v>
      </c>
      <c r="B7493" s="473" t="str">
        <f>'Rommer Радиаторы стальные трубч'!AK976</f>
        <v>RST-317508-020 ROMMER RST 3175/08 радиатор стальной 3 трубчатый нижнее подключение RAL9016</v>
      </c>
      <c r="C7493" s="474">
        <f>'Rommer Радиаторы стальные трубч'!AL976</f>
        <v>50240</v>
      </c>
      <c r="D7493" s="474">
        <f>'Rommer Радиаторы стальные трубч'!AM976</f>
        <v>45216</v>
      </c>
    </row>
    <row r="7494" spans="1:4">
      <c r="A7494" s="473" t="str">
        <f>'Rommer Радиаторы стальные трубч'!AJ977</f>
        <v>RST-317509-020</v>
      </c>
      <c r="B7494" s="473" t="str">
        <f>'Rommer Радиаторы стальные трубч'!AK977</f>
        <v>RST-317509-020 ROMMER RST 3175/09 радиатор стальной 3 трубчатый нижнее подключение RAL9016</v>
      </c>
      <c r="C7494" s="474">
        <f>'Rommer Радиаторы стальные трубч'!AL977</f>
        <v>54930</v>
      </c>
      <c r="D7494" s="474">
        <f>'Rommer Радиаторы стальные трубч'!AM977</f>
        <v>49437</v>
      </c>
    </row>
    <row r="7495" spans="1:4">
      <c r="A7495" s="473" t="str">
        <f>'Rommer Радиаторы стальные трубч'!AJ978</f>
        <v>RST-317510-020</v>
      </c>
      <c r="B7495" s="473" t="str">
        <f>'Rommer Радиаторы стальные трубч'!AK978</f>
        <v>RST-317510-020 ROMMER RST 3175/10 радиатор стальной 3 трубчатый нижнее подключение RAL9016</v>
      </c>
      <c r="C7495" s="474">
        <f>'Rommer Радиаторы стальные трубч'!AL978</f>
        <v>59620</v>
      </c>
      <c r="D7495" s="474">
        <f>'Rommer Радиаторы стальные трубч'!AM978</f>
        <v>53658</v>
      </c>
    </row>
    <row r="7496" spans="1:4">
      <c r="A7496" s="473" t="str">
        <f>'Rommer Радиаторы стальные трубч'!AJ979</f>
        <v>RST-317511-020</v>
      </c>
      <c r="B7496" s="473" t="str">
        <f>'Rommer Радиаторы стальные трубч'!AK979</f>
        <v>RST-317511-020 ROMMER RST 3175/11 радиатор стальной 3 трубчатый нижнее подключение RAL9016</v>
      </c>
      <c r="C7496" s="474">
        <f>'Rommer Радиаторы стальные трубч'!AL979</f>
        <v>64310</v>
      </c>
      <c r="D7496" s="474">
        <f>'Rommer Радиаторы стальные трубч'!AM979</f>
        <v>57879</v>
      </c>
    </row>
    <row r="7497" spans="1:4">
      <c r="A7497" s="473" t="str">
        <f>'Rommer Радиаторы стальные трубч'!AJ980</f>
        <v>RST-317512-020</v>
      </c>
      <c r="B7497" s="473" t="str">
        <f>'Rommer Радиаторы стальные трубч'!AK980</f>
        <v>RST-317512-020 ROMMER RST 3175/12 радиатор стальной 3 трубчатый нижнее подключение RAL9016</v>
      </c>
      <c r="C7497" s="474">
        <f>'Rommer Радиаторы стальные трубч'!AL980</f>
        <v>69000</v>
      </c>
      <c r="D7497" s="474">
        <f>'Rommer Радиаторы стальные трубч'!AM980</f>
        <v>62100</v>
      </c>
    </row>
    <row r="7498" spans="1:4">
      <c r="A7498" s="473" t="str">
        <f>'Rommer Радиаторы стальные трубч'!AJ981</f>
        <v>RST-317513-020</v>
      </c>
      <c r="B7498" s="473" t="str">
        <f>'Rommer Радиаторы стальные трубч'!AK981</f>
        <v>RST-317513-020 ROMMER RST 3175/13 радиатор стальной 3 трубчатый нижнее подключение RAL9016</v>
      </c>
      <c r="C7498" s="474">
        <f>'Rommer Радиаторы стальные трубч'!AL981</f>
        <v>73690</v>
      </c>
      <c r="D7498" s="474">
        <f>'Rommer Радиаторы стальные трубч'!AM981</f>
        <v>66321</v>
      </c>
    </row>
    <row r="7499" spans="1:4">
      <c r="A7499" s="473" t="str">
        <f>'Rommer Радиаторы стальные трубч'!AJ982</f>
        <v>RST-317514-020</v>
      </c>
      <c r="B7499" s="473" t="str">
        <f>'Rommer Радиаторы стальные трубч'!AK982</f>
        <v>RST-317514-020 ROMMER RST 3175/14 радиатор стальной 3 трубчатый нижнее подключение RAL9016</v>
      </c>
      <c r="C7499" s="474">
        <f>'Rommer Радиаторы стальные трубч'!AL982</f>
        <v>78380</v>
      </c>
      <c r="D7499" s="474">
        <f>'Rommer Радиаторы стальные трубч'!AM982</f>
        <v>70542</v>
      </c>
    </row>
    <row r="7500" spans="1:4">
      <c r="A7500" s="473" t="str">
        <f>'Rommer Радиаторы стальные трубч'!AJ983</f>
        <v>RST-317515-020</v>
      </c>
      <c r="B7500" s="473" t="str">
        <f>'Rommer Радиаторы стальные трубч'!AK983</f>
        <v>RST-317515-020 ROMMER RST 3175/15 радиатор стальной 3 трубчатый нижнее подключение RAL9016</v>
      </c>
      <c r="C7500" s="474">
        <f>'Rommer Радиаторы стальные трубч'!AL983</f>
        <v>83070</v>
      </c>
      <c r="D7500" s="474">
        <f>'Rommer Радиаторы стальные трубч'!AM983</f>
        <v>74763</v>
      </c>
    </row>
    <row r="7501" spans="1:4">
      <c r="A7501" s="473" t="str">
        <f>'Rommer Радиаторы стальные трубч'!AJ984</f>
        <v>RST-317516-020</v>
      </c>
      <c r="B7501" s="473" t="str">
        <f>'Rommer Радиаторы стальные трубч'!AK984</f>
        <v>RST-317516-020 ROMMER RST 3175/16 радиатор стальной 3 трубчатый нижнее подключение RAL9016</v>
      </c>
      <c r="C7501" s="474">
        <f>'Rommer Радиаторы стальные трубч'!AL984</f>
        <v>87760</v>
      </c>
      <c r="D7501" s="474">
        <f>'Rommer Радиаторы стальные трубч'!AM984</f>
        <v>78984</v>
      </c>
    </row>
    <row r="7502" spans="1:4">
      <c r="A7502" s="473" t="str">
        <f>'Rommer Радиаторы стальные трубч'!AJ985</f>
        <v>RST-320004-020</v>
      </c>
      <c r="B7502" s="473" t="str">
        <f>'Rommer Радиаторы стальные трубч'!AK985</f>
        <v>RST-320004-020 ROMMER RST 3200/04 радиатор стальной 3 трубчатый нижнее подключение RAL9016</v>
      </c>
      <c r="C7502" s="474">
        <f>'Rommer Радиаторы стальные трубч'!AL985</f>
        <v>34160</v>
      </c>
      <c r="D7502" s="474">
        <f>'Rommer Радиаторы стальные трубч'!AM985</f>
        <v>30744</v>
      </c>
    </row>
    <row r="7503" spans="1:4">
      <c r="A7503" s="473" t="str">
        <f>'Rommer Радиаторы стальные трубч'!AJ986</f>
        <v>RST-320005-020</v>
      </c>
      <c r="B7503" s="473" t="str">
        <f>'Rommer Радиаторы стальные трубч'!AK986</f>
        <v>RST-320005-020 ROMMER RST 3200/05 радиатор стальной 3 трубчатый нижнее подключение RAL9016</v>
      </c>
      <c r="C7503" s="474">
        <f>'Rommer Радиаторы стальные трубч'!AL986</f>
        <v>39510</v>
      </c>
      <c r="D7503" s="474">
        <f>'Rommer Радиаторы стальные трубч'!AM986</f>
        <v>35559</v>
      </c>
    </row>
    <row r="7504" spans="1:4">
      <c r="A7504" s="473" t="str">
        <f>'Rommer Радиаторы стальные трубч'!AJ987</f>
        <v>RST-320006-020</v>
      </c>
      <c r="B7504" s="473" t="str">
        <f>'Rommer Радиаторы стальные трубч'!AK987</f>
        <v>RST-320006-020 ROMMER RST 3200/06 радиатор стальной 3 трубчатый нижнее подключение RAL9016</v>
      </c>
      <c r="C7504" s="474">
        <f>'Rommer Радиаторы стальные трубч'!AL987</f>
        <v>44850</v>
      </c>
      <c r="D7504" s="474">
        <f>'Rommer Радиаторы стальные трубч'!AM987</f>
        <v>40365</v>
      </c>
    </row>
    <row r="7505" spans="1:4">
      <c r="A7505" s="473" t="str">
        <f>'Rommer Радиаторы стальные трубч'!AJ988</f>
        <v>RST-320007-020</v>
      </c>
      <c r="B7505" s="473" t="str">
        <f>'Rommer Радиаторы стальные трубч'!AK988</f>
        <v>RST-320007-020 ROMMER RST 3200/07 радиатор стальной 3 трубчатый нижнее подключение RAL9016</v>
      </c>
      <c r="C7505" s="474">
        <f>'Rommer Радиаторы стальные трубч'!AL988</f>
        <v>50200</v>
      </c>
      <c r="D7505" s="474">
        <f>'Rommer Радиаторы стальные трубч'!AM988</f>
        <v>45180</v>
      </c>
    </row>
    <row r="7506" spans="1:4">
      <c r="A7506" s="473" t="str">
        <f>'Rommer Радиаторы стальные трубч'!AJ989</f>
        <v>RST-320008-020</v>
      </c>
      <c r="B7506" s="473" t="str">
        <f>'Rommer Радиаторы стальные трубч'!AK989</f>
        <v>RST-320008-020 ROMMER RST 3200/08 радиатор стальной 3 трубчатый нижнее подключение RAL9016</v>
      </c>
      <c r="C7506" s="474">
        <f>'Rommer Радиаторы стальные трубч'!AL989</f>
        <v>55540</v>
      </c>
      <c r="D7506" s="474">
        <f>'Rommer Радиаторы стальные трубч'!AM989</f>
        <v>49986</v>
      </c>
    </row>
    <row r="7507" spans="1:4">
      <c r="A7507" s="473" t="str">
        <f>'Rommer Радиаторы стальные трубч'!AJ990</f>
        <v>RST-320009-020</v>
      </c>
      <c r="B7507" s="473" t="str">
        <f>'Rommer Радиаторы стальные трубч'!AK990</f>
        <v>RST-320009-020 ROMMER RST 3200/09 радиатор стальной 3 трубчатый нижнее подключение RAL9016</v>
      </c>
      <c r="C7507" s="474">
        <f>'Rommer Радиаторы стальные трубч'!AL990</f>
        <v>60890</v>
      </c>
      <c r="D7507" s="474">
        <f>'Rommer Радиаторы стальные трубч'!AM990</f>
        <v>54801</v>
      </c>
    </row>
    <row r="7508" spans="1:4">
      <c r="A7508" s="473" t="str">
        <f>'Rommer Радиаторы стальные трубч'!AJ991</f>
        <v>RST-320010-020</v>
      </c>
      <c r="B7508" s="473" t="str">
        <f>'Rommer Радиаторы стальные трубч'!AK991</f>
        <v>RST-320010-020 ROMMER RST 3200/10 радиатор стальной 3 трубчатый нижнее подключение RAL9016 (кронштейны в комплекте)</v>
      </c>
      <c r="C7508" s="474">
        <f>'Rommer Радиаторы стальные трубч'!AL991</f>
        <v>66230</v>
      </c>
      <c r="D7508" s="474">
        <f>'Rommer Радиаторы стальные трубч'!AM991</f>
        <v>59607</v>
      </c>
    </row>
    <row r="7509" spans="1:4">
      <c r="A7509" s="473" t="str">
        <f>'Rommer Радиаторы стальные трубч'!AJ992</f>
        <v>RST-320011-020</v>
      </c>
      <c r="B7509" s="473" t="str">
        <f>'Rommer Радиаторы стальные трубч'!AK992</f>
        <v>RST-320011-020 ROMMER RST 3200/11 радиатор стальной 3 трубчатый нижнее подключение RAL9016</v>
      </c>
      <c r="C7509" s="474">
        <f>'Rommer Радиаторы стальные трубч'!AL992</f>
        <v>71580</v>
      </c>
      <c r="D7509" s="474">
        <f>'Rommer Радиаторы стальные трубч'!AM992</f>
        <v>64422</v>
      </c>
    </row>
    <row r="7510" spans="1:4">
      <c r="A7510" s="473" t="str">
        <f>'Rommer Радиаторы стальные трубч'!AJ993</f>
        <v>RST-320012-020</v>
      </c>
      <c r="B7510" s="473" t="str">
        <f>'Rommer Радиаторы стальные трубч'!AK993</f>
        <v>RST-320012-020 ROMMER RST 3200/12 радиатор стальной 3 трубчатый нижнее подключение RAL9016</v>
      </c>
      <c r="C7510" s="474">
        <f>'Rommer Радиаторы стальные трубч'!AL993</f>
        <v>76920</v>
      </c>
      <c r="D7510" s="474">
        <f>'Rommer Радиаторы стальные трубч'!AM993</f>
        <v>69228</v>
      </c>
    </row>
    <row r="7511" spans="1:4">
      <c r="A7511" s="473" t="str">
        <f>'Rommer Радиаторы стальные трубч'!AJ994</f>
        <v>RST-320013-020</v>
      </c>
      <c r="B7511" s="473" t="str">
        <f>'Rommer Радиаторы стальные трубч'!AK994</f>
        <v>RST-320013-020 ROMMER RST 3200/13 радиатор стальной 3 трубчатый нижнее подключение RAL9016</v>
      </c>
      <c r="C7511" s="474">
        <f>'Rommer Радиаторы стальные трубч'!AL994</f>
        <v>82270</v>
      </c>
      <c r="D7511" s="474">
        <f>'Rommer Радиаторы стальные трубч'!AM994</f>
        <v>74043</v>
      </c>
    </row>
    <row r="7512" spans="1:4">
      <c r="A7512" s="473" t="str">
        <f>'Rommer Радиаторы стальные трубч'!AJ995</f>
        <v>RST-320014-020</v>
      </c>
      <c r="B7512" s="473" t="str">
        <f>'Rommer Радиаторы стальные трубч'!AK995</f>
        <v>RST-320014-020 ROMMER RST 3200/14 радиатор стальной 3 трубчатый нижнее подключение RAL9016</v>
      </c>
      <c r="C7512" s="474">
        <f>'Rommer Радиаторы стальные трубч'!AL995</f>
        <v>87610</v>
      </c>
      <c r="D7512" s="474">
        <f>'Rommer Радиаторы стальные трубч'!AM995</f>
        <v>78849</v>
      </c>
    </row>
    <row r="7513" spans="1:4">
      <c r="A7513" s="473" t="str">
        <f>'Rommer Радиаторы стальные трубч'!AJ996</f>
        <v>RST-320015-020</v>
      </c>
      <c r="B7513" s="473" t="str">
        <f>'Rommer Радиаторы стальные трубч'!AK996</f>
        <v>RST-320015-020 ROMMER RST 3200/15 радиатор стальной 3 трубчатый нижнее подключение RAL9016</v>
      </c>
      <c r="C7513" s="474">
        <f>'Rommer Радиаторы стальные трубч'!AL996</f>
        <v>92960</v>
      </c>
      <c r="D7513" s="474">
        <f>'Rommer Радиаторы стальные трубч'!AM996</f>
        <v>83664</v>
      </c>
    </row>
    <row r="7514" spans="1:4">
      <c r="A7514" s="473" t="str">
        <f>'Rommer Радиаторы стальные трубч'!AJ997</f>
        <v>RST-303008-020</v>
      </c>
      <c r="B7514" s="473" t="str">
        <f>'Rommer Радиаторы стальные трубч'!AK997</f>
        <v>RST-303008-020 ROMMER RST 3030/08 радиатор стальной 3 трубчатый нижнее подключение RAL9016</v>
      </c>
      <c r="C7514" s="474">
        <f>'Rommer Радиаторы стальные трубч'!AL997</f>
        <v>19870</v>
      </c>
      <c r="D7514" s="474">
        <f>'Rommer Радиаторы стальные трубч'!AM997</f>
        <v>17883</v>
      </c>
    </row>
    <row r="7515" spans="1:4">
      <c r="A7515" s="473" t="str">
        <f>'Rommer Радиаторы стальные трубч'!AJ998</f>
        <v>RST-303009-020</v>
      </c>
      <c r="B7515" s="473" t="str">
        <f>'Rommer Радиаторы стальные трубч'!AK998</f>
        <v>RST-303009-020 ROMMER RST 3030/09 радиатор стальной 3 трубчатый нижнее подключение RAL9016</v>
      </c>
      <c r="C7515" s="474">
        <f>'Rommer Радиаторы стальные трубч'!AL998</f>
        <v>21230</v>
      </c>
      <c r="D7515" s="474">
        <f>'Rommer Радиаторы стальные трубч'!AM998</f>
        <v>19107</v>
      </c>
    </row>
    <row r="7516" spans="1:4">
      <c r="A7516" s="473" t="str">
        <f>'Rommer Радиаторы стальные трубч'!AJ999</f>
        <v>RST-303010-020</v>
      </c>
      <c r="B7516" s="473" t="str">
        <f>'Rommer Радиаторы стальные трубч'!AK999</f>
        <v>RST-303010-020 ROMMER RST 3030/10 радиатор стальной 3 трубчатый нижнее подключение RAL9016</v>
      </c>
      <c r="C7516" s="474">
        <f>'Rommer Радиаторы стальные трубч'!AL999</f>
        <v>22590</v>
      </c>
      <c r="D7516" s="474">
        <f>'Rommer Радиаторы стальные трубч'!AM999</f>
        <v>20331</v>
      </c>
    </row>
    <row r="7517" spans="1:4">
      <c r="A7517" s="473" t="str">
        <f>'Rommer Радиаторы стальные трубч'!AJ1000</f>
        <v>RST-303011-020</v>
      </c>
      <c r="B7517" s="473" t="str">
        <f>'Rommer Радиаторы стальные трубч'!AK1000</f>
        <v>RST-303011-020 ROMMER RST 3030/11 радиатор стальной 3 трубчатый нижнее подключение RAL9016</v>
      </c>
      <c r="C7517" s="474">
        <f>'Rommer Радиаторы стальные трубч'!AL1000</f>
        <v>23950</v>
      </c>
      <c r="D7517" s="474">
        <f>'Rommer Радиаторы стальные трубч'!AM1000</f>
        <v>21555</v>
      </c>
    </row>
    <row r="7518" spans="1:4">
      <c r="A7518" s="473" t="str">
        <f>'Rommer Радиаторы стальные трубч'!AJ1001</f>
        <v>RST-303012-020</v>
      </c>
      <c r="B7518" s="473" t="str">
        <f>'Rommer Радиаторы стальные трубч'!AK1001</f>
        <v>RST-303012-020 ROMMER RST 3030/12 радиатор стальной 3 трубчатый нижнее подключение RAL9016</v>
      </c>
      <c r="C7518" s="474">
        <f>'Rommer Радиаторы стальные трубч'!AL1001</f>
        <v>25310</v>
      </c>
      <c r="D7518" s="474">
        <f>'Rommer Радиаторы стальные трубч'!AM1001</f>
        <v>22779</v>
      </c>
    </row>
    <row r="7519" spans="1:4">
      <c r="A7519" s="473" t="str">
        <f>'Rommer Радиаторы стальные трубч'!AJ1002</f>
        <v>RST-303013-020</v>
      </c>
      <c r="B7519" s="473" t="str">
        <f>'Rommer Радиаторы стальные трубч'!AK1002</f>
        <v>RST-303013-020 ROMMER RST 3030/13 радиатор стальной 3 трубчатый нижнее подключение RAL9016</v>
      </c>
      <c r="C7519" s="474">
        <f>'Rommer Радиаторы стальные трубч'!AL1002</f>
        <v>26670</v>
      </c>
      <c r="D7519" s="474">
        <f>'Rommer Радиаторы стальные трубч'!AM1002</f>
        <v>24003</v>
      </c>
    </row>
    <row r="7520" spans="1:4">
      <c r="A7520" s="473" t="str">
        <f>'Rommer Радиаторы стальные трубч'!AJ1003</f>
        <v>RST-303014-020</v>
      </c>
      <c r="B7520" s="473" t="str">
        <f>'Rommer Радиаторы стальные трубч'!AK1003</f>
        <v>RST-303014-020 ROMMER RST 3030/14 радиатор стальной 3 трубчатый нижнее подключение RAL9016</v>
      </c>
      <c r="C7520" s="474">
        <f>'Rommer Радиаторы стальные трубч'!AL1003</f>
        <v>28030</v>
      </c>
      <c r="D7520" s="474">
        <f>'Rommer Радиаторы стальные трубч'!AM1003</f>
        <v>25227</v>
      </c>
    </row>
    <row r="7521" spans="1:4">
      <c r="A7521" s="473" t="str">
        <f>'Rommer Радиаторы стальные трубч'!AJ1004</f>
        <v>RST-303015-020</v>
      </c>
      <c r="B7521" s="473" t="str">
        <f>'Rommer Радиаторы стальные трубч'!AK1004</f>
        <v>RST-303015-020 ROMMER RST 3030/15 радиатор стальной 3 трубчатый нижнее подключение RAL9016</v>
      </c>
      <c r="C7521" s="474">
        <f>'Rommer Радиаторы стальные трубч'!AL1004</f>
        <v>29390</v>
      </c>
      <c r="D7521" s="474">
        <f>'Rommer Радиаторы стальные трубч'!AM1004</f>
        <v>26451</v>
      </c>
    </row>
    <row r="7522" spans="1:4">
      <c r="A7522" s="473" t="str">
        <f>'Rommer Радиаторы стальные трубч'!AJ1005</f>
        <v>RST-303016-020</v>
      </c>
      <c r="B7522" s="473" t="str">
        <f>'Rommer Радиаторы стальные трубч'!AK1005</f>
        <v>RST-303016-020 ROMMER RST 3030/16 радиатор стальной 3 трубчатый нижнее подключение RAL9016</v>
      </c>
      <c r="C7522" s="474">
        <f>'Rommer Радиаторы стальные трубч'!AL1005</f>
        <v>30750</v>
      </c>
      <c r="D7522" s="474">
        <f>'Rommer Радиаторы стальные трубч'!AM1005</f>
        <v>27675</v>
      </c>
    </row>
    <row r="7523" spans="1:4">
      <c r="A7523" s="473" t="str">
        <f>'Rommer Радиаторы стальные трубч'!AJ1006</f>
        <v>RST-303017-020</v>
      </c>
      <c r="B7523" s="473" t="str">
        <f>'Rommer Радиаторы стальные трубч'!AK1006</f>
        <v>RST-303017-020 ROMMER RST 3030/17 радиатор стальной 3 трубчатый нижнее подключение RAL9016</v>
      </c>
      <c r="C7523" s="474">
        <f>'Rommer Радиаторы стальные трубч'!AL1006</f>
        <v>32110</v>
      </c>
      <c r="D7523" s="474">
        <f>'Rommer Радиаторы стальные трубч'!AM1006</f>
        <v>28899</v>
      </c>
    </row>
    <row r="7524" spans="1:4">
      <c r="A7524" s="473" t="str">
        <f>'Rommer Радиаторы стальные трубч'!AJ1007</f>
        <v>RST-303018-020</v>
      </c>
      <c r="B7524" s="473" t="str">
        <f>'Rommer Радиаторы стальные трубч'!AK1007</f>
        <v>RST-303018-020 ROMMER RST 3030/18 радиатор стальной 3 трубчатый нижнее подключение RAL9016</v>
      </c>
      <c r="C7524" s="474">
        <f>'Rommer Радиаторы стальные трубч'!AL1007</f>
        <v>33470</v>
      </c>
      <c r="D7524" s="474">
        <f>'Rommer Радиаторы стальные трубч'!AM1007</f>
        <v>30123</v>
      </c>
    </row>
    <row r="7525" spans="1:4">
      <c r="A7525" s="473" t="str">
        <f>'Rommer Радиаторы стальные трубч'!AJ1008</f>
        <v>RST-303019-020</v>
      </c>
      <c r="B7525" s="473" t="str">
        <f>'Rommer Радиаторы стальные трубч'!AK1008</f>
        <v>RST-303019-020 ROMMER RST 3030/19 радиатор стальной 3 трубчатый нижнее подключение RAL9016</v>
      </c>
      <c r="C7525" s="474">
        <f>'Rommer Радиаторы стальные трубч'!AL1008</f>
        <v>34830</v>
      </c>
      <c r="D7525" s="474">
        <f>'Rommer Радиаторы стальные трубч'!AM1008</f>
        <v>31347</v>
      </c>
    </row>
    <row r="7526" spans="1:4">
      <c r="A7526" s="473" t="str">
        <f>'Rommer Радиаторы стальные трубч'!AJ1009</f>
        <v>RST-303020-020</v>
      </c>
      <c r="B7526" s="473" t="str">
        <f>'Rommer Радиаторы стальные трубч'!AK1009</f>
        <v>RST-303020-020 ROMMER RST 3030/20 радиатор стальной 3 трубчатый нижнее подключение RAL9016</v>
      </c>
      <c r="C7526" s="474">
        <f>'Rommer Радиаторы стальные трубч'!AL1009</f>
        <v>36190</v>
      </c>
      <c r="D7526" s="474">
        <f>'Rommer Радиаторы стальные трубч'!AM1009</f>
        <v>32571</v>
      </c>
    </row>
    <row r="7527" spans="1:4">
      <c r="A7527" s="473" t="str">
        <f>'Rommer Радиаторы стальные трубч'!AJ1010</f>
        <v>RST-303021-020</v>
      </c>
      <c r="B7527" s="473" t="str">
        <f>'Rommer Радиаторы стальные трубч'!AK1010</f>
        <v>RST-303021-020 ROMMER RST 3030/21 радиатор стальной 3 трубчатый нижнее подключение RAL9016</v>
      </c>
      <c r="C7527" s="474">
        <f>'Rommer Радиаторы стальные трубч'!AL1010</f>
        <v>37550</v>
      </c>
      <c r="D7527" s="474">
        <f>'Rommer Радиаторы стальные трубч'!AM1010</f>
        <v>33795</v>
      </c>
    </row>
    <row r="7528" spans="1:4">
      <c r="A7528" s="473" t="str">
        <f>'Rommer Радиаторы стальные трубч'!AJ1011</f>
        <v>RST-303022-020</v>
      </c>
      <c r="B7528" s="473" t="str">
        <f>'Rommer Радиаторы стальные трубч'!AK1011</f>
        <v>RST-303022-020 ROMMER RST 3030/22 радиатор стальной 3 трубчатый нижнее подключение RAL9016</v>
      </c>
      <c r="C7528" s="474">
        <f>'Rommer Радиаторы стальные трубч'!AL1011</f>
        <v>38910</v>
      </c>
      <c r="D7528" s="474">
        <f>'Rommer Радиаторы стальные трубч'!AM1011</f>
        <v>35019</v>
      </c>
    </row>
    <row r="7529" spans="1:4">
      <c r="A7529" s="473" t="str">
        <f>'Rommer Радиаторы стальные трубч'!AJ1012</f>
        <v>RST-303023-020</v>
      </c>
      <c r="B7529" s="473" t="str">
        <f>'Rommer Радиаторы стальные трубч'!AK1012</f>
        <v>RST-303023-020 ROMMER RST 3030/23 радиатор стальной 3 трубчатый нижнее подключение RAL9016</v>
      </c>
      <c r="C7529" s="474">
        <f>'Rommer Радиаторы стальные трубч'!AL1012</f>
        <v>40270</v>
      </c>
      <c r="D7529" s="474">
        <f>'Rommer Радиаторы стальные трубч'!AM1012</f>
        <v>36243</v>
      </c>
    </row>
    <row r="7530" spans="1:4">
      <c r="A7530" s="473" t="str">
        <f>'Rommer Радиаторы стальные трубч'!AJ1013</f>
        <v>RST-303024-020</v>
      </c>
      <c r="B7530" s="473" t="str">
        <f>'Rommer Радиаторы стальные трубч'!AK1013</f>
        <v>RST-303024-020 ROMMER RST 3030/24 радиатор стальной 3 трубчатый нижнее подключение RAL9016</v>
      </c>
      <c r="C7530" s="474">
        <f>'Rommer Радиаторы стальные трубч'!AL1013</f>
        <v>41630</v>
      </c>
      <c r="D7530" s="474">
        <f>'Rommer Радиаторы стальные трубч'!AM1013</f>
        <v>37467</v>
      </c>
    </row>
    <row r="7531" spans="1:4">
      <c r="A7531" s="473" t="str">
        <f>'Rommer Радиаторы стальные трубч'!AJ1014</f>
        <v>RST-303025-020</v>
      </c>
      <c r="B7531" s="473" t="str">
        <f>'Rommer Радиаторы стальные трубч'!AK1014</f>
        <v>RST-303025-020 ROMMER RST 3030/25 радиатор стальной 3 трубчатый нижнее подключение RAL9016</v>
      </c>
      <c r="C7531" s="474">
        <f>'Rommer Радиаторы стальные трубч'!AL1014</f>
        <v>42990</v>
      </c>
      <c r="D7531" s="474">
        <f>'Rommer Радиаторы стальные трубч'!AM1014</f>
        <v>38691</v>
      </c>
    </row>
    <row r="7532" spans="1:4">
      <c r="A7532" s="473" t="str">
        <f>'Rommer Радиаторы стальные трубч'!AJ1015</f>
        <v>RST-303026-020</v>
      </c>
      <c r="B7532" s="473" t="str">
        <f>'Rommer Радиаторы стальные трубч'!AK1015</f>
        <v>RST-303026-020 ROMMER RST 3030/26 радиатор стальной 3 трубчатый нижнее подключение RAL9016</v>
      </c>
      <c r="C7532" s="474">
        <f>'Rommer Радиаторы стальные трубч'!AL1015</f>
        <v>44350</v>
      </c>
      <c r="D7532" s="474">
        <f>'Rommer Радиаторы стальные трубч'!AM1015</f>
        <v>39915</v>
      </c>
    </row>
    <row r="7533" spans="1:4">
      <c r="A7533" s="473" t="str">
        <f>'Rommer Радиаторы стальные трубч'!AJ1016</f>
        <v>RST-303027-020</v>
      </c>
      <c r="B7533" s="473" t="str">
        <f>'Rommer Радиаторы стальные трубч'!AK1016</f>
        <v>RST-303027-020 ROMMER RST 3030/27 радиатор стальной 3 трубчатый нижнее подключение RAL9016</v>
      </c>
      <c r="C7533" s="474">
        <f>'Rommer Радиаторы стальные трубч'!AL1016</f>
        <v>45710</v>
      </c>
      <c r="D7533" s="474">
        <f>'Rommer Радиаторы стальные трубч'!AM1016</f>
        <v>41139</v>
      </c>
    </row>
    <row r="7534" spans="1:4">
      <c r="A7534" s="473" t="str">
        <f>'Rommer Радиаторы стальные трубч'!AJ1017</f>
        <v>RST-303028-020</v>
      </c>
      <c r="B7534" s="473" t="str">
        <f>'Rommer Радиаторы стальные трубч'!AK1017</f>
        <v>RST-303028-020 ROMMER RST 3030/28 радиатор стальной 3 трубчатый нижнее подключение RAL9016</v>
      </c>
      <c r="C7534" s="474">
        <f>'Rommer Радиаторы стальные трубч'!AL1017</f>
        <v>47070</v>
      </c>
      <c r="D7534" s="474">
        <f>'Rommer Радиаторы стальные трубч'!AM1017</f>
        <v>42363</v>
      </c>
    </row>
    <row r="7535" spans="1:4">
      <c r="A7535" s="473" t="str">
        <f>'Rommer Радиаторы стальные трубч'!AJ1018</f>
        <v>RST-303029-020</v>
      </c>
      <c r="B7535" s="473" t="str">
        <f>'Rommer Радиаторы стальные трубч'!AK1018</f>
        <v>RST-303029-020 ROMMER RST 3030/29 радиатор стальной 3 трубчатый нижнее подключение RAL9016</v>
      </c>
      <c r="C7535" s="474">
        <f>'Rommer Радиаторы стальные трубч'!AL1018</f>
        <v>48430</v>
      </c>
      <c r="D7535" s="474">
        <f>'Rommer Радиаторы стальные трубч'!AM1018</f>
        <v>43587</v>
      </c>
    </row>
    <row r="7536" spans="1:4">
      <c r="A7536" s="473" t="str">
        <f>'Rommer Радиаторы стальные трубч'!AJ1019</f>
        <v>RST-303030-020</v>
      </c>
      <c r="B7536" s="473" t="str">
        <f>'Rommer Радиаторы стальные трубч'!AK1019</f>
        <v>RST-303030-020 ROMMER RST 3030/30 радиатор стальной 3 трубчатый нижнее подключение RAL9016</v>
      </c>
      <c r="C7536" s="474">
        <f>'Rommer Радиаторы стальные трубч'!AL1019</f>
        <v>49790</v>
      </c>
      <c r="D7536" s="474">
        <f>'Rommer Радиаторы стальные трубч'!AM1019</f>
        <v>44811</v>
      </c>
    </row>
    <row r="7537" spans="1:4">
      <c r="A7537" s="473" t="str">
        <f>'Rommer Радиаторы стальные трубч'!AJ1020</f>
        <v>RST-303031-020</v>
      </c>
      <c r="B7537" s="473" t="str">
        <f>'Rommer Радиаторы стальные трубч'!AK1020</f>
        <v>RST-303031-020 ROMMER RST 3030/31 радиатор стальной 3 трубчатый нижнее подключение RAL9016</v>
      </c>
      <c r="C7537" s="474">
        <f>'Rommer Радиаторы стальные трубч'!AL1020</f>
        <v>51150</v>
      </c>
      <c r="D7537" s="474">
        <f>'Rommer Радиаторы стальные трубч'!AM1020</f>
        <v>46035</v>
      </c>
    </row>
    <row r="7538" spans="1:4">
      <c r="A7538" s="473" t="str">
        <f>'Rommer Радиаторы стальные трубч'!AJ1021</f>
        <v>RST-303032-020</v>
      </c>
      <c r="B7538" s="473" t="str">
        <f>'Rommer Радиаторы стальные трубч'!AK1021</f>
        <v>RST-303032-020 ROMMER RST 3030/32 радиатор стальной 3 трубчатый нижнее подключение RAL9016</v>
      </c>
      <c r="C7538" s="474">
        <f>'Rommer Радиаторы стальные трубч'!AL1021</f>
        <v>52510</v>
      </c>
      <c r="D7538" s="474">
        <f>'Rommer Радиаторы стальные трубч'!AM1021</f>
        <v>47259</v>
      </c>
    </row>
    <row r="7539" spans="1:4">
      <c r="A7539" s="473" t="str">
        <f>'Rommer Радиаторы стальные трубч'!AJ1022</f>
        <v>RST-303033-020</v>
      </c>
      <c r="B7539" s="473" t="str">
        <f>'Rommer Радиаторы стальные трубч'!AK1022</f>
        <v>RST-303033-020 ROMMER RST 3030/33 радиатор стальной 3 трубчатый нижнее подключение RAL9016</v>
      </c>
      <c r="C7539" s="474">
        <f>'Rommer Радиаторы стальные трубч'!AL1022</f>
        <v>53870</v>
      </c>
      <c r="D7539" s="474">
        <f>'Rommer Радиаторы стальные трубч'!AM1022</f>
        <v>48483</v>
      </c>
    </row>
    <row r="7540" spans="1:4">
      <c r="A7540" s="473" t="str">
        <f>'Rommer Радиаторы стальные трубч'!AJ1023</f>
        <v>RST-303034-020</v>
      </c>
      <c r="B7540" s="473" t="str">
        <f>'Rommer Радиаторы стальные трубч'!AK1023</f>
        <v>RST-303034-020 ROMMER RST 3030/34 радиатор стальной 3 трубчатый нижнее подключение RAL9016</v>
      </c>
      <c r="C7540" s="474">
        <f>'Rommer Радиаторы стальные трубч'!AL1023</f>
        <v>55230</v>
      </c>
      <c r="D7540" s="474">
        <f>'Rommer Радиаторы стальные трубч'!AM1023</f>
        <v>49707</v>
      </c>
    </row>
    <row r="7541" spans="1:4">
      <c r="A7541" s="473" t="str">
        <f>'Rommer Радиаторы стальные трубч'!AJ1024</f>
        <v>RST-303035-020</v>
      </c>
      <c r="B7541" s="473" t="str">
        <f>'Rommer Радиаторы стальные трубч'!AK1024</f>
        <v>RST-303035-020 ROMMER RST 3030/35 радиатор стальной 3 трубчатый нижнее подключение RAL9016</v>
      </c>
      <c r="C7541" s="474">
        <f>'Rommer Радиаторы стальные трубч'!AL1024</f>
        <v>56590</v>
      </c>
      <c r="D7541" s="474">
        <f>'Rommer Радиаторы стальные трубч'!AM1024</f>
        <v>50931</v>
      </c>
    </row>
    <row r="7542" spans="1:4">
      <c r="A7542" s="473" t="str">
        <f>'Rommer Радиаторы стальные трубч'!AJ1025</f>
        <v>RST-303036-020</v>
      </c>
      <c r="B7542" s="473" t="str">
        <f>'Rommer Радиаторы стальные трубч'!AK1025</f>
        <v>RST-303036-020 ROMMER RST 3030/36 радиатор стальной 3 трубчатый нижнее подключение RAL9016</v>
      </c>
      <c r="C7542" s="474">
        <f>'Rommer Радиаторы стальные трубч'!AL1025</f>
        <v>57950</v>
      </c>
      <c r="D7542" s="474">
        <f>'Rommer Радиаторы стальные трубч'!AM1025</f>
        <v>52155</v>
      </c>
    </row>
    <row r="7543" spans="1:4">
      <c r="A7543" s="473" t="str">
        <f>'Rommer Радиаторы стальные трубч'!AJ1026</f>
        <v>RST-303037-020</v>
      </c>
      <c r="B7543" s="473" t="str">
        <f>'Rommer Радиаторы стальные трубч'!AK1026</f>
        <v>RST-303037-020 ROMMER RST 3030/37 радиатор стальной 3 трубчатый нижнее подключение RAL9016</v>
      </c>
      <c r="C7543" s="474">
        <f>'Rommer Радиаторы стальные трубч'!AL1026</f>
        <v>59310</v>
      </c>
      <c r="D7543" s="474">
        <f>'Rommer Радиаторы стальные трубч'!AM1026</f>
        <v>53379</v>
      </c>
    </row>
    <row r="7544" spans="1:4">
      <c r="A7544" s="473" t="str">
        <f>'Rommer Радиаторы стальные трубч'!AJ1027</f>
        <v>RST-303038-020</v>
      </c>
      <c r="B7544" s="473" t="str">
        <f>'Rommer Радиаторы стальные трубч'!AK1027</f>
        <v>RST-303038-020 ROMMER RST 3030/38 радиатор стальной 3 трубчатый нижнее подключение RAL9016</v>
      </c>
      <c r="C7544" s="474">
        <f>'Rommer Радиаторы стальные трубч'!AL1027</f>
        <v>60670</v>
      </c>
      <c r="D7544" s="474">
        <f>'Rommer Радиаторы стальные трубч'!AM1027</f>
        <v>54603</v>
      </c>
    </row>
    <row r="7545" spans="1:4">
      <c r="A7545" s="473" t="str">
        <f>'Rommer Радиаторы стальные трубч'!AJ1028</f>
        <v>RST-303039-020</v>
      </c>
      <c r="B7545" s="473" t="str">
        <f>'Rommer Радиаторы стальные трубч'!AK1028</f>
        <v>RST-303039-020 ROMMER RST 3030/39 радиатор стальной 3 трубчатый нижнее подключение RAL9016</v>
      </c>
      <c r="C7545" s="474">
        <f>'Rommer Радиаторы стальные трубч'!AL1028</f>
        <v>62030</v>
      </c>
      <c r="D7545" s="474">
        <f>'Rommer Радиаторы стальные трубч'!AM1028</f>
        <v>55827</v>
      </c>
    </row>
    <row r="7546" spans="1:4">
      <c r="A7546" s="473" t="str">
        <f>'Rommer Радиаторы стальные трубч'!AJ1029</f>
        <v>RST-303040-020</v>
      </c>
      <c r="B7546" s="473" t="str">
        <f>'Rommer Радиаторы стальные трубч'!AK1029</f>
        <v>RST-303040-020 ROMMER RST 3030/40 радиатор стальной 3 трубчатый нижнее подключение RAL9016</v>
      </c>
      <c r="C7546" s="474">
        <f>'Rommer Радиаторы стальные трубч'!AL1029</f>
        <v>63390</v>
      </c>
      <c r="D7546" s="474">
        <f>'Rommer Радиаторы стальные трубч'!AM1029</f>
        <v>57051</v>
      </c>
    </row>
    <row r="7547" spans="1:4">
      <c r="A7547" s="473" t="str">
        <f>'Rommer Радиаторы стальные трубч'!AJ1030</f>
        <v>RST-303041-020</v>
      </c>
      <c r="B7547" s="473" t="str">
        <f>'Rommer Радиаторы стальные трубч'!AK1030</f>
        <v>RST-303041-020 ROMMER RST 3030/41 радиатор стальной 3 трубчатый нижнее подключение RAL9016</v>
      </c>
      <c r="C7547" s="474">
        <f>'Rommer Радиаторы стальные трубч'!AL1030</f>
        <v>64750</v>
      </c>
      <c r="D7547" s="474">
        <f>'Rommer Радиаторы стальные трубч'!AM1030</f>
        <v>58275</v>
      </c>
    </row>
    <row r="7548" spans="1:4">
      <c r="A7548" s="473" t="str">
        <f>'Rommer Радиаторы стальные трубч'!AJ1031</f>
        <v>RST-303042-020</v>
      </c>
      <c r="B7548" s="473" t="str">
        <f>'Rommer Радиаторы стальные трубч'!AK1031</f>
        <v>RST-303042-020 ROMMER RST 3030/42 радиатор стальной 3 трубчатый нижнее подключение RAL9016</v>
      </c>
      <c r="C7548" s="474">
        <f>'Rommer Радиаторы стальные трубч'!AL1031</f>
        <v>66110</v>
      </c>
      <c r="D7548" s="474">
        <f>'Rommer Радиаторы стальные трубч'!AM1031</f>
        <v>59499</v>
      </c>
    </row>
    <row r="7549" spans="1:4">
      <c r="A7549" s="473" t="str">
        <f>'Rommer Радиаторы стальные трубч'!AJ1032</f>
        <v>RST-303043-020</v>
      </c>
      <c r="B7549" s="473" t="str">
        <f>'Rommer Радиаторы стальные трубч'!AK1032</f>
        <v>RST-303043-020 ROMMER RST 3030/43 радиатор стальной 3 трубчатый нижнее подключение RAL9016</v>
      </c>
      <c r="C7549" s="474">
        <f>'Rommer Радиаторы стальные трубч'!AL1032</f>
        <v>67470</v>
      </c>
      <c r="D7549" s="474">
        <f>'Rommer Радиаторы стальные трубч'!AM1032</f>
        <v>60723</v>
      </c>
    </row>
    <row r="7550" spans="1:4">
      <c r="A7550" s="473" t="str">
        <f>'Rommer Радиаторы стальные трубч'!AJ1033</f>
        <v>RST-303044-020</v>
      </c>
      <c r="B7550" s="473" t="str">
        <f>'Rommer Радиаторы стальные трубч'!AK1033</f>
        <v>RST-303044-020 ROMMER RST 3030/44 радиатор стальной 3 трубчатый нижнее подключение RAL9016</v>
      </c>
      <c r="C7550" s="474">
        <f>'Rommer Радиаторы стальные трубч'!AL1033</f>
        <v>68830</v>
      </c>
      <c r="D7550" s="474">
        <f>'Rommer Радиаторы стальные трубч'!AM1033</f>
        <v>61947</v>
      </c>
    </row>
    <row r="7551" spans="1:4">
      <c r="A7551" s="473" t="str">
        <f>'Rommer Радиаторы стальные трубч'!AJ1034</f>
        <v>RST-303045-020</v>
      </c>
      <c r="B7551" s="473" t="str">
        <f>'Rommer Радиаторы стальные трубч'!AK1034</f>
        <v>RST-303045-020 ROMMER RST 3030/45 радиатор стальной 3 трубчатый нижнее подключение RAL9016</v>
      </c>
      <c r="C7551" s="474">
        <f>'Rommer Радиаторы стальные трубч'!AL1034</f>
        <v>70190</v>
      </c>
      <c r="D7551" s="474">
        <f>'Rommer Радиаторы стальные трубч'!AM1034</f>
        <v>63171</v>
      </c>
    </row>
    <row r="7552" spans="1:4">
      <c r="A7552" s="473" t="str">
        <f>'Rommer Радиаторы стальные трубч'!AJ1035</f>
        <v>RST-303046-020</v>
      </c>
      <c r="B7552" s="473" t="str">
        <f>'Rommer Радиаторы стальные трубч'!AK1035</f>
        <v>RST-303046-020 ROMMER RST 3030/46 радиатор стальной 3 трубчатый нижнее подключение RAL9016</v>
      </c>
      <c r="C7552" s="474">
        <f>'Rommer Радиаторы стальные трубч'!AL1035</f>
        <v>71550</v>
      </c>
      <c r="D7552" s="474">
        <f>'Rommer Радиаторы стальные трубч'!AM1035</f>
        <v>64395</v>
      </c>
    </row>
    <row r="7553" spans="1:4">
      <c r="A7553" s="473" t="str">
        <f>'Rommer Радиаторы стальные трубч'!AJ1036</f>
        <v>RST-303047-020</v>
      </c>
      <c r="B7553" s="473" t="str">
        <f>'Rommer Радиаторы стальные трубч'!AK1036</f>
        <v>RST-303047-020 ROMMER RST 3030/47 радиатор стальной 3 трубчатый нижнее подключение RAL9016</v>
      </c>
      <c r="C7553" s="474">
        <f>'Rommer Радиаторы стальные трубч'!AL1036</f>
        <v>72910</v>
      </c>
      <c r="D7553" s="474">
        <f>'Rommer Радиаторы стальные трубч'!AM1036</f>
        <v>65619</v>
      </c>
    </row>
    <row r="7554" spans="1:4">
      <c r="A7554" s="473" t="str">
        <f>'Rommer Радиаторы стальные трубч'!AJ1037</f>
        <v>RST-303048-020</v>
      </c>
      <c r="B7554" s="473" t="str">
        <f>'Rommer Радиаторы стальные трубч'!AK1037</f>
        <v>RST-303048-020 ROMMER RST 3030/48 радиатор стальной 3 трубчатый нижнее подключение RAL9016</v>
      </c>
      <c r="C7554" s="474">
        <f>'Rommer Радиаторы стальные трубч'!AL1037</f>
        <v>74270</v>
      </c>
      <c r="D7554" s="474">
        <f>'Rommer Радиаторы стальные трубч'!AM1037</f>
        <v>66843</v>
      </c>
    </row>
    <row r="7555" spans="1:4">
      <c r="A7555" s="473" t="str">
        <f>'Rommer Радиаторы стальные трубч'!AJ1038</f>
        <v>RST-303049-020</v>
      </c>
      <c r="B7555" s="473" t="str">
        <f>'Rommer Радиаторы стальные трубч'!AK1038</f>
        <v>RST-303049-020 ROMMER RST 3030/49 радиатор стальной 3 трубчатый нижнее подключение RAL9016</v>
      </c>
      <c r="C7555" s="474">
        <f>'Rommer Радиаторы стальные трубч'!AL1038</f>
        <v>75630</v>
      </c>
      <c r="D7555" s="474">
        <f>'Rommer Радиаторы стальные трубч'!AM1038</f>
        <v>68067</v>
      </c>
    </row>
    <row r="7556" spans="1:4">
      <c r="A7556" s="473" t="str">
        <f>'Rommer Радиаторы стальные трубч'!AJ1039</f>
        <v>RST-303050-020</v>
      </c>
      <c r="B7556" s="473" t="str">
        <f>'Rommer Радиаторы стальные трубч'!AK1039</f>
        <v>RST-303050-020 ROMMER RST 3030/50 радиатор стальной 3 трубчатый нижнее подключение RAL9016</v>
      </c>
      <c r="C7556" s="474">
        <f>'Rommer Радиаторы стальные трубч'!AL1039</f>
        <v>76990</v>
      </c>
      <c r="D7556" s="474">
        <f>'Rommer Радиаторы стальные трубч'!AM1039</f>
        <v>69291</v>
      </c>
    </row>
    <row r="7557" spans="1:4">
      <c r="A7557" s="473" t="str">
        <f>'Rommer Радиаторы стальные трубч'!AJ1040</f>
        <v>RST-305008-020</v>
      </c>
      <c r="B7557" s="473" t="str">
        <f>'Rommer Радиаторы стальные трубч'!AK1040</f>
        <v>RST-305008-020 ROMMER RST 3050/08 радиатор стальной 3 трубчатый нижнее подключение RAL9016</v>
      </c>
      <c r="C7557" s="474">
        <f>'Rommer Радиаторы стальные трубч'!AL1040</f>
        <v>21160</v>
      </c>
      <c r="D7557" s="474">
        <f>'Rommer Радиаторы стальные трубч'!AM1040</f>
        <v>19044</v>
      </c>
    </row>
    <row r="7558" spans="1:4">
      <c r="A7558" s="473" t="str">
        <f>'Rommer Радиаторы стальные трубч'!AJ1041</f>
        <v>RST-305009-020</v>
      </c>
      <c r="B7558" s="473" t="str">
        <f>'Rommer Радиаторы стальные трубч'!AK1041</f>
        <v>RST-305009-020 ROMMER RST 3050/09 радиатор стальной 3 трубчатый нижнее подключение RAL9016</v>
      </c>
      <c r="C7558" s="474">
        <f>'Rommer Радиаторы стальные трубч'!AL1041</f>
        <v>22660</v>
      </c>
      <c r="D7558" s="474">
        <f>'Rommer Радиаторы стальные трубч'!AM1041</f>
        <v>20394</v>
      </c>
    </row>
    <row r="7559" spans="1:4">
      <c r="A7559" s="473" t="str">
        <f>'Rommer Радиаторы стальные трубч'!AJ1042</f>
        <v>RST-305010-020</v>
      </c>
      <c r="B7559" s="473" t="str">
        <f>'Rommer Радиаторы стальные трубч'!AK1042</f>
        <v>RST-305010-020 ROMMER RST 3050/10 радиатор стальной 3 трубчатый нижнее подключение RAL9016</v>
      </c>
      <c r="C7559" s="474">
        <f>'Rommer Радиаторы стальные трубч'!AL1042</f>
        <v>24150</v>
      </c>
      <c r="D7559" s="474">
        <f>'Rommer Радиаторы стальные трубч'!AM1042</f>
        <v>21735</v>
      </c>
    </row>
    <row r="7560" spans="1:4">
      <c r="A7560" s="473" t="str">
        <f>'Rommer Радиаторы стальные трубч'!AJ1043</f>
        <v>RST-305011-020</v>
      </c>
      <c r="B7560" s="473" t="str">
        <f>'Rommer Радиаторы стальные трубч'!AK1043</f>
        <v>RST-305011-020 ROMMER RST 3050/11 радиатор стальной 3 трубчатый нижнее подключение RAL9016</v>
      </c>
      <c r="C7560" s="474">
        <f>'Rommer Радиаторы стальные трубч'!AL1043</f>
        <v>25650</v>
      </c>
      <c r="D7560" s="474">
        <f>'Rommer Радиаторы стальные трубч'!AM1043</f>
        <v>23085</v>
      </c>
    </row>
    <row r="7561" spans="1:4">
      <c r="A7561" s="473" t="str">
        <f>'Rommer Радиаторы стальные трубч'!AJ1044</f>
        <v>RST-305012-020</v>
      </c>
      <c r="B7561" s="473" t="str">
        <f>'Rommer Радиаторы стальные трубч'!AK1044</f>
        <v>RST-305012-020 ROMMER RST 3050/12 радиатор стальной 3 трубчатый нижнее подключение RAL9016</v>
      </c>
      <c r="C7561" s="474">
        <f>'Rommer Радиаторы стальные трубч'!AL1044</f>
        <v>27150</v>
      </c>
      <c r="D7561" s="474">
        <f>'Rommer Радиаторы стальные трубч'!AM1044</f>
        <v>24435</v>
      </c>
    </row>
    <row r="7562" spans="1:4">
      <c r="A7562" s="473" t="str">
        <f>'Rommer Радиаторы стальные трубч'!AJ1045</f>
        <v>RST-305013-020</v>
      </c>
      <c r="B7562" s="473" t="str">
        <f>'Rommer Радиаторы стальные трубч'!AK1045</f>
        <v>RST-305013-020 ROMMER RST 3050/13 радиатор стальной 3 трубчатый нижнее подключение RAL9016</v>
      </c>
      <c r="C7562" s="474">
        <f>'Rommer Радиаторы стальные трубч'!AL1045</f>
        <v>28640</v>
      </c>
      <c r="D7562" s="474">
        <f>'Rommer Радиаторы стальные трубч'!AM1045</f>
        <v>25776</v>
      </c>
    </row>
    <row r="7563" spans="1:4">
      <c r="A7563" s="473" t="str">
        <f>'Rommer Радиаторы стальные трубч'!AJ1046</f>
        <v>RST-305014-020</v>
      </c>
      <c r="B7563" s="473" t="str">
        <f>'Rommer Радиаторы стальные трубч'!AK1046</f>
        <v>RST-305014-020 ROMMER RST 3050/14 радиатор стальной 3 трубчатый нижнее подключение RAL9016</v>
      </c>
      <c r="C7563" s="474">
        <f>'Rommer Радиаторы стальные трубч'!AL1046</f>
        <v>30140</v>
      </c>
      <c r="D7563" s="474">
        <f>'Rommer Радиаторы стальные трубч'!AM1046</f>
        <v>27126</v>
      </c>
    </row>
    <row r="7564" spans="1:4">
      <c r="A7564" s="473" t="str">
        <f>'Rommer Радиаторы стальные трубч'!AJ1047</f>
        <v>RST-305015-020</v>
      </c>
      <c r="B7564" s="473" t="str">
        <f>'Rommer Радиаторы стальные трубч'!AK1047</f>
        <v>RST-305015-020 ROMMER RST 3050/15 радиатор стальной 3 трубчатый нижнее подключение RAL9016</v>
      </c>
      <c r="C7564" s="474">
        <f>'Rommer Радиаторы стальные трубч'!AL1047</f>
        <v>31640</v>
      </c>
      <c r="D7564" s="474">
        <f>'Rommer Радиаторы стальные трубч'!AM1047</f>
        <v>28476</v>
      </c>
    </row>
    <row r="7565" spans="1:4">
      <c r="A7565" s="473" t="str">
        <f>'Rommer Радиаторы стальные трубч'!AJ1048</f>
        <v>RST-305016-020</v>
      </c>
      <c r="B7565" s="473" t="str">
        <f>'Rommer Радиаторы стальные трубч'!AK1048</f>
        <v>RST-305016-020 ROMMER RST 3050/16 радиатор стальной 3 трубчатый нижнее подключение RAL9016</v>
      </c>
      <c r="C7565" s="474">
        <f>'Rommer Радиаторы стальные трубч'!AL1048</f>
        <v>33140</v>
      </c>
      <c r="D7565" s="474">
        <f>'Rommer Радиаторы стальные трубч'!AM1048</f>
        <v>29826</v>
      </c>
    </row>
    <row r="7566" spans="1:4">
      <c r="A7566" s="473" t="str">
        <f>'Rommer Радиаторы стальные трубч'!AJ1049</f>
        <v>RST-305017-020</v>
      </c>
      <c r="B7566" s="473" t="str">
        <f>'Rommer Радиаторы стальные трубч'!AK1049</f>
        <v>RST-305017-020 ROMMER RST 3050/17 радиатор стальной 3 трубчатый нижнее подключение RAL9016</v>
      </c>
      <c r="C7566" s="474">
        <f>'Rommer Радиаторы стальные трубч'!AL1049</f>
        <v>34630</v>
      </c>
      <c r="D7566" s="474">
        <f>'Rommer Радиаторы стальные трубч'!AM1049</f>
        <v>31167</v>
      </c>
    </row>
    <row r="7567" spans="1:4">
      <c r="A7567" s="473" t="str">
        <f>'Rommer Радиаторы стальные трубч'!AJ1050</f>
        <v>RST-305018-020</v>
      </c>
      <c r="B7567" s="473" t="str">
        <f>'Rommer Радиаторы стальные трубч'!AK1050</f>
        <v>RST-305018-020 ROMMER RST 3050/18 радиатор стальной 3 трубчатый нижнее подключение RAL9016</v>
      </c>
      <c r="C7567" s="474">
        <f>'Rommer Радиаторы стальные трубч'!AL1050</f>
        <v>36130</v>
      </c>
      <c r="D7567" s="474">
        <f>'Rommer Радиаторы стальные трубч'!AM1050</f>
        <v>32517</v>
      </c>
    </row>
    <row r="7568" spans="1:4">
      <c r="A7568" s="473" t="str">
        <f>'Rommer Радиаторы стальные трубч'!AJ1051</f>
        <v>RST-305019-020</v>
      </c>
      <c r="B7568" s="473" t="str">
        <f>'Rommer Радиаторы стальные трубч'!AK1051</f>
        <v>RST-305019-020 ROMMER RST 3050/19 радиатор стальной 3 трубчатый нижнее подключение RAL9016</v>
      </c>
      <c r="C7568" s="474">
        <f>'Rommer Радиаторы стальные трубч'!AL1051</f>
        <v>37630</v>
      </c>
      <c r="D7568" s="474">
        <f>'Rommer Радиаторы стальные трубч'!AM1051</f>
        <v>33867</v>
      </c>
    </row>
    <row r="7569" spans="1:4">
      <c r="A7569" s="473" t="str">
        <f>'Rommer Радиаторы стальные трубч'!AJ1052</f>
        <v>RST-305020-020</v>
      </c>
      <c r="B7569" s="473" t="str">
        <f>'Rommer Радиаторы стальные трубч'!AK1052</f>
        <v>RST-305020-020 ROMMER RST 3050/20 радиатор стальной 3 трубчатый нижнее подключение RAL9016</v>
      </c>
      <c r="C7569" s="474">
        <f>'Rommer Радиаторы стальные трубч'!AL1052</f>
        <v>39120</v>
      </c>
      <c r="D7569" s="474">
        <f>'Rommer Радиаторы стальные трубч'!AM1052</f>
        <v>35208</v>
      </c>
    </row>
    <row r="7570" spans="1:4">
      <c r="A7570" s="473" t="str">
        <f>'Rommer Радиаторы стальные трубч'!AJ1053</f>
        <v>RST-305021-020</v>
      </c>
      <c r="B7570" s="473" t="str">
        <f>'Rommer Радиаторы стальные трубч'!AK1053</f>
        <v>RST-305021-020 ROMMER RST 3050/21 радиатор стальной 3 трубчатый нижнее подключение RAL9016</v>
      </c>
      <c r="C7570" s="474">
        <f>'Rommer Радиаторы стальные трубч'!AL1053</f>
        <v>40620</v>
      </c>
      <c r="D7570" s="474">
        <f>'Rommer Радиаторы стальные трубч'!AM1053</f>
        <v>36558</v>
      </c>
    </row>
    <row r="7571" spans="1:4">
      <c r="A7571" s="473" t="str">
        <f>'Rommer Радиаторы стальные трубч'!AJ1054</f>
        <v>RST-305022-020</v>
      </c>
      <c r="B7571" s="473" t="str">
        <f>'Rommer Радиаторы стальные трубч'!AK1054</f>
        <v>RST-305022-020 ROMMER RST 3050/22 радиатор стальной 3 трубчатый нижнее подключение RAL9016</v>
      </c>
      <c r="C7571" s="474">
        <f>'Rommer Радиаторы стальные трубч'!AL1054</f>
        <v>42120</v>
      </c>
      <c r="D7571" s="474">
        <f>'Rommer Радиаторы стальные трубч'!AM1054</f>
        <v>37908</v>
      </c>
    </row>
    <row r="7572" spans="1:4">
      <c r="A7572" s="473" t="str">
        <f>'Rommer Радиаторы стальные трубч'!AJ1055</f>
        <v>RST-305023-020</v>
      </c>
      <c r="B7572" s="473" t="str">
        <f>'Rommer Радиаторы стальные трубч'!AK1055</f>
        <v>RST-305023-020 ROMMER RST 3050/23 радиатор стальной 3 трубчатый нижнее подключение RAL9016</v>
      </c>
      <c r="C7572" s="474">
        <f>'Rommer Радиаторы стальные трубч'!AL1055</f>
        <v>43620</v>
      </c>
      <c r="D7572" s="474">
        <f>'Rommer Радиаторы стальные трубч'!AM1055</f>
        <v>39258</v>
      </c>
    </row>
    <row r="7573" spans="1:4">
      <c r="A7573" s="1465" t="s">
        <v>15181</v>
      </c>
      <c r="B7573" s="1465"/>
      <c r="C7573" s="1465"/>
      <c r="D7573" s="1465"/>
    </row>
    <row r="7574" spans="1:4">
      <c r="A7574" s="688" t="str">
        <f>'ROMMER Шкафы распределительные '!A6</f>
        <v>Артикул</v>
      </c>
      <c r="B7574" s="688" t="str">
        <f>'ROMMER Шкафы распределительные '!B6</f>
        <v>Наименование</v>
      </c>
      <c r="C7574" s="689" t="str">
        <f>'ROMMER Шкафы распределительные '!D6</f>
        <v>Цена с НДС, РУБ</v>
      </c>
      <c r="D7574" s="690" t="str">
        <f>'ROMMER Шкафы распределительные '!G6</f>
        <v>РИЦ</v>
      </c>
    </row>
    <row r="7575" spans="1:4">
      <c r="A7575" s="701" t="str">
        <f>'ROMMER Шкафы распределительные '!A7</f>
        <v>RCM-0001-000013</v>
      </c>
      <c r="B7575" s="701" t="str">
        <f>'ROMMER Шкафы распределительные '!B7</f>
        <v>RCM-0001-000013 ROMMER Шкаф распределительный наружный 1-3 выхода (ШРН-0) 652х120х367</v>
      </c>
      <c r="C7575" s="474">
        <f>'ROMMER Шкафы распределительные '!D7</f>
        <v>3083.6011680000001</v>
      </c>
      <c r="D7575" s="474">
        <f>'ROMMER Шкафы распределительные '!G7</f>
        <v>2467</v>
      </c>
    </row>
    <row r="7576" spans="1:4">
      <c r="A7576" s="701" t="str">
        <f>'ROMMER Шкафы распределительные '!A8</f>
        <v>RCM-0001-000045</v>
      </c>
      <c r="B7576" s="701" t="str">
        <f>'ROMMER Шкафы распределительные '!B8</f>
        <v>RCM-0001-000045 ROMMER Шкаф распределительный наружный 4-5 выходов (ШРН-1) 652х120х457</v>
      </c>
      <c r="C7576" s="474">
        <f>'ROMMER Шкафы распределительные '!D8</f>
        <v>3513.2288399999998</v>
      </c>
      <c r="D7576" s="474">
        <f>'ROMMER Шкафы распределительные '!G8</f>
        <v>2811</v>
      </c>
    </row>
    <row r="7577" spans="1:4">
      <c r="A7577" s="701" t="str">
        <f>'ROMMER Шкафы распределительные '!A9</f>
        <v>RCM-0001-000067</v>
      </c>
      <c r="B7577" s="701" t="str">
        <f>'ROMMER Шкафы распределительные '!B9</f>
        <v>RCM-0001-000067 ROMMER Шкаф распределительный наружный 6-7 выходов (ШРН-2) 652х120х557</v>
      </c>
      <c r="C7577" s="474">
        <f>'ROMMER Шкафы распределительные '!D9</f>
        <v>3756.5841119999995</v>
      </c>
      <c r="D7577" s="474">
        <f>'ROMMER Шкафы распределительные '!G9</f>
        <v>3006</v>
      </c>
    </row>
    <row r="7578" spans="1:4">
      <c r="A7578" s="701" t="str">
        <f>'ROMMER Шкафы распределительные '!A10</f>
        <v>RCM-0001-000810</v>
      </c>
      <c r="B7578" s="701" t="str">
        <f>'ROMMER Шкафы распределительные '!B10</f>
        <v>RCM-0001-000810 ROMMER Шкаф распределительный наружный 8-10 выходов (ШРН-3) 652х120х707</v>
      </c>
      <c r="C7578" s="474">
        <f>'ROMMER Шкафы распределительные '!D10</f>
        <v>4391.4398639999999</v>
      </c>
      <c r="D7578" s="474">
        <f>'ROMMER Шкафы распределительные '!G10</f>
        <v>3513</v>
      </c>
    </row>
    <row r="7579" spans="1:4">
      <c r="A7579" s="701" t="str">
        <f>'ROMMER Шкафы распределительные '!A11</f>
        <v>RCM-0001-001112</v>
      </c>
      <c r="B7579" s="701" t="str">
        <f>'ROMMER Шкафы распределительные '!B11</f>
        <v>RCM-0001-001112 ROMMER Шкаф распределительный  наружный 11-12 выходов (ШРН-4) 652х120х857</v>
      </c>
      <c r="C7579" s="474">
        <f>'ROMMER Шкафы распределительные '!D11</f>
        <v>5612.4671760000001</v>
      </c>
      <c r="D7579" s="474">
        <f>'ROMMER Шкафы распределительные '!G11</f>
        <v>4490</v>
      </c>
    </row>
    <row r="7580" spans="1:4">
      <c r="A7580" s="701" t="str">
        <f>'ROMMER Шкафы распределительные '!A12</f>
        <v>RCM-0001-001316</v>
      </c>
      <c r="B7580" s="701" t="str">
        <f>'ROMMER Шкафы распределительные '!B12</f>
        <v>RCM-0001-001316 ROMMER Шкаф распределительный наружный 13-16 выходов (ШРН-5) 652х120х1007</v>
      </c>
      <c r="C7580" s="474">
        <f>'ROMMER Шкафы распределительные '!D12</f>
        <v>6599.6076720000001</v>
      </c>
      <c r="D7580" s="474">
        <f>'ROMMER Шкафы распределительные '!G12</f>
        <v>5280</v>
      </c>
    </row>
    <row r="7581" spans="1:4">
      <c r="A7581" s="701" t="str">
        <f>'ROMMER Шкафы распределительные '!A13</f>
        <v>RCM-0001-001718</v>
      </c>
      <c r="B7581" s="701" t="str">
        <f>'ROMMER Шкафы распределительные '!B13</f>
        <v>RCM-0001-001718 ROMMER Шкаф распределительный наружный 17-18 выходов (ШРН-6) 652х120х1157</v>
      </c>
      <c r="C7581" s="474">
        <f>'ROMMER Шкафы распределительные '!D13</f>
        <v>7358.2289999999994</v>
      </c>
      <c r="D7581" s="474">
        <f>'ROMMER Шкафы распределительные '!G13</f>
        <v>5886</v>
      </c>
    </row>
    <row r="7582" spans="1:4">
      <c r="A7582" s="701" t="str">
        <f>'ROMMER Шкафы распределительные '!A15</f>
        <v>RCM-0002-000013</v>
      </c>
      <c r="B7582" s="701" t="str">
        <f>'ROMMER Шкафы распределительные '!B15</f>
        <v>RCM-0002-000013 ROMMER Шкаф распределительный встроенный 1-3 выхода (ШРВ-0) 668х125х402</v>
      </c>
      <c r="C7582" s="474">
        <f>'ROMMER Шкафы распределительные '!D15</f>
        <v>3739.880592</v>
      </c>
      <c r="D7582" s="474">
        <f>'ROMMER Шкафы распределительные '!G15</f>
        <v>2992</v>
      </c>
    </row>
    <row r="7583" spans="1:4">
      <c r="A7583" s="701" t="str">
        <f>'ROMMER Шкафы распределительные '!A16</f>
        <v>RCM-0002-000045</v>
      </c>
      <c r="B7583" s="701" t="str">
        <f>'ROMMER Шкафы распределительные '!B16</f>
        <v>RCM-0002-000045 ROMMER Шкаф распределительный встроенный 4-5 выходов (ШРВ-1) 668х125х492</v>
      </c>
      <c r="C7583" s="474">
        <f>'ROMMER Шкафы распределительные '!D16</f>
        <v>4026.6274800000001</v>
      </c>
      <c r="D7583" s="474">
        <f>'ROMMER Шкафы распределительные '!G16</f>
        <v>3221</v>
      </c>
    </row>
    <row r="7584" spans="1:4">
      <c r="A7584" s="701" t="str">
        <f>'ROMMER Шкафы распределительные '!A17</f>
        <v>RCM-0002-000067</v>
      </c>
      <c r="B7584" s="701" t="str">
        <f>'ROMMER Шкафы распределительные '!B17</f>
        <v>RCM-0002-000067 ROMMER Шкаф распределительный встроенный 6-7 выходов (ШРВ-2) 668х125х592</v>
      </c>
      <c r="C7584" s="474">
        <f>'ROMMER Шкафы распределительные '!D17</f>
        <v>4270.893</v>
      </c>
      <c r="D7584" s="474">
        <f>'ROMMER Шкафы распределительные '!G17</f>
        <v>3417</v>
      </c>
    </row>
    <row r="7585" spans="1:4">
      <c r="A7585" s="701" t="str">
        <f>'ROMMER Шкафы распределительные '!A18</f>
        <v>RCM-0002-000810</v>
      </c>
      <c r="B7585" s="701" t="str">
        <f>'ROMMER Шкафы распределительные '!B18</f>
        <v>RCM-0002-000810 ROMMER Шкаф распределительный встроенный 8-10 выходов (ШРВ-3) 668х125х742</v>
      </c>
      <c r="C7585" s="474">
        <f>'ROMMER Шкафы распределительные '!D18</f>
        <v>4887.7314719999995</v>
      </c>
      <c r="D7585" s="474">
        <f>'ROMMER Шкафы распределительные '!G18</f>
        <v>3910</v>
      </c>
    </row>
    <row r="7586" spans="1:4">
      <c r="A7586" s="701" t="str">
        <f>'ROMMER Шкафы распределительные '!A19</f>
        <v>RCM-0002-001112</v>
      </c>
      <c r="B7586" s="701" t="str">
        <f>'ROMMER Шкафы распределительные '!B19</f>
        <v>RCM-0002-001112 ROMMER Шкаф распределительный встроенный 11-12 выходов (ШРВ-4) 668х125х892</v>
      </c>
      <c r="C7586" s="474">
        <f>'ROMMER Шкафы распределительные '!D19</f>
        <v>6176.26728</v>
      </c>
      <c r="D7586" s="474">
        <f>'ROMMER Шкафы распределительные '!G19</f>
        <v>4941</v>
      </c>
    </row>
    <row r="7587" spans="1:4">
      <c r="A7587" s="701" t="str">
        <f>'ROMMER Шкафы распределительные '!A20</f>
        <v>RCM-0002-001316</v>
      </c>
      <c r="B7587" s="701" t="str">
        <f>'ROMMER Шкафы распределительные '!B20</f>
        <v>RCM-0002-001316 ROMMER Шкаф распределительный встроенный 13-16 выходов (ШРВ-5) 668х125х1042</v>
      </c>
      <c r="C7587" s="474">
        <f>'ROMMER Шкафы распределительные '!D20</f>
        <v>7243.8098879999998</v>
      </c>
      <c r="D7587" s="474">
        <f>'ROMMER Шкафы распределительные '!G20</f>
        <v>5795</v>
      </c>
    </row>
    <row r="7588" spans="1:4">
      <c r="A7588" s="701" t="str">
        <f>'ROMMER Шкафы распределительные '!A21</f>
        <v>RCM-0002-001718</v>
      </c>
      <c r="B7588" s="701" t="str">
        <f>'ROMMER Шкафы распределительные '!B21</f>
        <v>RCM-0002-001718 ROMMER Шкаф распределительный встроенный 17-18 выходов (ШРВ-6) 668х125х1192</v>
      </c>
      <c r="C7588" s="474">
        <f>'ROMMER Шкафы распределительные '!D21</f>
        <v>7924.9099920000008</v>
      </c>
      <c r="D7588" s="474">
        <f>'ROMMER Шкафы распределительные '!G21</f>
        <v>6340</v>
      </c>
    </row>
    <row r="7589" spans="1:4" s="180" customFormat="1">
      <c r="A7589" s="1461" t="s">
        <v>89</v>
      </c>
      <c r="B7589" s="1461"/>
      <c r="C7589" s="1461"/>
      <c r="D7589" s="1461"/>
    </row>
    <row r="7590" spans="1:4" s="180" customFormat="1" ht="30">
      <c r="A7590" s="688" t="str">
        <f>'Rommer секционные радиаторы'!A142</f>
        <v>Артикул</v>
      </c>
      <c r="B7590" s="688" t="str">
        <f>'Rommer секционные радиаторы'!B142</f>
        <v>Наименование</v>
      </c>
      <c r="C7590" s="689" t="str">
        <f>'Rommer секционные радиаторы'!H142</f>
        <v>Цена за 1 шт. с НДС, РУБ</v>
      </c>
      <c r="D7590" s="690" t="str">
        <f>'Rommer секционные радиаторы'!K142</f>
        <v>РИЦ</v>
      </c>
    </row>
    <row r="7591" spans="1:4" s="180" customFormat="1">
      <c r="A7591" s="701" t="str">
        <f>'Rommer секционные радиаторы'!A143</f>
        <v>F011-1/2</v>
      </c>
      <c r="B7591" s="701" t="str">
        <f>'Rommer секционные радиаторы'!B143</f>
        <v>ROMMER 1/2 монтажный комплект 7 в 1 (RAL9016) без кронштейнов</v>
      </c>
      <c r="C7591" s="474">
        <f>'Rommer секционные радиаторы'!H143</f>
        <v>245.56092000000001</v>
      </c>
      <c r="D7591" s="474">
        <f>'Rommer секционные радиаторы'!K143</f>
        <v>219</v>
      </c>
    </row>
    <row r="7592" spans="1:4" s="180" customFormat="1">
      <c r="A7592" s="701" t="str">
        <f>'Rommer секционные радиаторы'!A144</f>
        <v>F011-3/4</v>
      </c>
      <c r="B7592" s="701" t="str">
        <f>'Rommer секционные радиаторы'!B144</f>
        <v>ROMMER 3/4 монтажный комплект 7 в 1 (RAL9016) без кронштейнов</v>
      </c>
      <c r="C7592" s="474">
        <f>'Rommer секционные радиаторы'!H144</f>
        <v>259.85520000000002</v>
      </c>
      <c r="D7592" s="474">
        <f>'Rommer секционные радиаторы'!K144</f>
        <v>236</v>
      </c>
    </row>
    <row r="7593" spans="1:4" s="180" customFormat="1">
      <c r="A7593" s="701">
        <f>'Rommer секционные радиаторы'!A145</f>
        <v>89575</v>
      </c>
      <c r="B7593" s="701" t="str">
        <f>'Rommer секционные радиаторы'!B145</f>
        <v>ROMMER 1/2 монтажный комплект 11 в 1 (RAL9016) c 2мя кронштейнами</v>
      </c>
      <c r="C7593" s="474">
        <f>'Rommer секционные радиаторы'!H145</f>
        <v>293.05517999999995</v>
      </c>
      <c r="D7593" s="474">
        <f>'Rommer секционные радиаторы'!K145</f>
        <v>264</v>
      </c>
    </row>
    <row r="7594" spans="1:4" s="180" customFormat="1">
      <c r="A7594" s="701">
        <f>'Rommer секционные радиаторы'!A146</f>
        <v>89576</v>
      </c>
      <c r="B7594" s="701" t="str">
        <f>'Rommer секционные радиаторы'!B146</f>
        <v>ROMMER 3/4 монтажный комплект 11 в 1 (RAL9016) c 2мя кронштейнами</v>
      </c>
      <c r="C7594" s="474">
        <f>'Rommer секционные радиаторы'!H146</f>
        <v>324.10092000000003</v>
      </c>
      <c r="D7594" s="474">
        <f>'Rommer секционные радиаторы'!K146</f>
        <v>292</v>
      </c>
    </row>
    <row r="7595" spans="1:4" s="180" customFormat="1">
      <c r="A7595" s="701" t="str">
        <f>'Rommer секционные радиаторы'!A147</f>
        <v>6908600633151(97429)</v>
      </c>
      <c r="B7595" s="701" t="str">
        <f>'Rommer секционные радиаторы'!B147</f>
        <v>ROMMER 1/2 монтажный комплект 13 в 1 (RAL9016) c 3мя кронштейнами</v>
      </c>
      <c r="C7595" s="474">
        <f>'Rommer секционные радиаторы'!H147</f>
        <v>330.79926</v>
      </c>
      <c r="D7595" s="474">
        <f>'Rommer секционные радиаторы'!K147</f>
        <v>297</v>
      </c>
    </row>
    <row r="7596" spans="1:4" s="180" customFormat="1">
      <c r="A7596" s="701" t="str">
        <f>'Rommer секционные радиаторы'!A148</f>
        <v>6908600633359(97428)</v>
      </c>
      <c r="B7596" s="701" t="str">
        <f>'Rommer секционные радиаторы'!B148</f>
        <v>ROMMER 3/4 монтажный комплект 13 в 1 (RAL9016) c 3мя кронштейнами</v>
      </c>
      <c r="C7596" s="474">
        <f>'Rommer секционные радиаторы'!H148</f>
        <v>350.64744000000002</v>
      </c>
      <c r="D7596" s="474">
        <f>'Rommer секционные радиаторы'!K148</f>
        <v>315</v>
      </c>
    </row>
    <row r="7597" spans="1:4" s="180" customFormat="1">
      <c r="A7597" s="701">
        <f>'Rommer секционные радиаторы'!A149</f>
        <v>97426</v>
      </c>
      <c r="B7597" s="701" t="str">
        <f>'Rommer секционные радиаторы'!B149</f>
        <v>ROMMER прокладка паранитовая 1", цвет зеленый</v>
      </c>
      <c r="C7597" s="474">
        <f>'Rommer секционные радиаторы'!H149</f>
        <v>13.744499999999999</v>
      </c>
      <c r="D7597" s="474">
        <f>'Rommer секционные радиаторы'!K149</f>
        <v>12</v>
      </c>
    </row>
    <row r="7598" spans="1:4" s="180" customFormat="1">
      <c r="A7598" s="701">
        <f>'Rommer секционные радиаторы'!A150</f>
        <v>97425</v>
      </c>
      <c r="B7598" s="701" t="str">
        <f>'Rommer секционные радиаторы'!B150</f>
        <v>ROMMER ниппель радиаторный стальной 1"</v>
      </c>
      <c r="C7598" s="474">
        <f>'Rommer секционные радиаторы'!H150</f>
        <v>32.178959999999996</v>
      </c>
      <c r="D7598" s="474">
        <f>'Rommer секционные радиаторы'!K150</f>
        <v>29</v>
      </c>
    </row>
    <row r="7599" spans="1:4" s="180" customFormat="1">
      <c r="A7599" s="701">
        <f>'Rommer секционные радиаторы'!A151</f>
        <v>89577</v>
      </c>
      <c r="B7599" s="701" t="str">
        <f>'Rommer секционные радиаторы'!B151</f>
        <v>ROMMER напольный кронштейн для секционного радиатора 1 шт</v>
      </c>
      <c r="C7599" s="474">
        <f>'Rommer секционные радиаторы'!H151</f>
        <v>830.97564</v>
      </c>
      <c r="D7599" s="474">
        <f>'Rommer секционные радиаторы'!K151</f>
        <v>740</v>
      </c>
    </row>
    <row r="7600" spans="1:4" s="180" customFormat="1">
      <c r="A7600" s="701" t="str">
        <f>'Rommer секционные радиаторы'!A152</f>
        <v>К.6.7.18.Ф</v>
      </c>
      <c r="B7600" s="701" t="str">
        <f>'Rommer секционные радиаторы'!B152</f>
        <v>ROMMER Кронштейн анкерный 7х180мм с дюбелем (арт К.6.7.18.Ф) 1шт</v>
      </c>
      <c r="C7600" s="474">
        <f>'Rommer секционные радиаторы'!H152</f>
        <v>43.432029473684175</v>
      </c>
      <c r="D7600" s="474">
        <f>'Rommer секционные радиаторы'!K152</f>
        <v>39</v>
      </c>
    </row>
    <row r="7601" spans="1:4" s="180" customFormat="1">
      <c r="A7601" s="701" t="str">
        <f>'Rommer секционные радиаторы'!A155</f>
        <v>BR-7180KIT</v>
      </c>
      <c r="B7601" s="701" t="str">
        <f>'Rommer секционные радиаторы'!B155</f>
        <v>BR-7180KIT ROMMER Кронштейн анкерный 7х180мм с дюбелем (2шт)-NEW</v>
      </c>
      <c r="C7601" s="474">
        <f>'Rommer секционные радиаторы'!H155</f>
        <v>64.402799999999999</v>
      </c>
      <c r="D7601" s="474">
        <f>'Rommer секционные радиаторы'!K155</f>
        <v>56</v>
      </c>
    </row>
    <row r="7602" spans="1:4" s="180" customFormat="1">
      <c r="A7602" s="1461" t="s">
        <v>16206</v>
      </c>
      <c r="B7602" s="1461"/>
      <c r="C7602" s="1461"/>
      <c r="D7602" s="1461"/>
    </row>
    <row r="7603" spans="1:4" s="180" customFormat="1">
      <c r="A7603" s="688" t="str">
        <f>'Rommer аксиальные фитинги'!A6</f>
        <v>Артикул</v>
      </c>
      <c r="B7603" s="688" t="str">
        <f>'Rommer аксиальные фитинги'!B6</f>
        <v>Размер</v>
      </c>
      <c r="C7603" s="689" t="str">
        <f>'Rommer аксиальные фитинги'!D6</f>
        <v>Цена с НДС, РУБ</v>
      </c>
      <c r="D7603" s="690" t="str">
        <f>'Rommer аксиальные фитинги'!H6</f>
        <v>РИЦ</v>
      </c>
    </row>
    <row r="7604" spans="1:4" s="180" customFormat="1">
      <c r="A7604" s="701" t="str">
        <f>'Rommer аксиальные фитинги'!A8</f>
        <v>RFA-0020-000016</v>
      </c>
      <c r="B7604" s="701" t="str">
        <f>'Rommer аксиальные фитинги'!B8</f>
        <v>16х2.0-2.6</v>
      </c>
      <c r="C7604" s="474">
        <f>'Rommer аксиальные фитинги'!D8</f>
        <v>94.478999999999999</v>
      </c>
      <c r="D7604" s="474">
        <f>'Rommer аксиальные фитинги'!H8</f>
        <v>94</v>
      </c>
    </row>
    <row r="7605" spans="1:4" s="180" customFormat="1">
      <c r="A7605" s="701" t="str">
        <f>'Rommer аксиальные фитинги'!A9</f>
        <v>RFA-0020-000020</v>
      </c>
      <c r="B7605" s="701" t="str">
        <f>'Rommer аксиальные фитинги'!B9</f>
        <v>20х2.8</v>
      </c>
      <c r="C7605" s="474">
        <f>'Rommer аксиальные фитинги'!D9</f>
        <v>118.096</v>
      </c>
      <c r="D7605" s="474">
        <f>'Rommer аксиальные фитинги'!H9</f>
        <v>118</v>
      </c>
    </row>
    <row r="7606" spans="1:4" s="180" customFormat="1">
      <c r="A7606" s="701" t="str">
        <f>'Rommer аксиальные фитинги'!A10</f>
        <v>RFA-0020-002002</v>
      </c>
      <c r="B7606" s="701" t="str">
        <f>'Rommer аксиальные фитинги'!B10</f>
        <v>20х2.0</v>
      </c>
      <c r="C7606" s="474">
        <f>'Rommer аксиальные фитинги'!D10</f>
        <v>129.91</v>
      </c>
      <c r="D7606" s="474">
        <f>'Rommer аксиальные фитинги'!H10</f>
        <v>130</v>
      </c>
    </row>
    <row r="7607" spans="1:4" s="180" customFormat="1">
      <c r="A7607" s="701" t="str">
        <f>'Rommer аксиальные фитинги'!A11</f>
        <v>RFA-0020-000025</v>
      </c>
      <c r="B7607" s="701" t="str">
        <f>'Rommer аксиальные фитинги'!B11</f>
        <v>25х3.5</v>
      </c>
      <c r="C7607" s="474">
        <f>'Rommer аксиальные фитинги'!D11</f>
        <v>165.34100000000001</v>
      </c>
      <c r="D7607" s="474">
        <f>'Rommer аксиальные фитинги'!H11</f>
        <v>165</v>
      </c>
    </row>
    <row r="7608" spans="1:4" s="180" customFormat="1">
      <c r="A7608" s="701" t="str">
        <f>'Rommer аксиальные фитинги'!A12</f>
        <v>RFA-0020-000032</v>
      </c>
      <c r="B7608" s="701" t="str">
        <f>'Rommer аксиальные фитинги'!B12</f>
        <v>32х4,4</v>
      </c>
      <c r="C7608" s="474">
        <f>'Rommer аксиальные фитинги'!D12</f>
        <v>354.29899999999998</v>
      </c>
      <c r="D7608" s="474">
        <f>'Rommer аксиальные фитинги'!H12</f>
        <v>354</v>
      </c>
    </row>
    <row r="7609" spans="1:4" s="180" customFormat="1">
      <c r="A7609" s="701" t="str">
        <f>'Rommer аксиальные фитинги'!A14</f>
        <v>RFA-0001-001612</v>
      </c>
      <c r="B7609" s="701" t="str">
        <f>'Rommer аксиальные фитинги'!B14</f>
        <v>16x1/2"</v>
      </c>
      <c r="C7609" s="474">
        <f>'Rommer аксиальные фитинги'!D14</f>
        <v>196.042</v>
      </c>
      <c r="D7609" s="474">
        <f>'Rommer аксиальные фитинги'!H14</f>
        <v>196</v>
      </c>
    </row>
    <row r="7610" spans="1:4" s="180" customFormat="1">
      <c r="A7610" s="701" t="str">
        <f>'Rommer аксиальные фитинги'!A15</f>
        <v>RFA-0001-001634</v>
      </c>
      <c r="B7610" s="701" t="str">
        <f>'Rommer аксиальные фитинги'!B15</f>
        <v>16x3/4"</v>
      </c>
      <c r="C7610" s="474">
        <f>'Rommer аксиальные фитинги'!D15</f>
        <v>264.53899999999999</v>
      </c>
      <c r="D7610" s="474">
        <f>'Rommer аксиальные фитинги'!H15</f>
        <v>264</v>
      </c>
    </row>
    <row r="7611" spans="1:4" s="180" customFormat="1">
      <c r="A7611" s="701" t="str">
        <f>'Rommer аксиальные фитинги'!A16</f>
        <v>RFA-0001-002012</v>
      </c>
      <c r="B7611" s="701" t="str">
        <f>'Rommer аксиальные фитинги'!B16</f>
        <v>20x1/2"</v>
      </c>
      <c r="C7611" s="474">
        <f>'Rommer аксиальные фитинги'!D16</f>
        <v>226.75399999999999</v>
      </c>
      <c r="D7611" s="474">
        <f>'Rommer аксиальные фитинги'!H16</f>
        <v>226</v>
      </c>
    </row>
    <row r="7612" spans="1:4" s="180" customFormat="1">
      <c r="A7612" s="701" t="str">
        <f>'Rommer аксиальные фитинги'!A17</f>
        <v>RFA-0001-002034</v>
      </c>
      <c r="B7612" s="701" t="str">
        <f>'Rommer аксиальные фитинги'!B17</f>
        <v>20x3/4"</v>
      </c>
      <c r="C7612" s="474">
        <f>'Rommer аксиальные фитинги'!D17</f>
        <v>290.52100000000002</v>
      </c>
      <c r="D7612" s="474">
        <f>'Rommer аксиальные фитинги'!H17</f>
        <v>289</v>
      </c>
    </row>
    <row r="7613" spans="1:4" s="180" customFormat="1">
      <c r="A7613" s="701" t="str">
        <f>'Rommer аксиальные фитинги'!A18</f>
        <v>RFA-0001-200212</v>
      </c>
      <c r="B7613" s="701" t="str">
        <f>'Rommer аксиальные фитинги'!B18</f>
        <v xml:space="preserve">20х2.0x1/2 </v>
      </c>
      <c r="C7613" s="474">
        <f>'Rommer аксиальные фитинги'!D18</f>
        <v>224.4</v>
      </c>
      <c r="D7613" s="474">
        <f>'Rommer аксиальные фитинги'!H18</f>
        <v>223</v>
      </c>
    </row>
    <row r="7614" spans="1:4" s="180" customFormat="1">
      <c r="A7614" s="701" t="str">
        <f>'Rommer аксиальные фитинги'!A19</f>
        <v>RFA-0001-002512</v>
      </c>
      <c r="B7614" s="701" t="str">
        <f>'Rommer аксиальные фитинги'!B19</f>
        <v>25x1/2"</v>
      </c>
      <c r="C7614" s="474">
        <f>'Rommer аксиальные фитинги'!D19</f>
        <v>328.31700000000001</v>
      </c>
      <c r="D7614" s="474">
        <f>'Rommer аксиальные фитинги'!H19</f>
        <v>327</v>
      </c>
    </row>
    <row r="7615" spans="1:4" s="180" customFormat="1">
      <c r="A7615" s="701" t="str">
        <f>'Rommer аксиальные фитинги'!A20</f>
        <v>RFA-0001-002534</v>
      </c>
      <c r="B7615" s="701" t="str">
        <f>'Rommer аксиальные фитинги'!B20</f>
        <v>25x3/4"</v>
      </c>
      <c r="C7615" s="474">
        <f>'Rommer аксиальные фитинги'!D20</f>
        <v>401.53299999999996</v>
      </c>
      <c r="D7615" s="474">
        <f>'Rommer аксиальные фитинги'!H20</f>
        <v>400</v>
      </c>
    </row>
    <row r="7616" spans="1:4" s="180" customFormat="1">
      <c r="A7616" s="701" t="str">
        <f>'Rommer аксиальные фитинги'!A21</f>
        <v>RFA-0001-002510</v>
      </c>
      <c r="B7616" s="701" t="str">
        <f>'Rommer аксиальные фитинги'!B21</f>
        <v>25x1"</v>
      </c>
      <c r="C7616" s="474">
        <f>'Rommer аксиальные фитинги'!D21</f>
        <v>500.74200000000002</v>
      </c>
      <c r="D7616" s="474">
        <f>'Rommer аксиальные фитинги'!H21</f>
        <v>501</v>
      </c>
    </row>
    <row r="7617" spans="1:4" s="180" customFormat="1">
      <c r="A7617" s="701" t="str">
        <f>'Rommer аксиальные фитинги'!A22</f>
        <v>RFA-0001-003234</v>
      </c>
      <c r="B7617" s="701" t="str">
        <f>'Rommer аксиальные фитинги'!B22</f>
        <v>32x3/4"</v>
      </c>
      <c r="C7617" s="474">
        <f>'Rommer аксиальные фитинги'!D22</f>
        <v>517.27499999999998</v>
      </c>
      <c r="D7617" s="474">
        <f>'Rommer аксиальные фитинги'!H22</f>
        <v>517</v>
      </c>
    </row>
    <row r="7618" spans="1:4" s="180" customFormat="1">
      <c r="A7618" s="701" t="str">
        <f>'Rommer аксиальные фитинги'!A23</f>
        <v>RFA-0001-003210</v>
      </c>
      <c r="B7618" s="701" t="str">
        <f>'Rommer аксиальные фитинги'!B23</f>
        <v>32x1"</v>
      </c>
      <c r="C7618" s="474">
        <f>'Rommer аксиальные фитинги'!D23</f>
        <v>651.91499999999996</v>
      </c>
      <c r="D7618" s="474">
        <f>'Rommer аксиальные фитинги'!H23</f>
        <v>651</v>
      </c>
    </row>
    <row r="7619" spans="1:4" s="180" customFormat="1">
      <c r="A7619" s="701" t="str">
        <f>'Rommer аксиальные фитинги'!A25</f>
        <v>RFA-0002-001612</v>
      </c>
      <c r="B7619" s="701" t="str">
        <f>'Rommer аксиальные фитинги'!B25</f>
        <v>16x1/2"</v>
      </c>
      <c r="C7619" s="474">
        <f>'Rommer аксиальные фитинги'!D25</f>
        <v>212.57499999999999</v>
      </c>
      <c r="D7619" s="474">
        <f>'Rommer аксиальные фитинги'!H25</f>
        <v>212</v>
      </c>
    </row>
    <row r="7620" spans="1:4" s="180" customFormat="1">
      <c r="A7620" s="701" t="str">
        <f>'Rommer аксиальные фитинги'!A26</f>
        <v>RFA-0002-001634</v>
      </c>
      <c r="B7620" s="701" t="str">
        <f>'Rommer аксиальные фитинги'!B26</f>
        <v>16x3/4"</v>
      </c>
      <c r="C7620" s="474">
        <f>'Rommer аксиальные фитинги'!D26</f>
        <v>307.05399999999997</v>
      </c>
      <c r="D7620" s="474">
        <f>'Rommer аксиальные фитинги'!H26</f>
        <v>307</v>
      </c>
    </row>
    <row r="7621" spans="1:4" s="180" customFormat="1">
      <c r="A7621" s="701" t="str">
        <f>'Rommer аксиальные фитинги'!A27</f>
        <v>RFA-0002-002012</v>
      </c>
      <c r="B7621" s="701" t="str">
        <f>'Rommer аксиальные фитинги'!B27</f>
        <v>20x1/2"</v>
      </c>
      <c r="C7621" s="474">
        <f>'Rommer аксиальные фитинги'!D27</f>
        <v>262.185</v>
      </c>
      <c r="D7621" s="474">
        <f>'Rommer аксиальные фитинги'!H27</f>
        <v>262</v>
      </c>
    </row>
    <row r="7622" spans="1:4" s="180" customFormat="1">
      <c r="A7622" s="701" t="str">
        <f>'Rommer аксиальные фитинги'!A28</f>
        <v>RFA-0002-002034</v>
      </c>
      <c r="B7622" s="701" t="str">
        <f>'Rommer аксиальные фитинги'!B28</f>
        <v>20x3/4"</v>
      </c>
      <c r="C7622" s="474">
        <f>'Rommer аксиальные фитинги'!D28</f>
        <v>333.036</v>
      </c>
      <c r="D7622" s="474">
        <f>'Rommer аксиальные фитинги'!H28</f>
        <v>332</v>
      </c>
    </row>
    <row r="7623" spans="1:4" s="180" customFormat="1">
      <c r="A7623" s="701" t="str">
        <f>'Rommer аксиальные фитинги'!A29</f>
        <v>RFA-0002-002534</v>
      </c>
      <c r="B7623" s="701" t="str">
        <f>'Rommer аксиальные фитинги'!B29</f>
        <v>25x3/4"</v>
      </c>
      <c r="C7623" s="474">
        <f>'Rommer аксиальные фитинги'!D29</f>
        <v>408.62800000000004</v>
      </c>
      <c r="D7623" s="474">
        <f>'Rommer аксиальные фитинги'!H29</f>
        <v>408</v>
      </c>
    </row>
    <row r="7624" spans="1:4" s="180" customFormat="1">
      <c r="A7624" s="701" t="str">
        <f>'Rommer аксиальные фитинги'!A30</f>
        <v>RFA-0002-003210</v>
      </c>
      <c r="B7624" s="701" t="str">
        <f>'Rommer аксиальные фитинги'!B30</f>
        <v>32x1"</v>
      </c>
      <c r="C7624" s="474">
        <f>'Rommer аксиальные фитинги'!D30</f>
        <v>699.16000000000008</v>
      </c>
      <c r="D7624" s="474">
        <f>'Rommer аксиальные фитинги'!H30</f>
        <v>699</v>
      </c>
    </row>
    <row r="7625" spans="1:4" s="180" customFormat="1">
      <c r="A7625" s="701" t="str">
        <f>'Rommer аксиальные фитинги'!A32</f>
        <v>RFA-0034-001634</v>
      </c>
      <c r="B7625" s="701" t="str">
        <f>'Rommer аксиальные фитинги'!B32</f>
        <v>16xG 3/4</v>
      </c>
      <c r="C7625" s="474">
        <f>'Rommer аксиальные фитинги'!D32</f>
        <v>304.7</v>
      </c>
      <c r="D7625" s="474">
        <f>'Rommer аксиальные фитинги'!H32</f>
        <v>304</v>
      </c>
    </row>
    <row r="7626" spans="1:4" s="180" customFormat="1">
      <c r="A7626" s="701" t="str">
        <f>'Rommer аксиальные фитинги'!A33</f>
        <v>RFA-0034-002034</v>
      </c>
      <c r="B7626" s="701" t="str">
        <f>'Rommer аксиальные фитинги'!B33</f>
        <v>20xG 3/4</v>
      </c>
      <c r="C7626" s="474">
        <f>'Rommer аксиальные фитинги'!D33</f>
        <v>401.53299999999996</v>
      </c>
      <c r="D7626" s="474">
        <f>'Rommer аксиальные фитинги'!H33</f>
        <v>400</v>
      </c>
    </row>
    <row r="7627" spans="1:4" s="180" customFormat="1">
      <c r="A7627" s="701" t="str">
        <f>'Rommer аксиальные фитинги'!A35</f>
        <v>RFA-0019-001612</v>
      </c>
      <c r="B7627" s="701" t="str">
        <f>'Rommer аксиальные фитинги'!B35</f>
        <v>16×1/2"</v>
      </c>
      <c r="C7627" s="474">
        <f>'Rommer аксиальные фитинги'!D35</f>
        <v>236.20299999999997</v>
      </c>
      <c r="D7627" s="474">
        <f>'Rommer аксиальные фитинги'!H35</f>
        <v>235</v>
      </c>
    </row>
    <row r="7628" spans="1:4" s="180" customFormat="1">
      <c r="A7628" s="701" t="str">
        <f>'Rommer аксиальные фитинги'!A36</f>
        <v>RFA-0019-001634</v>
      </c>
      <c r="B7628" s="701" t="str">
        <f>'Rommer аксиальные фитинги'!B36</f>
        <v>16×3/4"</v>
      </c>
      <c r="C7628" s="474">
        <f>'Rommer аксиальные фитинги'!D36</f>
        <v>283.44799999999998</v>
      </c>
      <c r="D7628" s="474">
        <f>'Rommer аксиальные фитинги'!H36</f>
        <v>284</v>
      </c>
    </row>
    <row r="7629" spans="1:4" s="180" customFormat="1">
      <c r="A7629" s="701" t="str">
        <f>'Rommer аксиальные фитинги'!A37</f>
        <v>RFA-0019-002012</v>
      </c>
      <c r="B7629" s="701" t="str">
        <f>'Rommer аксиальные фитинги'!B37</f>
        <v>20×1/2"</v>
      </c>
      <c r="C7629" s="474">
        <f>'Rommer аксиальные фитинги'!D37</f>
        <v>276.35300000000001</v>
      </c>
      <c r="D7629" s="474">
        <f>'Rommer аксиальные фитинги'!H37</f>
        <v>276</v>
      </c>
    </row>
    <row r="7630" spans="1:4" s="180" customFormat="1">
      <c r="A7630" s="701" t="str">
        <f>'Rommer аксиальные фитинги'!A38</f>
        <v>RFA-0019-002034</v>
      </c>
      <c r="B7630" s="701" t="str">
        <f>'Rommer аксиальные фитинги'!B38</f>
        <v>20×3/4"</v>
      </c>
      <c r="C7630" s="474">
        <f>'Rommer аксиальные фитинги'!D38</f>
        <v>349.56900000000002</v>
      </c>
      <c r="D7630" s="474">
        <f>'Rommer аксиальные фитинги'!H38</f>
        <v>349</v>
      </c>
    </row>
    <row r="7631" spans="1:4" s="180" customFormat="1">
      <c r="A7631" s="701" t="str">
        <f>'Rommer аксиальные фитинги'!A39</f>
        <v>RFA-0019-002534</v>
      </c>
      <c r="B7631" s="701" t="str">
        <f>'Rommer аксиальные фитинги'!B39</f>
        <v>25x3/4"</v>
      </c>
      <c r="C7631" s="474">
        <f>'Rommer аксиальные фитинги'!D39</f>
        <v>403.90899999999999</v>
      </c>
      <c r="D7631" s="474">
        <f>'Rommer аксиальные фитинги'!H39</f>
        <v>403</v>
      </c>
    </row>
    <row r="7632" spans="1:4" s="180" customFormat="1">
      <c r="A7632" s="701" t="str">
        <f>'Rommer аксиальные фитинги'!A40</f>
        <v>RFA-0019-002510</v>
      </c>
      <c r="B7632" s="701" t="str">
        <f>'Rommer аксиальные фитинги'!B40</f>
        <v>25×1”</v>
      </c>
      <c r="C7632" s="474">
        <f>'Rommer аксиальные фитинги'!D40</f>
        <v>533.80799999999999</v>
      </c>
      <c r="D7632" s="474">
        <f>'Rommer аксиальные фитинги'!H40</f>
        <v>534</v>
      </c>
    </row>
    <row r="7633" spans="1:4" s="180" customFormat="1">
      <c r="A7633" s="701" t="str">
        <f>'Rommer аксиальные фитинги'!A41</f>
        <v>RFA-0019-003210</v>
      </c>
      <c r="B7633" s="701" t="str">
        <f>'Rommer аксиальные фитинги'!B41</f>
        <v>32x1"</v>
      </c>
      <c r="C7633" s="474">
        <f>'Rommer аксиальные фитинги'!D41</f>
        <v>718.04700000000003</v>
      </c>
      <c r="D7633" s="474">
        <f>'Rommer аксиальные фитинги'!H41</f>
        <v>718</v>
      </c>
    </row>
    <row r="7634" spans="1:4" s="180" customFormat="1">
      <c r="A7634" s="701" t="str">
        <f>'Rommer аксиальные фитинги'!A43</f>
        <v>RFA-0003-000016</v>
      </c>
      <c r="B7634" s="701">
        <f>'Rommer аксиальные фитинги'!B43</f>
        <v>16</v>
      </c>
      <c r="C7634" s="474">
        <f>'Rommer аксиальные фитинги'!D43</f>
        <v>153.52699999999999</v>
      </c>
      <c r="D7634" s="474">
        <f>'Rommer аксиальные фитинги'!H43</f>
        <v>153</v>
      </c>
    </row>
    <row r="7635" spans="1:4" s="180" customFormat="1">
      <c r="A7635" s="701" t="str">
        <f>'Rommer аксиальные фитинги'!A44</f>
        <v>RFA-0003-002002</v>
      </c>
      <c r="B7635" s="701">
        <f>'Rommer аксиальные фитинги'!B44</f>
        <v>20</v>
      </c>
      <c r="C7635" s="474">
        <f>'Rommer аксиальные фитинги'!D44</f>
        <v>236.20299999999997</v>
      </c>
      <c r="D7635" s="474">
        <f>'Rommer аксиальные фитинги'!H44</f>
        <v>235</v>
      </c>
    </row>
    <row r="7636" spans="1:4" s="180" customFormat="1">
      <c r="A7636" s="701" t="str">
        <f>'Rommer аксиальные фитинги'!A45</f>
        <v>RFA-0003-000020</v>
      </c>
      <c r="B7636" s="701" t="str">
        <f>'Rommer аксиальные фитинги'!B45</f>
        <v>20х2.0</v>
      </c>
      <c r="C7636" s="474">
        <f>'Rommer аксиальные фитинги'!D45</f>
        <v>224.4</v>
      </c>
      <c r="D7636" s="474">
        <f>'Rommer аксиальные фитинги'!H45</f>
        <v>223</v>
      </c>
    </row>
    <row r="7637" spans="1:4" s="180" customFormat="1">
      <c r="A7637" s="701" t="str">
        <f>'Rommer аксиальные фитинги'!A46</f>
        <v>RFA-0003-000025</v>
      </c>
      <c r="B7637" s="701">
        <f>'Rommer аксиальные фитинги'!B46</f>
        <v>25</v>
      </c>
      <c r="C7637" s="474">
        <f>'Rommer аксиальные фитинги'!D46</f>
        <v>396.81400000000002</v>
      </c>
      <c r="D7637" s="474">
        <f>'Rommer аксиальные фитинги'!H46</f>
        <v>396</v>
      </c>
    </row>
    <row r="7638" spans="1:4" s="180" customFormat="1">
      <c r="A7638" s="701" t="str">
        <f>'Rommer аксиальные фитинги'!A47</f>
        <v>RFA-0003-000032</v>
      </c>
      <c r="B7638" s="701">
        <f>'Rommer аксиальные фитинги'!B47</f>
        <v>32</v>
      </c>
      <c r="C7638" s="474">
        <f>'Rommer аксиальные фитинги'!D47</f>
        <v>687.33500000000004</v>
      </c>
      <c r="D7638" s="474">
        <f>'Rommer аксиальные фитинги'!H47</f>
        <v>686</v>
      </c>
    </row>
    <row r="7639" spans="1:4" s="180" customFormat="1">
      <c r="A7639" s="701" t="str">
        <f>'Rommer аксиальные фитинги'!A49</f>
        <v>RFA-0004-002016</v>
      </c>
      <c r="B7639" s="701" t="str">
        <f>'Rommer аксиальные фитинги'!B49</f>
        <v>20x16</v>
      </c>
      <c r="C7639" s="474">
        <f>'Rommer аксиальные фитинги'!D49</f>
        <v>193.68800000000002</v>
      </c>
      <c r="D7639" s="474">
        <f>'Rommer аксиальные фитинги'!H49</f>
        <v>193</v>
      </c>
    </row>
    <row r="7640" spans="1:4" s="180" customFormat="1">
      <c r="A7640" s="701" t="str">
        <f>'Rommer аксиальные фитинги'!A50</f>
        <v>RFA-0004-002516</v>
      </c>
      <c r="B7640" s="701" t="str">
        <f>'Rommer аксиальные фитинги'!B50</f>
        <v>25x16</v>
      </c>
      <c r="C7640" s="474">
        <f>'Rommer аксиальные фитинги'!D50</f>
        <v>276.35300000000001</v>
      </c>
      <c r="D7640" s="474">
        <f>'Rommer аксиальные фитинги'!H50</f>
        <v>276</v>
      </c>
    </row>
    <row r="7641" spans="1:4" s="180" customFormat="1">
      <c r="A7641" s="701" t="str">
        <f>'Rommer аксиальные фитинги'!A51</f>
        <v>RFA-0004-002520</v>
      </c>
      <c r="B7641" s="701" t="str">
        <f>'Rommer аксиальные фитинги'!B51</f>
        <v>25x20</v>
      </c>
      <c r="C7641" s="474">
        <f>'Rommer аксиальные фитинги'!D51</f>
        <v>318.87899999999996</v>
      </c>
      <c r="D7641" s="474">
        <f>'Rommer аксиальные фитинги'!H51</f>
        <v>319</v>
      </c>
    </row>
    <row r="7642" spans="1:4" s="180" customFormat="1">
      <c r="A7642" s="701" t="str">
        <f>'Rommer аксиальные фитинги'!A52</f>
        <v>RFA-0004-003225</v>
      </c>
      <c r="B7642" s="701" t="str">
        <f>'Rommer аксиальные фитинги'!B52</f>
        <v>32x25</v>
      </c>
      <c r="C7642" s="474">
        <f>'Rommer аксиальные фитинги'!D52</f>
        <v>540.90300000000002</v>
      </c>
      <c r="D7642" s="474">
        <f>'Rommer аксиальные фитинги'!H52</f>
        <v>540</v>
      </c>
    </row>
    <row r="7643" spans="1:4" s="180" customFormat="1">
      <c r="A7643" s="701" t="str">
        <f>'Rommer аксиальные фитинги'!A54</f>
        <v>RFA-0005-001612</v>
      </c>
      <c r="B7643" s="701" t="str">
        <f>'Rommer аксиальные фитинги'!B54</f>
        <v>16x1/2"</v>
      </c>
      <c r="C7643" s="474">
        <f>'Rommer аксиальные фитинги'!D54</f>
        <v>290.52100000000002</v>
      </c>
      <c r="D7643" s="474">
        <f>'Rommer аксиальные фитинги'!H54</f>
        <v>289</v>
      </c>
    </row>
    <row r="7644" spans="1:4" s="180" customFormat="1">
      <c r="A7644" s="701" t="str">
        <f>'Rommer аксиальные фитинги'!A55</f>
        <v>RFA-0005-002012</v>
      </c>
      <c r="B7644" s="701" t="str">
        <f>'Rommer аксиальные фитинги'!B55</f>
        <v>20x1/2"</v>
      </c>
      <c r="C7644" s="474">
        <f>'Rommer аксиальные фитинги'!D55</f>
        <v>337.76600000000002</v>
      </c>
      <c r="D7644" s="474">
        <f>'Rommer аксиальные фитинги'!H55</f>
        <v>337</v>
      </c>
    </row>
    <row r="7645" spans="1:4" s="180" customFormat="1">
      <c r="A7645" s="701" t="str">
        <f>'Rommer аксиальные фитинги'!A56</f>
        <v>RFA-0005-002034</v>
      </c>
      <c r="B7645" s="701" t="str">
        <f>'Rommer аксиальные фитинги'!B56</f>
        <v>20x3/4"</v>
      </c>
      <c r="C7645" s="474">
        <f>'Rommer аксиальные фитинги'!D56</f>
        <v>413.34699999999998</v>
      </c>
      <c r="D7645" s="474">
        <f>'Rommer аксиальные фитинги'!H56</f>
        <v>413</v>
      </c>
    </row>
    <row r="7646" spans="1:4" s="180" customFormat="1">
      <c r="A7646" s="701" t="str">
        <f>'Rommer аксиальные фитинги'!A57</f>
        <v>RFA-0005-002534</v>
      </c>
      <c r="B7646" s="701" t="str">
        <f>'Rommer аксиальные фитинги'!B57</f>
        <v>25x3/4"</v>
      </c>
      <c r="C7646" s="474">
        <f>'Rommer аксиальные фитинги'!D57</f>
        <v>517.27499999999998</v>
      </c>
      <c r="D7646" s="474">
        <f>'Rommer аксиальные фитинги'!H57</f>
        <v>517</v>
      </c>
    </row>
    <row r="7647" spans="1:4" s="180" customFormat="1">
      <c r="A7647" s="701" t="str">
        <f>'Rommer аксиальные фитинги'!A58</f>
        <v>RFA-0005-003210</v>
      </c>
      <c r="B7647" s="701" t="str">
        <f>'Rommer аксиальные фитинги'!B58</f>
        <v>32x1"</v>
      </c>
      <c r="C7647" s="474">
        <f>'Rommer аксиальные фитинги'!D58</f>
        <v>807.79600000000005</v>
      </c>
      <c r="D7647" s="474">
        <f>'Rommer аксиальные фитинги'!H58</f>
        <v>807</v>
      </c>
    </row>
    <row r="7648" spans="1:4" s="180" customFormat="1">
      <c r="A7648" s="701" t="str">
        <f>'Rommer аксиальные фитинги'!A60</f>
        <v>RFA-0006-001612</v>
      </c>
      <c r="B7648" s="701" t="str">
        <f>'Rommer аксиальные фитинги'!B60</f>
        <v>16x1/2"</v>
      </c>
      <c r="C7648" s="474">
        <f>'Rommer аксиальные фитинги'!D60</f>
        <v>283.44799999999998</v>
      </c>
      <c r="D7648" s="474">
        <f>'Rommer аксиальные фитинги'!H60</f>
        <v>284</v>
      </c>
    </row>
    <row r="7649" spans="1:4" s="180" customFormat="1">
      <c r="A7649" s="701" t="str">
        <f>'Rommer аксиальные фитинги'!A61</f>
        <v>RFA-0006-001634</v>
      </c>
      <c r="B7649" s="701" t="str">
        <f>'Rommer аксиальные фитинги'!B61</f>
        <v>16x3/4"</v>
      </c>
      <c r="C7649" s="474">
        <f>'Rommer аксиальные фитинги'!D61</f>
        <v>373.197</v>
      </c>
      <c r="D7649" s="474">
        <f>'Rommer аксиальные фитинги'!H61</f>
        <v>373</v>
      </c>
    </row>
    <row r="7650" spans="1:4" s="180" customFormat="1">
      <c r="A7650" s="701" t="str">
        <f>'Rommer аксиальные фитинги'!A62</f>
        <v>RFA-0006-002012</v>
      </c>
      <c r="B7650" s="701" t="str">
        <f>'Rommer аксиальные фитинги'!B62</f>
        <v>20x1/2"</v>
      </c>
      <c r="C7650" s="474">
        <f>'Rommer аксиальные фитинги'!D62</f>
        <v>377.92700000000002</v>
      </c>
      <c r="D7650" s="474">
        <f>'Rommer аксиальные фитинги'!H62</f>
        <v>377</v>
      </c>
    </row>
    <row r="7651" spans="1:4" s="180" customFormat="1">
      <c r="A7651" s="701" t="str">
        <f>'Rommer аксиальные фитинги'!A63</f>
        <v>RFA-0006-002034</v>
      </c>
      <c r="B7651" s="701" t="str">
        <f>'Rommer аксиальные фитинги'!B63</f>
        <v>20x3/4"</v>
      </c>
      <c r="C7651" s="474">
        <f>'Rommer аксиальные фитинги'!D63</f>
        <v>401.53299999999996</v>
      </c>
      <c r="D7651" s="474">
        <f>'Rommer аксиальные фитинги'!H63</f>
        <v>400</v>
      </c>
    </row>
    <row r="7652" spans="1:4" s="180" customFormat="1">
      <c r="A7652" s="701" t="str">
        <f>'Rommer аксиальные фитинги'!A64</f>
        <v>RFA-0006-002534</v>
      </c>
      <c r="B7652" s="701" t="str">
        <f>'Rommer аксиальные фитинги'!B64</f>
        <v>25x3/4"</v>
      </c>
      <c r="C7652" s="474">
        <f>'Rommer аксиальные фитинги'!D64</f>
        <v>510.19100000000003</v>
      </c>
      <c r="D7652" s="474">
        <f>'Rommer аксиальные фитинги'!H64</f>
        <v>509</v>
      </c>
    </row>
    <row r="7653" spans="1:4" s="180" customFormat="1">
      <c r="A7653" s="701" t="str">
        <f>'Rommer аксиальные фитинги'!A65</f>
        <v>RFA-0006-002510</v>
      </c>
      <c r="B7653" s="701" t="str">
        <f>'Rommer аксиальные фитинги'!B65</f>
        <v>25x1"</v>
      </c>
      <c r="C7653" s="474">
        <f>'Rommer аксиальные фитинги'!D65</f>
        <v>637.73599999999999</v>
      </c>
      <c r="D7653" s="474">
        <f>'Rommer аксиальные фитинги'!H65</f>
        <v>637</v>
      </c>
    </row>
    <row r="7654" spans="1:4" s="180" customFormat="1">
      <c r="A7654" s="701" t="str">
        <f>'Rommer аксиальные фитинги'!A66</f>
        <v>RFA-0006-003210</v>
      </c>
      <c r="B7654" s="701" t="str">
        <f>'Rommer аксиальные фитинги'!B66</f>
        <v>32x1"</v>
      </c>
      <c r="C7654" s="474">
        <f>'Rommer аксиальные фитинги'!D66</f>
        <v>814.89099999999996</v>
      </c>
      <c r="D7654" s="474">
        <f>'Rommer аксиальные фитинги'!H66</f>
        <v>814</v>
      </c>
    </row>
    <row r="7655" spans="1:4" s="180" customFormat="1">
      <c r="A7655" s="701" t="str">
        <f>'Rommer аксиальные фитинги'!A68</f>
        <v>RFA-0007-000016</v>
      </c>
      <c r="B7655" s="701">
        <f>'Rommer аксиальные фитинги'!B68</f>
        <v>16</v>
      </c>
      <c r="C7655" s="474">
        <f>'Rommer аксиальные фитинги'!D68</f>
        <v>231.47300000000001</v>
      </c>
      <c r="D7655" s="474">
        <f>'Rommer аксиальные фитинги'!H68</f>
        <v>231</v>
      </c>
    </row>
    <row r="7656" spans="1:4" s="180" customFormat="1">
      <c r="A7656" s="701" t="str">
        <f>'Rommer аксиальные фитинги'!A69</f>
        <v>RFA-0007-000020</v>
      </c>
      <c r="B7656" s="701">
        <f>'Rommer аксиальные фитинги'!B69</f>
        <v>20</v>
      </c>
      <c r="C7656" s="474">
        <f>'Rommer аксиальные фитинги'!D69</f>
        <v>356.66399999999999</v>
      </c>
      <c r="D7656" s="474">
        <f>'Rommer аксиальные фитинги'!H69</f>
        <v>356</v>
      </c>
    </row>
    <row r="7657" spans="1:4" s="180" customFormat="1">
      <c r="A7657" s="701" t="str">
        <f>'Rommer аксиальные фитинги'!A70</f>
        <v>RFA-0007-000025</v>
      </c>
      <c r="B7657" s="701">
        <f>'Rommer аксиальные фитинги'!B70</f>
        <v>25</v>
      </c>
      <c r="C7657" s="474">
        <f>'Rommer аксиальные фитинги'!D70</f>
        <v>566.88499999999999</v>
      </c>
      <c r="D7657" s="474">
        <f>'Rommer аксиальные фитинги'!H70</f>
        <v>567</v>
      </c>
    </row>
    <row r="7658" spans="1:4" s="180" customFormat="1">
      <c r="A7658" s="701" t="str">
        <f>'Rommer аксиальные фитинги'!A71</f>
        <v>RFA-0007-000032</v>
      </c>
      <c r="B7658" s="701">
        <f>'Rommer аксиальные фитинги'!B71</f>
        <v>32</v>
      </c>
      <c r="C7658" s="474">
        <f>'Rommer аксиальные фитинги'!D71</f>
        <v>1039.28</v>
      </c>
      <c r="D7658" s="474">
        <f>'Rommer аксиальные фитинги'!H71</f>
        <v>1040</v>
      </c>
    </row>
    <row r="7659" spans="1:4" s="180" customFormat="1">
      <c r="A7659" s="701" t="str">
        <f>'Rommer аксиальные фитинги'!A73</f>
        <v>RFA-0009-001612</v>
      </c>
      <c r="B7659" s="701" t="str">
        <f>'Rommer аксиальные фитинги'!B73</f>
        <v>16x1/2"</v>
      </c>
      <c r="C7659" s="474">
        <f>'Rommer аксиальные фитинги'!D73</f>
        <v>377.92700000000002</v>
      </c>
      <c r="D7659" s="474">
        <f>'Rommer аксиальные фитинги'!H73</f>
        <v>377</v>
      </c>
    </row>
    <row r="7660" spans="1:4" s="180" customFormat="1">
      <c r="A7660" s="701" t="str">
        <f>'Rommer аксиальные фитинги'!A74</f>
        <v>RFA-0009-002012</v>
      </c>
      <c r="B7660" s="701" t="str">
        <f>'Rommer аксиальные фитинги'!B74</f>
        <v>20x1/2"</v>
      </c>
      <c r="C7660" s="474">
        <f>'Rommer аксиальные фитинги'!D74</f>
        <v>470.041</v>
      </c>
      <c r="D7660" s="474">
        <f>'Rommer аксиальные фитинги'!H74</f>
        <v>469</v>
      </c>
    </row>
    <row r="7661" spans="1:4" s="180" customFormat="1">
      <c r="A7661" s="701" t="str">
        <f>'Rommer аксиальные фитинги'!A75</f>
        <v>RFA-0009-002034</v>
      </c>
      <c r="B7661" s="701" t="str">
        <f>'Rommer аксиальные фитинги'!B75</f>
        <v>20x3/4"</v>
      </c>
      <c r="C7661" s="474">
        <f>'Rommer аксиальные фитинги'!D75</f>
        <v>543.25700000000006</v>
      </c>
      <c r="D7661" s="474">
        <f>'Rommer аксиальные фитинги'!H75</f>
        <v>542</v>
      </c>
    </row>
    <row r="7662" spans="1:4" s="180" customFormat="1">
      <c r="A7662" s="701" t="str">
        <f>'Rommer аксиальные фитинги'!A76</f>
        <v>RFA-0009-002534</v>
      </c>
      <c r="B7662" s="701" t="str">
        <f>'Rommer аксиальные фитинги'!B76</f>
        <v>25x3/4"</v>
      </c>
      <c r="C7662" s="474">
        <f>'Rommer аксиальные фитинги'!D76</f>
        <v>746.39400000000001</v>
      </c>
      <c r="D7662" s="474">
        <f>'Rommer аксиальные фитинги'!H76</f>
        <v>746</v>
      </c>
    </row>
    <row r="7663" spans="1:4" s="180" customFormat="1">
      <c r="A7663" s="701" t="str">
        <f>'Rommer аксиальные фитинги'!A78</f>
        <v>RFA-0032-001612</v>
      </c>
      <c r="B7663" s="701" t="str">
        <f>'Rommer аксиальные фитинги'!B78</f>
        <v>16x1/2" LONG</v>
      </c>
      <c r="C7663" s="474">
        <f>'Rommer аксиальные фитинги'!D78</f>
        <v>708.59799999999996</v>
      </c>
      <c r="D7663" s="474">
        <f>'Rommer аксиальные фитинги'!H78</f>
        <v>708</v>
      </c>
    </row>
    <row r="7664" spans="1:4" s="180" customFormat="1">
      <c r="A7664" s="701" t="str">
        <f>'Rommer аксиальные фитинги'!A79</f>
        <v>RFA-0032-002012</v>
      </c>
      <c r="B7664" s="701" t="str">
        <f>'Rommer аксиальные фитинги'!B79</f>
        <v>20x1/2" LONG</v>
      </c>
      <c r="C7664" s="474">
        <f>'Rommer аксиальные фитинги'!D79</f>
        <v>779.46</v>
      </c>
      <c r="D7664" s="474">
        <f>'Rommer аксиальные фитинги'!H79</f>
        <v>779</v>
      </c>
    </row>
    <row r="7665" spans="1:4" s="180" customFormat="1">
      <c r="A7665" s="701" t="str">
        <f>'Rommer аксиальные фитинги'!A81</f>
        <v>RFA-0013-000016</v>
      </c>
      <c r="B7665" s="701">
        <f>'Rommer аксиальные фитинги'!B81</f>
        <v>16</v>
      </c>
      <c r="C7665" s="474">
        <f>'Rommer аксиальные фитинги'!D81</f>
        <v>314.149</v>
      </c>
      <c r="D7665" s="474">
        <f>'Rommer аксиальные фитинги'!H81</f>
        <v>314</v>
      </c>
    </row>
    <row r="7666" spans="1:4" s="180" customFormat="1">
      <c r="A7666" s="701" t="str">
        <f>'Rommer аксиальные фитинги'!A82</f>
        <v>RFA-0013-000020</v>
      </c>
      <c r="B7666" s="701">
        <f>'Rommer аксиальные фитинги'!B82</f>
        <v>20</v>
      </c>
      <c r="C7666" s="474">
        <f>'Rommer аксиальные фитинги'!D82</f>
        <v>491.29300000000001</v>
      </c>
      <c r="D7666" s="474">
        <f>'Rommer аксиальные фитинги'!H82</f>
        <v>491</v>
      </c>
    </row>
    <row r="7667" spans="1:4" s="180" customFormat="1">
      <c r="A7667" s="701" t="str">
        <f>'Rommer аксиальные фитинги'!A83</f>
        <v>RFA-0013-000025</v>
      </c>
      <c r="B7667" s="701">
        <f>'Rommer аксиальные фитинги'!B83</f>
        <v>25</v>
      </c>
      <c r="C7667" s="474">
        <f>'Rommer аксиальные фитинги'!D83</f>
        <v>784.18999999999994</v>
      </c>
      <c r="D7667" s="474">
        <f>'Rommer аксиальные фитинги'!H83</f>
        <v>784</v>
      </c>
    </row>
    <row r="7668" spans="1:4" s="180" customFormat="1">
      <c r="A7668" s="701" t="str">
        <f>'Rommer аксиальные фитинги'!A84</f>
        <v>RFA-0013-000032</v>
      </c>
      <c r="B7668" s="701">
        <f>'Rommer аксиальные фитинги'!B84</f>
        <v>32</v>
      </c>
      <c r="C7668" s="474">
        <f>'Rommer аксиальные фитинги'!D84</f>
        <v>1417.2069999999999</v>
      </c>
      <c r="D7668" s="474">
        <f>'Rommer аксиальные фитинги'!H84</f>
        <v>1417</v>
      </c>
    </row>
    <row r="7669" spans="1:4" s="180" customFormat="1">
      <c r="A7669" s="701" t="str">
        <f>'Rommer аксиальные фитинги'!A86</f>
        <v>RFA-0014-162016</v>
      </c>
      <c r="B7669" s="701" t="str">
        <f>'Rommer аксиальные фитинги'!B86</f>
        <v>16x20x16</v>
      </c>
      <c r="C7669" s="474">
        <f>'Rommer аксиальные фитинги'!D86</f>
        <v>406.26299999999998</v>
      </c>
      <c r="D7669" s="474">
        <f>'Rommer аксиальные фитинги'!H86</f>
        <v>406</v>
      </c>
    </row>
    <row r="7670" spans="1:4" s="180" customFormat="1">
      <c r="A7670" s="701" t="str">
        <f>'Rommer аксиальные фитинги'!A87</f>
        <v>RFA-0014-201620</v>
      </c>
      <c r="B7670" s="701" t="str">
        <f>'Rommer аксиальные фитинги'!B87</f>
        <v>20x16x20</v>
      </c>
      <c r="C7670" s="474">
        <f>'Rommer аксиальные фитинги'!D87</f>
        <v>429.89100000000002</v>
      </c>
      <c r="D7670" s="474">
        <f>'Rommer аксиальные фитинги'!H87</f>
        <v>430</v>
      </c>
    </row>
    <row r="7671" spans="1:4" s="180" customFormat="1">
      <c r="A7671" s="701" t="str">
        <f>'Rommer аксиальные фитинги'!A88</f>
        <v>RFA-0014-201616</v>
      </c>
      <c r="B7671" s="701" t="str">
        <f>'Rommer аксиальные фитинги'!B88</f>
        <v>20x16x16</v>
      </c>
      <c r="C7671" s="474">
        <f>'Rommer аксиальные фитинги'!D88</f>
        <v>387.37600000000003</v>
      </c>
      <c r="D7671" s="474">
        <f>'Rommer аксиальные фитинги'!H88</f>
        <v>387</v>
      </c>
    </row>
    <row r="7672" spans="1:4" s="180" customFormat="1">
      <c r="A7672" s="701" t="str">
        <f>'Rommer аксиальные фитинги'!A89</f>
        <v>RFA-0014-202016</v>
      </c>
      <c r="B7672" s="701" t="str">
        <f>'Rommer аксиальные фитинги'!B89</f>
        <v>20x20x16</v>
      </c>
      <c r="C7672" s="474">
        <f>'Rommer аксиальные фитинги'!D89</f>
        <v>439.32900000000001</v>
      </c>
      <c r="D7672" s="474">
        <f>'Rommer аксиальные фитинги'!H89</f>
        <v>438</v>
      </c>
    </row>
    <row r="7673" spans="1:4" s="180" customFormat="1">
      <c r="A7673" s="701" t="str">
        <f>'Rommer аксиальные фитинги'!A90</f>
        <v>RFA-0014-202520</v>
      </c>
      <c r="B7673" s="701" t="str">
        <f>'Rommer аксиальные фитинги'!B90</f>
        <v>20х25х20</v>
      </c>
      <c r="C7673" s="474">
        <f>'Rommer аксиальные фитинги'!D90</f>
        <v>578.6880000000001</v>
      </c>
      <c r="D7673" s="474">
        <f>'Rommer аксиальные фитинги'!H90</f>
        <v>578</v>
      </c>
    </row>
    <row r="7674" spans="1:4" s="180" customFormat="1">
      <c r="A7674" s="701" t="str">
        <f>'Rommer аксиальные фитинги'!A91</f>
        <v>RFA-0014-251616</v>
      </c>
      <c r="B7674" s="701" t="str">
        <f>'Rommer аксиальные фитинги'!B91</f>
        <v>25х16х16</v>
      </c>
      <c r="C7674" s="474">
        <f>'Rommer аксиальные фитинги'!D91</f>
        <v>470.041</v>
      </c>
      <c r="D7674" s="474">
        <f>'Rommer аксиальные фитинги'!H91</f>
        <v>469</v>
      </c>
    </row>
    <row r="7675" spans="1:4" s="180" customFormat="1">
      <c r="A7675" s="701" t="str">
        <f>'Rommer аксиальные фитинги'!A92</f>
        <v>RFA-0014-251620</v>
      </c>
      <c r="B7675" s="701" t="str">
        <f>'Rommer аксиальные фитинги'!B92</f>
        <v>25x16x20</v>
      </c>
      <c r="C7675" s="474">
        <f>'Rommer аксиальные фитинги'!D92</f>
        <v>514.92100000000005</v>
      </c>
      <c r="D7675" s="474">
        <f>'Rommer аксиальные фитинги'!H92</f>
        <v>514</v>
      </c>
    </row>
    <row r="7676" spans="1:4" s="180" customFormat="1">
      <c r="A7676" s="701" t="str">
        <f>'Rommer аксиальные фитинги'!A93</f>
        <v>RFA-0014-251625</v>
      </c>
      <c r="B7676" s="701" t="str">
        <f>'Rommer аксиальные фитинги'!B93</f>
        <v>25x16x25</v>
      </c>
      <c r="C7676" s="474">
        <f>'Rommer аксиальные фитинги'!D93</f>
        <v>607.03500000000008</v>
      </c>
      <c r="D7676" s="474">
        <f>'Rommer аксиальные фитинги'!H93</f>
        <v>607</v>
      </c>
    </row>
    <row r="7677" spans="1:4" s="180" customFormat="1">
      <c r="A7677" s="701" t="str">
        <f>'Rommer аксиальные фитинги'!A94</f>
        <v>RFA-0014-252016</v>
      </c>
      <c r="B7677" s="701" t="str">
        <f>'Rommer аксиальные фитинги'!B94</f>
        <v>25x20x16</v>
      </c>
      <c r="C7677" s="474">
        <f>'Rommer аксиальные фитинги'!D94</f>
        <v>524.37</v>
      </c>
      <c r="D7677" s="474">
        <f>'Rommer аксиальные фитинги'!H94</f>
        <v>524</v>
      </c>
    </row>
    <row r="7678" spans="1:4" s="180" customFormat="1">
      <c r="A7678" s="701" t="str">
        <f>'Rommer аксиальные фитинги'!A95</f>
        <v>RFA-0014-252516</v>
      </c>
      <c r="B7678" s="701" t="str">
        <f>'Rommer аксиальные фитинги'!B95</f>
        <v>25x25x16</v>
      </c>
      <c r="C7678" s="474">
        <f>'Rommer аксиальные фитинги'!D95</f>
        <v>609.4</v>
      </c>
      <c r="D7678" s="474">
        <f>'Rommer аксиальные фитинги'!H95</f>
        <v>609</v>
      </c>
    </row>
    <row r="7679" spans="1:4" s="180" customFormat="1">
      <c r="A7679" s="701" t="str">
        <f>'Rommer аксиальные фитинги'!A96</f>
        <v>RFA-0014-252020</v>
      </c>
      <c r="B7679" s="701" t="str">
        <f>'Rommer аксиальные фитинги'!B96</f>
        <v>25x20x20</v>
      </c>
      <c r="C7679" s="474">
        <f>'Rommer аксиальные фитинги'!D96</f>
        <v>573.96899999999994</v>
      </c>
      <c r="D7679" s="474">
        <f>'Rommer аксиальные фитинги'!H96</f>
        <v>574</v>
      </c>
    </row>
    <row r="7680" spans="1:4" s="180" customFormat="1">
      <c r="A7680" s="701" t="str">
        <f>'Rommer аксиальные фитинги'!A97</f>
        <v>RFA-0014-252025</v>
      </c>
      <c r="B7680" s="701" t="str">
        <f>'Rommer аксиальные фитинги'!B97</f>
        <v>25x20x25</v>
      </c>
      <c r="C7680" s="474">
        <f>'Rommer аксиальные фитинги'!D97</f>
        <v>658.99900000000002</v>
      </c>
      <c r="D7680" s="474">
        <f>'Rommer аксиальные фитинги'!H97</f>
        <v>658</v>
      </c>
    </row>
    <row r="7681" spans="1:4" s="180" customFormat="1">
      <c r="A7681" s="701" t="str">
        <f>'Rommer аксиальные фитинги'!A98</f>
        <v>RFA-0014-252520</v>
      </c>
      <c r="B7681" s="701" t="str">
        <f>'Rommer аксиальные фитинги'!B98</f>
        <v>25x25x20</v>
      </c>
      <c r="C7681" s="474">
        <f>'Rommer аксиальные фитинги'!D98</f>
        <v>663.71799999999996</v>
      </c>
      <c r="D7681" s="474">
        <f>'Rommer аксиальные фитинги'!H98</f>
        <v>663</v>
      </c>
    </row>
    <row r="7682" spans="1:4" s="180" customFormat="1">
      <c r="A7682" s="701" t="str">
        <f>'Rommer аксиальные фитинги'!A99</f>
        <v>RFA-0014-321632</v>
      </c>
      <c r="B7682" s="701" t="str">
        <f>'Rommer аксиальные фитинги'!B99</f>
        <v>32x16x32</v>
      </c>
      <c r="C7682" s="474">
        <f>'Rommer аксиальные фитинги'!D99</f>
        <v>999.13</v>
      </c>
      <c r="D7682" s="474">
        <f>'Rommer аксиальные фитинги'!H99</f>
        <v>999</v>
      </c>
    </row>
    <row r="7683" spans="1:4" s="180" customFormat="1">
      <c r="A7683" s="701" t="str">
        <f>'Rommer аксиальные фитинги'!A100</f>
        <v>RFA-0014-322032</v>
      </c>
      <c r="B7683" s="701" t="str">
        <f>'Rommer аксиальные фитинги'!B100</f>
        <v>32x20x32</v>
      </c>
      <c r="C7683" s="474">
        <f>'Rommer аксиальные фитинги'!D100</f>
        <v>1025.1120000000001</v>
      </c>
      <c r="D7683" s="474">
        <f>'Rommer аксиальные фитинги'!H100</f>
        <v>1024</v>
      </c>
    </row>
    <row r="7684" spans="1:4" s="180" customFormat="1">
      <c r="A7684" s="701" t="str">
        <f>'Rommer аксиальные фитинги'!A101</f>
        <v>RFA-0014-322525</v>
      </c>
      <c r="B7684" s="701" t="str">
        <f>'Rommer аксиальные фитинги'!B101</f>
        <v>32x25x25</v>
      </c>
      <c r="C7684" s="474">
        <f>'Rommer аксиальные фитинги'!D101</f>
        <v>954.25</v>
      </c>
      <c r="D7684" s="474">
        <f>'Rommer аксиальные фитинги'!H101</f>
        <v>954</v>
      </c>
    </row>
    <row r="7685" spans="1:4" s="180" customFormat="1">
      <c r="A7685" s="701" t="str">
        <f>'Rommer аксиальные фитинги'!A102</f>
        <v>RFA-0014-322532</v>
      </c>
      <c r="B7685" s="701" t="str">
        <f>'Rommer аксиальные фитинги'!B102</f>
        <v>32х25х32</v>
      </c>
      <c r="C7685" s="474">
        <f>'Rommer аксиальные фитинги'!D102</f>
        <v>1155.0219999999999</v>
      </c>
      <c r="D7685" s="474">
        <f>'Rommer аксиальные фитинги'!H102</f>
        <v>1154</v>
      </c>
    </row>
    <row r="7686" spans="1:4" s="180" customFormat="1">
      <c r="A7686" s="701" t="str">
        <f>'Rommer аксиальные фитинги'!A104</f>
        <v>RFA-0028-001612</v>
      </c>
      <c r="B7686" s="701" t="str">
        <f>'Rommer аксиальные фитинги'!B104</f>
        <v>16x1/2"x16</v>
      </c>
      <c r="C7686" s="474">
        <f>'Rommer аксиальные фитинги'!D104</f>
        <v>382.64600000000002</v>
      </c>
      <c r="D7686" s="474">
        <f>'Rommer аксиальные фитинги'!H104</f>
        <v>382</v>
      </c>
    </row>
    <row r="7687" spans="1:4" s="180" customFormat="1">
      <c r="A7687" s="701" t="str">
        <f>'Rommer аксиальные фитинги'!A105</f>
        <v>RFA-0028-002012</v>
      </c>
      <c r="B7687" s="701" t="str">
        <f>'Rommer аксиальные фитинги'!B105</f>
        <v>20x1/2"x20</v>
      </c>
      <c r="C7687" s="474">
        <f>'Rommer аксиальные фитинги'!D105</f>
        <v>460.58099999999996</v>
      </c>
      <c r="D7687" s="474">
        <f>'Rommer аксиальные фитинги'!H105</f>
        <v>460</v>
      </c>
    </row>
    <row r="7688" spans="1:4" s="180" customFormat="1">
      <c r="A7688" s="701" t="str">
        <f>'Rommer аксиальные фитинги'!A106</f>
        <v>RFA-0028-002034</v>
      </c>
      <c r="B7688" s="701" t="str">
        <f>'Rommer аксиальные фитинги'!B106</f>
        <v>20х3/4"х20</v>
      </c>
      <c r="C7688" s="474">
        <f>'Rommer аксиальные фитинги'!D106</f>
        <v>661.36400000000003</v>
      </c>
      <c r="D7688" s="474">
        <f>'Rommer аксиальные фитинги'!H106</f>
        <v>661</v>
      </c>
    </row>
    <row r="7689" spans="1:4" s="180" customFormat="1">
      <c r="A7689" s="701" t="str">
        <f>'Rommer аксиальные фитинги'!A107</f>
        <v>RFA-0028-002534</v>
      </c>
      <c r="B7689" s="701" t="str">
        <f>'Rommer аксиальные фитинги'!B107</f>
        <v>25х3/4"х25</v>
      </c>
      <c r="C7689" s="474">
        <f>'Rommer аксиальные фитинги'!D107</f>
        <v>758.20799999999997</v>
      </c>
      <c r="D7689" s="474">
        <f>'Rommer аксиальные фитинги'!H107</f>
        <v>757</v>
      </c>
    </row>
    <row r="7690" spans="1:4" s="180" customFormat="1">
      <c r="A7690" s="701" t="str">
        <f>'Rommer аксиальные фитинги'!A108</f>
        <v>RFA-0028-003210</v>
      </c>
      <c r="B7690" s="701" t="str">
        <f>'Rommer аксиальные фитинги'!B108</f>
        <v>32х1"х32</v>
      </c>
      <c r="C7690" s="474">
        <f>'Rommer аксиальные фитинги'!D108</f>
        <v>1417.2069999999999</v>
      </c>
      <c r="D7690" s="474">
        <f>'Rommer аксиальные фитинги'!H108</f>
        <v>1417</v>
      </c>
    </row>
    <row r="7691" spans="1:4" s="180" customFormat="1">
      <c r="A7691" s="701" t="str">
        <f>'Rommer аксиальные фитинги'!A110</f>
        <v>RFA-0030-000016</v>
      </c>
      <c r="B7691" s="701">
        <f>'Rommer аксиальные фитинги'!B110</f>
        <v>16</v>
      </c>
      <c r="C7691" s="474">
        <f>'Rommer аксиальные фитинги'!D110</f>
        <v>106.29299999999999</v>
      </c>
      <c r="D7691" s="474">
        <f>'Rommer аксиальные фитинги'!H110</f>
        <v>107</v>
      </c>
    </row>
    <row r="7692" spans="1:4" s="180" customFormat="1">
      <c r="A7692" s="701" t="str">
        <f>'Rommer аксиальные фитинги'!A111</f>
        <v>RFA-0030-000020</v>
      </c>
      <c r="B7692" s="701">
        <f>'Rommer аксиальные фитинги'!B111</f>
        <v>20</v>
      </c>
      <c r="C7692" s="474">
        <f>'Rommer аксиальные фитинги'!D111</f>
        <v>165.34100000000001</v>
      </c>
      <c r="D7692" s="474">
        <f>'Rommer аксиальные фитинги'!H111</f>
        <v>165</v>
      </c>
    </row>
    <row r="7693" spans="1:4" s="180" customFormat="1">
      <c r="A7693" s="701" t="str">
        <f>'Rommer аксиальные фитинги'!A112</f>
        <v>RFA-0030-000025</v>
      </c>
      <c r="B7693" s="701">
        <f>'Rommer аксиальные фитинги'!B112</f>
        <v>25</v>
      </c>
      <c r="C7693" s="474">
        <f>'Rommer аксиальные фитинги'!D112</f>
        <v>283.44799999999998</v>
      </c>
      <c r="D7693" s="474">
        <f>'Rommer аксиальные фитинги'!H112</f>
        <v>284</v>
      </c>
    </row>
    <row r="7694" spans="1:4" s="180" customFormat="1">
      <c r="A7694" s="701" t="str">
        <f>'Rommer аксиальные фитинги'!A114</f>
        <v>RFA-0025-001625</v>
      </c>
      <c r="B7694" s="701" t="str">
        <f>'Rommer аксиальные фитинги'!B114</f>
        <v>16/250</v>
      </c>
      <c r="C7694" s="474">
        <f>'Rommer аксиальные фитинги'!D114</f>
        <v>826.70499999999993</v>
      </c>
      <c r="D7694" s="474">
        <f>'Rommer аксиальные фитинги'!H114</f>
        <v>826</v>
      </c>
    </row>
    <row r="7695" spans="1:4" s="180" customFormat="1">
      <c r="A7695" s="701" t="str">
        <f>'Rommer аксиальные фитинги'!A115</f>
        <v>RFA-0025-001650</v>
      </c>
      <c r="B7695" s="701" t="str">
        <f>'Rommer аксиальные фитинги'!B115</f>
        <v>16/500</v>
      </c>
      <c r="C7695" s="474">
        <f>'Rommer аксиальные фитинги'!D115</f>
        <v>1417.2069999999999</v>
      </c>
      <c r="D7695" s="474">
        <f>'Rommer аксиальные фитинги'!H115</f>
        <v>1417</v>
      </c>
    </row>
    <row r="7696" spans="1:4" s="180" customFormat="1">
      <c r="A7696" s="701" t="str">
        <f>'Rommer аксиальные фитинги'!A116</f>
        <v>RFA-0025-001610</v>
      </c>
      <c r="B7696" s="701" t="str">
        <f>'Rommer аксиальные фитинги'!B116</f>
        <v>16/1000</v>
      </c>
      <c r="C7696" s="474">
        <f>'Rommer аксиальные фитинги'!D116</f>
        <v>2480.1039999999998</v>
      </c>
      <c r="D7696" s="474">
        <f>'Rommer аксиальные фитинги'!H116</f>
        <v>2479</v>
      </c>
    </row>
    <row r="7697" spans="1:4" s="180" customFormat="1">
      <c r="A7697" s="701" t="str">
        <f>'Rommer аксиальные фитинги'!A117</f>
        <v>RFA-0025-002025</v>
      </c>
      <c r="B7697" s="701" t="str">
        <f>'Rommer аксиальные фитинги'!B117</f>
        <v>20/250</v>
      </c>
      <c r="C7697" s="474">
        <f>'Rommer аксиальные фитинги'!D117</f>
        <v>897.55600000000004</v>
      </c>
      <c r="D7697" s="474">
        <f>'Rommer аксиальные фитинги'!H117</f>
        <v>898</v>
      </c>
    </row>
    <row r="7698" spans="1:4" s="180" customFormat="1">
      <c r="A7698" s="701" t="str">
        <f>'Rommer аксиальные фитинги'!A119</f>
        <v>RFA-0026-162516</v>
      </c>
      <c r="B7698" s="701" t="str">
        <f>'Rommer аксиальные фитинги'!B119</f>
        <v>16/250</v>
      </c>
      <c r="C7698" s="474">
        <f>'Rommer аксиальные фитинги'!D119</f>
        <v>944.80099999999993</v>
      </c>
      <c r="D7698" s="474">
        <f>'Rommer аксиальные фитинги'!H119</f>
        <v>944</v>
      </c>
    </row>
    <row r="7699" spans="1:4" s="180" customFormat="1">
      <c r="A7699" s="701" t="str">
        <f>'Rommer аксиальные фитинги'!A120</f>
        <v>RFA-0026-202520</v>
      </c>
      <c r="B7699" s="701" t="str">
        <f>'Rommer аксиальные фитинги'!B120</f>
        <v>20/250</v>
      </c>
      <c r="C7699" s="474">
        <f>'Rommer аксиальные фитинги'!D120</f>
        <v>1062.9079999999999</v>
      </c>
      <c r="D7699" s="474">
        <f>'Rommer аксиальные фитинги'!H120</f>
        <v>1063</v>
      </c>
    </row>
    <row r="7700" spans="1:4" s="180" customFormat="1">
      <c r="A7700" s="1461" t="s">
        <v>16207</v>
      </c>
      <c r="B7700" s="1461"/>
      <c r="C7700" s="1461"/>
      <c r="D7700" s="1461"/>
    </row>
    <row r="7701" spans="1:4" s="180" customFormat="1">
      <c r="A7701" s="688" t="str">
        <f>'ROMMER Сепараторы'!B5</f>
        <v>Артикул</v>
      </c>
      <c r="B7701" s="688" t="str">
        <f>'ROMMER Сепараторы'!C5</f>
        <v>Наименование</v>
      </c>
      <c r="C7701" s="689" t="str">
        <f>'ROMMER Сепараторы'!G5</f>
        <v>Цена с НДС, РУБ</v>
      </c>
      <c r="D7701" s="690" t="str">
        <f>'ROMMER Сепараторы'!K5</f>
        <v>РИЦ, руб.</v>
      </c>
    </row>
    <row r="7702" spans="1:4" s="180" customFormat="1">
      <c r="A7702" s="701" t="str">
        <f>'ROMMER Сепараторы'!B6</f>
        <v>RFW-0070-259520</v>
      </c>
      <c r="B7702" s="701" t="str">
        <f>'ROMMER Сепараторы'!C6</f>
        <v>Сепаратор воздуха поворотный ВР 3/4" корпус- латунь</v>
      </c>
      <c r="C7702" s="474">
        <f>'ROMMER Сепараторы'!G6</f>
        <v>8803.344000000001</v>
      </c>
      <c r="D7702" s="474">
        <f>'ROMMER Сепараторы'!K6</f>
        <v>7483</v>
      </c>
    </row>
    <row r="7703" spans="1:4" s="180" customFormat="1">
      <c r="A7703" s="701" t="str">
        <f>'ROMMER Сепараторы'!B7</f>
        <v>RFW-0070-259525</v>
      </c>
      <c r="B7703" s="701" t="str">
        <f>'ROMMER Сепараторы'!C7</f>
        <v>Сепаратор воздуха поворотный ВР 1" корпус- латунь</v>
      </c>
      <c r="C7703" s="474">
        <f>'ROMMER Сепараторы'!G7</f>
        <v>9161.8340000000007</v>
      </c>
      <c r="D7703" s="474">
        <f>'ROMMER Сепараторы'!K7</f>
        <v>7787</v>
      </c>
    </row>
    <row r="7704" spans="1:4" s="180" customFormat="1">
      <c r="A7704" s="701" t="str">
        <f>'ROMMER Сепараторы'!B8</f>
        <v>RFW-0070-259532</v>
      </c>
      <c r="B7704" s="701" t="str">
        <f>'ROMMER Сепараторы'!C8</f>
        <v>Сепаратор воздуха поворотный ВР 1 1/4" корпус- латунь</v>
      </c>
      <c r="C7704" s="474">
        <f>'ROMMER Сепараторы'!G8</f>
        <v>9576.6440000000002</v>
      </c>
      <c r="D7704" s="474">
        <f>'ROMMER Сепараторы'!K8</f>
        <v>8140</v>
      </c>
    </row>
    <row r="7705" spans="1:4" s="180" customFormat="1">
      <c r="A7705" s="701" t="str">
        <f>'ROMMER Сепараторы'!B11</f>
        <v>RFW-0080-255620</v>
      </c>
      <c r="B7705" s="701" t="str">
        <f>'ROMMER Сепараторы'!C11</f>
        <v>Магнитный сепаратор шлама, поворотный универсальный НР 3/4" корпус- латунь</v>
      </c>
      <c r="C7705" s="474">
        <f>'ROMMER Сепараторы'!G11</f>
        <v>8649.7070000000003</v>
      </c>
      <c r="D7705" s="474">
        <f>'ROMMER Сепараторы'!K11</f>
        <v>7352</v>
      </c>
    </row>
    <row r="7706" spans="1:4" s="180" customFormat="1">
      <c r="A7706" s="701" t="str">
        <f>'ROMMER Сепараторы'!B12</f>
        <v>RFW-0080-255625</v>
      </c>
      <c r="B7706" s="701" t="str">
        <f>'ROMMER Сепараторы'!C12</f>
        <v>Магнитный сепаратор шлама, поворотный универсальный НР 1" корпус- латунь</v>
      </c>
      <c r="C7706" s="474">
        <f>'ROMMER Сепараторы'!G12</f>
        <v>9259.128999999999</v>
      </c>
      <c r="D7706" s="474">
        <f>'ROMMER Сепараторы'!K12</f>
        <v>7871</v>
      </c>
    </row>
    <row r="7707" spans="1:4" s="180" customFormat="1">
      <c r="A7707" s="701" t="str">
        <f>'ROMMER Сепараторы'!B13</f>
        <v>RFW-0080-255632</v>
      </c>
      <c r="B7707" s="701" t="str">
        <f>'ROMMER Сепараторы'!C13</f>
        <v>Магнитный сепаратор шлама, поворотный универсальный НР 1 1/4" корпус- латунь</v>
      </c>
      <c r="C7707" s="474">
        <f>'ROMMER Сепараторы'!G13</f>
        <v>10165.584000000001</v>
      </c>
      <c r="D7707" s="474">
        <f>'ROMMER Сепараторы'!K13</f>
        <v>8642</v>
      </c>
    </row>
    <row r="7708" spans="1:4" s="180" customFormat="1">
      <c r="A7708" s="701" t="str">
        <f>'ROMMER Сепараторы'!B14</f>
        <v>RFW-0080-255600</v>
      </c>
      <c r="B7708" s="701" t="str">
        <f>'ROMMER Сепараторы'!C14</f>
        <v>Теплоизоляция для сепаратора шлама серии RFW-0080</v>
      </c>
      <c r="C7708" s="474">
        <f>'ROMMER Сепараторы'!G14</f>
        <v>725.71400000000006</v>
      </c>
      <c r="D7708" s="474">
        <f>'ROMMER Сепараторы'!K14</f>
        <v>617</v>
      </c>
    </row>
    <row r="7709" spans="1:4" s="180" customFormat="1">
      <c r="A7709" s="701" t="str">
        <f>'ROMMER Сепараторы'!B17</f>
        <v>RFW-0080-256620</v>
      </c>
      <c r="B7709" s="701" t="str">
        <f>'ROMMER Сепараторы'!C17</f>
        <v>Магнитный сепаратор шлама для настенных котлов НР 3/4"x НГ 3/4" корпус- композит</v>
      </c>
      <c r="C7709" s="474">
        <f>'ROMMER Сепараторы'!G17</f>
        <v>3360.9180000000001</v>
      </c>
      <c r="D7709" s="474">
        <f>'ROMMER Сепараторы'!K17</f>
        <v>2857</v>
      </c>
    </row>
    <row r="7710" spans="1:4" s="180" customFormat="1">
      <c r="A7710" s="701" t="str">
        <f>'ROMMER Сепараторы'!B20</f>
        <v>RFW-0081-000820</v>
      </c>
      <c r="B7710" s="701" t="str">
        <f>'ROMMER Сепараторы'!C20</f>
        <v>Магнитный сепаратор шлама поворотный, ВР 3/4" корпус- композит</v>
      </c>
      <c r="C7710" s="474">
        <f>'ROMMER Сепараторы'!G20</f>
        <v>8583.9160000000011</v>
      </c>
      <c r="D7710" s="474">
        <f>'ROMMER Сепараторы'!K20</f>
        <v>7296</v>
      </c>
    </row>
    <row r="7711" spans="1:4" s="180" customFormat="1">
      <c r="A7711" s="701" t="str">
        <f>'ROMMER Сепараторы'!B21</f>
        <v>RFW-0081-000825</v>
      </c>
      <c r="B7711" s="701" t="str">
        <f>'ROMMER Сепараторы'!C21</f>
        <v>Магнитный сепаратор шлама поворотный, ВР 1" корпус- композит</v>
      </c>
      <c r="C7711" s="474">
        <f>'ROMMER Сепараторы'!G21</f>
        <v>9239.1970000000001</v>
      </c>
      <c r="D7711" s="474">
        <f>'ROMMER Сепараторы'!K21</f>
        <v>7854</v>
      </c>
    </row>
    <row r="7712" spans="1:4" s="180" customFormat="1">
      <c r="A7712" s="701" t="str">
        <f>'ROMMER Сепараторы'!B22</f>
        <v>RFW-0081-000832</v>
      </c>
      <c r="B7712" s="701" t="str">
        <f>'ROMMER Сепараторы'!C22</f>
        <v>Магнитный сепаратор шлама поворотный, ВР 1 1/4" корпус- композит</v>
      </c>
      <c r="C7712" s="474">
        <f>'ROMMER Сепараторы'!G22</f>
        <v>10326.745000000001</v>
      </c>
      <c r="D7712" s="474">
        <f>'ROMMER Сепараторы'!K22</f>
        <v>8778</v>
      </c>
    </row>
    <row r="7713" spans="1:4" s="180" customFormat="1">
      <c r="A7713" s="701" t="str">
        <f>'ROMMER Сепараторы'!B23</f>
        <v>RFW-0081-002920</v>
      </c>
      <c r="B7713" s="701" t="str">
        <f>'ROMMER Сепараторы'!C23</f>
        <v>Магнитный сепаратор шлама с щетками поворотный, ВР 3/4" корпус- композит</v>
      </c>
      <c r="C7713" s="474">
        <f>'ROMMER Сепараторы'!G23</f>
        <v>9005.755000000001</v>
      </c>
      <c r="D7713" s="474">
        <f>'ROMMER Сепараторы'!K23</f>
        <v>7655</v>
      </c>
    </row>
    <row r="7714" spans="1:4" s="180" customFormat="1">
      <c r="A7714" s="701" t="str">
        <f>'ROMMER Сепараторы'!B24</f>
        <v>RFW-0081-002925</v>
      </c>
      <c r="B7714" s="701" t="str">
        <f>'ROMMER Сепараторы'!C24</f>
        <v>Магнитный сепаратор шлама с щетками поворотный, ВР 1" корпус- композит</v>
      </c>
      <c r="C7714" s="474">
        <f>'ROMMER Сепараторы'!G24</f>
        <v>10176.242999999999</v>
      </c>
      <c r="D7714" s="474">
        <f>'ROMMER Сепараторы'!K24</f>
        <v>8649</v>
      </c>
    </row>
    <row r="7715" spans="1:4" s="180" customFormat="1">
      <c r="A7715" s="701" t="str">
        <f>'ROMMER Сепараторы'!B25</f>
        <v>RFW-0081-002932</v>
      </c>
      <c r="B7715" s="701" t="str">
        <f>'ROMMER Сепараторы'!C25</f>
        <v>Магнитный сепаратор шлама с щетками поворотный, ВР 1 1/4" корпус- композит</v>
      </c>
      <c r="C7715" s="474">
        <f>'ROMMER Сепараторы'!G25</f>
        <v>11193.622000000001</v>
      </c>
      <c r="D7715" s="474">
        <f>'ROMMER Сепараторы'!K25</f>
        <v>9514</v>
      </c>
    </row>
    <row r="7716" spans="1:4" s="180" customFormat="1">
      <c r="A7716" s="1461" t="s">
        <v>16249</v>
      </c>
      <c r="B7716" s="1461"/>
      <c r="C7716" s="1461"/>
      <c r="D7716" s="1461"/>
    </row>
    <row r="7717" spans="1:4" s="180" customFormat="1" ht="30">
      <c r="A7717" s="688" t="str">
        <f>'ROMMER Принадлежности для пайки'!B6</f>
        <v>Артикул</v>
      </c>
      <c r="B7717" s="688" t="str">
        <f>'ROMMER Принадлежности для пайки'!C6</f>
        <v>Наименование</v>
      </c>
      <c r="C7717" s="689" t="str">
        <f>'ROMMER Принадлежности для пайки'!E6</f>
        <v>Цена с НДС, РУБ за шт.</v>
      </c>
      <c r="D7717" s="690" t="str">
        <f>'ROMMER Принадлежности для пайки'!H6</f>
        <v>РИЦ, руб.</v>
      </c>
    </row>
    <row r="7718" spans="1:4" s="180" customFormat="1">
      <c r="A7718" s="701" t="str">
        <f>'ROMMER Принадлежности для пайки'!B7</f>
        <v>RWT-008-000001</v>
      </c>
      <c r="B7718" s="701" t="str">
        <f>'ROMMER Принадлежности для пайки'!C7</f>
        <v>RWT-008-000001 ROMMER Припой бессвинцовый Sn97Cu3 D 3.0 250гр</v>
      </c>
      <c r="C7718" s="474">
        <f>'ROMMER Принадлежности для пайки'!E7</f>
        <v>3472.51</v>
      </c>
      <c r="D7718" s="474">
        <f>'ROMMER Принадлежности для пайки'!H7</f>
        <v>3472</v>
      </c>
    </row>
    <row r="7719" spans="1:4" s="180" customFormat="1">
      <c r="A7719" s="701" t="str">
        <f>'ROMMER Принадлежности для пайки'!B8</f>
        <v>RWT-008-000002</v>
      </c>
      <c r="B7719" s="701" t="str">
        <f>'ROMMER Принадлежности для пайки'!C8</f>
        <v>RWT-008-000002 ROMMER Флюс Паста Sn97Cu3 250гр</v>
      </c>
      <c r="C7719" s="474">
        <f>'ROMMER Принадлежности для пайки'!E8</f>
        <v>3787.26</v>
      </c>
      <c r="D7719" s="474">
        <f>'ROMMER Принадлежности для пайки'!H8</f>
        <v>3787</v>
      </c>
    </row>
    <row r="7720" spans="1:4" s="180" customFormat="1">
      <c r="A7720" s="1461" t="s">
        <v>15259</v>
      </c>
      <c r="B7720" s="1461"/>
      <c r="C7720" s="1461"/>
      <c r="D7720" s="1461"/>
    </row>
    <row r="7721" spans="1:4" s="180" customFormat="1">
      <c r="A7721" s="688" t="str">
        <f>'Rommer бойлеры'!B6</f>
        <v>Код</v>
      </c>
      <c r="B7721" s="688" t="str">
        <f>'Rommer бойлеры'!C6</f>
        <v>Модель</v>
      </c>
      <c r="C7721" s="689" t="str">
        <f>'Rommer бойлеры'!H6</f>
        <v>Цена с НДС,      РУБ</v>
      </c>
      <c r="D7721" s="690" t="str">
        <f>'Rommer бойлеры'!K6</f>
        <v>РИЦ</v>
      </c>
    </row>
    <row r="7722" spans="1:4" s="180" customFormat="1">
      <c r="A7722" s="701" t="str">
        <f>'Rommer бойлеры'!B7</f>
        <v>RWH-1110-050100</v>
      </c>
      <c r="B7722" s="701" t="str">
        <f>'Rommer бойлеры'!C7</f>
        <v>RWH-1110-050100 Rommer бойлер комбинированного нагрева напольный 100 л, 18.5 кВт, ТЭН 3 кВт</v>
      </c>
      <c r="C7722" s="474">
        <f>'Rommer бойлеры'!H7</f>
        <v>78542.504368932045</v>
      </c>
      <c r="D7722" s="474">
        <f>'Rommer бойлеры'!K7</f>
        <v>58907</v>
      </c>
    </row>
    <row r="7723" spans="1:4" s="180" customFormat="1">
      <c r="A7723" s="701" t="str">
        <f>'Rommer бойлеры'!B8</f>
        <v>RWH-1110-050150</v>
      </c>
      <c r="B7723" s="701" t="str">
        <f>'Rommer бойлеры'!C8</f>
        <v>RWH-1110-050150 Rommer бойлер комбинированного нагрева напольный 150 л, 24 кВт, ТЭН 3 кВт</v>
      </c>
      <c r="C7723" s="474">
        <f>'Rommer бойлеры'!H8</f>
        <v>86022.742880258898</v>
      </c>
      <c r="D7723" s="474">
        <f>'Rommer бойлеры'!K8</f>
        <v>64517</v>
      </c>
    </row>
    <row r="7724" spans="1:4" s="180" customFormat="1">
      <c r="A7724" s="701" t="str">
        <f>'Rommer бойлеры'!B9</f>
        <v>RWH-1110-050190</v>
      </c>
      <c r="B7724" s="701" t="str">
        <f>'Rommer бойлеры'!C9</f>
        <v>RWH-1110-050190 Rommer бойлер комбинированного нагрева напольный 190 л, 24 кВт, ТЭН 3 кВт</v>
      </c>
      <c r="C7724" s="474">
        <f>'Rommer бойлеры'!H9</f>
        <v>93098.644174757268</v>
      </c>
      <c r="D7724" s="474">
        <f>'Rommer бойлеры'!K9</f>
        <v>69824</v>
      </c>
    </row>
    <row r="7725" spans="1:4" s="180" customFormat="1">
      <c r="A7725" s="701" t="str">
        <f>'Rommer бойлеры'!B10</f>
        <v>RWH-1210-050080</v>
      </c>
      <c r="B7725" s="701" t="str">
        <f>'Rommer бойлеры'!C10</f>
        <v>RWH-1210-050080 Rommer бойлер комбинированного нагрева настенный 80 л, 18.5 кВт, ТЭН 2,4 кВт</v>
      </c>
      <c r="C7725" s="474">
        <f>'Rommer бойлеры'!H10</f>
        <v>63986.364563106785</v>
      </c>
      <c r="D7725" s="474">
        <f>'Rommer бойлеры'!K10</f>
        <v>47990</v>
      </c>
    </row>
    <row r="7726" spans="1:4" s="180" customFormat="1">
      <c r="A7726" s="701" t="str">
        <f>'Rommer бойлеры'!B11</f>
        <v>RWH-1210-050100</v>
      </c>
      <c r="B7726" s="701" t="str">
        <f>'Rommer бойлеры'!C11</f>
        <v>RWH-1210-050100 Rommer бойлер комбинированного нагрева настенный 100 , 18.5 кВт, ТЭН 2,4 кВт</v>
      </c>
      <c r="C7726" s="474">
        <f>'Rommer бойлеры'!H11</f>
        <v>69141.664077669906</v>
      </c>
      <c r="D7726" s="474">
        <f>'Rommer бойлеры'!K11</f>
        <v>51856</v>
      </c>
    </row>
    <row r="7727" spans="1:4" s="180" customFormat="1">
      <c r="A7727" s="701" t="str">
        <f>'Rommer бойлеры'!B12</f>
        <v>RWH-1210-050150</v>
      </c>
      <c r="B7727" s="701" t="str">
        <f>'Rommer бойлеры'!C12</f>
        <v>RWH-1210-050150 Rommer бойлер комбинированного нагрева настенный 150 л, 18.5 кВт, ТЭН 2,4 кВт</v>
      </c>
      <c r="C7727" s="474">
        <f>'Rommer бойлеры'!H12</f>
        <v>76116.481067961155</v>
      </c>
      <c r="D7727" s="474">
        <f>'Rommer бойлеры'!K12</f>
        <v>57087</v>
      </c>
    </row>
    <row r="7728" spans="1:4" s="180" customFormat="1">
      <c r="A7728" s="701" t="str">
        <f>'Rommer бойлеры'!B13</f>
        <v>RWH-1210-050190</v>
      </c>
      <c r="B7728" s="701" t="str">
        <f>'Rommer бойлеры'!C13</f>
        <v>RWH-1210-050190 Rommer бойлер комбинированного нагрева настенный 190 , 18.5 кВт, ТЭН 2,4 кВт</v>
      </c>
      <c r="C7728" s="474">
        <f>'Rommer бойлеры'!H13</f>
        <v>83091.298058252432</v>
      </c>
      <c r="D7728" s="474">
        <f>'Rommer бойлеры'!K13</f>
        <v>62318</v>
      </c>
    </row>
    <row r="7729" spans="1:4" s="180" customFormat="1">
      <c r="A7729" s="701" t="str">
        <f>'Rommer бойлеры'!B17</f>
        <v>RWH-1110-000100</v>
      </c>
      <c r="B7729" s="701" t="str">
        <f>'Rommer бойлеры'!C17</f>
        <v>RWH-1110-000100 ROMMER бойлер косвенного нагрева напольный 100 л, 24 кВт, с возм. уст. ТЭН</v>
      </c>
      <c r="C7729" s="474">
        <f>'Rommer бойлеры'!H17</f>
        <v>67673.281553398061</v>
      </c>
      <c r="D7729" s="474">
        <f>'Rommer бойлеры'!K17</f>
        <v>50755</v>
      </c>
    </row>
    <row r="7730" spans="1:4" s="180" customFormat="1">
      <c r="A7730" s="701" t="str">
        <f>'Rommer бойлеры'!B18</f>
        <v>RWH-1110-000150</v>
      </c>
      <c r="B7730" s="701" t="str">
        <f>'Rommer бойлеры'!C18</f>
        <v>RWH-1110-000150 ROMMER бойлер косвенного нагрева напольный 150 л, 24 кВт, с возм. уст. ТЭН</v>
      </c>
      <c r="C7730" s="474">
        <f>'Rommer бойлеры'!H18</f>
        <v>75972.834951456316</v>
      </c>
      <c r="D7730" s="474">
        <f>'Rommer бойлеры'!K18</f>
        <v>56980</v>
      </c>
    </row>
    <row r="7731" spans="1:4" s="180" customFormat="1">
      <c r="A7731" s="701" t="str">
        <f>'Rommer бойлеры'!B19</f>
        <v>RWH-1110-000190</v>
      </c>
      <c r="B7731" s="701" t="str">
        <f>'Rommer бойлеры'!C19</f>
        <v>RWH-1110-000190 ROMMER бойлер косвенного нагрева напольный 190 л, 24 кВт, с возм. уст. ТЭН</v>
      </c>
      <c r="C7731" s="474">
        <f>'Rommer бойлеры'!H19</f>
        <v>79164.970873786413</v>
      </c>
      <c r="D7731" s="474">
        <f>'Rommer бойлеры'!K19</f>
        <v>59374</v>
      </c>
    </row>
    <row r="7732" spans="1:4" s="180" customFormat="1">
      <c r="A7732" s="701" t="str">
        <f>'Rommer бойлеры'!B20</f>
        <v>RWH-1210-000080</v>
      </c>
      <c r="B7732" s="701" t="str">
        <f>'Rommer бойлеры'!C20</f>
        <v>RWH-1210-000080 ROMMER бойлер косвенного нагрева настенный 80 л, 18.5 кВт, с возм. уст. ТЭН</v>
      </c>
      <c r="C7732" s="474">
        <f>'Rommer бойлеры'!H20</f>
        <v>51819.006472491907</v>
      </c>
      <c r="D7732" s="474">
        <f>'Rommer бойлеры'!K20</f>
        <v>38864</v>
      </c>
    </row>
    <row r="7733" spans="1:4" s="180" customFormat="1">
      <c r="A7733" s="701" t="str">
        <f>'Rommer бойлеры'!B21</f>
        <v>RWH-1210-000100</v>
      </c>
      <c r="B7733" s="701" t="str">
        <f>'Rommer бойлеры'!C21</f>
        <v>RWH-1210-000100 ROMMER бойлер косвенного нагрева настенный 100 л, 18.5 кВт, с возм. уст. ТЭН</v>
      </c>
      <c r="C7733" s="474">
        <f>'Rommer бойлеры'!H21</f>
        <v>57458.446601941745</v>
      </c>
      <c r="D7733" s="474">
        <f>'Rommer бойлеры'!K21</f>
        <v>43094</v>
      </c>
    </row>
    <row r="7734" spans="1:4" s="180" customFormat="1">
      <c r="A7734" s="701" t="str">
        <f>'Rommer бойлеры'!B22</f>
        <v>RWH-1210-000150</v>
      </c>
      <c r="B7734" s="701" t="str">
        <f>'Rommer бойлеры'!C22</f>
        <v>RWH-1210-000150 ROMMER бойлер косвенного нагрева настенный 150 л, 18.5 кВт, с возм. уст. ТЭН</v>
      </c>
      <c r="C7734" s="474">
        <f>'Rommer бойлеры'!H22</f>
        <v>65225.977346278305</v>
      </c>
      <c r="D7734" s="474">
        <f>'Rommer бойлеры'!K22</f>
        <v>48919</v>
      </c>
    </row>
    <row r="7735" spans="1:4" s="180" customFormat="1">
      <c r="A7735" s="701" t="str">
        <f>'Rommer бойлеры'!B23</f>
        <v>RWH-1210-000190</v>
      </c>
      <c r="B7735" s="701" t="str">
        <f>'Rommer бойлеры'!C23</f>
        <v>RWH-1210-000190 ROMMER бойлер косвенного нагрева настенный 190 л, 18.5 кВт, с возм. уст. ТЭН</v>
      </c>
      <c r="C7735" s="474">
        <f>'Rommer бойлеры'!H23</f>
        <v>72142.271844660194</v>
      </c>
      <c r="D7735" s="474">
        <f>'Rommer бойлеры'!K23</f>
        <v>54107</v>
      </c>
    </row>
    <row r="7736" spans="1:4" s="180" customFormat="1">
      <c r="A7736" s="701" t="str">
        <f>'Rommer бойлеры'!B29</f>
        <v>RWH-2110-000150</v>
      </c>
      <c r="B7736" s="701" t="str">
        <f>'Rommer бойлеры'!C29</f>
        <v xml:space="preserve">RWH-2110-000150 ROMMER GT бойлер косвенного нагрева напольный 150 л, 35 кВт, без возм. уст. ТЭН </v>
      </c>
      <c r="C7736" s="474">
        <f>'Rommer бойлеры'!H29</f>
        <v>60353.176508620694</v>
      </c>
      <c r="D7736" s="474">
        <f>'Rommer бойлеры'!K29</f>
        <v>45265</v>
      </c>
    </row>
    <row r="7737" spans="1:4" s="180" customFormat="1">
      <c r="A7737" s="701" t="str">
        <f>'Rommer бойлеры'!B30</f>
        <v>RWH-2110-000200</v>
      </c>
      <c r="B7737" s="701" t="str">
        <f>'Rommer бойлеры'!C30</f>
        <v>RWH-2110-000200 ROMMER GT бойлер косвенного нагрева напольный 200 л, 38 кВт, без возм. уст. ТЭН</v>
      </c>
      <c r="C7737" s="474">
        <f>'Rommer бойлеры'!H30</f>
        <v>67461.543318965516</v>
      </c>
      <c r="D7737" s="474">
        <f>'Rommer бойлеры'!K30</f>
        <v>50596</v>
      </c>
    </row>
    <row r="7738" spans="1:4" s="180" customFormat="1">
      <c r="A7738" s="701" t="str">
        <f>'Rommer бойлеры'!B31</f>
        <v>RWH-2110-000300</v>
      </c>
      <c r="B7738" s="701" t="str">
        <f>'Rommer бойлеры'!C31</f>
        <v>RWH-2110-000300 ROMMER GT бойлер косвенного нагрева напольный 300 л, 49 кВт, без возм. уст. ТЭН</v>
      </c>
      <c r="C7738" s="474">
        <f>'Rommer бойлеры'!H31</f>
        <v>104149.88814655173</v>
      </c>
      <c r="D7738" s="474">
        <f>'Rommer бойлеры'!K31</f>
        <v>78112</v>
      </c>
    </row>
    <row r="7739" spans="1:4" s="180" customFormat="1">
      <c r="A7739" s="701" t="str">
        <f>'Rommer бойлеры'!B32</f>
        <v>RWH-2110-000500</v>
      </c>
      <c r="B7739" s="701" t="str">
        <f>'Rommer бойлеры'!C32</f>
        <v>RWH-2110-000500 ROMMER GT бойлер косвенного нагрева напольный 500 л, 60 кВт,  без возм. уст. ТЭН</v>
      </c>
      <c r="C7739" s="474">
        <f>'Rommer бойлеры'!H32</f>
        <v>149437.06379310344</v>
      </c>
      <c r="D7739" s="474">
        <f>'Rommer бойлеры'!K32</f>
        <v>112078</v>
      </c>
    </row>
    <row r="7740" spans="1:4" s="180" customFormat="1">
      <c r="A7740" s="701">
        <f>'Rommer бойлеры'!B34</f>
        <v>326941</v>
      </c>
      <c r="B7740" s="701" t="str">
        <f>'Rommer бойлеры'!C34</f>
        <v>326941 ROMMER GT Термометр</v>
      </c>
      <c r="C7740" s="474">
        <f>'Rommer бойлеры'!H34</f>
        <v>2822.3727272727269</v>
      </c>
      <c r="D7740" s="474">
        <f>'Rommer бойлеры'!K34</f>
        <v>2117</v>
      </c>
    </row>
    <row r="7741" spans="1:4" s="180" customFormat="1">
      <c r="A7741" s="701">
        <f>'Rommer бойлеры'!B35</f>
        <v>326942</v>
      </c>
      <c r="B7741" s="701" t="str">
        <f>'Rommer бойлеры'!C35</f>
        <v>326942 ROMMER GT Магниевый анодный стержень 24/548 мм  для 150 л</v>
      </c>
      <c r="C7741" s="474">
        <f>'Rommer бойлеры'!H35</f>
        <v>1519.7454545454548</v>
      </c>
      <c r="D7741" s="474">
        <f>'Rommer бойлеры'!K35</f>
        <v>1140</v>
      </c>
    </row>
    <row r="7742" spans="1:4" s="180" customFormat="1">
      <c r="A7742" s="701">
        <f>'Rommer бойлеры'!B36</f>
        <v>326943</v>
      </c>
      <c r="B7742" s="701" t="str">
        <f>'Rommer бойлеры'!C36</f>
        <v>326943 ROMMER GT Магниевый анодный стержень 24/708 мм для 200, 300 л</v>
      </c>
      <c r="C7742" s="474">
        <f>'Rommer бойлеры'!H36</f>
        <v>1736.8363636363636</v>
      </c>
      <c r="D7742" s="474">
        <f>'Rommer бойлеры'!K36</f>
        <v>1303</v>
      </c>
    </row>
    <row r="7743" spans="1:4" s="180" customFormat="1">
      <c r="A7743" s="701">
        <f>'Rommer бойлеры'!B37</f>
        <v>326944</v>
      </c>
      <c r="B7743" s="701" t="str">
        <f>'Rommer бойлеры'!C37</f>
        <v>326944 ROMMER GT Магниевый анодный стержень 24/1028 мм  для 500 л</v>
      </c>
      <c r="C7743" s="474">
        <f>'Rommer бойлеры'!H37</f>
        <v>2865.7909090909088</v>
      </c>
      <c r="D7743" s="474">
        <f>'Rommer бойлеры'!K37</f>
        <v>2149</v>
      </c>
    </row>
    <row r="7744" spans="1:4" s="180" customFormat="1">
      <c r="A7744" s="701">
        <f>'Rommer бойлеры'!B38</f>
        <v>326945</v>
      </c>
      <c r="B7744" s="701" t="str">
        <f>'Rommer бойлеры'!C38</f>
        <v>326945 ROMMER GT Прокладка ревизионного фланца</v>
      </c>
      <c r="C7744" s="474">
        <f>'Rommer бойлеры'!H38</f>
        <v>260.53636363636366</v>
      </c>
      <c r="D7744" s="474">
        <f>'Rommer бойлеры'!K38</f>
        <v>195</v>
      </c>
    </row>
    <row r="7745" spans="1:4" s="180" customFormat="1">
      <c r="A7745" s="1461" t="s">
        <v>16595</v>
      </c>
      <c r="B7745" s="1461"/>
      <c r="C7745" s="1461"/>
      <c r="D7745" s="1461"/>
    </row>
    <row r="7746" spans="1:4" s="180" customFormat="1">
      <c r="A7746" s="688" t="str">
        <f>'ROMMER ГБМ (Китай)'!B45</f>
        <v>Артикул</v>
      </c>
      <c r="B7746" s="688" t="str">
        <f>'ROMMER ГБМ (Китай)'!C45</f>
        <v>Насосно-смесительные узлы</v>
      </c>
      <c r="C7746" s="689" t="str">
        <f>'ROMMER ГБМ (Китай)'!D45</f>
        <v>Цена в РУБ</v>
      </c>
      <c r="D7746" s="690">
        <f>'ROMMER ГБМ (Китай)'!H45</f>
        <v>0</v>
      </c>
    </row>
    <row r="7747" spans="1:4" s="180" customFormat="1">
      <c r="A7747" s="701" t="str">
        <f>'ROMMER ГБМ (Китай)'!B46</f>
        <v>RDG-0120-008000</v>
      </c>
      <c r="B7747" s="701" t="str">
        <f>'ROMMER ГБМ (Китай)'!C46</f>
        <v>Насосно-смесительный узел, с термоголовкой, перепускным клапаном и байпасом, без насоса 1"ВР × 1"НР</v>
      </c>
      <c r="C7747" s="474">
        <f>'ROMMER ГБМ (Китай)'!D46</f>
        <v>29165.311999999998</v>
      </c>
      <c r="D7747" s="474">
        <f>'ROMMER ГБМ (Китай)'!H46</f>
        <v>29167</v>
      </c>
    </row>
    <row r="7748" spans="1:4" s="180" customFormat="1">
      <c r="A7748" s="701" t="str">
        <f>'ROMMER ГБМ (Китай)'!B47</f>
        <v>RDG-0120-005010</v>
      </c>
      <c r="B7748" s="701" t="str">
        <f>'ROMMER ГБМ (Китай)'!C47</f>
        <v>ROMMER Насосно-смесительный узел с термостатическим клапаном 20-55°C, без насоса</v>
      </c>
      <c r="C7748" s="474">
        <f>'ROMMER ГБМ (Китай)'!D47</f>
        <v>13153.767</v>
      </c>
      <c r="D7748" s="474">
        <f>'ROMMER ГБМ (Китай)'!H47</f>
        <v>13153</v>
      </c>
    </row>
    <row r="7749" spans="1:4" s="180" customFormat="1">
      <c r="A7749" s="701" t="str">
        <f>'ROMMER ГБМ (Китай)'!B48</f>
        <v>RDG-0120-100000</v>
      </c>
      <c r="B7749" s="701" t="str">
        <f>'ROMMER ГБМ (Китай)'!C48</f>
        <v>ROMMER Термостат для cмесительных узлов RDG-0120-005010</v>
      </c>
      <c r="C7749" s="474">
        <f>'ROMMER ГБМ (Китай)'!D48</f>
        <v>1231.1200000000001</v>
      </c>
      <c r="D7749" s="474">
        <f>'ROMMER ГБМ (Китай)'!H48</f>
        <v>1231</v>
      </c>
    </row>
    <row r="7750" spans="1:4" s="180" customFormat="1">
      <c r="A7750" s="701" t="str">
        <f>'ROMMER ГБМ (Китай)'!B49</f>
        <v>RDG-0120-100025</v>
      </c>
      <c r="B7750" s="701" t="str">
        <f>'ROMMER ГБМ (Китай)'!C49</f>
        <v>ROMMER Сдвоенный ниппель (комплект 2 шт.)</v>
      </c>
      <c r="C7750" s="474">
        <f>'ROMMER ГБМ (Китай)'!D49</f>
        <v>1354.221</v>
      </c>
      <c r="D7750" s="474">
        <f>'ROMMER ГБМ (Китай)'!H49</f>
        <v>1355</v>
      </c>
    </row>
    <row r="7751" spans="1:4" s="180" customFormat="1">
      <c r="A7751" s="701" t="str">
        <f>'ROMMER ГБМ (Китай)'!B50</f>
        <v>RDG-0120-008100</v>
      </c>
      <c r="B7751" s="701" t="str">
        <f>'ROMMER ГБМ (Китай)'!C50</f>
        <v>ROMMER Насосно-смесительный узел проходной с термоголовкой и перепускным клапаном, без насоса</v>
      </c>
      <c r="C7751" s="474">
        <f>'ROMMER ГБМ (Китай)'!D50</f>
        <v>18075.705999999998</v>
      </c>
      <c r="D7751" s="474">
        <f>'ROMMER ГБМ (Китай)'!H50</f>
        <v>18076</v>
      </c>
    </row>
    <row r="7752" spans="1:4" s="180" customFormat="1">
      <c r="A7752" s="701" t="str">
        <f>'ROMMER ГБМ (Китай)'!B51</f>
        <v>RDG-0120-009001</v>
      </c>
      <c r="B7752" s="701" t="str">
        <f>'ROMMER ГБМ (Китай)'!C51</f>
        <v>ROMMER Насосно-смесительный узел с термостатической головкой с выносным датчиком, без кронштейна, без насоса</v>
      </c>
      <c r="C7752" s="474">
        <f>'ROMMER ГБМ (Китай)'!D51</f>
        <v>9690.4940000000006</v>
      </c>
      <c r="D7752" s="474">
        <f>'ROMMER ГБМ (Китай)'!H51</f>
        <v>9691</v>
      </c>
    </row>
    <row r="7753" spans="1:4" s="180" customFormat="1">
      <c r="A7753" s="701" t="str">
        <f>'ROMMER ГБМ (Китай)'!B26</f>
        <v>RDG-0019-010015</v>
      </c>
      <c r="B7753" s="701" t="str">
        <f>'ROMMER ГБМ (Китай)'!C26</f>
        <v>Разъемное соединение с плоским уплотнением 1/2"</v>
      </c>
      <c r="C7753" s="474">
        <f>'ROMMER ГБМ (Китай)'!D26</f>
        <v>313.46700000000004</v>
      </c>
      <c r="D7753" s="474">
        <f>'ROMMER ГБМ (Китай)'!H26</f>
        <v>314</v>
      </c>
    </row>
    <row r="7754" spans="1:4" s="180" customFormat="1">
      <c r="A7754" s="701" t="str">
        <f>'ROMMER ГБМ (Китай)'!B27</f>
        <v>RDG-0019-010020</v>
      </c>
      <c r="B7754" s="701" t="str">
        <f>'ROMMER ГБМ (Китай)'!C27</f>
        <v>Разъемное соединение с плоским уплотнением 3/4"</v>
      </c>
      <c r="C7754" s="474">
        <f>'ROMMER ГБМ (Китай)'!D27</f>
        <v>451.60500000000002</v>
      </c>
      <c r="D7754" s="474">
        <f>'ROMMER ГБМ (Китай)'!H27</f>
        <v>452</v>
      </c>
    </row>
    <row r="7755" spans="1:4" s="180" customFormat="1">
      <c r="A7755" s="701" t="str">
        <f>'ROMMER ГБМ (Китай)'!B28</f>
        <v>RDG-0019-010025</v>
      </c>
      <c r="B7755" s="701" t="str">
        <f>'ROMMER ГБМ (Китай)'!C28</f>
        <v>Разъемное соединение с плоским уплотнением 1"</v>
      </c>
      <c r="C7755" s="474">
        <f>'ROMMER ГБМ (Китай)'!D28</f>
        <v>610.995</v>
      </c>
      <c r="D7755" s="474">
        <f>'ROMMER ГБМ (Китай)'!H28</f>
        <v>611</v>
      </c>
    </row>
    <row r="7756" spans="1:4" s="180" customFormat="1">
      <c r="A7756" s="701" t="str">
        <f>'ROMMER ГБМ (Китай)'!B29</f>
        <v>RDG-0019-020015</v>
      </c>
      <c r="B7756" s="701" t="str">
        <f>'ROMMER ГБМ (Китай)'!C29</f>
        <v>Разъемное соединение с плоским уплотнением 1/2" и обратным клапаном</v>
      </c>
      <c r="C7756" s="474">
        <f>'ROMMER ГБМ (Китай)'!D29</f>
        <v>360.36</v>
      </c>
      <c r="D7756" s="474">
        <f>'ROMMER ГБМ (Китай)'!H29</f>
        <v>361</v>
      </c>
    </row>
    <row r="7757" spans="1:4" s="180" customFormat="1">
      <c r="A7757" s="701" t="str">
        <f>'ROMMER ГБМ (Китай)'!B30</f>
        <v>RDG-0019-020020</v>
      </c>
      <c r="B7757" s="701" t="str">
        <f>'ROMMER ГБМ (Китай)'!C30</f>
        <v>Разъемное соединение с плоским уплотнением 3/4" и обратным клапаном</v>
      </c>
      <c r="C7757" s="474">
        <f>'ROMMER ГБМ (Китай)'!D30</f>
        <v>488.565</v>
      </c>
      <c r="D7757" s="474">
        <f>'ROMMER ГБМ (Китай)'!H30</f>
        <v>488</v>
      </c>
    </row>
    <row r="7758" spans="1:4" s="180" customFormat="1">
      <c r="A7758" s="701" t="str">
        <f>'ROMMER ГБМ (Китай)'!B31</f>
        <v>RDG-0019-020025</v>
      </c>
      <c r="B7758" s="701" t="str">
        <f>'ROMMER ГБМ (Китай)'!C31</f>
        <v>Разъемное соединение с плоским уплотнением 1" и обратным клапаном</v>
      </c>
      <c r="C7758" s="474">
        <f>'ROMMER ГБМ (Китай)'!D31</f>
        <v>664.125</v>
      </c>
      <c r="D7758" s="474">
        <f>'ROMMER ГБМ (Китай)'!H31</f>
        <v>664</v>
      </c>
    </row>
    <row r="7759" spans="1:4" s="180" customFormat="1">
      <c r="A7759" s="701" t="str">
        <f>'ROMMER ГБМ (Китай)'!B32</f>
        <v>RPC-0011-000025</v>
      </c>
      <c r="B7759" s="701" t="str">
        <f>'ROMMER ГБМ (Китай)'!C32</f>
        <v xml:space="preserve"> Присоединительный комплект G1 1/2" x Rp 1", латунь, прокладки EPDM</v>
      </c>
      <c r="C7759" s="474">
        <f>'ROMMER ГБМ (Китай)'!D32</f>
        <v>1051.05</v>
      </c>
      <c r="D7759" s="474">
        <f>'ROMMER ГБМ (Китай)'!H32</f>
        <v>1052</v>
      </c>
    </row>
    <row r="7760" spans="1:4" s="180" customFormat="1">
      <c r="A7760" s="1461" t="s">
        <v>16621</v>
      </c>
      <c r="B7760" s="1461"/>
      <c r="C7760" s="1461"/>
      <c r="D7760" s="1461"/>
    </row>
    <row r="7761" spans="1:4" s="180" customFormat="1">
      <c r="A7761" s="688" t="str">
        <f>'Rommer Радиаторная арматура'!B7</f>
        <v>Артикул</v>
      </c>
      <c r="B7761" s="688" t="str">
        <f>'Rommer Радиаторная арматура'!C7</f>
        <v>Наименование</v>
      </c>
      <c r="C7761" s="689" t="str">
        <f>'Rommer Радиаторная арматура'!E7</f>
        <v>Цена с НДС, РУБ</v>
      </c>
      <c r="D7761" s="690" t="str">
        <f>'Rommer Радиаторная арматура'!H7</f>
        <v>РИЦ</v>
      </c>
    </row>
    <row r="7762" spans="1:4" s="180" customFormat="1">
      <c r="A7762" s="701" t="str">
        <f>'Rommer Радиаторная арматура'!B8</f>
        <v>RVR-0001-100015</v>
      </c>
      <c r="B7762" s="701" t="str">
        <f>'Rommer Радиаторная арматура'!C8</f>
        <v>RVR-0001-100015 ROMMER Клапан ручной регулирующий, прямой 1/2"</v>
      </c>
      <c r="C7762" s="474">
        <f>'Rommer Радиаторная арматура'!E8</f>
        <v>552.673</v>
      </c>
      <c r="D7762" s="474">
        <f>'Rommer Радиаторная арматура'!H8</f>
        <v>497</v>
      </c>
    </row>
    <row r="7763" spans="1:4" s="180" customFormat="1">
      <c r="A7763" s="701" t="str">
        <f>'Rommer Радиаторная арматура'!B9</f>
        <v>RVR-0001-100020</v>
      </c>
      <c r="B7763" s="701" t="str">
        <f>'Rommer Радиаторная арматура'!C9</f>
        <v>RVR-0001-100020 ROMMER Клапан ручной регулирующий, прямой 3/4"</v>
      </c>
      <c r="C7763" s="474">
        <f>'Rommer Радиаторная арматура'!E9</f>
        <v>838.42000000000007</v>
      </c>
      <c r="D7763" s="474">
        <f>'Rommer Радиаторная арматура'!H9</f>
        <v>755</v>
      </c>
    </row>
    <row r="7764" spans="1:4" s="180" customFormat="1">
      <c r="A7764" s="701" t="str">
        <f>'Rommer Радиаторная арматура'!B10</f>
        <v>RVR-0002-100015</v>
      </c>
      <c r="B7764" s="701" t="str">
        <f>'Rommer Радиаторная арматура'!C10</f>
        <v>RVR-0002-100015 ROMMER Клапан ручной регулирующий, угловой 1/2"</v>
      </c>
      <c r="C7764" s="474">
        <f>'Rommer Радиаторная арматура'!E10</f>
        <v>512.80899999999997</v>
      </c>
      <c r="D7764" s="474">
        <f>'Rommer Радиаторная арматура'!H10</f>
        <v>462</v>
      </c>
    </row>
    <row r="7765" spans="1:4" s="180" customFormat="1">
      <c r="A7765" s="701" t="str">
        <f>'Rommer Радиаторная арматура'!B11</f>
        <v>RVR-0002-100020</v>
      </c>
      <c r="B7765" s="701" t="str">
        <f>'Rommer Радиаторная арматура'!C11</f>
        <v>RVR-0002-100020 ROMMER Клапан ручной регулирующий, угловой 3/4"</v>
      </c>
      <c r="C7765" s="474">
        <f>'Rommer Радиаторная арматура'!E11</f>
        <v>833.15099999999995</v>
      </c>
      <c r="D7765" s="474">
        <f>'Rommer Радиаторная арматура'!H11</f>
        <v>750</v>
      </c>
    </row>
    <row r="7766" spans="1:4" s="180" customFormat="1">
      <c r="A7766" s="701" t="str">
        <f>'Rommer Радиаторная арматура'!B12</f>
        <v>RVT-0001-100015</v>
      </c>
      <c r="B7766" s="701" t="str">
        <f>'Rommer Радиаторная арматура'!C12</f>
        <v>RVT-0001-100015 ROMMER Клапан термостатический, прямой 1/2"</v>
      </c>
      <c r="C7766" s="474">
        <f>'Rommer Радиаторная арматура'!E12</f>
        <v>948.47500000000002</v>
      </c>
      <c r="D7766" s="474">
        <f>'Rommer Радиаторная арматура'!H12</f>
        <v>854</v>
      </c>
    </row>
    <row r="7767" spans="1:4" s="180" customFormat="1">
      <c r="A7767" s="701" t="str">
        <f>'Rommer Радиаторная арматура'!B13</f>
        <v>RVT-0001-100020</v>
      </c>
      <c r="B7767" s="701" t="str">
        <f>'Rommer Радиаторная арматура'!C13</f>
        <v>RVT-0001-100020 ROMMER Клапан термостатический, прямой 3/4"</v>
      </c>
      <c r="C7767" s="474">
        <f>'Rommer Радиаторная арматура'!E13</f>
        <v>1242.7359999999999</v>
      </c>
      <c r="D7767" s="474">
        <f>'Rommer Радиаторная арматура'!H13</f>
        <v>1119</v>
      </c>
    </row>
    <row r="7768" spans="1:4" s="180" customFormat="1">
      <c r="A7768" s="701" t="str">
        <f>'Rommer Радиаторная арматура'!B14</f>
        <v>RVT-0002-100015</v>
      </c>
      <c r="B7768" s="701" t="str">
        <f>'Rommer Радиаторная арматура'!C14</f>
        <v>RVT-0002-100015 ROMMER Клапан термостатический, угловой 1/2"</v>
      </c>
      <c r="C7768" s="474">
        <f>'Rommer Радиаторная арматура'!E14</f>
        <v>940.36799999999994</v>
      </c>
      <c r="D7768" s="474">
        <f>'Rommer Радиаторная арматура'!H14</f>
        <v>846</v>
      </c>
    </row>
    <row r="7769" spans="1:4" s="180" customFormat="1">
      <c r="A7769" s="701" t="str">
        <f>'Rommer Радиаторная арматура'!B15</f>
        <v>RVT-0002-100020</v>
      </c>
      <c r="B7769" s="701" t="str">
        <f>'Rommer Радиаторная арматура'!C15</f>
        <v>RVT-0002-100020 ROMMER Клапан термостатический, угловой 3/4"</v>
      </c>
      <c r="C7769" s="474">
        <f>'Rommer Радиаторная арматура'!E15</f>
        <v>1231.8680000000002</v>
      </c>
      <c r="D7769" s="474">
        <f>'Rommer Радиаторная арматура'!H15</f>
        <v>1109</v>
      </c>
    </row>
    <row r="7770" spans="1:4" s="180" customFormat="1">
      <c r="A7770" s="701" t="str">
        <f>'Rommer Радиаторная арматура'!B16</f>
        <v>RVL-0001-100015</v>
      </c>
      <c r="B7770" s="701" t="str">
        <f>'Rommer Радиаторная арматура'!C16</f>
        <v>RVL-0001-100015 ROMMER Клапан запорно-балансировочный, прямой 1/2"</v>
      </c>
      <c r="C7770" s="474">
        <f>'Rommer Радиаторная арматура'!E16</f>
        <v>510.98299999999995</v>
      </c>
      <c r="D7770" s="474">
        <f>'Rommer Радиаторная арматура'!H16</f>
        <v>460</v>
      </c>
    </row>
    <row r="7771" spans="1:4" s="180" customFormat="1">
      <c r="A7771" s="701" t="str">
        <f>'Rommer Радиаторная арматура'!B17</f>
        <v>RVL-0001-100020</v>
      </c>
      <c r="B7771" s="701" t="str">
        <f>'Rommer Радиаторная арматура'!C17</f>
        <v>RVL-0001-100020 ROMMER Клапан запорно-балансировочный, прямой 3/4"</v>
      </c>
      <c r="C7771" s="474">
        <f>'Rommer Радиаторная арматура'!E17</f>
        <v>785.08100000000002</v>
      </c>
      <c r="D7771" s="474">
        <f>'Rommer Радиаторная арматура'!H17</f>
        <v>706</v>
      </c>
    </row>
    <row r="7772" spans="1:4" s="180" customFormat="1">
      <c r="A7772" s="701" t="str">
        <f>'Rommer Радиаторная арматура'!B18</f>
        <v>RVL-0002-100015</v>
      </c>
      <c r="B7772" s="701" t="str">
        <f>'Rommer Радиаторная арматура'!C18</f>
        <v>RVL-0002-100015 ROMMER Клапан запорно-балансировочный, угловой 1/2"</v>
      </c>
      <c r="C7772" s="474">
        <f>'Rommer Радиаторная арматура'!E18</f>
        <v>472.94499999999999</v>
      </c>
      <c r="D7772" s="474">
        <f>'Rommer Радиаторная арматура'!H18</f>
        <v>426</v>
      </c>
    </row>
    <row r="7773" spans="1:4" s="180" customFormat="1">
      <c r="A7773" s="701" t="str">
        <f>'Rommer Радиаторная арматура'!B19</f>
        <v>RVL-0002-100020</v>
      </c>
      <c r="B7773" s="701" t="str">
        <f>'Rommer Радиаторная арматура'!C19</f>
        <v>RVL-0002-100020 ROMMER Клапан запорно-балансировочный, угловой 3/4"</v>
      </c>
      <c r="C7773" s="474">
        <f>'Rommer Радиаторная арматура'!E19</f>
        <v>766.05099999999993</v>
      </c>
      <c r="D7773" s="474">
        <f>'Rommer Радиаторная арматура'!H19</f>
        <v>690</v>
      </c>
    </row>
    <row r="7774" spans="1:4" s="180" customFormat="1">
      <c r="A7774" s="701" t="str">
        <f>'Rommer Радиаторная арматура'!B20</f>
        <v>RHT-0001-103015</v>
      </c>
      <c r="B7774" s="701" t="str">
        <f>'Rommer Радиаторная арматура'!C20</f>
        <v>RHT-0001-103015 ROMMER Головка термостатическая, жидкостная M30x1,5</v>
      </c>
      <c r="C7774" s="474">
        <f>'Rommer Радиаторная арматура'!E20</f>
        <v>649.31999999999994</v>
      </c>
      <c r="D7774" s="474">
        <f>'Rommer Радиаторная арматура'!H20</f>
        <v>585</v>
      </c>
    </row>
    <row r="7775" spans="1:4" s="180" customFormat="1">
      <c r="A7775" s="701" t="str">
        <f>'Rommer Радиаторная арматура'!B21</f>
        <v>RHT-0002-103015</v>
      </c>
      <c r="B7775" s="701" t="str">
        <f>'Rommer Радиаторная арматура'!C21</f>
        <v>RHT-0002-103015 ROMMER Головка термостатическая, жидкостная M30x1,5</v>
      </c>
      <c r="C7775" s="474">
        <f>'Rommer Радиаторная арматура'!E21</f>
        <v>577.67849999999999</v>
      </c>
      <c r="D7775" s="474">
        <f>'Rommer Радиаторная арматура'!H21</f>
        <v>520</v>
      </c>
    </row>
    <row r="7776" spans="1:4" s="180" customFormat="1">
      <c r="A7776" s="1461" t="s">
        <v>16651</v>
      </c>
      <c r="B7776" s="1461"/>
      <c r="C7776" s="1461"/>
      <c r="D7776" s="1461"/>
    </row>
    <row r="7777" spans="1:4" s="180" customFormat="1">
      <c r="A7777" s="688" t="str">
        <f>'Rommer Трубопроводная арматура'!B7</f>
        <v>Артикул</v>
      </c>
      <c r="B7777" s="688" t="str">
        <f>'Rommer Трубопроводная арматура'!C7</f>
        <v>Наименование</v>
      </c>
      <c r="C7777" s="689" t="str">
        <f>'Rommer Трубопроводная арматура'!E7</f>
        <v>Цена с НДС, РУБ</v>
      </c>
      <c r="D7777" s="690" t="str">
        <f>'Rommer Трубопроводная арматура'!H7</f>
        <v>РИЦ</v>
      </c>
    </row>
    <row r="7778" spans="1:4" s="180" customFormat="1">
      <c r="A7778" s="701" t="str">
        <f>'Rommer Трубопроводная арматура'!B8</f>
        <v>RVC-0001-000015</v>
      </c>
      <c r="B7778" s="701" t="str">
        <f>'Rommer Трубопроводная арматура'!C8</f>
        <v>RVC-0001-000015 ROMMER 1/2  Клапан обратный пружинный муфтовый с металлическим седлом</v>
      </c>
      <c r="C7778" s="474">
        <f>'Rommer Трубопроводная арматура'!E8</f>
        <v>493.32800000000003</v>
      </c>
      <c r="D7778" s="474">
        <f>'Rommer Трубопроводная арматура'!H8</f>
        <v>444</v>
      </c>
    </row>
    <row r="7779" spans="1:4" s="180" customFormat="1">
      <c r="A7779" s="701" t="str">
        <f>'Rommer Трубопроводная арматура'!B9</f>
        <v>RVC-0001-000020</v>
      </c>
      <c r="B7779" s="701" t="str">
        <f>'Rommer Трубопроводная арматура'!C9</f>
        <v>RVC-0001-000020 ROMMER 3/4  Клапан обратный пружинный муфтовый с металлическим седлом</v>
      </c>
      <c r="C7779" s="474">
        <f>'Rommer Трубопроводная арматура'!E9</f>
        <v>712.71199999999999</v>
      </c>
      <c r="D7779" s="474">
        <f>'Rommer Трубопроводная арматура'!H9</f>
        <v>641</v>
      </c>
    </row>
    <row r="7780" spans="1:4" s="180" customFormat="1">
      <c r="A7780" s="701" t="str">
        <f>'Rommer Трубопроводная арматура'!B10</f>
        <v>RVC-0001-000025</v>
      </c>
      <c r="B7780" s="701" t="str">
        <f>'Rommer Трубопроводная арматура'!C10</f>
        <v>RVC-0001-000025 ROMMER 1  Клапан обратный пружинный муфтовый с металлическим седлом</v>
      </c>
      <c r="C7780" s="474">
        <f>'Rommer Трубопроводная арматура'!E10</f>
        <v>1094.5990000000002</v>
      </c>
      <c r="D7780" s="474">
        <f>'Rommer Трубопроводная арматура'!H10</f>
        <v>985</v>
      </c>
    </row>
    <row r="7781" spans="1:4" s="180" customFormat="1">
      <c r="A7781" s="701" t="str">
        <f>'Rommer Трубопроводная арматура'!B11</f>
        <v>RVC-0001-000032</v>
      </c>
      <c r="B7781" s="701" t="str">
        <f>'Rommer Трубопроводная арматура'!C11</f>
        <v>RVC-0001-000032 ROMMER 11/4  Клапан обратный пружинный муфтовый с металлическим седлом</v>
      </c>
      <c r="C7781" s="474">
        <f>'Rommer Трубопроводная арматура'!E11</f>
        <v>1751.596</v>
      </c>
      <c r="D7781" s="474">
        <f>'Rommer Трубопроводная арматура'!H11</f>
        <v>1575</v>
      </c>
    </row>
    <row r="7782" spans="1:4" s="180" customFormat="1">
      <c r="A7782" s="701" t="str">
        <f>'Rommer Трубопроводная арматура'!B12</f>
        <v>RVC-0001-000040</v>
      </c>
      <c r="B7782" s="701" t="str">
        <f>'Rommer Трубопроводная арматура'!C12</f>
        <v>RVC-0001-000040 ROMMER 11/2  Клапан обратный пружинный муфтовый с металлическим седлом</v>
      </c>
      <c r="C7782" s="474">
        <f>'Rommer Трубопроводная арматура'!E12</f>
        <v>2539.7570000000001</v>
      </c>
      <c r="D7782" s="474">
        <f>'Rommer Трубопроводная арматура'!H12</f>
        <v>2286</v>
      </c>
    </row>
    <row r="7783" spans="1:4" s="180" customFormat="1">
      <c r="A7783" s="701" t="str">
        <f>'Rommer Трубопроводная арматура'!B13</f>
        <v>RVC-0001-000050</v>
      </c>
      <c r="B7783" s="701" t="str">
        <f>'Rommer Трубопроводная арматура'!C13</f>
        <v>RVC-0001-000050 ROMMER 2  Клапан обратный пружинный муфтовый с металлическим седлом</v>
      </c>
      <c r="C7783" s="474">
        <f>'Rommer Трубопроводная арматура'!E13</f>
        <v>3825.8879999999999</v>
      </c>
      <c r="D7783" s="474">
        <f>'Rommer Трубопроводная арматура'!H13</f>
        <v>3444</v>
      </c>
    </row>
    <row r="7784" spans="1:4" s="180" customFormat="1">
      <c r="A7784" s="701" t="str">
        <f>'Rommer Трубопроводная арматура'!B14</f>
        <v>RVC-0002-000015</v>
      </c>
      <c r="B7784" s="701" t="str">
        <f>'Rommer Трубопроводная арматура'!C14</f>
        <v>RVC-0002-000015 ROMMER 1/2  Клапан обратный пружинный муфтовый с пластиковым седлом</v>
      </c>
      <c r="C7784" s="474">
        <f>'Rommer Трубопроводная арматура'!E14</f>
        <v>465.46499999999997</v>
      </c>
      <c r="D7784" s="474">
        <f>'Rommer Трубопроводная арматура'!H14</f>
        <v>420</v>
      </c>
    </row>
    <row r="7785" spans="1:4" s="180" customFormat="1">
      <c r="A7785" s="701" t="str">
        <f>'Rommer Трубопроводная арматура'!B15</f>
        <v>RVC-0002-000020</v>
      </c>
      <c r="B7785" s="701" t="str">
        <f>'Rommer Трубопроводная арматура'!C15</f>
        <v>RVC-0002-000020 ROMMER 3/4  Клапан обратный пружинный муфтовый с пластиковым седлом</v>
      </c>
      <c r="C7785" s="474">
        <f>'Rommer Трубопроводная арматура'!E15</f>
        <v>551.36400000000003</v>
      </c>
      <c r="D7785" s="474">
        <f>'Rommer Трубопроводная арматура'!H15</f>
        <v>496</v>
      </c>
    </row>
    <row r="7786" spans="1:4" s="180" customFormat="1">
      <c r="A7786" s="701" t="str">
        <f>'Rommer Трубопроводная арматура'!B16</f>
        <v>RVC-0002-000025</v>
      </c>
      <c r="B7786" s="701" t="str">
        <f>'Rommer Трубопроводная арматура'!C16</f>
        <v>RVC-0002-000025 ROMMER 1  Клапан обратный пружинный муфтовый с пластиковым седлом</v>
      </c>
      <c r="C7786" s="474">
        <f>'Rommer Трубопроводная арматура'!E16</f>
        <v>970.39799999999991</v>
      </c>
      <c r="D7786" s="474">
        <f>'Rommer Трубопроводная арматура'!H16</f>
        <v>873</v>
      </c>
    </row>
    <row r="7787" spans="1:4" s="180" customFormat="1">
      <c r="A7787" s="701" t="str">
        <f>'Rommer Трубопроводная арматура'!B17</f>
        <v>RVC-0002-000032</v>
      </c>
      <c r="B7787" s="701" t="str">
        <f>'Rommer Трубопроводная арматура'!C17</f>
        <v>RVC-0002-000032 ROMMER 11/4  Клапан обратный пружинный муфтовый с пластиковым седлом</v>
      </c>
      <c r="C7787" s="474">
        <f>'Rommer Трубопроводная арматура'!E17</f>
        <v>1337.2040000000002</v>
      </c>
      <c r="D7787" s="474">
        <f>'Rommer Трубопроводная арматура'!H17</f>
        <v>1202</v>
      </c>
    </row>
    <row r="7788" spans="1:4" s="180" customFormat="1">
      <c r="A7788" s="701" t="str">
        <f>'Rommer Трубопроводная арматура'!B18</f>
        <v>RVC-0002-000040</v>
      </c>
      <c r="B7788" s="701" t="str">
        <f>'Rommer Трубопроводная арматура'!C18</f>
        <v>RVC-0002-000040 ROMMER 11/2  Клапан обратный пружинный муфтовый с пластиковым седлом</v>
      </c>
      <c r="C7788" s="474">
        <f>'Rommer Трубопроводная арматура'!E18</f>
        <v>2195.0169999999998</v>
      </c>
      <c r="D7788" s="474">
        <f>'Rommer Трубопроводная арматура'!H18</f>
        <v>1975</v>
      </c>
    </row>
    <row r="7789" spans="1:4" s="180" customFormat="1">
      <c r="A7789" s="701" t="str">
        <f>'Rommer Трубопроводная арматура'!B19</f>
        <v>RVC-0002-000050</v>
      </c>
      <c r="B7789" s="701" t="str">
        <f>'Rommer Трубопроводная арматура'!C19</f>
        <v>RVC-0002-000050 ROMMER 2  Клапан обратный пружинный муфтовый с пластиковым седлом</v>
      </c>
      <c r="C7789" s="474">
        <f>'Rommer Трубопроводная арматура'!E19</f>
        <v>3167.7360000000003</v>
      </c>
      <c r="D7789" s="474">
        <f>'Rommer Трубопроводная арматура'!H19</f>
        <v>2851</v>
      </c>
    </row>
    <row r="7790" spans="1:4" s="180" customFormat="1">
      <c r="A7790" s="701" t="str">
        <f>'Rommer Трубопроводная арматура'!B22</f>
        <v>RFW-0001-000015</v>
      </c>
      <c r="B7790" s="701" t="str">
        <f>'Rommer Трубопроводная арматура'!C22</f>
        <v>RFW-0001-000015 ROMMER 1/2  Фильтр грубой очистки косой 500 мкр.</v>
      </c>
      <c r="C7790" s="474">
        <f>'Rommer Трубопроводная арматура'!E22</f>
        <v>354.31</v>
      </c>
      <c r="D7790" s="474">
        <f>'Rommer Трубопроводная арматура'!H22</f>
        <v>319</v>
      </c>
    </row>
    <row r="7791" spans="1:4" s="180" customFormat="1">
      <c r="A7791" s="701" t="str">
        <f>'Rommer Трубопроводная арматура'!B23</f>
        <v>RFW-0001-000020</v>
      </c>
      <c r="B7791" s="701" t="str">
        <f>'Rommer Трубопроводная арматура'!C23</f>
        <v>RFW-0001-000020 ROMMER 3/4  Фильтр грубой очистки косой 500 мкр.</v>
      </c>
      <c r="C7791" s="474">
        <f>'Rommer Трубопроводная арматура'!E23</f>
        <v>636.17399999999998</v>
      </c>
      <c r="D7791" s="474">
        <f>'Rommer Трубопроводная арматура'!H23</f>
        <v>572</v>
      </c>
    </row>
    <row r="7792" spans="1:4" s="180" customFormat="1">
      <c r="A7792" s="701" t="str">
        <f>'Rommer Трубопроводная арматура'!B24</f>
        <v>RFW-0001-000025</v>
      </c>
      <c r="B7792" s="701" t="str">
        <f>'Rommer Трубопроводная арматура'!C24</f>
        <v>RFW-0001-000025 ROMMER 1  Фильтр грубой очистки косой 500 мкр.</v>
      </c>
      <c r="C7792" s="474">
        <f>'Rommer Трубопроводная арматура'!E24</f>
        <v>1199.902</v>
      </c>
      <c r="D7792" s="474">
        <f>'Rommer Трубопроводная арматура'!H24</f>
        <v>1080</v>
      </c>
    </row>
    <row r="7793" spans="1:4" s="180" customFormat="1">
      <c r="A7793" s="701" t="str">
        <f>'Rommer Трубопроводная арматура'!B25</f>
        <v>RFW-0001-000032</v>
      </c>
      <c r="B7793" s="701" t="str">
        <f>'Rommer Трубопроводная арматура'!C25</f>
        <v>RFW-0001-000032 ROMMER 11/4  Фильтр грубой очистки косой 500 мкр.</v>
      </c>
      <c r="C7793" s="474">
        <f>'Rommer Трубопроводная арматура'!E25</f>
        <v>2030.787</v>
      </c>
      <c r="D7793" s="474">
        <f>'Rommer Трубопроводная арматура'!H25</f>
        <v>1827</v>
      </c>
    </row>
    <row r="7794" spans="1:4" s="180" customFormat="1">
      <c r="A7794" s="701" t="str">
        <f>'Rommer Трубопроводная арматура'!B26</f>
        <v>RFW-0001-000040</v>
      </c>
      <c r="B7794" s="701" t="str">
        <f>'Rommer Трубопроводная арматура'!C26</f>
        <v>RFW-0001-000040 ROMMER 11/2  Фильтр грубой очистки косой 500 мкр.</v>
      </c>
      <c r="C7794" s="474">
        <f>'Rommer Трубопроводная арматура'!E26</f>
        <v>3082.3979999999997</v>
      </c>
      <c r="D7794" s="474">
        <f>'Rommer Трубопроводная арматура'!H26</f>
        <v>2774</v>
      </c>
    </row>
    <row r="7795" spans="1:4" s="180" customFormat="1">
      <c r="A7795" s="701" t="str">
        <f>'Rommer Трубопроводная арматура'!B27</f>
        <v>RFW-0001-000050</v>
      </c>
      <c r="B7795" s="701" t="str">
        <f>'Rommer Трубопроводная арматура'!C27</f>
        <v>RFW-0001-000050 ROMMER 2  Фильтр грубой очистки косой 500 мкр.</v>
      </c>
      <c r="C7795" s="474">
        <f>'Rommer Трубопроводная арматура'!E27</f>
        <v>3976.665</v>
      </c>
      <c r="D7795" s="474">
        <f>'Rommer Трубопроводная арматура'!H27</f>
        <v>3578</v>
      </c>
    </row>
    <row r="7796" spans="1:4" s="180" customFormat="1">
      <c r="A7796" s="701" t="str">
        <f>'Rommer Трубопроводная арматура'!B30</f>
        <v>RVS-0008-000015</v>
      </c>
      <c r="B7796" s="701" t="str">
        <f>'Rommer Трубопроводная арматура'!C30</f>
        <v>RVS-0008-000015 ROMMER Редуктор давления PN25 вн/вн 1/2  с выходом под манометр</v>
      </c>
      <c r="C7796" s="474">
        <f>'Rommer Трубопроводная арматура'!E30</f>
        <v>2723.2259999999997</v>
      </c>
      <c r="D7796" s="474">
        <f>'Rommer Трубопроводная арматура'!H30</f>
        <v>2451</v>
      </c>
    </row>
    <row r="7797" spans="1:4" s="180" customFormat="1">
      <c r="A7797" s="701" t="str">
        <f>'Rommer Трубопроводная арматура'!B31</f>
        <v>RVS-0008-000020</v>
      </c>
      <c r="B7797" s="701" t="str">
        <f>'Rommer Трубопроводная арматура'!C31</f>
        <v>RVS-0008-000020 ROMMER Редуктор давления PN25 вн/вн 3/4  с выходом под манометр</v>
      </c>
      <c r="C7797" s="474">
        <f>'Rommer Трубопроводная арматура'!E31</f>
        <v>2966.0619999999999</v>
      </c>
      <c r="D7797" s="474">
        <f>'Rommer Трубопроводная арматура'!H31</f>
        <v>2669</v>
      </c>
    </row>
    <row r="7798" spans="1:4" s="180" customFormat="1">
      <c r="A7798" s="701" t="str">
        <f>'Rommer Трубопроводная арматура'!B32</f>
        <v>RVS-0008-000025</v>
      </c>
      <c r="B7798" s="701" t="str">
        <f>'Rommer Трубопроводная арматура'!C32</f>
        <v>RVS-0008-000025 ROMMER Редуктор давления PN25 вн/вн 1  с выходом под манометр</v>
      </c>
      <c r="C7798" s="474">
        <f>'Rommer Трубопроводная арматура'!E32</f>
        <v>4767.7850000000008</v>
      </c>
      <c r="D7798" s="474">
        <f>'Rommer Трубопроводная арматура'!H32</f>
        <v>4291</v>
      </c>
    </row>
    <row r="7799" spans="1:4" s="180" customFormat="1">
      <c r="A7799" s="701" t="str">
        <f>'Rommer Трубопроводная арматура'!B33</f>
        <v>RVS-0008-000032</v>
      </c>
      <c r="B7799" s="701" t="str">
        <f>'Rommer Трубопроводная арматура'!C33</f>
        <v>RVS-0008-000032 ROMMER Редуктор давления PN25 вн/вн 1 1/4  с выходом под манометр</v>
      </c>
      <c r="C7799" s="474">
        <f>'Rommer Трубопроводная арматура'!E33</f>
        <v>8926.0820000000003</v>
      </c>
      <c r="D7799" s="474">
        <f>'Rommer Трубопроводная арматура'!H33</f>
        <v>8034</v>
      </c>
    </row>
    <row r="7800" spans="1:4" s="180" customFormat="1">
      <c r="A7800" s="701" t="str">
        <f>'Rommer Трубопроводная арматура'!B34</f>
        <v>RVS-0008-000040</v>
      </c>
      <c r="B7800" s="701" t="str">
        <f>'Rommer Трубопроводная арматура'!C34</f>
        <v>RVS-0008-000040 ROMMER Редуктор давления PN25 вн/вн 1 1/2  с выходом под манометр</v>
      </c>
      <c r="C7800" s="474">
        <f>'Rommer Трубопроводная арматура'!E34</f>
        <v>9609.6220000000012</v>
      </c>
      <c r="D7800" s="474">
        <f>'Rommer Трубопроводная арматура'!H34</f>
        <v>8647</v>
      </c>
    </row>
    <row r="7801" spans="1:4" s="180" customFormat="1">
      <c r="A7801" s="701" t="str">
        <f>'Rommer Трубопроводная арматура'!B35</f>
        <v>RVS-0008-000050</v>
      </c>
      <c r="B7801" s="701" t="str">
        <f>'Rommer Трубопроводная арматура'!C35</f>
        <v>RVS-0008-000050 ROMMER Редуктор давления PN25 вн/вн 2  с выходом под манометр</v>
      </c>
      <c r="C7801" s="474">
        <f>'Rommer Трубопроводная арматура'!E35</f>
        <v>13812.865</v>
      </c>
      <c r="D7801" s="474">
        <f>'Rommer Трубопроводная арматура'!H35</f>
        <v>12432</v>
      </c>
    </row>
    <row r="7802" spans="1:4" s="180" customFormat="1">
      <c r="A7802" s="701" t="str">
        <f>'Rommer Трубопроводная арматура'!B36</f>
        <v>RVS-0009-000015</v>
      </c>
      <c r="B7802" s="701" t="str">
        <f>'Rommer Трубопроводная арматура'!C36</f>
        <v>RVS-0009-000015 ROMMER Редуктор давления PN16 вн/вн 1/2  без подключения манометра</v>
      </c>
      <c r="C7802" s="474">
        <f>'Rommer Трубопроводная арматура'!E36</f>
        <v>1705.8140000000001</v>
      </c>
      <c r="D7802" s="474">
        <f>'Rommer Трубопроводная арматура'!H36</f>
        <v>1536</v>
      </c>
    </row>
    <row r="7803" spans="1:4" s="180" customFormat="1">
      <c r="A7803" s="701" t="str">
        <f>'Rommer Трубопроводная арматура'!B37</f>
        <v>RVS-0009-000020</v>
      </c>
      <c r="B7803" s="701" t="str">
        <f>'Rommer Трубопроводная арматура'!C37</f>
        <v>RVS-0009-000020 ROMMER Редуктор давления PN16 вн/вн 3/4  без подключения манометра</v>
      </c>
      <c r="C7803" s="474">
        <f>'Rommer Трубопроводная арматура'!E37</f>
        <v>1892.7919999999999</v>
      </c>
      <c r="D7803" s="474">
        <f>'Rommer Трубопроводная арматура'!H37</f>
        <v>1704</v>
      </c>
    </row>
    <row r="7804" spans="1:4" s="180" customFormat="1">
      <c r="A7804" s="701" t="str">
        <f>'Rommer Трубопроводная арматура'!B38</f>
        <v>RVS-0010-000015</v>
      </c>
      <c r="B7804" s="701" t="str">
        <f>'Rommer Трубопроводная арматура'!C38</f>
        <v>RVS-0010-000015 ROMMER Редуктор давления PN16 вн/вн 1/2  с выходом под манометр</v>
      </c>
      <c r="C7804" s="474">
        <f>'Rommer Трубопроводная арматура'!E38</f>
        <v>1791.6689999999999</v>
      </c>
      <c r="D7804" s="474">
        <f>'Rommer Трубопроводная арматура'!H38</f>
        <v>1613</v>
      </c>
    </row>
    <row r="7805" spans="1:4" s="180" customFormat="1">
      <c r="A7805" s="701" t="str">
        <f>'Rommer Трубопроводная арматура'!B39</f>
        <v>RVS-0010-000020</v>
      </c>
      <c r="B7805" s="701" t="str">
        <f>'Rommer Трубопроводная арматура'!C39</f>
        <v>RVS-0010-000020 ROMMER Редуктор давления PN16 вн/вн 3/4  с выходом под манометр</v>
      </c>
      <c r="C7805" s="474">
        <f>'Rommer Трубопроводная арматура'!E39</f>
        <v>1987.5790000000002</v>
      </c>
      <c r="D7805" s="474">
        <f>'Rommer Трубопроводная арматура'!H39</f>
        <v>1789</v>
      </c>
    </row>
    <row r="7806" spans="1:4" s="180" customFormat="1">
      <c r="A7806" s="701" t="str">
        <f>'Rommer Трубопроводная арматура'!B42</f>
        <v>RVA-0001-000015</v>
      </c>
      <c r="B7806" s="701" t="str">
        <f>'Rommer Трубопроводная арматура'!C42</f>
        <v>RVA-0001-000015 ROMMER Воздухоотводчик автоматический вертикальный выпуск, нар.р. 1/2 никель, уплотнительное кольцо - EPDM</v>
      </c>
      <c r="C7806" s="474">
        <f>'Rommer Трубопроводная арматура'!E42</f>
        <v>596.90300000000002</v>
      </c>
      <c r="D7806" s="474">
        <f>'Rommer Трубопроводная арматура'!H42</f>
        <v>537</v>
      </c>
    </row>
    <row r="7807" spans="1:4" s="180" customFormat="1">
      <c r="A7807" s="701" t="str">
        <f>'Rommer Трубопроводная арматура'!B43</f>
        <v>RVA-0001-000020</v>
      </c>
      <c r="B7807" s="701" t="str">
        <f>'Rommer Трубопроводная арматура'!C43</f>
        <v>RVA-0001-000020 ROMMER Воздухоотводчик автоматический вертикальный выпуск, нар.р. 3/4 никель, уплотнительное кольцо - EPDM</v>
      </c>
      <c r="C7807" s="474">
        <f>'Rommer Трубопроводная арматура'!E43</f>
        <v>849.68260000000009</v>
      </c>
      <c r="D7807" s="474">
        <f>'Rommer Трубопроводная арматура'!H43</f>
        <v>765</v>
      </c>
    </row>
    <row r="7808" spans="1:4" s="180" customFormat="1">
      <c r="A7808" s="701" t="str">
        <f>'Rommer Трубопроводная арматура'!B44</f>
        <v>RVA-0002-000015</v>
      </c>
      <c r="B7808" s="701" t="str">
        <f>'Rommer Трубопроводная арматура'!C44</f>
        <v>RVA-0002-000015 ROMMER Воздухоотводчик автоматический боковой выпуск, нар.р. 1/2 никель, уплотнительное кольцо - EPDM</v>
      </c>
      <c r="C7808" s="474">
        <f>'Rommer Трубопроводная арматура'!E44</f>
        <v>584.04099999999994</v>
      </c>
      <c r="D7808" s="474">
        <f>'Rommer Трубопроводная арматура'!H44</f>
        <v>525</v>
      </c>
    </row>
    <row r="7809" spans="1:4" s="180" customFormat="1">
      <c r="A7809" s="701" t="str">
        <f>'Rommer Трубопроводная арматура'!B45</f>
        <v>RVA-0003-000015</v>
      </c>
      <c r="B7809" s="701" t="str">
        <f>'Rommer Трубопроводная арматура'!C45</f>
        <v>RVA-0003-000015 ROMMER Воздухоотводчик автоматический вертикальный выпуск, угл.подкл., нар.р. 1/2 никель, уплотнительное кольцо - EPDM</v>
      </c>
      <c r="C7809" s="474">
        <f>'Rommer Трубопроводная арматура'!E45</f>
        <v>671.69140000000004</v>
      </c>
      <c r="D7809" s="474">
        <f>'Rommer Трубопроводная арматура'!H45</f>
        <v>604</v>
      </c>
    </row>
    <row r="7810" spans="1:4" s="180" customFormat="1">
      <c r="A7810" s="701" t="str">
        <f>'Rommer Трубопроводная арматура'!B46</f>
        <v>RVA-0001-200010</v>
      </c>
      <c r="B7810" s="701" t="str">
        <f>'Rommer Трубопроводная арматура'!C46</f>
        <v>RVA-0001-200010 ROMMER Flex Воздухоотводчик автоматический вертикальный выпуск, нар.р. 3/8", без покрытия, уплотнительное кольцо - EPDM</v>
      </c>
      <c r="C7810" s="474">
        <f>'Rommer Трубопроводная арматура'!E46</f>
        <v>511.24680000000001</v>
      </c>
      <c r="D7810" s="474">
        <f>'Rommer Трубопроводная арматура'!H46</f>
        <v>460</v>
      </c>
    </row>
    <row r="7811" spans="1:4" s="180" customFormat="1">
      <c r="A7811" s="701" t="str">
        <f>'Rommer Трубопроводная арматура'!B47</f>
        <v>RVA-0001-200015</v>
      </c>
      <c r="B7811" s="701" t="str">
        <f>'Rommer Трубопроводная арматура'!C47</f>
        <v>RVA-0001-200015 ROMMER Flex Воздухоотводчик автоматический вертикальный выпуск, нар.р. 1/2", без покрытия, уплотнительное кольцо - EPDM</v>
      </c>
      <c r="C7811" s="474">
        <f>'Rommer Трубопроводная арматура'!E47</f>
        <v>519.18820000000005</v>
      </c>
      <c r="D7811" s="474">
        <f>'Rommer Трубопроводная арматура'!H47</f>
        <v>467</v>
      </c>
    </row>
    <row r="7812" spans="1:4" s="180" customFormat="1">
      <c r="A7812" s="701" t="str">
        <f>'Rommer Трубопроводная арматура'!B48</f>
        <v>RVA-0001-200020</v>
      </c>
      <c r="B7812" s="701" t="str">
        <f>'Rommer Трубопроводная арматура'!C48</f>
        <v>RVA-0001-200020 ROMMER Flex Воздухоотводчик автоматический вертикальный выпуск, нар.р. 3/4", без покрытия, уплотнительное кольцо - EPDM</v>
      </c>
      <c r="C7812" s="474">
        <f>'Rommer Трубопроводная арматура'!E48</f>
        <v>561.91599999999994</v>
      </c>
      <c r="D7812" s="474">
        <f>'Rommer Трубопроводная арматура'!H48</f>
        <v>506</v>
      </c>
    </row>
    <row r="7813" spans="1:4" s="180" customFormat="1">
      <c r="A7813" s="701" t="str">
        <f>'Rommer Трубопроводная арматура'!B49</f>
        <v>RVA-0001-300010</v>
      </c>
      <c r="B7813" s="701" t="str">
        <f>'Rommer Трубопроводная арматура'!C49</f>
        <v>RVA-0001-300010 ROMMER Flex Воздухоотводчик автоматический вертикальный выпуск, нар.р. 3/8", без покрытия, c отсеч. клап, уплотнительное кольцо - EPDM</v>
      </c>
      <c r="C7813" s="474">
        <f>'Rommer Трубопроводная арматура'!E49</f>
        <v>593.71699999999998</v>
      </c>
      <c r="D7813" s="474">
        <f>'Rommer Трубопроводная арматура'!H49</f>
        <v>535</v>
      </c>
    </row>
    <row r="7814" spans="1:4" s="180" customFormat="1">
      <c r="A7814" s="701" t="str">
        <f>'Rommer Трубопроводная арматура'!B50</f>
        <v>RVA-0001-300015</v>
      </c>
      <c r="B7814" s="701" t="str">
        <f>'Rommer Трубопроводная арматура'!C50</f>
        <v>RVA-0001-300015 ROMMER Flex Воздухоотводчик автоматический вертикальный выпуск, нар.р. 1/2", без покрытия, c отсеч. клап, уплотнительное кольцо - EPDM</v>
      </c>
      <c r="C7814" s="474">
        <f>'Rommer Трубопроводная арматура'!E50</f>
        <v>639.92579999999998</v>
      </c>
      <c r="D7814" s="474">
        <f>'Rommer Трубопроводная арматура'!H50</f>
        <v>576</v>
      </c>
    </row>
    <row r="7815" spans="1:4" s="180" customFormat="1">
      <c r="A7815" s="701" t="str">
        <f>'Rommer Трубопроводная арматура'!B51</f>
        <v>RVA-0001-300020</v>
      </c>
      <c r="B7815" s="701" t="str">
        <f>'Rommer Трубопроводная арматура'!C51</f>
        <v>RVA-0001-300020 ROMMER Flex Воздухоотводчик автоматический вертикальный выпуск, нар.р. 3/4", без покрытия, c отсеч. клап, уплотнительное кольцо - EPDM</v>
      </c>
      <c r="C7815" s="474">
        <f>'Rommer Трубопроводная арматура'!E51</f>
        <v>732.33159999999998</v>
      </c>
      <c r="D7815" s="474">
        <f>'Rommer Трубопроводная арматура'!H51</f>
        <v>660</v>
      </c>
    </row>
    <row r="7816" spans="1:4" s="180" customFormat="1">
      <c r="A7816" s="701" t="str">
        <f>'Rommer Трубопроводная арматура'!B52</f>
        <v>RVA-0004-001010</v>
      </c>
      <c r="B7816" s="701" t="str">
        <f>'Rommer Трубопроводная арматура'!C52</f>
        <v>RVA-0004-001010 ROMMER Клапан отсекающий, обратный, 3/8" x 3/8" никель</v>
      </c>
      <c r="C7816" s="474">
        <f>'Rommer Трубопроводная арматура'!E52</f>
        <v>186.13320000000002</v>
      </c>
      <c r="D7816" s="474">
        <f>'Rommer Трубопроводная арматура'!H52</f>
        <v>168</v>
      </c>
    </row>
    <row r="7817" spans="1:4" s="180" customFormat="1">
      <c r="A7817" s="701" t="str">
        <f>'Rommer Трубопроводная арматура'!B53</f>
        <v>RVA-0004-001015</v>
      </c>
      <c r="B7817" s="701" t="str">
        <f>'Rommer Трубопроводная арматура'!C53</f>
        <v>RVA-0004-001015 ROMMER Клапан отсекающий, обратный, 3/8" x 1/2" никель</v>
      </c>
      <c r="C7817" s="474">
        <f>'Rommer Трубопроводная арматура'!E53</f>
        <v>239.77599999999998</v>
      </c>
      <c r="D7817" s="474">
        <f>'Rommer Трубопроводная арматура'!H53</f>
        <v>216</v>
      </c>
    </row>
    <row r="7818" spans="1:4" s="180" customFormat="1">
      <c r="A7818" s="701" t="str">
        <f>'Rommer Трубопроводная арматура'!B54</f>
        <v>RVA-0004-000015</v>
      </c>
      <c r="B7818" s="701" t="str">
        <f>'Rommer Трубопроводная арматура'!C54</f>
        <v xml:space="preserve">RVA-0004-000015 ROMMER Клапан отсекающий, обратный, 1/2" x 1/2" никель </v>
      </c>
      <c r="C7818" s="474">
        <f>'Rommer Трубопроводная арматура'!E54</f>
        <v>250.18360000000001</v>
      </c>
      <c r="D7818" s="474">
        <f>'Rommer Трубопроводная арматура'!H54</f>
        <v>225</v>
      </c>
    </row>
    <row r="7819" spans="1:4" s="180" customFormat="1">
      <c r="A7819" s="701" t="str">
        <f>'Rommer Трубопроводная арматура'!B55</f>
        <v>RVA-0004-000020</v>
      </c>
      <c r="B7819" s="701" t="str">
        <f>'Rommer Трубопроводная арматура'!C55</f>
        <v>RVA-0004-000020 ROMMER Клапан отсекающий, обратный, 1/2" x 3/4" никель</v>
      </c>
      <c r="C7819" s="474">
        <f>'Rommer Трубопроводная арматура'!E55</f>
        <v>354.18880000000001</v>
      </c>
      <c r="D7819" s="474">
        <f>'Rommer Трубопроводная арматура'!H55</f>
        <v>319</v>
      </c>
    </row>
    <row r="7820" spans="1:4" s="180" customFormat="1">
      <c r="A7820" s="701" t="str">
        <f>'Rommer Трубопроводная арматура'!B56</f>
        <v>RVA-0005-001010</v>
      </c>
      <c r="B7820" s="701" t="str">
        <f>'Rommer Трубопроводная арматура'!C56</f>
        <v>RVA-0005-001010 ROMMER Клапан отсекающий, обратный, 3/8" x 3/8" (без покрытия)</v>
      </c>
      <c r="C7820" s="474">
        <f>'Rommer Трубопроводная арматура'!E56</f>
        <v>186.13320000000002</v>
      </c>
      <c r="D7820" s="474">
        <f>'Rommer Трубопроводная арматура'!H56</f>
        <v>168</v>
      </c>
    </row>
    <row r="7821" spans="1:4" s="180" customFormat="1">
      <c r="A7821" s="701" t="str">
        <f>'Rommer Трубопроводная арматура'!B57</f>
        <v>RVA-0005-001015</v>
      </c>
      <c r="B7821" s="701" t="str">
        <f>'Rommer Трубопроводная арматура'!C57</f>
        <v>RVA-0005-001015 ROMMER Клапан отсекающий, обратный, 3/8" x 1/2" (без покрытия)</v>
      </c>
      <c r="C7821" s="474">
        <f>'Rommer Трубопроводная арматура'!E57</f>
        <v>239.77599999999998</v>
      </c>
      <c r="D7821" s="474">
        <f>'Rommer Трубопроводная арматура'!H57</f>
        <v>216</v>
      </c>
    </row>
    <row r="7822" spans="1:4" s="180" customFormat="1">
      <c r="A7822" s="701" t="str">
        <f>'Rommer Трубопроводная арматура'!B58</f>
        <v>RVA-0005-000015</v>
      </c>
      <c r="B7822" s="701" t="str">
        <f>'Rommer Трубопроводная арматура'!C58</f>
        <v>RVA-0005-000015 ROMMER Клапан отсекающий, обратный, 1/2" x 1/2" (без покрытия)</v>
      </c>
      <c r="C7822" s="474">
        <f>'Rommer Трубопроводная арматура'!E58</f>
        <v>250.18360000000001</v>
      </c>
      <c r="D7822" s="474">
        <f>'Rommer Трубопроводная арматура'!H58</f>
        <v>225</v>
      </c>
    </row>
    <row r="7823" spans="1:4" s="180" customFormat="1">
      <c r="A7823" s="701" t="str">
        <f>'Rommer Трубопроводная арматура'!B59</f>
        <v>RVA-0005-000020</v>
      </c>
      <c r="B7823" s="701" t="str">
        <f>'Rommer Трубопроводная арматура'!C59</f>
        <v>RVA-0005-000020 ROMMER Клапан отсекающий, обратный, 1/2" x 3/4" (без покрытия)</v>
      </c>
      <c r="C7823" s="474">
        <f>'Rommer Трубопроводная арматура'!E59</f>
        <v>354.18880000000001</v>
      </c>
      <c r="D7823" s="474">
        <f>'Rommer Трубопроводная арматура'!H59</f>
        <v>319</v>
      </c>
    </row>
    <row r="7824" spans="1:4" s="180" customFormat="1">
      <c r="A7824" s="701" t="str">
        <f>'Rommer Трубопроводная арматура'!B62</f>
        <v>RVS-1001-000015</v>
      </c>
      <c r="B7824" s="701" t="str">
        <f>'Rommer Трубопроводная арматура'!C62</f>
        <v>RVS-1001-000015 ROMMER Компенсатор гидроудара мембранный, нар.р., 1/2 , никель</v>
      </c>
      <c r="C7824" s="474">
        <f>'Rommer Трубопроводная арматура'!E62</f>
        <v>1648.8000000000004</v>
      </c>
      <c r="D7824" s="474">
        <f>'Rommer Трубопроводная арматура'!H62</f>
        <v>1484</v>
      </c>
    </row>
    <row r="7825" spans="1:4" s="180" customFormat="1">
      <c r="A7825" s="1461" t="s">
        <v>16733</v>
      </c>
      <c r="B7825" s="1461"/>
      <c r="C7825" s="1461"/>
      <c r="D7825" s="1461"/>
    </row>
    <row r="7826" spans="1:4" s="180" customFormat="1">
      <c r="A7826" s="688" t="str">
        <f>'Rommer Краны незамерзающие'!A6</f>
        <v>Артикул</v>
      </c>
      <c r="B7826" s="688" t="str">
        <f>'Rommer Краны незамерзающие'!B6</f>
        <v>Наименование</v>
      </c>
      <c r="C7826" s="689" t="str">
        <f>'Rommer Краны незамерзающие'!C6</f>
        <v>Цена с НДС, РУБ</v>
      </c>
      <c r="D7826" s="690" t="str">
        <f>'Rommer Краны незамерзающие'!G6</f>
        <v>РИЦ</v>
      </c>
    </row>
    <row r="7827" spans="1:4" s="180" customFormat="1">
      <c r="A7827" s="701" t="str">
        <f>'Rommer Краны незамерзающие'!A7</f>
        <v>RVFF-0001-1520150</v>
      </c>
      <c r="B7827" s="701" t="str">
        <f>'Rommer Краны незамерзающие'!B7</f>
        <v>RVFF-0001-1520150 Кран незамерзающий водоразборный ROMMER с антисифоном 150 мм, 1/2" НР (выход 3/4" НР)</v>
      </c>
      <c r="C7827" s="474">
        <f>'Rommer Краны незамерзающие'!C7</f>
        <v>2594.982000000005</v>
      </c>
      <c r="D7827" s="474">
        <f>'Rommer Краны незамерзающие'!G7</f>
        <v>2335</v>
      </c>
    </row>
    <row r="7828" spans="1:4" s="180" customFormat="1">
      <c r="A7828" s="701" t="str">
        <f>'Rommer Краны незамерзающие'!A8</f>
        <v>RVFF-0001-1520200</v>
      </c>
      <c r="B7828" s="701" t="str">
        <f>'Rommer Краны незамерзающие'!B8</f>
        <v>RVFF-0001-1520200 Кран незамерзающий водоразборный ROMMER с антисифоном 200 мм, 1/2" НР (выход 3/4" НР)</v>
      </c>
      <c r="C7828" s="474">
        <f>'Rommer Краны незамерзающие'!C8</f>
        <v>2750.6809200000021</v>
      </c>
      <c r="D7828" s="474">
        <f>'Rommer Краны незамерзающие'!G8</f>
        <v>2476</v>
      </c>
    </row>
    <row r="7829" spans="1:4" s="180" customFormat="1">
      <c r="A7829" s="701" t="str">
        <f>'Rommer Краны незамерзающие'!A9</f>
        <v>RVFF-0001-1520250</v>
      </c>
      <c r="B7829" s="701" t="str">
        <f>'Rommer Краны незамерзающие'!B9</f>
        <v>RVFF-0001-1520250 Кран незамерзающий водоразборный ROMMER с антисифоном 250 мм, 1/2" НР (выход 3/4" НР)</v>
      </c>
      <c r="C7829" s="474">
        <f>'Rommer Краны незамерзающие'!C9</f>
        <v>2915.7217752000029</v>
      </c>
      <c r="D7829" s="474">
        <f>'Rommer Краны незамерзающие'!G9</f>
        <v>2625</v>
      </c>
    </row>
    <row r="7830" spans="1:4" s="180" customFormat="1">
      <c r="A7830" s="701" t="str">
        <f>'Rommer Краны незамерзающие'!A10</f>
        <v>RVFF-0001-1520300</v>
      </c>
      <c r="B7830" s="701" t="str">
        <f>'Rommer Краны незамерзающие'!B10</f>
        <v>RVFF-0001-1520300 Кран незамерзающий водоразборный ROMMER с антисифоном 300 мм, 1/2" НР (выход 3/4" НР)</v>
      </c>
      <c r="C7830" s="474">
        <f>'Rommer Краны незамерзающие'!C10</f>
        <v>3090.6650817119989</v>
      </c>
      <c r="D7830" s="474">
        <f>'Rommer Краны незамерзающие'!G10</f>
        <v>2782</v>
      </c>
    </row>
    <row r="7831" spans="1:4" s="180" customFormat="1">
      <c r="A7831" s="701" t="str">
        <f>'Rommer Краны незамерзающие'!A11</f>
        <v>RVFF-0001-1520350</v>
      </c>
      <c r="B7831" s="701" t="str">
        <f>'Rommer Краны незамерзающие'!B11</f>
        <v>RVFF-0001-1520350 Кран незамерзающий водоразборный ROMMER с антисифоном 350 мм, 1/2" НР (выход 3/4" НР)</v>
      </c>
      <c r="C7831" s="474">
        <f>'Rommer Краны незамерзающие'!C11</f>
        <v>3276.1049866147241</v>
      </c>
      <c r="D7831" s="474">
        <f>'Rommer Краны незамерзающие'!G11</f>
        <v>2948</v>
      </c>
    </row>
    <row r="7832" spans="1:4" s="180" customFormat="1">
      <c r="A7832" s="701" t="str">
        <f>'Rommer Краны незамерзающие'!A12</f>
        <v>RVFF-0001-1520400</v>
      </c>
      <c r="B7832" s="701" t="str">
        <f>'Rommer Краны незамерзающие'!B12</f>
        <v>RVFF-0001-1520400 Кран незамерзающий водоразборный ROMMER с антисифоном 400 мм, 1/2" НР (выход 3/4" НР)</v>
      </c>
      <c r="C7832" s="474">
        <f>'Rommer Краны незамерзающие'!C12</f>
        <v>3472.671285811607</v>
      </c>
      <c r="D7832" s="474">
        <f>'Rommer Краны незамерзающие'!G12</f>
        <v>3125</v>
      </c>
    </row>
    <row r="7833" spans="1:4" s="180" customFormat="1">
      <c r="A7833" s="701" t="str">
        <f>'Rommer Краны незамерзающие'!A13</f>
        <v>RVFF-0001-1520450</v>
      </c>
      <c r="B7833" s="701" t="str">
        <f>'Rommer Краны незамерзающие'!B13</f>
        <v>RVFF-0001-1520450 Кран незамерзающий водоразборный ROMMER с антисифоном 450 мм, 1/2" НР (выход 3/4" НР)</v>
      </c>
      <c r="C7833" s="474">
        <f>'Rommer Краны незамерзающие'!C13</f>
        <v>3681.031562960301</v>
      </c>
      <c r="D7833" s="474">
        <f>'Rommer Краны незамерзающие'!G13</f>
        <v>3313</v>
      </c>
    </row>
    <row r="7834" spans="1:4" s="180" customFormat="1">
      <c r="A7834" s="701" t="str">
        <f>'Rommer Краны незамерзающие'!A14</f>
        <v>RVFF-0001-1520500</v>
      </c>
      <c r="B7834" s="701" t="str">
        <f>'Rommer Краны незамерзающие'!B14</f>
        <v>RVFF-0001-1520500 Кран незамерзающий водоразборный ROMMER с антисифоном 500 мм, 1/2" НР (выход 3/4" НР)</v>
      </c>
      <c r="C7834" s="474">
        <f>'Rommer Краны незамерзающие'!C14</f>
        <v>3901.8934567379142</v>
      </c>
      <c r="D7834" s="474">
        <f>'Rommer Краны незамерзающие'!G14</f>
        <v>3511</v>
      </c>
    </row>
    <row r="7835" spans="1:4" s="180" customFormat="1" ht="15.75" customHeight="1">
      <c r="A7835" s="701" t="str">
        <f>'Rommer Краны незамерзающие'!A15</f>
        <v>RVFF-0001-1520550</v>
      </c>
      <c r="B7835" s="701" t="str">
        <f>'Rommer Краны незамерзающие'!B15</f>
        <v>RVFF-0001-1520550 Кран незамерзающий водоразборный ROMMER с антисифоном 550 мм, 1/2" НР (выход 3/4" НР)</v>
      </c>
      <c r="C7835" s="474">
        <f>'Rommer Краны незамерзающие'!C15</f>
        <v>4136.0070641421944</v>
      </c>
      <c r="D7835" s="474">
        <f>'Rommer Краны незамерзающие'!G15</f>
        <v>3722</v>
      </c>
    </row>
    <row r="7836" spans="1:4" s="180" customFormat="1">
      <c r="A7836" s="701" t="str">
        <f>'Rommer Краны незамерзающие'!A19</f>
        <v>RVSFF-0001</v>
      </c>
      <c r="B7836" s="701" t="str">
        <f>'Rommer Краны незамерзающие'!B19</f>
        <v>RVSFF-0001 Клапан антисифонный запасной для крана незамерзающего ROMMER RVFF (комплект)</v>
      </c>
      <c r="C7836" s="474">
        <f>'Rommer Краны незамерзающие'!C19</f>
        <v>202.16196000000002</v>
      </c>
      <c r="D7836" s="474">
        <f>'Rommer Краны незамерзающие'!G19</f>
        <v>182</v>
      </c>
    </row>
    <row r="7837" spans="1:4" s="180" customFormat="1">
      <c r="A7837" s="701" t="str">
        <f>'Rommer Краны незамерзающие'!A20</f>
        <v>RVSFF-0002</v>
      </c>
      <c r="B7837" s="701" t="str">
        <f>'Rommer Краны незамерзающие'!B20</f>
        <v>RVSFF-0002 Рукоять с сальниковым узлом для крана незамерзающего ROMMER RVFF (комплект)</v>
      </c>
      <c r="C7837" s="474">
        <f>'Rommer Краны незамерзающие'!C20</f>
        <v>545.51639999999998</v>
      </c>
      <c r="D7837" s="474">
        <f>'Rommer Краны незамерзающие'!G20</f>
        <v>491</v>
      </c>
    </row>
    <row r="7838" spans="1:4" s="180" customFormat="1">
      <c r="A7838" s="701" t="str">
        <f>'Rommer Краны незамерзающие'!A21</f>
        <v>RVSFF-0003</v>
      </c>
      <c r="B7838" s="701" t="str">
        <f>'Rommer Краны незамерзающие'!B21</f>
        <v>RVSFF-0003 Прокладка пластиковая для установки крана незамерзающего ROMMER RVFF</v>
      </c>
      <c r="C7838" s="474">
        <f>'Rommer Краны незамерзающие'!C21</f>
        <v>67.387320000000003</v>
      </c>
      <c r="D7838" s="474">
        <f>'Rommer Краны незамерзающие'!G21</f>
        <v>61</v>
      </c>
    </row>
    <row r="7839" spans="1:4" s="180" customFormat="1">
      <c r="A7839" s="701" t="str">
        <f>'Rommer Краны незамерзающие'!A22</f>
        <v>RVSFF-0004</v>
      </c>
      <c r="B7839" s="701" t="str">
        <f>'Rommer Краны незамерзающие'!B22</f>
        <v>RVSFF-0004 Ремкомплект запорного механизма для крана незамерзающего ROMMER RVFF (комплект)</v>
      </c>
      <c r="C7839" s="474">
        <f>'Rommer Краны незамерзающие'!C22</f>
        <v>67.387320000000003</v>
      </c>
      <c r="D7839" s="474">
        <f>'Rommer Краны незамерзающие'!G22</f>
        <v>61</v>
      </c>
    </row>
    <row r="7840" spans="1:4" s="180" customFormat="1">
      <c r="A7840" s="1461" t="s">
        <v>16778</v>
      </c>
      <c r="B7840" s="1461"/>
      <c r="C7840" s="1461"/>
      <c r="D7840" s="1461"/>
    </row>
    <row r="7841" spans="1:4" s="180" customFormat="1">
      <c r="A7841" s="688" t="str">
        <f>'Дымоходы INOX Line (Китай)'!B5</f>
        <v>Артикулы ROMMER</v>
      </c>
      <c r="B7841" s="688" t="str">
        <f>'Дымоходы INOX Line (Китай)'!C5</f>
        <v>Наименование</v>
      </c>
      <c r="C7841" s="689" t="str">
        <f>'Дымоходы INOX Line (Китай)'!D5</f>
        <v>Цена руб. С НДС</v>
      </c>
      <c r="D7841" s="690" t="str">
        <f>'Дымоходы INOX Line (Китай)'!G5</f>
        <v>РИЦ</v>
      </c>
    </row>
    <row r="7842" spans="1:4" s="180" customFormat="1">
      <c r="A7842" s="701" t="str">
        <f>'Дымоходы INOX Line (Китай)'!B7</f>
        <v>RCA-6100-251000</v>
      </c>
      <c r="B7842" s="701" t="str">
        <f>'Дымоходы INOX Line (Китай)'!C7</f>
        <v>ROMMER INOX Line Комплект дымохода АНТИЛЕД УНИВЕРСАЛЬНЫЙ D60/100 традиционный коаксиальный, L 1000мм (раб. дл. 700мм)</v>
      </c>
      <c r="C7842" s="474">
        <f>'Дымоходы INOX Line (Китай)'!D7</f>
        <v>2770</v>
      </c>
      <c r="D7842" s="474">
        <f>'Дымоходы INOX Line (Китай)'!G7</f>
        <v>2493</v>
      </c>
    </row>
    <row r="7843" spans="1:4" s="180" customFormat="1">
      <c r="A7843" s="701" t="str">
        <f>'Дымоходы INOX Line (Китай)'!B8</f>
        <v>RCA-6100-251220</v>
      </c>
      <c r="B7843" s="701" t="str">
        <f>'Дымоходы INOX Line (Китай)'!C8</f>
        <v>ROMMER INOX Line Комплект дымохода АНТИЛЕД УНИВЕРСАЛЬНЫЙ D60/100 традиционный коаксиальный, L 1250мм (раб. дл. 950мм)</v>
      </c>
      <c r="C7843" s="474">
        <f>'Дымоходы INOX Line (Китай)'!D8</f>
        <v>3260</v>
      </c>
      <c r="D7843" s="474">
        <f>'Дымоходы INOX Line (Китай)'!G8</f>
        <v>2934</v>
      </c>
    </row>
    <row r="7844" spans="1:4" s="180" customFormat="1">
      <c r="A7844" s="701" t="str">
        <f>'Дымоходы INOX Line (Китай)'!B9</f>
        <v>RCA-6100-001000</v>
      </c>
      <c r="B7844" s="701" t="str">
        <f>'Дымоходы INOX Line (Китай)'!C9</f>
        <v>ROMMER INOX Line Удлинитель дымохода традиционный коаксиальный D60/100, L 1000мм</v>
      </c>
      <c r="C7844" s="474">
        <f>'Дымоходы INOX Line (Китай)'!D9</f>
        <v>1735</v>
      </c>
      <c r="D7844" s="474">
        <f>'Дымоходы INOX Line (Китай)'!G9</f>
        <v>1562</v>
      </c>
    </row>
    <row r="7845" spans="1:4" s="180" customFormat="1">
      <c r="A7845" s="701" t="str">
        <f>'Дымоходы INOX Line (Китай)'!B10</f>
        <v>RCA-6100-000500</v>
      </c>
      <c r="B7845" s="701" t="str">
        <f>'Дымоходы INOX Line (Китай)'!C10</f>
        <v>ROMMER INOX Line Удлинитель дымохода традиционный коаксиальный D60/100, L 500мм</v>
      </c>
      <c r="C7845" s="474">
        <f>'Дымоходы INOX Line (Китай)'!D10</f>
        <v>1072</v>
      </c>
      <c r="D7845" s="474">
        <f>'Дымоходы INOX Line (Китай)'!G10</f>
        <v>965</v>
      </c>
    </row>
    <row r="7846" spans="1:4" s="180" customFormat="1">
      <c r="A7846" s="701" t="str">
        <f>'Дымоходы INOX Line (Китай)'!B11</f>
        <v>RCA-6100-000250</v>
      </c>
      <c r="B7846" s="701" t="str">
        <f>'Дымоходы INOX Line (Китай)'!C11</f>
        <v>ROMMER INOX Line Удлинитель дымохода традиционный коаксиальный D60/100, L 250мм</v>
      </c>
      <c r="C7846" s="474">
        <f>'Дымоходы INOX Line (Китай)'!D11</f>
        <v>743</v>
      </c>
      <c r="D7846" s="474">
        <f>'Дымоходы INOX Line (Китай)'!G11</f>
        <v>669</v>
      </c>
    </row>
    <row r="7847" spans="1:4" s="180" customFormat="1">
      <c r="A7847" s="701" t="str">
        <f>'Дымоходы INOX Line (Китай)'!B12</f>
        <v>RCA-6100-000090</v>
      </c>
      <c r="B7847" s="701" t="str">
        <f>'Дымоходы INOX Line (Китай)'!C12</f>
        <v>ROMMER INOX Line Отвод промежуточный традиционный коаксиальный D60/100, 90 гр. (мама/папа)</v>
      </c>
      <c r="C7847" s="474">
        <f>'Дымоходы INOX Line (Китай)'!D12</f>
        <v>1463</v>
      </c>
      <c r="D7847" s="474">
        <f>'Дымоходы INOX Line (Китай)'!G12</f>
        <v>1317</v>
      </c>
    </row>
    <row r="7848" spans="1:4" s="180" customFormat="1">
      <c r="A7848" s="701" t="str">
        <f>'Дымоходы INOX Line (Китай)'!B13</f>
        <v>RCA-6100-000045</v>
      </c>
      <c r="B7848" s="701" t="str">
        <f>'Дымоходы INOX Line (Китай)'!C13</f>
        <v>ROMMER INOX Line Отвод промежуточный традиционный коаксиальный D60/100, 45 гр. (мама/папа)</v>
      </c>
      <c r="C7848" s="474">
        <f>'Дымоходы INOX Line (Китай)'!D13</f>
        <v>1391</v>
      </c>
      <c r="D7848" s="474">
        <f>'Дымоходы INOX Line (Китай)'!G13</f>
        <v>1252</v>
      </c>
    </row>
    <row r="7849" spans="1:4" s="180" customFormat="1">
      <c r="A7849" s="1461" t="s">
        <v>16815</v>
      </c>
      <c r="B7849" s="1461"/>
      <c r="C7849" s="1461"/>
      <c r="D7849" s="1461"/>
    </row>
    <row r="7850" spans="1:4" s="180" customFormat="1">
      <c r="A7850" s="688" t="str">
        <f>'Скоростные скважинные насосы'!B6</f>
        <v>Артикул</v>
      </c>
      <c r="B7850" s="688" t="str">
        <f>'Скоростные скважинные насосы'!C6</f>
        <v>Наименование</v>
      </c>
      <c r="C7850" s="689" t="str">
        <f>'Скоростные скважинные насосы'!J6</f>
        <v>Цена с НДС, РУБ</v>
      </c>
      <c r="D7850" s="690" t="str">
        <f>'Скоростные скважинные насосы'!N6</f>
        <v>РИЦ</v>
      </c>
    </row>
    <row r="7851" spans="1:4" s="180" customFormat="1">
      <c r="A7851" s="701" t="str">
        <f>'Скоростные скважинные насосы'!B7</f>
        <v>RPW-1012-350270</v>
      </c>
      <c r="B7851" s="701" t="str">
        <f>'Скоростные скважинные насосы'!C7</f>
        <v>ROMMER Высококоскоростной скважинный насос RHS 2-70, кабель 50 м (3x1,2 mm²)</v>
      </c>
      <c r="C7851" s="474">
        <f>'Скоростные скважинные насосы'!J7</f>
        <v>47203.101000000002</v>
      </c>
      <c r="D7851" s="474">
        <f>'Скоростные скважинные насосы'!N7</f>
        <v>40123</v>
      </c>
    </row>
    <row r="7852" spans="1:4" s="180" customFormat="1">
      <c r="A7852" s="701" t="str">
        <f>'Скоростные скважинные насосы'!B8</f>
        <v>RPW-1012-360295</v>
      </c>
      <c r="B7852" s="701" t="str">
        <f>'Скоростные скважинные насосы'!C8</f>
        <v>ROMMER Высококоскоростной скважинный насоc RHS 2-95, кабель 60 м (3x2,0 mm²)</v>
      </c>
      <c r="C7852" s="474">
        <f>'Скоростные скважинные насосы'!J8</f>
        <v>60157.9</v>
      </c>
      <c r="D7852" s="474">
        <f>'Скоростные скважинные насосы'!N8</f>
        <v>51135</v>
      </c>
    </row>
    <row r="7853" spans="1:4" s="180" customFormat="1">
      <c r="A7853" s="701" t="str">
        <f>'Скоростные скважинные насосы'!B9</f>
        <v>RPW-1012-3802135</v>
      </c>
      <c r="B7853" s="701" t="str">
        <f>'Скоростные скважинные насосы'!C9</f>
        <v>ROMMER Высококоскоростной скважинный насоc RHS 2-135, кабель 80 м (3x3,0 mm²)</v>
      </c>
      <c r="C7853" s="474">
        <f>'Скоростные скважинные насосы'!J9</f>
        <v>97036.873999999996</v>
      </c>
      <c r="D7853" s="474">
        <f>'Скоростные скважинные насосы'!N9</f>
        <v>82481</v>
      </c>
    </row>
    <row r="7854" spans="1:4" s="180" customFormat="1">
      <c r="A7854" s="701" t="str">
        <f>'Скоростные скважинные насосы'!B10</f>
        <v>RPW-1012-330345</v>
      </c>
      <c r="B7854" s="701" t="str">
        <f>'Скоростные скважинные насосы'!C10</f>
        <v>ROMMER Высококоскоростной скважинный насоc RHS 3-45, кабель 30 м (3x0,75 mm²)</v>
      </c>
      <c r="C7854" s="474">
        <f>'Скоростные скважинные насосы'!J10</f>
        <v>41743.228999999999</v>
      </c>
      <c r="D7854" s="474">
        <f>'Скоростные скважинные насосы'!N10</f>
        <v>35482</v>
      </c>
    </row>
    <row r="7855" spans="1:4" s="180" customFormat="1">
      <c r="A7855" s="701" t="str">
        <f>'Скоростные скважинные насосы'!B11</f>
        <v>RPW-1012-350365</v>
      </c>
      <c r="B7855" s="701" t="str">
        <f>'Скоростные скважинные насосы'!C11</f>
        <v>ROMMER Высококоскоростной скважинный насоc RHS 3-65, кабель 50 м (3x1,5 mm²)</v>
      </c>
      <c r="C7855" s="474">
        <f>'Скоростные скважинные насосы'!J11</f>
        <v>53655.678999999996</v>
      </c>
      <c r="D7855" s="474">
        <f>'Скоростные скважинные насосы'!N11</f>
        <v>45607</v>
      </c>
    </row>
    <row r="7856" spans="1:4" s="180" customFormat="1">
      <c r="A7856" s="701" t="str">
        <f>'Скоростные скважинные насосы'!B12</f>
        <v>RPW-1012-360390</v>
      </c>
      <c r="B7856" s="701" t="str">
        <f>'Скоростные скважинные насосы'!C12</f>
        <v>ROMMER Высококоскоростной скважинный насоc RHS 3-90, кабель 60 м (3x2,5 mm²)</v>
      </c>
      <c r="C7856" s="474">
        <f>'Скоростные скважинные насосы'!J12</f>
        <v>76984.236999999994</v>
      </c>
      <c r="D7856" s="474">
        <f>'Скоростные скважинные насосы'!N12</f>
        <v>65437</v>
      </c>
    </row>
    <row r="7857" spans="1:5" s="180" customFormat="1">
      <c r="A7857" s="701" t="str">
        <f>'Скоростные скважинные насосы'!B13</f>
        <v>RPW-1012-3703110</v>
      </c>
      <c r="B7857" s="701" t="str">
        <f>'Скоростные скважинные насосы'!C13</f>
        <v>ROMMER Высококоскоростной скважинный насоc RHS 3-110, кабель 70 м (3x4,0 mm²)</v>
      </c>
      <c r="C7857" s="474">
        <f>'Скоростные скважинные насосы'!J13</f>
        <v>105425.23199999999</v>
      </c>
      <c r="D7857" s="474">
        <f>'Скоростные скважинные насосы'!N13</f>
        <v>89612</v>
      </c>
    </row>
    <row r="7858" spans="1:5">
      <c r="A7858" s="1457" t="s">
        <v>3239</v>
      </c>
      <c r="B7858" s="1458"/>
      <c r="C7858" s="1458"/>
      <c r="D7858" s="1459"/>
    </row>
    <row r="7859" spans="1:5">
      <c r="A7859" s="1272" t="str">
        <f>'Rommer Трубы PE-Xa'!A8</f>
        <v>Артикул</v>
      </c>
      <c r="B7859" s="1273"/>
      <c r="C7859" s="1274" t="str">
        <f>'Rommer Трубы PE-Xa'!D8</f>
        <v>Цена с НДС, РУБ</v>
      </c>
      <c r="D7859" s="1272" t="s">
        <v>1984</v>
      </c>
    </row>
    <row r="7860" spans="1:5">
      <c r="A7860" s="1091" t="str">
        <f>'Rommer Трубы PE-Xa'!A10</f>
        <v>RPX-0002-101620</v>
      </c>
      <c r="B7860" s="1091"/>
      <c r="C7860" s="1168">
        <f>'Rommer Трубы PE-Xa'!D10</f>
        <v>95.007000000000005</v>
      </c>
      <c r="D7860" s="1168">
        <f>'Rommer Трубы PE-Xa'!H10</f>
        <v>90</v>
      </c>
    </row>
    <row r="7861" spans="1:5">
      <c r="A7861" s="1091" t="str">
        <f>'Rommer Трубы PE-Xa'!A11</f>
        <v>RPX-0002-241620</v>
      </c>
      <c r="B7861" s="1091"/>
      <c r="C7861" s="1168">
        <f>'Rommer Трубы PE-Xa'!D11</f>
        <v>95.007000000000005</v>
      </c>
      <c r="D7861" s="1168">
        <f>'Rommer Трубы PE-Xa'!H11</f>
        <v>90</v>
      </c>
    </row>
    <row r="7862" spans="1:5">
      <c r="A7862" s="1091" t="str">
        <f>'Rommer Трубы PE-Xa'!A12</f>
        <v>RPX-0002-501620</v>
      </c>
      <c r="B7862" s="1091"/>
      <c r="C7862" s="1168">
        <f>'Rommer Трубы PE-Xa'!D12</f>
        <v>95.007000000000005</v>
      </c>
      <c r="D7862" s="1168">
        <f>'Rommer Трубы PE-Xa'!H12</f>
        <v>90</v>
      </c>
    </row>
    <row r="7863" spans="1:5">
      <c r="A7863" s="1091" t="str">
        <f>'Rommer Трубы PE-Xa'!A13</f>
        <v>RPX-0002-101620D</v>
      </c>
      <c r="B7863" s="1091"/>
      <c r="C7863" s="1168">
        <f>'Rommer Трубы PE-Xa'!D13</f>
        <v>9501.1730000000007</v>
      </c>
      <c r="D7863" s="1168">
        <f>'Rommer Трубы PE-Xa'!H13</f>
        <v>8973</v>
      </c>
    </row>
    <row r="7864" spans="1:5">
      <c r="A7864" s="1091" t="str">
        <f>'Rommer Трубы PE-Xa'!A14</f>
        <v>RPX-0002-241620D</v>
      </c>
      <c r="B7864" s="1091"/>
      <c r="C7864" s="1168">
        <f>'Rommer Трубы PE-Xa'!D14</f>
        <v>22802.802</v>
      </c>
      <c r="D7864" s="1168">
        <f>'Rommer Трубы PE-Xa'!H14</f>
        <v>21536</v>
      </c>
    </row>
    <row r="7865" spans="1:5">
      <c r="A7865" s="1091" t="str">
        <f>'Rommer Трубы PE-Xa'!A15</f>
        <v>RPX-0002-501620D</v>
      </c>
      <c r="B7865" s="1091"/>
      <c r="C7865" s="1168">
        <f>'Rommer Трубы PE-Xa'!D15</f>
        <v>47505.842999999993</v>
      </c>
      <c r="D7865" s="1168">
        <f>'Rommer Трубы PE-Xa'!H15</f>
        <v>44867</v>
      </c>
    </row>
    <row r="7866" spans="1:5">
      <c r="A7866" s="1091" t="str">
        <f>'Rommer Трубы PE-Xa'!A16</f>
        <v>RPX-0002-002020</v>
      </c>
      <c r="B7866" s="1091"/>
      <c r="C7866" s="1168">
        <f>'Rommer Трубы PE-Xa'!D16</f>
        <v>125.97199999999999</v>
      </c>
      <c r="D7866" s="1168">
        <f>'Rommer Трубы PE-Xa'!H16</f>
        <v>119</v>
      </c>
    </row>
    <row r="7867" spans="1:5">
      <c r="A7867" s="1091" t="str">
        <f>'Rommer Трубы PE-Xa'!A17</f>
        <v>RPX-0002-242020</v>
      </c>
      <c r="B7867" s="1091"/>
      <c r="C7867" s="1168">
        <f>'Rommer Трубы PE-Xa'!D17</f>
        <v>125.97199999999999</v>
      </c>
      <c r="D7867" s="1168">
        <f>'Rommer Трубы PE-Xa'!H17</f>
        <v>119</v>
      </c>
    </row>
    <row r="7868" spans="1:5">
      <c r="A7868" s="1091" t="str">
        <f>'Rommer Трубы PE-Xa'!A18</f>
        <v>RPX-0002-502020</v>
      </c>
      <c r="B7868" s="1091"/>
      <c r="C7868" s="1168">
        <f>'Rommer Трубы PE-Xa'!D18</f>
        <v>125.97199999999999</v>
      </c>
      <c r="D7868" s="1168">
        <f>'Rommer Трубы PE-Xa'!H18</f>
        <v>119</v>
      </c>
    </row>
    <row r="7869" spans="1:5">
      <c r="A7869" s="1091" t="str">
        <f>'Rommer Трубы PE-Xa'!A20</f>
        <v>RPX-0001-001622</v>
      </c>
      <c r="B7869" s="1091"/>
      <c r="C7869" s="1168">
        <f>'Rommer Трубы PE-Xa'!D20</f>
        <v>101.651</v>
      </c>
      <c r="D7869" s="1168">
        <f>'Rommer Трубы PE-Xa'!H20</f>
        <v>96</v>
      </c>
      <c r="E7869" s="180"/>
    </row>
    <row r="7870" spans="1:5">
      <c r="A7870" s="1091" t="str">
        <f>'Rommer Трубы PE-Xa'!A21</f>
        <v>RPX-0001-241622</v>
      </c>
      <c r="B7870" s="1091"/>
      <c r="C7870" s="1168">
        <f>'Rommer Трубы PE-Xa'!D21</f>
        <v>101.651</v>
      </c>
      <c r="D7870" s="1168">
        <f>'Rommer Трубы PE-Xa'!H21</f>
        <v>96</v>
      </c>
    </row>
    <row r="7871" spans="1:5">
      <c r="A7871" s="1091" t="str">
        <f>'Rommer Трубы PE-Xa'!A22</f>
        <v>RPX-0001-501622</v>
      </c>
      <c r="B7871" s="1091"/>
      <c r="C7871" s="1168">
        <f>'Rommer Трубы PE-Xa'!D22</f>
        <v>101.651</v>
      </c>
      <c r="D7871" s="1168">
        <f>'Rommer Трубы PE-Xa'!H22</f>
        <v>96</v>
      </c>
    </row>
    <row r="7872" spans="1:5">
      <c r="A7872" s="1091" t="str">
        <f>'Rommer Трубы PE-Xa'!A23</f>
        <v>RPX-0001-002028</v>
      </c>
      <c r="B7872" s="1091"/>
      <c r="C7872" s="1168">
        <f>'Rommer Трубы PE-Xa'!D23</f>
        <v>155.012</v>
      </c>
      <c r="D7872" s="1168">
        <f>'Rommer Трубы PE-Xa'!H23</f>
        <v>146</v>
      </c>
    </row>
    <row r="7873" spans="1:5">
      <c r="A7873" s="1091" t="str">
        <f>'Rommer Трубы PE-Xa'!A24</f>
        <v>RPX-0001-002535</v>
      </c>
      <c r="B7873" s="1091"/>
      <c r="C7873" s="1168">
        <f>'Rommer Трубы PE-Xa'!D24</f>
        <v>249.12799999999999</v>
      </c>
      <c r="D7873" s="1168">
        <f>'Rommer Трубы PE-Xa'!H24</f>
        <v>235</v>
      </c>
    </row>
    <row r="7874" spans="1:5">
      <c r="A7874" s="1091" t="str">
        <f>'Rommer Трубы PE-Xa'!A25</f>
        <v>RPX-0001-003244</v>
      </c>
      <c r="B7874" s="1091"/>
      <c r="C7874" s="1168">
        <f>'Rommer Трубы PE-Xa'!D25</f>
        <v>423.54400000000004</v>
      </c>
      <c r="D7874" s="1168">
        <f>'Rommer Трубы PE-Xa'!H25</f>
        <v>400</v>
      </c>
      <c r="E7874" s="180"/>
    </row>
    <row r="7875" spans="1:5" s="180" customFormat="1">
      <c r="A7875" s="1091" t="str">
        <f>'Rommer Трубы PE-Xa'!A28</f>
        <v>RPS-0001-001626</v>
      </c>
      <c r="B7875" s="1091"/>
      <c r="C7875" s="1168">
        <f>'Rommer Трубы PE-Xa'!D28</f>
        <v>207</v>
      </c>
      <c r="D7875" s="1168">
        <f>'Rommer Трубы PE-Xa'!H28</f>
        <v>195</v>
      </c>
    </row>
    <row r="7876" spans="1:5" s="180" customFormat="1">
      <c r="A7876" s="1091" t="str">
        <f>'Rommer Трубы PE-Xa'!A29</f>
        <v>RPS-0001-002029</v>
      </c>
      <c r="B7876" s="1091"/>
      <c r="C7876" s="1168">
        <f>'Rommer Трубы PE-Xa'!D29</f>
        <v>293</v>
      </c>
      <c r="D7876" s="1168">
        <f>'Rommer Трубы PE-Xa'!H29</f>
        <v>277</v>
      </c>
    </row>
    <row r="7877" spans="1:5" s="180" customFormat="1">
      <c r="A7877" s="1091" t="str">
        <f>'Rommer Трубы PE-Xa'!A30</f>
        <v>RPS-0001-002537</v>
      </c>
      <c r="B7877" s="1091"/>
      <c r="C7877" s="1168">
        <f>'Rommer Трубы PE-Xa'!D30</f>
        <v>413</v>
      </c>
      <c r="D7877" s="1168">
        <f>'Rommer Трубы PE-Xa'!H30</f>
        <v>390</v>
      </c>
    </row>
    <row r="7878" spans="1:5" s="180" customFormat="1">
      <c r="A7878" s="1091" t="str">
        <f>'Rommer Трубы PE-Xa'!A31</f>
        <v>RPS-0001-003247</v>
      </c>
      <c r="B7878" s="1091"/>
      <c r="C7878" s="1168">
        <f>'Rommer Трубы PE-Xa'!D31</f>
        <v>780</v>
      </c>
      <c r="D7878" s="1168">
        <f>'Rommer Трубы PE-Xa'!H31</f>
        <v>737</v>
      </c>
      <c r="E7878"/>
    </row>
    <row r="7879" spans="1:5">
      <c r="A7879" s="1457" t="s">
        <v>15102</v>
      </c>
      <c r="B7879" s="1458"/>
      <c r="C7879" s="1458"/>
      <c r="D7879" s="1459"/>
    </row>
    <row r="7880" spans="1:5">
      <c r="A7880" s="1272" t="str">
        <f>'Rommer шаровые краны ГОСТ'!B6</f>
        <v>Артикул</v>
      </c>
      <c r="B7880" s="1273" t="str">
        <f>'Rommer шаровые краны ГОСТ'!C6</f>
        <v>Название по ГОСТ Р 59553-2021</v>
      </c>
      <c r="C7880" s="1274" t="str">
        <f>'Rommer шаровые краны ГОСТ'!D6</f>
        <v>Цена с НДС, РУБ</v>
      </c>
      <c r="D7880" s="1272" t="str">
        <f>'Rommer шаровые краны ГОСТ'!G6</f>
        <v>РИЦ</v>
      </c>
    </row>
    <row r="7881" spans="1:5">
      <c r="A7881" s="1091" t="str">
        <f>'Rommer шаровые краны ГОСТ'!B7</f>
        <v>RBV-0001-2110315</v>
      </c>
      <c r="B7881" s="1091" t="str">
        <f>'Rommer шаровые краны ГОСТ'!C7</f>
        <v>RBV-0001-2110315 ROMMER Кран шаровой, ВР/ВР, ручка рычаг 1/2"</v>
      </c>
      <c r="C7881" s="1168">
        <f>'Rommer шаровые краны ГОСТ'!D7</f>
        <v>379.54400000000004</v>
      </c>
      <c r="D7881" s="1168">
        <f>'Rommer шаровые краны ГОСТ'!G7</f>
        <v>380</v>
      </c>
    </row>
    <row r="7882" spans="1:5">
      <c r="A7882" s="1091" t="str">
        <f>'Rommer шаровые краны ГОСТ'!B8</f>
        <v>RBV-0001-2110320</v>
      </c>
      <c r="B7882" s="1091" t="str">
        <f>'Rommer шаровые краны ГОСТ'!C8</f>
        <v>RBV-0001-2110320 ROMMER Кран шаровой, ВР/ВР, ручка рычаг 3/4"</v>
      </c>
      <c r="C7882" s="1168">
        <f>'Rommer шаровые краны ГОСТ'!D8</f>
        <v>595.03400000000011</v>
      </c>
      <c r="D7882" s="1168">
        <f>'Rommer шаровые краны ГОСТ'!G8</f>
        <v>594</v>
      </c>
    </row>
    <row r="7883" spans="1:5">
      <c r="A7883" s="1091" t="str">
        <f>'Rommer шаровые краны ГОСТ'!B9</f>
        <v>RBV-0001-2110325</v>
      </c>
      <c r="B7883" s="1091" t="str">
        <f>'Rommer шаровые краны ГОСТ'!C9</f>
        <v>RBV-0001-2110325 ROMMER Кран шаровой, ВР/ВР, ручка рычаг 1"</v>
      </c>
      <c r="C7883" s="1168">
        <f>'Rommer шаровые краны ГОСТ'!D9</f>
        <v>1154.2849999999999</v>
      </c>
      <c r="D7883" s="1168">
        <f>'Rommer шаровые краны ГОСТ'!G9</f>
        <v>1154</v>
      </c>
    </row>
    <row r="7884" spans="1:5">
      <c r="A7884" s="1091" t="str">
        <f>'Rommer шаровые краны ГОСТ'!B10</f>
        <v>RBV-0001-2110332</v>
      </c>
      <c r="B7884" s="1091" t="str">
        <f>'Rommer шаровые краны ГОСТ'!C10</f>
        <v>RBV-0001-2110332 ROMMER Кран шаровой, ВР/ВР, ручка рычаг 1 1/4"</v>
      </c>
      <c r="C7884" s="1168">
        <f>'Rommer шаровые краны ГОСТ'!D10</f>
        <v>1847.021</v>
      </c>
      <c r="D7884" s="1168">
        <f>'Rommer шаровые краны ГОСТ'!G10</f>
        <v>1847</v>
      </c>
    </row>
    <row r="7885" spans="1:5">
      <c r="A7885" s="1091" t="str">
        <f>'Rommer шаровые краны ГОСТ'!B11</f>
        <v>RBV-0001-2110340</v>
      </c>
      <c r="B7885" s="1091" t="str">
        <f>'Rommer шаровые краны ГОСТ'!C11</f>
        <v>RBV-0001-2110340 ROMMER Кран шаровой, ВР/ВР, ручка рычаг 1 1/2"</v>
      </c>
      <c r="C7885" s="1168">
        <f>'Rommer шаровые краны ГОСТ'!D11</f>
        <v>2751.9580000000001</v>
      </c>
      <c r="D7885" s="1168">
        <f>'Rommer шаровые краны ГОСТ'!G11</f>
        <v>2751</v>
      </c>
    </row>
    <row r="7886" spans="1:5">
      <c r="A7886" s="1091" t="str">
        <f>'Rommer шаровые краны ГОСТ'!B12</f>
        <v>RBV-0001-2110350</v>
      </c>
      <c r="B7886" s="1091" t="str">
        <f>'Rommer шаровые краны ГОСТ'!C12</f>
        <v>RBV-0001-2110350 ROMMER Кран шаровой, ВР/ВР, ручка рычаг 2"</v>
      </c>
      <c r="C7886" s="1168">
        <f>'Rommer шаровые краны ГОСТ'!D12</f>
        <v>4249.5529999999999</v>
      </c>
      <c r="D7886" s="1168">
        <f>'Rommer шаровые краны ГОСТ'!G12</f>
        <v>4249</v>
      </c>
    </row>
    <row r="7887" spans="1:5">
      <c r="A7887" s="1091" t="str">
        <f>'Rommer шаровые краны ГОСТ'!B13</f>
        <v>RBV-0002-2210315</v>
      </c>
      <c r="B7887" s="1091" t="str">
        <f>'Rommer шаровые краны ГОСТ'!C13</f>
        <v>RBV-0002-2210315 ROMMER Кран шаровой, ВР/НР, ручка рычаг 1/2"</v>
      </c>
      <c r="C7887" s="1168">
        <f>'Rommer шаровые краны ГОСТ'!D13</f>
        <v>397.85899999999998</v>
      </c>
      <c r="D7887" s="1168">
        <f>'Rommer шаровые краны ГОСТ'!G13</f>
        <v>397</v>
      </c>
    </row>
    <row r="7888" spans="1:5">
      <c r="A7888" s="1091" t="str">
        <f>'Rommer шаровые краны ГОСТ'!B14</f>
        <v>RBV-0002-2210320</v>
      </c>
      <c r="B7888" s="1091" t="str">
        <f>'Rommer шаровые краны ГОСТ'!C14</f>
        <v>RBV-0002-2210320 ROMMER Кран шаровой, ВР/НР, ручка рычаг 3/4"</v>
      </c>
      <c r="C7888" s="1168">
        <f>'Rommer шаровые краны ГОСТ'!D14</f>
        <v>630.68500000000006</v>
      </c>
      <c r="D7888" s="1168">
        <f>'Rommer шаровые краны ГОСТ'!G14</f>
        <v>630</v>
      </c>
    </row>
    <row r="7889" spans="1:4">
      <c r="A7889" s="1091" t="str">
        <f>'Rommer шаровые краны ГОСТ'!B15</f>
        <v>RBV-0002-2210325</v>
      </c>
      <c r="B7889" s="1091" t="str">
        <f>'Rommer шаровые краны ГОСТ'!C15</f>
        <v>RBV-0002-2210325 ROMMER Кран шаровой, ВР/НР, ручка рычаг 1"</v>
      </c>
      <c r="C7889" s="1168">
        <f>'Rommer шаровые краны ГОСТ'!D15</f>
        <v>1251.3049999999998</v>
      </c>
      <c r="D7889" s="1168">
        <f>'Rommer шаровые краны ГОСТ'!G15</f>
        <v>1251</v>
      </c>
    </row>
    <row r="7890" spans="1:4">
      <c r="A7890" s="1091" t="str">
        <f>'Rommer шаровые краны ГОСТ'!B16</f>
        <v>RBV-0002-2210332</v>
      </c>
      <c r="B7890" s="1091" t="str">
        <f>'Rommer шаровые краны ГОСТ'!C16</f>
        <v>RBV-0002-2210332 ROMMER Кран шаровой, ВР/НР, ручка рычаг 1 1/4"</v>
      </c>
      <c r="C7890" s="1168">
        <f>'Rommer шаровые краны ГОСТ'!D16</f>
        <v>2183.9839999999999</v>
      </c>
      <c r="D7890" s="1168">
        <f>'Rommer шаровые краны ГОСТ'!G16</f>
        <v>2184</v>
      </c>
    </row>
    <row r="7891" spans="1:4">
      <c r="A7891" s="1091" t="str">
        <f>'Rommer шаровые краны ГОСТ'!B17</f>
        <v>RBV-0002-2210340</v>
      </c>
      <c r="B7891" s="1091" t="str">
        <f>'Rommer шаровые краны ГОСТ'!C17</f>
        <v>RBV-0002-2210340 ROMMER Кран шаровой, ВР/НР, ручка рычаг 1 1/2"</v>
      </c>
      <c r="C7891" s="1168">
        <f>'Rommer шаровые краны ГОСТ'!D17</f>
        <v>3133.0639999999999</v>
      </c>
      <c r="D7891" s="1168">
        <f>'Rommer шаровые краны ГОСТ'!G17</f>
        <v>3133</v>
      </c>
    </row>
    <row r="7892" spans="1:4">
      <c r="A7892" s="1091" t="str">
        <f>'Rommer шаровые краны ГОСТ'!B18</f>
        <v>RBV-0002-2210350</v>
      </c>
      <c r="B7892" s="1091" t="str">
        <f>'Rommer шаровые краны ГОСТ'!C18</f>
        <v>RBV-0002-2210350 ROMMER Кран шаровой, ВР/НР, ручка рычаг 2"</v>
      </c>
      <c r="C7892" s="1168">
        <f>'Rommer шаровые краны ГОСТ'!D18</f>
        <v>4649.5899999999992</v>
      </c>
      <c r="D7892" s="1168">
        <f>'Rommer шаровые краны ГОСТ'!G18</f>
        <v>4650</v>
      </c>
    </row>
    <row r="7893" spans="1:4">
      <c r="A7893" s="1091" t="str">
        <f>'Rommer шаровые краны ГОСТ'!B19</f>
        <v>RBV-0003-2110215</v>
      </c>
      <c r="B7893" s="1091" t="str">
        <f>'Rommer шаровые краны ГОСТ'!C19</f>
        <v>RBV-0003-2110215 ROMMER Кран шаровой, ВР/ВР, ручка бабочка 1/2"</v>
      </c>
      <c r="C7893" s="1168">
        <f>'Rommer шаровые краны ГОСТ'!D19</f>
        <v>369.072</v>
      </c>
      <c r="D7893" s="1168">
        <f>'Rommer шаровые краны ГОСТ'!G19</f>
        <v>369</v>
      </c>
    </row>
    <row r="7894" spans="1:4">
      <c r="A7894" s="1091" t="str">
        <f>'Rommer шаровые краны ГОСТ'!B20</f>
        <v>RBV-0003-2110220</v>
      </c>
      <c r="B7894" s="1091" t="str">
        <f>'Rommer шаровые краны ГОСТ'!C20</f>
        <v>RBV-0003-2110220 ROMMER Кран шаровой, ВР/ВР, ручка бабочка 3/4"</v>
      </c>
      <c r="C7894" s="1168">
        <f>'Rommer шаровые краны ГОСТ'!D20</f>
        <v>578.57799999999997</v>
      </c>
      <c r="D7894" s="1168">
        <f>'Rommer шаровые краны ГОСТ'!G20</f>
        <v>579</v>
      </c>
    </row>
    <row r="7895" spans="1:4">
      <c r="A7895" s="1091" t="str">
        <f>'Rommer шаровые краны ГОСТ'!B21</f>
        <v>RBV-0003-2110225</v>
      </c>
      <c r="B7895" s="1091" t="str">
        <f>'Rommer шаровые краны ГОСТ'!C21</f>
        <v>RBV-0003-2110225 ROMMER Кран шаровой, ВР/ВР, ручка бабочка 1"</v>
      </c>
      <c r="C7895" s="1168">
        <f>'Rommer шаровые краны ГОСТ'!D21</f>
        <v>1128.809</v>
      </c>
      <c r="D7895" s="1168">
        <f>'Rommer шаровые краны ГОСТ'!G21</f>
        <v>1129</v>
      </c>
    </row>
    <row r="7896" spans="1:4">
      <c r="A7896" s="1091" t="str">
        <f>'Rommer шаровые краны ГОСТ'!B22</f>
        <v>RBV-0003-2110232</v>
      </c>
      <c r="B7896" s="1091" t="str">
        <f>'Rommer шаровые краны ГОСТ'!C22</f>
        <v>RBV-0003-2110232 ROMMER Кран шаровой, ВР/ВР, ручка бабочка 1 1/4"</v>
      </c>
      <c r="C7896" s="1168">
        <f>'Rommer шаровые краны ГОСТ'!D22</f>
        <v>1785.7400000000002</v>
      </c>
      <c r="D7896" s="1168">
        <f>'Rommer шаровые краны ГОСТ'!G22</f>
        <v>1785</v>
      </c>
    </row>
    <row r="7897" spans="1:4">
      <c r="A7897" s="1091" t="str">
        <f>'Rommer шаровые краны ГОСТ'!B23</f>
        <v>RBV-0004-2210215</v>
      </c>
      <c r="B7897" s="1091" t="str">
        <f>'Rommer шаровые краны ГОСТ'!C23</f>
        <v>RBV-0004-2210215 ROMMER Кран шаровой, ВР/НР, ручка бабочка 1/2"</v>
      </c>
      <c r="C7897" s="1168">
        <f>'Rommer шаровые краны ГОСТ'!D23</f>
        <v>387.387</v>
      </c>
      <c r="D7897" s="1168">
        <f>'Rommer шаровые краны ГОСТ'!G23</f>
        <v>387</v>
      </c>
    </row>
    <row r="7898" spans="1:4">
      <c r="A7898" s="1091" t="str">
        <f>'Rommer шаровые краны ГОСТ'!B24</f>
        <v>RBV-0004-2210220</v>
      </c>
      <c r="B7898" s="1091" t="str">
        <f>'Rommer шаровые краны ГОСТ'!C24</f>
        <v>RBV-0004-2210220 ROMMER Кран шаровой, ВР/НР, ручка бабочка 3/4"</v>
      </c>
      <c r="C7898" s="1168">
        <f>'Rommer шаровые краны ГОСТ'!D24</f>
        <v>619.70699999999999</v>
      </c>
      <c r="D7898" s="1168">
        <f>'Rommer шаровые краны ГОСТ'!G24</f>
        <v>619</v>
      </c>
    </row>
    <row r="7899" spans="1:4">
      <c r="A7899" s="1091" t="str">
        <f>'Rommer шаровые краны ГОСТ'!B25</f>
        <v>RBV-0004-2210225</v>
      </c>
      <c r="B7899" s="1091" t="str">
        <f>'Rommer шаровые краны ГОСТ'!C25</f>
        <v>RBV-0004-2210225 ROMMER Кран шаровой, ВР/НР, ручка бабочка 1"</v>
      </c>
      <c r="C7899" s="1168">
        <f>'Rommer шаровые краны ГОСТ'!D25</f>
        <v>1225.587</v>
      </c>
      <c r="D7899" s="1168">
        <f>'Rommer шаровые краны ГОСТ'!G25</f>
        <v>1227</v>
      </c>
    </row>
    <row r="7900" spans="1:4">
      <c r="A7900" s="1091" t="str">
        <f>'Rommer шаровые краны ГОСТ'!B26</f>
        <v>RBV-0004-2210232</v>
      </c>
      <c r="B7900" s="1091" t="str">
        <f>'Rommer шаровые краны ГОСТ'!C26</f>
        <v>RBV-0004-2210232 ROMMER Кран шаровой, ВР/НР, ручка бабочка 1 1/4"</v>
      </c>
      <c r="C7900" s="1168">
        <f>'Rommer шаровые краны ГОСТ'!D26</f>
        <v>2024.3519999999999</v>
      </c>
      <c r="D7900" s="1168">
        <f>'Rommer шаровые краны ГОСТ'!G26</f>
        <v>2024</v>
      </c>
    </row>
    <row r="7901" spans="1:4">
      <c r="A7901" s="1091" t="str">
        <f>'Rommer шаровые краны ГОСТ'!B27</f>
        <v>RBV-0005-2510215</v>
      </c>
      <c r="B7901" s="1091" t="str">
        <f>'Rommer шаровые краны ГОСТ'!C27</f>
        <v>RBV-0005-2510215 ROMMER Кран шаровой с американкой, ВР/НР, ручка бабочка 1/2"</v>
      </c>
      <c r="C7901" s="1168">
        <f>'Rommer шаровые краны ГОСТ'!D27</f>
        <v>548.29499999999996</v>
      </c>
      <c r="D7901" s="1168">
        <f>'Rommer шаровые краны ГОСТ'!G27</f>
        <v>549</v>
      </c>
    </row>
    <row r="7902" spans="1:4">
      <c r="A7902" s="1091" t="str">
        <f>'Rommer шаровые краны ГОСТ'!B28</f>
        <v>RBV-0005-2510220</v>
      </c>
      <c r="B7902" s="1091" t="str">
        <f>'Rommer шаровые краны ГОСТ'!C28</f>
        <v>RBV-0005-2510220 ROMMER Кран шаровой с американкой, ВР/НР, ручка бабочка 3/4"</v>
      </c>
      <c r="C7902" s="1168">
        <f>'Rommer шаровые краны ГОСТ'!D28</f>
        <v>883.24500000000012</v>
      </c>
      <c r="D7902" s="1168">
        <f>'Rommer шаровые краны ГОСТ'!G28</f>
        <v>882</v>
      </c>
    </row>
    <row r="7903" spans="1:4">
      <c r="A7903" s="1091" t="str">
        <f>'Rommer шаровые краны ГОСТ'!B29</f>
        <v>RBV-0005-2510225</v>
      </c>
      <c r="B7903" s="1091" t="str">
        <f>'Rommer шаровые краны ГОСТ'!C29</f>
        <v>RBV-0005-2510225 ROMMER Кран шаровой с американкой, ВР/НР, ручка бабочка 1"</v>
      </c>
      <c r="C7903" s="1168">
        <f>'Rommer шаровые краны ГОСТ'!D29</f>
        <v>1892.308</v>
      </c>
      <c r="D7903" s="1168">
        <f>'Rommer шаровые краны ГОСТ'!G29</f>
        <v>1891</v>
      </c>
    </row>
    <row r="7904" spans="1:4">
      <c r="A7904" s="1091" t="str">
        <f>'Rommer шаровые краны ГОСТ'!B30</f>
        <v>RBV-0005-2510232</v>
      </c>
      <c r="B7904" s="1091" t="str">
        <f>'Rommer шаровые краны ГОСТ'!C30</f>
        <v>RBV-0005-2510232 ROMMER Кран шаровой с американкой, ВР/НР, ручка бабочка 1 1/4"</v>
      </c>
      <c r="C7904" s="1168">
        <f>'Rommer шаровые краны ГОСТ'!D30</f>
        <v>2863.5749999999998</v>
      </c>
      <c r="D7904" s="1168">
        <f>'Rommer шаровые краны ГОСТ'!G30</f>
        <v>2863</v>
      </c>
    </row>
    <row r="7905" spans="1:4">
      <c r="A7905" s="1091" t="str">
        <f>'Rommer шаровые краны ГОСТ'!B31</f>
        <v>RBV-0006-2610215</v>
      </c>
      <c r="B7905" s="1091" t="str">
        <f>'Rommer шаровые краны ГОСТ'!C31</f>
        <v>RBV-0006-2610215 ROMMER Кран шаровой угловой с американкой, ВР/НР, ручка бабочка 1/2"</v>
      </c>
      <c r="C7905" s="1168">
        <f>'Rommer шаровые краны ГОСТ'!D31</f>
        <v>584.11099999999999</v>
      </c>
      <c r="D7905" s="1168">
        <f>'Rommer шаровые краны ГОСТ'!G31</f>
        <v>583</v>
      </c>
    </row>
    <row r="7906" spans="1:4">
      <c r="A7906" s="1091" t="str">
        <f>'Rommer шаровые краны ГОСТ'!B32</f>
        <v>RBV-0006-2610220</v>
      </c>
      <c r="B7906" s="1091" t="str">
        <f>'Rommer шаровые краны ГОСТ'!C32</f>
        <v>RBV-0006-2610220 ROMMER Кран шаровой угловой с американкой, ВР/НР, ручка бабочка 3/4"</v>
      </c>
      <c r="C7906" s="1168">
        <f>'Rommer шаровые краны ГОСТ'!D32</f>
        <v>978.49399999999991</v>
      </c>
      <c r="D7906" s="1168">
        <f>'Rommer шаровые краны ГОСТ'!G32</f>
        <v>978</v>
      </c>
    </row>
    <row r="7907" spans="1:4">
      <c r="A7907" s="1091" t="str">
        <f>'Rommer шаровые краны ГОСТ'!B33</f>
        <v>RBV-0006-2610225</v>
      </c>
      <c r="B7907" s="1091" t="str">
        <f>'Rommer шаровые краны ГОСТ'!C33</f>
        <v>RBV-0006-2610225 ROMMER Кран шаровой угловой с американкой, ВР/НР, ручка бабочка 1"</v>
      </c>
      <c r="C7907" s="1168">
        <f>'Rommer шаровые краны ГОСТ'!D33</f>
        <v>2223.3090000000002</v>
      </c>
      <c r="D7907" s="1168">
        <f>'Rommer шаровые краны ГОСТ'!G33</f>
        <v>2223</v>
      </c>
    </row>
    <row r="7908" spans="1:4">
      <c r="A7908" s="1091" t="str">
        <f>'Rommer шаровые краны ГОСТ'!B34</f>
        <v>RBV-0007-2410215</v>
      </c>
      <c r="B7908" s="1091" t="str">
        <f>'Rommer шаровые краны ГОСТ'!C34</f>
        <v>RBV-0007-2410215 ROMMER Кран шаровой, НР/НР, ручка бабочка 1/2"</v>
      </c>
      <c r="C7908" s="1168">
        <f>'Rommer шаровые краны ГОСТ'!D34</f>
        <v>408.33099999999996</v>
      </c>
      <c r="D7908" s="1168">
        <f>'Rommer шаровые краны ГОСТ'!G34</f>
        <v>407</v>
      </c>
    </row>
    <row r="7909" spans="1:4">
      <c r="A7909" s="1091" t="str">
        <f>'Rommer шаровые краны ГОСТ'!B35</f>
        <v>RBV-0007-2410220</v>
      </c>
      <c r="B7909" s="1091" t="str">
        <f>'Rommer шаровые краны ГОСТ'!C35</f>
        <v>RBV-0007-2410220 ROMMER Кран шаровой, НР/НР, ручка бабочка 3/4"</v>
      </c>
      <c r="C7909" s="1168">
        <f>'Rommer шаровые краны ГОСТ'!D35</f>
        <v>652.63</v>
      </c>
      <c r="D7909" s="1168">
        <f>'Rommer шаровые краны ГОСТ'!G35</f>
        <v>652</v>
      </c>
    </row>
    <row r="7910" spans="1:4">
      <c r="A7910" s="1091" t="str">
        <f>'Rommer шаровые краны ГОСТ'!B36</f>
        <v>RBV-0007-2410225</v>
      </c>
      <c r="B7910" s="1091" t="str">
        <f>'Rommer шаровые краны ГОСТ'!C36</f>
        <v>RBV-0007-2410225 ROMMER Кран шаровой, НР/НР, ручка бабочка 1"</v>
      </c>
      <c r="C7910" s="1168">
        <f>'Rommer шаровые краны ГОСТ'!D36</f>
        <v>1290.0029999999999</v>
      </c>
      <c r="D7910" s="1168">
        <f>'Rommer шаровые краны ГОСТ'!G36</f>
        <v>1289</v>
      </c>
    </row>
    <row r="7911" spans="1:4">
      <c r="A7911" s="1091" t="str">
        <f>'Rommer шаровые краны ГОСТ'!B37</f>
        <v>RBV-0007-2410232</v>
      </c>
      <c r="B7911" s="1091" t="str">
        <f>'Rommer шаровые краны ГОСТ'!C37</f>
        <v>RBV-0007-2410232 ROMMER Кран шаровой, НР/НР, ручка бабочка 1 1/4"</v>
      </c>
      <c r="C7911" s="1168">
        <f>'Rommer шаровые краны ГОСТ'!D37</f>
        <v>2005.9930000000002</v>
      </c>
      <c r="D7911" s="1168">
        <f>'Rommer шаровые краны ГОСТ'!G37</f>
        <v>2005</v>
      </c>
    </row>
    <row r="7912" spans="1:4">
      <c r="A7912" s="1457" t="s">
        <v>345</v>
      </c>
      <c r="B7912" s="1458"/>
      <c r="C7912" s="1458"/>
      <c r="D7912" s="1459"/>
    </row>
    <row r="7913" spans="1:4">
      <c r="A7913" s="1272" t="str">
        <f>'Rommer циркуляционные насосы'!A5</f>
        <v>Модель</v>
      </c>
      <c r="B7913" s="1273" t="str">
        <f>'Rommer циркуляционные насосы'!B5</f>
        <v>Артикул</v>
      </c>
      <c r="C7913" s="1274" t="str">
        <f>'Rommer циркуляционные насосы'!J5</f>
        <v>Цена Руб.</v>
      </c>
      <c r="D7913" s="1272" t="str">
        <f>'Rommer циркуляционные насосы'!M5</f>
        <v>РИЦ</v>
      </c>
    </row>
    <row r="7914" spans="1:4">
      <c r="A7914" s="1091" t="str">
        <f>'Rommer циркуляционные насосы'!A7</f>
        <v>RCP-0002-2541801</v>
      </c>
      <c r="B7914" s="1091" t="str">
        <f>'Rommer циркуляционные насосы'!B7</f>
        <v>Циркуляционные насос Rommer 25/40-180</v>
      </c>
      <c r="C7914" s="1168">
        <f>'Rommer циркуляционные насосы'!J7</f>
        <v>3709.6509999999998</v>
      </c>
      <c r="D7914" s="1168">
        <f>'Rommer циркуляционные насосы'!M7</f>
        <v>3504</v>
      </c>
    </row>
    <row r="7915" spans="1:4">
      <c r="A7915" s="1091" t="str">
        <f>'Rommer циркуляционные насосы'!A8</f>
        <v>RCP-0002-2561801</v>
      </c>
      <c r="B7915" s="1091" t="str">
        <f>'Rommer циркуляционные насосы'!B8</f>
        <v>Циркуляционные насос Rommer 25/60-180</v>
      </c>
      <c r="C7915" s="1168">
        <f>'Rommer циркуляционные насосы'!J8</f>
        <v>3843.3560000000002</v>
      </c>
      <c r="D7915" s="1168">
        <f>'Rommer циркуляционные насосы'!M8</f>
        <v>3630</v>
      </c>
    </row>
    <row r="7916" spans="1:4">
      <c r="A7916" s="1091" t="str">
        <f>'Rommer циркуляционные насосы'!A9</f>
        <v>RCP-0002-2581801</v>
      </c>
      <c r="B7916" s="1091" t="str">
        <f>'Rommer циркуляционные насосы'!B9</f>
        <v>Циркуляционные насос Rommer 25/80-180</v>
      </c>
      <c r="C7916" s="1168">
        <f>'Rommer циркуляционные насосы'!J9</f>
        <v>6960.5029999999997</v>
      </c>
      <c r="D7916" s="1168">
        <f>'Rommer циркуляционные насосы'!M9</f>
        <v>6575</v>
      </c>
    </row>
    <row r="7917" spans="1:4">
      <c r="A7917" s="1091" t="str">
        <f>'Rommer циркуляционные насосы'!A10</f>
        <v>RCP-0002-3241801</v>
      </c>
      <c r="B7917" s="1091" t="str">
        <f>'Rommer циркуляционные насосы'!B10</f>
        <v>Циркуляционные насос Rommer 32/40-180</v>
      </c>
      <c r="C7917" s="1168">
        <f>'Rommer циркуляционные насосы'!J10</f>
        <v>3950.7599999999998</v>
      </c>
      <c r="D7917" s="1168">
        <f>'Rommer циркуляционные насосы'!M10</f>
        <v>3732</v>
      </c>
    </row>
    <row r="7918" spans="1:4">
      <c r="A7918" s="1091" t="str">
        <f>'Rommer циркуляционные насосы'!A11</f>
        <v>RCP-0002-3261801</v>
      </c>
      <c r="B7918" s="1091" t="str">
        <f>'Rommer циркуляционные насосы'!B11</f>
        <v>Циркуляционные насос Rommer 32/60-180</v>
      </c>
      <c r="C7918" s="1168">
        <f>'Rommer циркуляционные насосы'!J11</f>
        <v>4084.5419999999999</v>
      </c>
      <c r="D7918" s="1168">
        <f>'Rommer циркуляционные насосы'!M11</f>
        <v>3858</v>
      </c>
    </row>
    <row r="7919" spans="1:4">
      <c r="A7919" s="1091" t="str">
        <f>'Rommer циркуляционные насосы'!A12</f>
        <v>RCP-0002-3281801</v>
      </c>
      <c r="B7919" s="1091" t="str">
        <f>'Rommer циркуляционные насосы'!B12</f>
        <v>Циркуляционные насос Rommer 32/80-180</v>
      </c>
      <c r="C7919" s="1168">
        <f>'Rommer циркуляционные насосы'!J12</f>
        <v>7484.84</v>
      </c>
      <c r="D7919" s="1168">
        <f>'Rommer циркуляционные насосы'!M12</f>
        <v>7069</v>
      </c>
    </row>
    <row r="7920" spans="1:4">
      <c r="A7920" s="1091" t="str">
        <f>'Rommer циркуляционные насосы'!A13</f>
        <v>RCP-0002-2541301</v>
      </c>
      <c r="B7920" s="1091" t="str">
        <f>'Rommer циркуляционные насосы'!B13</f>
        <v>Циркуляционные насос Rommer 25/40-130</v>
      </c>
      <c r="C7920" s="1168">
        <f>'Rommer циркуляционные насосы'!J13</f>
        <v>3972.4189999999999</v>
      </c>
      <c r="D7920" s="1168">
        <f>'Rommer циркуляционные насосы'!M13</f>
        <v>3751</v>
      </c>
    </row>
    <row r="7921" spans="1:4">
      <c r="A7921" s="1091" t="str">
        <f>'Rommer циркуляционные насосы'!A14</f>
        <v>RCP-0002-2561301</v>
      </c>
      <c r="B7921" s="1091" t="str">
        <f>'Rommer циркуляционные насосы'!B14</f>
        <v>Циркуляционные насос Rommer 25/60-130</v>
      </c>
      <c r="C7921" s="1168">
        <f>'Rommer циркуляционные насосы'!J14</f>
        <v>4113.5820000000003</v>
      </c>
      <c r="D7921" s="1168">
        <f>'Rommer циркуляционные насосы'!M14</f>
        <v>3885</v>
      </c>
    </row>
    <row r="7922" spans="1:4" ht="16.5" customHeight="1">
      <c r="A7922" s="1091" t="str">
        <f>'Rommer циркуляционные насосы'!A15</f>
        <v>RCP-0002-1560130</v>
      </c>
      <c r="B7922" s="1091" t="str">
        <f>'Rommer циркуляционные насосы'!B15</f>
        <v>Циркуляционный насос Rommer 15/60-130</v>
      </c>
      <c r="C7922" s="1168">
        <f>'Rommer циркуляционные насосы'!J15</f>
        <v>4113.5820000000003</v>
      </c>
      <c r="D7922" s="1168">
        <f>'Rommer циркуляционные насосы'!M15</f>
        <v>3885</v>
      </c>
    </row>
    <row r="7923" spans="1:4">
      <c r="A7923" s="1091" t="str">
        <f>'Rommer циркуляционные насосы'!A17</f>
        <v>RCP-0003-2540130</v>
      </c>
      <c r="B7923" s="1091" t="str">
        <f>'Rommer циркуляционные насосы'!B17</f>
        <v>Циркуляционный насос ERTI 25/40-130 с гайками и теплоизоляцией</v>
      </c>
      <c r="C7923" s="1168">
        <f>'Rommer циркуляционные насосы'!J17</f>
        <v>12368.312</v>
      </c>
      <c r="D7923" s="1168">
        <f>'Rommer циркуляционные насосы'!M17</f>
        <v>11682</v>
      </c>
    </row>
    <row r="7924" spans="1:4">
      <c r="A7924" s="1091" t="str">
        <f>'Rommer циркуляционные насосы'!A18</f>
        <v>RCP-0003-2540180</v>
      </c>
      <c r="B7924" s="1091" t="str">
        <f>'Rommer циркуляционные насосы'!B18</f>
        <v>Циркуляционный насос ERTI 25/40-180 с гайками и теплоизоляцией</v>
      </c>
      <c r="C7924" s="1168">
        <f>'Rommer циркуляционные насосы'!J18</f>
        <v>10306.934000000001</v>
      </c>
      <c r="D7924" s="1168">
        <f>'Rommer циркуляционные насосы'!M18</f>
        <v>9734</v>
      </c>
    </row>
    <row r="7925" spans="1:4">
      <c r="A7925" s="1091" t="str">
        <f>'Rommer циркуляционные насосы'!A19</f>
        <v>RCP-0003-2560130</v>
      </c>
      <c r="B7925" s="1091" t="str">
        <f>'Rommer циркуляционные насосы'!B19</f>
        <v>Циркуляционный насос ERTI 25/60-130 с гайками и теплоизоляцией</v>
      </c>
      <c r="C7925" s="1168">
        <f>'Rommer циркуляционные насосы'!J19</f>
        <v>12484.34</v>
      </c>
      <c r="D7925" s="1168">
        <f>'Rommer циркуляционные насосы'!M19</f>
        <v>11790</v>
      </c>
    </row>
    <row r="7926" spans="1:4">
      <c r="A7926" s="1091" t="str">
        <f>'Rommer циркуляционные насосы'!A20</f>
        <v>RCP-0003-2560180</v>
      </c>
      <c r="B7926" s="1091" t="str">
        <f>'Rommer циркуляционные насосы'!B20</f>
        <v>Циркуляционный насос ERTI 25/60-180 с гайками и теплоизоляцией</v>
      </c>
      <c r="C7926" s="1168">
        <f>'Rommer циркуляционные насосы'!J20</f>
        <v>10314.491</v>
      </c>
      <c r="D7926" s="1168">
        <f>'Rommer циркуляционные насосы'!M20</f>
        <v>9742</v>
      </c>
    </row>
    <row r="7927" spans="1:4">
      <c r="A7927" s="1091" t="str">
        <f>'Rommer циркуляционные насосы'!A21</f>
        <v>RCP-0003-2580180</v>
      </c>
      <c r="B7927" s="1091" t="str">
        <f>'Rommer циркуляционные насосы'!B21</f>
        <v>Циркуляционный насос ER 25/80-180 с гайками</v>
      </c>
      <c r="C7927" s="1168">
        <f>'Rommer циркуляционные насосы'!J21</f>
        <v>23874.521000000001</v>
      </c>
      <c r="D7927" s="1168">
        <f>'Rommer циркуляционные насосы'!M21</f>
        <v>22548</v>
      </c>
    </row>
    <row r="7928" spans="1:4">
      <c r="A7928" s="1091" t="str">
        <f>'Rommer циркуляционные насосы'!A22</f>
        <v>RCP-0003-3240180</v>
      </c>
      <c r="B7928" s="1091" t="str">
        <f>'Rommer циркуляционные насосы'!B22</f>
        <v>Циркуляционный насос ERTI 32/40-180 с гайками и теплоизоляцией</v>
      </c>
      <c r="C7928" s="1168">
        <f>'Rommer циркуляционные насосы'!J22</f>
        <v>10381.315999999999</v>
      </c>
      <c r="D7928" s="1168">
        <f>'Rommer циркуляционные насосы'!M22</f>
        <v>9804</v>
      </c>
    </row>
    <row r="7929" spans="1:4">
      <c r="A7929" s="1091" t="str">
        <f>'Rommer циркуляционные насосы'!A23</f>
        <v>RCP-0003-3260180</v>
      </c>
      <c r="B7929" s="1091" t="str">
        <f>'Rommer циркуляционные насосы'!B23</f>
        <v>Циркуляционный насос ERTI 32/60-180 с гайками и теплоизоляцией</v>
      </c>
      <c r="C7929" s="1168">
        <f>'Rommer циркуляционные насосы'!J23</f>
        <v>10501.655999999999</v>
      </c>
      <c r="D7929" s="1168">
        <f>'Rommer циркуляционные насосы'!M23</f>
        <v>9918</v>
      </c>
    </row>
    <row r="7930" spans="1:4">
      <c r="A7930" s="1091" t="str">
        <f>'Rommer циркуляционные насосы'!A24</f>
        <v>RCP-0003-3280180</v>
      </c>
      <c r="B7930" s="1091" t="str">
        <f>'Rommer циркуляционные насосы'!B24</f>
        <v>Циркуляционный насос ER 32/80-180 с гайками</v>
      </c>
      <c r="C7930" s="1168">
        <f>'Rommer циркуляционные насосы'!J24</f>
        <v>24192.860999999997</v>
      </c>
      <c r="D7930" s="1168">
        <f>'Rommer циркуляционные насосы'!M24</f>
        <v>22849</v>
      </c>
    </row>
    <row r="7931" spans="1:4">
      <c r="A7931" s="1091" t="str">
        <f>'Rommer циркуляционные насосы'!A26</f>
        <v>RCP-0005-151780</v>
      </c>
      <c r="B7931" s="1091" t="str">
        <f>'Rommer циркуляционные насосы'!B26</f>
        <v>ROMMER PROFI Циркуляционный насос COMFORT для ГВС</v>
      </c>
      <c r="C7931" s="1168">
        <f>'Rommer циркуляционные насосы'!J26</f>
        <v>12725.602999999999</v>
      </c>
      <c r="D7931" s="1168">
        <f>'Rommer циркуляционные насосы'!M26</f>
        <v>12019</v>
      </c>
    </row>
    <row r="7932" spans="1:4">
      <c r="A7932" s="1091" t="str">
        <f>'Rommer циркуляционные насосы'!A27</f>
        <v>RCP-0005-152080</v>
      </c>
      <c r="B7932" s="1091" t="str">
        <f>'Rommer циркуляционные насосы'!B27</f>
        <v>ROMMER PROFI Циркуляционный насос COMFORT для ГВС с таймером</v>
      </c>
      <c r="C7932" s="1168">
        <f>'Rommer циркуляционные насосы'!J27</f>
        <v>13998.16</v>
      </c>
      <c r="D7932" s="1168">
        <f>'Rommer циркуляционные насосы'!M27</f>
        <v>13220</v>
      </c>
    </row>
    <row r="7933" spans="1:4">
      <c r="A7933" s="1091" t="str">
        <f>'Rommer циркуляционные насосы'!A28</f>
        <v>RCP-0005-150480</v>
      </c>
      <c r="B7933" s="1091" t="str">
        <f>'Rommer циркуляционные насосы'!B28</f>
        <v>ROMMER Циркуляционный насос COMFORT для ГВС корпус латунь</v>
      </c>
      <c r="C7933" s="1168">
        <f>'Rommer циркуляционные насосы'!J28</f>
        <v>6999.0910000000003</v>
      </c>
      <c r="D7933" s="1168">
        <f>'Rommer циркуляционные насосы'!M28</f>
        <v>6610</v>
      </c>
    </row>
    <row r="7934" spans="1:4">
      <c r="A7934" s="1091" t="str">
        <f>'Rommer циркуляционные насосы'!A30</f>
        <v>RCP-0004-2540130</v>
      </c>
      <c r="B7934" s="1091" t="str">
        <f>'Rommer циркуляционные насосы'!B30</f>
        <v>RCP-0004-2540130 ROMMER Циркуляционный насос Profi 25/40-130</v>
      </c>
      <c r="C7934" s="1168">
        <f>'Rommer циркуляционные насосы'!J30</f>
        <v>5477.4610000000002</v>
      </c>
      <c r="D7934" s="1168">
        <f>'Rommer циркуляционные насосы'!M30</f>
        <v>5173</v>
      </c>
    </row>
    <row r="7935" spans="1:4">
      <c r="A7935" s="1091" t="str">
        <f>'Rommer циркуляционные насосы'!A31</f>
        <v>RCP-0004-2540180</v>
      </c>
      <c r="B7935" s="1091" t="str">
        <f>'Rommer циркуляционные насосы'!B31</f>
        <v>RCP-0004-2540180 ROMMER Циркуляционный насос Profi 25/40-180</v>
      </c>
      <c r="C7935" s="1168">
        <f>'Rommer циркуляционные насосы'!J31</f>
        <v>5437.3990000000003</v>
      </c>
      <c r="D7935" s="1168">
        <f>'Rommer циркуляционные насосы'!M31</f>
        <v>5135</v>
      </c>
    </row>
    <row r="7936" spans="1:4">
      <c r="A7936" s="1091" t="str">
        <f>'Rommer циркуляционные насосы'!A32</f>
        <v>RCP-0004-2560130</v>
      </c>
      <c r="B7936" s="1091" t="str">
        <f>'Rommer циркуляционные насосы'!B32</f>
        <v>RCP-0004-2560130 ROMMER Циркуляционный насос Profi 25/60-130</v>
      </c>
      <c r="C7936" s="1168">
        <f>'Rommer циркуляционные насосы'!J32</f>
        <v>5830.7480000000005</v>
      </c>
      <c r="D7936" s="1168">
        <f>'Rommer циркуляционные насосы'!M32</f>
        <v>5507</v>
      </c>
    </row>
    <row r="7937" spans="1:5">
      <c r="A7937" s="1091" t="str">
        <f>'Rommer циркуляционные насосы'!A33</f>
        <v>RCP-0004-2560180</v>
      </c>
      <c r="B7937" s="1091" t="str">
        <f>'Rommer циркуляционные насосы'!B33</f>
        <v>RCP-0004-2560180 ROMMER Циркуляционный насос Profi 25/60-180</v>
      </c>
      <c r="C7937" s="1168">
        <f>'Rommer циркуляционные насосы'!J33</f>
        <v>5670.06</v>
      </c>
      <c r="D7937" s="1168">
        <f>'Rommer циркуляционные насосы'!M33</f>
        <v>5355</v>
      </c>
    </row>
    <row r="7938" spans="1:5">
      <c r="A7938" s="1091" t="str">
        <f>'Rommer циркуляционные насосы'!A34</f>
        <v>RCP-0004-2580180</v>
      </c>
      <c r="B7938" s="1091" t="str">
        <f>'Rommer циркуляционные насосы'!B34</f>
        <v>RCP-0004-2580180 ROMMER Циркуляционный насос Profi 25/80-180</v>
      </c>
      <c r="C7938" s="1168">
        <f>'Rommer циркуляционные насосы'!J34</f>
        <v>11187.671</v>
      </c>
      <c r="D7938" s="1168">
        <f>'Rommer циркуляционные насосы'!M34</f>
        <v>10566</v>
      </c>
    </row>
    <row r="7939" spans="1:5">
      <c r="A7939" s="1091" t="str">
        <f>'Rommer циркуляционные насосы'!A35</f>
        <v>RCP-0004-3240180</v>
      </c>
      <c r="B7939" s="1091" t="str">
        <f>'Rommer циркуляционные насосы'!B35</f>
        <v>RCP-0004-3240180 ROMMER Циркуляционный насос Profi 32/40-180</v>
      </c>
      <c r="C7939" s="1168">
        <f>'Rommer циркуляционные насосы'!J35</f>
        <v>5676.3739999999998</v>
      </c>
      <c r="D7939" s="1168">
        <f>'Rommer циркуляционные насосы'!M35</f>
        <v>5361</v>
      </c>
    </row>
    <row r="7940" spans="1:5">
      <c r="A7940" s="1091" t="str">
        <f>'Rommer циркуляционные насосы'!A36</f>
        <v>RCP-0004-3260180</v>
      </c>
      <c r="B7940" s="1091" t="str">
        <f>'Rommer циркуляционные насосы'!B36</f>
        <v>RCP-0004-3260180 ROMMER Циркуляционный насос Profi 32/60-180</v>
      </c>
      <c r="C7940" s="1168">
        <f>'Rommer циркуляционные насосы'!J36</f>
        <v>6080.1290000000008</v>
      </c>
      <c r="D7940" s="1168">
        <f>'Rommer циркуляционные насосы'!M36</f>
        <v>5743</v>
      </c>
    </row>
    <row r="7941" spans="1:5">
      <c r="A7941" s="1091" t="str">
        <f>'Rommer циркуляционные насосы'!A37</f>
        <v>RCP-0004-3280180</v>
      </c>
      <c r="B7941" s="1091" t="str">
        <f>'Rommer циркуляционные насосы'!B37</f>
        <v>RCP-0004-3280180 ROMMER Циркуляционный насос Profi 32/80-180</v>
      </c>
      <c r="C7941" s="1168">
        <f>'Rommer циркуляционные насосы'!J37</f>
        <v>11649.627</v>
      </c>
      <c r="D7941" s="1168">
        <f>'Rommer циркуляционные насосы'!M37</f>
        <v>11002</v>
      </c>
    </row>
    <row r="7942" spans="1:5">
      <c r="A7942" s="1091" t="str">
        <f>'Rommer циркуляционные насосы'!A54</f>
        <v>RCP-0030-000010</v>
      </c>
      <c r="B7942" s="1091" t="str">
        <f>'Rommer циркуляционные насосы'!B54</f>
        <v>RCP-0030-000010 ROMMER Электроразъем прямой для насосов ERTI (ER) с кабелем</v>
      </c>
      <c r="C7942" s="1168">
        <f>'Rommer циркуляционные насосы'!J54</f>
        <v>615.41899441340786</v>
      </c>
      <c r="D7942" s="1168">
        <f>'Rommer циркуляционные насосы'!M54</f>
        <v>615</v>
      </c>
    </row>
    <row r="7943" spans="1:5">
      <c r="A7943" s="1091" t="str">
        <f>'Rommer циркуляционные насосы'!A55</f>
        <v>RCP-0030-000020</v>
      </c>
      <c r="B7943" s="1091" t="str">
        <f>'Rommer циркуляционные насосы'!B55</f>
        <v>RCP-0030-000020 ROMMER Электроразъем угловой для насосов ERTI (ER) с кабелем</v>
      </c>
      <c r="C7943" s="1168">
        <f>'Rommer циркуляционные насосы'!J55</f>
        <v>615.41899441340786</v>
      </c>
      <c r="D7943" s="1168">
        <f>'Rommer циркуляционные насосы'!M55</f>
        <v>615</v>
      </c>
      <c r="E7943" s="180"/>
    </row>
    <row r="7944" spans="1:5" s="180" customFormat="1">
      <c r="A7944" s="1091" t="str">
        <f>'Rommer циркуляционные насосы'!A39</f>
        <v>RCP-0030-2540130</v>
      </c>
      <c r="B7944" s="1091" t="str">
        <f>'Rommer циркуляционные насосы'!B39</f>
        <v>ROMMER PROFI Циркуляционный насос EVO 25/40-130 с гайками и теплоизоляцией</v>
      </c>
      <c r="C7944" s="1168">
        <f>'Rommer циркуляционные насосы'!J39</f>
        <v>12368.312</v>
      </c>
      <c r="D7944" s="1168">
        <f>'Rommer циркуляционные насосы'!M39</f>
        <v>11682</v>
      </c>
    </row>
    <row r="7945" spans="1:5" s="180" customFormat="1">
      <c r="A7945" s="1091" t="str">
        <f>'Rommer циркуляционные насосы'!A40</f>
        <v>RCP-0030-2560130</v>
      </c>
      <c r="B7945" s="1091" t="str">
        <f>'Rommer циркуляционные насосы'!B40</f>
        <v>ROMMER PROFI Циркуляционный насос EVO 25/60-130 с гайками и теплоизоляцией</v>
      </c>
      <c r="C7945" s="1168">
        <f>'Rommer циркуляционные насосы'!J40</f>
        <v>12484.34</v>
      </c>
      <c r="D7945" s="1168">
        <f>'Rommer циркуляционные насосы'!M40</f>
        <v>11790</v>
      </c>
    </row>
    <row r="7946" spans="1:5" s="180" customFormat="1">
      <c r="A7946" s="1091" t="str">
        <f>'Rommer циркуляционные насосы'!A41</f>
        <v>RCP-0030-2560180</v>
      </c>
      <c r="B7946" s="1091" t="str">
        <f>'Rommer циркуляционные насосы'!B41</f>
        <v>ROMMER PROFI Циркуляционный насос EVO 25/60-180 с гайками и теплоизоляцией</v>
      </c>
      <c r="C7946" s="1168">
        <f>'Rommer циркуляционные насосы'!J41</f>
        <v>10314.491</v>
      </c>
      <c r="D7946" s="1168">
        <f>'Rommer циркуляционные насосы'!M41</f>
        <v>9742</v>
      </c>
    </row>
    <row r="7947" spans="1:5" s="180" customFormat="1">
      <c r="A7947" s="1091" t="str">
        <f>'Rommer циркуляционные насосы'!A42</f>
        <v>RCP-0030-3240180</v>
      </c>
      <c r="B7947" s="1091" t="str">
        <f>'Rommer циркуляционные насосы'!B42</f>
        <v>ROMMER PROFI Циркуляционный насос EVO 32/40-180 с гайками и теплоизоляцией</v>
      </c>
      <c r="C7947" s="1168">
        <f>'Rommer циркуляционные насосы'!J42</f>
        <v>10381.315999999999</v>
      </c>
      <c r="D7947" s="1168">
        <f>'Rommer циркуляционные насосы'!M42</f>
        <v>9804</v>
      </c>
    </row>
    <row r="7948" spans="1:5" s="180" customFormat="1">
      <c r="A7948" s="1091" t="str">
        <f>'Rommer циркуляционные насосы'!A43</f>
        <v>RCP-0030-3260180</v>
      </c>
      <c r="B7948" s="1091" t="str">
        <f>'Rommer циркуляционные насосы'!B43</f>
        <v>ROMMER PROFI Циркуляционный насос EVO 32/60-180 с гайками и теплоизоляцией</v>
      </c>
      <c r="C7948" s="1168">
        <f>'Rommer циркуляционные насосы'!J43</f>
        <v>10501.655999999999</v>
      </c>
      <c r="D7948" s="1168">
        <f>'Rommer циркуляционные насосы'!M43</f>
        <v>9918</v>
      </c>
    </row>
    <row r="7949" spans="1:5" s="180" customFormat="1">
      <c r="A7949" s="1091" t="str">
        <f>'Rommer циркуляционные насосы'!A44</f>
        <v>RCP-0030-2540180</v>
      </c>
      <c r="B7949" s="1091" t="str">
        <f>'Rommer циркуляционные насосы'!B44</f>
        <v>ROMMER PROFI Циркуляционный насос EVO 25/40-180 с гайками и теплоизоляцией</v>
      </c>
      <c r="C7949" s="1168">
        <f>'Rommer циркуляционные насосы'!J44</f>
        <v>10306.934000000001</v>
      </c>
      <c r="D7949" s="1168">
        <f>'Rommer циркуляционные насосы'!M44</f>
        <v>9734</v>
      </c>
    </row>
    <row r="7950" spans="1:5" s="180" customFormat="1">
      <c r="A7950" s="1091" t="str">
        <f>'Rommer циркуляционные насосы'!A46</f>
        <v>RCP-0030-2580180</v>
      </c>
      <c r="B7950" s="1091" t="str">
        <f>'Rommer циркуляционные насосы'!B46</f>
        <v>ROMMER PROFI Частотный циркуляционный насос EVO 25/80-180 с гайками и теплоизоляцией</v>
      </c>
      <c r="C7950" s="1168">
        <f>'Rommer циркуляционные насосы'!J46</f>
        <v>23874.521000000001</v>
      </c>
      <c r="D7950" s="1168">
        <f>'Rommer циркуляционные насосы'!M46</f>
        <v>22548</v>
      </c>
    </row>
    <row r="7951" spans="1:5" s="180" customFormat="1">
      <c r="A7951" s="1091" t="str">
        <f>'Rommer циркуляционные насосы'!A47</f>
        <v>RCP-0030-25100180</v>
      </c>
      <c r="B7951" s="1091" t="str">
        <f>'Rommer циркуляционные насосы'!B47</f>
        <v>ROMMER PROFI Частотный циркуляционный насос EVO 25/100-180 с гайками и теплоизоляцией</v>
      </c>
      <c r="C7951" s="1168">
        <f>'Rommer циркуляционные насосы'!J47</f>
        <v>25152.434999999998</v>
      </c>
      <c r="D7951" s="1168">
        <f>'Rommer циркуляционные насосы'!M47</f>
        <v>23755</v>
      </c>
    </row>
    <row r="7952" spans="1:5" s="180" customFormat="1">
      <c r="A7952" s="1091" t="str">
        <f>'Rommer циркуляционные насосы'!A48</f>
        <v>RCP-0030-25120180</v>
      </c>
      <c r="B7952" s="1091" t="str">
        <f>'Rommer циркуляционные насосы'!B48</f>
        <v>ROMMER PROFI Частотный циркуляционный насос EVO 25/120-180 с гайками и теплоизоляцией</v>
      </c>
      <c r="C7952" s="1168">
        <f>'Rommer циркуляционные насосы'!J48</f>
        <v>27654.715000000004</v>
      </c>
      <c r="D7952" s="1168">
        <f>'Rommer циркуляционные насосы'!M48</f>
        <v>26118</v>
      </c>
    </row>
    <row r="7953" spans="1:5" s="180" customFormat="1">
      <c r="A7953" s="1091" t="str">
        <f>'Rommer циркуляционные насосы'!A49</f>
        <v>RCP-0030-3280180</v>
      </c>
      <c r="B7953" s="1091" t="str">
        <f>'Rommer циркуляционные насосы'!B49</f>
        <v>ROMMER PROFI Частотный циркуляционный насос EVO 32/80-180 с гайками и теплоизоляцией</v>
      </c>
      <c r="C7953" s="1168">
        <f>'Rommer циркуляционные насосы'!J49</f>
        <v>24192.860999999997</v>
      </c>
      <c r="D7953" s="1168">
        <f>'Rommer циркуляционные насосы'!M49</f>
        <v>22849</v>
      </c>
    </row>
    <row r="7954" spans="1:5" s="180" customFormat="1">
      <c r="A7954" s="1091" t="str">
        <f>'Rommer циркуляционные насосы'!A50</f>
        <v>RCP-0030-32100180</v>
      </c>
      <c r="B7954" s="1091" t="str">
        <f>'Rommer циркуляционные насосы'!B50</f>
        <v>ROMMER PROFI Частотный циркуляционный насос EVO 32/100-180 с гайками и теплоизоляцией</v>
      </c>
      <c r="C7954" s="1168">
        <f>'Rommer циркуляционные насосы'!J50</f>
        <v>25344.462</v>
      </c>
      <c r="D7954" s="1168">
        <f>'Rommer циркуляционные насосы'!M50</f>
        <v>23936</v>
      </c>
    </row>
    <row r="7955" spans="1:5" s="180" customFormat="1">
      <c r="A7955" s="1091" t="str">
        <f>'Rommer циркуляционные насосы'!A51</f>
        <v>RCP-0030-32120180</v>
      </c>
      <c r="B7955" s="1091" t="str">
        <f>'Rommer циркуляционные насосы'!B51</f>
        <v>ROMMER PROFI Частотный циркуляционный насос EVO 32/120-180 с гайками и теплоизоляцией</v>
      </c>
      <c r="C7955" s="1168">
        <f>'Rommer циркуляционные насосы'!J51</f>
        <v>27878.554</v>
      </c>
      <c r="D7955" s="1168">
        <f>'Rommer циркуляционные насосы'!M51</f>
        <v>26330</v>
      </c>
      <c r="E7955"/>
    </row>
    <row r="7956" spans="1:5" s="180" customFormat="1">
      <c r="A7956" s="1091" t="str">
        <f>'Rommer циркуляционные насосы'!A45</f>
        <v>RCP-0031-2565180</v>
      </c>
      <c r="B7956" s="1091" t="str">
        <f>'Rommer циркуляционные насосы'!B45</f>
        <v>ROMMER PROFI Частотный циркуляционный насос EVO 25/65-180 с ШИМ, без гаек</v>
      </c>
      <c r="C7956" s="1168">
        <f>'Rommer циркуляционные насосы'!J45</f>
        <v>10115.005999999999</v>
      </c>
      <c r="D7956" s="1168">
        <f>'Rommer циркуляционные насосы'!M45</f>
        <v>9554</v>
      </c>
    </row>
    <row r="7957" spans="1:5">
      <c r="A7957" s="1457" t="s">
        <v>13448</v>
      </c>
      <c r="B7957" s="1458"/>
      <c r="C7957" s="1458"/>
      <c r="D7957" s="1459"/>
    </row>
    <row r="7958" spans="1:5">
      <c r="A7958" s="1272" t="str">
        <f>'КНС ROMMER BIOLIFT'!B7</f>
        <v>Артикул</v>
      </c>
      <c r="B7958" s="1273" t="str">
        <f>'КНС ROMMER BIOLIFT'!C7</f>
        <v>Наименование</v>
      </c>
      <c r="C7958" s="1274" t="str">
        <f>'КНС ROMMER BIOLIFT'!K7</f>
        <v>Цена с НДС, РУБ</v>
      </c>
      <c r="D7958" s="1272" t="str">
        <f>'КНС ROMMER BIOLIFT'!N7</f>
        <v>РИЦ</v>
      </c>
    </row>
    <row r="7959" spans="1:5">
      <c r="A7959" s="1091" t="str">
        <f>'КНС ROMMER BIOLIFT'!B8</f>
        <v>RPD-0010-100400</v>
      </c>
      <c r="B7959" s="1091" t="str">
        <f>'КНС ROMMER BIOLIFT'!C8</f>
        <v>ROMMER Канализационная насосная установка BIOLIFT R-4</v>
      </c>
      <c r="C7959" s="1168">
        <f>'КНС ROMMER BIOLIFT'!K8</f>
        <v>20853.888000000003</v>
      </c>
      <c r="D7959" s="1168">
        <f>'КНС ROMMER BIOLIFT'!N8</f>
        <v>18537</v>
      </c>
    </row>
    <row r="7960" spans="1:5">
      <c r="A7960" s="1091" t="str">
        <f>'КНС ROMMER BIOLIFT'!B9</f>
        <v>RPD-0010-100250</v>
      </c>
      <c r="B7960" s="1091" t="str">
        <f>'КНС ROMMER BIOLIFT'!C9</f>
        <v>ROMMER Канализационная насосная установка BIOLIFT S-3</v>
      </c>
      <c r="C7960" s="1168">
        <f>'КНС ROMMER BIOLIFT'!K9</f>
        <v>16457.407999999999</v>
      </c>
      <c r="D7960" s="1168">
        <f>'КНС ROMMER BIOLIFT'!N9</f>
        <v>14629</v>
      </c>
    </row>
    <row r="7961" spans="1:5">
      <c r="A7961" s="1091" t="str">
        <f>'КНС ROMMER BIOLIFT'!B10</f>
        <v>RPD-0010-100450</v>
      </c>
      <c r="B7961" s="1091" t="str">
        <f>'КНС ROMMER BIOLIFT'!C10</f>
        <v>ROMMER Канализационная насосная установка BIOLIFT R-4S</v>
      </c>
      <c r="C7961" s="1168">
        <f>'КНС ROMMER BIOLIFT'!K10</f>
        <v>23671.494000000002</v>
      </c>
      <c r="D7961" s="1168">
        <f>'КНС ROMMER BIOLIFT'!N10</f>
        <v>21041</v>
      </c>
      <c r="E7961" s="180"/>
    </row>
    <row r="7962" spans="1:5" s="180" customFormat="1">
      <c r="A7962" s="1091" t="str">
        <f>'КНС ROMMER BIOLIFT'!B11</f>
        <v>RPD-0010-100500</v>
      </c>
      <c r="B7962" s="1091" t="str">
        <f>'КНС ROMMER BIOLIFT'!C11</f>
        <v>ROMMER Канализационная насосная установка BIOLIFT S-3 PLUS</v>
      </c>
      <c r="C7962" s="1168">
        <f>'КНС ROMMER BIOLIFT'!K11</f>
        <v>23671.494000000002</v>
      </c>
      <c r="D7962" s="1168">
        <f>'КНС ROMMER BIOLIFT'!N11</f>
        <v>21041</v>
      </c>
    </row>
    <row r="7963" spans="1:5" s="180" customFormat="1">
      <c r="A7963" s="1091" t="str">
        <f>'КНС ROMMER BIOLIFT'!B12</f>
        <v>RPD-0010-100800</v>
      </c>
      <c r="B7963" s="1091" t="str">
        <f>'КНС ROMMER BIOLIFT'!C12</f>
        <v>ROMMER Канализационная насосная установка BIOLIFT R-4 PRO</v>
      </c>
      <c r="C7963" s="1168">
        <f>'КНС ROMMER BIOLIFT'!K12</f>
        <v>43078.442000000003</v>
      </c>
      <c r="D7963" s="1168">
        <f>'КНС ROMMER BIOLIFT'!N12</f>
        <v>38292</v>
      </c>
    </row>
    <row r="7964" spans="1:5" s="180" customFormat="1">
      <c r="A7964" s="1091" t="str">
        <f>'КНС ROMMER BIOLIFT'!A17</f>
        <v>RPD-0000-000010</v>
      </c>
      <c r="B7964" s="1091" t="str">
        <f>'КНС ROMMER BIOLIFT'!B17</f>
        <v>Микровыключатель поплавка для ROMMER BIOLIFT / Microswitch</v>
      </c>
      <c r="C7964" s="1168">
        <f>'КНС ROMMER BIOLIFT'!E17</f>
        <v>1651.3743016759768</v>
      </c>
      <c r="D7964" s="1168">
        <f>'КНС ROMMER BIOLIFT'!H17</f>
        <v>1835</v>
      </c>
    </row>
    <row r="7965" spans="1:5" s="180" customFormat="1">
      <c r="A7965" s="1091" t="str">
        <f>'КНС ROMMER BIOLIFT'!A18</f>
        <v>RPD-0000-001250</v>
      </c>
      <c r="B7965" s="1091" t="str">
        <f>'КНС ROMMER BIOLIFT'!B18</f>
        <v>Обратный клапан выпускного патрубка для ROMMER BIOLIFT S-3 / Check valve for 250</v>
      </c>
      <c r="C7965" s="1168">
        <f>'КНС ROMMER BIOLIFT'!E18</f>
        <v>1487.2625698323984</v>
      </c>
      <c r="D7965" s="1168">
        <f>'КНС ROMMER BIOLIFT'!H18</f>
        <v>1653</v>
      </c>
    </row>
    <row r="7966" spans="1:5" s="180" customFormat="1">
      <c r="A7966" s="1091" t="str">
        <f>'КНС ROMMER BIOLIFT'!A19</f>
        <v>RPD-0000-001400</v>
      </c>
      <c r="B7966" s="1091" t="str">
        <f>'КНС ROMMER BIOLIFT'!B19</f>
        <v>Обратный клапан выпускного патрубка для ROMMER BIOLIFT моделей R-4 / R4S</v>
      </c>
      <c r="C7966" s="1168">
        <f>'КНС ROMMER BIOLIFT'!E19</f>
        <v>1615.4748603351934</v>
      </c>
      <c r="D7966" s="1168">
        <f>'КНС ROMMER BIOLIFT'!H19</f>
        <v>1795</v>
      </c>
    </row>
    <row r="7967" spans="1:5" s="180" customFormat="1">
      <c r="A7967" s="1091" t="str">
        <f>'КНС ROMMER BIOLIFT'!A20</f>
        <v>RPD-0000-001500</v>
      </c>
      <c r="B7967" s="1091" t="str">
        <f>'КНС ROMMER BIOLIFT'!B20</f>
        <v>Обратный клапан выпускного патрубка для ROMMER BIOLIFT R-4S / Check valve for 500</v>
      </c>
      <c r="C7967" s="1168">
        <f>'КНС ROMMER BIOLIFT'!E20</f>
        <v>1615.4739183673466</v>
      </c>
      <c r="D7967" s="1168">
        <f>'КНС ROMMER BIOLIFT'!H20</f>
        <v>1795</v>
      </c>
      <c r="E7967"/>
    </row>
    <row r="7968" spans="1:5">
      <c r="A7968" s="1457" t="s">
        <v>14651</v>
      </c>
      <c r="B7968" s="1458"/>
      <c r="C7968" s="1458"/>
      <c r="D7968" s="1459"/>
    </row>
    <row r="7969" spans="1:4">
      <c r="A7969" s="1272" t="str">
        <f>'ROMMER HYDROLIFT'!B5</f>
        <v>АРТ.</v>
      </c>
      <c r="B7969" s="1273" t="str">
        <f>'ROMMER HYDROLIFT'!C5</f>
        <v>Наименование</v>
      </c>
      <c r="C7969" s="1274" t="str">
        <f>'ROMMER HYDROLIFT'!J5</f>
        <v>Цена с НДС, РУБ</v>
      </c>
      <c r="D7969" s="1272" t="s">
        <v>1984</v>
      </c>
    </row>
    <row r="7970" spans="1:4">
      <c r="A7970" s="1091" t="str">
        <f>'ROMMER HYDROLIFT'!B6</f>
        <v>RPJ-0010-000550</v>
      </c>
      <c r="B7970" s="1091" t="str">
        <f>'ROMMER HYDROLIFT'!C6</f>
        <v>ROMMER Установка водоснабжения HYDROLIFT 550 Вт</v>
      </c>
      <c r="C7970" s="1168">
        <f>'ROMMER HYDROLIFT'!J6</f>
        <v>41633.094972067061</v>
      </c>
      <c r="D7970" s="1168">
        <f>'ROMMER HYDROLIFT'!N6</f>
        <v>39321</v>
      </c>
    </row>
    <row r="7971" spans="1:4">
      <c r="A7971" s="1091" t="str">
        <f>'ROMMER HYDROLIFT'!B7</f>
        <v>RPJ-0010-001100</v>
      </c>
      <c r="B7971" s="1091" t="str">
        <f>'ROMMER HYDROLIFT'!C7</f>
        <v>ROMMER Установка водоснабжения HYDROLIFT 1100 Вт</v>
      </c>
      <c r="C7971" s="1168">
        <f>'ROMMER HYDROLIFT'!J7</f>
        <v>61941.921787709485</v>
      </c>
      <c r="D7971" s="1168">
        <f>'ROMMER HYDROLIFT'!N7</f>
        <v>58500</v>
      </c>
    </row>
    <row r="7972" spans="1:4">
      <c r="A7972" s="1457" t="s">
        <v>6821</v>
      </c>
      <c r="B7972" s="1458"/>
      <c r="C7972" s="1458"/>
      <c r="D7972" s="1459"/>
    </row>
    <row r="7973" spans="1:4">
      <c r="A7973" s="1272" t="str">
        <f>'Rommer Клапаны и приводы'!A5</f>
        <v>Артикул</v>
      </c>
      <c r="B7973" s="1273" t="str">
        <f>'Rommer Клапаны и приводы'!B5</f>
        <v>Наименование</v>
      </c>
      <c r="C7973" s="1274" t="str">
        <f>'Rommer Клапаны и приводы'!C5</f>
        <v>Цена с НДС, РУБ</v>
      </c>
      <c r="D7973" s="1272" t="str">
        <f>'Rommer Клапаны и приводы'!F5</f>
        <v>РИЦ</v>
      </c>
    </row>
    <row r="7974" spans="1:4">
      <c r="A7974" s="1091" t="str">
        <f>'Rommer Клапаны и приводы'!A7</f>
        <v>RVM-0003-002515</v>
      </c>
      <c r="B7974" s="1091" t="str">
        <f>'Rommer Клапаны и приводы'!B7</f>
        <v>ROMMER 3-х ходовой смесительный клапан 1/2" KVs 2,5</v>
      </c>
      <c r="C7974" s="1168">
        <f>'Rommer Клапаны и приводы'!C7</f>
        <v>2720.7509999999997</v>
      </c>
      <c r="D7974" s="1168">
        <f>'Rommer Клапаны и приводы'!F7</f>
        <v>2419</v>
      </c>
    </row>
    <row r="7975" spans="1:4">
      <c r="A7975" s="1091" t="str">
        <f>'Rommer Клапаны и приводы'!A8</f>
        <v>RVM-0003-006320</v>
      </c>
      <c r="B7975" s="1091" t="str">
        <f>'Rommer Клапаны и приводы'!B8</f>
        <v>ROMMER 3-х ходовой смесительный клапан 3/4" KVs 6,3</v>
      </c>
      <c r="C7975" s="1168">
        <f>'Rommer Клапаны и приводы'!C8</f>
        <v>2856.348</v>
      </c>
      <c r="D7975" s="1168">
        <f>'Rommer Клапаны и приводы'!F8</f>
        <v>2539</v>
      </c>
    </row>
    <row r="7976" spans="1:4">
      <c r="A7976" s="1091" t="str">
        <f>'Rommer Клапаны и приводы'!A9</f>
        <v>RVM-0003-010025</v>
      </c>
      <c r="B7976" s="1091" t="str">
        <f>'Rommer Клапаны и приводы'!B9</f>
        <v>ROMMER 3-х ходовой смесительный клапан 1" KVs 10</v>
      </c>
      <c r="C7976" s="1168">
        <f>'Rommer Клапаны и приводы'!C9</f>
        <v>2927.98</v>
      </c>
      <c r="D7976" s="1168">
        <f>'Rommer Клапаны и приводы'!F9</f>
        <v>2603</v>
      </c>
    </row>
    <row r="7977" spans="1:4">
      <c r="A7977" s="1091" t="str">
        <f>'Rommer Клапаны и приводы'!A10</f>
        <v>RVM-0003-016032</v>
      </c>
      <c r="B7977" s="1091" t="str">
        <f>'Rommer Клапаны и приводы'!B10</f>
        <v>ROMMER 3-х ходовой смесительный клапан 1 1/4" KVs 16</v>
      </c>
      <c r="C7977" s="1168">
        <f>'Rommer Клапаны и приводы'!C10</f>
        <v>4629.0749999999998</v>
      </c>
      <c r="D7977" s="1168">
        <f>'Rommer Клапаны и приводы'!F10</f>
        <v>4115</v>
      </c>
    </row>
    <row r="7978" spans="1:4">
      <c r="A7978" s="1091" t="str">
        <f>'Rommer Клапаны и приводы'!A11</f>
        <v>RVM-0003-025040</v>
      </c>
      <c r="B7978" s="1091" t="str">
        <f>'Rommer Клапаны и приводы'!B11</f>
        <v>ROMMER 3-х ходовой смесительный клапан 1 1/2" KVs 25</v>
      </c>
      <c r="C7978" s="1168">
        <f>'Rommer Клапаны и приводы'!C11</f>
        <v>7832.1319999999996</v>
      </c>
      <c r="D7978" s="1168">
        <f>'Rommer Клапаны и приводы'!F11</f>
        <v>6962</v>
      </c>
    </row>
    <row r="7979" spans="1:4">
      <c r="A7979" s="1091" t="str">
        <f>'Rommer Клапаны и приводы'!A12</f>
        <v>RVM-0003-040050</v>
      </c>
      <c r="B7979" s="1091" t="str">
        <f>'Rommer Клапаны и приводы'!B12</f>
        <v>ROMMER 3-х ходовой смесительный клапан 2" KVs 40</v>
      </c>
      <c r="C7979" s="1168">
        <f>'Rommer Клапаны и приводы'!C12</f>
        <v>9054.0450000000001</v>
      </c>
      <c r="D7979" s="1168">
        <f>'Rommer Клапаны и приводы'!F12</f>
        <v>8048</v>
      </c>
    </row>
    <row r="7980" spans="1:4">
      <c r="A7980" s="1091" t="str">
        <f>'Rommer Клапаны и приводы'!A16</f>
        <v>RVM-0005-230001</v>
      </c>
      <c r="B7980" s="1091" t="str">
        <f>'Rommer Клапаны и приводы'!B16</f>
        <v>ROMMER Сервопривод 230V 120s</v>
      </c>
      <c r="C7980" s="1168">
        <f>'Rommer Клапаны и приводы'!C16</f>
        <v>6558.5663798882697</v>
      </c>
      <c r="D7980" s="1168">
        <f>'Rommer Клапаны и приводы'!F16</f>
        <v>5830</v>
      </c>
    </row>
    <row r="7981" spans="1:4" ht="15.75" customHeight="1">
      <c r="A7981" s="1091" t="str">
        <f>'Rommer Клапаны и приводы'!A17</f>
        <v>RVM-0005-024001</v>
      </c>
      <c r="B7981" s="1091" t="str">
        <f>'Rommer Клапаны и приводы'!B17</f>
        <v>ROMMER Сервопривод 24V c регулировкой по сигналу 0-10V, 60s, 120s/90°</v>
      </c>
      <c r="C7981" s="1168">
        <f>'Rommer Клапаны и приводы'!C17</f>
        <v>8288.4384000000009</v>
      </c>
      <c r="D7981" s="1168">
        <f>'Rommer Клапаны и приводы'!F17</f>
        <v>7368</v>
      </c>
    </row>
    <row r="7982" spans="1:4">
      <c r="A7982" s="1091" t="str">
        <f>'Rommer Клапаны и приводы'!A24</f>
        <v>RTE-0010-024001</v>
      </c>
      <c r="B7982" s="1091" t="str">
        <f>'Rommer Клапаны и приводы'!B24</f>
        <v>ROMMER Электротермический компактный сервопривод, нормально закрытый, 24 В</v>
      </c>
      <c r="C7982" s="1168">
        <f>'Rommer Клапаны и приводы'!C24</f>
        <v>1061.6213564245807</v>
      </c>
      <c r="D7982" s="1168">
        <f>'Rommer Клапаны и приводы'!F24</f>
        <v>1002</v>
      </c>
    </row>
    <row r="7983" spans="1:4">
      <c r="A7983" s="1091" t="str">
        <f>'Rommer Клапаны и приводы'!A25</f>
        <v>RTE-0010-024002</v>
      </c>
      <c r="B7983" s="1091" t="str">
        <f>'Rommer Клапаны и приводы'!B25</f>
        <v>ROMMER Электротермический компактный сервопривод, нормально открытый, 24 В</v>
      </c>
      <c r="C7983" s="1168">
        <f>'Rommer Клапаны и приводы'!C25</f>
        <v>1061.6213564245807</v>
      </c>
      <c r="D7983" s="1168">
        <f>'Rommer Клапаны и приводы'!F25</f>
        <v>1002</v>
      </c>
    </row>
    <row r="7984" spans="1:4">
      <c r="A7984" s="1091" t="str">
        <f>'Rommer Клапаны и приводы'!A26</f>
        <v>RTE-0010-230001</v>
      </c>
      <c r="B7984" s="1091" t="str">
        <f>'Rommer Клапаны и приводы'!B26</f>
        <v>ROMMER Электротермический компактный сервопривод, нормально закрытый, 230 В</v>
      </c>
      <c r="C7984" s="1168">
        <f>'Rommer Клапаны и приводы'!C26</f>
        <v>836.43031508379863</v>
      </c>
      <c r="D7984" s="1168">
        <f>'Rommer Клапаны и приводы'!F26</f>
        <v>790</v>
      </c>
    </row>
    <row r="7985" spans="1:5">
      <c r="A7985" s="1091" t="str">
        <f>'Rommer Клапаны и приводы'!A27</f>
        <v>RTE-0010-230002</v>
      </c>
      <c r="B7985" s="1091" t="str">
        <f>'Rommer Клапаны и приводы'!B27</f>
        <v>ROMMER Электротермический компактный сервопривод, нормально открытый, 230 В</v>
      </c>
      <c r="C7985" s="1168">
        <f>'Rommer Клапаны и приводы'!C27</f>
        <v>836.43031508379863</v>
      </c>
      <c r="D7985" s="1168">
        <f>'Rommer Клапаны и приводы'!F27</f>
        <v>790</v>
      </c>
    </row>
    <row r="7986" spans="1:5">
      <c r="A7986" s="1091" t="str">
        <f>'Rommer Клапаны и приводы'!A28</f>
        <v>RTE-0020-024001</v>
      </c>
      <c r="B7986" s="1091" t="str">
        <f>'Rommer Клапаны и приводы'!B28</f>
        <v>ROMMER Электротермический сервопривод с поворотным фиксатором штока, нормально закрытый, 24 В</v>
      </c>
      <c r="C7986" s="1168">
        <f>'Rommer Клапаны и приводы'!C28</f>
        <v>1282.209063687156</v>
      </c>
      <c r="D7986" s="1168">
        <f>'Rommer Клапаны и приводы'!F28</f>
        <v>1211</v>
      </c>
    </row>
    <row r="7987" spans="1:5">
      <c r="A7987" s="1091" t="str">
        <f>'Rommer Клапаны и приводы'!A29</f>
        <v>RTE-0020-230001</v>
      </c>
      <c r="B7987" s="1091" t="str">
        <f>'Rommer Клапаны и приводы'!B29</f>
        <v>ROMMER Электротермический сервопривод с поворотным фиксатором штока, нормально закрытый, 230 В</v>
      </c>
      <c r="C7987" s="1168">
        <f>'Rommer Клапаны и приводы'!C29</f>
        <v>1231.3354525139689</v>
      </c>
      <c r="D7987" s="1168">
        <f>'Rommer Клапаны и приводы'!F29</f>
        <v>1163</v>
      </c>
      <c r="E7987" s="180"/>
    </row>
    <row r="7988" spans="1:5" s="180" customFormat="1">
      <c r="A7988" s="1091" t="str">
        <f>'Rommer Клапаны и приводы'!A18</f>
        <v>RVM-0005-230002</v>
      </c>
      <c r="B7988" s="1091" t="str">
        <f>'Rommer Клапаны и приводы'!B18</f>
        <v>ROMMER Сервопривод 230V, 120s, 10Nm</v>
      </c>
      <c r="C7988" s="1168">
        <f>'Rommer Клапаны и приводы'!C18</f>
        <v>8016.0300000000007</v>
      </c>
      <c r="D7988" s="1168">
        <f>'Rommer Клапаны и приводы'!F18</f>
        <v>7126</v>
      </c>
    </row>
    <row r="7989" spans="1:5" s="180" customFormat="1">
      <c r="A7989" s="1091" t="str">
        <f>'Rommer Клапаны и приводы'!A19</f>
        <v>RVM-0015-230017</v>
      </c>
      <c r="B7989" s="1091" t="str">
        <f>'Rommer Клапаны и приводы'!B19</f>
        <v>ROMMER Сервопривод, LED, 230V, с датчиком для фиксированной регулировки температуры</v>
      </c>
      <c r="C7989" s="1168">
        <f>'Rommer Клапаны и приводы'!C19</f>
        <v>17391</v>
      </c>
      <c r="D7989" s="1168">
        <f>'Rommer Клапаны и приводы'!F19</f>
        <v>15459</v>
      </c>
      <c r="E7989"/>
    </row>
    <row r="7990" spans="1:5">
      <c r="A7990" s="1457" t="s">
        <v>15258</v>
      </c>
      <c r="B7990" s="1458"/>
      <c r="C7990" s="1458"/>
      <c r="D7990" s="1459"/>
    </row>
    <row r="7991" spans="1:5">
      <c r="A7991" s="1457" t="s">
        <v>13372</v>
      </c>
      <c r="B7991" s="1458"/>
      <c r="C7991" s="1458"/>
      <c r="D7991" s="1459"/>
    </row>
    <row r="7992" spans="1:5">
      <c r="A7992" s="1272" t="str">
        <f>'Rommer термостатические клапаны'!A5</f>
        <v>Артикул</v>
      </c>
      <c r="B7992" s="1273" t="str">
        <f>'Rommer термостатические клапаны'!B5</f>
        <v>Наименование</v>
      </c>
      <c r="C7992" s="1274" t="str">
        <f>'Rommer термостатические клапаны'!C5</f>
        <v>Цена с НДС, РУБ</v>
      </c>
      <c r="D7992" s="1272" t="str">
        <f>'Rommer термостатические клапаны'!F5</f>
        <v>РИЦ</v>
      </c>
    </row>
    <row r="7993" spans="1:5">
      <c r="A7993" s="1091" t="str">
        <f>'Rommer термостатические клапаны'!A8</f>
        <v>RVM-0111-164320</v>
      </c>
      <c r="B7993" s="1091" t="str">
        <f>'Rommer термостатические клапаны'!B8</f>
        <v>RVM-0111-164320 ROMMER Термостатический смесительный клапан для систем отопления и ГВС 3/4" ВР 20-43°С KV 1,6 (боковое смешивание)</v>
      </c>
      <c r="C7993" s="1168">
        <f>'Rommer термостатические клапаны'!C8</f>
        <v>3842.021200202229</v>
      </c>
      <c r="D7993" s="1168">
        <f>'Rommer термостатические клапаны'!F8</f>
        <v>3416</v>
      </c>
    </row>
    <row r="7994" spans="1:5">
      <c r="A7994" s="1091" t="str">
        <f>'Rommer термостатические клапаны'!A9</f>
        <v>RVM-0112-166020</v>
      </c>
      <c r="B7994" s="1091" t="str">
        <f>'Rommer термостатические клапаны'!B9</f>
        <v>RVM-0112-166020 ROMMER Термостатический смесительный клапан для систем отопления и ГВС 3/4" ВР 35-60°С KV 1,6 (боковое смешивание)</v>
      </c>
      <c r="C7994" s="1168">
        <f>'Rommer термостатические клапаны'!C9</f>
        <v>3842.021200202229</v>
      </c>
      <c r="D7994" s="1168">
        <f>'Rommer термостатические клапаны'!F9</f>
        <v>3416</v>
      </c>
    </row>
    <row r="7995" spans="1:5">
      <c r="A7995" s="1091" t="str">
        <f>'Rommer термостатические клапаны'!A11</f>
        <v>RVM-0121-164320</v>
      </c>
      <c r="B7995" s="1091" t="str">
        <f>'Rommer термостатические клапаны'!B11</f>
        <v>RVM-0121-164320 ROMMER Термостатический смесительный клапан для систем отопления и ГВС 3/4" НР 20-43°С KV 1,6 (боковое смешивание)</v>
      </c>
      <c r="C7995" s="1168">
        <f>'Rommer термостатические клапаны'!C11</f>
        <v>3842.021200202229</v>
      </c>
      <c r="D7995" s="1168">
        <f>'Rommer термостатические клапаны'!F11</f>
        <v>3416</v>
      </c>
    </row>
    <row r="7996" spans="1:5">
      <c r="A7996" s="1091" t="str">
        <f>'Rommer термостатические клапаны'!A12</f>
        <v>RVM-0122-166020</v>
      </c>
      <c r="B7996" s="1091" t="str">
        <f>'Rommer термостатические клапаны'!B12</f>
        <v>RVM-0122-166020 ROMMER Термостатический смесительный клапан для систем отопления и ГВС 3/4" НР 35-60°С KV 1,6 (боковое смешивание)</v>
      </c>
      <c r="C7996" s="1168">
        <f>'Rommer термостатические клапаны'!C12</f>
        <v>3842.021200202229</v>
      </c>
      <c r="D7996" s="1168">
        <f>'Rommer термостатические клапаны'!F12</f>
        <v>3416</v>
      </c>
    </row>
    <row r="7997" spans="1:5">
      <c r="A7997" s="1091" t="str">
        <f>'Rommer термостатические клапаны'!A13</f>
        <v>RVM-0131-164325</v>
      </c>
      <c r="B7997" s="1091" t="str">
        <f>'Rommer термостатические клапаны'!B13</f>
        <v>RVM-0131-164325 ROMMER Термостатический смесительный клапан для систем отопления и ГВС 1" НР 20-43°С KV 1,6 (боковое смешивание)</v>
      </c>
      <c r="C7997" s="1168">
        <f>'Rommer термостатические клапаны'!C13</f>
        <v>4322.2738502274979</v>
      </c>
      <c r="D7997" s="1168">
        <f>'Rommer термостатические клапаны'!F13</f>
        <v>3842</v>
      </c>
    </row>
    <row r="7998" spans="1:5">
      <c r="A7998" s="1091" t="str">
        <f>'Rommer термостатические клапаны'!A14</f>
        <v>RVM-0132-166025</v>
      </c>
      <c r="B7998" s="1091" t="str">
        <f>'Rommer термостатические клапаны'!B14</f>
        <v>RVM-0132-166025 ROMMER Термостатический смесительный клапан для систем отопления и ГВС 1" НР 35-60°С KV 1,6 (боковое смешивание)</v>
      </c>
      <c r="C7998" s="1168">
        <f>'Rommer термостатические клапаны'!C14</f>
        <v>4322.2738502274979</v>
      </c>
      <c r="D7998" s="1168">
        <f>'Rommer термостатические клапаны'!F14</f>
        <v>3842</v>
      </c>
    </row>
    <row r="7999" spans="1:5">
      <c r="A7999" s="1091" t="str">
        <f>'Rommer термостатические клапаны'!A15</f>
        <v>RVM-0231-254325</v>
      </c>
      <c r="B7999" s="1091" t="str">
        <f>'Rommer термостатические клапаны'!B15</f>
        <v>RVM-0231-254325 ROMMER Термостатический смесительный клапан для систем отопления и ГВС 1" НР 20-43°С KV 2,5 (боковое смешивание)</v>
      </c>
      <c r="C7999" s="1168">
        <f>'Rommer термостатические клапаны'!C15</f>
        <v>4322.2738502274979</v>
      </c>
      <c r="D7999" s="1168">
        <f>'Rommer термостатические клапаны'!F15</f>
        <v>3842</v>
      </c>
    </row>
    <row r="8000" spans="1:5">
      <c r="A8000" s="1091" t="str">
        <f>'Rommer термостатические клапаны'!A16</f>
        <v>RVM-0232-256025</v>
      </c>
      <c r="B8000" s="1091" t="str">
        <f>'Rommer термостатические клапаны'!B16</f>
        <v>RVM-0232-256025 ROMMER Термостатический смесительный клапан для систем отопления и ГВС 1" НР 35-60°С KV 2,5 (боковое смешивание)</v>
      </c>
      <c r="C8000" s="1168">
        <f>'Rommer термостатические клапаны'!C16</f>
        <v>4322.2738502274979</v>
      </c>
      <c r="D8000" s="1168">
        <f>'Rommer термостатические клапаны'!F16</f>
        <v>3842</v>
      </c>
    </row>
    <row r="8001" spans="1:4">
      <c r="A8001" s="1091" t="str">
        <f>'Rommer термостатические клапаны'!A18</f>
        <v>RVM-1121-186520</v>
      </c>
      <c r="B8001" s="1091" t="str">
        <f>'Rommer термостатические клапаны'!B18</f>
        <v>RVM-1121-186520 ROMMER Термостатический смесительный клапан для систем отопления и ГВС 3/4" НР 30-65°С KV 1,8 (центральное смешивание)</v>
      </c>
      <c r="C8001" s="1168">
        <f>'Rommer термостатические клапаны'!C18</f>
        <v>5063.2350816950757</v>
      </c>
      <c r="D8001" s="1168">
        <f>'Rommer термостатические клапаны'!F18</f>
        <v>4501</v>
      </c>
    </row>
    <row r="8002" spans="1:4">
      <c r="A8002" s="1091" t="str">
        <f>'Rommer термостатические клапаны'!A19</f>
        <v>RVM-1131-236525</v>
      </c>
      <c r="B8002" s="1091" t="str">
        <f>'Rommer термостатические клапаны'!B19</f>
        <v>RVM-1131-236525 ROMMER Термостатический смесительный клапан для систем отопления и ГВС 1" НР 30-65°С KV 2,3 (центральное смешивание)</v>
      </c>
      <c r="C8002" s="1168">
        <f>'Rommer термостатические клапаны'!C19</f>
        <v>5248.7765933145947</v>
      </c>
      <c r="D8002" s="1168">
        <f>'Rommer термостатические клапаны'!F19</f>
        <v>4665</v>
      </c>
    </row>
    <row r="8003" spans="1:4">
      <c r="A8003" s="1457" t="s">
        <v>13543</v>
      </c>
      <c r="B8003" s="1458"/>
      <c r="C8003" s="1458"/>
      <c r="D8003" s="1459"/>
    </row>
    <row r="8004" spans="1:4">
      <c r="A8004" s="1272" t="str">
        <f>'Rommer КИП'!A4</f>
        <v>Артикул</v>
      </c>
      <c r="B8004" s="1273" t="str">
        <f>'Rommer КИП'!B4</f>
        <v>Наименование</v>
      </c>
      <c r="C8004" s="1274" t="str">
        <f>'Rommer КИП'!H4</f>
        <v>Цена с НДС, РУБ</v>
      </c>
      <c r="D8004" s="1272" t="str">
        <f>'Rommer КИП'!L4</f>
        <v>РИЦ</v>
      </c>
    </row>
    <row r="8005" spans="1:4">
      <c r="A8005" s="1091" t="str">
        <f>'Rommer КИП'!A6</f>
        <v>RIM-0007-500408</v>
      </c>
      <c r="B8005" s="1091" t="str">
        <f>'Rommer КИП'!B6</f>
        <v xml:space="preserve">ROMMER Манометр аксиальный с указателем предела. </v>
      </c>
      <c r="C8005" s="1168">
        <f>'Rommer КИП'!H6</f>
        <v>286.72141453062807</v>
      </c>
      <c r="D8005" s="1168">
        <f>'Rommer КИП'!L6</f>
        <v>255</v>
      </c>
    </row>
    <row r="8006" spans="1:4">
      <c r="A8006" s="1091" t="str">
        <f>'Rommer КИП'!A7</f>
        <v>RIM-0008-500408</v>
      </c>
      <c r="B8006" s="1091" t="str">
        <f>'Rommer КИП'!B7</f>
        <v xml:space="preserve">ROMMER Манометр радиальный с указателем предела. </v>
      </c>
      <c r="C8006" s="1168">
        <f>'Rommer КИП'!H7</f>
        <v>286.72141453062807</v>
      </c>
      <c r="D8006" s="1168">
        <f>'Rommer КИП'!L7</f>
        <v>255</v>
      </c>
    </row>
    <row r="8007" spans="1:4">
      <c r="A8007" s="1091" t="str">
        <f>'Rommer КИП'!A8</f>
        <v>RIM-0007-630408</v>
      </c>
      <c r="B8007" s="1091" t="str">
        <f>'Rommer КИП'!B8</f>
        <v xml:space="preserve">ROMMER Манометр аксиальный с указателем предела. </v>
      </c>
      <c r="C8007" s="1168">
        <f>'Rommer КИП'!H8</f>
        <v>341.74875671327334</v>
      </c>
      <c r="D8007" s="1168">
        <f>'Rommer КИП'!L8</f>
        <v>304</v>
      </c>
    </row>
    <row r="8008" spans="1:4">
      <c r="A8008" s="1091" t="str">
        <f>'Rommer КИП'!A9</f>
        <v>RIM-0008-630408</v>
      </c>
      <c r="B8008" s="1091" t="str">
        <f>'Rommer КИП'!B9</f>
        <v xml:space="preserve">ROMMER Манометр радиальный с указателем предела. </v>
      </c>
      <c r="C8008" s="1168">
        <f>'Rommer КИП'!H9</f>
        <v>341.74875671327334</v>
      </c>
      <c r="D8008" s="1168">
        <f>'Rommer КИП'!L9</f>
        <v>304</v>
      </c>
    </row>
    <row r="8009" spans="1:4">
      <c r="A8009" s="1091" t="str">
        <f>'Rommer КИП'!A11</f>
        <v>RIM-0009-500608</v>
      </c>
      <c r="B8009" s="1091" t="str">
        <f>'Rommer КИП'!B11</f>
        <v xml:space="preserve">ROMMER Манометр аксиальный. </v>
      </c>
      <c r="C8009" s="1168">
        <f>'Rommer КИП'!H11</f>
        <v>263.34513758837636</v>
      </c>
      <c r="D8009" s="1168">
        <f>'Rommer КИП'!L11</f>
        <v>234</v>
      </c>
    </row>
    <row r="8010" spans="1:4">
      <c r="A8010" s="1091" t="str">
        <f>'Rommer КИП'!A12</f>
        <v>RIM-0009-501008</v>
      </c>
      <c r="B8010" s="1091" t="str">
        <f>'Rommer КИП'!B12</f>
        <v xml:space="preserve">ROMMER Манометр аксиальный. </v>
      </c>
      <c r="C8010" s="1168">
        <f>'Rommer КИП'!H12</f>
        <v>263.34513758837636</v>
      </c>
      <c r="D8010" s="1168">
        <f>'Rommer КИП'!L12</f>
        <v>234</v>
      </c>
    </row>
    <row r="8011" spans="1:4">
      <c r="A8011" s="1091" t="str">
        <f>'Rommer КИП'!A13</f>
        <v>RIM-0009-630608</v>
      </c>
      <c r="B8011" s="1091" t="str">
        <f>'Rommer КИП'!B13</f>
        <v xml:space="preserve">ROMMER Манометр аксиальный. </v>
      </c>
      <c r="C8011" s="1168">
        <f>'Rommer КИП'!H13</f>
        <v>318.78621918592893</v>
      </c>
      <c r="D8011" s="1168">
        <f>'Rommer КИП'!L13</f>
        <v>283</v>
      </c>
    </row>
    <row r="8012" spans="1:4">
      <c r="A8012" s="1091" t="str">
        <f>'Rommer КИП'!A14</f>
        <v>RIM-0009-631008</v>
      </c>
      <c r="B8012" s="1091" t="str">
        <f>'Rommer КИП'!B14</f>
        <v xml:space="preserve">ROMMER Манометр аксиальный. </v>
      </c>
      <c r="C8012" s="1168">
        <f>'Rommer КИП'!H14</f>
        <v>318.78621918592893</v>
      </c>
      <c r="D8012" s="1168">
        <f>'Rommer КИП'!L14</f>
        <v>283</v>
      </c>
    </row>
    <row r="8013" spans="1:4">
      <c r="A8013" s="1091" t="str">
        <f>'Rommer КИП'!A16</f>
        <v>RIM-0010-101015</v>
      </c>
      <c r="B8013" s="1091" t="str">
        <f>'Rommer КИП'!B16</f>
        <v>ROMMER Манометр радиальный.</v>
      </c>
      <c r="C8013" s="1168">
        <f>'Rommer КИП'!H16</f>
        <v>761.90113255144468</v>
      </c>
      <c r="D8013" s="1168">
        <f>'Rommer КИП'!L16</f>
        <v>677</v>
      </c>
    </row>
    <row r="8014" spans="1:4">
      <c r="A8014" s="1091" t="str">
        <f>'Rommer КИП'!A17</f>
        <v>RIM-0010-101615</v>
      </c>
      <c r="B8014" s="1091" t="str">
        <f>'Rommer КИП'!B17</f>
        <v>ROMMER Манометр радиальный.</v>
      </c>
      <c r="C8014" s="1168">
        <f>'Rommer КИП'!H17</f>
        <v>761.90113255144468</v>
      </c>
      <c r="D8014" s="1168">
        <f>'Rommer КИП'!L17</f>
        <v>677</v>
      </c>
    </row>
    <row r="8015" spans="1:4">
      <c r="A8015" s="1091" t="str">
        <f>'Rommer КИП'!A18</f>
        <v>RIM-0010-500608</v>
      </c>
      <c r="B8015" s="1091" t="str">
        <f>'Rommer КИП'!B18</f>
        <v>ROMMER Манометр радиальный.</v>
      </c>
      <c r="C8015" s="1168">
        <f>'Rommer КИП'!H18</f>
        <v>262.72452846601561</v>
      </c>
      <c r="D8015" s="1168">
        <f>'Rommer КИП'!L18</f>
        <v>234</v>
      </c>
    </row>
    <row r="8016" spans="1:4">
      <c r="A8016" s="1091" t="str">
        <f>'Rommer КИП'!A19</f>
        <v>RIM-0010-501008</v>
      </c>
      <c r="B8016" s="1091" t="str">
        <f>'Rommer КИП'!B19</f>
        <v>ROMMER Манометр радиальный.</v>
      </c>
      <c r="C8016" s="1168">
        <f>'Rommer КИП'!H19</f>
        <v>262.72452846601561</v>
      </c>
      <c r="D8016" s="1168">
        <f>'Rommer КИП'!L19</f>
        <v>234</v>
      </c>
    </row>
    <row r="8017" spans="1:4">
      <c r="A8017" s="1091" t="str">
        <f>'Rommer КИП'!A20</f>
        <v>RIM-0010-630608</v>
      </c>
      <c r="B8017" s="1091" t="str">
        <f>'Rommer КИП'!B20</f>
        <v>ROMMER Манометр радиальный.</v>
      </c>
      <c r="C8017" s="1168">
        <f>'Rommer КИП'!H20</f>
        <v>310.01494358989788</v>
      </c>
      <c r="D8017" s="1168">
        <f>'Rommer КИП'!L20</f>
        <v>276</v>
      </c>
    </row>
    <row r="8018" spans="1:4">
      <c r="A8018" s="1091" t="str">
        <f>'Rommer КИП'!A21</f>
        <v>RIM-0010-631008</v>
      </c>
      <c r="B8018" s="1091" t="str">
        <f>'Rommer КИП'!B21</f>
        <v>ROMMER Манометр радиальный.</v>
      </c>
      <c r="C8018" s="1168">
        <f>'Rommer КИП'!H21</f>
        <v>310.01494358989788</v>
      </c>
      <c r="D8018" s="1168">
        <f>'Rommer КИП'!L21</f>
        <v>276</v>
      </c>
    </row>
    <row r="8019" spans="1:4">
      <c r="A8019" s="1091" t="str">
        <f>'Rommer КИП'!A22</f>
        <v>RIM-0010-800615</v>
      </c>
      <c r="B8019" s="1091" t="str">
        <f>'Rommer КИП'!B22</f>
        <v>ROMMER Манометр радиальный.</v>
      </c>
      <c r="C8019" s="1168">
        <f>'Rommer КИП'!H22</f>
        <v>709.35622685824171</v>
      </c>
      <c r="D8019" s="1168">
        <f>'Rommer КИП'!L22</f>
        <v>631</v>
      </c>
    </row>
    <row r="8020" spans="1:4">
      <c r="A8020" s="1091" t="str">
        <f>'Rommer КИП'!A23</f>
        <v>RIM-0010-801015</v>
      </c>
      <c r="B8020" s="1091" t="str">
        <f>'Rommer КИП'!B23</f>
        <v>ROMMER Манометр радиальный.</v>
      </c>
      <c r="C8020" s="1168">
        <f>'Rommer КИП'!H23</f>
        <v>709.35622685824171</v>
      </c>
      <c r="D8020" s="1168">
        <f>'Rommer КИП'!L23</f>
        <v>631</v>
      </c>
    </row>
    <row r="8021" spans="1:4">
      <c r="A8021" s="1091" t="str">
        <f>'Rommer КИП'!A24</f>
        <v>RIM-0010-801615</v>
      </c>
      <c r="B8021" s="1091" t="str">
        <f>'Rommer КИП'!B24</f>
        <v>ROMMER Манометр радиальный.</v>
      </c>
      <c r="C8021" s="1168">
        <f>'Rommer КИП'!H24</f>
        <v>709.35622685824171</v>
      </c>
      <c r="D8021" s="1168">
        <f>'Rommer КИП'!L24</f>
        <v>631</v>
      </c>
    </row>
    <row r="8022" spans="1:4">
      <c r="A8022" s="1091" t="str">
        <f>'Rommer КИП'!A26</f>
        <v>RIM-0005-800415</v>
      </c>
      <c r="B8022" s="1091" t="str">
        <f>'Rommer КИП'!B26</f>
        <v>ROMMER Термоманометр аксиальный в комплекте с запорным клапаном</v>
      </c>
      <c r="C8022" s="1168">
        <f>'Rommer КИП'!H26</f>
        <v>801.62011638252773</v>
      </c>
      <c r="D8022" s="1168">
        <f>'Rommer КИП'!L26</f>
        <v>713</v>
      </c>
    </row>
    <row r="8023" spans="1:4">
      <c r="A8023" s="1091" t="str">
        <f>'Rommer КИП'!A27</f>
        <v>RIM-0005-800615</v>
      </c>
      <c r="B8023" s="1091" t="str">
        <f>'Rommer КИП'!B27</f>
        <v>ROMMER Термоманометр аксиальный в комплекте с запорным клапаном</v>
      </c>
      <c r="C8023" s="1168">
        <f>'Rommer КИП'!H27</f>
        <v>801.62011638252773</v>
      </c>
      <c r="D8023" s="1168">
        <f>'Rommer КИП'!L27</f>
        <v>713</v>
      </c>
    </row>
    <row r="8024" spans="1:4">
      <c r="A8024" s="1091" t="str">
        <f>'Rommer КИП'!A28</f>
        <v>RIM-0005-801015</v>
      </c>
      <c r="B8024" s="1091" t="str">
        <f>'Rommer КИП'!B28</f>
        <v>ROMMER Термоманометр аксиальный в комплекте с запорным клапаном</v>
      </c>
      <c r="C8024" s="1168">
        <f>'Rommer КИП'!H28</f>
        <v>801.62011638252773</v>
      </c>
      <c r="D8024" s="1168">
        <f>'Rommer КИП'!L28</f>
        <v>713</v>
      </c>
    </row>
    <row r="8025" spans="1:4">
      <c r="A8025" s="1091" t="str">
        <f>'Rommer КИП'!A29</f>
        <v>RIM-0006-800415</v>
      </c>
      <c r="B8025" s="1091" t="str">
        <f>'Rommer КИП'!B29</f>
        <v>ROMMER Термоманометр радиальный в комплекте с запорным клапаном</v>
      </c>
      <c r="C8025" s="1168">
        <f>'Rommer КИП'!H29</f>
        <v>801.62011638252773</v>
      </c>
      <c r="D8025" s="1168">
        <f>'Rommer КИП'!L29</f>
        <v>713</v>
      </c>
    </row>
    <row r="8026" spans="1:4">
      <c r="A8026" s="1091" t="str">
        <f>'Rommer КИП'!A30</f>
        <v>RIM-0006-800615</v>
      </c>
      <c r="B8026" s="1091" t="str">
        <f>'Rommer КИП'!B30</f>
        <v>ROMMER Термоманометр радиальный в комплекте с запорным клапаном</v>
      </c>
      <c r="C8026" s="1168">
        <f>'Rommer КИП'!H30</f>
        <v>801.62011638252773</v>
      </c>
      <c r="D8026" s="1168">
        <f>'Rommer КИП'!L30</f>
        <v>713</v>
      </c>
    </row>
    <row r="8027" spans="1:4">
      <c r="A8027" s="1091" t="str">
        <f>'Rommer КИП'!A31</f>
        <v>RIM-0006-801015</v>
      </c>
      <c r="B8027" s="1091" t="str">
        <f>'Rommer КИП'!B31</f>
        <v>ROMMER Термоманометр радиальный в комплекте с запорным клапаном</v>
      </c>
      <c r="C8027" s="1168">
        <f>'Rommer КИП'!H31</f>
        <v>801.62011638252773</v>
      </c>
      <c r="D8027" s="1168">
        <f>'Rommer КИП'!L31</f>
        <v>713</v>
      </c>
    </row>
    <row r="8028" spans="1:4">
      <c r="A8028" s="1091" t="str">
        <f>'Rommer КИП'!A33</f>
        <v>RIM-0001-635015</v>
      </c>
      <c r="B8028" s="1091" t="str">
        <f>'Rommer КИП'!B33</f>
        <v>ROMMER Термометр биметаллический с погружной гильзой</v>
      </c>
      <c r="C8028" s="1168">
        <f>'Rommer КИП'!H33</f>
        <v>590.05025372163016</v>
      </c>
      <c r="D8028" s="1168">
        <f>'Rommer КИП'!L33</f>
        <v>524</v>
      </c>
    </row>
    <row r="8029" spans="1:4">
      <c r="A8029" s="1091" t="str">
        <f>'Rommer КИП'!A34</f>
        <v>RIM-0001-637515</v>
      </c>
      <c r="B8029" s="1091" t="str">
        <f>'Rommer КИП'!B34</f>
        <v>ROMMER Термометр биметаллический с погружной гильзой</v>
      </c>
      <c r="C8029" s="1168">
        <f>'Rommer КИП'!H34</f>
        <v>672.41066038214547</v>
      </c>
      <c r="D8029" s="1168">
        <f>'Rommer КИП'!L34</f>
        <v>598</v>
      </c>
    </row>
    <row r="8030" spans="1:4">
      <c r="A8030" s="1091" t="str">
        <f>'Rommer КИП'!A35</f>
        <v>RIM-0001-805015</v>
      </c>
      <c r="B8030" s="1091" t="str">
        <f>'Rommer КИП'!B35</f>
        <v>ROMMER Термометр биметаллический с погружной гильзой</v>
      </c>
      <c r="C8030" s="1168">
        <f>'Rommer КИП'!H35</f>
        <v>592.08122379784584</v>
      </c>
      <c r="D8030" s="1168">
        <f>'Rommer КИП'!L35</f>
        <v>526</v>
      </c>
    </row>
    <row r="8031" spans="1:4">
      <c r="A8031" s="1091" t="str">
        <f>'Rommer КИП'!A36</f>
        <v>RIM-0001-807515</v>
      </c>
      <c r="B8031" s="1091" t="str">
        <f>'Rommer КИП'!B36</f>
        <v>ROMMER Термометр биметаллический с погружной гильзой</v>
      </c>
      <c r="C8031" s="1168">
        <f>'Rommer КИП'!H36</f>
        <v>621.1561638363039</v>
      </c>
      <c r="D8031" s="1168">
        <f>'Rommer КИП'!L36</f>
        <v>552</v>
      </c>
    </row>
    <row r="8032" spans="1:4">
      <c r="A8032" s="1091" t="str">
        <f>'Rommer КИП'!A37</f>
        <v>RIM-0001-801015</v>
      </c>
      <c r="B8032" s="1091" t="str">
        <f>'Rommer КИП'!B37</f>
        <v>ROMMER Термометр биметаллический с погружной гильзой</v>
      </c>
      <c r="C8032" s="1168">
        <f>'Rommer КИП'!H37</f>
        <v>727.30107360905322</v>
      </c>
      <c r="D8032" s="1168">
        <f>'Rommer КИП'!L37</f>
        <v>646</v>
      </c>
    </row>
    <row r="8033" spans="1:4">
      <c r="A8033" s="1091" t="str">
        <f>'Rommer КИП'!A38</f>
        <v>RIM-0001-105015</v>
      </c>
      <c r="B8033" s="1091" t="str">
        <f>'Rommer КИП'!B38</f>
        <v>ROMMER Термометр биметаллический с погружной гильзой</v>
      </c>
      <c r="C8033" s="1168">
        <f>'Rommer КИП'!H38</f>
        <v>621.47684332202175</v>
      </c>
      <c r="D8033" s="1168">
        <f>'Rommer КИП'!L38</f>
        <v>552</v>
      </c>
    </row>
    <row r="8034" spans="1:4">
      <c r="A8034" s="1091" t="str">
        <f>'Rommer КИП'!A39</f>
        <v>RIM-0001-107515</v>
      </c>
      <c r="B8034" s="1091" t="str">
        <f>'Rommer КИП'!B39</f>
        <v>ROMMER Термометр биметаллический с погружной гильзой</v>
      </c>
      <c r="C8034" s="1168">
        <f>'Rommer КИП'!H39</f>
        <v>665.73061235114358</v>
      </c>
      <c r="D8034" s="1168">
        <f>'Rommer КИП'!L39</f>
        <v>592</v>
      </c>
    </row>
    <row r="8035" spans="1:4">
      <c r="A8035" s="1091" t="str">
        <f>'Rommer КИП'!A40</f>
        <v>RIM-0001-101015</v>
      </c>
      <c r="B8035" s="1091" t="str">
        <f>'Rommer КИП'!B40</f>
        <v>ROMMER Термометр биметаллический с погружной гильзой</v>
      </c>
      <c r="C8035" s="1168">
        <f>'Rommer КИП'!H40</f>
        <v>823.0773466769117</v>
      </c>
      <c r="D8035" s="1168">
        <f>'Rommer КИП'!L40</f>
        <v>732</v>
      </c>
    </row>
    <row r="8036" spans="1:4">
      <c r="A8036" s="1091" t="str">
        <f>'Rommer КИП'!A42</f>
        <v>RIM-0004-630015</v>
      </c>
      <c r="B8036" s="1091" t="str">
        <f>'Rommer КИП'!B42</f>
        <v>ROMMER Термометр биметаллический накладной с пружиной</v>
      </c>
      <c r="C8036" s="1168">
        <f>'Rommer КИП'!H42</f>
        <v>325.48967800405205</v>
      </c>
      <c r="D8036" s="1168">
        <f>'Rommer КИП'!L42</f>
        <v>289</v>
      </c>
    </row>
    <row r="8037" spans="1:4">
      <c r="A8037" s="1457" t="s">
        <v>13610</v>
      </c>
      <c r="B8037" s="1458"/>
      <c r="C8037" s="1458"/>
      <c r="D8037" s="1459"/>
    </row>
    <row r="8038" spans="1:4">
      <c r="A8038" s="1272" t="str">
        <f>'Скважинные насосы Rommer'!B6</f>
        <v>АРТ.</v>
      </c>
      <c r="B8038" s="1273" t="str">
        <f>'Скважинные насосы Rommer'!C6</f>
        <v>Наименование</v>
      </c>
      <c r="C8038" s="1274" t="str">
        <f>'Скважинные насосы Rommer'!J6</f>
        <v>Цена с НДС, РУБ</v>
      </c>
      <c r="D8038" s="1272" t="str">
        <f>'Скважинные насосы Rommer'!N6</f>
        <v>РИЦ</v>
      </c>
    </row>
    <row r="8039" spans="1:4">
      <c r="A8039" s="1091" t="str">
        <f>'Скважинные насосы Rommer'!B7</f>
        <v>RPW-0010-300215</v>
      </c>
      <c r="B8039" s="1091" t="str">
        <f>'Скважинные насосы Rommer'!C7</f>
        <v>ROMMER Насос RP 2-44 скважинный, кабель 1,5м</v>
      </c>
      <c r="C8039" s="1168">
        <f>'Скважинные насосы Rommer'!J7</f>
        <v>12775.21613617018</v>
      </c>
      <c r="D8039" s="1168">
        <f>'Скважинные насосы Rommer'!N7</f>
        <v>10220</v>
      </c>
    </row>
    <row r="8040" spans="1:4">
      <c r="A8040" s="1091" t="str">
        <f>'Скважинные насосы Rommer'!B8</f>
        <v>RPW-0010-300221</v>
      </c>
      <c r="B8040" s="1091" t="str">
        <f>'Скважинные насосы Rommer'!C8</f>
        <v>ROMMER Насос RP 2-63 скважинный, кабель 1,5м</v>
      </c>
      <c r="C8040" s="1168">
        <f>'Скважинные насосы Rommer'!J8</f>
        <v>14751.974834042599</v>
      </c>
      <c r="D8040" s="1168">
        <f>'Скважинные насосы Rommer'!N8</f>
        <v>11802</v>
      </c>
    </row>
    <row r="8041" spans="1:4">
      <c r="A8041" s="1091" t="str">
        <f>'Скважинные насосы Rommer'!B9</f>
        <v>RPW-0010-300227</v>
      </c>
      <c r="B8041" s="1091" t="str">
        <f>'Скважинные насосы Rommer'!C9</f>
        <v>ROMMER Насос RP 2-81 скважинный, кабель 1,5м</v>
      </c>
      <c r="C8041" s="1168">
        <f>'Скважинные насосы Rommer'!J9</f>
        <v>16640.22563617018</v>
      </c>
      <c r="D8041" s="1168">
        <f>'Скважинные насосы Rommer'!N9</f>
        <v>14792</v>
      </c>
    </row>
    <row r="8042" spans="1:4">
      <c r="A8042" s="1091" t="str">
        <f>'Скважинные насосы Rommer'!B10</f>
        <v>RPW-0010-300239</v>
      </c>
      <c r="B8042" s="1091" t="str">
        <f>'Скважинные насосы Rommer'!C10</f>
        <v>ROMMER Насос RP 2-111 скважинный, кабель 1,5м</v>
      </c>
      <c r="C8042" s="1168">
        <f>'Скважинные насосы Rommer'!J10</f>
        <v>21154.33242765964</v>
      </c>
      <c r="D8042" s="1168">
        <f>'Скважинные насосы Rommer'!N10</f>
        <v>18803</v>
      </c>
    </row>
    <row r="8043" spans="1:4">
      <c r="A8043" s="1091" t="str">
        <f>'Скважинные насосы Rommer'!B11</f>
        <v>RPW-0010-300321</v>
      </c>
      <c r="B8043" s="1091" t="str">
        <f>'Скважинные насосы Rommer'!C11</f>
        <v>ROMMER Насос RP 3-51 скважинный, кабель 1,5м</v>
      </c>
      <c r="C8043" s="1168">
        <f>'Скважинные насосы Rommer'!J11</f>
        <v>15991.139087233971</v>
      </c>
      <c r="D8043" s="1168">
        <f>'Скважинные насосы Rommer'!N11</f>
        <v>14214</v>
      </c>
    </row>
    <row r="8044" spans="1:4">
      <c r="A8044" s="1091" t="str">
        <f>'Скважинные насосы Rommer'!B12</f>
        <v>RPW-0010-300326</v>
      </c>
      <c r="B8044" s="1091" t="str">
        <f>'Скважинные насосы Rommer'!C12</f>
        <v>ROMMER Насос RP 3-63 скважинный, кабель 1,5м</v>
      </c>
      <c r="C8044" s="1168">
        <f>'Скважинные насосы Rommer'!J12</f>
        <v>18056.416423404262</v>
      </c>
      <c r="D8044" s="1168">
        <f>'Скважинные насосы Rommer'!N12</f>
        <v>16050</v>
      </c>
    </row>
    <row r="8045" spans="1:4">
      <c r="A8045" s="1091" t="str">
        <f>'Скважинные насосы Rommer'!B13</f>
        <v>RPW-0010-300331</v>
      </c>
      <c r="B8045" s="1091" t="str">
        <f>'Скважинные насосы Rommer'!C13</f>
        <v>ROMMER Насос RP 3-77 скважинный, кабель 1,5м</v>
      </c>
      <c r="C8045" s="1168">
        <f>'Скважинные насосы Rommer'!J13</f>
        <v>20269.210500000001</v>
      </c>
      <c r="D8045" s="1168">
        <f>'Скважинные насосы Rommer'!N13</f>
        <v>18017</v>
      </c>
    </row>
    <row r="8046" spans="1:4">
      <c r="A8046" s="1091" t="str">
        <f>'Скважинные насосы Rommer'!B14</f>
        <v>RPW-0010-300337</v>
      </c>
      <c r="B8046" s="1091" t="str">
        <f>'Скважинные насосы Rommer'!C14</f>
        <v>ROMMER Насос RP 3-92 скважинный, кабель 1,5м</v>
      </c>
      <c r="C8046" s="1168">
        <f>'Скважинные насосы Rommer'!J14</f>
        <v>22865.567438297872</v>
      </c>
      <c r="D8046" s="1168">
        <f>'Скважинные насосы Rommer'!N14</f>
        <v>20325</v>
      </c>
    </row>
    <row r="8047" spans="1:4">
      <c r="A8047" s="1091" t="str">
        <f>'Скважинные насосы Rommer'!B15</f>
        <v>RPW-0010-300428</v>
      </c>
      <c r="B8047" s="1091" t="str">
        <f>'Скважинные насосы Rommer'!C15</f>
        <v>ROMMER Насос RP 4-76 скважинный, кабель 1,5м</v>
      </c>
      <c r="C8047" s="1168">
        <f>'Скважинные насосы Rommer'!J15</f>
        <v>22098.463199999998</v>
      </c>
      <c r="D8047" s="1168">
        <f>'Скважинные насосы Rommer'!N15</f>
        <v>19643</v>
      </c>
    </row>
    <row r="8048" spans="1:4">
      <c r="A8048" s="1091" t="str">
        <f>'Скважинные насосы Rommer'!B20</f>
        <v>RPW-0012-350215</v>
      </c>
      <c r="B8048" s="1091" t="str">
        <f>'Скважинные насосы Rommer'!C20</f>
        <v>ROMMER Насос RP 2-44 скважинный, 1 1/4", кабель 50м</v>
      </c>
      <c r="C8048" s="1168">
        <f>'Скважинные насосы Rommer'!J20</f>
        <v>15951.37737887595</v>
      </c>
      <c r="D8048" s="1168">
        <f>'Скважинные насосы Rommer'!N20</f>
        <v>14179</v>
      </c>
    </row>
    <row r="8049" spans="1:4">
      <c r="A8049" s="1091" t="str">
        <f>'Скважинные насосы Rommer'!B21</f>
        <v>RPW-0012-350221</v>
      </c>
      <c r="B8049" s="1091" t="str">
        <f>'Скважинные насосы Rommer'!C21</f>
        <v>ROMMER Насос RP 2-63 скважинный, 1 1/4", кабель 50м</v>
      </c>
      <c r="C8049" s="1168">
        <f>'Скважинные насосы Rommer'!J21</f>
        <v>20231.01521553519</v>
      </c>
      <c r="D8049" s="1168">
        <f>'Скважинные насосы Rommer'!N21</f>
        <v>17983</v>
      </c>
    </row>
    <row r="8050" spans="1:4">
      <c r="A8050" s="1091" t="str">
        <f>'Скважинные насосы Rommer'!B22</f>
        <v>RPW-0012-370227</v>
      </c>
      <c r="B8050" s="1091" t="str">
        <f>'Скважинные насосы Rommer'!C22</f>
        <v>ROMMER Насос RP 2-81 скважинный, 1 1/4", кабель 70м</v>
      </c>
      <c r="C8050" s="1168">
        <f>'Скважинные насосы Rommer'!J22</f>
        <v>27428.587943389928</v>
      </c>
      <c r="D8050" s="1168">
        <f>'Скважинные насосы Rommer'!N22</f>
        <v>24382</v>
      </c>
    </row>
    <row r="8051" spans="1:4">
      <c r="A8051" s="1091" t="str">
        <f>'Скважинные насосы Rommer'!B23</f>
        <v>RPW-0012-380239</v>
      </c>
      <c r="B8051" s="1091" t="str">
        <f>'Скважинные насосы Rommer'!C23</f>
        <v>ROMMER Насос RP 2-111 скважинный, 1 1/4", кабель 80м</v>
      </c>
      <c r="C8051" s="1168">
        <f>'Скважинные насосы Rommer'!J23</f>
        <v>43769.023311519551</v>
      </c>
      <c r="D8051" s="1168">
        <f>'Скважинные насосы Rommer'!N23</f>
        <v>38906</v>
      </c>
    </row>
    <row r="8052" spans="1:4">
      <c r="A8052" s="1091" t="str">
        <f>'Скважинные насосы Rommer'!B24</f>
        <v>RPW-0012-350321</v>
      </c>
      <c r="B8052" s="1091" t="str">
        <f>'Скважинные насосы Rommer'!C24</f>
        <v>ROMMER Насос RP 3-51 скважинный, 1 1/4", кабель 50м</v>
      </c>
      <c r="C8052" s="1168">
        <f>'Скважинные насосы Rommer'!J24</f>
        <v>22954.42111774526</v>
      </c>
      <c r="D8052" s="1168">
        <f>'Скважинные насосы Rommer'!N24</f>
        <v>20404</v>
      </c>
    </row>
    <row r="8053" spans="1:4">
      <c r="A8053" s="1091" t="str">
        <f>'Скважинные насосы Rommer'!B25</f>
        <v>RPW-0012-350326</v>
      </c>
      <c r="B8053" s="1091" t="str">
        <f>'Скважинные насосы Rommer'!C25</f>
        <v>ROMMER Насос RP 3-63 скважинный, 1 1/4", кабель 50м</v>
      </c>
      <c r="C8053" s="1168">
        <f>'Скважинные насосы Rommer'!J25</f>
        <v>26810.221083787677</v>
      </c>
      <c r="D8053" s="1168">
        <f>'Скважинные насосы Rommer'!N25</f>
        <v>23832</v>
      </c>
    </row>
    <row r="8054" spans="1:4">
      <c r="A8054" s="1091" t="str">
        <f>'Скважинные насосы Rommer'!B26</f>
        <v>RPW-0012-370331</v>
      </c>
      <c r="B8054" s="1091" t="str">
        <f>'Скважинные насосы Rommer'!C26</f>
        <v>ROMMER Насос RP 3-77 скважинный, 1 1/4", кабель 70м</v>
      </c>
      <c r="C8054" s="1168">
        <f>'Скважинные насосы Rommer'!J26</f>
        <v>40013.903237430211</v>
      </c>
      <c r="D8054" s="1168">
        <f>'Скважинные насосы Rommer'!N26</f>
        <v>35567</v>
      </c>
    </row>
    <row r="8055" spans="1:4">
      <c r="A8055" s="1091" t="str">
        <f>'Скважинные насосы Rommer'!B27</f>
        <v>RPW-0012-380337</v>
      </c>
      <c r="B8055" s="1091" t="str">
        <f>'Скважинные насосы Rommer'!C27</f>
        <v>ROMMER Насос RP 3-92 скважинный, 1 1/4", кабель 80м</v>
      </c>
      <c r="C8055" s="1168">
        <f>'Скважинные насосы Rommer'!J27</f>
        <v>43769.023311519551</v>
      </c>
      <c r="D8055" s="1168">
        <f>'Скважинные насосы Rommer'!N27</f>
        <v>38906</v>
      </c>
    </row>
    <row r="8056" spans="1:4">
      <c r="A8056" s="1091" t="str">
        <f>'Скважинные насосы Rommer'!B28</f>
        <v>RPW-0012-370428</v>
      </c>
      <c r="B8056" s="1091" t="str">
        <f>'Скважинные насосы Rommer'!C28</f>
        <v>ROMMER Насос RP 4-76 скважинный, 1 1/4", кабель 70м</v>
      </c>
      <c r="C8056" s="1168">
        <f>'Скважинные насосы Rommer'!J28</f>
        <v>40345.28269177879</v>
      </c>
      <c r="D8056" s="1168">
        <f>'Скважинные насосы Rommer'!N28</f>
        <v>35862</v>
      </c>
    </row>
    <row r="8057" spans="1:4">
      <c r="A8057" s="1457" t="s">
        <v>14693</v>
      </c>
      <c r="B8057" s="1458"/>
      <c r="C8057" s="1458"/>
      <c r="D8057" s="1459"/>
    </row>
    <row r="8058" spans="1:4">
      <c r="A8058" s="1272" t="str">
        <f>'ROMMER ГБМ (Китай)'!B5</f>
        <v>Артикул</v>
      </c>
      <c r="B8058" s="1273" t="str">
        <f>'ROMMER ГБМ (Китай)'!C5</f>
        <v>Наименование</v>
      </c>
      <c r="C8058" s="1274" t="str">
        <f>'ROMMER ГБМ (Китай)'!D5</f>
        <v>Цена в РУБ</v>
      </c>
      <c r="D8058" s="1272" t="str">
        <f>'ROMMER ГБМ (Китай)'!H5</f>
        <v>РИЦ</v>
      </c>
    </row>
    <row r="8059" spans="1:4">
      <c r="A8059" s="1075" t="str">
        <f>'ROMMER ГБМ (Китай)'!B11</f>
        <v>RDG-1001-002501</v>
      </c>
      <c r="B8059" s="1091" t="str">
        <f>'ROMMER ГБМ (Китай)'!C11</f>
        <v>Насосная группа с прямым контуром 1  без насоса</v>
      </c>
      <c r="C8059" s="1168">
        <f>'ROMMER ГБМ (Китай)'!D11</f>
        <v>12088.021000000001</v>
      </c>
      <c r="D8059" s="1168">
        <f>'ROMMER ГБМ (Китай)'!H11</f>
        <v>12087</v>
      </c>
    </row>
    <row r="8060" spans="1:4">
      <c r="A8060" s="1075" t="str">
        <f>'ROMMER ГБМ (Китай)'!B12</f>
        <v>RDG-1002-002501</v>
      </c>
      <c r="B8060" s="1091" t="str">
        <f>'ROMMER ГБМ (Китай)'!C12</f>
        <v>Насосная группа с термостатическим смесительным клапаном (35-60°С) 1  без насоса</v>
      </c>
      <c r="C8060" s="1168">
        <f>'ROMMER ГБМ (Китай)'!D12</f>
        <v>14244.736000000001</v>
      </c>
      <c r="D8060" s="1168">
        <f>'ROMMER ГБМ (Китай)'!H12</f>
        <v>14245</v>
      </c>
    </row>
    <row r="8061" spans="1:4">
      <c r="A8061" s="1075" t="str">
        <f>'ROMMER ГБМ (Китай)'!B13</f>
        <v>RDG-1002-012501</v>
      </c>
      <c r="B8061" s="1091" t="str">
        <f>'ROMMER ГБМ (Китай)'!C13</f>
        <v>Насосная группа с термостатическим смесительным клапаном (35-60°С) 1  без насоса, левая</v>
      </c>
      <c r="C8061" s="1168">
        <f>'ROMMER ГБМ (Китай)'!D13</f>
        <v>14244.736000000001</v>
      </c>
      <c r="D8061" s="1168">
        <f>'ROMMER ГБМ (Китай)'!H13</f>
        <v>14245</v>
      </c>
    </row>
    <row r="8062" spans="1:4">
      <c r="A8062" s="1075" t="str">
        <f>'ROMMER ГБМ (Китай)'!B14</f>
        <v>RDG-1003-002501</v>
      </c>
      <c r="B8062" s="1091" t="str">
        <f>'ROMMER ГБМ (Китай)'!C14</f>
        <v>Насосная группа с 3-х ходовым приводным смесителем 1  без насоса</v>
      </c>
      <c r="C8062" s="1168">
        <f>'ROMMER ГБМ (Китай)'!D14</f>
        <v>14605.701000000001</v>
      </c>
      <c r="D8062" s="1168">
        <f>'ROMMER ГБМ (Китай)'!H14</f>
        <v>14606</v>
      </c>
    </row>
    <row r="8063" spans="1:4">
      <c r="A8063" s="1075" t="str">
        <f>'ROMMER ГБМ (Китай)'!B15</f>
        <v>RDG-1003-012501</v>
      </c>
      <c r="B8063" s="1091" t="str">
        <f>'ROMMER ГБМ (Китай)'!C15</f>
        <v>ROMMER Насосная группа с 3-х ходовым приводным смесителем 1  без насоса, левая</v>
      </c>
      <c r="C8063" s="1168">
        <f>'ROMMER ГБМ (Китай)'!D15</f>
        <v>14605.701000000001</v>
      </c>
      <c r="D8063" s="1168">
        <f>'ROMMER ГБМ (Китай)'!H15</f>
        <v>14606</v>
      </c>
    </row>
    <row r="8064" spans="1:4">
      <c r="A8064" s="1075" t="str">
        <f>'ROMMER ГБМ (Китай)'!B17</f>
        <v>RDG-1038-182501</v>
      </c>
      <c r="B8064" s="1091" t="str">
        <f>'ROMMER ГБМ (Китай)'!C17</f>
        <v>Насосная группа с теплообменником 18 пластин, без насоса в теплоизоляции</v>
      </c>
      <c r="C8064" s="1168">
        <f>'ROMMER ГБМ (Китай)'!D17</f>
        <v>33695.541000000005</v>
      </c>
      <c r="D8064" s="1168">
        <f>'ROMMER ГБМ (Китай)'!H17</f>
        <v>33695</v>
      </c>
    </row>
    <row r="8065" spans="1:5">
      <c r="A8065" s="1075" t="str">
        <f>'ROMMER ГБМ (Китай)'!B18</f>
        <v>RDG-1038-282501</v>
      </c>
      <c r="B8065" s="1091" t="str">
        <f>'ROMMER ГБМ (Китай)'!C18</f>
        <v>Насосная группа с теплообменником 28 пластин, без насоса в теплоизоляции</v>
      </c>
      <c r="C8065" s="1168">
        <f>'ROMMER ГБМ (Китай)'!D18</f>
        <v>36439.974999999999</v>
      </c>
      <c r="D8065" s="1168">
        <f>'ROMMER ГБМ (Китай)'!H18</f>
        <v>36441</v>
      </c>
    </row>
    <row r="8066" spans="1:5">
      <c r="A8066" s="1075" t="str">
        <f>'ROMMER ГБМ (Китай)'!B19</f>
        <v>RDG-1038-342501</v>
      </c>
      <c r="B8066" s="1091" t="str">
        <f>'ROMMER ГБМ (Китай)'!C19</f>
        <v>Насосная группа с теплообменником 34 пластин, без насоса в теплоизоляции</v>
      </c>
      <c r="C8066" s="1168">
        <f>'ROMMER ГБМ (Китай)'!D19</f>
        <v>39231.323999999993</v>
      </c>
      <c r="D8066" s="1168">
        <f>'ROMMER ГБМ (Китай)'!H19</f>
        <v>39232</v>
      </c>
    </row>
    <row r="8067" spans="1:5">
      <c r="A8067" s="1075" t="str">
        <f>'ROMMER ГБМ (Китай)'!B21</f>
        <v>RDG-1015-004003</v>
      </c>
      <c r="B8067" s="1091" t="str">
        <f>'ROMMER ГБМ (Китай)'!C21</f>
        <v>Гидравлическая стрелка с накидными гайками 1 1/2 ,   3,0 м3/час</v>
      </c>
      <c r="C8067" s="1168">
        <f>'ROMMER ГБМ (Китай)'!D21</f>
        <v>21245.256999999998</v>
      </c>
      <c r="D8067" s="1168">
        <f>'ROMMER ГБМ (Китай)'!H21</f>
        <v>21245</v>
      </c>
    </row>
    <row r="8068" spans="1:5">
      <c r="A8068" s="1075" t="str">
        <f>'ROMMER ГБМ (Китай)'!B23</f>
        <v>RDG-0019-010021</v>
      </c>
      <c r="B8068" s="1091" t="str">
        <f>'ROMMER ГБМ (Китай)'!C23</f>
        <v>Клапан термостатический смесительный для группы RDG-1002</v>
      </c>
      <c r="C8068" s="1168">
        <f>'ROMMER ГБМ (Китай)'!D23</f>
        <v>6626.51</v>
      </c>
      <c r="D8068" s="1168">
        <f>'ROMMER ГБМ (Китай)'!H23</f>
        <v>6628</v>
      </c>
    </row>
    <row r="8069" spans="1:5">
      <c r="A8069" s="1075" t="str">
        <f>'ROMMER ГБМ (Китай)'!B24</f>
        <v>RDG-0019-010031</v>
      </c>
      <c r="B8069" s="1091" t="str">
        <f>'ROMMER ГБМ (Китай)'!C24</f>
        <v>Клапан смесительный 3-ходовой для привода для группы RDG-1003, левый</v>
      </c>
      <c r="C8069" s="1168">
        <f>'ROMMER ГБМ (Китай)'!D24</f>
        <v>5097.9279999999999</v>
      </c>
      <c r="D8069" s="1168">
        <f>'ROMMER ГБМ (Китай)'!H24</f>
        <v>5099</v>
      </c>
    </row>
    <row r="8070" spans="1:5">
      <c r="A8070" s="1075" t="str">
        <f>'ROMMER ГБМ (Китай)'!B25</f>
        <v>RDG-0019-010032</v>
      </c>
      <c r="B8070" s="1091" t="str">
        <f>'ROMMER ГБМ (Китай)'!C25</f>
        <v>Клапан смесительный 3-ходовой для привода для группы RDG-1003, правый</v>
      </c>
      <c r="C8070" s="1168">
        <f>'ROMMER ГБМ (Китай)'!D25</f>
        <v>5097.9279999999999</v>
      </c>
      <c r="D8070" s="1168">
        <f>'ROMMER ГБМ (Китай)'!H25</f>
        <v>5099</v>
      </c>
      <c r="E8070" s="180"/>
    </row>
    <row r="8071" spans="1:5" s="180" customFormat="1">
      <c r="A8071" s="1075" t="str">
        <f>'ROMMER ГБМ (Китай)'!B43</f>
        <v>RDG-0019-010033</v>
      </c>
      <c r="B8071" s="1091" t="str">
        <f>'ROMMER ГБМ (Китай)'!C43</f>
        <v>Гайка накидная с уплотнением 1 1/2" для групп RDG</v>
      </c>
      <c r="C8071" s="1168">
        <f>'ROMMER ГБМ (Китай)'!D43</f>
        <v>933.053</v>
      </c>
      <c r="D8071" s="1168">
        <f>'ROMMER ГБМ (Китай)'!H43</f>
        <v>932</v>
      </c>
    </row>
    <row r="8072" spans="1:5" s="180" customFormat="1">
      <c r="A8072" s="1075" t="str">
        <f>'ROMMER ГБМ (Китай)'!B16</f>
        <v>RDG-1004-002501</v>
      </c>
      <c r="B8072" s="1091" t="str">
        <f>'ROMMER ГБМ (Китай)'!C16</f>
        <v>Насосная группа с 3-х ходовым приводным смесителем 1 без насоса, универсальная в теплоизоляции</v>
      </c>
      <c r="C8072" s="1168">
        <f>'ROMMER ГБМ (Китай)'!D16</f>
        <v>14605.701000000001</v>
      </c>
      <c r="D8072" s="1168">
        <f>'ROMMER ГБМ (Китай)'!H16</f>
        <v>14606</v>
      </c>
      <c r="E8072"/>
    </row>
    <row r="8073" spans="1:5" s="180" customFormat="1">
      <c r="A8073" s="1075" t="str">
        <f>'ROMMER ГБМ (Китай)'!B7</f>
        <v>RDG-2017-004023</v>
      </c>
      <c r="B8073" s="1091" t="str">
        <f>'ROMMER ГБМ (Китай)'!C7</f>
        <v xml:space="preserve"> Стальной распределительный коллектор 2(3) отопительных контура 1 1/2"х1 1/2" </v>
      </c>
      <c r="C8073" s="1168">
        <f>'ROMMER ГБМ (Китай)'!D7</f>
        <v>14425.95</v>
      </c>
      <c r="D8073" s="1168">
        <f>'ROMMER ГБМ (Китай)'!H7</f>
        <v>14427</v>
      </c>
    </row>
    <row r="8074" spans="1:5" s="180" customFormat="1">
      <c r="A8074" s="1075" t="str">
        <f>'ROMMER ГБМ (Китай)'!B8</f>
        <v>RDG-2017-004035</v>
      </c>
      <c r="B8074" s="1091" t="str">
        <f>'ROMMER ГБМ (Китай)'!C8</f>
        <v xml:space="preserve">Стальной распределительный коллектор 3(5) отопительных контура 1 1/2"х1 1/2" </v>
      </c>
      <c r="C8074" s="1168">
        <f>'ROMMER ГБМ (Китай)'!D8</f>
        <v>20605.2</v>
      </c>
      <c r="D8074" s="1168">
        <f>'ROMMER ГБМ (Китай)'!H8</f>
        <v>20605</v>
      </c>
    </row>
    <row r="8075" spans="1:5" s="180" customFormat="1">
      <c r="A8075" s="1075" t="str">
        <f>'ROMMER ГБМ (Китай)'!B9</f>
        <v>RDG-2017-004047</v>
      </c>
      <c r="B8075" s="1091" t="str">
        <f>'ROMMER ГБМ (Китай)'!C9</f>
        <v xml:space="preserve">Стальной распределительный коллектор 4(7) отопительных контура 1 1/2"х1 1/2" </v>
      </c>
      <c r="C8075" s="1168">
        <f>'ROMMER ГБМ (Китай)'!D9</f>
        <v>26966.940000000002</v>
      </c>
      <c r="D8075" s="1168">
        <f>'ROMMER ГБМ (Китай)'!H9</f>
        <v>26967</v>
      </c>
    </row>
    <row r="8076" spans="1:5" s="180" customFormat="1">
      <c r="A8076" s="1075" t="str">
        <f>'ROMMER ГБМ (Китай)'!B26</f>
        <v>RDG-0019-010015</v>
      </c>
      <c r="B8076" s="1091" t="str">
        <f>'ROMMER ГБМ (Китай)'!C26</f>
        <v>Разъемное соединение с плоским уплотнением 1/2"</v>
      </c>
      <c r="C8076" s="1091">
        <f>'ROMMER ГБМ (Китай)'!D26</f>
        <v>313.46700000000004</v>
      </c>
      <c r="D8076" s="1168">
        <f>'ROMMER ГБМ (Китай)'!H26</f>
        <v>314</v>
      </c>
    </row>
    <row r="8077" spans="1:5" s="180" customFormat="1">
      <c r="A8077" s="1075" t="str">
        <f>'ROMMER ГБМ (Китай)'!B27</f>
        <v>RDG-0019-010020</v>
      </c>
      <c r="B8077" s="1091" t="str">
        <f>'ROMMER ГБМ (Китай)'!C27</f>
        <v>Разъемное соединение с плоским уплотнением 3/4"</v>
      </c>
      <c r="C8077" s="1091">
        <f>'ROMMER ГБМ (Китай)'!D27</f>
        <v>451.60500000000002</v>
      </c>
      <c r="D8077" s="1168">
        <f>'ROMMER ГБМ (Китай)'!H27</f>
        <v>452</v>
      </c>
    </row>
    <row r="8078" spans="1:5" s="180" customFormat="1">
      <c r="A8078" s="1075" t="str">
        <f>'ROMMER ГБМ (Китай)'!B28</f>
        <v>RDG-0019-010025</v>
      </c>
      <c r="B8078" s="1091" t="str">
        <f>'ROMMER ГБМ (Китай)'!C28</f>
        <v>Разъемное соединение с плоским уплотнением 1"</v>
      </c>
      <c r="C8078" s="1091">
        <f>'ROMMER ГБМ (Китай)'!D28</f>
        <v>610.995</v>
      </c>
      <c r="D8078" s="1168">
        <f>'ROMMER ГБМ (Китай)'!H28</f>
        <v>611</v>
      </c>
    </row>
    <row r="8079" spans="1:5" s="180" customFormat="1">
      <c r="A8079" s="1075" t="str">
        <f>'ROMMER ГБМ (Китай)'!B29</f>
        <v>RDG-0019-020015</v>
      </c>
      <c r="B8079" s="1091" t="str">
        <f>'ROMMER ГБМ (Китай)'!C29</f>
        <v>Разъемное соединение с плоским уплотнением 1/2" и обратным клапаном</v>
      </c>
      <c r="C8079" s="1091">
        <f>'ROMMER ГБМ (Китай)'!D29</f>
        <v>360.36</v>
      </c>
      <c r="D8079" s="1168">
        <f>'ROMMER ГБМ (Китай)'!H29</f>
        <v>361</v>
      </c>
    </row>
    <row r="8080" spans="1:5" s="180" customFormat="1">
      <c r="A8080" s="1075" t="str">
        <f>'ROMMER ГБМ (Китай)'!B30</f>
        <v>RDG-0019-020020</v>
      </c>
      <c r="B8080" s="1091" t="str">
        <f>'ROMMER ГБМ (Китай)'!C30</f>
        <v>Разъемное соединение с плоским уплотнением 3/4" и обратным клапаном</v>
      </c>
      <c r="C8080" s="1091">
        <f>'ROMMER ГБМ (Китай)'!D30</f>
        <v>488.565</v>
      </c>
      <c r="D8080" s="1168">
        <f>'ROMMER ГБМ (Китай)'!H30</f>
        <v>488</v>
      </c>
    </row>
    <row r="8081" spans="1:4" s="180" customFormat="1">
      <c r="A8081" s="1075" t="str">
        <f>'ROMMER ГБМ (Китай)'!B31</f>
        <v>RDG-0019-020025</v>
      </c>
      <c r="B8081" s="1091" t="str">
        <f>'ROMMER ГБМ (Китай)'!C31</f>
        <v>Разъемное соединение с плоским уплотнением 1" и обратным клапаном</v>
      </c>
      <c r="C8081" s="1091">
        <f>'ROMMER ГБМ (Китай)'!D31</f>
        <v>664.125</v>
      </c>
      <c r="D8081" s="1168">
        <f>'ROMMER ГБМ (Китай)'!H31</f>
        <v>664</v>
      </c>
    </row>
    <row r="8082" spans="1:4" s="180" customFormat="1">
      <c r="A8082" s="1075" t="str">
        <f>'ROMMER ГБМ (Китай)'!B32</f>
        <v>RPC-0011-000025</v>
      </c>
      <c r="B8082" s="1091" t="str">
        <f>'ROMMER ГБМ (Китай)'!C32</f>
        <v xml:space="preserve"> Присоединительный комплект G1 1/2" x Rp 1", латунь, прокладки EPDM</v>
      </c>
      <c r="C8082" s="1091">
        <f>'ROMMER ГБМ (Китай)'!D32</f>
        <v>1051.05</v>
      </c>
      <c r="D8082" s="1168">
        <f>'ROMMER ГБМ (Китай)'!H32</f>
        <v>1052</v>
      </c>
    </row>
    <row r="8083" spans="1:4" s="180" customFormat="1">
      <c r="A8083" s="1075" t="str">
        <f>'ROMMER ГБМ (Китай)'!B33</f>
        <v>RDG-0019-010051</v>
      </c>
      <c r="B8083" s="1091" t="str">
        <f>'ROMMER ГБМ (Китай)'!C33</f>
        <v>Двухсоставное резьбовое соединение для коллекторов RDG-2017, 1 1/2" НР</v>
      </c>
      <c r="C8083" s="1091">
        <f>'ROMMER ГБМ (Китай)'!D33</f>
        <v>367.28999999999996</v>
      </c>
      <c r="D8083" s="1168">
        <f>'ROMMER ГБМ (Китай)'!H33</f>
        <v>367</v>
      </c>
    </row>
    <row r="8084" spans="1:4" s="180" customFormat="1">
      <c r="A8084" s="1075" t="str">
        <f>'ROMMER ГБМ (Китай)'!B34</f>
        <v>RDG-0019-010052</v>
      </c>
      <c r="B8084" s="1091" t="str">
        <f>'ROMMER ГБМ (Китай)'!C34</f>
        <v xml:space="preserve">Гайка накидная 1 1/2"  для коллекторов RDG-2017, 1 1/2" </v>
      </c>
      <c r="C8084" s="1091">
        <f>'ROMMER ГБМ (Китай)'!D34</f>
        <v>832.23800000000006</v>
      </c>
      <c r="D8084" s="1168">
        <f>'ROMMER ГБМ (Китай)'!H34</f>
        <v>833</v>
      </c>
    </row>
    <row r="8085" spans="1:4" s="180" customFormat="1">
      <c r="A8085" s="1075" t="str">
        <f>'ROMMER ГБМ (Китай)'!B35</f>
        <v>RDG-0019-010053</v>
      </c>
      <c r="B8085" s="1091" t="str">
        <f>'ROMMER ГБМ (Китай)'!C35</f>
        <v xml:space="preserve">Заглушка под гайку RDG-0019-010052, 1 1/2" </v>
      </c>
      <c r="C8085" s="1091">
        <f>'ROMMER ГБМ (Китай)'!D35</f>
        <v>359.20500000000004</v>
      </c>
      <c r="D8085" s="1168">
        <f>'ROMMER ГБМ (Китай)'!H35</f>
        <v>360</v>
      </c>
    </row>
    <row r="8086" spans="1:4" s="180" customFormat="1">
      <c r="A8086" s="1075" t="str">
        <f>'ROMMER ГБМ (Китай)'!B36</f>
        <v>RDG-0019-010054</v>
      </c>
      <c r="B8086" s="1091" t="str">
        <f>'ROMMER ГБМ (Китай)'!C36</f>
        <v xml:space="preserve">Прокладка для коллекторов RDG-2017, 1 1/2" </v>
      </c>
      <c r="C8086" s="1091">
        <f>'ROMMER ГБМ (Китай)'!D36</f>
        <v>99.33</v>
      </c>
      <c r="D8086" s="1168">
        <f>'ROMMER ГБМ (Китай)'!H36</f>
        <v>99</v>
      </c>
    </row>
    <row r="8087" spans="1:4" s="180" customFormat="1">
      <c r="A8087" s="1075" t="str">
        <f>'ROMMER ГБМ (Китай)'!B37</f>
        <v>RDG-0019-010055</v>
      </c>
      <c r="B8087" s="1091" t="str">
        <f>'ROMMER ГБМ (Китай)'!C37</f>
        <v>Кронштейн для коллекторов RDG-2017, 1 1/2" (2 шт)</v>
      </c>
      <c r="C8087" s="1091">
        <f>'ROMMER ГБМ (Китай)'!D37</f>
        <v>1374.45</v>
      </c>
      <c r="D8087" s="1168">
        <f>'ROMMER ГБМ (Китай)'!H37</f>
        <v>1375</v>
      </c>
    </row>
    <row r="8088" spans="1:4" s="180" customFormat="1">
      <c r="A8088" s="1075" t="str">
        <f>'ROMMER ГБМ (Китай)'!B38</f>
        <v>RDG-0019-010056</v>
      </c>
      <c r="B8088" s="1091" t="str">
        <f>'ROMMER ГБМ (Китай)'!C38</f>
        <v xml:space="preserve">Комплект с внутренними соединениями для коллекторов RDG-2017, 1 1/2" </v>
      </c>
      <c r="C8088" s="1091">
        <f>'ROMMER ГБМ (Китай)'!D38</f>
        <v>1605.45</v>
      </c>
      <c r="D8088" s="1168">
        <f>'ROMMER ГБМ (Китай)'!H38</f>
        <v>1606</v>
      </c>
    </row>
    <row r="8089" spans="1:4" s="180" customFormat="1">
      <c r="A8089" s="1075" t="str">
        <f>'ROMMER ГБМ (Китай)'!B40</f>
        <v>RVM-0005-230001</v>
      </c>
      <c r="B8089" s="1091" t="str">
        <f>'ROMMER ГБМ (Китай)'!C40</f>
        <v>Сервопривод 230V 120s</v>
      </c>
      <c r="C8089" s="1091">
        <f>'ROMMER ГБМ (Китай)'!D40</f>
        <v>6558.5663798882697</v>
      </c>
      <c r="D8089" s="1168">
        <f>'ROMMER ГБМ (Китай)'!H40</f>
        <v>5830</v>
      </c>
    </row>
    <row r="8090" spans="1:4" s="180" customFormat="1">
      <c r="A8090" s="1075" t="str">
        <f>'ROMMER ГБМ (Китай)'!B41</f>
        <v>RVM-0005-024001</v>
      </c>
      <c r="B8090" s="1091" t="str">
        <f>'ROMMER ГБМ (Китай)'!C41</f>
        <v>Сервопривод 24V c регулировкой по сигналу 0-10V, 60s, 120s/90°</v>
      </c>
      <c r="C8090" s="1091">
        <f>'ROMMER ГБМ (Китай)'!D41</f>
        <v>8288.4384000000009</v>
      </c>
      <c r="D8090" s="1168">
        <f>'ROMMER ГБМ (Китай)'!H41</f>
        <v>7368</v>
      </c>
    </row>
    <row r="8091" spans="1:4" s="180" customFormat="1">
      <c r="A8091" s="1091" t="str">
        <f>'ROMMER ГБМ (Китай)'!B46</f>
        <v>RDG-0120-008000</v>
      </c>
      <c r="B8091" s="1091" t="str">
        <f>'ROMMER ГБМ (Китай)'!C46</f>
        <v>Насосно-смесительный узел, с термоголовкой, перепускным клапаном и байпасом, без насоса 1"ВР × 1"НР</v>
      </c>
      <c r="C8091" s="1091">
        <f>'ROMMER ГБМ (Китай)'!D46</f>
        <v>29165.311999999998</v>
      </c>
      <c r="D8091" s="1168">
        <f>'ROMMER ГБМ (Китай)'!H46</f>
        <v>29167</v>
      </c>
    </row>
    <row r="8092" spans="1:4" s="180" customFormat="1">
      <c r="A8092" s="1091" t="str">
        <f>'ROMMER ГБМ (Китай)'!B47</f>
        <v>RDG-0120-005010</v>
      </c>
      <c r="B8092" s="1091" t="str">
        <f>'ROMMER ГБМ (Китай)'!C47</f>
        <v>ROMMER Насосно-смесительный узел с термостатическим клапаном 20-55°C, без насоса</v>
      </c>
      <c r="C8092" s="1091">
        <f>'ROMMER ГБМ (Китай)'!D47</f>
        <v>13153.767</v>
      </c>
      <c r="D8092" s="1168">
        <f>'ROMMER ГБМ (Китай)'!H47</f>
        <v>13153</v>
      </c>
    </row>
    <row r="8093" spans="1:4" s="180" customFormat="1">
      <c r="A8093" s="1091" t="str">
        <f>'ROMMER ГБМ (Китай)'!B48</f>
        <v>RDG-0120-100000</v>
      </c>
      <c r="B8093" s="1091" t="str">
        <f>'ROMMER ГБМ (Китай)'!C48</f>
        <v>ROMMER Термостат для cмесительных узлов RDG-0120-005010</v>
      </c>
      <c r="C8093" s="1091">
        <f>'ROMMER ГБМ (Китай)'!D48</f>
        <v>1231.1200000000001</v>
      </c>
      <c r="D8093" s="1168">
        <f>'ROMMER ГБМ (Китай)'!H48</f>
        <v>1231</v>
      </c>
    </row>
    <row r="8094" spans="1:4" s="180" customFormat="1">
      <c r="A8094" s="1091" t="str">
        <f>'ROMMER ГБМ (Китай)'!B49</f>
        <v>RDG-0120-100025</v>
      </c>
      <c r="B8094" s="1091" t="str">
        <f>'ROMMER ГБМ (Китай)'!C49</f>
        <v>ROMMER Сдвоенный ниппель (комплект 2 шт.)</v>
      </c>
      <c r="C8094" s="1091">
        <f>'ROMMER ГБМ (Китай)'!D49</f>
        <v>1354.221</v>
      </c>
      <c r="D8094" s="1168">
        <f>'ROMMER ГБМ (Китай)'!H49</f>
        <v>1355</v>
      </c>
    </row>
    <row r="8095" spans="1:4" s="180" customFormat="1">
      <c r="A8095" s="1091" t="str">
        <f>'ROMMER ГБМ (Китай)'!B50</f>
        <v>RDG-0120-008100</v>
      </c>
      <c r="B8095" s="1091" t="str">
        <f>'ROMMER ГБМ (Китай)'!C50</f>
        <v>ROMMER Насосно-смесительный узел проходной с термоголовкой и перепускным клапаном, без насоса</v>
      </c>
      <c r="C8095" s="1091">
        <f>'ROMMER ГБМ (Китай)'!D50</f>
        <v>18075.705999999998</v>
      </c>
      <c r="D8095" s="1168">
        <f>'ROMMER ГБМ (Китай)'!H50</f>
        <v>18076</v>
      </c>
    </row>
    <row r="8096" spans="1:4" s="180" customFormat="1">
      <c r="A8096" s="1091" t="str">
        <f>'ROMMER ГБМ (Китай)'!B51</f>
        <v>RDG-0120-009001</v>
      </c>
      <c r="B8096" s="1091" t="str">
        <f>'ROMMER ГБМ (Китай)'!C51</f>
        <v>ROMMER Насосно-смесительный узел с термостатической головкой с выносным датчиком, без кронштейна, без насоса</v>
      </c>
      <c r="C8096" s="1091">
        <f>'ROMMER ГБМ (Китай)'!D51</f>
        <v>9690.4940000000006</v>
      </c>
      <c r="D8096" s="1168">
        <f>'ROMMER ГБМ (Китай)'!H51</f>
        <v>9691</v>
      </c>
    </row>
    <row r="8097" spans="1:5">
      <c r="A8097" s="1457" t="s">
        <v>14927</v>
      </c>
      <c r="B8097" s="1458"/>
      <c r="C8097" s="1458"/>
      <c r="D8097" s="1459"/>
    </row>
    <row r="8098" spans="1:5">
      <c r="A8098" s="1272" t="str">
        <f>'ROMMER Автоматика для насосов'!B4</f>
        <v>Артикул</v>
      </c>
      <c r="B8098" s="1273" t="str">
        <f>'ROMMER Автоматика для насосов'!C4</f>
        <v>Наименование</v>
      </c>
      <c r="C8098" s="1273" t="str">
        <f>'ROMMER Автоматика для насосов'!I4</f>
        <v>Цена с НДС, РУБ</v>
      </c>
      <c r="D8098" s="1272" t="str">
        <f>'ROMMER Автоматика для насосов'!M4</f>
        <v>РИЦ</v>
      </c>
    </row>
    <row r="8099" spans="1:5">
      <c r="A8099" s="1091" t="str">
        <f>'ROMMER Автоматика для насосов'!B5</f>
        <v>RCS-0001-000005</v>
      </c>
      <c r="B8099" s="1091" t="str">
        <f>'ROMMER Автоматика для насосов'!C5</f>
        <v>ROMMER Реле давления для водоснабжения KRS-5, 1/4", с накидной гайкой.</v>
      </c>
      <c r="C8099" s="1168">
        <f>'ROMMER Автоматика для насосов'!I5</f>
        <v>665.28915430552843</v>
      </c>
      <c r="D8099" s="1168">
        <f>'ROMMER Автоматика для насосов'!M5</f>
        <v>666</v>
      </c>
    </row>
    <row r="8100" spans="1:5">
      <c r="A8100" s="1091" t="str">
        <f>'ROMMER Автоматика для насосов'!B6</f>
        <v>RCS-0001-000003</v>
      </c>
      <c r="B8100" s="1091" t="str">
        <f>'ROMMER Автоматика для насосов'!C6</f>
        <v>ROMMER Реле сухого хода KRS-6, 1/4"</v>
      </c>
      <c r="C8100" s="1168">
        <f>'ROMMER Автоматика для насосов'!I6</f>
        <v>720.72991716432182</v>
      </c>
      <c r="D8100" s="1168">
        <f>'ROMMER Автоматика для насосов'!M6</f>
        <v>721</v>
      </c>
    </row>
    <row r="8101" spans="1:5">
      <c r="A8101" s="1091" t="str">
        <f>'ROMMER Автоматика для насосов'!B7</f>
        <v>RCS-0001-000053</v>
      </c>
      <c r="B8101" s="1091" t="str">
        <f>'ROMMER Автоматика для насосов'!C7</f>
        <v>ROMMER Реле давления для водоснабжения со встроенным манометром KRS-7</v>
      </c>
      <c r="C8101" s="1168">
        <f>'ROMMER Автоматика для насосов'!I7</f>
        <v>1275.137545752257</v>
      </c>
      <c r="D8101" s="1168">
        <f>'ROMMER Автоматика для насосов'!M7</f>
        <v>1275</v>
      </c>
      <c r="E8101" s="180"/>
    </row>
    <row r="8102" spans="1:5" s="180" customFormat="1">
      <c r="A8102" s="1091" t="str">
        <f>'ROMMER Автоматика для насосов'!B10</f>
        <v>RCS-0001-000063</v>
      </c>
      <c r="B8102" s="1091" t="str">
        <f>'ROMMER Автоматика для насосов'!C10</f>
        <v>ROMMER Устройство управления насосом EPC-12 auto</v>
      </c>
      <c r="C8102" s="1168">
        <f>'ROMMER Автоматика для насосов'!I10</f>
        <v>6468.0890001926446</v>
      </c>
      <c r="D8102" s="1168">
        <f>'ROMMER Автоматика для насосов'!M10</f>
        <v>6468</v>
      </c>
    </row>
    <row r="8103" spans="1:5" s="180" customFormat="1">
      <c r="A8103" s="1091" t="str">
        <f>'ROMMER Автоматика для насосов'!B11</f>
        <v>RCS-0001-000052</v>
      </c>
      <c r="B8103" s="1091" t="str">
        <f>'ROMMER Автоматика для насосов'!C11</f>
        <v>ROMMER Блок насосной автоматики EPC-2</v>
      </c>
      <c r="C8103" s="1168">
        <f>'ROMMER Автоматика для насосов'!I11</f>
        <v>2919.8801772298179</v>
      </c>
      <c r="D8103" s="1168">
        <f>'ROMMER Автоматика для насосов'!M11</f>
        <v>2919</v>
      </c>
    </row>
    <row r="8104" spans="1:5" s="180" customFormat="1">
      <c r="A8104" s="1091" t="str">
        <f>'ROMMER Автоматика для насосов'!B12</f>
        <v>RCS-0001-000064</v>
      </c>
      <c r="B8104" s="1091" t="str">
        <f>'ROMMER Автоматика для насосов'!C12</f>
        <v>ROMMER Устройство управления насосом EPC-4</v>
      </c>
      <c r="C8104" s="1168">
        <f>'ROMMER Автоматика для насосов'!I12</f>
        <v>2513.3145829319988</v>
      </c>
      <c r="D8104" s="1168">
        <f>'ROMMER Автоматика для насосов'!M12</f>
        <v>2514</v>
      </c>
    </row>
    <row r="8105" spans="1:5" s="180" customFormat="1">
      <c r="A8105" s="1091" t="str">
        <f>'ROMMER Автоматика для насосов'!B13</f>
        <v>RCS-0001-000055</v>
      </c>
      <c r="B8105" s="1091" t="str">
        <f>'ROMMER Автоматика для насосов'!C13</f>
        <v>ROMMER Блок насосной автоматики EPC-5</v>
      </c>
      <c r="C8105" s="1168">
        <f>'ROMMER Автоматика для насосов'!I13</f>
        <v>2993.8011943748811</v>
      </c>
      <c r="D8105" s="1168">
        <f>'ROMMER Автоматика для насосов'!M13</f>
        <v>2994</v>
      </c>
    </row>
    <row r="8106" spans="1:5" s="180" customFormat="1">
      <c r="A8106" s="1091" t="str">
        <f>'ROMMER Автоматика для насосов'!B16</f>
        <v>RCS-0001-000103</v>
      </c>
      <c r="B8106" s="1091" t="str">
        <f>'ROMMER Автоматика для насосов'!C16</f>
        <v>ROMMER Поплавок 3м FPS-1</v>
      </c>
      <c r="C8106" s="1168">
        <f>'ROMMER Автоматика для насосов'!I16</f>
        <v>1108.815257175879</v>
      </c>
      <c r="D8106" s="1168">
        <f>'ROMMER Автоматика для насосов'!M16</f>
        <v>1109</v>
      </c>
    </row>
    <row r="8107" spans="1:5" s="180" customFormat="1">
      <c r="A8107" s="1091" t="str">
        <f>'ROMMER Автоматика для насосов'!B18</f>
        <v>RCS-0001-000203</v>
      </c>
      <c r="B8107" s="1091" t="str">
        <f>'ROMMER Автоматика для насосов'!C18</f>
        <v>ROMMER Поплавок для ёмкостей FPS-5</v>
      </c>
      <c r="C8107" s="1168">
        <f>'ROMMER Автоматика для насосов'!I18</f>
        <v>1848.0254286264651</v>
      </c>
      <c r="D8107" s="1168">
        <f>'ROMMER Автоматика для насосов'!M18</f>
        <v>1848</v>
      </c>
      <c r="E8107"/>
    </row>
    <row r="8108" spans="1:5">
      <c r="A8108" s="1457" t="s">
        <v>14978</v>
      </c>
      <c r="B8108" s="1458"/>
      <c r="C8108" s="1458"/>
      <c r="D8108" s="1459"/>
    </row>
    <row r="8109" spans="1:5">
      <c r="A8109" s="1272" t="str">
        <f>'ROMMER Фланцевые насосы'!B5</f>
        <v>Артикул</v>
      </c>
      <c r="B8109" s="1273" t="str">
        <f>'ROMMER Фланцевые насосы'!C5</f>
        <v>Наименование</v>
      </c>
      <c r="C8109" s="1273" t="str">
        <f>'ROMMER Фланцевые насосы'!K5</f>
        <v>Цена с НДС,      РУБ</v>
      </c>
      <c r="D8109" s="1273" t="str">
        <f>'ROMMER Фланцевые насосы'!O5</f>
        <v>РИЦ</v>
      </c>
    </row>
    <row r="8110" spans="1:5">
      <c r="A8110" s="1091" t="str">
        <f>'ROMMER Фланцевые насосы'!B6</f>
        <v>RPF-0001-3260220</v>
      </c>
      <c r="B8110" s="1091" t="str">
        <f>'ROMMER Фланцевые насосы'!C6</f>
        <v>Насос циркуляционный FORCE фланцевый трехскоростной 32-60F 220V</v>
      </c>
      <c r="C8110" s="1168">
        <f>'ROMMER Фланцевые насосы'!K6</f>
        <v>39028.231</v>
      </c>
      <c r="D8110" s="1168">
        <f>'ROMMER Фланцевые насосы'!O6</f>
        <v>43364</v>
      </c>
    </row>
    <row r="8111" spans="1:5">
      <c r="A8111" s="1091" t="str">
        <f>'ROMMER Фланцевые насосы'!B7</f>
        <v>RPF-0001-32120220</v>
      </c>
      <c r="B8111" s="1091" t="str">
        <f>'ROMMER Фланцевые насосы'!C7</f>
        <v>Насос циркуляционный FORCE фланцевый, трехскоростной 32-120F 220V</v>
      </c>
      <c r="C8111" s="1168">
        <f>'ROMMER Фланцевые насосы'!K7</f>
        <v>41821.296000000002</v>
      </c>
      <c r="D8111" s="1168">
        <f>'ROMMER Фланцевые насосы'!O7</f>
        <v>46468</v>
      </c>
    </row>
    <row r="8112" spans="1:5">
      <c r="A8112" s="1091" t="str">
        <f>'ROMMER Фланцевые насосы'!B8</f>
        <v>RPF-0001-4060220</v>
      </c>
      <c r="B8112" s="1091" t="str">
        <f>'ROMMER Фланцевые насосы'!C8</f>
        <v>Насос циркуляционный FORCE фланцевый трехскоростной 40-60F 220V</v>
      </c>
      <c r="C8112" s="1168">
        <f>'ROMMER Фланцевые насосы'!K8</f>
        <v>43314.92</v>
      </c>
      <c r="D8112" s="1168">
        <f>'ROMMER Фланцевые насосы'!O8</f>
        <v>48127</v>
      </c>
    </row>
    <row r="8113" spans="1:4">
      <c r="A8113" s="1091" t="str">
        <f>'ROMMER Фланцевые насосы'!B9</f>
        <v>RPF-0001-40120220</v>
      </c>
      <c r="B8113" s="1091" t="str">
        <f>'ROMMER Фланцевые насосы'!C9</f>
        <v>Насос циркуляционный FORCE фланцевый трехскоростной 40-120F 220V</v>
      </c>
      <c r="C8113" s="1168">
        <f>'ROMMER Фланцевые насосы'!K9</f>
        <v>48542.592999999993</v>
      </c>
      <c r="D8113" s="1168">
        <f>'ROMMER Фланцевые насосы'!O9</f>
        <v>53936</v>
      </c>
    </row>
    <row r="8114" spans="1:4">
      <c r="A8114" s="1091" t="str">
        <f>'ROMMER Фланцевые насосы'!B10</f>
        <v>RPF-0001-40180220</v>
      </c>
      <c r="B8114" s="1091" t="str">
        <f>'ROMMER Фланцевые насосы'!C10</f>
        <v>Насос циркуляционный FORCE фланцевый трехскоростной 40-180F 220V</v>
      </c>
      <c r="C8114" s="1168">
        <f>'ROMMER Фланцевые насосы'!K10</f>
        <v>49787.264999999999</v>
      </c>
      <c r="D8114" s="1168">
        <f>'ROMMER Фланцевые насосы'!O10</f>
        <v>55319</v>
      </c>
    </row>
    <row r="8115" spans="1:4">
      <c r="A8115" s="1091" t="str">
        <f>'ROMMER Фланцевые насосы'!B11</f>
        <v>RPF-0001-5060220</v>
      </c>
      <c r="B8115" s="1091" t="str">
        <f>'ROMMER Фланцевые насосы'!C11</f>
        <v>Насос циркуляционный FORCE фланцевый трехскоростной 50-60F 220V</v>
      </c>
      <c r="C8115" s="1168">
        <f>'ROMMER Фланцевые насосы'!K11</f>
        <v>44957.890999999996</v>
      </c>
      <c r="D8115" s="1168">
        <f>'ROMMER Фланцевые насосы'!O11</f>
        <v>49954</v>
      </c>
    </row>
    <row r="8116" spans="1:4">
      <c r="A8116" s="1091" t="str">
        <f>'ROMMER Фланцевые насосы'!B12</f>
        <v>RPF-0001-50120220</v>
      </c>
      <c r="B8116" s="1091" t="str">
        <f>'ROMMER Фланцевые насосы'!C12</f>
        <v>Насос циркуляционный FORCE фланцевый трехскоростной 50-120F 220V</v>
      </c>
      <c r="C8116" s="1168">
        <f>'ROMMER Фланцевые насосы'!K12</f>
        <v>51977.904000000002</v>
      </c>
      <c r="D8116" s="1168">
        <f>'ROMMER Фланцевые насосы'!O12</f>
        <v>57753</v>
      </c>
    </row>
    <row r="8117" spans="1:4">
      <c r="A8117" s="1091" t="str">
        <f>'ROMMER Фланцевые насосы'!B13</f>
        <v>RPF-0001-50180220</v>
      </c>
      <c r="B8117" s="1091" t="str">
        <f>'ROMMER Фланцевые насосы'!C13</f>
        <v>Насос циркуляционный FORCE фланцевый трехскоростной 50-180F 220V</v>
      </c>
      <c r="C8117" s="1168">
        <f>'ROMMER Фланцевые насосы'!K13</f>
        <v>54616.628000000004</v>
      </c>
      <c r="D8117" s="1168">
        <f>'ROMMER Фланцевые насосы'!O13</f>
        <v>60685</v>
      </c>
    </row>
    <row r="8118" spans="1:4">
      <c r="A8118" s="1091" t="str">
        <f>'ROMMER Фланцевые насосы'!B17</f>
        <v>RPF-0003-32120380</v>
      </c>
      <c r="B8118" s="1091" t="str">
        <f>'ROMMER Фланцевые насосы'!C17</f>
        <v>Насос циркуляционный FORCE фланцевый трехскоростной 32-120F 380V</v>
      </c>
      <c r="C8118" s="1168">
        <f>'ROMMER Фланцевые насосы'!K17</f>
        <v>41970.665000000001</v>
      </c>
      <c r="D8118" s="1168">
        <f>'ROMMER Фланцевые насосы'!O17</f>
        <v>46635</v>
      </c>
    </row>
    <row r="8119" spans="1:4">
      <c r="A8119" s="1091" t="str">
        <f>'ROMMER Фланцевые насосы'!B18</f>
        <v>RPF-0003-4060380</v>
      </c>
      <c r="B8119" s="1091" t="str">
        <f>'ROMMER Фланцевые насосы'!C18</f>
        <v>Насос циркуляционный FORCE фланцевый трехскоростной 40-60F 380V</v>
      </c>
      <c r="C8119" s="1168">
        <f>'ROMMER Фланцевые насосы'!K18</f>
        <v>43314.92</v>
      </c>
      <c r="D8119" s="1168">
        <f>'ROMMER Фланцевые насосы'!O18</f>
        <v>48127</v>
      </c>
    </row>
    <row r="8120" spans="1:4">
      <c r="A8120" s="1091" t="str">
        <f>'ROMMER Фланцевые насосы'!B19</f>
        <v>RPF-0003-40120380</v>
      </c>
      <c r="B8120" s="1091" t="str">
        <f>'ROMMER Фланцевые насосы'!C19</f>
        <v>Насос циркуляционный FORCE фланцевый трехскоростной 40-120F 380V</v>
      </c>
      <c r="C8120" s="1168">
        <f>'ROMMER Фланцевые насосы'!K19</f>
        <v>48542.592999999993</v>
      </c>
      <c r="D8120" s="1168">
        <f>'ROMMER Фланцевые насосы'!O19</f>
        <v>53936</v>
      </c>
    </row>
    <row r="8121" spans="1:4">
      <c r="A8121" s="1091" t="str">
        <f>'ROMMER Фланцевые насосы'!B20</f>
        <v>RPF-0003-40180380</v>
      </c>
      <c r="B8121" s="1091" t="str">
        <f>'ROMMER Фланцевые насосы'!C20</f>
        <v>Насос циркуляционный FORCE фланцевый трехскоростной 40-180F 380V</v>
      </c>
      <c r="C8121" s="1168">
        <f>'ROMMER Фланцевые насосы'!K20</f>
        <v>49787.264999999999</v>
      </c>
      <c r="D8121" s="1168">
        <f>'ROMMER Фланцевые насосы'!O20</f>
        <v>55319</v>
      </c>
    </row>
    <row r="8122" spans="1:4">
      <c r="A8122" s="1091" t="str">
        <f>'ROMMER Фланцевые насосы'!B21</f>
        <v>RPF-0003-5060380</v>
      </c>
      <c r="B8122" s="1091" t="str">
        <f>'ROMMER Фланцевые насосы'!C21</f>
        <v>Насос циркуляционный FORCE фланцевый трехскоростной 50-60F 380V</v>
      </c>
      <c r="C8122" s="1168">
        <f>'ROMMER Фланцевые насосы'!K21</f>
        <v>44957.890999999996</v>
      </c>
      <c r="D8122" s="1168">
        <f>'ROMMER Фланцевые насосы'!O21</f>
        <v>49954</v>
      </c>
    </row>
    <row r="8123" spans="1:4">
      <c r="A8123" s="1091" t="str">
        <f>'ROMMER Фланцевые насосы'!B22</f>
        <v>RPF-0003-50120380</v>
      </c>
      <c r="B8123" s="1091" t="str">
        <f>'ROMMER Фланцевые насосы'!C22</f>
        <v>Насос циркуляционный FORCE фланцевый трехскоростной 50-120F 380V</v>
      </c>
      <c r="C8123" s="1168">
        <f>'ROMMER Фланцевые насосы'!K22</f>
        <v>51977.904000000002</v>
      </c>
      <c r="D8123" s="1168">
        <f>'ROMMER Фланцевые насосы'!O22</f>
        <v>57753</v>
      </c>
    </row>
    <row r="8124" spans="1:4">
      <c r="A8124" s="1091" t="str">
        <f>'ROMMER Фланцевые насосы'!B23</f>
        <v>RPF-0003-50180380</v>
      </c>
      <c r="B8124" s="1091" t="str">
        <f>'ROMMER Фланцевые насосы'!C23</f>
        <v>Насос циркуляционный FORCE фланцевый трехскоростной 50-180F 380V</v>
      </c>
      <c r="C8124" s="1168">
        <f>'ROMMER Фланцевые насосы'!K23</f>
        <v>55114.498999999996</v>
      </c>
      <c r="D8124" s="1168">
        <f>'ROMMER Фланцевые насосы'!O23</f>
        <v>61238</v>
      </c>
    </row>
    <row r="8125" spans="1:4">
      <c r="A8125" s="1091" t="str">
        <f>'ROMMER Фланцевые насосы'!B24</f>
        <v>RPF-0003-65140380</v>
      </c>
      <c r="B8125" s="1091" t="str">
        <f>'ROMMER Фланцевые насосы'!C24</f>
        <v>Насос циркуляционный FORCE фланцевый трехскоростной 65-140F 380V</v>
      </c>
      <c r="C8125" s="1168">
        <f>'ROMMER Фланцевые насосы'!K24</f>
        <v>58101.736000000004</v>
      </c>
      <c r="D8125" s="1168">
        <f>'ROMMER Фланцевые насосы'!O24</f>
        <v>64558</v>
      </c>
    </row>
    <row r="8126" spans="1:4">
      <c r="A8126" s="1457" t="s">
        <v>15064</v>
      </c>
      <c r="B8126" s="1458"/>
      <c r="C8126" s="1458"/>
      <c r="D8126" s="1459"/>
    </row>
    <row r="8127" spans="1:4">
      <c r="A8127" s="1272" t="str">
        <f>'ROMMER Дренажные насосы'!B4</f>
        <v>Артикул</v>
      </c>
      <c r="B8127" s="1273" t="str">
        <f>'ROMMER Дренажные насосы'!C4</f>
        <v>Модель</v>
      </c>
      <c r="C8127" s="1273" t="str">
        <f>'ROMMER Дренажные насосы'!I4</f>
        <v>Цена с НДС,      РУБ</v>
      </c>
      <c r="D8127" s="1272" t="str">
        <f>'ROMMER Дренажные насосы'!M4</f>
        <v>РИЦ</v>
      </c>
    </row>
    <row r="8128" spans="1:4">
      <c r="A8128" s="1091" t="str">
        <f>'ROMMER Дренажные насосы'!B6</f>
        <v>RDP-0001-000250</v>
      </c>
      <c r="B8128" s="1091" t="str">
        <f>'ROMMER Дренажные насосы'!C6</f>
        <v>ROMMER OPTIMA Насос дренажный, кабель 10м, 250 Вт</v>
      </c>
      <c r="C8128" s="1168">
        <f>'ROMMER Дренажные насосы'!I6</f>
        <v>4471.5439999999999</v>
      </c>
      <c r="D8128" s="1168">
        <f>'ROMMER Дренажные насосы'!M6</f>
        <v>4223</v>
      </c>
    </row>
    <row r="8129" spans="1:5">
      <c r="A8129" s="1091" t="str">
        <f>'ROMMER Дренажные насосы'!B8</f>
        <v>RDP-0001-000400</v>
      </c>
      <c r="B8129" s="1091" t="str">
        <f>'ROMMER Дренажные насосы'!C8</f>
        <v>ROMMER OPTIMA Насос дренажный, кабель 10м, 400 Вт, универсальный</v>
      </c>
      <c r="C8129" s="1168">
        <f>'ROMMER Дренажные насосы'!I8</f>
        <v>5562.26</v>
      </c>
      <c r="D8129" s="1168">
        <f>'ROMMER Дренажные насосы'!M8</f>
        <v>5254</v>
      </c>
    </row>
    <row r="8130" spans="1:5">
      <c r="A8130" s="1091" t="str">
        <f>'ROMMER Дренажные насосы'!B9</f>
        <v>RDP-0001-000550</v>
      </c>
      <c r="B8130" s="1091" t="str">
        <f>'ROMMER Дренажные насосы'!C9</f>
        <v>ROMMER OPTIMA Насос дренажный, кабель 10м, 550 Вт, универсальный</v>
      </c>
      <c r="C8130" s="1168">
        <f>'ROMMER Дренажные насосы'!I9</f>
        <v>6489.2519999999995</v>
      </c>
      <c r="D8130" s="1168">
        <f>'ROMMER Дренажные насосы'!M9</f>
        <v>6130</v>
      </c>
    </row>
    <row r="8131" spans="1:5">
      <c r="A8131" s="1091" t="str">
        <f>'ROMMER Дренажные насосы'!B10</f>
        <v>RDP-0001-000750</v>
      </c>
      <c r="B8131" s="1091" t="str">
        <f>'ROMMER Дренажные насосы'!C10</f>
        <v>ROMMER OPTIMA Насос дренажный, кабель 10м, 750 Вт, универсальный</v>
      </c>
      <c r="C8131" s="1168">
        <f>'ROMMER Дренажные насосы'!I10</f>
        <v>6884.009</v>
      </c>
      <c r="D8131" s="1168">
        <f>'ROMMER Дренажные насосы'!M10</f>
        <v>6502</v>
      </c>
    </row>
    <row r="8132" spans="1:5">
      <c r="A8132" s="1091" t="str">
        <f>'ROMMER Дренажные насосы'!B11</f>
        <v>RDP-0001-000900</v>
      </c>
      <c r="B8132" s="1091" t="str">
        <f>'ROMMER Дренажные насосы'!C11</f>
        <v>ROMMER OPTIMA Насос дренажный, кабель 10м, 900 Вт, универсальный</v>
      </c>
      <c r="C8132" s="1168">
        <f>'ROMMER Дренажные насосы'!I11</f>
        <v>7309.5769999999993</v>
      </c>
      <c r="D8132" s="1168">
        <f>'ROMMER Дренажные насосы'!M11</f>
        <v>6905</v>
      </c>
      <c r="E8132" s="180"/>
    </row>
    <row r="8133" spans="1:5">
      <c r="A8133" s="1091" t="str">
        <f>'ROMMER Дренажные насосы'!B13</f>
        <v>RDP-0003-100400</v>
      </c>
      <c r="B8133" s="1091" t="str">
        <f>'ROMMER Дренажные насосы'!C13</f>
        <v>ROMMER PROFI Насос дренажный, кабель 10м, 400 Вт, для чистой воды</v>
      </c>
      <c r="C8133" s="1168">
        <f>'ROMMER Дренажные насосы'!I13</f>
        <v>8175.1670000000004</v>
      </c>
      <c r="D8133" s="1168">
        <f>'ROMMER Дренажные насосы'!M13</f>
        <v>7721</v>
      </c>
      <c r="E8133" s="180"/>
    </row>
    <row r="8134" spans="1:5">
      <c r="A8134" s="1091" t="str">
        <f>'ROMMER Дренажные насосы'!B14</f>
        <v>RDP-0003-100550</v>
      </c>
      <c r="B8134" s="1091" t="str">
        <f>'ROMMER Дренажные насосы'!C14</f>
        <v>ROMMER PROFI Насос дренажный, кабель 10м, 550 Вт, для чистой воды</v>
      </c>
      <c r="C8134" s="1168">
        <f>'ROMMER Дренажные насосы'!I14</f>
        <v>9417.8919999999998</v>
      </c>
      <c r="D8134" s="1168">
        <f>'ROMMER Дренажные насосы'!M14</f>
        <v>8895</v>
      </c>
      <c r="E8134" s="180"/>
    </row>
    <row r="8135" spans="1:5">
      <c r="A8135" s="1091" t="str">
        <f>'ROMMER Дренажные насосы'!B15</f>
        <v>RDP-0003-100750</v>
      </c>
      <c r="B8135" s="1091" t="str">
        <f>'ROMMER Дренажные насосы'!C15</f>
        <v>ROMMER PROFI Насос дренажный, кабель 10м, 750 Вт, для чистой воды</v>
      </c>
      <c r="C8135" s="1168">
        <f>'ROMMER Дренажные насосы'!I15</f>
        <v>9779.2419999999984</v>
      </c>
      <c r="D8135" s="1168">
        <f>'ROMMER Дренажные насосы'!M15</f>
        <v>9236</v>
      </c>
      <c r="E8135" s="180"/>
    </row>
    <row r="8136" spans="1:5">
      <c r="A8136" s="1091" t="str">
        <f>'ROMMER Дренажные насосы'!B16</f>
        <v>RDP-0003-100900</v>
      </c>
      <c r="B8136" s="1091" t="str">
        <f>'ROMMER Дренажные насосы'!C16</f>
        <v>ROMMER PROFI Насос дренажный, кабель 10м, 900 Вт, для чистой воды</v>
      </c>
      <c r="C8136" s="1168">
        <f>'ROMMER Дренажные насосы'!I16</f>
        <v>10672.079</v>
      </c>
      <c r="D8136" s="1168">
        <f>'ROMMER Дренажные насосы'!M16</f>
        <v>10079</v>
      </c>
      <c r="E8136" s="877"/>
    </row>
    <row r="8137" spans="1:5" s="180" customFormat="1">
      <c r="A8137" s="1091" t="str">
        <f>'ROMMER Дренажные насосы'!B18</f>
        <v>RDP-0005-100400</v>
      </c>
      <c r="B8137" s="1091" t="str">
        <f>'ROMMER Дренажные насосы'!C18</f>
        <v>ROMMER PROFI Насос дренажный, кабель 10м, 400 Вт, для грязной воды</v>
      </c>
      <c r="C8137" s="1168">
        <f>'ROMMER Дренажные насосы'!I18</f>
        <v>8513.5709999999999</v>
      </c>
      <c r="D8137" s="1168">
        <f>'ROMMER Дренажные насосы'!M18</f>
        <v>8041</v>
      </c>
      <c r="E8137" s="877"/>
    </row>
    <row r="8138" spans="1:5" s="180" customFormat="1">
      <c r="A8138" s="1091" t="str">
        <f>'ROMMER Дренажные насосы'!B19</f>
        <v>RDP-0005-100550</v>
      </c>
      <c r="B8138" s="1091" t="str">
        <f>'ROMMER Дренажные насосы'!C19</f>
        <v>ROMMER PROFI Насос дренажный, кабель 10м, 550 Вт, для грязной воды</v>
      </c>
      <c r="C8138" s="1168">
        <f>'ROMMER Дренажные насосы'!I19</f>
        <v>9767.7690000000002</v>
      </c>
      <c r="D8138" s="1168">
        <f>'ROMMER Дренажные насосы'!M19</f>
        <v>9225</v>
      </c>
      <c r="E8138" s="877"/>
    </row>
    <row r="8139" spans="1:5" s="180" customFormat="1">
      <c r="A8139" s="1091" t="str">
        <f>'ROMMER Дренажные насосы'!B20</f>
        <v>RDP-0005-100750</v>
      </c>
      <c r="B8139" s="1091" t="str">
        <f>'ROMMER Дренажные насосы'!C20</f>
        <v>ROMMER PROFI Насос дренажный, кабель 10м, 750 Вт, для грязной воды</v>
      </c>
      <c r="C8139" s="1168">
        <f>'ROMMER Дренажные насосы'!I20</f>
        <v>10152.054</v>
      </c>
      <c r="D8139" s="1168">
        <f>'ROMMER Дренажные насосы'!M20</f>
        <v>9588</v>
      </c>
      <c r="E8139" s="877"/>
    </row>
    <row r="8140" spans="1:5" s="180" customFormat="1">
      <c r="A8140" s="1091" t="str">
        <f>'ROMMER Дренажные насосы'!B21</f>
        <v>RDP-0005-100900</v>
      </c>
      <c r="B8140" s="1091" t="str">
        <f>'ROMMER Дренажные насосы'!C21</f>
        <v>ROMMER PROFI Насос дренажный, кабель 10м, 900 Вт, для грязной воды</v>
      </c>
      <c r="C8140" s="1168">
        <f>'ROMMER Дренажные насосы'!I21</f>
        <v>11088.88</v>
      </c>
      <c r="D8140" s="1168">
        <f>'ROMMER Дренажные насосы'!M21</f>
        <v>10473</v>
      </c>
      <c r="E8140"/>
    </row>
    <row r="8141" spans="1:5">
      <c r="A8141" s="1457" t="s">
        <v>14929</v>
      </c>
      <c r="B8141" s="1458"/>
      <c r="C8141" s="1458"/>
      <c r="D8141" s="1459"/>
    </row>
    <row r="8142" spans="1:5">
      <c r="A8142" s="1272" t="str">
        <f>'Rommer предохранительная армат.'!B6</f>
        <v>Артикул</v>
      </c>
      <c r="B8142" s="1273" t="str">
        <f>'Rommer предохранительная армат.'!C6</f>
        <v>Наименование</v>
      </c>
      <c r="C8142" s="1273" t="str">
        <f>'Rommer предохранительная армат.'!G6</f>
        <v>Цена с НДС, РУБ</v>
      </c>
      <c r="D8142" s="1272" t="str">
        <f>'Rommer предохранительная армат.'!K6</f>
        <v>РИЦ, руб.</v>
      </c>
    </row>
    <row r="8143" spans="1:5">
      <c r="A8143" s="1091" t="str">
        <f>'Rommer предохранительная армат.'!B7</f>
        <v>RVS-0001-001515</v>
      </c>
      <c r="B8143" s="1091" t="str">
        <f>'Rommer предохранительная армат.'!C7</f>
        <v>ROMMER Клапан предохранительный для отопления 1,5 бар 1/2"х3/4"</v>
      </c>
      <c r="C8143" s="1168">
        <f>'Rommer предохранительная армат.'!G7</f>
        <v>517.77</v>
      </c>
      <c r="D8143" s="1168">
        <f>'Rommer предохранительная армат.'!K7</f>
        <v>518</v>
      </c>
    </row>
    <row r="8144" spans="1:5">
      <c r="A8144" s="1091" t="str">
        <f>'Rommer предохранительная армат.'!B8</f>
        <v>RVS-0001-002515</v>
      </c>
      <c r="B8144" s="1091" t="str">
        <f>'Rommer предохранительная армат.'!C8</f>
        <v>ROMMER Клапан предохранительный для отопления 2.5 бар 1/2"x3/4"</v>
      </c>
      <c r="C8144" s="1168">
        <f>'Rommer предохранительная армат.'!G8</f>
        <v>517.77</v>
      </c>
      <c r="D8144" s="1168">
        <f>'Rommer предохранительная армат.'!K8</f>
        <v>518</v>
      </c>
    </row>
    <row r="8145" spans="1:5">
      <c r="A8145" s="1091" t="str">
        <f>'Rommer предохранительная армат.'!B9</f>
        <v>RVS-0001-003015</v>
      </c>
      <c r="B8145" s="1091" t="str">
        <f>'Rommer предохранительная армат.'!C9</f>
        <v>ROMMER Клапан предохранительный для отопления 3 бар 1/2"x3/4"</v>
      </c>
      <c r="C8145" s="1168">
        <f>'Rommer предохранительная армат.'!G9</f>
        <v>517.77</v>
      </c>
      <c r="D8145" s="1168">
        <f>'Rommer предохранительная армат.'!K9</f>
        <v>518</v>
      </c>
    </row>
    <row r="8146" spans="1:5">
      <c r="A8146" s="1091" t="str">
        <f>'Rommer предохранительная армат.'!B10</f>
        <v>RVS-0001-003020</v>
      </c>
      <c r="B8146" s="1091" t="str">
        <f>'Rommer предохранительная армат.'!C10</f>
        <v>ROMMER Клапан предохранительный для отопления 3 бар 3/4"x1"</v>
      </c>
      <c r="C8146" s="1168">
        <f>'Rommer предохранительная армат.'!G10</f>
        <v>722.92000000000007</v>
      </c>
      <c r="D8146" s="1168">
        <f>'Rommer предохранительная армат.'!K10</f>
        <v>723</v>
      </c>
    </row>
    <row r="8147" spans="1:5">
      <c r="A8147" s="1091" t="str">
        <f>'Rommer предохранительная армат.'!B11</f>
        <v>RVS-0001-003025</v>
      </c>
      <c r="B8147" s="1091" t="str">
        <f>'Rommer предохранительная армат.'!C11</f>
        <v>ROMMER Клапан предохранительный для отопления 3 бар 1"x1 1/4"</v>
      </c>
      <c r="C8147" s="1168">
        <f>'Rommer предохранительная армат.'!G11</f>
        <v>1162.5349999999999</v>
      </c>
      <c r="D8147" s="1168">
        <f>'Rommer предохранительная армат.'!K11</f>
        <v>1163</v>
      </c>
    </row>
    <row r="8148" spans="1:5">
      <c r="A8148" s="1091" t="str">
        <f>'Rommer предохранительная армат.'!B12</f>
        <v>RVS-0002-003015</v>
      </c>
      <c r="B8148" s="1091" t="str">
        <f>'Rommer предохранительная армат.'!C12</f>
        <v>ROMMER Клапан предохранительный для отопления с манометром 3 бар 1/2"x3/4х1/4"</v>
      </c>
      <c r="C8148" s="1168">
        <f>'Rommer предохранительная армат.'!G12</f>
        <v>1016.004</v>
      </c>
      <c r="D8148" s="1168">
        <f>'Rommer предохранительная армат.'!K12</f>
        <v>1016</v>
      </c>
    </row>
    <row r="8149" spans="1:5">
      <c r="A8149" s="1091" t="str">
        <f>'Rommer предохранительная армат.'!B15</f>
        <v>RVS-0003-006015</v>
      </c>
      <c r="B8149" s="1091" t="str">
        <f>'Rommer предохранительная армат.'!C15</f>
        <v>ROMMER Предохранительный клапан для систем водоснабжения 6 бар 1/2"х3/4"</v>
      </c>
      <c r="C8149" s="1168">
        <f>'Rommer предохранительная армат.'!G15</f>
        <v>517.77</v>
      </c>
      <c r="D8149" s="1168">
        <f>'Rommer предохранительная армат.'!K15</f>
        <v>518</v>
      </c>
    </row>
    <row r="8150" spans="1:5">
      <c r="A8150" s="1091" t="str">
        <f>'Rommer предохранительная армат.'!B16</f>
        <v>RVS-0003-008015</v>
      </c>
      <c r="B8150" s="1091" t="str">
        <f>'Rommer предохранительная армат.'!C16</f>
        <v>ROMMER Предохранительный клапан для систем водоснабжения 8 бар 1/2"x3/4"</v>
      </c>
      <c r="C8150" s="1168">
        <f>'Rommer предохранительная армат.'!G16</f>
        <v>517.77</v>
      </c>
      <c r="D8150" s="1168">
        <f>'Rommer предохранительная армат.'!K16</f>
        <v>518</v>
      </c>
    </row>
    <row r="8151" spans="1:5">
      <c r="A8151" s="1091" t="str">
        <f>'Rommer предохранительная армат.'!B17</f>
        <v>RVS-0003-010015</v>
      </c>
      <c r="B8151" s="1091" t="str">
        <f>'Rommer предохранительная армат.'!C17</f>
        <v>ROMMER Предохранительный клапан для систем водоснабжения 10 бар 1/2"x3/4"</v>
      </c>
      <c r="C8151" s="1168">
        <f>'Rommer предохранительная армат.'!G17</f>
        <v>517.77</v>
      </c>
      <c r="D8151" s="1168">
        <f>'Rommer предохранительная армат.'!K17</f>
        <v>518</v>
      </c>
    </row>
    <row r="8152" spans="1:5">
      <c r="A8152" s="1091" t="str">
        <f>'Rommer предохранительная армат.'!B18</f>
        <v>RVS-0003-006020</v>
      </c>
      <c r="B8152" s="1091" t="str">
        <f>'Rommer предохранительная армат.'!C18</f>
        <v>ROMMER Предохранительный клапан для систем водоснабжения 6 бар 3/4"x1"</v>
      </c>
      <c r="C8152" s="1168">
        <f>'Rommer предохранительная армат.'!G18</f>
        <v>722.92000000000007</v>
      </c>
      <c r="D8152" s="1168">
        <f>'Rommer предохранительная армат.'!K18</f>
        <v>723</v>
      </c>
    </row>
    <row r="8153" spans="1:5">
      <c r="A8153" s="1091" t="str">
        <f>'Rommer предохранительная армат.'!B19</f>
        <v>RVS-0003-008020</v>
      </c>
      <c r="B8153" s="1091" t="str">
        <f>'Rommer предохранительная армат.'!C19</f>
        <v>ROMMER Предохранительный клапан для систем водоснабжения 8 бар 3/4"x1"</v>
      </c>
      <c r="C8153" s="1168">
        <f>'Rommer предохранительная армат.'!G19</f>
        <v>722.92000000000007</v>
      </c>
      <c r="D8153" s="1168">
        <f>'Rommer предохранительная армат.'!K19</f>
        <v>723</v>
      </c>
    </row>
    <row r="8154" spans="1:5">
      <c r="A8154" s="1091" t="str">
        <f>'Rommer предохранительная армат.'!B20</f>
        <v>RVS-0003-010020</v>
      </c>
      <c r="B8154" s="1091" t="str">
        <f>'Rommer предохранительная армат.'!C20</f>
        <v>ROMMER Предохранительный клапан для систем водоснабжения 10 бар 3/4"x1"</v>
      </c>
      <c r="C8154" s="1168">
        <f>'Rommer предохранительная армат.'!G20</f>
        <v>722.92000000000007</v>
      </c>
      <c r="D8154" s="1168">
        <f>'Rommer предохранительная армат.'!K20</f>
        <v>723</v>
      </c>
    </row>
    <row r="8155" spans="1:5">
      <c r="A8155" s="1091" t="str">
        <f>'Rommer предохранительная армат.'!B21</f>
        <v>RVS-0003-006025</v>
      </c>
      <c r="B8155" s="1091" t="str">
        <f>'Rommer предохранительная армат.'!C21</f>
        <v>ROMMER Предохранительный клапан для систем водоснабжения 6 бар 1"х1 1/4"</v>
      </c>
      <c r="C8155" s="1168">
        <f>'Rommer предохранительная армат.'!G21</f>
        <v>1162.5349999999999</v>
      </c>
      <c r="D8155" s="1168">
        <f>'Rommer предохранительная армат.'!K21</f>
        <v>1163</v>
      </c>
    </row>
    <row r="8156" spans="1:5">
      <c r="A8156" s="1091" t="str">
        <f>'Rommer предохранительная армат.'!B22</f>
        <v>RVS-0003-010025</v>
      </c>
      <c r="B8156" s="1091" t="str">
        <f>'Rommer предохранительная армат.'!C22</f>
        <v>ROMMER Предохранительный клапан для систем водоснабжения 10 бар 1"x1 1/4"</v>
      </c>
      <c r="C8156" s="1168">
        <f>'Rommer предохранительная армат.'!G22</f>
        <v>1162.5349999999999</v>
      </c>
      <c r="D8156" s="1168">
        <f>'Rommer предохранительная армат.'!K22</f>
        <v>1163</v>
      </c>
    </row>
    <row r="8157" spans="1:5">
      <c r="A8157" s="1091" t="str">
        <f>'Rommer предохранительная армат.'!B25</f>
        <v>RVS-0004-015025</v>
      </c>
      <c r="B8157" s="1091" t="str">
        <f>'Rommer предохранительная армат.'!C25</f>
        <v>ROMMER Группа безопасности котла 3 бар, 1" (до 50 кВт) (без теплоизоляции)</v>
      </c>
      <c r="C8157" s="1168">
        <f>'Rommer предохранительная армат.'!G25</f>
        <v>3536.8300000000004</v>
      </c>
      <c r="D8157" s="1168">
        <f>'Rommer предохранительная армат.'!K25</f>
        <v>3537</v>
      </c>
    </row>
    <row r="8158" spans="1:5">
      <c r="A8158" s="1091" t="str">
        <f>'Rommer предохранительная армат.'!B26</f>
        <v>RVS-0004-055025</v>
      </c>
      <c r="B8158" s="1091" t="str">
        <f>'Rommer предохранительная армат.'!C26</f>
        <v>ROMMER Группа безопасности котла 3 бар, 1" (до 50 кВт) (в теплоизоляции)</v>
      </c>
      <c r="C8158" s="1168">
        <f>'Rommer предохранительная армат.'!G26</f>
        <v>4160.9699999999993</v>
      </c>
      <c r="D8158" s="1168">
        <f>'Rommer предохранительная армат.'!K26</f>
        <v>4161</v>
      </c>
      <c r="E8158" s="180"/>
    </row>
    <row r="8159" spans="1:5">
      <c r="A8159" s="1091" t="str">
        <f>'Rommer предохранительная армат.'!B27</f>
        <v>RVS-0007-007015</v>
      </c>
      <c r="B8159" s="1091" t="str">
        <f>'Rommer предохранительная армат.'!C27</f>
        <v>ROMMER Группа безопасности для бойлера 6 бар 1/2"</v>
      </c>
      <c r="C8159" s="1168">
        <f>'Rommer предохранительная армат.'!G27</f>
        <v>1997.27</v>
      </c>
      <c r="D8159" s="1168">
        <f>'Rommer предохранительная армат.'!K27</f>
        <v>1998</v>
      </c>
    </row>
    <row r="8160" spans="1:5">
      <c r="A8160" s="1091" t="str">
        <f>'Rommer предохранительная армат.'!B28</f>
        <v>RVS-0007-007020</v>
      </c>
      <c r="B8160" s="1091" t="str">
        <f>'Rommer предохранительная армат.'!C28</f>
        <v>ROMMER Группа безопасности для бойлера 6 бар 3/4"</v>
      </c>
      <c r="C8160" s="1168">
        <f>'Rommer предохранительная армат.'!G28</f>
        <v>2288.5389999999998</v>
      </c>
      <c r="D8160" s="1168">
        <f>'Rommer предохранительная армат.'!K28</f>
        <v>2288</v>
      </c>
      <c r="E8160" s="180"/>
    </row>
    <row r="8161" spans="1:5">
      <c r="A8161" s="1091" t="str">
        <f>'Rommer предохранительная армат.'!B29</f>
        <v>RVS-0006-013020</v>
      </c>
      <c r="B8161" s="1091" t="str">
        <f>'Rommer предохранительная армат.'!C29</f>
        <v>ROMMER Группа подключения мембранного бака 3 бар, 3/4"</v>
      </c>
      <c r="C8161" s="1168">
        <f>'Rommer предохранительная армат.'!G29</f>
        <v>3536.8300000000004</v>
      </c>
      <c r="D8161" s="1168">
        <f>'Rommer предохранительная армат.'!K29</f>
        <v>3537</v>
      </c>
      <c r="E8161" s="180"/>
    </row>
    <row r="8162" spans="1:5">
      <c r="A8162" s="1091" t="str">
        <f>'Rommer предохранительная армат.'!B32</f>
        <v>RVS-1007-006015</v>
      </c>
      <c r="B8162" s="1091" t="str">
        <f>'Rommer предохранительная армат.'!C32</f>
        <v>ROMMER Предохранительный клапан для водонагревателя 6 бар 1/2"</v>
      </c>
      <c r="C8162" s="1168">
        <f>'Rommer предохранительная армат.'!G32</f>
        <v>390.77499999999998</v>
      </c>
      <c r="D8162" s="1168">
        <f>'Rommer предохранительная армат.'!K32</f>
        <v>391</v>
      </c>
      <c r="E8162" s="180"/>
    </row>
    <row r="8163" spans="1:5">
      <c r="A8163" s="1091" t="str">
        <f>'Rommer предохранительная армат.'!B33</f>
        <v>RVS-1007-007015</v>
      </c>
      <c r="B8163" s="1091" t="str">
        <f>'Rommer предохранительная армат.'!C33</f>
        <v>ROMMER Предохранительный клапан для водонагревателя 7 бар 1/2"</v>
      </c>
      <c r="C8163" s="1168">
        <f>'Rommer предохранительная армат.'!G33</f>
        <v>390.77499999999998</v>
      </c>
      <c r="D8163" s="1168">
        <f>'Rommer предохранительная армат.'!K33</f>
        <v>391</v>
      </c>
      <c r="E8163" s="180"/>
    </row>
    <row r="8164" spans="1:5">
      <c r="A8164" s="1091" t="str">
        <f>'Rommer предохранительная армат.'!B34</f>
        <v>RVS-1007-008015</v>
      </c>
      <c r="B8164" s="1091" t="str">
        <f>'Rommer предохранительная армат.'!C34</f>
        <v>ROMMER Предохранительный клапан для водонагревателя 8 бар 1/2"</v>
      </c>
      <c r="C8164" s="1168">
        <f>'Rommer предохранительная армат.'!G34</f>
        <v>390.77499999999998</v>
      </c>
      <c r="D8164" s="1168">
        <f>'Rommer предохранительная армат.'!K34</f>
        <v>391</v>
      </c>
    </row>
    <row r="8165" spans="1:5" s="180" customFormat="1">
      <c r="A8165" s="1091" t="str">
        <f>'Rommer предохранительная армат.'!B37</f>
        <v>RVS-0008-002020</v>
      </c>
      <c r="B8165" s="1091" t="str">
        <f>'Rommer предохранительная армат.'!C37</f>
        <v>ROMMER Комплект подключения мембранного бака 3/4"х3/4" (KAV)</v>
      </c>
      <c r="C8165" s="1168">
        <f>'Rommer предохранительная армат.'!G37</f>
        <v>1579.963</v>
      </c>
      <c r="D8165" s="1168">
        <f>'Rommer предохранительная армат.'!K37</f>
        <v>1580</v>
      </c>
      <c r="E8165"/>
    </row>
    <row r="8166" spans="1:5" s="180" customFormat="1">
      <c r="A8166" s="1091" t="str">
        <f>'Rommer предохранительная армат.'!B38</f>
        <v>RVS-0008-002525</v>
      </c>
      <c r="B8166" s="1091" t="str">
        <f>'Rommer предохранительная армат.'!C38</f>
        <v>ROMMER Комплект подключения мембранного бака 1"х1" (KAV)</v>
      </c>
      <c r="C8166" s="1168">
        <f>'Rommer предохранительная армат.'!G38</f>
        <v>2564.9030000000002</v>
      </c>
      <c r="D8166" s="1168">
        <f>'Rommer предохранительная армат.'!K38</f>
        <v>2565</v>
      </c>
      <c r="E8166"/>
    </row>
    <row r="8167" spans="1:5" s="180" customFormat="1">
      <c r="A8167" s="1091" t="str">
        <f>'Rommer предохранительная армат.'!B43</f>
        <v>RVS-0050-001515</v>
      </c>
      <c r="B8167" s="1091" t="str">
        <f>'Rommer предохранительная армат.'!C43</f>
        <v>ROMMER Автоматический подпиточный клапан с манометром 1/2 ВН/НР, крышка пластик</v>
      </c>
      <c r="C8167" s="1168">
        <f>'Rommer предохранительная армат.'!G43</f>
        <v>2550.2620000000002</v>
      </c>
      <c r="D8167" s="1168">
        <f>'Rommer предохранительная армат.'!K43</f>
        <v>2550</v>
      </c>
      <c r="E8167"/>
    </row>
    <row r="8168" spans="1:5" s="180" customFormat="1">
      <c r="A8168" s="1091" t="str">
        <f>'Rommer предохранительная армат.'!B44</f>
        <v>RVS-0050-101515</v>
      </c>
      <c r="B8168" s="1091" t="str">
        <f>'Rommer предохранительная армат.'!C44</f>
        <v>ROMMER Автоматический подпиточный клапан с манометром 1/2 ВН/НР, крышка латунь</v>
      </c>
      <c r="C8168" s="1168">
        <f>'Rommer предохранительная армат.'!G44</f>
        <v>3561.1180000000004</v>
      </c>
      <c r="D8168" s="1168">
        <f>'Rommer предохранительная армат.'!K44</f>
        <v>3561</v>
      </c>
      <c r="E8168"/>
    </row>
    <row r="8169" spans="1:5" s="180" customFormat="1">
      <c r="A8169" s="1091" t="str">
        <f>'Rommer предохранительная армат.'!B39</f>
        <v>RVS-0007-002020</v>
      </c>
      <c r="B8169" s="1091" t="str">
        <f>'Rommer предохранительная армат.'!C39</f>
        <v xml:space="preserve"> ROMMER Отсечное устройство для расширительных баков 3/4"</v>
      </c>
      <c r="C8169" s="1168">
        <f>'Rommer предохранительная армат.'!G39</f>
        <v>959.2</v>
      </c>
      <c r="D8169" s="1168">
        <f>'Rommer предохранительная армат.'!K39</f>
        <v>959</v>
      </c>
    </row>
    <row r="8170" spans="1:5">
      <c r="A8170" s="1457" t="s">
        <v>6820</v>
      </c>
      <c r="B8170" s="1458"/>
      <c r="C8170" s="1458"/>
      <c r="D8170" s="1459"/>
    </row>
    <row r="8171" spans="1:5">
      <c r="A8171" s="1272" t="str">
        <f>'Rommer Трубы и фитинги из нерж '!A6</f>
        <v>Артикул</v>
      </c>
      <c r="B8171" s="1273" t="str">
        <f>'Rommer Трубы и фитинги из нерж '!B6</f>
        <v>Артикул 2</v>
      </c>
      <c r="C8171" s="1273" t="str">
        <f>'Rommer Трубы и фитинги из нерж '!E6</f>
        <v>Цена с НДС, РУБ</v>
      </c>
      <c r="D8171" s="1272" t="str">
        <f>'Rommer Трубы и фитинги из нерж '!H6</f>
        <v>РИЦ, руб.</v>
      </c>
    </row>
    <row r="8172" spans="1:5">
      <c r="A8172" s="1091" t="str">
        <f>'Rommer Трубы и фитинги из нерж '!A8</f>
        <v>RSS-0001-000015</v>
      </c>
      <c r="B8172" s="1091" t="str">
        <f>'Rommer Трубы и фитинги из нерж '!B8</f>
        <v>RSS-1001-000015</v>
      </c>
      <c r="C8172" s="1168">
        <f>'Rommer Трубы и фитинги из нерж '!E8</f>
        <v>361.83018959999998</v>
      </c>
      <c r="D8172" s="1168">
        <f>'Rommer Трубы и фитинги из нерж '!H8</f>
        <v>330</v>
      </c>
    </row>
    <row r="8173" spans="1:5">
      <c r="A8173" s="1091" t="str">
        <f>'Rommer Трубы и фитинги из нерж '!A9</f>
        <v>RSS-0001-000018</v>
      </c>
      <c r="B8173" s="1091" t="str">
        <f>'Rommer Трубы и фитинги из нерж '!B9</f>
        <v>RSS-1001-000018</v>
      </c>
      <c r="C8173" s="1168">
        <f>'Rommer Трубы и фитинги из нерж '!E9</f>
        <v>493.52527620000001</v>
      </c>
      <c r="D8173" s="1168">
        <f>'Rommer Трубы и фитинги из нерж '!H9</f>
        <v>450</v>
      </c>
    </row>
    <row r="8174" spans="1:5">
      <c r="A8174" s="1091" t="str">
        <f>'Rommer Трубы и фитинги из нерж '!A10</f>
        <v>RSS-0001-000022</v>
      </c>
      <c r="B8174" s="1091" t="str">
        <f>'Rommer Трубы и фитинги из нерж '!B10</f>
        <v>RSS-1001-000022</v>
      </c>
      <c r="C8174" s="1168">
        <f>'Rommer Трубы и фитинги из нерж '!E10</f>
        <v>667.56396960000006</v>
      </c>
      <c r="D8174" s="1168">
        <f>'Rommer Трубы и фитинги из нерж '!H10</f>
        <v>608</v>
      </c>
    </row>
    <row r="8175" spans="1:5">
      <c r="A8175" s="1091" t="str">
        <f>'Rommer Трубы и фитинги из нерж '!A11</f>
        <v>RSS-0001-000028</v>
      </c>
      <c r="B8175" s="1091" t="str">
        <f>'Rommer Трубы и фитинги из нерж '!B11</f>
        <v>RSS-1001-000028</v>
      </c>
      <c r="C8175" s="1168">
        <f>'Rommer Трубы и фитинги из нерж '!E11</f>
        <v>862.94141999999999</v>
      </c>
      <c r="D8175" s="1168">
        <f>'Rommer Трубы и фитинги из нерж '!H11</f>
        <v>787</v>
      </c>
    </row>
    <row r="8176" spans="1:5">
      <c r="A8176" s="1091" t="str">
        <f>'Rommer Трубы и фитинги из нерж '!A12</f>
        <v>RSS-0001-000035</v>
      </c>
      <c r="B8176" s="1091" t="str">
        <f>'Rommer Трубы и фитинги из нерж '!B12</f>
        <v>RSS-1001-000035</v>
      </c>
      <c r="C8176" s="1168">
        <f>'Rommer Трубы и фитинги из нерж '!E12</f>
        <v>1351.3850460000001</v>
      </c>
      <c r="D8176" s="1168">
        <f>'Rommer Трубы и фитинги из нерж '!H12</f>
        <v>1231</v>
      </c>
    </row>
    <row r="8177" spans="1:4">
      <c r="A8177" s="1091" t="str">
        <f>'Rommer Трубы и фитинги из нерж '!A13</f>
        <v>RSS-0001-000042</v>
      </c>
      <c r="B8177" s="1091" t="str">
        <f>'Rommer Трубы и фитинги из нерж '!B13</f>
        <v>RSS-1001-000042</v>
      </c>
      <c r="C8177" s="1168">
        <f>'Rommer Трубы и фитинги из нерж '!E13</f>
        <v>1974.9776112</v>
      </c>
      <c r="D8177" s="1168">
        <f>'Rommer Трубы и фитинги из нерж '!H13</f>
        <v>1800</v>
      </c>
    </row>
    <row r="8178" spans="1:4">
      <c r="A8178" s="1091" t="str">
        <f>'Rommer Трубы и фитинги из нерж '!A14</f>
        <v>RSS-0001-000054</v>
      </c>
      <c r="B8178" s="1091" t="str">
        <f>'Rommer Трубы и фитинги из нерж '!B14</f>
        <v>RSS-1001-000054</v>
      </c>
      <c r="C8178" s="1168">
        <f>'Rommer Трубы и фитинги из нерж '!E14</f>
        <v>2551.5414341999999</v>
      </c>
      <c r="D8178" s="1168">
        <f>'Rommer Трубы и фитинги из нерж '!H14</f>
        <v>2324</v>
      </c>
    </row>
    <row r="8179" spans="1:4">
      <c r="A8179" s="1091"/>
      <c r="B8179" s="1091" t="str">
        <f>'Rommer Трубы и фитинги из нерж '!B15</f>
        <v>RSS-1001-000076</v>
      </c>
      <c r="C8179" s="1168">
        <f>'Rommer Трубы и фитинги из нерж '!E15</f>
        <v>3827.678534482759</v>
      </c>
      <c r="D8179" s="1168">
        <f>'Rommer Трубы и фитинги из нерж '!H15</f>
        <v>3487</v>
      </c>
    </row>
    <row r="8180" spans="1:4">
      <c r="A8180" s="1091"/>
      <c r="B8180" s="1091" t="str">
        <f>'Rommer Трубы и фитинги из нерж '!B16</f>
        <v>RSS-1001-000088</v>
      </c>
      <c r="C8180" s="1168">
        <f>'Rommer Трубы и фитинги из нерж '!E16</f>
        <v>4492.4379310344821</v>
      </c>
      <c r="D8180" s="1168">
        <f>'Rommer Трубы и фитинги из нерж '!H16</f>
        <v>4093</v>
      </c>
    </row>
    <row r="8181" spans="1:4">
      <c r="A8181" s="1091"/>
      <c r="B8181" s="1091" t="str">
        <f>'Rommer Трубы и фитинги из нерж '!B17</f>
        <v>RSS-1001-000108</v>
      </c>
      <c r="C8181" s="1168">
        <f>'Rommer Трубы и фитинги из нерж '!E17</f>
        <v>5781.4843103448311</v>
      </c>
      <c r="D8181" s="1168">
        <f>'Rommer Трубы и фитинги из нерж '!H17</f>
        <v>5268</v>
      </c>
    </row>
    <row r="8182" spans="1:4">
      <c r="A8182" s="1091" t="str">
        <f>'Rommer Трубы и фитинги из нерж '!A19</f>
        <v>RSS-1001-200015</v>
      </c>
      <c r="B8182" s="1091"/>
      <c r="C8182" s="1168">
        <f>'Rommer Трубы и фитинги из нерж '!E19</f>
        <v>372.68217360000006</v>
      </c>
      <c r="D8182" s="1168">
        <f>'Rommer Трубы и фитинги из нерж '!H19</f>
        <v>340</v>
      </c>
    </row>
    <row r="8183" spans="1:4">
      <c r="A8183" s="1091" t="str">
        <f>'Rommer Трубы и фитинги из нерж '!A20</f>
        <v>RSS-1001-200018</v>
      </c>
      <c r="B8183" s="1091"/>
      <c r="C8183" s="1168">
        <f>'Rommer Трубы и фитинги из нерж '!E20</f>
        <v>508.33197360000003</v>
      </c>
      <c r="D8183" s="1168">
        <f>'Rommer Трубы и фитинги из нерж '!H20</f>
        <v>463</v>
      </c>
    </row>
    <row r="8184" spans="1:4">
      <c r="A8184" s="1091" t="str">
        <f>'Rommer Трубы и фитинги из нерж '!A21</f>
        <v>RSS-1001-200022</v>
      </c>
      <c r="B8184" s="1091"/>
      <c r="C8184" s="1168">
        <f>'Rommer Трубы и фитинги из нерж '!E21</f>
        <v>687.58796700000005</v>
      </c>
      <c r="D8184" s="1168">
        <f>'Rommer Трубы и фитинги из нерж '!H21</f>
        <v>627</v>
      </c>
    </row>
    <row r="8185" spans="1:4">
      <c r="A8185" s="1091" t="str">
        <f>'Rommer Трубы и фитинги из нерж '!A22</f>
        <v>RSS-1001-200028</v>
      </c>
      <c r="B8185" s="1091"/>
      <c r="C8185" s="1168">
        <f>'Rommer Трубы и фитинги из нерж '!E22</f>
        <v>888.82966260000001</v>
      </c>
      <c r="D8185" s="1168">
        <f>'Rommer Трубы и фитинги из нерж '!H22</f>
        <v>810</v>
      </c>
    </row>
    <row r="8186" spans="1:4">
      <c r="A8186" s="1091" t="str">
        <f>'Rommer Трубы и фитинги из нерж '!A23</f>
        <v>RSS-1001-200035</v>
      </c>
      <c r="B8186" s="1091"/>
      <c r="C8186" s="1168">
        <f>'Rommer Трубы и фитинги из нерж '!E23</f>
        <v>1391.9234670000001</v>
      </c>
      <c r="D8186" s="1168">
        <f>'Rommer Трубы и фитинги из нерж '!H23</f>
        <v>1268</v>
      </c>
    </row>
    <row r="8187" spans="1:4">
      <c r="A8187" s="1091" t="str">
        <f>'Rommer Трубы и фитинги из нерж '!A24</f>
        <v>RSS-1001-200042</v>
      </c>
      <c r="B8187" s="1091"/>
      <c r="C8187" s="1168">
        <f>'Rommer Трубы и фитинги из нерж '!E24</f>
        <v>2034.2252699999999</v>
      </c>
      <c r="D8187" s="1168">
        <f>'Rommer Трубы и фитинги из нерж '!H24</f>
        <v>1854</v>
      </c>
    </row>
    <row r="8188" spans="1:4">
      <c r="A8188" s="1091" t="str">
        <f>'Rommer Трубы и фитинги из нерж '!A25</f>
        <v>RSS-1001-200054</v>
      </c>
      <c r="B8188" s="1091"/>
      <c r="C8188" s="1168">
        <f>'Rommer Трубы и фитинги из нерж '!E25</f>
        <v>2628.0896597999999</v>
      </c>
      <c r="D8188" s="1168">
        <f>'Rommer Трубы и фитинги из нерж '!H25</f>
        <v>2395</v>
      </c>
    </row>
    <row r="8189" spans="1:4">
      <c r="A8189" s="1091" t="str">
        <f>'Rommer Трубы и фитинги из нерж '!A28</f>
        <v>RSS-2001-000018</v>
      </c>
      <c r="B8189" s="1091"/>
      <c r="C8189" s="1168">
        <f>'Rommer Трубы и фитинги из нерж '!E28</f>
        <v>403.78800000000001</v>
      </c>
      <c r="D8189" s="1168">
        <f>'Rommer Трубы и фитинги из нерж '!H28</f>
        <v>367</v>
      </c>
    </row>
    <row r="8190" spans="1:4">
      <c r="A8190" s="1091" t="str">
        <f>'Rommer Трубы и фитинги из нерж '!A29</f>
        <v>RSS-2001-000022</v>
      </c>
      <c r="B8190" s="1091"/>
      <c r="C8190" s="1168">
        <f>'Rommer Трубы и фитинги из нерж '!E29</f>
        <v>594.39599999999996</v>
      </c>
      <c r="D8190" s="1168">
        <f>'Rommer Трубы и фитинги из нерж '!H29</f>
        <v>542</v>
      </c>
    </row>
    <row r="8191" spans="1:4">
      <c r="A8191" s="1091" t="str">
        <f>'Rommer Трубы и фитинги из нерж '!A30</f>
        <v>RSS-2001-000028</v>
      </c>
      <c r="B8191" s="1091"/>
      <c r="C8191" s="1168">
        <f>'Rommer Трубы и фитинги из нерж '!E30</f>
        <v>762.43200000000002</v>
      </c>
      <c r="D8191" s="1168">
        <f>'Rommer Трубы и фитинги из нерж '!H30</f>
        <v>694</v>
      </c>
    </row>
    <row r="8192" spans="1:4">
      <c r="A8192" s="1091" t="str">
        <f>'Rommer Трубы и фитинги из нерж '!A31</f>
        <v>RSS-2001-000035</v>
      </c>
      <c r="B8192" s="1091"/>
      <c r="C8192" s="1168">
        <f>'Rommer Трубы и фитинги из нерж '!E31</f>
        <v>1185.03</v>
      </c>
      <c r="D8192" s="1168">
        <f>'Rommer Трубы и фитинги из нерж '!H31</f>
        <v>1080</v>
      </c>
    </row>
    <row r="8193" spans="1:4">
      <c r="A8193" s="1091" t="str">
        <f>'Rommer Трубы и фитинги из нерж '!A34</f>
        <v>RSS-0002-000015</v>
      </c>
      <c r="B8193" s="1091" t="str">
        <f>'Rommer Трубы и фитинги из нерж '!B34</f>
        <v>RSS-1002-000015</v>
      </c>
      <c r="C8193" s="1168">
        <f>'Rommer Трубы и фитинги из нерж '!E34</f>
        <v>206.107</v>
      </c>
      <c r="D8193" s="1168">
        <f>'Rommer Трубы и фитинги из нерж '!H34</f>
        <v>188</v>
      </c>
    </row>
    <row r="8194" spans="1:4">
      <c r="A8194" s="1091" t="str">
        <f>'Rommer Трубы и фитинги из нерж '!A35</f>
        <v>RSS-0002-000018</v>
      </c>
      <c r="B8194" s="1091" t="str">
        <f>'Rommer Трубы и фитинги из нерж '!B35</f>
        <v>RSS-1002-000018</v>
      </c>
      <c r="C8194" s="1168">
        <f>'Rommer Трубы и фитинги из нерж '!E35</f>
        <v>279.46600000000001</v>
      </c>
      <c r="D8194" s="1168">
        <f>'Rommer Трубы и фитинги из нерж '!H35</f>
        <v>254</v>
      </c>
    </row>
    <row r="8195" spans="1:4">
      <c r="A8195" s="1091" t="str">
        <f>'Rommer Трубы и фитинги из нерж '!A36</f>
        <v>RSS-0002-000022</v>
      </c>
      <c r="B8195" s="1091" t="str">
        <f>'Rommer Трубы и фитинги из нерж '!B36</f>
        <v>RSS-1002-000022</v>
      </c>
      <c r="C8195" s="1168">
        <f>'Rommer Трубы и фитинги из нерж '!E36</f>
        <v>316.50300000000004</v>
      </c>
      <c r="D8195" s="1168">
        <f>'Rommer Трубы и фитинги из нерж '!H36</f>
        <v>288</v>
      </c>
    </row>
    <row r="8196" spans="1:4">
      <c r="A8196" s="1091" t="str">
        <f>'Rommer Трубы и фитинги из нерж '!A37</f>
        <v>RSS-0002-000028</v>
      </c>
      <c r="B8196" s="1091" t="str">
        <f>'Rommer Трубы и фитинги из нерж '!B37</f>
        <v>RSS-1002-000028</v>
      </c>
      <c r="C8196" s="1168">
        <f>'Rommer Трубы и фитинги из нерж '!E37</f>
        <v>466.55399999999997</v>
      </c>
      <c r="D8196" s="1168">
        <f>'Rommer Трубы и фитинги из нерж '!H37</f>
        <v>425</v>
      </c>
    </row>
    <row r="8197" spans="1:4">
      <c r="A8197" s="1091" t="str">
        <f>'Rommer Трубы и фитинги из нерж '!A38</f>
        <v>RSS-0002-000035</v>
      </c>
      <c r="B8197" s="1091" t="str">
        <f>'Rommer Трубы и фитинги из нерж '!B38</f>
        <v>RSS-1002-000035</v>
      </c>
      <c r="C8197" s="1168">
        <f>'Rommer Трубы и фитинги из нерж '!E38</f>
        <v>720.13699999999994</v>
      </c>
      <c r="D8197" s="1168">
        <f>'Rommer Трубы и фитинги из нерж '!H38</f>
        <v>656</v>
      </c>
    </row>
    <row r="8198" spans="1:4">
      <c r="A8198" s="1091" t="str">
        <f>'Rommer Трубы и фитинги из нерж '!A39</f>
        <v>RSS-0002-000042</v>
      </c>
      <c r="B8198" s="1091" t="str">
        <f>'Rommer Трубы и фитинги из нерж '!B39</f>
        <v>RSS-1002-000042</v>
      </c>
      <c r="C8198" s="1168">
        <f>'Rommer Трубы и фитинги из нерж '!E39</f>
        <v>1015.124</v>
      </c>
      <c r="D8198" s="1168">
        <f>'Rommer Трубы и фитинги из нерж '!H39</f>
        <v>925</v>
      </c>
    </row>
    <row r="8199" spans="1:4">
      <c r="A8199" s="1091" t="str">
        <f>'Rommer Трубы и фитинги из нерж '!A40</f>
        <v>RSS-0002-000054</v>
      </c>
      <c r="B8199" s="1091" t="str">
        <f>'Rommer Трубы и фитинги из нерж '!B40</f>
        <v>RSS-1002-000054</v>
      </c>
      <c r="C8199" s="1168">
        <f>'Rommer Трубы и фитинги из нерж '!E40</f>
        <v>1478.3340000000001</v>
      </c>
      <c r="D8199" s="1168">
        <f>'Rommer Трубы и фитинги из нерж '!H40</f>
        <v>1346</v>
      </c>
    </row>
    <row r="8200" spans="1:4">
      <c r="A8200" s="1091"/>
      <c r="B8200" s="1091" t="str">
        <f>'Rommer Трубы и фитинги из нерж '!B41</f>
        <v>RSS-1002-000076</v>
      </c>
      <c r="C8200" s="1168">
        <f>'Rommer Трубы и фитинги из нерж '!E41</f>
        <v>4216.3220000000001</v>
      </c>
      <c r="D8200" s="1168">
        <f>'Rommer Трубы и фитинги из нерж '!H41</f>
        <v>4044</v>
      </c>
    </row>
    <row r="8201" spans="1:4">
      <c r="A8201" s="1091"/>
      <c r="B8201" s="1091" t="str">
        <f>'Rommer Трубы и фитинги из нерж '!B42</f>
        <v>RSS-1002-000088</v>
      </c>
      <c r="C8201" s="1168">
        <f>'Rommer Трубы и фитинги из нерж '!E42</f>
        <v>5565.7470000000003</v>
      </c>
      <c r="D8201" s="1168">
        <f>'Rommer Трубы и фитинги из нерж '!H42</f>
        <v>5338</v>
      </c>
    </row>
    <row r="8202" spans="1:4">
      <c r="A8202" s="1091"/>
      <c r="B8202" s="1091" t="str">
        <f>'Rommer Трубы и фитинги из нерж '!B43</f>
        <v>RSS-1002-000108</v>
      </c>
      <c r="C8202" s="1168">
        <f>'Rommer Трубы и фитинги из нерж '!E43</f>
        <v>7160.0649999999996</v>
      </c>
      <c r="D8202" s="1168">
        <f>'Rommer Трубы и фитинги из нерж '!H43</f>
        <v>6867</v>
      </c>
    </row>
    <row r="8203" spans="1:4">
      <c r="A8203" s="1091" t="str">
        <f>'Rommer Трубы и фитинги из нерж '!A45</f>
        <v>RSS-0003-000015</v>
      </c>
      <c r="B8203" s="1091" t="str">
        <f>'Rommer Трубы и фитинги из нерж '!B45</f>
        <v>RSS-1003-000015</v>
      </c>
      <c r="C8203" s="1168">
        <f>'Rommer Трубы и фитинги из нерж '!E45</f>
        <v>194.744</v>
      </c>
      <c r="D8203" s="1168">
        <f>'Rommer Трубы и фитинги из нерж '!H45</f>
        <v>177</v>
      </c>
    </row>
    <row r="8204" spans="1:4">
      <c r="A8204" s="1091" t="str">
        <f>'Rommer Трубы и фитинги из нерж '!A46</f>
        <v>RSS-0003-000018</v>
      </c>
      <c r="B8204" s="1091" t="str">
        <f>'Rommer Трубы и фитинги из нерж '!B46</f>
        <v>RSS-1003-000018</v>
      </c>
      <c r="C8204" s="1168">
        <f>'Rommer Трубы и фитинги из нерж '!E46</f>
        <v>315.61200000000002</v>
      </c>
      <c r="D8204" s="1168">
        <f>'Rommer Трубы и фитинги из нерж '!H46</f>
        <v>287</v>
      </c>
    </row>
    <row r="8205" spans="1:4">
      <c r="A8205" s="1091" t="str">
        <f>'Rommer Трубы и фитинги из нерж '!A47</f>
        <v>RSS-0003-000022</v>
      </c>
      <c r="B8205" s="1091" t="str">
        <f>'Rommer Трубы и фитинги из нерж '!B47</f>
        <v>RSS-1003-000022</v>
      </c>
      <c r="C8205" s="1168">
        <f>'Rommer Трубы и фитинги из нерж '!E47</f>
        <v>374.47300000000001</v>
      </c>
      <c r="D8205" s="1168">
        <f>'Rommer Трубы и фитинги из нерж '!H47</f>
        <v>341</v>
      </c>
    </row>
    <row r="8206" spans="1:4">
      <c r="A8206" s="1091" t="str">
        <f>'Rommer Трубы и фитинги из нерж '!A48</f>
        <v>RSS-0003-000028</v>
      </c>
      <c r="B8206" s="1091" t="str">
        <f>'Rommer Трубы и фитинги из нерж '!B48</f>
        <v>RSS-1003-000028</v>
      </c>
      <c r="C8206" s="1168">
        <f>'Rommer Трубы и фитинги из нерж '!E48</f>
        <v>500.5</v>
      </c>
      <c r="D8206" s="1168">
        <f>'Rommer Трубы и фитинги из нерж '!H48</f>
        <v>457</v>
      </c>
    </row>
    <row r="8207" spans="1:4">
      <c r="A8207" s="1091" t="str">
        <f>'Rommer Трубы и фитинги из нерж '!A49</f>
        <v>RSS-0003-000035</v>
      </c>
      <c r="B8207" s="1091" t="str">
        <f>'Rommer Трубы и фитинги из нерж '!B49</f>
        <v>RSS-1003-000035</v>
      </c>
      <c r="C8207" s="1168">
        <f>'Rommer Трубы и фитинги из нерж '!E49</f>
        <v>743.54500000000007</v>
      </c>
      <c r="D8207" s="1168">
        <f>'Rommer Трубы и фитинги из нерж '!H49</f>
        <v>678</v>
      </c>
    </row>
    <row r="8208" spans="1:4">
      <c r="A8208" s="1091" t="str">
        <f>'Rommer Трубы и фитинги из нерж '!A50</f>
        <v>RSS-0003-000042</v>
      </c>
      <c r="B8208" s="1091" t="str">
        <f>'Rommer Трубы и фитинги из нерж '!B50</f>
        <v>RSS-1003-000042</v>
      </c>
      <c r="C8208" s="1168">
        <f>'Rommer Трубы и фитинги из нерж '!E50</f>
        <v>867.68</v>
      </c>
      <c r="D8208" s="1168">
        <f>'Rommer Трубы и фитинги из нерж '!H50</f>
        <v>791</v>
      </c>
    </row>
    <row r="8209" spans="1:4">
      <c r="A8209" s="1091" t="str">
        <f>'Rommer Трубы и фитинги из нерж '!A51</f>
        <v>RSS-0003-000054</v>
      </c>
      <c r="B8209" s="1091" t="str">
        <f>'Rommer Трубы и фитинги из нерж '!B51</f>
        <v>RSS-1003-000054</v>
      </c>
      <c r="C8209" s="1168">
        <f>'Rommer Трубы и фитинги из нерж '!E51</f>
        <v>1494.922</v>
      </c>
      <c r="D8209" s="1168">
        <f>'Rommer Трубы и фитинги из нерж '!H51</f>
        <v>1362</v>
      </c>
    </row>
    <row r="8210" spans="1:4">
      <c r="A8210" s="1091"/>
      <c r="B8210" s="1091" t="str">
        <f>'Rommer Трубы и фитинги из нерж '!B52</f>
        <v>RSS-1003-000076</v>
      </c>
      <c r="C8210" s="1168">
        <f>'Rommer Трубы и фитинги из нерж '!E52</f>
        <v>3618.1860000000001</v>
      </c>
      <c r="D8210" s="1168">
        <f>'Rommer Трубы и фитинги из нерж '!H52</f>
        <v>3471</v>
      </c>
    </row>
    <row r="8211" spans="1:4">
      <c r="A8211" s="1091"/>
      <c r="B8211" s="1091" t="str">
        <f>'Rommer Трубы и фитинги из нерж '!B53</f>
        <v>RSS-1003-000088</v>
      </c>
      <c r="C8211" s="1168">
        <f>'Rommer Трубы и фитинги из нерж '!E53</f>
        <v>4660.799</v>
      </c>
      <c r="D8211" s="1168">
        <f>'Rommer Трубы и фитинги из нерж '!H53</f>
        <v>4470</v>
      </c>
    </row>
    <row r="8212" spans="1:4">
      <c r="A8212" s="1091"/>
      <c r="B8212" s="1091" t="str">
        <f>'Rommer Трубы и фитинги из нерж '!B54</f>
        <v>RSS-1003-000108</v>
      </c>
      <c r="C8212" s="1168">
        <f>'Rommer Трубы и фитинги из нерж '!E54</f>
        <v>6224.7129999999997</v>
      </c>
      <c r="D8212" s="1168">
        <f>'Rommer Трубы и фитинги из нерж '!H54</f>
        <v>5970</v>
      </c>
    </row>
    <row r="8213" spans="1:4">
      <c r="A8213" s="1091" t="str">
        <f>'Rommer Трубы и фитинги из нерж '!A57</f>
        <v>RSS-0004-000015</v>
      </c>
      <c r="B8213" s="1091" t="str">
        <f>'Rommer Трубы и фитинги из нерж '!B57</f>
        <v>RSS-1004-000015</v>
      </c>
      <c r="C8213" s="1168">
        <f>'Rommer Трубы и фитинги из нерж '!E57</f>
        <v>191.38900000000001</v>
      </c>
      <c r="D8213" s="1168">
        <f>'Rommer Трубы и фитинги из нерж '!H57</f>
        <v>175</v>
      </c>
    </row>
    <row r="8214" spans="1:4">
      <c r="A8214" s="1091" t="str">
        <f>'Rommer Трубы и фитинги из нерж '!A58</f>
        <v>RSS-0004-000018</v>
      </c>
      <c r="B8214" s="1091" t="str">
        <f>'Rommer Трубы и фитинги из нерж '!B58</f>
        <v>RSS-1004-000018</v>
      </c>
      <c r="C8214" s="1168">
        <f>'Rommer Трубы и фитинги из нерж '!E58</f>
        <v>253.02200000000002</v>
      </c>
      <c r="D8214" s="1168">
        <f>'Rommer Трубы и фитинги из нерж '!H58</f>
        <v>231</v>
      </c>
    </row>
    <row r="8215" spans="1:4">
      <c r="A8215" s="1091" t="str">
        <f>'Rommer Трубы и фитинги из нерж '!A59</f>
        <v>RSS-0004-000022</v>
      </c>
      <c r="B8215" s="1091" t="str">
        <f>'Rommer Трубы и фитинги из нерж '!B59</f>
        <v>RSS-1004-000022</v>
      </c>
      <c r="C8215" s="1168">
        <f>'Rommer Трубы и фитинги из нерж '!E59</f>
        <v>283.50300000000004</v>
      </c>
      <c r="D8215" s="1168">
        <f>'Rommer Трубы и фитинги из нерж '!H59</f>
        <v>259</v>
      </c>
    </row>
    <row r="8216" spans="1:4">
      <c r="A8216" s="1091" t="str">
        <f>'Rommer Трубы и фитинги из нерж '!A60</f>
        <v>RSS-0004-000028</v>
      </c>
      <c r="B8216" s="1091" t="str">
        <f>'Rommer Трубы и фитинги из нерж '!B60</f>
        <v>RSS-1004-000028</v>
      </c>
      <c r="C8216" s="1168">
        <f>'Rommer Трубы и фитинги из нерж '!E60</f>
        <v>376.27699999999999</v>
      </c>
      <c r="D8216" s="1168">
        <f>'Rommer Трубы и фитинги из нерж '!H60</f>
        <v>343</v>
      </c>
    </row>
    <row r="8217" spans="1:4">
      <c r="A8217" s="1091" t="str">
        <f>'Rommer Трубы и фитинги из нерж '!A61</f>
        <v>RSS-0004-000035</v>
      </c>
      <c r="B8217" s="1091" t="str">
        <f>'Rommer Трубы и фитинги из нерж '!B61</f>
        <v>RSS-1004-000035</v>
      </c>
      <c r="C8217" s="1168">
        <f>'Rommer Трубы и фитинги из нерж '!E61</f>
        <v>626.47199999999998</v>
      </c>
      <c r="D8217" s="1168">
        <f>'Rommer Трубы и фитинги из нерж '!H61</f>
        <v>571</v>
      </c>
    </row>
    <row r="8218" spans="1:4">
      <c r="A8218" s="1091" t="str">
        <f>'Rommer Трубы и фитинги из нерж '!A62</f>
        <v>RSS-0004-000042</v>
      </c>
      <c r="B8218" s="1091" t="str">
        <f>'Rommer Трубы и фитинги из нерж '!B62</f>
        <v>RSS-1004-000042</v>
      </c>
      <c r="C8218" s="1168">
        <f>'Rommer Трубы и фитинги из нерж '!E62</f>
        <v>796.53200000000004</v>
      </c>
      <c r="D8218" s="1168">
        <f>'Rommer Трубы и фитинги из нерж '!H62</f>
        <v>726</v>
      </c>
    </row>
    <row r="8219" spans="1:4">
      <c r="A8219" s="1091" t="str">
        <f>'Rommer Трубы и фитинги из нерж '!A63</f>
        <v>RSS-0004-000054</v>
      </c>
      <c r="B8219" s="1091" t="str">
        <f>'Rommer Трубы и фитинги из нерж '!B63</f>
        <v>RSS-1004-000054</v>
      </c>
      <c r="C8219" s="1168">
        <f>'Rommer Трубы и фитинги из нерж '!E63</f>
        <v>986.66700000000003</v>
      </c>
      <c r="D8219" s="1168">
        <f>'Rommer Трубы и фитинги из нерж '!H63</f>
        <v>899</v>
      </c>
    </row>
    <row r="8220" spans="1:4">
      <c r="A8220" s="1091"/>
      <c r="B8220" s="1091" t="str">
        <f>'Rommer Трубы и фитинги из нерж '!B64</f>
        <v>RSS-1004-000076</v>
      </c>
      <c r="C8220" s="1168">
        <f>'Rommer Трубы и фитинги из нерж '!E64</f>
        <v>3909.5210000000002</v>
      </c>
      <c r="D8220" s="1168">
        <f>'Rommer Трубы и фитинги из нерж '!H64</f>
        <v>3750</v>
      </c>
    </row>
    <row r="8221" spans="1:4">
      <c r="A8221" s="1091"/>
      <c r="B8221" s="1091" t="str">
        <f>'Rommer Трубы и фитинги из нерж '!B65</f>
        <v>RSS-1004-000088</v>
      </c>
      <c r="C8221" s="1168">
        <f>'Rommer Трубы и фитинги из нерж '!E65</f>
        <v>4983.0769999999993</v>
      </c>
      <c r="D8221" s="1168">
        <f>'Rommer Трубы и фитинги из нерж '!H65</f>
        <v>4780</v>
      </c>
    </row>
    <row r="8222" spans="1:4">
      <c r="A8222" s="1091"/>
      <c r="B8222" s="1091" t="str">
        <f>'Rommer Трубы и фитинги из нерж '!B66</f>
        <v>RSS-1004-000108</v>
      </c>
      <c r="C8222" s="1168">
        <f>'Rommer Трубы и фитинги из нерж '!E66</f>
        <v>6501.0990000000002</v>
      </c>
      <c r="D8222" s="1168">
        <f>'Rommer Трубы и фитинги из нерж '!H66</f>
        <v>6235</v>
      </c>
    </row>
    <row r="8223" spans="1:4">
      <c r="A8223" s="1091" t="str">
        <f>'Rommer Трубы и фитинги из нерж '!A68</f>
        <v>RSS-0005-000015</v>
      </c>
      <c r="B8223" s="1091" t="str">
        <f>'Rommer Трубы и фитинги из нерж '!B68</f>
        <v>RSS-1005-000015</v>
      </c>
      <c r="C8223" s="1168">
        <f>'Rommer Трубы и фитинги из нерж '!E68</f>
        <v>194.40299999999999</v>
      </c>
      <c r="D8223" s="1168">
        <f>'Rommer Трубы и фитинги из нерж '!H68</f>
        <v>177</v>
      </c>
    </row>
    <row r="8224" spans="1:4">
      <c r="A8224" s="1091" t="str">
        <f>'Rommer Трубы и фитинги из нерж '!A69</f>
        <v>RSS-0005-000018</v>
      </c>
      <c r="B8224" s="1091" t="str">
        <f>'Rommer Трубы и фитинги из нерж '!B69</f>
        <v>RSS-1005-000018</v>
      </c>
      <c r="C8224" s="1168">
        <f>'Rommer Трубы и фитинги из нерж '!E69</f>
        <v>301.488</v>
      </c>
      <c r="D8224" s="1168">
        <f>'Rommer Трубы и фитинги из нерж '!H69</f>
        <v>275</v>
      </c>
    </row>
    <row r="8225" spans="1:4">
      <c r="A8225" s="1091" t="str">
        <f>'Rommer Трубы и фитинги из нерж '!A70</f>
        <v>RSS-0005-000022</v>
      </c>
      <c r="B8225" s="1091" t="str">
        <f>'Rommer Трубы и фитинги из нерж '!B70</f>
        <v>RSS-1005-000022</v>
      </c>
      <c r="C8225" s="1168">
        <f>'Rommer Трубы и фитинги из нерж '!E70</f>
        <v>312.70799999999997</v>
      </c>
      <c r="D8225" s="1168">
        <f>'Rommer Трубы и фитинги из нерж '!H70</f>
        <v>285</v>
      </c>
    </row>
    <row r="8226" spans="1:4">
      <c r="A8226" s="1091" t="str">
        <f>'Rommer Трубы и фитинги из нерж '!A71</f>
        <v>RSS-0005-000028</v>
      </c>
      <c r="B8226" s="1091" t="str">
        <f>'Rommer Трубы и фитинги из нерж '!B71</f>
        <v>RSS-1005-000028</v>
      </c>
      <c r="C8226" s="1168">
        <f>'Rommer Трубы и фитинги из нерж '!E71</f>
        <v>419.65</v>
      </c>
      <c r="D8226" s="1168">
        <f>'Rommer Трубы и фитинги из нерж '!H71</f>
        <v>383</v>
      </c>
    </row>
    <row r="8227" spans="1:4">
      <c r="A8227" s="1091" t="str">
        <f>'Rommer Трубы и фитинги из нерж '!A72</f>
        <v>RSS-0005-000035</v>
      </c>
      <c r="B8227" s="1091" t="str">
        <f>'Rommer Трубы и фитинги из нерж '!B72</f>
        <v>RSS-1005-000035</v>
      </c>
      <c r="C8227" s="1168">
        <f>'Rommer Трубы и фитинги из нерж '!E72</f>
        <v>632.07100000000003</v>
      </c>
      <c r="D8227" s="1168">
        <f>'Rommer Трубы и фитинги из нерж '!H72</f>
        <v>576</v>
      </c>
    </row>
    <row r="8228" spans="1:4">
      <c r="A8228" s="1091" t="str">
        <f>'Rommer Трубы и фитинги из нерж '!A73</f>
        <v>RSS-0005-000042</v>
      </c>
      <c r="B8228" s="1091" t="str">
        <f>'Rommer Трубы и фитинги из нерж '!B73</f>
        <v>RSS-1005-000042</v>
      </c>
      <c r="C8228" s="1168">
        <f>'Rommer Трубы и фитинги из нерж '!E73</f>
        <v>804.5619999999999</v>
      </c>
      <c r="D8228" s="1168">
        <f>'Rommer Трубы и фитинги из нерж '!H73</f>
        <v>733</v>
      </c>
    </row>
    <row r="8229" spans="1:4">
      <c r="A8229" s="1091" t="str">
        <f>'Rommer Трубы и фитинги из нерж '!A74</f>
        <v>RSS-0005-000054</v>
      </c>
      <c r="B8229" s="1091" t="str">
        <f>'Rommer Трубы и фитинги из нерж '!B74</f>
        <v>RSS-1005-000054</v>
      </c>
      <c r="C8229" s="1168">
        <f>'Rommer Трубы и фитинги из нерж '!E74</f>
        <v>1294.095</v>
      </c>
      <c r="D8229" s="1168">
        <f>'Rommer Трубы и фитинги из нерж '!H74</f>
        <v>1179</v>
      </c>
    </row>
    <row r="8230" spans="1:4">
      <c r="A8230" s="1091"/>
      <c r="B8230" s="1091" t="str">
        <f>'Rommer Трубы и фитинги из нерж '!B75</f>
        <v>RSS-1005-000076</v>
      </c>
      <c r="C8230" s="1168">
        <f>'Rommer Трубы и фитинги из нерж '!E75</f>
        <v>3373.2710000000002</v>
      </c>
      <c r="D8230" s="1168">
        <f>'Rommer Трубы и фитинги из нерж '!H75</f>
        <v>3235</v>
      </c>
    </row>
    <row r="8231" spans="1:4">
      <c r="A8231" s="1091"/>
      <c r="B8231" s="1091" t="str">
        <f>'Rommer Трубы и фитинги из нерж '!B76</f>
        <v>RSS-1005-000088</v>
      </c>
      <c r="C8231" s="1168">
        <f>'Rommer Трубы и фитинги из нерж '!E76</f>
        <v>4360.9279999999999</v>
      </c>
      <c r="D8231" s="1168">
        <f>'Rommer Трубы и фитинги из нерж '!H76</f>
        <v>4182</v>
      </c>
    </row>
    <row r="8232" spans="1:4">
      <c r="A8232" s="1091"/>
      <c r="B8232" s="1091" t="str">
        <f>'Rommer Трубы и фитинги из нерж '!B77</f>
        <v>RSS-1005-000108</v>
      </c>
      <c r="C8232" s="1168">
        <f>'Rommer Трубы и фитинги из нерж '!E77</f>
        <v>5894.4269999999997</v>
      </c>
      <c r="D8232" s="1168">
        <f>'Rommer Трубы и фитинги из нерж '!H77</f>
        <v>5653</v>
      </c>
    </row>
    <row r="8233" spans="1:4">
      <c r="A8233" s="1091" t="str">
        <f>'Rommer Трубы и фитинги из нерж '!A79</f>
        <v>RSS-0006-000015</v>
      </c>
      <c r="B8233" s="1091" t="str">
        <f>'Rommer Трубы и фитинги из нерж '!B79</f>
        <v>RSS-1006-000015</v>
      </c>
      <c r="C8233" s="1168">
        <f>'Rommer Трубы и фитинги из нерж '!E79</f>
        <v>488.93900000000002</v>
      </c>
      <c r="D8233" s="1168">
        <f>'Rommer Трубы и фитинги из нерж '!H79</f>
        <v>446</v>
      </c>
    </row>
    <row r="8234" spans="1:4">
      <c r="A8234" s="1091" t="str">
        <f>'Rommer Трубы и фитинги из нерж '!A80</f>
        <v>RSS-0006-000018</v>
      </c>
      <c r="B8234" s="1091" t="str">
        <f>'Rommer Трубы и фитинги из нерж '!B80</f>
        <v>RSS-1006-000018</v>
      </c>
      <c r="C8234" s="1168">
        <f>'Rommer Трубы и фитинги из нерж '!E80</f>
        <v>649.86899999999991</v>
      </c>
      <c r="D8234" s="1168">
        <f>'Rommer Трубы и фитинги из нерж '!H80</f>
        <v>592</v>
      </c>
    </row>
    <row r="8235" spans="1:4">
      <c r="A8235" s="1091" t="str">
        <f>'Rommer Трубы и фитинги из нерж '!A81</f>
        <v>RSS-0006-000022</v>
      </c>
      <c r="B8235" s="1091" t="str">
        <f>'Rommer Трубы и фитинги из нерж '!B81</f>
        <v>RSS-1006-000022</v>
      </c>
      <c r="C8235" s="1168">
        <f>'Rommer Трубы и фитинги из нерж '!E81</f>
        <v>736.846</v>
      </c>
      <c r="D8235" s="1168">
        <f>'Rommer Трубы и фитинги из нерж '!H81</f>
        <v>671</v>
      </c>
    </row>
    <row r="8236" spans="1:4">
      <c r="A8236" s="1091" t="str">
        <f>'Rommer Трубы и фитинги из нерж '!A82</f>
        <v>RSS-0006-000028</v>
      </c>
      <c r="B8236" s="1091" t="str">
        <f>'Rommer Трубы и фитинги из нерж '!B82</f>
        <v>RSS-1006-000028</v>
      </c>
      <c r="C8236" s="1168">
        <f>'Rommer Трубы и фитинги из нерж '!E82</f>
        <v>1021.141</v>
      </c>
      <c r="D8236" s="1168">
        <f>'Rommer Трубы и фитинги из нерж '!H82</f>
        <v>931</v>
      </c>
    </row>
    <row r="8237" spans="1:4">
      <c r="A8237" s="1091" t="str">
        <f>'Rommer Трубы и фитинги из нерж '!A84</f>
        <v>RSS-0007-000015</v>
      </c>
      <c r="B8237" s="1091" t="str">
        <f>'Rommer Трубы и фитинги из нерж '!B84</f>
        <v>RSS-1007-000015</v>
      </c>
      <c r="C8237" s="1168">
        <f>'Rommer Трубы и фитинги из нерж '!E84</f>
        <v>482.9</v>
      </c>
      <c r="D8237" s="1168">
        <f>'Rommer Трубы и фитинги из нерж '!H84</f>
        <v>440</v>
      </c>
    </row>
    <row r="8238" spans="1:4">
      <c r="A8238" s="1091" t="str">
        <f>'Rommer Трубы и фитинги из нерж '!A85</f>
        <v>RSS-0007-000018</v>
      </c>
      <c r="B8238" s="1091" t="str">
        <f>'Rommer Трубы и фитинги из нерж '!B85</f>
        <v>RSS-1007-000018</v>
      </c>
      <c r="C8238" s="1168">
        <f>'Rommer Трубы и фитинги из нерж '!E85</f>
        <v>676.32400000000007</v>
      </c>
      <c r="D8238" s="1168">
        <f>'Rommer Трубы и фитинги из нерж '!H85</f>
        <v>616</v>
      </c>
    </row>
    <row r="8239" spans="1:4">
      <c r="A8239" s="1091" t="str">
        <f>'Rommer Трубы и фитинги из нерж '!A86</f>
        <v>RSS-0007-000022</v>
      </c>
      <c r="B8239" s="1091" t="str">
        <f>'Rommer Трубы и фитинги из нерж '!B86</f>
        <v>RSS-1007-000022</v>
      </c>
      <c r="C8239" s="1168">
        <f>'Rommer Трубы и фитинги из нерж '!E86</f>
        <v>736.36199999999997</v>
      </c>
      <c r="D8239" s="1168">
        <f>'Rommer Трубы и фитинги из нерж '!H86</f>
        <v>671</v>
      </c>
    </row>
    <row r="8240" spans="1:4">
      <c r="A8240" s="1091" t="str">
        <f>'Rommer Трубы и фитинги из нерж '!A88</f>
        <v>RSS-0008-001570</v>
      </c>
      <c r="B8240" s="1091" t="str">
        <f>'Rommer Трубы и фитинги из нерж '!B88</f>
        <v>RSS-1008-001570</v>
      </c>
      <c r="C8240" s="1168">
        <f>'Rommer Трубы и фитинги из нерж '!E88</f>
        <v>325.18200000000002</v>
      </c>
      <c r="D8240" s="1168">
        <f>'Rommer Трубы и фитинги из нерж '!H88</f>
        <v>296</v>
      </c>
    </row>
    <row r="8241" spans="1:4">
      <c r="A8241" s="1091" t="str">
        <f>'Rommer Трубы и фитинги из нерж '!A89</f>
        <v>RSS-0008-015100</v>
      </c>
      <c r="B8241" s="1091" t="str">
        <f>'Rommer Трубы и фитинги из нерж '!B89</f>
        <v>RSS-1008-015100</v>
      </c>
      <c r="C8241" s="1168">
        <f>'Rommer Трубы и фитинги из нерж '!E89</f>
        <v>911.71300000000008</v>
      </c>
      <c r="D8241" s="1168">
        <f>'Rommer Трубы и фитинги из нерж '!H89</f>
        <v>831</v>
      </c>
    </row>
    <row r="8242" spans="1:4">
      <c r="A8242" s="1091" t="str">
        <f>'Rommer Трубы и фитинги из нерж '!A91</f>
        <v>RSS-0009-001512</v>
      </c>
      <c r="B8242" s="1091" t="str">
        <f>'Rommer Трубы и фитинги из нерж '!B91</f>
        <v>RSS-1009-001512</v>
      </c>
      <c r="C8242" s="1168">
        <f>'Rommer Трубы и фитинги из нерж '!E91</f>
        <v>510.78500000000003</v>
      </c>
      <c r="D8242" s="1168">
        <f>'Rommer Трубы и фитинги из нерж '!H91</f>
        <v>465</v>
      </c>
    </row>
    <row r="8243" spans="1:4">
      <c r="A8243" s="1091" t="str">
        <f>'Rommer Трубы и фитинги из нерж '!A92</f>
        <v>RSS-0009-001812</v>
      </c>
      <c r="B8243" s="1091" t="str">
        <f>'Rommer Трубы и фитинги из нерж '!B92</f>
        <v>RSS-1009-001812</v>
      </c>
      <c r="C8243" s="1168">
        <f>'Rommer Трубы и фитинги из нерж '!E92</f>
        <v>540.95799999999997</v>
      </c>
      <c r="D8243" s="1168">
        <f>'Rommer Трубы и фитинги из нерж '!H92</f>
        <v>493</v>
      </c>
    </row>
    <row r="8244" spans="1:4">
      <c r="A8244" s="1091" t="str">
        <f>'Rommer Трубы и фитинги из нерж '!A93</f>
        <v>RSS-0009-001834</v>
      </c>
      <c r="B8244" s="1091" t="str">
        <f>'Rommer Трубы и фитинги из нерж '!B93</f>
        <v>RSS-1009-001834</v>
      </c>
      <c r="C8244" s="1168">
        <f>'Rommer Трубы и фитинги из нерж '!E93</f>
        <v>654.95100000000002</v>
      </c>
      <c r="D8244" s="1168">
        <f>'Rommer Трубы и фитинги из нерж '!H93</f>
        <v>596</v>
      </c>
    </row>
    <row r="8245" spans="1:4">
      <c r="A8245" s="1091" t="str">
        <f>'Rommer Трубы и фитинги из нерж '!A94</f>
        <v>RSS-0009-002212</v>
      </c>
      <c r="B8245" s="1091" t="str">
        <f>'Rommer Трубы и фитинги из нерж '!B94</f>
        <v>RSS-1009-002212</v>
      </c>
      <c r="C8245" s="1168">
        <f>'Rommer Трубы и фитинги из нерж '!E94</f>
        <v>677.721</v>
      </c>
      <c r="D8245" s="1168">
        <f>'Rommer Трубы и фитинги из нерж '!H94</f>
        <v>617</v>
      </c>
    </row>
    <row r="8246" spans="1:4">
      <c r="A8246" s="1091" t="str">
        <f>'Rommer Трубы и фитинги из нерж '!A95</f>
        <v>RSS-0009-002234</v>
      </c>
      <c r="B8246" s="1091" t="str">
        <f>'Rommer Трубы и фитинги из нерж '!B95</f>
        <v>RSS-1009-002234</v>
      </c>
      <c r="C8246" s="1168">
        <f>'Rommer Трубы и фитинги из нерж '!E95</f>
        <v>680.40499999999997</v>
      </c>
      <c r="D8246" s="1168">
        <f>'Rommer Трубы и фитинги из нерж '!H95</f>
        <v>620</v>
      </c>
    </row>
    <row r="8247" spans="1:4">
      <c r="A8247" s="1091" t="str">
        <f>'Rommer Трубы и фитинги из нерж '!A96</f>
        <v>RSS-0009-002834</v>
      </c>
      <c r="B8247" s="1091" t="str">
        <f>'Rommer Трубы и фитинги из нерж '!B96</f>
        <v>RSS-1009-002834</v>
      </c>
      <c r="C8247" s="1168">
        <f>'Rommer Трубы и фитинги из нерж '!E96</f>
        <v>757.57</v>
      </c>
      <c r="D8247" s="1168">
        <f>'Rommer Трубы и фитинги из нерж '!H96</f>
        <v>690</v>
      </c>
    </row>
    <row r="8248" spans="1:4">
      <c r="A8248" s="1091" t="str">
        <f>'Rommer Трубы и фитинги из нерж '!A97</f>
        <v>RSS-0009-000351</v>
      </c>
      <c r="B8248" s="1091" t="str">
        <f>'Rommer Трубы и фитинги из нерж '!B97</f>
        <v>RSS-1009-000351</v>
      </c>
      <c r="C8248" s="1168">
        <f>'Rommer Трубы и фитинги из нерж '!E97</f>
        <v>1308.021</v>
      </c>
      <c r="D8248" s="1168">
        <f>'Rommer Трубы и фитинги из нерж '!H97</f>
        <v>1191</v>
      </c>
    </row>
    <row r="8249" spans="1:4">
      <c r="A8249" s="1091" t="str">
        <f>'Rommer Трубы и фитинги из нерж '!A99</f>
        <v>RSS-0010-001512</v>
      </c>
      <c r="B8249" s="1091" t="str">
        <f>'Rommer Трубы и фитинги из нерж '!B99</f>
        <v>RSS-1010-001512</v>
      </c>
      <c r="C8249" s="1168">
        <f>'Rommer Трубы и фитинги из нерж '!E99</f>
        <v>458.10599999999999</v>
      </c>
      <c r="D8249" s="1168">
        <f>'Rommer Трубы и фитинги из нерж '!H99</f>
        <v>417</v>
      </c>
    </row>
    <row r="8250" spans="1:4">
      <c r="A8250" s="1091" t="str">
        <f>'Rommer Трубы и фитинги из нерж '!A100</f>
        <v>RSS-0010-001812</v>
      </c>
      <c r="B8250" s="1091" t="str">
        <f>'Rommer Трубы и фитинги из нерж '!B100</f>
        <v>RSS-1010-001812</v>
      </c>
      <c r="C8250" s="1168">
        <f>'Rommer Трубы и фитинги из нерж '!E100</f>
        <v>591.64599999999996</v>
      </c>
      <c r="D8250" s="1168">
        <f>'Rommer Трубы и фитинги из нерж '!H100</f>
        <v>539</v>
      </c>
    </row>
    <row r="8251" spans="1:4">
      <c r="A8251" s="1091" t="str">
        <f>'Rommer Трубы и фитинги из нерж '!A101</f>
        <v>RSS-0010-001834</v>
      </c>
      <c r="B8251" s="1091" t="str">
        <f>'Rommer Трубы и фитинги из нерж '!B101</f>
        <v>RSS-1010-001834</v>
      </c>
      <c r="C8251" s="1168">
        <f>'Rommer Трубы и фитинги из нерж '!E101</f>
        <v>654.95100000000002</v>
      </c>
      <c r="D8251" s="1168">
        <f>'Rommer Трубы и фитинги из нерж '!H101</f>
        <v>596</v>
      </c>
    </row>
    <row r="8252" spans="1:4">
      <c r="A8252" s="1091" t="str">
        <f>'Rommer Трубы и фитинги из нерж '!A102</f>
        <v>RSS-0010-002212</v>
      </c>
      <c r="B8252" s="1091" t="str">
        <f>'Rommer Трубы и фитинги из нерж '!B102</f>
        <v>RSS-1010-002212</v>
      </c>
      <c r="C8252" s="1168">
        <f>'Rommer Трубы и фитинги из нерж '!E102</f>
        <v>666.57799999999997</v>
      </c>
      <c r="D8252" s="1168">
        <f>'Rommer Трубы и фитинги из нерж '!H102</f>
        <v>607</v>
      </c>
    </row>
    <row r="8253" spans="1:4">
      <c r="A8253" s="1091" t="str">
        <f>'Rommer Трубы и фитинги из нерж '!A103</f>
        <v>RSS-0010-002234</v>
      </c>
      <c r="B8253" s="1091" t="str">
        <f>'Rommer Трубы и фитинги из нерж '!B103</f>
        <v>RSS-1010-002234</v>
      </c>
      <c r="C8253" s="1168">
        <f>'Rommer Трубы и фитинги из нерж '!E103</f>
        <v>701.11799999999994</v>
      </c>
      <c r="D8253" s="1168">
        <f>'Rommer Трубы и фитинги из нерж '!H103</f>
        <v>639</v>
      </c>
    </row>
    <row r="8254" spans="1:4">
      <c r="A8254" s="1091" t="str">
        <f>'Rommer Трубы и фитинги из нерж '!A104</f>
        <v>RSS-0010-002834</v>
      </c>
      <c r="B8254" s="1091" t="str">
        <f>'Rommer Трубы и фитинги из нерж '!B104</f>
        <v>RSS-1010-002834</v>
      </c>
      <c r="C8254" s="1168">
        <f>'Rommer Трубы и фитинги из нерж '!E104</f>
        <v>866.62400000000002</v>
      </c>
      <c r="D8254" s="1168">
        <f>'Rommer Трубы и фитинги из нерж '!H104</f>
        <v>790</v>
      </c>
    </row>
    <row r="8255" spans="1:4">
      <c r="A8255" s="1091" t="str">
        <f>'Rommer Трубы и фитинги из нерж '!A105</f>
        <v>RSS-0010-000351</v>
      </c>
      <c r="B8255" s="1091" t="str">
        <f>'Rommer Трубы и фитинги из нерж '!B105</f>
        <v>RSS-1010-000351</v>
      </c>
      <c r="C8255" s="1168">
        <f>'Rommer Трубы и фитинги из нерж '!E105</f>
        <v>1212.9260000000002</v>
      </c>
      <c r="D8255" s="1168">
        <f>'Rommer Трубы и фитинги из нерж '!H105</f>
        <v>1106</v>
      </c>
    </row>
    <row r="8256" spans="1:4">
      <c r="A8256" s="1091" t="str">
        <f>'Rommer Трубы и фитинги из нерж '!A107</f>
        <v>RSS-0011-001512</v>
      </c>
      <c r="B8256" s="1091" t="str">
        <f>'Rommer Трубы и фитинги из нерж '!B107</f>
        <v>RSS-1011-001512</v>
      </c>
      <c r="C8256" s="1168">
        <f>'Rommer Трубы и фитинги из нерж '!E107</f>
        <v>665.23599999999999</v>
      </c>
      <c r="D8256" s="1168">
        <f>'Rommer Трубы и фитинги из нерж '!H107</f>
        <v>606</v>
      </c>
    </row>
    <row r="8257" spans="1:4">
      <c r="A8257" s="1091" t="str">
        <f>'Rommer Трубы и фитинги из нерж '!A108</f>
        <v>RSS-0011-001812</v>
      </c>
      <c r="B8257" s="1091" t="str">
        <f>'Rommer Трубы и фитинги из нерж '!B108</f>
        <v>RSS-1011-001812</v>
      </c>
      <c r="C8257" s="1168">
        <f>'Rommer Трубы и фитинги из нерж '!E108</f>
        <v>821.28200000000004</v>
      </c>
      <c r="D8257" s="1168">
        <f>'Rommer Трубы и фитинги из нерж '!H108</f>
        <v>748</v>
      </c>
    </row>
    <row r="8258" spans="1:4">
      <c r="A8258" s="1091" t="str">
        <f>'Rommer Трубы и фитинги из нерж '!A109</f>
        <v>RSS-0011-002212</v>
      </c>
      <c r="B8258" s="1091" t="str">
        <f>'Rommer Трубы и фитинги из нерж '!B109</f>
        <v>RSS-1011-002212</v>
      </c>
      <c r="C8258" s="1168">
        <f>'Rommer Трубы и фитинги из нерж '!E109</f>
        <v>774.01499999999999</v>
      </c>
      <c r="D8258" s="1168">
        <f>'Rommer Трубы и фитинги из нерж '!H109</f>
        <v>705</v>
      </c>
    </row>
    <row r="8259" spans="1:4">
      <c r="A8259" s="1091" t="str">
        <f>'Rommer Трубы и фитинги из нерж '!A110</f>
        <v>RSS-0011-002234</v>
      </c>
      <c r="B8259" s="1091" t="str">
        <f>'Rommer Трубы и фитинги из нерж '!B110</f>
        <v>RSS-1011-002234</v>
      </c>
      <c r="C8259" s="1168">
        <f>'Rommer Трубы и фитинги из нерж '!E110</f>
        <v>910.48099999999999</v>
      </c>
      <c r="D8259" s="1168">
        <f>'Rommer Трубы и фитинги из нерж '!H110</f>
        <v>829</v>
      </c>
    </row>
    <row r="8260" spans="1:4">
      <c r="A8260" s="1091" t="str">
        <f>'Rommer Трубы и фитинги из нерж '!A112</f>
        <v>RSS-0012-001512</v>
      </c>
      <c r="B8260" s="1091" t="str">
        <f>'Rommer Трубы и фитинги из нерж '!B112</f>
        <v>RSS-1012-001512</v>
      </c>
      <c r="C8260" s="1168">
        <f>'Rommer Трубы и фитинги из нерж '!E112</f>
        <v>1457.8629999999998</v>
      </c>
      <c r="D8260" s="1168">
        <f>'Rommer Трубы и фитинги из нерж '!H112</f>
        <v>1329</v>
      </c>
    </row>
    <row r="8261" spans="1:4">
      <c r="A8261" s="1091" t="str">
        <f>'Rommer Трубы и фитинги из нерж '!A114</f>
        <v>RSS-0013-000015</v>
      </c>
      <c r="B8261" s="1091" t="str">
        <f>'Rommer Трубы и фитинги из нерж '!B114</f>
        <v>RSS-1013-000015</v>
      </c>
      <c r="C8261" s="1168">
        <f>'Rommer Трубы и фитинги из нерж '!E114</f>
        <v>335.16999999999996</v>
      </c>
      <c r="D8261" s="1168">
        <f>'Rommer Трубы и фитинги из нерж '!H114</f>
        <v>306</v>
      </c>
    </row>
    <row r="8262" spans="1:4">
      <c r="A8262" s="1091" t="str">
        <f>'Rommer Трубы и фитинги из нерж '!A115</f>
        <v>RSS-0013-000018</v>
      </c>
      <c r="B8262" s="1091" t="str">
        <f>'Rommer Трубы и фитинги из нерж '!B115</f>
        <v>RSS-1013-000018</v>
      </c>
      <c r="C8262" s="1168">
        <f>'Rommer Трубы и фитинги из нерж '!E115</f>
        <v>450.505</v>
      </c>
      <c r="D8262" s="1168">
        <f>'Rommer Трубы и фитинги из нерж '!H115</f>
        <v>410</v>
      </c>
    </row>
    <row r="8263" spans="1:4">
      <c r="A8263" s="1091" t="str">
        <f>'Rommer Трубы и фитинги из нерж '!A116</f>
        <v>RSS-0013-000022</v>
      </c>
      <c r="B8263" s="1091" t="str">
        <f>'Rommer Трубы и фитинги из нерж '!B116</f>
        <v>RSS-1013-000022</v>
      </c>
      <c r="C8263" s="1168">
        <f>'Rommer Трубы и фитинги из нерж '!E116</f>
        <v>466.37800000000004</v>
      </c>
      <c r="D8263" s="1168">
        <f>'Rommer Трубы и фитинги из нерж '!H116</f>
        <v>425</v>
      </c>
    </row>
    <row r="8264" spans="1:4">
      <c r="A8264" s="1091" t="str">
        <f>'Rommer Трубы и фитинги из нерж '!A117</f>
        <v>RSS-0013-000028</v>
      </c>
      <c r="B8264" s="1091" t="str">
        <f>'Rommer Трубы и фитинги из нерж '!B117</f>
        <v>RSS-1013-000028</v>
      </c>
      <c r="C8264" s="1168">
        <f>'Rommer Трубы и фитинги из нерж '!E117</f>
        <v>545.721</v>
      </c>
      <c r="D8264" s="1168">
        <f>'Rommer Трубы и фитинги из нерж '!H117</f>
        <v>497</v>
      </c>
    </row>
    <row r="8265" spans="1:4">
      <c r="A8265" s="1091" t="str">
        <f>'Rommer Трубы и фитинги из нерж '!A118</f>
        <v>RSS-0013-000035</v>
      </c>
      <c r="B8265" s="1091" t="str">
        <f>'Rommer Трубы и фитинги из нерж '!B118</f>
        <v>RSS-1013-000035</v>
      </c>
      <c r="C8265" s="1168">
        <f>'Rommer Трубы и фитинги из нерж '!E118</f>
        <v>886.721</v>
      </c>
      <c r="D8265" s="1168">
        <f>'Rommer Трубы и фитинги из нерж '!H118</f>
        <v>807</v>
      </c>
    </row>
    <row r="8266" spans="1:4">
      <c r="A8266" s="1091" t="str">
        <f>'Rommer Трубы и фитинги из нерж '!A119</f>
        <v>RSS-0013-000042</v>
      </c>
      <c r="B8266" s="1091" t="str">
        <f>'Rommer Трубы и фитинги из нерж '!B119</f>
        <v>RSS-1013-000042</v>
      </c>
      <c r="C8266" s="1168">
        <f>'Rommer Трубы и фитинги из нерж '!E119</f>
        <v>1006.907</v>
      </c>
      <c r="D8266" s="1168">
        <f>'Rommer Трубы и фитинги из нерж '!H119</f>
        <v>917</v>
      </c>
    </row>
    <row r="8267" spans="1:4">
      <c r="A8267" s="1091" t="str">
        <f>'Rommer Трубы и фитинги из нерж '!A120</f>
        <v>RSS-0013-000054</v>
      </c>
      <c r="B8267" s="1091" t="str">
        <f>'Rommer Трубы и фитинги из нерж '!B120</f>
        <v>RSS-1013-000054</v>
      </c>
      <c r="C8267" s="1168">
        <f>'Rommer Трубы и фитинги из нерж '!E120</f>
        <v>1585.9580000000001</v>
      </c>
      <c r="D8267" s="1168">
        <f>'Rommer Трубы и фитинги из нерж '!H120</f>
        <v>1445</v>
      </c>
    </row>
    <row r="8268" spans="1:4">
      <c r="A8268" s="1091"/>
      <c r="B8268" s="1091" t="str">
        <f>'Rommer Трубы и фитинги из нерж '!B121</f>
        <v>RSS-1013-000076</v>
      </c>
      <c r="C8268" s="1168">
        <f>'Rommer Трубы и фитинги из нерж '!E121</f>
        <v>3495.9979999999996</v>
      </c>
      <c r="D8268" s="1168">
        <f>'Rommer Трубы и фитинги из нерж '!H121</f>
        <v>3353</v>
      </c>
    </row>
    <row r="8269" spans="1:4">
      <c r="A8269" s="1091"/>
      <c r="B8269" s="1091" t="str">
        <f>'Rommer Трубы и фитинги из нерж '!B122</f>
        <v>RSS-1013-000088</v>
      </c>
      <c r="C8269" s="1168">
        <f>'Rommer Трубы и фитинги из нерж '!E122</f>
        <v>4660.799</v>
      </c>
      <c r="D8269" s="1168">
        <f>'Rommer Трубы и фитинги из нерж '!H122</f>
        <v>4470</v>
      </c>
    </row>
    <row r="8270" spans="1:4">
      <c r="A8270" s="1091"/>
      <c r="B8270" s="1091" t="str">
        <f>'Rommer Трубы и фитинги из нерж '!B123</f>
        <v>RSS-1013-000108</v>
      </c>
      <c r="C8270" s="1168">
        <f>'Rommer Трубы и фитинги из нерж '!E123</f>
        <v>6408.7980000000007</v>
      </c>
      <c r="D8270" s="1168">
        <f>'Rommer Трубы и фитинги из нерж '!H123</f>
        <v>6147</v>
      </c>
    </row>
    <row r="8271" spans="1:4">
      <c r="A8271" s="1091" t="str">
        <f>'Rommer Трубы и фитинги из нерж '!A125</f>
        <v>RSS-0014-181518</v>
      </c>
      <c r="B8271" s="1091" t="str">
        <f>'Rommer Трубы и фитинги из нерж '!B125</f>
        <v>RSS-1014-181518</v>
      </c>
      <c r="C8271" s="1168">
        <f>'Rommer Трубы и фитинги из нерж '!E125</f>
        <v>394.96600000000001</v>
      </c>
      <c r="D8271" s="1168">
        <f>'Rommer Трубы и фитинги из нерж '!H125</f>
        <v>360</v>
      </c>
    </row>
    <row r="8272" spans="1:4">
      <c r="A8272" s="1091" t="str">
        <f>'Rommer Трубы и фитинги из нерж '!A126</f>
        <v>RSS-0014-221522</v>
      </c>
      <c r="B8272" s="1091" t="str">
        <f>'Rommer Трубы и фитинги из нерж '!B126</f>
        <v>RSS-1014-221522</v>
      </c>
      <c r="C8272" s="1168">
        <f>'Rommer Трубы и фитинги из нерж '!E126</f>
        <v>421.971</v>
      </c>
      <c r="D8272" s="1168">
        <f>'Rommer Трубы и фитинги из нерж '!H126</f>
        <v>385</v>
      </c>
    </row>
    <row r="8273" spans="1:4">
      <c r="A8273" s="1091" t="str">
        <f>'Rommer Трубы и фитинги из нерж '!A127</f>
        <v>RSS-0014-221822</v>
      </c>
      <c r="B8273" s="1091" t="str">
        <f>'Rommer Трубы и фитинги из нерж '!B127</f>
        <v>RSS-1014-221822</v>
      </c>
      <c r="C8273" s="1168">
        <f>'Rommer Трубы и фитинги из нерж '!E127</f>
        <v>480.48</v>
      </c>
      <c r="D8273" s="1168">
        <f>'Rommer Трубы и фитинги из нерж '!H127</f>
        <v>438</v>
      </c>
    </row>
    <row r="8274" spans="1:4">
      <c r="A8274" s="1091" t="str">
        <f>'Rommer Трубы и фитинги из нерж '!A128</f>
        <v>RSS-0014-281528</v>
      </c>
      <c r="B8274" s="1091" t="str">
        <f>'Rommer Трубы и фитинги из нерж '!B128</f>
        <v>RSS-1014-281528</v>
      </c>
      <c r="C8274" s="1168">
        <f>'Rommer Трубы и фитинги из нерж '!E128</f>
        <v>567.62199999999996</v>
      </c>
      <c r="D8274" s="1168">
        <f>'Rommer Трубы и фитинги из нерж '!H128</f>
        <v>517</v>
      </c>
    </row>
    <row r="8275" spans="1:4">
      <c r="A8275" s="1091" t="str">
        <f>'Rommer Трубы и фитинги из нерж '!A129</f>
        <v>RSS-0014-282222</v>
      </c>
      <c r="B8275" s="1091" t="str">
        <f>'Rommer Трубы и фитинги из нерж '!B129</f>
        <v>RSS-1014-282222</v>
      </c>
      <c r="C8275" s="1168">
        <f>'Rommer Трубы и фитинги из нерж '!E129</f>
        <v>641.82799999999997</v>
      </c>
      <c r="D8275" s="1168">
        <f>'Rommer Трубы и фитинги из нерж '!H129</f>
        <v>585</v>
      </c>
    </row>
    <row r="8276" spans="1:4">
      <c r="A8276" s="1091" t="str">
        <f>'Rommer Трубы и фитинги из нерж '!A130</f>
        <v>RSS-0014-282228</v>
      </c>
      <c r="B8276" s="1091" t="str">
        <f>'Rommer Трубы и фитинги из нерж '!B130</f>
        <v>RSS-1014-282228</v>
      </c>
      <c r="C8276" s="1168">
        <f>'Rommer Трубы и фитинги из нерж '!E130</f>
        <v>528.05500000000006</v>
      </c>
      <c r="D8276" s="1168">
        <f>'Rommer Трубы и фитинги из нерж '!H130</f>
        <v>481</v>
      </c>
    </row>
    <row r="8277" spans="1:4">
      <c r="A8277" s="1091" t="str">
        <f>'Rommer Трубы и фитинги из нерж '!A131</f>
        <v>RSS-0014-282822</v>
      </c>
      <c r="B8277" s="1091" t="str">
        <f>'Rommer Трубы и фитинги из нерж '!B131</f>
        <v>RSS-1014-282822</v>
      </c>
      <c r="C8277" s="1168">
        <f>'Rommer Трубы и фитинги из нерж '!E131</f>
        <v>706.78300000000002</v>
      </c>
      <c r="D8277" s="1168">
        <f>'Rommer Трубы и фитинги из нерж '!H131</f>
        <v>644</v>
      </c>
    </row>
    <row r="8278" spans="1:4">
      <c r="A8278" s="1091" t="str">
        <f>'Rommer Трубы и фитинги из нерж '!A132</f>
        <v>RSS-0014-351535</v>
      </c>
      <c r="B8278" s="1091" t="str">
        <f>'Rommer Трубы и фитинги из нерж '!B132</f>
        <v>RSS-1014-351535</v>
      </c>
      <c r="C8278" s="1168">
        <f>'Rommer Трубы и фитинги из нерж '!E132</f>
        <v>698.41199999999992</v>
      </c>
      <c r="D8278" s="1168">
        <f>'Rommer Трубы и фитинги из нерж '!H132</f>
        <v>636</v>
      </c>
    </row>
    <row r="8279" spans="1:4">
      <c r="A8279" s="1091" t="str">
        <f>'Rommer Трубы и фитинги из нерж '!A133</f>
        <v>RSS-0014-352235</v>
      </c>
      <c r="B8279" s="1091" t="str">
        <f>'Rommer Трубы и фитинги из нерж '!B133</f>
        <v>RSS-1014-352235</v>
      </c>
      <c r="C8279" s="1168">
        <f>'Rommer Трубы и фитинги из нерж '!E133</f>
        <v>742.32400000000007</v>
      </c>
      <c r="D8279" s="1168">
        <f>'Rommer Трубы и фитинги из нерж '!H133</f>
        <v>677</v>
      </c>
    </row>
    <row r="8280" spans="1:4">
      <c r="A8280" s="1091" t="str">
        <f>'Rommer Трубы и фитинги из нерж '!A134</f>
        <v>RSS-0014-352835</v>
      </c>
      <c r="B8280" s="1091" t="str">
        <f>'Rommer Трубы и фитинги из нерж '!B134</f>
        <v>RSS-1014-352835</v>
      </c>
      <c r="C8280" s="1168">
        <f>'Rommer Трубы и фитинги из нерж '!E134</f>
        <v>742.32400000000007</v>
      </c>
      <c r="D8280" s="1168">
        <f>'Rommer Трубы и фитинги из нерж '!H134</f>
        <v>677</v>
      </c>
    </row>
    <row r="8281" spans="1:4">
      <c r="A8281" s="1091" t="str">
        <f>'Rommer Трубы и фитинги из нерж '!A135</f>
        <v>RSS-0014-423542</v>
      </c>
      <c r="B8281" s="1091" t="str">
        <f>'Rommer Трубы и фитинги из нерж '!B135</f>
        <v>RSS-1014-423542</v>
      </c>
      <c r="C8281" s="1168">
        <f>'Rommer Трубы и фитинги из нерж '!E135</f>
        <v>1095.3799999999999</v>
      </c>
      <c r="D8281" s="1168">
        <f>'Rommer Трубы и фитинги из нерж '!H135</f>
        <v>998</v>
      </c>
    </row>
    <row r="8282" spans="1:4">
      <c r="A8282" s="1091" t="str">
        <f>'Rommer Трубы и фитинги из нерж '!A136</f>
        <v>RSS-0014-544254</v>
      </c>
      <c r="B8282" s="1091" t="str">
        <f>'Rommer Трубы и фитинги из нерж '!B136</f>
        <v>RSS-1014-544254</v>
      </c>
      <c r="C8282" s="1168">
        <f>'Rommer Трубы и фитинги из нерж '!E136</f>
        <v>1621.873</v>
      </c>
      <c r="D8282" s="1168">
        <f>'Rommer Трубы и фитинги из нерж '!H136</f>
        <v>1477</v>
      </c>
    </row>
    <row r="8283" spans="1:4">
      <c r="A8283" s="1091" t="str">
        <f>'Rommer Трубы и фитинги из нерж '!A138</f>
        <v>RSS-0015-001512</v>
      </c>
      <c r="B8283" s="1091" t="str">
        <f>'Rommer Трубы и фитинги из нерж '!B138</f>
        <v>RSS-1015-001512</v>
      </c>
      <c r="C8283" s="1168">
        <f>'Rommer Трубы и фитинги из нерж '!E138</f>
        <v>439.923</v>
      </c>
      <c r="D8283" s="1168">
        <f>'Rommer Трубы и фитинги из нерж '!H138</f>
        <v>400</v>
      </c>
    </row>
    <row r="8284" spans="1:4">
      <c r="A8284" s="1091" t="str">
        <f>'Rommer Трубы и фитинги из нерж '!A139</f>
        <v>RSS-0015-001812</v>
      </c>
      <c r="B8284" s="1091" t="str">
        <f>'Rommer Трубы и фитинги из нерж '!B139</f>
        <v>RSS-1015-001812</v>
      </c>
      <c r="C8284" s="1168">
        <f>'Rommer Трубы и фитинги из нерж '!E139</f>
        <v>573.92499999999995</v>
      </c>
      <c r="D8284" s="1168">
        <f>'Rommer Трубы и фитинги из нерж '!H139</f>
        <v>523</v>
      </c>
    </row>
    <row r="8285" spans="1:4">
      <c r="A8285" s="1091" t="str">
        <f>'Rommer Трубы и фитинги из нерж '!A140</f>
        <v>RSS-0015-001834</v>
      </c>
      <c r="B8285" s="1091" t="str">
        <f>'Rommer Трубы и фитинги из нерж '!B140</f>
        <v>RSS-1015-001834</v>
      </c>
      <c r="C8285" s="1168">
        <f>'Rommer Трубы и фитинги из нерж '!E140</f>
        <v>510.78500000000003</v>
      </c>
      <c r="D8285" s="1168">
        <f>'Rommer Трубы и фитинги из нерж '!H140</f>
        <v>465</v>
      </c>
    </row>
    <row r="8286" spans="1:4">
      <c r="A8286" s="1091" t="str">
        <f>'Rommer Трубы и фитинги из нерж '!A141</f>
        <v>RSS-0015-002212</v>
      </c>
      <c r="B8286" s="1091" t="str">
        <f>'Rommer Трубы и фитинги из нерж '!B141</f>
        <v>RSS-1015-002212</v>
      </c>
      <c r="C8286" s="1168">
        <f>'Rommer Трубы и фитинги из нерж '!E141</f>
        <v>576.57600000000002</v>
      </c>
      <c r="D8286" s="1168">
        <f>'Rommer Трубы и фитинги из нерж '!H141</f>
        <v>526</v>
      </c>
    </row>
    <row r="8287" spans="1:4">
      <c r="A8287" s="1091" t="str">
        <f>'Rommer Трубы и фитинги из нерж '!A142</f>
        <v>RSS-0015-002234</v>
      </c>
      <c r="B8287" s="1091" t="str">
        <f>'Rommer Трубы и фитинги из нерж '!B142</f>
        <v>RSS-1015-002234</v>
      </c>
      <c r="C8287" s="1168">
        <f>'Rommer Трубы и фитинги из нерж '!E142</f>
        <v>619.77299999999991</v>
      </c>
      <c r="D8287" s="1168">
        <f>'Rommer Трубы и фитинги из нерж '!H142</f>
        <v>564</v>
      </c>
    </row>
    <row r="8288" spans="1:4">
      <c r="A8288" s="1091" t="str">
        <f>'Rommer Трубы и фитинги из нерж '!A143</f>
        <v>RSS-0015-002812</v>
      </c>
      <c r="B8288" s="1091" t="str">
        <f>'Rommer Трубы и фитинги из нерж '!B143</f>
        <v>RSS-1015-002812</v>
      </c>
      <c r="C8288" s="1168">
        <f>'Rommer Трубы и фитинги из нерж '!E143</f>
        <v>603.91099999999994</v>
      </c>
      <c r="D8288" s="1168">
        <f>'Rommer Трубы и фитинги из нерж '!H143</f>
        <v>550</v>
      </c>
    </row>
    <row r="8289" spans="1:4">
      <c r="A8289" s="1091" t="str">
        <f>'Rommer Трубы и фитинги из нерж '!A144</f>
        <v>RSS-0015-002834</v>
      </c>
      <c r="B8289" s="1091" t="str">
        <f>'Rommer Трубы и фитинги из нерж '!B144</f>
        <v>RSS-1015-002834</v>
      </c>
      <c r="C8289" s="1168">
        <f>'Rommer Трубы и фитинги из нерж '!E144</f>
        <v>713.22900000000004</v>
      </c>
      <c r="D8289" s="1168">
        <f>'Rommer Трубы и фитинги из нерж '!H144</f>
        <v>650</v>
      </c>
    </row>
    <row r="8290" spans="1:4">
      <c r="A8290" s="1091" t="str">
        <f>'Rommer Трубы и фитинги из нерж '!A145</f>
        <v>RSS-0015-000281</v>
      </c>
      <c r="B8290" s="1091" t="str">
        <f>'Rommer Трубы и фитинги из нерж '!B145</f>
        <v>RSS-1015-000281</v>
      </c>
      <c r="C8290" s="1168">
        <f>'Rommer Трубы и фитинги из нерж '!E145</f>
        <v>919.52299999999991</v>
      </c>
      <c r="D8290" s="1168">
        <f>'Rommer Трубы и фитинги из нерж '!H145</f>
        <v>838</v>
      </c>
    </row>
    <row r="8291" spans="1:4">
      <c r="A8291" s="1091" t="str">
        <f>'Rommer Трубы и фитинги из нерж '!A146</f>
        <v>RSS-0015-003512</v>
      </c>
      <c r="B8291" s="1091" t="str">
        <f>'Rommer Трубы и фитинги из нерж '!B146</f>
        <v>RSS-1015-003512</v>
      </c>
      <c r="C8291" s="1168">
        <f>'Rommer Трубы и фитинги из нерж '!E146</f>
        <v>961.83999999999992</v>
      </c>
      <c r="D8291" s="1168">
        <f>'Rommer Трубы и фитинги из нерж '!H146</f>
        <v>877</v>
      </c>
    </row>
    <row r="8292" spans="1:4">
      <c r="A8292" s="1091" t="str">
        <f>'Rommer Трубы и фитинги из нерж '!A147</f>
        <v>RSS-0015-000351</v>
      </c>
      <c r="B8292" s="1091" t="str">
        <f>'Rommer Трубы и фитинги из нерж '!B147</f>
        <v>RSS-1015-000351</v>
      </c>
      <c r="C8292" s="1168">
        <f>'Rommer Трубы и фитинги из нерж '!E147</f>
        <v>1050.0049999999999</v>
      </c>
      <c r="D8292" s="1168">
        <f>'Rommer Трубы и фитинги из нерж '!H147</f>
        <v>957</v>
      </c>
    </row>
    <row r="8293" spans="1:4">
      <c r="A8293" s="1091" t="str">
        <f>'Rommer Трубы и фитинги из нерж '!A148</f>
        <v>RSS-0015-035114</v>
      </c>
      <c r="B8293" s="1091" t="str">
        <f>'Rommer Трубы и фитинги из нерж '!B148</f>
        <v>RSS-1015-035114</v>
      </c>
      <c r="C8293" s="1168">
        <f>'Rommer Трубы и фитинги из нерж '!E148</f>
        <v>1439.713</v>
      </c>
      <c r="D8293" s="1168">
        <f>'Rommer Трубы и фитинги из нерж '!H148</f>
        <v>1311</v>
      </c>
    </row>
    <row r="8294" spans="1:4">
      <c r="A8294" s="1091" t="str">
        <f>'Rommer Трубы и фитинги из нерж '!A149</f>
        <v>RSS-0015-004212</v>
      </c>
      <c r="B8294" s="1091" t="str">
        <f>'Rommer Трубы и фитинги из нерж '!B149</f>
        <v>RSS-1015-004212</v>
      </c>
      <c r="C8294" s="1168">
        <f>'Rommer Трубы и фитинги из нерж '!E149</f>
        <v>1101.7930000000001</v>
      </c>
      <c r="D8294" s="1168">
        <f>'Rommer Трубы и фитинги из нерж '!H149</f>
        <v>1004</v>
      </c>
    </row>
    <row r="8295" spans="1:4">
      <c r="A8295" s="1091" t="str">
        <f>'Rommer Трубы и фитинги из нерж '!A150</f>
        <v>RSS-0015-000421</v>
      </c>
      <c r="B8295" s="1091" t="str">
        <f>'Rommer Трубы и фитинги из нерж '!B150</f>
        <v>RSS-1015-000421</v>
      </c>
      <c r="C8295" s="1168">
        <f>'Rommer Трубы и фитинги из нерж '!E150</f>
        <v>1395.625</v>
      </c>
      <c r="D8295" s="1168">
        <f>'Rommer Трубы и фитинги из нерж '!H150</f>
        <v>1272</v>
      </c>
    </row>
    <row r="8296" spans="1:4">
      <c r="A8296" s="1091" t="str">
        <f>'Rommer Трубы и фитинги из нерж '!A151</f>
        <v>RSS-0015-042114</v>
      </c>
      <c r="B8296" s="1091" t="str">
        <f>'Rommer Трубы и фитинги из нерж '!B151</f>
        <v>RSS-1015-042114</v>
      </c>
      <c r="C8296" s="1168">
        <f>'Rommer Трубы и фитинги из нерж '!E151</f>
        <v>1851.5309999999999</v>
      </c>
      <c r="D8296" s="1168">
        <f>'Rommer Трубы и фитинги из нерж '!H151</f>
        <v>1687</v>
      </c>
    </row>
    <row r="8297" spans="1:4">
      <c r="A8297" s="1091" t="str">
        <f>'Rommer Трубы и фитинги из нерж '!A152</f>
        <v>RSS-0015-005412</v>
      </c>
      <c r="B8297" s="1091" t="str">
        <f>'Rommer Трубы и фитинги из нерж '!B152</f>
        <v>RSS-1015-005412</v>
      </c>
      <c r="C8297" s="1168">
        <f>'Rommer Трубы и фитинги из нерж '!E152</f>
        <v>1068.5840000000001</v>
      </c>
      <c r="D8297" s="1168">
        <f>'Rommer Трубы и фитинги из нерж '!H152</f>
        <v>974</v>
      </c>
    </row>
    <row r="8298" spans="1:4">
      <c r="A8298" s="1091" t="str">
        <f>'Rommer Трубы и фитинги из нерж '!A153</f>
        <v>RSS-0015-000541</v>
      </c>
      <c r="B8298" s="1091" t="str">
        <f>'Rommer Трубы и фитинги из нерж '!B153</f>
        <v>RSS-1015-000541</v>
      </c>
      <c r="C8298" s="1168">
        <f>'Rommer Трубы и фитинги из нерж '!E153</f>
        <v>1268.4319999999998</v>
      </c>
      <c r="D8298" s="1168">
        <f>'Rommer Трубы и фитинги из нерж '!H153</f>
        <v>1156</v>
      </c>
    </row>
    <row r="8299" spans="1:4">
      <c r="A8299" s="1091" t="str">
        <f>'Rommer Трубы и фитинги из нерж '!A154</f>
        <v>RSS-0015-054114</v>
      </c>
      <c r="B8299" s="1091" t="str">
        <f>'Rommer Трубы и фитинги из нерж '!B154</f>
        <v>RSS-1015-054114</v>
      </c>
      <c r="C8299" s="1168">
        <f>'Rommer Трубы и фитинги из нерж '!E154</f>
        <v>1775.7849999999999</v>
      </c>
      <c r="D8299" s="1168">
        <f>'Rommer Трубы и фитинги из нерж '!H154</f>
        <v>1618</v>
      </c>
    </row>
    <row r="8300" spans="1:4">
      <c r="A8300" s="1091"/>
      <c r="B8300" s="1091" t="str">
        <f>'Rommer Трубы и фитинги из нерж '!B155</f>
        <v>RSS-1015-007634</v>
      </c>
      <c r="C8300" s="1168">
        <f>'Rommer Трубы и фитинги из нерж '!E155</f>
        <v>3091.55</v>
      </c>
      <c r="D8300" s="1168">
        <f>'Rommer Трубы и фитинги из нерж '!H155</f>
        <v>2965</v>
      </c>
    </row>
    <row r="8301" spans="1:4">
      <c r="A8301" s="1091"/>
      <c r="B8301" s="1091" t="str">
        <f>'Rommer Трубы и фитинги из нерж '!B156</f>
        <v>RSS-1015-000762</v>
      </c>
      <c r="C8301" s="1168">
        <f>'Rommer Трубы и фитинги из нерж '!E156</f>
        <v>3932.9949999999999</v>
      </c>
      <c r="D8301" s="1168">
        <f>'Rommer Трубы и фитинги из нерж '!H156</f>
        <v>3772</v>
      </c>
    </row>
    <row r="8302" spans="1:4">
      <c r="A8302" s="1091"/>
      <c r="B8302" s="1091" t="str">
        <f>'Rommer Трубы и фитинги из нерж '!B157</f>
        <v>RSS-1015-008834</v>
      </c>
      <c r="C8302" s="1168">
        <f>'Rommer Трубы и фитинги из нерж '!E157</f>
        <v>4207.7860000000001</v>
      </c>
      <c r="D8302" s="1168">
        <f>'Rommer Трубы и фитинги из нерж '!H157</f>
        <v>4036</v>
      </c>
    </row>
    <row r="8303" spans="1:4">
      <c r="A8303" s="1091"/>
      <c r="B8303" s="1091" t="str">
        <f>'Rommer Трубы и фитинги из нерж '!B158</f>
        <v>RSS-1015-000882</v>
      </c>
      <c r="C8303" s="1168">
        <f>'Rommer Трубы и фитинги из нерж '!E158</f>
        <v>4693.348</v>
      </c>
      <c r="D8303" s="1168">
        <f>'Rommer Трубы и фитинги из нерж '!H158</f>
        <v>4501</v>
      </c>
    </row>
    <row r="8304" spans="1:4">
      <c r="A8304" s="1091" t="str">
        <f>'Rommer Трубы и фитинги из нерж '!A160</f>
        <v>RSS-0016-001512</v>
      </c>
      <c r="B8304" s="1091" t="str">
        <f>'Rommer Трубы и фитинги из нерж '!B160</f>
        <v>RSS-1016-001512</v>
      </c>
      <c r="C8304" s="1168">
        <f>'Rommer Трубы и фитинги из нерж '!E160</f>
        <v>502.7</v>
      </c>
      <c r="D8304" s="1168">
        <f>'Rommer Трубы и фитинги из нерж '!H160</f>
        <v>765</v>
      </c>
    </row>
    <row r="8305" spans="1:4">
      <c r="A8305" s="1091" t="str">
        <f>'Rommer Трубы и фитинги из нерж '!A161</f>
        <v>RSS-0016-001812</v>
      </c>
      <c r="B8305" s="1091" t="str">
        <f>'Rommer Трубы и фитинги из нерж '!B161</f>
        <v>RSS-1016-001812</v>
      </c>
      <c r="C8305" s="1168">
        <f>'Rommer Трубы и фитинги из нерж '!E161</f>
        <v>610.5</v>
      </c>
      <c r="D8305" s="1168">
        <f>'Rommer Трубы и фитинги из нерж '!H161</f>
        <v>847</v>
      </c>
    </row>
    <row r="8306" spans="1:4">
      <c r="A8306" s="1091" t="str">
        <f>'Rommer Трубы и фитинги из нерж '!A162</f>
        <v>RSS-0016-001834</v>
      </c>
      <c r="B8306" s="1091" t="str">
        <f>'Rommer Трубы и фитинги из нерж '!B162</f>
        <v>RSS-1016-001834</v>
      </c>
      <c r="C8306" s="1168">
        <f>'Rommer Трубы и фитинги из нерж '!E162</f>
        <v>713.9</v>
      </c>
      <c r="D8306" s="1168">
        <f>'Rommer Трубы и фитинги из нерж '!H162</f>
        <v>860</v>
      </c>
    </row>
    <row r="8307" spans="1:4">
      <c r="A8307" s="1091" t="str">
        <f>'Rommer Трубы и фитинги из нерж '!A163</f>
        <v>RSS-0016-002212</v>
      </c>
      <c r="B8307" s="1091" t="str">
        <f>'Rommer Трубы и фитинги из нерж '!B163</f>
        <v>RSS-1016-002212</v>
      </c>
      <c r="C8307" s="1168">
        <f>'Rommer Трубы и фитинги из нерж '!E163</f>
        <v>704</v>
      </c>
      <c r="D8307" s="1168">
        <f>'Rommer Трубы и фитинги из нерж '!H163</f>
        <v>867</v>
      </c>
    </row>
    <row r="8308" spans="1:4">
      <c r="A8308" s="1091" t="str">
        <f>'Rommer Трубы и фитинги из нерж '!A164</f>
        <v>RSS-0016-002234</v>
      </c>
      <c r="B8308" s="1091" t="str">
        <f>'Rommer Трубы и фитинги из нерж '!B164</f>
        <v>RSS-1016-002234</v>
      </c>
      <c r="C8308" s="1168">
        <f>'Rommer Трубы и фитинги из нерж '!E164</f>
        <v>755.7</v>
      </c>
      <c r="D8308" s="1168">
        <f>'Rommer Трубы и фитинги из нерж '!H164</f>
        <v>928</v>
      </c>
    </row>
    <row r="8309" spans="1:4">
      <c r="A8309" s="1091" t="str">
        <f>'Rommer Трубы и фитинги из нерж '!A165</f>
        <v>RSS-0016-002812</v>
      </c>
      <c r="B8309" s="1091" t="str">
        <f>'Rommer Трубы и фитинги из нерж '!B165</f>
        <v>RSS-1016-002812</v>
      </c>
      <c r="C8309" s="1168">
        <f>'Rommer Трубы и фитинги из нерж '!E165</f>
        <v>795.3</v>
      </c>
      <c r="D8309" s="1168">
        <f>'Rommer Трубы и фитинги из нерж '!H165</f>
        <v>974</v>
      </c>
    </row>
    <row r="8310" spans="1:4">
      <c r="A8310" s="1091" t="str">
        <f>'Rommer Трубы и фитинги из нерж '!A166</f>
        <v>RSS-0016-002834</v>
      </c>
      <c r="B8310" s="1091" t="str">
        <f>'Rommer Трубы и фитинги из нерж '!B166</f>
        <v>RSS-1016-002834</v>
      </c>
      <c r="C8310" s="1168">
        <f>'Rommer Трубы и фитинги из нерж '!E166</f>
        <v>877.8</v>
      </c>
      <c r="D8310" s="1168">
        <f>'Rommer Трубы и фитинги из нерж '!H166</f>
        <v>985</v>
      </c>
    </row>
    <row r="8311" spans="1:4">
      <c r="A8311" s="1091" t="str">
        <f>'Rommer Трубы и фитинги из нерж '!A167</f>
        <v>RSS-0016-000281</v>
      </c>
      <c r="B8311" s="1091" t="str">
        <f>'Rommer Трубы и фитинги из нерж '!B167</f>
        <v>RSS-1016-000281</v>
      </c>
      <c r="C8311" s="1168">
        <f>'Rommer Трубы и фитинги из нерж '!E167</f>
        <v>983.4</v>
      </c>
      <c r="D8311" s="1168">
        <f>'Rommer Трубы и фитинги из нерж '!H167</f>
        <v>909</v>
      </c>
    </row>
    <row r="8312" spans="1:4">
      <c r="A8312" s="1091" t="str">
        <f>'Rommer Трубы и фитинги из нерж '!A168</f>
        <v>RSS-0016-000351</v>
      </c>
      <c r="B8312" s="1091" t="str">
        <f>'Rommer Трубы и фитинги из нерж '!B168</f>
        <v>RSS-1016-000351</v>
      </c>
      <c r="C8312" s="1168">
        <f>'Rommer Трубы и фитинги из нерж '!E168</f>
        <v>1173.623</v>
      </c>
      <c r="D8312" s="1168">
        <f>'Rommer Трубы и фитинги из нерж '!H168</f>
        <v>1069</v>
      </c>
    </row>
    <row r="8313" spans="1:4">
      <c r="A8313" s="1091" t="str">
        <f>'Rommer Трубы и фитинги из нерж '!A169</f>
        <v>RSS-0016-035114</v>
      </c>
      <c r="B8313" s="1091" t="str">
        <f>'Rommer Трубы и фитинги из нерж '!B169</f>
        <v>RSS-1016-035114</v>
      </c>
      <c r="C8313" s="1168">
        <f>'Rommer Трубы и фитинги из нерж '!E169</f>
        <v>1277.078</v>
      </c>
      <c r="D8313" s="1168">
        <f>'Rommer Трубы и фитинги из нерж '!H169</f>
        <v>1164</v>
      </c>
    </row>
    <row r="8314" spans="1:4">
      <c r="A8314" s="1091" t="str">
        <f>'Rommer Трубы и фитинги из нерж '!A170</f>
        <v>RSS-0016-000421</v>
      </c>
      <c r="B8314" s="1091" t="str">
        <f>'Rommer Трубы и фитинги из нерж '!B170</f>
        <v>RSS-1016-000421</v>
      </c>
      <c r="C8314" s="1168">
        <f>'Rommer Трубы и фитинги из нерж '!E170</f>
        <v>1333.981</v>
      </c>
      <c r="D8314" s="1168">
        <f>'Rommer Трубы и фитинги из нерж '!H170</f>
        <v>1216</v>
      </c>
    </row>
    <row r="8315" spans="1:4">
      <c r="A8315" s="1091" t="str">
        <f>'Rommer Трубы и фитинги из нерж '!A171</f>
        <v>RSS-0016-042114</v>
      </c>
      <c r="B8315" s="1091" t="str">
        <f>'Rommer Трубы и фитинги из нерж '!B171</f>
        <v>RSS-1016-042114</v>
      </c>
      <c r="C8315" s="1168">
        <f>'Rommer Трубы и фитинги из нерж '!E171</f>
        <v>1608.607</v>
      </c>
      <c r="D8315" s="1168">
        <f>'Rommer Трубы и фитинги из нерж '!H171</f>
        <v>1465</v>
      </c>
    </row>
    <row r="8316" spans="1:4">
      <c r="A8316" s="1091" t="str">
        <f>'Rommer Трубы и фитинги из нерж '!A172</f>
        <v>RSS-0016-000541</v>
      </c>
      <c r="B8316" s="1091" t="str">
        <f>'Rommer Трубы и фитинги из нерж '!B172</f>
        <v>RSS-1016-000541</v>
      </c>
      <c r="C8316" s="1168">
        <f>'Rommer Трубы и фитинги из нерж '!E172</f>
        <v>1812.1180000000002</v>
      </c>
      <c r="D8316" s="1168">
        <f>'Rommer Трубы и фитинги из нерж '!H172</f>
        <v>1651</v>
      </c>
    </row>
    <row r="8317" spans="1:4">
      <c r="A8317" s="1091" t="str">
        <f>'Rommer Трубы и фитинги из нерж '!A173</f>
        <v>RSS-0016-054114</v>
      </c>
      <c r="B8317" s="1091" t="str">
        <f>'Rommer Трубы и фитинги из нерж '!B173</f>
        <v>RSS-1016-054114</v>
      </c>
      <c r="C8317" s="1168">
        <f>'Rommer Трубы и фитинги из нерж '!E173</f>
        <v>2140.875</v>
      </c>
      <c r="D8317" s="1168">
        <f>'Rommer Трубы и фитинги из нерж '!H173</f>
        <v>1950</v>
      </c>
    </row>
    <row r="8318" spans="1:4">
      <c r="A8318" s="1091" t="str">
        <f>'Rommer Трубы и фитинги из нерж '!A175</f>
        <v>RSS-0017-000015</v>
      </c>
      <c r="B8318" s="1091" t="str">
        <f>'Rommer Трубы и фитинги из нерж '!B175</f>
        <v>RSS-1017-000015</v>
      </c>
      <c r="C8318" s="1168">
        <f>'Rommer Трубы и фитинги из нерж '!E175</f>
        <v>150.75500000000002</v>
      </c>
      <c r="D8318" s="1168">
        <f>'Rommer Трубы и фитинги из нерж '!H175</f>
        <v>138</v>
      </c>
    </row>
    <row r="8319" spans="1:4">
      <c r="A8319" s="1091" t="str">
        <f>'Rommer Трубы и фитинги из нерж '!A176</f>
        <v>RSS-0017-000018</v>
      </c>
      <c r="B8319" s="1091" t="str">
        <f>'Rommer Трубы и фитинги из нерж '!B176</f>
        <v>RSS-1017-000018</v>
      </c>
      <c r="C8319" s="1168">
        <f>'Rommer Трубы и фитинги из нерж '!E176</f>
        <v>184.25</v>
      </c>
      <c r="D8319" s="1168">
        <f>'Rommer Трубы и фитинги из нерж '!H176</f>
        <v>168</v>
      </c>
    </row>
    <row r="8320" spans="1:4">
      <c r="A8320" s="1091" t="str">
        <f>'Rommer Трубы и фитинги из нерж '!A177</f>
        <v>RSS-0017-000022</v>
      </c>
      <c r="B8320" s="1091" t="str">
        <f>'Rommer Трубы и фитинги из нерж '!B177</f>
        <v>RSS-1017-000022</v>
      </c>
      <c r="C8320" s="1168">
        <f>'Rommer Трубы и фитинги из нерж '!E177</f>
        <v>199.24299999999999</v>
      </c>
      <c r="D8320" s="1168">
        <f>'Rommer Трубы и фитинги из нерж '!H177</f>
        <v>182</v>
      </c>
    </row>
    <row r="8321" spans="1:4">
      <c r="A8321" s="1091" t="str">
        <f>'Rommer Трубы и фитинги из нерж '!A178</f>
        <v>RSS-0017-000028</v>
      </c>
      <c r="B8321" s="1091" t="str">
        <f>'Rommer Трубы и фитинги из нерж '!B178</f>
        <v>RSS-1017-000028</v>
      </c>
      <c r="C8321" s="1168">
        <f>'Rommer Трубы и фитинги из нерж '!E178</f>
        <v>239.8</v>
      </c>
      <c r="D8321" s="1168">
        <f>'Rommer Трубы и фитинги из нерж '!H178</f>
        <v>219</v>
      </c>
    </row>
    <row r="8322" spans="1:4">
      <c r="A8322" s="1091" t="str">
        <f>'Rommer Трубы и фитинги из нерж '!A179</f>
        <v>RSS-0017-000035</v>
      </c>
      <c r="B8322" s="1091" t="str">
        <f>'Rommer Трубы и фитинги из нерж '!B179</f>
        <v>RSS-1017-000035</v>
      </c>
      <c r="C8322" s="1168">
        <f>'Rommer Трубы и фитинги из нерж '!E179</f>
        <v>393.19499999999999</v>
      </c>
      <c r="D8322" s="1168">
        <f>'Rommer Трубы и фитинги из нерж '!H179</f>
        <v>359</v>
      </c>
    </row>
    <row r="8323" spans="1:4">
      <c r="A8323" s="1091" t="str">
        <f>'Rommer Трубы и фитинги из нерж '!A180</f>
        <v>RSS-0017-000042</v>
      </c>
      <c r="B8323" s="1091" t="str">
        <f>'Rommer Трубы и фитинги из нерж '!B180</f>
        <v>RSS-1017-000042</v>
      </c>
      <c r="C8323" s="1168">
        <f>'Rommer Трубы и фитинги из нерж '!E180</f>
        <v>594.01099999999997</v>
      </c>
      <c r="D8323" s="1168">
        <f>'Rommer Трубы и фитинги из нерж '!H180</f>
        <v>541</v>
      </c>
    </row>
    <row r="8324" spans="1:4">
      <c r="A8324" s="1091" t="str">
        <f>'Rommer Трубы и фитинги из нерж '!A181</f>
        <v>RSS-0017-000054</v>
      </c>
      <c r="B8324" s="1091" t="str">
        <f>'Rommer Трубы и фитинги из нерж '!B181</f>
        <v>RSS-1017-000054</v>
      </c>
      <c r="C8324" s="1168">
        <f>'Rommer Трубы и фитинги из нерж '!E181</f>
        <v>709.21400000000006</v>
      </c>
      <c r="D8324" s="1168">
        <f>'Rommer Трубы и фитинги из нерж '!H181</f>
        <v>646</v>
      </c>
    </row>
    <row r="8325" spans="1:4">
      <c r="A8325" s="1091"/>
      <c r="B8325" s="1091" t="str">
        <f>'Rommer Трубы и фитинги из нерж '!B182</f>
        <v>RSS-1017-000076</v>
      </c>
      <c r="C8325" s="1168">
        <f>'Rommer Трубы и фитинги из нерж '!E182</f>
        <v>1947.0219999999999</v>
      </c>
      <c r="D8325" s="1168">
        <f>'Rommer Трубы и фитинги из нерж '!H182</f>
        <v>1868</v>
      </c>
    </row>
    <row r="8326" spans="1:4">
      <c r="A8326" s="1091"/>
      <c r="B8326" s="1091" t="str">
        <f>'Rommer Трубы и фитинги из нерж '!B183</f>
        <v>RSS-1017-000088</v>
      </c>
      <c r="C8326" s="1168">
        <f>'Rommer Трубы и фитинги из нерж '!E183</f>
        <v>2330.6689999999999</v>
      </c>
      <c r="D8326" s="1168">
        <f>'Rommer Трубы и фитинги из нерж '!H183</f>
        <v>2235</v>
      </c>
    </row>
    <row r="8327" spans="1:4">
      <c r="A8327" s="1091"/>
      <c r="B8327" s="1091" t="str">
        <f>'Rommer Трубы и фитинги из нерж '!B184</f>
        <v>RSS-1017-000108</v>
      </c>
      <c r="C8327" s="1168">
        <f>'Rommer Трубы и фитинги из нерж '!E184</f>
        <v>3066.47</v>
      </c>
      <c r="D8327" s="1168">
        <f>'Rommer Трубы и фитинги из нерж '!H184</f>
        <v>2941</v>
      </c>
    </row>
    <row r="8328" spans="1:4">
      <c r="A8328" s="1091" t="str">
        <f>'Rommer Трубы и фитинги из нерж '!A186</f>
        <v>RSS-0018-001815</v>
      </c>
      <c r="B8328" s="1091" t="str">
        <f>'Rommer Трубы и фитинги из нерж '!B186</f>
        <v>RSS-1018-001815</v>
      </c>
      <c r="C8328" s="1168">
        <f>'Rommer Трубы и фитинги из нерж '!E186</f>
        <v>238.92</v>
      </c>
      <c r="D8328" s="1168">
        <f>'Rommer Трубы и фитинги из нерж '!H186</f>
        <v>218</v>
      </c>
    </row>
    <row r="8329" spans="1:4">
      <c r="A8329" s="1091" t="str">
        <f>'Rommer Трубы и фитинги из нерж '!A187</f>
        <v>RSS-0018-002215</v>
      </c>
      <c r="B8329" s="1091" t="str">
        <f>'Rommer Трубы и фитинги из нерж '!B187</f>
        <v>RSS-1018-002215</v>
      </c>
      <c r="C8329" s="1168">
        <f>'Rommer Трубы и фитинги из нерж '!E187</f>
        <v>277.70600000000002</v>
      </c>
      <c r="D8329" s="1168">
        <f>'Rommer Трубы и фитинги из нерж '!H187</f>
        <v>253</v>
      </c>
    </row>
    <row r="8330" spans="1:4">
      <c r="A8330" s="1091" t="str">
        <f>'Rommer Трубы и фитинги из нерж '!A188</f>
        <v>RSS-0018-002218</v>
      </c>
      <c r="B8330" s="1091" t="str">
        <f>'Rommer Трубы и фитинги из нерж '!B188</f>
        <v>RSS-1018-002218</v>
      </c>
      <c r="C8330" s="1168">
        <f>'Rommer Трубы и фитинги из нерж '!E188</f>
        <v>289.16800000000001</v>
      </c>
      <c r="D8330" s="1168">
        <f>'Rommer Трубы и фитинги из нерж '!H188</f>
        <v>264</v>
      </c>
    </row>
    <row r="8331" spans="1:4">
      <c r="A8331" s="1091" t="str">
        <f>'Rommer Трубы и фитинги из нерж '!A189</f>
        <v>RSS-0018-002815</v>
      </c>
      <c r="B8331" s="1091" t="str">
        <f>'Rommer Трубы и фитинги из нерж '!B189</f>
        <v>RSS-1018-002815</v>
      </c>
      <c r="C8331" s="1168">
        <f>'Rommer Трубы и фитинги из нерж '!E189</f>
        <v>347.40199999999999</v>
      </c>
      <c r="D8331" s="1168">
        <f>'Rommer Трубы и фитинги из нерж '!H189</f>
        <v>317</v>
      </c>
    </row>
    <row r="8332" spans="1:4">
      <c r="A8332" s="1091" t="str">
        <f>'Rommer Трубы и фитинги из нерж '!A190</f>
        <v>RSS-0018-002822</v>
      </c>
      <c r="B8332" s="1091" t="str">
        <f>'Rommer Трубы и фитинги из нерж '!B190</f>
        <v>RSS-1018-002822</v>
      </c>
      <c r="C8332" s="1168">
        <f>'Rommer Трубы и фитинги из нерж '!E190</f>
        <v>334.13599999999997</v>
      </c>
      <c r="D8332" s="1168">
        <f>'Rommer Трубы и фитинги из нерж '!H190</f>
        <v>305</v>
      </c>
    </row>
    <row r="8333" spans="1:4">
      <c r="A8333" s="1091" t="str">
        <f>'Rommer Трубы и фитинги из нерж '!A191</f>
        <v>RSS-0018-003528</v>
      </c>
      <c r="B8333" s="1091" t="str">
        <f>'Rommer Трубы и фитинги из нерж '!B191</f>
        <v>RSS-1018-003528</v>
      </c>
      <c r="C8333" s="1168">
        <f>'Rommer Трубы и фитинги из нерж '!E191</f>
        <v>514.85500000000002</v>
      </c>
      <c r="D8333" s="1168">
        <f>'Rommer Трубы и фитинги из нерж '!H191</f>
        <v>469</v>
      </c>
    </row>
    <row r="8334" spans="1:4">
      <c r="A8334" s="1091" t="str">
        <f>'Rommer Трубы и фитинги из нерж '!A192</f>
        <v>RSS-0018-004235</v>
      </c>
      <c r="B8334" s="1091" t="str">
        <f>'Rommer Трубы и фитинги из нерж '!B192</f>
        <v>RSS-1018-004235</v>
      </c>
      <c r="C8334" s="1168">
        <f>'Rommer Трубы и фитинги из нерж '!E192</f>
        <v>667.28200000000004</v>
      </c>
      <c r="D8334" s="1168">
        <f>'Rommer Трубы и фитинги из нерж '!H192</f>
        <v>608</v>
      </c>
    </row>
    <row r="8335" spans="1:4">
      <c r="A8335" s="1091" t="str">
        <f>'Rommer Трубы и фитинги из нерж '!A193</f>
        <v>RSS-0018-005442</v>
      </c>
      <c r="B8335" s="1091" t="str">
        <f>'Rommer Трубы и фитинги из нерж '!B193</f>
        <v>RSS-1018-005442</v>
      </c>
      <c r="C8335" s="1168">
        <f>'Rommer Трубы и фитинги из нерж '!E193</f>
        <v>993.476</v>
      </c>
      <c r="D8335" s="1168">
        <f>'Rommer Трубы и фитинги из нерж '!H193</f>
        <v>905</v>
      </c>
    </row>
    <row r="8336" spans="1:4">
      <c r="A8336" s="1091"/>
      <c r="B8336" s="1091" t="str">
        <f>'Rommer Трубы и фитинги из нерж '!B194</f>
        <v>RSS-1018-007654</v>
      </c>
      <c r="C8336" s="1168">
        <f>'Rommer Трубы и фитинги из нерж '!E194</f>
        <v>2535.027</v>
      </c>
      <c r="D8336" s="1168">
        <f>'Rommer Трубы и фитинги из нерж '!H194</f>
        <v>2431</v>
      </c>
    </row>
    <row r="8337" spans="1:4">
      <c r="A8337" s="1091"/>
      <c r="B8337" s="1091" t="str">
        <f>'Rommer Трубы и фитинги из нерж '!B195</f>
        <v>RSS-1018-008876</v>
      </c>
      <c r="C8337" s="1168">
        <f>'Rommer Трубы и фитинги из нерж '!E195</f>
        <v>3206.2689999999998</v>
      </c>
      <c r="D8337" s="1168">
        <f>'Rommer Трубы и фитинги из нерж '!H195</f>
        <v>3075</v>
      </c>
    </row>
    <row r="8338" spans="1:4">
      <c r="A8338" s="1091"/>
      <c r="B8338" s="1091" t="str">
        <f>'Rommer Трубы и фитинги из нерж '!B196</f>
        <v>RSS-1018-010854</v>
      </c>
      <c r="C8338" s="1168">
        <f>'Rommer Трубы и фитинги из нерж '!E196</f>
        <v>4006.6289999999999</v>
      </c>
      <c r="D8338" s="1168">
        <f>'Rommer Трубы и фитинги из нерж '!H196</f>
        <v>3842</v>
      </c>
    </row>
    <row r="8339" spans="1:4">
      <c r="A8339" s="1091"/>
      <c r="B8339" s="1091" t="str">
        <f>'Rommer Трубы и фитинги из нерж '!B197</f>
        <v>RSS-1018-010876</v>
      </c>
      <c r="C8339" s="1168">
        <f>'Rommer Трубы и фитинги из нерж '!E197</f>
        <v>4109.0720000000001</v>
      </c>
      <c r="D8339" s="1168">
        <f>'Rommer Трубы и фитинги из нерж '!H197</f>
        <v>3941</v>
      </c>
    </row>
    <row r="8340" spans="1:4">
      <c r="A8340" s="1091"/>
      <c r="B8340" s="1091" t="str">
        <f>'Rommer Трубы и фитинги из нерж '!B198</f>
        <v>RSS-1018-010888</v>
      </c>
      <c r="C8340" s="1168">
        <f>'Rommer Трубы и фитинги из нерж '!E198</f>
        <v>4167.24</v>
      </c>
      <c r="D8340" s="1168">
        <f>'Rommer Трубы и фитинги из нерж '!H198</f>
        <v>3996</v>
      </c>
    </row>
    <row r="8341" spans="1:4">
      <c r="A8341" s="1091" t="str">
        <f>'Rommer Трубы и фитинги из нерж '!A200</f>
        <v>RSS-0019-000015</v>
      </c>
      <c r="B8341" s="1091" t="str">
        <f>'Rommer Трубы и фитинги из нерж '!B200</f>
        <v>RSS-1019-000015</v>
      </c>
      <c r="C8341" s="1168">
        <f>'Rommer Трубы и фитинги из нерж '!E200</f>
        <v>245.09100000000001</v>
      </c>
      <c r="D8341" s="1168">
        <f>'Rommer Трубы и фитинги из нерж '!H200</f>
        <v>223</v>
      </c>
    </row>
    <row r="8342" spans="1:4">
      <c r="A8342" s="1091" t="str">
        <f>'Rommer Трубы и фитинги из нерж '!A201</f>
        <v>RSS-0019-000018</v>
      </c>
      <c r="B8342" s="1091" t="str">
        <f>'Rommer Трубы и фитинги из нерж '!B201</f>
        <v>RSS-1019-000018</v>
      </c>
      <c r="C8342" s="1168">
        <f>'Rommer Трубы и фитинги из нерж '!E201</f>
        <v>279.46600000000001</v>
      </c>
      <c r="D8342" s="1168">
        <f>'Rommer Трубы и фитинги из нерж '!H201</f>
        <v>254</v>
      </c>
    </row>
    <row r="8343" spans="1:4">
      <c r="A8343" s="1091" t="str">
        <f>'Rommer Трубы и фитинги из нерж '!A202</f>
        <v>RSS-0019-000022</v>
      </c>
      <c r="B8343" s="1091" t="str">
        <f>'Rommer Трубы и фитинги из нерж '!B202</f>
        <v>RSS-1019-000022</v>
      </c>
      <c r="C8343" s="1168">
        <f>'Rommer Трубы и фитинги из нерж '!E202</f>
        <v>355.3</v>
      </c>
      <c r="D8343" s="1168">
        <f>'Rommer Трубы и фитинги из нерж '!H202</f>
        <v>323</v>
      </c>
    </row>
    <row r="8344" spans="1:4">
      <c r="A8344" s="1091" t="str">
        <f>'Rommer Трубы и фитинги из нерж '!A203</f>
        <v>RSS-0019-000028</v>
      </c>
      <c r="B8344" s="1091" t="str">
        <f>'Rommer Трубы и фитинги из нерж '!B203</f>
        <v>RSS-1019-000028</v>
      </c>
      <c r="C8344" s="1168">
        <f>'Rommer Трубы и фитинги из нерж '!E203</f>
        <v>424.06099999999998</v>
      </c>
      <c r="D8344" s="1168">
        <f>'Rommer Трубы и фитинги из нерж '!H203</f>
        <v>386</v>
      </c>
    </row>
    <row r="8345" spans="1:4">
      <c r="A8345" s="1091" t="str">
        <f>'Rommer Трубы и фитинги из нерж '!A204</f>
        <v>RSS-0019-000035</v>
      </c>
      <c r="B8345" s="1091" t="str">
        <f>'Rommer Трубы и фитинги из нерж '!B204</f>
        <v>RSS-1019-000035</v>
      </c>
      <c r="C8345" s="1168">
        <f>'Rommer Трубы и фитинги из нерж '!E204</f>
        <v>579.21599999999989</v>
      </c>
      <c r="D8345" s="1168">
        <f>'Rommer Трубы и фитинги из нерж '!H204</f>
        <v>528</v>
      </c>
    </row>
    <row r="8346" spans="1:4">
      <c r="A8346" s="1091" t="str">
        <f>'Rommer Трубы и фитинги из нерж '!A205</f>
        <v>RSS-0019-000042</v>
      </c>
      <c r="B8346" s="1091" t="str">
        <f>'Rommer Трубы и фитинги из нерж '!B205</f>
        <v>RSS-1019-000042</v>
      </c>
      <c r="C8346" s="1168">
        <f>'Rommer Трубы и фитинги из нерж '!E205</f>
        <v>683.43</v>
      </c>
      <c r="D8346" s="1168">
        <f>'Rommer Трубы и фитинги из нерж '!H205</f>
        <v>623</v>
      </c>
    </row>
    <row r="8347" spans="1:4">
      <c r="A8347" s="1091" t="str">
        <f>'Rommer Трубы и фитинги из нерж '!A206</f>
        <v>RSS-0019-000054</v>
      </c>
      <c r="B8347" s="1091" t="str">
        <f>'Rommer Трубы и фитинги из нерж '!B206</f>
        <v>RSS-1019-000054</v>
      </c>
      <c r="C8347" s="1168">
        <f>'Rommer Трубы и фитинги из нерж '!E206</f>
        <v>1032.5260000000001</v>
      </c>
      <c r="D8347" s="1168">
        <f>'Rommer Трубы и фитинги из нерж '!H206</f>
        <v>941</v>
      </c>
    </row>
    <row r="8348" spans="1:4">
      <c r="A8348" s="1091" t="str">
        <f>'Rommer Трубы и фитинги из нерж '!A208</f>
        <v>RSS-0020-001815</v>
      </c>
      <c r="B8348" s="1091" t="str">
        <f>'Rommer Трубы и фитинги из нерж '!B208</f>
        <v>RSS-1020-001815</v>
      </c>
      <c r="C8348" s="1168">
        <f>'Rommer Трубы и фитинги из нерж '!E208</f>
        <v>249.49100000000001</v>
      </c>
      <c r="D8348" s="1168">
        <f>'Rommer Трубы и фитинги из нерж '!H208</f>
        <v>228</v>
      </c>
    </row>
    <row r="8349" spans="1:4">
      <c r="A8349" s="1091" t="str">
        <f>'Rommer Трубы и фитинги из нерж '!A209</f>
        <v>RSS-0020-002215</v>
      </c>
      <c r="B8349" s="1091" t="str">
        <f>'Rommer Трубы и фитинги из нерж '!B209</f>
        <v>RSS-1020-002215</v>
      </c>
      <c r="C8349" s="1168">
        <f>'Rommer Трубы и фитинги из нерж '!E209</f>
        <v>251.262</v>
      </c>
      <c r="D8349" s="1168">
        <f>'Rommer Трубы и фитинги из нерж '!H209</f>
        <v>229</v>
      </c>
    </row>
    <row r="8350" spans="1:4">
      <c r="A8350" s="1091" t="str">
        <f>'Rommer Трубы и фитинги из нерж '!A210</f>
        <v>RSS-0020-002218</v>
      </c>
      <c r="B8350" s="1091" t="str">
        <f>'Rommer Трубы и фитинги из нерж '!B210</f>
        <v>RSS-1020-002218</v>
      </c>
      <c r="C8350" s="1168">
        <f>'Rommer Трубы и фитинги из нерж '!E210</f>
        <v>265.36400000000003</v>
      </c>
      <c r="D8350" s="1168">
        <f>'Rommer Трубы и фитинги из нерж '!H210</f>
        <v>242</v>
      </c>
    </row>
    <row r="8351" spans="1:4">
      <c r="A8351" s="1091" t="str">
        <f>'Rommer Трубы и фитинги из нерж '!A211</f>
        <v>RSS-0020-002815</v>
      </c>
      <c r="B8351" s="1091" t="str">
        <f>'Rommer Трубы и фитинги из нерж '!B211</f>
        <v>RSS-1020-002815</v>
      </c>
      <c r="C8351" s="1168">
        <f>'Rommer Трубы и фитинги из нерж '!E211</f>
        <v>317.38299999999998</v>
      </c>
      <c r="D8351" s="1168">
        <f>'Rommer Трубы и фитинги из нерж '!H211</f>
        <v>289</v>
      </c>
    </row>
    <row r="8352" spans="1:4">
      <c r="A8352" s="1091" t="str">
        <f>'Rommer Трубы и фитинги из нерж '!A212</f>
        <v>RSS-0020-002818</v>
      </c>
      <c r="B8352" s="1091" t="str">
        <f>'Rommer Трубы и фитинги из нерж '!B212</f>
        <v>RSS-1020-002818</v>
      </c>
      <c r="C8352" s="1168">
        <f>'Rommer Трубы и фитинги из нерж '!E212</f>
        <v>339.42700000000002</v>
      </c>
      <c r="D8352" s="1168">
        <f>'Rommer Трубы и фитинги из нерж '!H212</f>
        <v>309</v>
      </c>
    </row>
    <row r="8353" spans="1:4">
      <c r="A8353" s="1091" t="str">
        <f>'Rommer Трубы и фитинги из нерж '!A213</f>
        <v>RSS-0020-002822</v>
      </c>
      <c r="B8353" s="1091" t="str">
        <f>'Rommer Трубы и фитинги из нерж '!B213</f>
        <v>RSS-1020-002822</v>
      </c>
      <c r="C8353" s="1168">
        <f>'Rommer Трубы и фитинги из нерж '!E213</f>
        <v>342.947</v>
      </c>
      <c r="D8353" s="1168">
        <f>'Rommer Трубы и фитинги из нерж '!H213</f>
        <v>312</v>
      </c>
    </row>
    <row r="8354" spans="1:4">
      <c r="A8354" s="1091" t="str">
        <f>'Rommer Трубы и фитинги из нерж '!A214</f>
        <v>RSS-0020-003515</v>
      </c>
      <c r="B8354" s="1091" t="str">
        <f>'Rommer Трубы и фитинги из нерж '!B214</f>
        <v>RSS-1020-003515</v>
      </c>
      <c r="C8354" s="1168">
        <f>'Rommer Трубы и фитинги из нерж '!E214</f>
        <v>436.63400000000001</v>
      </c>
      <c r="D8354" s="1168">
        <f>'Rommer Трубы и фитинги из нерж '!H214</f>
        <v>398</v>
      </c>
    </row>
    <row r="8355" spans="1:4">
      <c r="A8355" s="1091" t="str">
        <f>'Rommer Трубы и фитинги из нерж '!A215</f>
        <v>RSS-0020-003518</v>
      </c>
      <c r="B8355" s="1091" t="str">
        <f>'Rommer Трубы и фитинги из нерж '!B215</f>
        <v>RSS-1020-003518</v>
      </c>
      <c r="C8355" s="1168">
        <f>'Rommer Трубы и фитинги из нерж '!E215</f>
        <v>421.20100000000002</v>
      </c>
      <c r="D8355" s="1168">
        <f>'Rommer Трубы и фитинги из нерж '!H215</f>
        <v>384</v>
      </c>
    </row>
    <row r="8356" spans="1:4">
      <c r="A8356" s="1091" t="str">
        <f>'Rommer Трубы и фитинги из нерж '!A216</f>
        <v>RSS-0020-003522</v>
      </c>
      <c r="B8356" s="1091" t="str">
        <f>'Rommer Трубы и фитинги из нерж '!B216</f>
        <v>RSS-1020-003522</v>
      </c>
      <c r="C8356" s="1168">
        <f>'Rommer Трубы и фитинги из нерж '!E216</f>
        <v>406.41700000000003</v>
      </c>
      <c r="D8356" s="1168">
        <f>'Rommer Трубы и фитинги из нерж '!H216</f>
        <v>371</v>
      </c>
    </row>
    <row r="8357" spans="1:4">
      <c r="A8357" s="1091" t="str">
        <f>'Rommer Трубы и фитинги из нерж '!A217</f>
        <v>RSS-0020-003528</v>
      </c>
      <c r="B8357" s="1091" t="str">
        <f>'Rommer Трубы и фитинги из нерж '!B217</f>
        <v>RSS-1020-003528</v>
      </c>
      <c r="C8357" s="1168">
        <f>'Rommer Трубы и фитинги из нерж '!E217</f>
        <v>455.79600000000005</v>
      </c>
      <c r="D8357" s="1168">
        <f>'Rommer Трубы и фитинги из нерж '!H217</f>
        <v>416</v>
      </c>
    </row>
    <row r="8358" spans="1:4">
      <c r="A8358" s="1091" t="str">
        <f>'Rommer Трубы и фитинги из нерж '!A218</f>
        <v>RSS-0020-004222</v>
      </c>
      <c r="B8358" s="1091" t="str">
        <f>'Rommer Трубы и фитинги из нерж '!B218</f>
        <v>RSS-1020-004222</v>
      </c>
      <c r="C8358" s="1168">
        <f>'Rommer Трубы и фитинги из нерж '!E218</f>
        <v>581.74599999999998</v>
      </c>
      <c r="D8358" s="1168">
        <f>'Rommer Трубы и фитинги из нерж '!H218</f>
        <v>530</v>
      </c>
    </row>
    <row r="8359" spans="1:4">
      <c r="A8359" s="1091" t="str">
        <f>'Rommer Трубы и фитинги из нерж '!A219</f>
        <v>RSS-0020-004228</v>
      </c>
      <c r="B8359" s="1091" t="str">
        <f>'Rommer Трубы и фитинги из нерж '!B219</f>
        <v>RSS-1020-004228</v>
      </c>
      <c r="C8359" s="1168">
        <f>'Rommer Трубы и фитинги из нерж '!E219</f>
        <v>644.55600000000004</v>
      </c>
      <c r="D8359" s="1168">
        <f>'Rommer Трубы и фитинги из нерж '!H219</f>
        <v>587</v>
      </c>
    </row>
    <row r="8360" spans="1:4">
      <c r="A8360" s="1091" t="str">
        <f>'Rommer Трубы и фитинги из нерж '!A220</f>
        <v>RSS-0020-004235</v>
      </c>
      <c r="B8360" s="1091" t="str">
        <f>'Rommer Трубы и фитинги из нерж '!B220</f>
        <v>RSS-1020-004235</v>
      </c>
      <c r="C8360" s="1168">
        <f>'Rommer Трубы и фитинги из нерж '!E220</f>
        <v>664.09199999999998</v>
      </c>
      <c r="D8360" s="1168">
        <f>'Rommer Трубы и фитинги из нерж '!H220</f>
        <v>605</v>
      </c>
    </row>
    <row r="8361" spans="1:4">
      <c r="A8361" s="1091" t="str">
        <f>'Rommer Трубы и фитинги из нерж '!A221</f>
        <v>RSS-0020-005428</v>
      </c>
      <c r="B8361" s="1091" t="str">
        <f>'Rommer Трубы и фитинги из нерж '!B221</f>
        <v>RSS-1020-005428</v>
      </c>
      <c r="C8361" s="1168">
        <f>'Rommer Трубы и фитинги из нерж '!E221</f>
        <v>831.67700000000002</v>
      </c>
      <c r="D8361" s="1168">
        <f>'Rommer Трубы и фитинги из нерж '!H221</f>
        <v>758</v>
      </c>
    </row>
    <row r="8362" spans="1:4">
      <c r="A8362" s="1091" t="str">
        <f>'Rommer Трубы и фитинги из нерж '!A222</f>
        <v>RSS-0020-005435</v>
      </c>
      <c r="B8362" s="1091" t="str">
        <f>'Rommer Трубы и фитинги из нерж '!B222</f>
        <v>RSS-1020-005435</v>
      </c>
      <c r="C8362" s="1168">
        <f>'Rommer Трубы и фитинги из нерж '!E222</f>
        <v>852.4670000000001</v>
      </c>
      <c r="D8362" s="1168">
        <f>'Rommer Трубы и фитинги из нерж '!H222</f>
        <v>777</v>
      </c>
    </row>
    <row r="8363" spans="1:4">
      <c r="A8363" s="1091" t="str">
        <f>'Rommer Трубы и фитинги из нерж '!A223</f>
        <v>RSS-0020-005442</v>
      </c>
      <c r="B8363" s="1091" t="str">
        <f>'Rommer Трубы и фитинги из нерж '!B223</f>
        <v>RSS-1020-005442</v>
      </c>
      <c r="C8363" s="1168">
        <f>'Rommer Трубы и фитинги из нерж '!E223</f>
        <v>870.13300000000004</v>
      </c>
      <c r="D8363" s="1168">
        <f>'Rommer Трубы и фитинги из нерж '!H223</f>
        <v>793</v>
      </c>
    </row>
    <row r="8364" spans="1:4">
      <c r="A8364" s="1091"/>
      <c r="B8364" s="1091" t="str">
        <f>'Rommer Трубы и фитинги из нерж '!B224</f>
        <v>RSS-1020-007654</v>
      </c>
      <c r="C8364" s="1168">
        <f>'Rommer Трубы и фитинги из нерж '!E224</f>
        <v>2401.1020000000003</v>
      </c>
      <c r="D8364" s="1168">
        <f>'Rommer Трубы и фитинги из нерж '!H224</f>
        <v>2302</v>
      </c>
    </row>
    <row r="8365" spans="1:4">
      <c r="A8365" s="1091"/>
      <c r="B8365" s="1091" t="str">
        <f>'Rommer Трубы и фитинги из нерж '!B225</f>
        <v>RSS-1020-008854</v>
      </c>
      <c r="C8365" s="1168">
        <f>'Rommer Трубы и фитинги из нерж '!E225</f>
        <v>2980.56</v>
      </c>
      <c r="D8365" s="1168">
        <f>'Rommer Трубы и фитинги из нерж '!H225</f>
        <v>2859</v>
      </c>
    </row>
    <row r="8366" spans="1:4">
      <c r="A8366" s="1091"/>
      <c r="B8366" s="1091" t="str">
        <f>'Rommer Трубы и фитинги из нерж '!B226</f>
        <v>RSS-1020-008876</v>
      </c>
      <c r="C8366" s="1168">
        <f>'Rommer Трубы и фитинги из нерж '!E226</f>
        <v>3036.0550000000003</v>
      </c>
      <c r="D8366" s="1168">
        <f>'Rommer Трубы и фитинги из нерж '!H226</f>
        <v>2912</v>
      </c>
    </row>
    <row r="8367" spans="1:4">
      <c r="A8367" s="1091"/>
      <c r="B8367" s="1091" t="str">
        <f>'Rommer Трубы и фитинги из нерж '!B227</f>
        <v>RSS-1020-010854</v>
      </c>
      <c r="C8367" s="1168">
        <f>'Rommer Трубы и фитинги из нерж '!E227</f>
        <v>3794.8020000000001</v>
      </c>
      <c r="D8367" s="1168">
        <f>'Rommer Трубы и фитинги из нерж '!H227</f>
        <v>3640</v>
      </c>
    </row>
    <row r="8368" spans="1:4">
      <c r="A8368" s="1091"/>
      <c r="B8368" s="1091" t="str">
        <f>'Rommer Трубы и фитинги из нерж '!B228</f>
        <v>RSS-1020-010876</v>
      </c>
      <c r="C8368" s="1168">
        <f>'Rommer Трубы и фитинги из нерж '!E228</f>
        <v>3891.3820000000001</v>
      </c>
      <c r="D8368" s="1168">
        <f>'Rommer Трубы и фитинги из нерж '!H228</f>
        <v>3732</v>
      </c>
    </row>
    <row r="8369" spans="1:4">
      <c r="A8369" s="1091"/>
      <c r="B8369" s="1091" t="str">
        <f>'Rommer Трубы и фитинги из нерж '!B229</f>
        <v>RSS-1020-010888</v>
      </c>
      <c r="C8369" s="1168">
        <f>'Rommer Трубы и фитинги из нерж '!E229</f>
        <v>3946.3379999999997</v>
      </c>
      <c r="D8369" s="1168">
        <f>'Rommer Трубы и фитинги из нерж '!H229</f>
        <v>3785</v>
      </c>
    </row>
    <row r="8370" spans="1:4">
      <c r="A8370" s="1091" t="str">
        <f>'Rommer Трубы и фитинги из нерж '!A231</f>
        <v>RSS-0021-001512</v>
      </c>
      <c r="B8370" s="1091" t="str">
        <f>'Rommer Трубы и фитинги из нерж '!B231</f>
        <v>RSS-1021-001512</v>
      </c>
      <c r="C8370" s="1168">
        <f>'Rommer Трубы и фитинги из нерж '!E231</f>
        <v>303.88599999999997</v>
      </c>
      <c r="D8370" s="1168">
        <f>'Rommer Трубы и фитинги из нерж '!H231</f>
        <v>277</v>
      </c>
    </row>
    <row r="8371" spans="1:4">
      <c r="A8371" s="1091" t="str">
        <f>'Rommer Трубы и фитинги из нерж '!A232</f>
        <v>RSS-0021-001534</v>
      </c>
      <c r="B8371" s="1091" t="str">
        <f>'Rommer Трубы и фитинги из нерж '!B232</f>
        <v>RSS-1021-001534</v>
      </c>
      <c r="C8371" s="1168">
        <f>'Rommer Трубы и фитинги из нерж '!E232</f>
        <v>431.99200000000002</v>
      </c>
      <c r="D8371" s="1168">
        <f>'Rommer Трубы и фитинги из нерж '!H232</f>
        <v>394</v>
      </c>
    </row>
    <row r="8372" spans="1:4">
      <c r="A8372" s="1091" t="str">
        <f>'Rommer Трубы и фитинги из нерж '!A233</f>
        <v>RSS-0021-001812</v>
      </c>
      <c r="B8372" s="1091" t="str">
        <f>'Rommer Трубы и фитинги из нерж '!B233</f>
        <v>RSS-1021-001812</v>
      </c>
      <c r="C8372" s="1168">
        <f>'Rommer Трубы и фитинги из нерж '!E233</f>
        <v>365.93700000000001</v>
      </c>
      <c r="D8372" s="1168">
        <f>'Rommer Трубы и фитинги из нерж '!H233</f>
        <v>333</v>
      </c>
    </row>
    <row r="8373" spans="1:4">
      <c r="A8373" s="1091" t="str">
        <f>'Rommer Трубы и фитинги из нерж '!A234</f>
        <v>RSS-0021-001834</v>
      </c>
      <c r="B8373" s="1091" t="str">
        <f>'Rommer Трубы и фитинги из нерж '!B234</f>
        <v>RSS-1021-001834</v>
      </c>
      <c r="C8373" s="1168">
        <f>'Rommer Трубы и фитинги из нерж '!E234</f>
        <v>426.70100000000002</v>
      </c>
      <c r="D8373" s="1168">
        <f>'Rommer Трубы и фитинги из нерж '!H234</f>
        <v>388</v>
      </c>
    </row>
    <row r="8374" spans="1:4">
      <c r="A8374" s="1091" t="str">
        <f>'Rommer Трубы и фитинги из нерж '!A235</f>
        <v>RSS-0021-002212</v>
      </c>
      <c r="B8374" s="1091" t="str">
        <f>'Rommer Трубы и фитинги из нерж '!B235</f>
        <v>RSS-1021-002212</v>
      </c>
      <c r="C8374" s="1168">
        <f>'Rommer Трубы и фитинги из нерж '!E235</f>
        <v>360.58000000000004</v>
      </c>
      <c r="D8374" s="1168">
        <f>'Rommer Трубы и фитинги из нерж '!H235</f>
        <v>329</v>
      </c>
    </row>
    <row r="8375" spans="1:4">
      <c r="A8375" s="1091" t="str">
        <f>'Rommer Трубы и фитинги из нерж '!A236</f>
        <v>RSS-0021-002234</v>
      </c>
      <c r="B8375" s="1091" t="str">
        <f>'Rommer Трубы и фитинги из нерж '!B236</f>
        <v>RSS-1021-002234</v>
      </c>
      <c r="C8375" s="1168">
        <f>'Rommer Трубы и фитинги из нерж '!E236</f>
        <v>459.98700000000002</v>
      </c>
      <c r="D8375" s="1168">
        <f>'Rommer Трубы и фитинги из нерж '!H236</f>
        <v>419</v>
      </c>
    </row>
    <row r="8376" spans="1:4">
      <c r="A8376" s="1091" t="str">
        <f>'Rommer Трубы и фитинги из нерж '!A237</f>
        <v>RSS-0021-000221</v>
      </c>
      <c r="B8376" s="1091" t="str">
        <f>'Rommer Трубы и фитинги из нерж '!B237</f>
        <v>RSS-1021-000221</v>
      </c>
      <c r="C8376" s="1168">
        <f>'Rommer Трубы и фитинги из нерж '!E237</f>
        <v>588.03800000000001</v>
      </c>
      <c r="D8376" s="1168">
        <f>'Rommer Трубы и фитинги из нерж '!H237</f>
        <v>536</v>
      </c>
    </row>
    <row r="8377" spans="1:4">
      <c r="A8377" s="1091" t="str">
        <f>'Rommer Трубы и фитинги из нерж '!A238</f>
        <v>RSS-0021-002834</v>
      </c>
      <c r="B8377" s="1091" t="str">
        <f>'Rommer Трубы и фитинги из нерж '!B238</f>
        <v>RSS-1021-002834</v>
      </c>
      <c r="C8377" s="1168">
        <f>'Rommer Трубы и фитинги из нерж '!E238</f>
        <v>508.596</v>
      </c>
      <c r="D8377" s="1168">
        <f>'Rommer Трубы и фитинги из нерж '!H238</f>
        <v>463</v>
      </c>
    </row>
    <row r="8378" spans="1:4">
      <c r="A8378" s="1091" t="str">
        <f>'Rommer Трубы и фитинги из нерж '!A239</f>
        <v>RSS-0021-000281</v>
      </c>
      <c r="B8378" s="1091" t="str">
        <f>'Rommer Трубы и фитинги из нерж '!B239</f>
        <v>RSS-1021-000281</v>
      </c>
      <c r="C8378" s="1168">
        <f>'Rommer Трубы и фитинги из нерж '!E239</f>
        <v>609.13599999999997</v>
      </c>
      <c r="D8378" s="1168">
        <f>'Rommer Трубы и фитинги из нерж '!H239</f>
        <v>556</v>
      </c>
    </row>
    <row r="8379" spans="1:4">
      <c r="A8379" s="1091" t="str">
        <f>'Rommer Трубы и фитинги из нерж '!A240</f>
        <v>RSS-0021-000351</v>
      </c>
      <c r="B8379" s="1091" t="str">
        <f>'Rommer Трубы и фитинги из нерж '!B240</f>
        <v>RSS-1021-000351</v>
      </c>
      <c r="C8379" s="1168">
        <f>'Rommer Трубы и фитинги из нерж '!E240</f>
        <v>954.01900000000001</v>
      </c>
      <c r="D8379" s="1168">
        <f>'Rommer Трубы и фитинги из нерж '!H240</f>
        <v>869</v>
      </c>
    </row>
    <row r="8380" spans="1:4">
      <c r="A8380" s="1091" t="str">
        <f>'Rommer Трубы и фитинги из нерж '!A241</f>
        <v>RSS-0021-035114</v>
      </c>
      <c r="B8380" s="1091" t="str">
        <f>'Rommer Трубы и фитинги из нерж '!B241</f>
        <v>RSS-1021-035114</v>
      </c>
      <c r="C8380" s="1168">
        <f>'Rommer Трубы и фитинги из нерж '!E241</f>
        <v>919.76499999999999</v>
      </c>
      <c r="D8380" s="1168">
        <f>'Rommer Трубы и фитинги из нерж '!H241</f>
        <v>838</v>
      </c>
    </row>
    <row r="8381" spans="1:4">
      <c r="A8381" s="1091" t="str">
        <f>'Rommer Трубы и фитинги из нерж '!A242</f>
        <v>RSS-0021-042112</v>
      </c>
      <c r="B8381" s="1091" t="str">
        <f>'Rommer Трубы и фитинги из нерж '!B242</f>
        <v>RSS-1021-042112</v>
      </c>
      <c r="C8381" s="1168">
        <f>'Rommer Трубы и фитинги из нерж '!E242</f>
        <v>1011.989</v>
      </c>
      <c r="D8381" s="1168">
        <f>'Rommer Трубы и фитинги из нерж '!H242</f>
        <v>922</v>
      </c>
    </row>
    <row r="8382" spans="1:4">
      <c r="A8382" s="1091" t="str">
        <f>'Rommer Трубы и фитинги из нерж '!A243</f>
        <v>RSS-0021-000542</v>
      </c>
      <c r="B8382" s="1091" t="str">
        <f>'Rommer Трубы и фитинги из нерж '!B243</f>
        <v>RSS-1021-000542</v>
      </c>
      <c r="C8382" s="1168">
        <f>'Rommer Трубы и фитинги из нерж '!E243</f>
        <v>1544.059</v>
      </c>
      <c r="D8382" s="1168">
        <f>'Rommer Трубы и фитинги из нерж '!H243</f>
        <v>1407</v>
      </c>
    </row>
    <row r="8383" spans="1:4">
      <c r="A8383" s="1091"/>
      <c r="B8383" s="1091" t="str">
        <f>'Rommer Трубы и фитинги из нерж '!B244</f>
        <v>RSS-1021-076212</v>
      </c>
      <c r="C8383" s="1168">
        <f>'Rommer Трубы и фитинги из нерж '!E244</f>
        <v>5276.0069999999996</v>
      </c>
      <c r="D8383" s="1168">
        <f>'Rommer Трубы и фитинги из нерж '!H244</f>
        <v>5060</v>
      </c>
    </row>
    <row r="8384" spans="1:4">
      <c r="A8384" s="1091"/>
      <c r="B8384" s="1091" t="str">
        <f>'Rommer Трубы и фитинги из нерж '!B245</f>
        <v>RSS-1021-000883</v>
      </c>
      <c r="C8384" s="1168">
        <f>'Rommer Трубы и фитинги из нерж '!E245</f>
        <v>5907.2309999999998</v>
      </c>
      <c r="D8384" s="1168">
        <f>'Rommer Трубы и фитинги из нерж '!H245</f>
        <v>5665</v>
      </c>
    </row>
    <row r="8385" spans="1:4">
      <c r="A8385" s="1091" t="str">
        <f>'Rommer Трубы и фитинги из нерж '!A247</f>
        <v>RSS-0022-001512</v>
      </c>
      <c r="B8385" s="1091" t="str">
        <f>'Rommer Трубы и фитинги из нерж '!B247</f>
        <v>RSS-1022-001512</v>
      </c>
      <c r="C8385" s="1168">
        <f>'Rommer Трубы и фитинги из нерж '!E247</f>
        <v>301.64200000000005</v>
      </c>
      <c r="D8385" s="1168">
        <f>'Rommer Трубы и фитинги из нерж '!H247</f>
        <v>275</v>
      </c>
    </row>
    <row r="8386" spans="1:4">
      <c r="A8386" s="1091" t="str">
        <f>'Rommer Трубы и фитинги из нерж '!A248</f>
        <v>RSS-0022-001812</v>
      </c>
      <c r="B8386" s="1091" t="str">
        <f>'Rommer Трубы и фитинги из нерж '!B248</f>
        <v>RSS-1022-001812</v>
      </c>
      <c r="C8386" s="1168">
        <f>'Rommer Трубы и фитинги из нерж '!E248</f>
        <v>353.88099999999997</v>
      </c>
      <c r="D8386" s="1168">
        <f>'Rommer Трубы и фитинги из нерж '!H248</f>
        <v>322</v>
      </c>
    </row>
    <row r="8387" spans="1:4">
      <c r="A8387" s="1091" t="str">
        <f>'Rommer Трубы и фитинги из нерж '!A249</f>
        <v>RSS-0022-001834</v>
      </c>
      <c r="B8387" s="1091" t="str">
        <f>'Rommer Трубы и фитинги из нерж '!B249</f>
        <v>RSS-1022-001834</v>
      </c>
      <c r="C8387" s="1168">
        <f>'Rommer Трубы и фитинги из нерж '!E249</f>
        <v>446.02800000000002</v>
      </c>
      <c r="D8387" s="1168">
        <f>'Rommer Трубы и фитинги из нерж '!H249</f>
        <v>406</v>
      </c>
    </row>
    <row r="8388" spans="1:4">
      <c r="A8388" s="1091" t="str">
        <f>'Rommer Трубы и фитинги из нерж '!A250</f>
        <v>RSS-0022-002212</v>
      </c>
      <c r="B8388" s="1091" t="str">
        <f>'Rommer Трубы и фитинги из нерж '!B250</f>
        <v>RSS-1022-002212</v>
      </c>
      <c r="C8388" s="1168">
        <f>'Rommer Трубы и фитинги из нерж '!E250</f>
        <v>318.60399999999998</v>
      </c>
      <c r="D8388" s="1168">
        <f>'Rommer Трубы и фитинги из нерж '!H250</f>
        <v>290</v>
      </c>
    </row>
    <row r="8389" spans="1:4">
      <c r="A8389" s="1091" t="str">
        <f>'Rommer Трубы и фитинги из нерж '!A251</f>
        <v>RSS-0022-002234</v>
      </c>
      <c r="B8389" s="1091" t="str">
        <f>'Rommer Трубы и фитинги из нерж '!B251</f>
        <v>RSS-1022-002234</v>
      </c>
      <c r="C8389" s="1168">
        <f>'Rommer Трубы и фитинги из нерж '!E251</f>
        <v>438.702</v>
      </c>
      <c r="D8389" s="1168">
        <f>'Rommer Трубы и фитинги из нерж '!H251</f>
        <v>399</v>
      </c>
    </row>
    <row r="8390" spans="1:4">
      <c r="A8390" s="1091" t="str">
        <f>'Rommer Трубы и фитинги из нерж '!A252</f>
        <v>RSS-0022-002834</v>
      </c>
      <c r="B8390" s="1091" t="str">
        <f>'Rommer Трубы и фитинги из нерж '!B252</f>
        <v>RSS-1022-002834</v>
      </c>
      <c r="C8390" s="1168">
        <f>'Rommer Трубы и фитинги из нерж '!E252</f>
        <v>529.21</v>
      </c>
      <c r="D8390" s="1168">
        <f>'Rommer Трубы и фитинги из нерж '!H252</f>
        <v>482</v>
      </c>
    </row>
    <row r="8391" spans="1:4">
      <c r="A8391" s="1091" t="str">
        <f>'Rommer Трубы и фитинги из нерж '!A253</f>
        <v>RSS-0022-000281</v>
      </c>
      <c r="B8391" s="1091" t="str">
        <f>'Rommer Трубы и фитинги из нерж '!B253</f>
        <v>RSS-1022-000281</v>
      </c>
      <c r="C8391" s="1168">
        <f>'Rommer Трубы и фитинги из нерж '!E253</f>
        <v>759.17599999999993</v>
      </c>
      <c r="D8391" s="1168">
        <f>'Rommer Трубы и фитинги из нерж '!H253</f>
        <v>692</v>
      </c>
    </row>
    <row r="8392" spans="1:4">
      <c r="A8392" s="1091" t="str">
        <f>'Rommer Трубы и фитинги из нерж '!A254</f>
        <v>RSS-0022-000351</v>
      </c>
      <c r="B8392" s="1091" t="str">
        <f>'Rommer Трубы и фитинги из нерж '!B254</f>
        <v>RSS-1022-000351</v>
      </c>
      <c r="C8392" s="1168">
        <f>'Rommer Трубы и фитинги из нерж '!E254</f>
        <v>794.69500000000005</v>
      </c>
      <c r="D8392" s="1168">
        <f>'Rommer Трубы и фитинги из нерж '!H254</f>
        <v>724</v>
      </c>
    </row>
    <row r="8393" spans="1:4">
      <c r="A8393" s="1091" t="str">
        <f>'Rommer Трубы и фитинги из нерж '!A255</f>
        <v>RSS-0022-035114</v>
      </c>
      <c r="B8393" s="1091" t="str">
        <f>'Rommer Трубы и фитинги из нерж '!B255</f>
        <v>RSS-1022-035114</v>
      </c>
      <c r="C8393" s="1168">
        <f>'Rommer Трубы и фитинги из нерж '!E255</f>
        <v>1020.129</v>
      </c>
      <c r="D8393" s="1168">
        <f>'Rommer Трубы и фитинги из нерж '!H255</f>
        <v>930</v>
      </c>
    </row>
    <row r="8394" spans="1:4">
      <c r="A8394" s="1091" t="str">
        <f>'Rommer Трубы и фитинги из нерж '!A256</f>
        <v>RSS-0022-042112</v>
      </c>
      <c r="B8394" s="1091" t="str">
        <f>'Rommer Трубы и фитинги из нерж '!B256</f>
        <v>RSS-1022-042112</v>
      </c>
      <c r="C8394" s="1168">
        <f>'Rommer Трубы и фитинги из нерж '!E256</f>
        <v>1071.202</v>
      </c>
      <c r="D8394" s="1168">
        <f>'Rommer Трубы и фитинги из нерж '!H256</f>
        <v>976</v>
      </c>
    </row>
    <row r="8395" spans="1:4">
      <c r="A8395" s="1091" t="str">
        <f>'Rommer Трубы и фитинги из нерж '!A257</f>
        <v>RSS-0022-000542</v>
      </c>
      <c r="B8395" s="1091" t="str">
        <f>'Rommer Трубы и фитинги из нерж '!B257</f>
        <v>RSS-1022-000542</v>
      </c>
      <c r="C8395" s="1168">
        <f>'Rommer Трубы и фитинги из нерж '!E257</f>
        <v>1607.5840000000001</v>
      </c>
      <c r="D8395" s="1168">
        <f>'Rommer Трубы и фитинги из нерж '!H257</f>
        <v>1465</v>
      </c>
    </row>
    <row r="8396" spans="1:4">
      <c r="A8396" s="1091" t="str">
        <f>'Rommer Трубы и фитинги из нерж '!A259</f>
        <v>RSS-0023-001512</v>
      </c>
      <c r="B8396" s="1091" t="str">
        <f>'Rommer Трубы и фитинги из нерж '!B259</f>
        <v>RSS-1023-001512</v>
      </c>
      <c r="C8396" s="1168">
        <f>'Rommer Трубы и фитинги из нерж '!E259</f>
        <v>291.03800000000001</v>
      </c>
      <c r="D8396" s="1168">
        <f>'Rommer Трубы и фитинги из нерж '!H259</f>
        <v>265</v>
      </c>
    </row>
    <row r="8397" spans="1:4">
      <c r="A8397" s="1091" t="str">
        <f>'Rommer Трубы и фитинги из нерж '!A260</f>
        <v>RSS-0023-001534</v>
      </c>
      <c r="B8397" s="1091" t="str">
        <f>'Rommer Трубы и фитинги из нерж '!B260</f>
        <v>RSS-1023-001534</v>
      </c>
      <c r="C8397" s="1168">
        <f>'Rommer Трубы и фитинги из нерж '!E260</f>
        <v>430.06700000000001</v>
      </c>
      <c r="D8397" s="1168">
        <f>'Rommer Трубы и фитинги из нерж '!H260</f>
        <v>392</v>
      </c>
    </row>
    <row r="8398" spans="1:4">
      <c r="A8398" s="1091" t="str">
        <f>'Rommer Трубы и фитинги из нерж '!A261</f>
        <v>RSS-0023-001812</v>
      </c>
      <c r="B8398" s="1091" t="str">
        <f>'Rommer Трубы и фитинги из нерж '!B261</f>
        <v>RSS-1023-001812</v>
      </c>
      <c r="C8398" s="1168">
        <f>'Rommer Трубы и фитинги из нерж '!E261</f>
        <v>341.11</v>
      </c>
      <c r="D8398" s="1168">
        <f>'Rommer Трубы и фитинги из нерж '!H261</f>
        <v>311</v>
      </c>
    </row>
    <row r="8399" spans="1:4">
      <c r="A8399" s="1091" t="str">
        <f>'Rommer Трубы и фитинги из нерж '!A262</f>
        <v>RSS-0023-001834</v>
      </c>
      <c r="B8399" s="1091" t="str">
        <f>'Rommer Трубы и фитинги из нерж '!B262</f>
        <v>RSS-1023-001834</v>
      </c>
      <c r="C8399" s="1168">
        <f>'Rommer Трубы и фитинги из нерж '!E262</f>
        <v>440.33000000000004</v>
      </c>
      <c r="D8399" s="1168">
        <f>'Rommer Трубы и фитинги из нерж '!H262</f>
        <v>402</v>
      </c>
    </row>
    <row r="8400" spans="1:4">
      <c r="A8400" s="1091" t="str">
        <f>'Rommer Трубы и фитинги из нерж '!A263</f>
        <v>RSS-0023-000181</v>
      </c>
      <c r="B8400" s="1091" t="str">
        <f>'Rommer Трубы и фитинги из нерж '!B263</f>
        <v>RSS-1023-000181</v>
      </c>
      <c r="C8400" s="1168">
        <f>'Rommer Трубы и фитинги из нерж '!E263</f>
        <v>686.13599999999997</v>
      </c>
      <c r="D8400" s="1168">
        <f>'Rommer Трубы и фитинги из нерж '!H263</f>
        <v>625</v>
      </c>
    </row>
    <row r="8401" spans="1:4">
      <c r="A8401" s="1091" t="str">
        <f>'Rommer Трубы и фитинги из нерж '!A264</f>
        <v>RSS-0023-002212</v>
      </c>
      <c r="B8401" s="1091" t="str">
        <f>'Rommer Трубы и фитинги из нерж '!B264</f>
        <v>RSS-1023-002212</v>
      </c>
      <c r="C8401" s="1168">
        <f>'Rommer Трубы и фитинги из нерж '!E264</f>
        <v>301.51000000000005</v>
      </c>
      <c r="D8401" s="1168">
        <f>'Rommer Трубы и фитинги из нерж '!H264</f>
        <v>275</v>
      </c>
    </row>
    <row r="8402" spans="1:4">
      <c r="A8402" s="1091" t="str">
        <f>'Rommer Трубы и фитинги из нерж '!A265</f>
        <v>RSS-0023-002234</v>
      </c>
      <c r="B8402" s="1091" t="str">
        <f>'Rommer Трубы и фитинги из нерж '!B265</f>
        <v>RSS-1023-002234</v>
      </c>
      <c r="C8402" s="1168">
        <f>'Rommer Трубы и фитинги из нерж '!E265</f>
        <v>416.11900000000003</v>
      </c>
      <c r="D8402" s="1168">
        <f>'Rommer Трубы и фитинги из нерж '!H265</f>
        <v>380</v>
      </c>
    </row>
    <row r="8403" spans="1:4">
      <c r="A8403" s="1091" t="str">
        <f>'Rommer Трубы и фитинги из нерж '!A266</f>
        <v>RSS-0023-000221</v>
      </c>
      <c r="B8403" s="1091" t="str">
        <f>'Rommer Трубы и фитинги из нерж '!B266</f>
        <v>RSS-1023-000221</v>
      </c>
      <c r="C8403" s="1168">
        <f>'Rommer Трубы и фитинги из нерж '!E266</f>
        <v>630.14599999999996</v>
      </c>
      <c r="D8403" s="1168">
        <f>'Rommer Трубы и фитинги из нерж '!H266</f>
        <v>574</v>
      </c>
    </row>
    <row r="8404" spans="1:4">
      <c r="A8404" s="1091" t="str">
        <f>'Rommer Трубы и фитинги из нерж '!A267</f>
        <v>RSS-0023-002834</v>
      </c>
      <c r="B8404" s="1091" t="str">
        <f>'Rommer Трубы и фитинги из нерж '!B267</f>
        <v>RSS-1023-002834</v>
      </c>
      <c r="C8404" s="1168">
        <f>'Rommer Трубы и фитинги из нерж '!E267</f>
        <v>548.07500000000005</v>
      </c>
      <c r="D8404" s="1168">
        <f>'Rommer Трубы и фитинги из нерж '!H267</f>
        <v>499</v>
      </c>
    </row>
    <row r="8405" spans="1:4">
      <c r="A8405" s="1091" t="str">
        <f>'Rommer Трубы и фитинги из нерж '!A268</f>
        <v>RSS-0023-000281</v>
      </c>
      <c r="B8405" s="1091" t="str">
        <f>'Rommer Трубы и фитинги из нерж '!B268</f>
        <v>RSS-1023-000281</v>
      </c>
      <c r="C8405" s="1168">
        <f>'Rommer Трубы и фитинги из нерж '!E268</f>
        <v>725.05399999999997</v>
      </c>
      <c r="D8405" s="1168">
        <f>'Rommer Трубы и фитинги из нерж '!H268</f>
        <v>661</v>
      </c>
    </row>
    <row r="8406" spans="1:4">
      <c r="A8406" s="1091" t="str">
        <f>'Rommer Трубы и фитинги из нерж '!A269</f>
        <v>RSS-0023-035114</v>
      </c>
      <c r="B8406" s="1091" t="str">
        <f>'Rommer Трубы и фитинги из нерж '!B269</f>
        <v>RSS-1023-035114</v>
      </c>
      <c r="C8406" s="1168">
        <f>'Rommer Трубы и фитинги из нерж '!E269</f>
        <v>914.01199999999994</v>
      </c>
      <c r="D8406" s="1168">
        <f>'Rommer Трубы и фитинги из нерж '!H269</f>
        <v>833</v>
      </c>
    </row>
    <row r="8407" spans="1:4">
      <c r="A8407" s="1091" t="str">
        <f>'Rommer Трубы и фитинги из нерж '!A270</f>
        <v>RSS-0023-042112</v>
      </c>
      <c r="B8407" s="1091" t="str">
        <f>'Rommer Трубы и фитинги из нерж '!B270</f>
        <v>RSS-1023-042112</v>
      </c>
      <c r="C8407" s="1168">
        <f>'Rommer Трубы и фитинги из нерж '!E270</f>
        <v>1210.6930000000002</v>
      </c>
      <c r="D8407" s="1168">
        <f>'Rommer Трубы и фитинги из нерж '!H270</f>
        <v>1103</v>
      </c>
    </row>
    <row r="8408" spans="1:4">
      <c r="A8408" s="1091" t="str">
        <f>'Rommer Трубы и фитинги из нерж '!A271</f>
        <v>RSS-0023-000542</v>
      </c>
      <c r="B8408" s="1091" t="str">
        <f>'Rommer Трубы и фитинги из нерж '!B271</f>
        <v>RSS-1023-000542</v>
      </c>
      <c r="C8408" s="1168">
        <f>'Rommer Трубы и фитинги из нерж '!E271</f>
        <v>1759.6150000000002</v>
      </c>
      <c r="D8408" s="1168">
        <f>'Rommer Трубы и фитинги из нерж '!H271</f>
        <v>1603</v>
      </c>
    </row>
    <row r="8409" spans="1:4">
      <c r="A8409" s="1091" t="str">
        <f>'Rommer Трубы и фитинги из нерж '!A273</f>
        <v>RSS-0024-001512</v>
      </c>
      <c r="B8409" s="1091" t="str">
        <f>'Rommer Трубы и фитинги из нерж '!B273</f>
        <v>RSS-1024-001512</v>
      </c>
      <c r="C8409" s="1168">
        <f>'Rommer Трубы и фитинги из нерж '!E273</f>
        <v>329.17500000000001</v>
      </c>
      <c r="D8409" s="1168">
        <f>'Rommer Трубы и фитинги из нерж '!H273</f>
        <v>300</v>
      </c>
    </row>
    <row r="8410" spans="1:4">
      <c r="A8410" s="1091" t="str">
        <f>'Rommer Трубы и фитинги из нерж '!A274</f>
        <v>RSS-0024-001534</v>
      </c>
      <c r="B8410" s="1091" t="str">
        <f>'Rommer Трубы и фитинги из нерж '!B274</f>
        <v>RSS-1024-001534</v>
      </c>
      <c r="C8410" s="1168">
        <f>'Rommer Трубы и фитинги из нерж '!E274</f>
        <v>430.06700000000001</v>
      </c>
      <c r="D8410" s="1168">
        <f>'Rommer Трубы и фитинги из нерж '!H274</f>
        <v>392</v>
      </c>
    </row>
    <row r="8411" spans="1:4">
      <c r="A8411" s="1091" t="str">
        <f>'Rommer Трубы и фитинги из нерж '!A275</f>
        <v>RSS-0024-001812</v>
      </c>
      <c r="B8411" s="1091" t="str">
        <f>'Rommer Трубы и фитинги из нерж '!B275</f>
        <v>RSS-1024-001812</v>
      </c>
      <c r="C8411" s="1168">
        <f>'Rommer Трубы и фитинги из нерж '!E275</f>
        <v>379.63200000000001</v>
      </c>
      <c r="D8411" s="1168">
        <f>'Rommer Трубы и фитинги из нерж '!H275</f>
        <v>345</v>
      </c>
    </row>
    <row r="8412" spans="1:4">
      <c r="A8412" s="1091" t="str">
        <f>'Rommer Трубы и фитинги из нерж '!A276</f>
        <v>RSS-0024-001834</v>
      </c>
      <c r="B8412" s="1091" t="str">
        <f>'Rommer Трубы и фитинги из нерж '!B276</f>
        <v>RSS-1024-001834</v>
      </c>
      <c r="C8412" s="1168">
        <f>'Rommer Трубы и фитинги из нерж '!E276</f>
        <v>415.536</v>
      </c>
      <c r="D8412" s="1168">
        <f>'Rommer Трубы и фитинги из нерж '!H276</f>
        <v>378</v>
      </c>
    </row>
    <row r="8413" spans="1:4">
      <c r="A8413" s="1091" t="str">
        <f>'Rommer Трубы и фитинги из нерж '!A277</f>
        <v>RSS-0024-000181</v>
      </c>
      <c r="B8413" s="1091" t="str">
        <f>'Rommer Трубы и фитинги из нерж '!B277</f>
        <v>RSS-1024-000181</v>
      </c>
      <c r="C8413" s="1168">
        <f>'Rommer Трубы и фитинги из нерж '!E277</f>
        <v>582.17499999999995</v>
      </c>
      <c r="D8413" s="1168">
        <f>'Rommer Трубы и фитинги из нерж '!H277</f>
        <v>530</v>
      </c>
    </row>
    <row r="8414" spans="1:4">
      <c r="A8414" s="1091" t="str">
        <f>'Rommer Трубы и фитинги из нерж '!A278</f>
        <v>RSS-0024-002212</v>
      </c>
      <c r="B8414" s="1091" t="str">
        <f>'Rommer Трубы и фитинги из нерж '!B278</f>
        <v>RSS-1024-002212</v>
      </c>
      <c r="C8414" s="1168">
        <f>'Rommer Трубы и фитинги из нерж '!E278</f>
        <v>416.11900000000003</v>
      </c>
      <c r="D8414" s="1168">
        <f>'Rommer Трубы и фитинги из нерж '!H278</f>
        <v>380</v>
      </c>
    </row>
    <row r="8415" spans="1:4">
      <c r="A8415" s="1091" t="str">
        <f>'Rommer Трубы и фитинги из нерж '!A279</f>
        <v>RSS-0024-002234</v>
      </c>
      <c r="B8415" s="1091" t="str">
        <f>'Rommer Трубы и фитинги из нерж '!B279</f>
        <v>RSS-1024-002234</v>
      </c>
      <c r="C8415" s="1168">
        <f>'Rommer Трубы и фитинги из нерж '!E279</f>
        <v>461.08699999999999</v>
      </c>
      <c r="D8415" s="1168">
        <f>'Rommer Трубы и фитинги из нерж '!H279</f>
        <v>420</v>
      </c>
    </row>
    <row r="8416" spans="1:4">
      <c r="A8416" s="1091" t="str">
        <f>'Rommer Трубы и фитинги из нерж '!A280</f>
        <v>RSS-0024-000221</v>
      </c>
      <c r="B8416" s="1091" t="str">
        <f>'Rommer Трубы и фитинги из нерж '!B280</f>
        <v>RSS-1024-000221</v>
      </c>
      <c r="C8416" s="1168">
        <f>'Rommer Трубы и фитинги из нерж '!E280</f>
        <v>453.15599999999995</v>
      </c>
      <c r="D8416" s="1168">
        <f>'Rommer Трубы и фитинги из нерж '!H280</f>
        <v>413</v>
      </c>
    </row>
    <row r="8417" spans="1:4">
      <c r="A8417" s="1091" t="str">
        <f>'Rommer Трубы и фитинги из нерж '!A281</f>
        <v>RSS-0024-002834</v>
      </c>
      <c r="B8417" s="1091" t="str">
        <f>'Rommer Трубы и фитинги из нерж '!B281</f>
        <v>RSS-1024-002834</v>
      </c>
      <c r="C8417" s="1168">
        <f>'Rommer Трубы и фитинги из нерж '!E281</f>
        <v>530.97</v>
      </c>
      <c r="D8417" s="1168">
        <f>'Rommer Трубы и фитинги из нерж '!H281</f>
        <v>484</v>
      </c>
    </row>
    <row r="8418" spans="1:4">
      <c r="A8418" s="1091" t="str">
        <f>'Rommer Трубы и фитинги из нерж '!A282</f>
        <v>RSS-0024-000281</v>
      </c>
      <c r="B8418" s="1091" t="str">
        <f>'Rommer Трубы и фитинги из нерж '!B282</f>
        <v>RSS-1024-000281</v>
      </c>
      <c r="C8418" s="1168">
        <f>'Rommer Трубы и фитинги из нерж '!E282</f>
        <v>685.71799999999996</v>
      </c>
      <c r="D8418" s="1168">
        <f>'Rommer Трубы и фитинги из нерж '!H282</f>
        <v>625</v>
      </c>
    </row>
    <row r="8419" spans="1:4">
      <c r="A8419" s="1091" t="str">
        <f>'Rommer Трубы и фитинги из нерж '!A283</f>
        <v>RSS-0024-035114</v>
      </c>
      <c r="B8419" s="1091" t="str">
        <f>'Rommer Трубы и фитинги из нерж '!B283</f>
        <v>RSS-1024-035114</v>
      </c>
      <c r="C8419" s="1168">
        <f>'Rommer Трубы и фитинги из нерж '!E283</f>
        <v>949.05799999999999</v>
      </c>
      <c r="D8419" s="1168">
        <f>'Rommer Трубы и фитинги из нерж '!H283</f>
        <v>865</v>
      </c>
    </row>
    <row r="8420" spans="1:4">
      <c r="A8420" s="1091" t="str">
        <f>'Rommer Трубы и фитинги из нерж '!A284</f>
        <v>RSS-0024-042112</v>
      </c>
      <c r="B8420" s="1091" t="str">
        <f>'Rommer Трубы и фитинги из нерж '!B284</f>
        <v>RSS-1024-042112</v>
      </c>
      <c r="C8420" s="1168">
        <f>'Rommer Трубы и фитинги из нерж '!E284</f>
        <v>1496.396</v>
      </c>
      <c r="D8420" s="1168">
        <f>'Rommer Трубы и фитинги из нерж '!H284</f>
        <v>1363</v>
      </c>
    </row>
    <row r="8421" spans="1:4">
      <c r="A8421" s="1091" t="str">
        <f>'Rommer Трубы и фитинги из нерж '!A285</f>
        <v>RSS-0024-000542</v>
      </c>
      <c r="B8421" s="1091" t="str">
        <f>'Rommer Трубы и фитинги из нерж '!B285</f>
        <v>RSS-1024-000542</v>
      </c>
      <c r="C8421" s="1168">
        <f>'Rommer Трубы и фитинги из нерж '!E285</f>
        <v>2011.8230000000001</v>
      </c>
      <c r="D8421" s="1168">
        <f>'Rommer Трубы и фитинги из нерж '!H285</f>
        <v>1833</v>
      </c>
    </row>
    <row r="8422" spans="1:4">
      <c r="A8422" s="1091" t="str">
        <f>'Rommer Трубы и фитинги из нерж '!A287</f>
        <v>RSS-0025-000015</v>
      </c>
      <c r="B8422" s="1091" t="str">
        <f>'Rommer Трубы и фитинги из нерж '!B287</f>
        <v>RSS-1025-000015</v>
      </c>
      <c r="C8422" s="1168">
        <f>'Rommer Трубы и фитинги из нерж '!E287</f>
        <v>176.40700000000001</v>
      </c>
      <c r="D8422" s="1168">
        <f>'Rommer Трубы и фитинги из нерж '!H287</f>
        <v>161</v>
      </c>
    </row>
    <row r="8423" spans="1:4">
      <c r="A8423" s="1091" t="str">
        <f>'Rommer Трубы и фитинги из нерж '!A288</f>
        <v>RSS-0025-000018</v>
      </c>
      <c r="B8423" s="1091" t="str">
        <f>'Rommer Трубы и фитинги из нерж '!B288</f>
        <v>RSS-1025-000018</v>
      </c>
      <c r="C8423" s="1168">
        <f>'Rommer Трубы и фитинги из нерж '!E288</f>
        <v>227.458</v>
      </c>
      <c r="D8423" s="1168">
        <f>'Rommer Трубы и фитинги из нерж '!H288</f>
        <v>207</v>
      </c>
    </row>
    <row r="8424" spans="1:4">
      <c r="A8424" s="1091" t="str">
        <f>'Rommer Трубы и фитинги из нерж '!A289</f>
        <v>RSS-0025-000022</v>
      </c>
      <c r="B8424" s="1091" t="str">
        <f>'Rommer Трубы и фитинги из нерж '!B289</f>
        <v>RSS-1025-000022</v>
      </c>
      <c r="C8424" s="1168">
        <f>'Rommer Трубы и фитинги из нерж '!E289</f>
        <v>280.80799999999999</v>
      </c>
      <c r="D8424" s="1168">
        <f>'Rommer Трубы и фитинги из нерж '!H289</f>
        <v>256</v>
      </c>
    </row>
    <row r="8425" spans="1:4">
      <c r="A8425" s="1091" t="str">
        <f>'Rommer Трубы и фитинги из нерж '!A290</f>
        <v>RSS-0025-000028</v>
      </c>
      <c r="B8425" s="1091" t="str">
        <f>'Rommer Трубы и фитинги из нерж '!B290</f>
        <v>RSS-1025-000028</v>
      </c>
      <c r="C8425" s="1168">
        <f>'Rommer Трубы и фитинги из нерж '!E290</f>
        <v>367.62</v>
      </c>
      <c r="D8425" s="1168">
        <f>'Rommer Трубы и фитинги из нерж '!H290</f>
        <v>334</v>
      </c>
    </row>
    <row r="8426" spans="1:4">
      <c r="A8426" s="1091" t="str">
        <f>'Rommer Трубы и фитинги из нерж '!A291</f>
        <v>RSS-0025-000035</v>
      </c>
      <c r="B8426" s="1091" t="str">
        <f>'Rommer Трубы и фитинги из нерж '!B291</f>
        <v>RSS-1025-000035</v>
      </c>
      <c r="C8426" s="1168">
        <f>'Rommer Трубы и фитинги из нерж '!E291</f>
        <v>494.10899999999998</v>
      </c>
      <c r="D8426" s="1168">
        <f>'Rommer Трубы и фитинги из нерж '!H291</f>
        <v>450</v>
      </c>
    </row>
    <row r="8427" spans="1:4">
      <c r="A8427" s="1091" t="str">
        <f>'Rommer Трубы и фитинги из нерж '!A292</f>
        <v>RSS-0025-000042</v>
      </c>
      <c r="B8427" s="1091" t="str">
        <f>'Rommer Трубы и фитинги из нерж '!B292</f>
        <v>RSS-1025-000042</v>
      </c>
      <c r="C8427" s="1168">
        <f>'Rommer Трубы и фитинги из нерж '!E292</f>
        <v>731.74200000000008</v>
      </c>
      <c r="D8427" s="1168">
        <f>'Rommer Трубы и фитинги из нерж '!H292</f>
        <v>667</v>
      </c>
    </row>
    <row r="8428" spans="1:4">
      <c r="A8428" s="1091" t="str">
        <f>'Rommer Трубы и фитинги из нерж '!A293</f>
        <v>RSS-0025-000054</v>
      </c>
      <c r="B8428" s="1091" t="str">
        <f>'Rommer Трубы и фитинги из нерж '!B293</f>
        <v>RSS-1025-000054</v>
      </c>
      <c r="C8428" s="1168">
        <f>'Rommer Трубы и фитинги из нерж '!E293</f>
        <v>937.7170000000001</v>
      </c>
      <c r="D8428" s="1168">
        <f>'Rommer Трубы и фитинги из нерж '!H293</f>
        <v>855</v>
      </c>
    </row>
    <row r="8429" spans="1:4">
      <c r="A8429" s="1091"/>
      <c r="B8429" s="1091" t="str">
        <f>'Rommer Трубы и фитинги из нерж '!B294</f>
        <v>RSS-1025-000076</v>
      </c>
      <c r="C8429" s="1168">
        <f>'Rommer Трубы и фитинги из нерж '!E294</f>
        <v>2115.63</v>
      </c>
      <c r="D8429" s="1168">
        <f>'Rommer Трубы и фитинги из нерж '!H294</f>
        <v>2030</v>
      </c>
    </row>
    <row r="8430" spans="1:4">
      <c r="A8430" s="1091"/>
      <c r="B8430" s="1091" t="str">
        <f>'Rommer Трубы и фитинги из нерж '!B295</f>
        <v>RSS-1025-000088</v>
      </c>
      <c r="C8430" s="1168">
        <f>'Rommer Трубы и фитинги из нерж '!E295</f>
        <v>2422.442</v>
      </c>
      <c r="D8430" s="1168">
        <f>'Rommer Трубы и фитинги из нерж '!H295</f>
        <v>2323</v>
      </c>
    </row>
    <row r="8431" spans="1:4">
      <c r="A8431" s="1091"/>
      <c r="B8431" s="1091" t="str">
        <f>'Rommer Трубы и фитинги из нерж '!B296</f>
        <v>RSS-1025-000108</v>
      </c>
      <c r="C8431" s="1168">
        <f>'Rommer Трубы и фитинги из нерж '!E296</f>
        <v>3081.9360000000001</v>
      </c>
      <c r="D8431" s="1168">
        <f>'Rommer Трубы и фитинги из нерж '!H296</f>
        <v>2956</v>
      </c>
    </row>
    <row r="8432" spans="1:4">
      <c r="A8432" s="1091" t="str">
        <f>'Rommer Трубы и фитинги из нерж '!A298</f>
        <v>RSS-0026-001512</v>
      </c>
      <c r="B8432" s="1091" t="str">
        <f>'Rommer Трубы и фитинги из нерж '!B298</f>
        <v>RSS-1026-001512</v>
      </c>
      <c r="C8432" s="1168">
        <f>'Rommer Трубы и фитинги из нерж '!E298</f>
        <v>611.798</v>
      </c>
      <c r="D8432" s="1168">
        <f>'Rommer Трубы и фитинги из нерж '!H298</f>
        <v>558</v>
      </c>
    </row>
    <row r="8433" spans="1:4">
      <c r="A8433" s="1091" t="str">
        <f>'Rommer Трубы и фитинги из нерж '!A299</f>
        <v>RSS-0026-001534</v>
      </c>
      <c r="B8433" s="1091" t="str">
        <f>'Rommer Трубы и фитинги из нерж '!B299</f>
        <v>RSS-1026-001534</v>
      </c>
      <c r="C8433" s="1168">
        <f>'Rommer Трубы и фитинги из нерж '!E299</f>
        <v>641.91599999999994</v>
      </c>
      <c r="D8433" s="1168">
        <f>'Rommer Трубы и фитинги из нерж '!H299</f>
        <v>585</v>
      </c>
    </row>
    <row r="8434" spans="1:4">
      <c r="A8434" s="1091" t="str">
        <f>'Rommer Трубы и фитинги из нерж '!A300</f>
        <v>RSS-0026-001812</v>
      </c>
      <c r="B8434" s="1091" t="str">
        <f>'Rommer Трубы и фитинги из нерж '!B300</f>
        <v>RSS-1026-001812</v>
      </c>
      <c r="C8434" s="1168">
        <f>'Rommer Трубы и фитинги из нерж '!E300</f>
        <v>657.96499999999992</v>
      </c>
      <c r="D8434" s="1168">
        <f>'Rommer Трубы и фитинги из нерж '!H300</f>
        <v>600</v>
      </c>
    </row>
    <row r="8435" spans="1:4">
      <c r="A8435" s="1091" t="str">
        <f>'Rommer Трубы и фитинги из нерж '!A301</f>
        <v>RSS-0026-001834</v>
      </c>
      <c r="B8435" s="1091" t="str">
        <f>'Rommer Трубы и фитинги из нерж '!B301</f>
        <v>RSS-1026-001834</v>
      </c>
      <c r="C8435" s="1168">
        <f>'Rommer Трубы и фитинги из нерж '!E301</f>
        <v>608.66300000000001</v>
      </c>
      <c r="D8435" s="1168">
        <f>'Rommer Трубы и фитинги из нерж '!H301</f>
        <v>554</v>
      </c>
    </row>
    <row r="8436" spans="1:4">
      <c r="A8436" s="1091" t="str">
        <f>'Rommer Трубы и фитинги из нерж '!A302</f>
        <v>RSS-0026-002212</v>
      </c>
      <c r="B8436" s="1091" t="str">
        <f>'Rommer Трубы и фитинги из нерж '!B302</f>
        <v>RSS-1026-002212</v>
      </c>
      <c r="C8436" s="1168">
        <f>'Rommer Трубы и фитинги из нерж '!E302</f>
        <v>572.82500000000005</v>
      </c>
      <c r="D8436" s="1168">
        <f>'Rommer Трубы и фитинги из нерж '!H302</f>
        <v>521</v>
      </c>
    </row>
    <row r="8437" spans="1:4">
      <c r="A8437" s="1091" t="str">
        <f>'Rommer Трубы и фитинги из нерж '!A303</f>
        <v>RSS-0026-002234</v>
      </c>
      <c r="B8437" s="1091" t="str">
        <f>'Rommer Трубы и фитинги из нерж '!B303</f>
        <v>RSS-1026-002234</v>
      </c>
      <c r="C8437" s="1168">
        <f>'Rommer Трубы и фитинги из нерж '!E303</f>
        <v>609.09199999999998</v>
      </c>
      <c r="D8437" s="1168">
        <f>'Rommer Трубы и фитинги из нерж '!H303</f>
        <v>554</v>
      </c>
    </row>
    <row r="8438" spans="1:4">
      <c r="A8438" s="1091" t="str">
        <f>'Rommer Трубы и фитинги из нерж '!A304</f>
        <v>RSS-0026-002834</v>
      </c>
      <c r="B8438" s="1091" t="str">
        <f>'Rommer Трубы и фитинги из нерж '!B304</f>
        <v>RSS-1026-002834</v>
      </c>
      <c r="C8438" s="1168">
        <f>'Rommer Трубы и фитинги из нерж '!E304</f>
        <v>727.51800000000003</v>
      </c>
      <c r="D8438" s="1168">
        <f>'Rommer Трубы и фитинги из нерж '!H304</f>
        <v>663</v>
      </c>
    </row>
    <row r="8439" spans="1:4">
      <c r="A8439" s="1091" t="str">
        <f>'Rommer Трубы и фитинги из нерж '!A305</f>
        <v>RSS-0026-000281</v>
      </c>
      <c r="B8439" s="1091" t="str">
        <f>'Rommer Трубы и фитинги из нерж '!B305</f>
        <v>RSS-1026-000281</v>
      </c>
      <c r="C8439" s="1168">
        <f>'Rommer Трубы и фитинги из нерж '!E305</f>
        <v>726.30799999999999</v>
      </c>
      <c r="D8439" s="1168">
        <f>'Rommer Трубы и фитинги из нерж '!H305</f>
        <v>662</v>
      </c>
    </row>
    <row r="8440" spans="1:4">
      <c r="A8440" s="1091" t="str">
        <f>'Rommer Трубы и фитинги из нерж '!A306</f>
        <v>RSS-0026-000351</v>
      </c>
      <c r="B8440" s="1091" t="str">
        <f>'Rommer Трубы и фитинги из нерж '!B306</f>
        <v>RSS-1026-000351</v>
      </c>
      <c r="C8440" s="1168">
        <f>'Rommer Трубы и фитинги из нерж '!E306</f>
        <v>1093.5650000000001</v>
      </c>
      <c r="D8440" s="1168">
        <f>'Rommer Трубы и фитинги из нерж '!H306</f>
        <v>997</v>
      </c>
    </row>
    <row r="8441" spans="1:4">
      <c r="A8441" s="1091" t="str">
        <f>'Rommer Трубы и фитинги из нерж '!A307</f>
        <v>RSS-0026-035114</v>
      </c>
      <c r="B8441" s="1091" t="str">
        <f>'Rommer Трубы и фитинги из нерж '!B307</f>
        <v>RSS-1026-035114</v>
      </c>
      <c r="C8441" s="1168">
        <f>'Rommer Трубы и фитинги из нерж '!E307</f>
        <v>1229.789</v>
      </c>
      <c r="D8441" s="1168">
        <f>'Rommer Трубы и фитинги из нерж '!H307</f>
        <v>1121</v>
      </c>
    </row>
    <row r="8442" spans="1:4">
      <c r="A8442" s="1091" t="str">
        <f>'Rommer Трубы и фитинги из нерж '!A308</f>
        <v>RSS-0026-042112</v>
      </c>
      <c r="B8442" s="1091" t="str">
        <f>'Rommer Трубы и фитинги из нерж '!B308</f>
        <v>RSS-1026-042112</v>
      </c>
      <c r="C8442" s="1168">
        <f>'Rommer Трубы и фитинги из нерж '!E308</f>
        <v>1795.53</v>
      </c>
      <c r="D8442" s="1168">
        <f>'Rommer Трубы и фитинги из нерж '!H308</f>
        <v>1636</v>
      </c>
    </row>
    <row r="8443" spans="1:4">
      <c r="A8443" s="1091" t="str">
        <f>'Rommer Трубы и фитинги из нерж '!A309</f>
        <v>RSS-0026-000542</v>
      </c>
      <c r="B8443" s="1091" t="str">
        <f>'Rommer Трубы и фитинги из нерж '!B309</f>
        <v>RSS-1026-000542</v>
      </c>
      <c r="C8443" s="1168">
        <f>'Rommer Трубы и фитинги из нерж '!E309</f>
        <v>2522.96</v>
      </c>
      <c r="D8443" s="1168">
        <f>'Rommer Трубы и фитинги из нерж '!H309</f>
        <v>2299</v>
      </c>
    </row>
    <row r="8444" spans="1:4">
      <c r="A8444" s="1091" t="str">
        <f>'Rommer Трубы и фитинги из нерж '!A311</f>
        <v>RSS-0027-000015</v>
      </c>
      <c r="B8444" s="1091" t="str">
        <f>'Rommer Трубы и фитинги из нерж '!B311</f>
        <v>RSS-1027-000015</v>
      </c>
      <c r="C8444" s="1168">
        <f>'Rommer Трубы и фитинги из нерж '!E311</f>
        <v>12.495999999999999</v>
      </c>
      <c r="D8444" s="1168">
        <f>'Rommer Трубы и фитинги из нерж '!H311</f>
        <v>11</v>
      </c>
    </row>
    <row r="8445" spans="1:4">
      <c r="A8445" s="1091" t="str">
        <f>'Rommer Трубы и фитинги из нерж '!A312</f>
        <v>RSS-0027-000018</v>
      </c>
      <c r="B8445" s="1091" t="str">
        <f>'Rommer Трубы и фитинги из нерж '!B312</f>
        <v>RSS-1027-000018</v>
      </c>
      <c r="C8445" s="1168">
        <f>'Rommer Трубы и фитинги из нерж '!E312</f>
        <v>12.495999999999999</v>
      </c>
      <c r="D8445" s="1168">
        <f>'Rommer Трубы и фитинги из нерж '!H312</f>
        <v>11</v>
      </c>
    </row>
    <row r="8446" spans="1:4">
      <c r="A8446" s="1091" t="str">
        <f>'Rommer Трубы и фитинги из нерж '!A313</f>
        <v>RSS-0027-000022</v>
      </c>
      <c r="B8446" s="1091" t="str">
        <f>'Rommer Трубы и фитинги из нерж '!B313</f>
        <v>RSS-1027-000022</v>
      </c>
      <c r="C8446" s="1168">
        <f>'Rommer Трубы и фитинги из нерж '!E313</f>
        <v>24.991999999999997</v>
      </c>
      <c r="D8446" s="1168">
        <f>'Rommer Трубы и фитинги из нерж '!H313</f>
        <v>23</v>
      </c>
    </row>
    <row r="8447" spans="1:4">
      <c r="A8447" s="1091" t="str">
        <f>'Rommer Трубы и фитинги из нерж '!A314</f>
        <v>RSS-0027-000028</v>
      </c>
      <c r="B8447" s="1091" t="str">
        <f>'Rommer Трубы и фитинги из нерж '!B314</f>
        <v>RSS-1027-000028</v>
      </c>
      <c r="C8447" s="1168">
        <f>'Rommer Трубы и фитинги из нерж '!E314</f>
        <v>27.555</v>
      </c>
      <c r="D8447" s="1168">
        <f>'Rommer Трубы и фитинги из нерж '!H314</f>
        <v>25</v>
      </c>
    </row>
    <row r="8448" spans="1:4">
      <c r="A8448" s="1091" t="str">
        <f>'Rommer Трубы и фитинги из нерж '!A315</f>
        <v>RSS-0027-000035</v>
      </c>
      <c r="B8448" s="1091" t="str">
        <f>'Rommer Трубы и фитинги из нерж '!B315</f>
        <v>RSS-1027-000035</v>
      </c>
      <c r="C8448" s="1168">
        <f>'Rommer Трубы и фитинги из нерж '!E315</f>
        <v>32.647999999999996</v>
      </c>
      <c r="D8448" s="1168">
        <f>'Rommer Трубы и фитинги из нерж '!H315</f>
        <v>30</v>
      </c>
    </row>
    <row r="8449" spans="1:4">
      <c r="A8449" s="1091" t="str">
        <f>'Rommer Трубы и фитинги из нерж '!A316</f>
        <v>RSS-0027-000042</v>
      </c>
      <c r="B8449" s="1091" t="str">
        <f>'Rommer Трубы и фитинги из нерж '!B316</f>
        <v>RSS-1027-000042</v>
      </c>
      <c r="C8449" s="1168">
        <f>'Rommer Трубы и фитинги из нерж '!E316</f>
        <v>57.64</v>
      </c>
      <c r="D8449" s="1168">
        <f>'Rommer Трубы и фитинги из нерж '!H316</f>
        <v>53</v>
      </c>
    </row>
    <row r="8450" spans="1:4">
      <c r="A8450" s="1091" t="str">
        <f>'Rommer Трубы и фитинги из нерж '!A317</f>
        <v>RSS-0027-000054</v>
      </c>
      <c r="B8450" s="1091" t="str">
        <f>'Rommer Трубы и фитинги из нерж '!B317</f>
        <v>RSS-1027-000054</v>
      </c>
      <c r="C8450" s="1168">
        <f>'Rommer Трубы и фитинги из нерж '!E317</f>
        <v>80.036000000000001</v>
      </c>
      <c r="D8450" s="1168">
        <f>'Rommer Трубы и фитинги из нерж '!H317</f>
        <v>73</v>
      </c>
    </row>
    <row r="8451" spans="1:4">
      <c r="A8451" s="1091" t="str">
        <f>'Rommer Трубы и фитинги из нерж '!A319</f>
        <v>RSS-0028-000015</v>
      </c>
      <c r="B8451" s="1091" t="str">
        <f>'Rommer Трубы и фитинги из нерж '!B319</f>
        <v>RSS-1028-000015</v>
      </c>
      <c r="C8451" s="1168">
        <f>'Rommer Трубы и фитинги из нерж '!E319</f>
        <v>22.462000000000003</v>
      </c>
      <c r="D8451" s="1168">
        <f>'Rommer Трубы и фитинги из нерж '!H319</f>
        <v>21</v>
      </c>
    </row>
    <row r="8452" spans="1:4">
      <c r="A8452" s="1091" t="str">
        <f>'Rommer Трубы и фитинги из нерж '!A320</f>
        <v>RSS-0028-000018</v>
      </c>
      <c r="B8452" s="1091" t="str">
        <f>'Rommer Трубы и фитинги из нерж '!B320</f>
        <v>RSS-1028-000018</v>
      </c>
      <c r="C8452" s="1168">
        <f>'Rommer Трубы и фитинги из нерж '!E320</f>
        <v>24.991999999999997</v>
      </c>
      <c r="D8452" s="1168">
        <f>'Rommer Трубы и фитинги из нерж '!H320</f>
        <v>23</v>
      </c>
    </row>
    <row r="8453" spans="1:4">
      <c r="A8453" s="1091" t="str">
        <f>'Rommer Трубы и фитинги из нерж '!A321</f>
        <v>RSS-0028-000022</v>
      </c>
      <c r="B8453" s="1091" t="str">
        <f>'Rommer Трубы и фитинги из нерж '!B321</f>
        <v>RSS-1028-000022</v>
      </c>
      <c r="C8453" s="1168">
        <f>'Rommer Трубы и фитинги из нерж '!E321</f>
        <v>40.050999999999995</v>
      </c>
      <c r="D8453" s="1168">
        <f>'Rommer Трубы и фитинги из нерж '!H321</f>
        <v>36</v>
      </c>
    </row>
    <row r="8454" spans="1:4">
      <c r="A8454" s="1091" t="str">
        <f>'Rommer Трубы и фитинги из нерж '!A322</f>
        <v>RSS-0028-000028</v>
      </c>
      <c r="B8454" s="1091" t="str">
        <f>'Rommer Трубы и фитинги из нерж '!B322</f>
        <v>RSS-1028-000028</v>
      </c>
      <c r="C8454" s="1168">
        <f>'Rommer Трубы и фитинги из нерж '!E322</f>
        <v>49.983999999999995</v>
      </c>
      <c r="D8454" s="1168">
        <f>'Rommer Трубы и фитинги из нерж '!H322</f>
        <v>45</v>
      </c>
    </row>
    <row r="8455" spans="1:4">
      <c r="A8455" s="1091" t="str">
        <f>'Rommer Трубы и фитинги из нерж '!A323</f>
        <v>RSS-0028-000035</v>
      </c>
      <c r="B8455" s="1091" t="str">
        <f>'Rommer Трубы и фитинги из нерж '!B323</f>
        <v>RSS-1028-000035</v>
      </c>
      <c r="C8455" s="1168">
        <f>'Rommer Трубы и фитинги из нерж '!E323</f>
        <v>65.043000000000006</v>
      </c>
      <c r="D8455" s="1168">
        <f>'Rommer Трубы и фитинги из нерж '!H323</f>
        <v>59</v>
      </c>
    </row>
    <row r="8456" spans="1:4">
      <c r="A8456" s="1091" t="str">
        <f>'Rommer Трубы и фитинги из нерж '!A324</f>
        <v>RSS-0028-000042</v>
      </c>
      <c r="B8456" s="1091" t="str">
        <f>'Rommer Трубы и фитинги из нерж '!B324</f>
        <v>RSS-1028-000042</v>
      </c>
      <c r="C8456" s="1168">
        <f>'Rommer Трубы и фитинги из нерж '!E324</f>
        <v>120.09800000000001</v>
      </c>
      <c r="D8456" s="1168">
        <f>'Rommer Трубы и фитинги из нерж '!H324</f>
        <v>109</v>
      </c>
    </row>
    <row r="8457" spans="1:4">
      <c r="A8457" s="1091" t="str">
        <f>'Rommer Трубы и фитинги из нерж '!A325</f>
        <v>RSS-0028-000054</v>
      </c>
      <c r="B8457" s="1091" t="str">
        <f>'Rommer Трубы и фитинги из нерж '!B325</f>
        <v>RSS-1028-000054</v>
      </c>
      <c r="C8457" s="1168">
        <f>'Rommer Трубы и фитинги из нерж '!E325</f>
        <v>152.482</v>
      </c>
      <c r="D8457" s="1168">
        <f>'Rommer Трубы и фитинги из нерж '!H325</f>
        <v>139</v>
      </c>
    </row>
    <row r="8458" spans="1:4">
      <c r="A8458" s="1091"/>
      <c r="B8458" s="1091" t="str">
        <f>'Rommer Трубы и фитинги из нерж '!B326</f>
        <v>RSS-1032-000076</v>
      </c>
      <c r="C8458" s="1168">
        <f>'Rommer Трубы и фитинги из нерж '!E326</f>
        <v>9710.5690000000013</v>
      </c>
      <c r="D8458" s="1168">
        <f>'Rommer Трубы и фитинги из нерж '!H326</f>
        <v>9313</v>
      </c>
    </row>
    <row r="8459" spans="1:4">
      <c r="A8459" s="1091"/>
      <c r="B8459" s="1091" t="str">
        <f>'Rommer Трубы и фитинги из нерж '!B327</f>
        <v>RSS-1032-000088</v>
      </c>
      <c r="C8459" s="1168">
        <f>'Rommer Трубы и фитинги из нерж '!E327</f>
        <v>11073.325999999999</v>
      </c>
      <c r="D8459" s="1168">
        <f>'Rommer Трубы и фитинги из нерж '!H327</f>
        <v>10621</v>
      </c>
    </row>
    <row r="8460" spans="1:4">
      <c r="A8460" s="1091"/>
      <c r="B8460" s="1091" t="str">
        <f>'Rommer Трубы и фитинги из нерж '!B328</f>
        <v>RSS-1032-000108</v>
      </c>
      <c r="C8460" s="1168">
        <f>'Rommer Трубы и фитинги из нерж '!E328</f>
        <v>13628.626</v>
      </c>
      <c r="D8460" s="1168">
        <f>'Rommer Трубы и фитинги из нерж '!H328</f>
        <v>13070</v>
      </c>
    </row>
    <row r="8461" spans="1:4">
      <c r="A8461" s="1457" t="s">
        <v>17022</v>
      </c>
      <c r="B8461" s="1458"/>
      <c r="C8461" s="1458"/>
      <c r="D8461" s="1459"/>
    </row>
    <row r="8462" spans="1:4">
      <c r="A8462" s="1272" t="str">
        <f>'ROMMER Коллекторы водоснабжения'!A6</f>
        <v>Артикул</v>
      </c>
      <c r="B8462" s="1273" t="str">
        <f>'ROMMER Коллекторы водоснабжения'!B6</f>
        <v>Наименование</v>
      </c>
      <c r="C8462" s="1274" t="str">
        <f>'ROMMER Коллекторы водоснабжения'!E6</f>
        <v>Цена с НДС, РУБ</v>
      </c>
      <c r="D8462" s="1272" t="str">
        <f>'ROMMER Коллекторы водоснабжения'!H6</f>
        <v>РИЦ</v>
      </c>
    </row>
    <row r="8463" spans="1:4">
      <c r="A8463" s="1091" t="str">
        <f>'ROMMER Коллекторы водоснабжения'!A9</f>
        <v>RMB-0001-341202</v>
      </c>
      <c r="B8463" s="1460" t="str">
        <f>'ROMMER Коллекторы водоснабжения'!B9</f>
        <v>Коллектор распределительный хромированный с запорно-регулирующими клапанами, с отводами под 90, подключение 1/2", под компрессионный фитинг для полимерных труб</v>
      </c>
      <c r="C8463" s="1168">
        <f>'ROMMER Коллекторы водоснабжения'!E9</f>
        <v>1741.971</v>
      </c>
      <c r="D8463" s="1168">
        <f>'ROMMER Коллекторы водоснабжения'!H9</f>
        <v>1568</v>
      </c>
    </row>
    <row r="8464" spans="1:4">
      <c r="A8464" s="1091" t="str">
        <f>'ROMMER Коллекторы водоснабжения'!A10</f>
        <v>RMB-0001-341203</v>
      </c>
      <c r="B8464" s="1460"/>
      <c r="C8464" s="1168">
        <f>'ROMMER Коллекторы водоснабжения'!E10</f>
        <v>2475.2089999999998</v>
      </c>
      <c r="D8464" s="1168">
        <f>'ROMMER Коллекторы водоснабжения'!H10</f>
        <v>2228</v>
      </c>
    </row>
    <row r="8465" spans="1:4">
      <c r="A8465" s="1091" t="str">
        <f>'ROMMER Коллекторы водоснабжения'!A11</f>
        <v>RMB-0001-341204</v>
      </c>
      <c r="B8465" s="1460"/>
      <c r="C8465" s="1168">
        <f>'ROMMER Коллекторы водоснабжения'!E11</f>
        <v>3302.1669999999999</v>
      </c>
      <c r="D8465" s="1168">
        <f>'ROMMER Коллекторы водоснабжения'!H11</f>
        <v>2972</v>
      </c>
    </row>
    <row r="8466" spans="1:4">
      <c r="A8466" s="1091" t="str">
        <f>'ROMMER Коллекторы водоснабжения'!A12</f>
        <v>RMB-0002-011202</v>
      </c>
      <c r="B8466" s="1460"/>
      <c r="C8466" s="1168">
        <f>'ROMMER Коллекторы водоснабжения'!E12</f>
        <v>2127.29</v>
      </c>
      <c r="D8466" s="1168">
        <f>'ROMMER Коллекторы водоснабжения'!H12</f>
        <v>1915</v>
      </c>
    </row>
    <row r="8467" spans="1:4">
      <c r="A8467" s="1091" t="str">
        <f>'ROMMER Коллекторы водоснабжения'!A13</f>
        <v>RMB-0002-011203</v>
      </c>
      <c r="B8467" s="1460"/>
      <c r="C8467" s="1168">
        <f>'ROMMER Коллекторы водоснабжения'!E13</f>
        <v>3038.9810000000002</v>
      </c>
      <c r="D8467" s="1168">
        <f>'ROMMER Коллекторы водоснабжения'!H13</f>
        <v>2735</v>
      </c>
    </row>
    <row r="8468" spans="1:4">
      <c r="A8468" s="1091" t="str">
        <f>'ROMMER Коллекторы водоснабжения'!A14</f>
        <v>RMB-0002-011204</v>
      </c>
      <c r="B8468" s="1460"/>
      <c r="C8468" s="1168">
        <f>'ROMMER Коллекторы водоснабжения'!E14</f>
        <v>3950.672</v>
      </c>
      <c r="D8468" s="1168">
        <f>'ROMMER Коллекторы водоснабжения'!H14</f>
        <v>3555</v>
      </c>
    </row>
    <row r="8469" spans="1:4">
      <c r="A8469" s="1091" t="str">
        <f>'ROMMER Коллекторы водоснабжения'!A15</f>
        <v>RMB-0003-343402</v>
      </c>
      <c r="B8469" s="1460" t="str">
        <f>'ROMMER Коллекторы водоснабжения'!B15</f>
        <v>Коллектор распределительный хромированный с запорно-регулирующими клапанами, с отводами под 90, подключение 3/4", EK (Евроконус)</v>
      </c>
      <c r="C8469" s="1168">
        <f>'ROMMER Коллекторы водоснабжения'!E15</f>
        <v>1805.76</v>
      </c>
      <c r="D8469" s="1168">
        <f>'ROMMER Коллекторы водоснабжения'!H15</f>
        <v>1625</v>
      </c>
    </row>
    <row r="8470" spans="1:4">
      <c r="A8470" s="1091" t="str">
        <f>'ROMMER Коллекторы водоснабжения'!A16</f>
        <v>RMB-0003-343403</v>
      </c>
      <c r="B8470" s="1460"/>
      <c r="C8470" s="1168">
        <f>'ROMMER Коллекторы водоснабжения'!E16</f>
        <v>2575.9360000000001</v>
      </c>
      <c r="D8470" s="1168">
        <f>'ROMMER Коллекторы водоснабжения'!H16</f>
        <v>2319</v>
      </c>
    </row>
    <row r="8471" spans="1:4">
      <c r="A8471" s="1091" t="str">
        <f>'ROMMER Коллекторы водоснабжения'!A17</f>
        <v>RMB-0003-343404</v>
      </c>
      <c r="B8471" s="1460"/>
      <c r="C8471" s="1168">
        <f>'ROMMER Коллекторы водоснабжения'!E17</f>
        <v>3450.6669999999999</v>
      </c>
      <c r="D8471" s="1168">
        <f>'ROMMER Коллекторы водоснабжения'!H17</f>
        <v>3105</v>
      </c>
    </row>
    <row r="8472" spans="1:4">
      <c r="A8472" s="1091" t="str">
        <f>'ROMMER Коллекторы водоснабжения'!A18</f>
        <v>RMB-0004-013402</v>
      </c>
      <c r="B8472" s="1460"/>
      <c r="C8472" s="1168">
        <f>'ROMMER Коллекторы водоснабжения'!E18</f>
        <v>2180.5740000000001</v>
      </c>
      <c r="D8472" s="1168">
        <f>'ROMMER Коллекторы водоснабжения'!H18</f>
        <v>1962</v>
      </c>
    </row>
    <row r="8473" spans="1:4">
      <c r="A8473" s="1091" t="str">
        <f>'ROMMER Коллекторы водоснабжения'!A19</f>
        <v>RMB-0004-013403</v>
      </c>
      <c r="B8473" s="1460"/>
      <c r="C8473" s="1168">
        <f>'ROMMER Коллекторы водоснабжения'!E19</f>
        <v>3213.067</v>
      </c>
      <c r="D8473" s="1168">
        <f>'ROMMER Коллекторы водоснабжения'!H19</f>
        <v>2892</v>
      </c>
    </row>
    <row r="8474" spans="1:4">
      <c r="A8474" s="1091" t="str">
        <f>'ROMMER Коллекторы водоснабжения'!A20</f>
        <v>RMB-0004-013404</v>
      </c>
      <c r="B8474" s="1460"/>
      <c r="C8474" s="1168">
        <f>'ROMMER Коллекторы водоснабжения'!E20</f>
        <v>4203.9690000000001</v>
      </c>
      <c r="D8474" s="1168">
        <f>'ROMMER Коллекторы водоснабжения'!H20</f>
        <v>3784</v>
      </c>
    </row>
    <row r="8475" spans="1:4">
      <c r="A8475" s="1091" t="str">
        <f>'ROMMER Коллекторы водоснабжения'!A21</f>
        <v>RMB-0005-341202</v>
      </c>
      <c r="B8475" s="1460" t="str">
        <f>'ROMMER Коллекторы водоснабжения'!B21</f>
        <v>Коллектор распределительный хромированный с запорно-регулирующими клапанами, с отводами под 90, подключение 1/2", плоское уплотнение</v>
      </c>
      <c r="C8475" s="1168">
        <f>'ROMMER Коллекторы водоснабжения'!E21</f>
        <v>1766.732</v>
      </c>
      <c r="D8475" s="1168">
        <f>'ROMMER Коллекторы водоснабжения'!H21</f>
        <v>1591</v>
      </c>
    </row>
    <row r="8476" spans="1:4">
      <c r="A8476" s="1091" t="str">
        <f>'ROMMER Коллекторы водоснабжения'!A22</f>
        <v>RMB-0005-341203</v>
      </c>
      <c r="B8476" s="1460"/>
      <c r="C8476" s="1168">
        <f>'ROMMER Коллекторы водоснабжения'!E22</f>
        <v>2514.0720000000001</v>
      </c>
      <c r="D8476" s="1168">
        <f>'ROMMER Коллекторы водоснабжения'!H22</f>
        <v>2263</v>
      </c>
    </row>
    <row r="8477" spans="1:4">
      <c r="A8477" s="1091" t="str">
        <f>'ROMMER Коллекторы водоснабжения'!A23</f>
        <v>RMB-0005-341204</v>
      </c>
      <c r="B8477" s="1460"/>
      <c r="C8477" s="1168">
        <f>'ROMMER Коллекторы водоснабжения'!E23</f>
        <v>3355.5280000000002</v>
      </c>
      <c r="D8477" s="1168">
        <f>'ROMMER Коллекторы водоснабжения'!H23</f>
        <v>3020</v>
      </c>
    </row>
    <row r="8478" spans="1:4">
      <c r="A8478" s="1091" t="str">
        <f>'ROMMER Коллекторы водоснабжения'!A24</f>
        <v>RMB-0006-011202</v>
      </c>
      <c r="B8478" s="1460"/>
      <c r="C8478" s="1168">
        <f>'ROMMER Коллекторы водоснабжения'!E24</f>
        <v>2151.5230000000001</v>
      </c>
      <c r="D8478" s="1168">
        <f>'ROMMER Коллекторы водоснабжения'!H24</f>
        <v>1936</v>
      </c>
    </row>
    <row r="8479" spans="1:4">
      <c r="A8479" s="1091" t="str">
        <f>'ROMMER Коллекторы водоснабжения'!A25</f>
        <v>RMB-0006-011203</v>
      </c>
      <c r="B8479" s="1460"/>
      <c r="C8479" s="1168">
        <f>'ROMMER Коллекторы водоснабжения'!E25</f>
        <v>3079.2190000000001</v>
      </c>
      <c r="D8479" s="1168">
        <f>'ROMMER Коллекторы водоснабжения'!H25</f>
        <v>2771</v>
      </c>
    </row>
    <row r="8480" spans="1:4">
      <c r="A8480" s="1091" t="str">
        <f>'ROMMER Коллекторы водоснабжения'!A26</f>
        <v>RMB-0006-011204</v>
      </c>
      <c r="B8480" s="1460"/>
      <c r="C8480" s="1168">
        <f>'ROMMER Коллекторы водоснабжения'!E26</f>
        <v>4018.1129999999998</v>
      </c>
      <c r="D8480" s="1168">
        <f>'ROMMER Коллекторы водоснабжения'!H26</f>
        <v>3617</v>
      </c>
    </row>
    <row r="8481" spans="1:4">
      <c r="A8481" s="1091" t="str">
        <f>'ROMMER Коллекторы водоснабжения'!A31</f>
        <v>RMB-0011-341202</v>
      </c>
      <c r="B8481" s="1460" t="str">
        <f>'ROMMER Коллекторы водоснабжения'!B31</f>
        <v>Коллектор распределительный с запорными клапанами, с отводами под 135, подключение 1/2", под компрессионный фитинг для полимерных труб</v>
      </c>
      <c r="C8481" s="1168">
        <f>'ROMMER Коллекторы водоснабжения'!E31</f>
        <v>1206.1500000000001</v>
      </c>
      <c r="D8481" s="1168">
        <f>'ROMMER Коллекторы водоснабжения'!H31</f>
        <v>1086</v>
      </c>
    </row>
    <row r="8482" spans="1:4">
      <c r="A8482" s="1091" t="str">
        <f>'ROMMER Коллекторы водоснабжения'!A32</f>
        <v>RMB-0011-341203</v>
      </c>
      <c r="B8482" s="1460"/>
      <c r="C8482" s="1168">
        <f>'ROMMER Коллекторы водоснабжения'!E32</f>
        <v>1724.14</v>
      </c>
      <c r="D8482" s="1168">
        <f>'ROMMER Коллекторы водоснабжения'!H32</f>
        <v>1552</v>
      </c>
    </row>
    <row r="8483" spans="1:4">
      <c r="A8483" s="1091" t="str">
        <f>'ROMMER Коллекторы водоснабжения'!A33</f>
        <v>RMB-0011-341204</v>
      </c>
      <c r="B8483" s="1460"/>
      <c r="C8483" s="1168">
        <f>'ROMMER Коллекторы водоснабжения'!E33</f>
        <v>2276.1639999999998</v>
      </c>
      <c r="D8483" s="1168">
        <f>'ROMMER Коллекторы водоснабжения'!H33</f>
        <v>2048</v>
      </c>
    </row>
    <row r="8484" spans="1:4">
      <c r="A8484" s="1091" t="str">
        <f>'ROMMER Коллекторы водоснабжения'!A34</f>
        <v>RMB-0012-011202</v>
      </c>
      <c r="B8484" s="1460"/>
      <c r="C8484" s="1168">
        <f>'ROMMER Коллекторы водоснабжения'!E34</f>
        <v>1413.0819999999999</v>
      </c>
      <c r="D8484" s="1168">
        <f>'ROMMER Коллекторы водоснабжения'!H34</f>
        <v>1272</v>
      </c>
    </row>
    <row r="8485" spans="1:4">
      <c r="A8485" s="1091" t="str">
        <f>'ROMMER Коллекторы водоснабжения'!A35</f>
        <v>RMB-0012-011203</v>
      </c>
      <c r="B8485" s="1460"/>
      <c r="C8485" s="1168">
        <f>'ROMMER Коллекторы водоснабжения'!E35</f>
        <v>1906.8720000000001</v>
      </c>
      <c r="D8485" s="1168">
        <f>'ROMMER Коллекторы водоснабжения'!H35</f>
        <v>1716</v>
      </c>
    </row>
    <row r="8486" spans="1:4">
      <c r="A8486" s="1091" t="str">
        <f>'ROMMER Коллекторы водоснабжения'!A36</f>
        <v>RMB-0012-011204</v>
      </c>
      <c r="B8486" s="1460"/>
      <c r="C8486" s="1168">
        <f>'ROMMER Коллекторы водоснабжения'!E36</f>
        <v>2463.1639999999998</v>
      </c>
      <c r="D8486" s="1168">
        <f>'ROMMER Коллекторы водоснабжения'!H36</f>
        <v>2217</v>
      </c>
    </row>
    <row r="8487" spans="1:4">
      <c r="A8487" s="1091" t="str">
        <f>'ROMMER Коллекторы водоснабжения'!A37</f>
        <v>RMB-0013-343402</v>
      </c>
      <c r="B8487" s="1460" t="str">
        <f>'ROMMER Коллекторы водоснабжения'!B37</f>
        <v>Коллектор распределительный с запорными клапанами, с отводами под 135, подключение 3/4", EK (Евроконус)</v>
      </c>
      <c r="C8487" s="1168">
        <f>'ROMMER Коллекторы водоснабжения'!E37</f>
        <v>1305.337</v>
      </c>
      <c r="D8487" s="1168">
        <f>'ROMMER Коллекторы водоснабжения'!H37</f>
        <v>1175</v>
      </c>
    </row>
    <row r="8488" spans="1:4">
      <c r="A8488" s="1091" t="str">
        <f>'ROMMER Коллекторы водоснабжения'!A38</f>
        <v>RMB-0013-343403</v>
      </c>
      <c r="B8488" s="1460"/>
      <c r="C8488" s="1168">
        <f>'ROMMER Коллекторы водоснабжения'!E38</f>
        <v>1865.963</v>
      </c>
      <c r="D8488" s="1168">
        <f>'ROMMER Коллекторы водоснабжения'!H38</f>
        <v>1680</v>
      </c>
    </row>
    <row r="8489" spans="1:4">
      <c r="A8489" s="1091" t="str">
        <f>'ROMMER Коллекторы водоснабжения'!A39</f>
        <v>RMB-0013-343404</v>
      </c>
      <c r="B8489" s="1460"/>
      <c r="C8489" s="1168">
        <f>'ROMMER Коллекторы водоснабжения'!E39</f>
        <v>2463.395</v>
      </c>
      <c r="D8489" s="1168">
        <f>'ROMMER Коллекторы водоснабжения'!H39</f>
        <v>2218</v>
      </c>
    </row>
    <row r="8490" spans="1:4">
      <c r="A8490" s="1091" t="str">
        <f>'ROMMER Коллекторы водоснабжения'!A40</f>
        <v>RMB-0014-013402</v>
      </c>
      <c r="B8490" s="1460"/>
      <c r="C8490" s="1168">
        <f>'ROMMER Коллекторы водоснабжения'!E40</f>
        <v>1529.308</v>
      </c>
      <c r="D8490" s="1168">
        <f>'ROMMER Коллекторы водоснабжения'!H40</f>
        <v>1376</v>
      </c>
    </row>
    <row r="8491" spans="1:4">
      <c r="A8491" s="1091" t="str">
        <f>'ROMMER Коллекторы водоснабжения'!A41</f>
        <v>RMB-0014-013403</v>
      </c>
      <c r="B8491" s="1460"/>
      <c r="C8491" s="1168">
        <f>'ROMMER Коллекторы водоснабжения'!E41</f>
        <v>2063.71</v>
      </c>
      <c r="D8491" s="1168">
        <f>'ROMMER Коллекторы водоснабжения'!H41</f>
        <v>1857</v>
      </c>
    </row>
    <row r="8492" spans="1:4">
      <c r="A8492" s="1091" t="str">
        <f>'ROMMER Коллекторы водоснабжения'!A42</f>
        <v>RMB-0014-013404</v>
      </c>
      <c r="B8492" s="1460"/>
      <c r="C8492" s="1168">
        <f>'ROMMER Коллекторы водоснабжения'!E42</f>
        <v>2665.7509999999997</v>
      </c>
      <c r="D8492" s="1168">
        <f>'ROMMER Коллекторы водоснабжения'!H42</f>
        <v>2399</v>
      </c>
    </row>
    <row r="8493" spans="1:4">
      <c r="A8493" s="1091" t="str">
        <f>'ROMMER Коллекторы водоснабжения'!A43</f>
        <v>RMB-0015-341202</v>
      </c>
      <c r="B8493" s="1460" t="str">
        <f>'ROMMER Коллекторы водоснабжения'!B43</f>
        <v>Коллектор распределительный с запорными клапанами, с отводами под 135, подключение 1/2", плоское уплотнение</v>
      </c>
      <c r="C8493" s="1168">
        <f>'ROMMER Коллекторы водоснабжения'!E43</f>
        <v>1232.55</v>
      </c>
      <c r="D8493" s="1168">
        <f>'ROMMER Коллекторы водоснабжения'!H43</f>
        <v>1109</v>
      </c>
    </row>
    <row r="8494" spans="1:4">
      <c r="A8494" s="1091" t="str">
        <f>'ROMMER Коллекторы водоснабжения'!A44</f>
        <v>RMB-0015-341203</v>
      </c>
      <c r="B8494" s="1460"/>
      <c r="C8494" s="1168">
        <f>'ROMMER Коллекторы водоснабжения'!E44</f>
        <v>1781.01</v>
      </c>
      <c r="D8494" s="1168">
        <f>'ROMMER Коллекторы водоснабжения'!H44</f>
        <v>1603</v>
      </c>
    </row>
    <row r="8495" spans="1:4">
      <c r="A8495" s="1091" t="str">
        <f>'ROMMER Коллекторы водоснабжения'!A45</f>
        <v>RMB-0015-341204</v>
      </c>
      <c r="B8495" s="1460"/>
      <c r="C8495" s="1168">
        <f>'ROMMER Коллекторы водоснабжения'!E45</f>
        <v>2353.9229999999998</v>
      </c>
      <c r="D8495" s="1168">
        <f>'ROMMER Коллекторы водоснабжения'!H45</f>
        <v>2119</v>
      </c>
    </row>
    <row r="8496" spans="1:4">
      <c r="A8496" s="1091" t="str">
        <f>'ROMMER Коллекторы водоснабжения'!A46</f>
        <v>RMB-0016-011202</v>
      </c>
      <c r="B8496" s="1460"/>
      <c r="C8496" s="1168">
        <f>'ROMMER Коллекторы водоснабжения'!E46</f>
        <v>1462.769</v>
      </c>
      <c r="D8496" s="1168">
        <f>'ROMMER Коллекторы водоснабжения'!H46</f>
        <v>1317</v>
      </c>
    </row>
    <row r="8497" spans="1:4">
      <c r="A8497" s="1091" t="str">
        <f>'ROMMER Коллекторы водоснабжения'!A47</f>
        <v>RMB-0016-011203</v>
      </c>
      <c r="B8497" s="1460"/>
      <c r="C8497" s="1168">
        <f>'ROMMER Коллекторы водоснабжения'!E47</f>
        <v>1976.4580000000001</v>
      </c>
      <c r="D8497" s="1168">
        <f>'ROMMER Коллекторы водоснабжения'!H47</f>
        <v>1779</v>
      </c>
    </row>
    <row r="8498" spans="1:4">
      <c r="A8498" s="1091" t="str">
        <f>'ROMMER Коллекторы водоснабжения'!A48</f>
        <v>RMB-0016-011204</v>
      </c>
      <c r="B8498" s="1460"/>
      <c r="C8498" s="1168">
        <f>'ROMMER Коллекторы водоснабжения'!E48</f>
        <v>2550.2400000000002</v>
      </c>
      <c r="D8498" s="1168">
        <f>'ROMMER Коллекторы водоснабжения'!H48</f>
        <v>2296</v>
      </c>
    </row>
    <row r="8499" spans="1:4">
      <c r="A8499" s="1091" t="str">
        <f>'ROMMER Коллекторы водоснабжения'!A53</f>
        <v>RMB-0007CF-341202</v>
      </c>
      <c r="B8499" s="1460" t="str">
        <f>'ROMMER Коллекторы водоснабжения'!B53</f>
        <v>Коллектор распределительный с шаровыми кранами,  подключение 1/2", под компрессионный фитинг для полимерных труб (красные ручки, синие в комплекте)</v>
      </c>
      <c r="C8499" s="1168">
        <f>'ROMMER Коллекторы водоснабжения'!E53</f>
        <v>1190.460491</v>
      </c>
      <c r="D8499" s="1168">
        <f>'ROMMER Коллекторы водоснабжения'!H53</f>
        <v>1071</v>
      </c>
    </row>
    <row r="8500" spans="1:4">
      <c r="A8500" s="1091" t="str">
        <f>'ROMMER Коллекторы водоснабжения'!A54</f>
        <v>RMB-0007CF-341203</v>
      </c>
      <c r="B8500" s="1460"/>
      <c r="C8500" s="1168">
        <f>'ROMMER Коллекторы водоснабжения'!E54</f>
        <v>1594.9514482</v>
      </c>
      <c r="D8500" s="1168">
        <f>'ROMMER Коллекторы водоснабжения'!H54</f>
        <v>1436</v>
      </c>
    </row>
    <row r="8501" spans="1:4">
      <c r="A8501" s="1091" t="str">
        <f>'ROMMER Коллекторы водоснабжения'!A55</f>
        <v>RMB-0007CF-341204</v>
      </c>
      <c r="B8501" s="1460"/>
      <c r="C8501" s="1168">
        <f>'ROMMER Коллекторы водоснабжения'!E55</f>
        <v>2123.8418795000002</v>
      </c>
      <c r="D8501" s="1168">
        <f>'ROMMER Коллекторы водоснабжения'!H55</f>
        <v>1912</v>
      </c>
    </row>
    <row r="8502" spans="1:4">
      <c r="A8502" s="1091" t="str">
        <f>'ROMMER Коллекторы водоснабжения'!A56</f>
        <v>RMB-0008CF-011202</v>
      </c>
      <c r="B8502" s="1460"/>
      <c r="C8502" s="1168">
        <f>'ROMMER Коллекторы водоснабжения'!E56</f>
        <v>1423.3388939000001</v>
      </c>
      <c r="D8502" s="1168">
        <f>'ROMMER Коллекторы водоснабжения'!H56</f>
        <v>1282</v>
      </c>
    </row>
    <row r="8503" spans="1:4">
      <c r="A8503" s="1091" t="str">
        <f>'ROMMER Коллекторы водоснабжения'!A57</f>
        <v>RMB-0008CF-011203</v>
      </c>
      <c r="B8503" s="1460"/>
      <c r="C8503" s="1168">
        <f>'ROMMER Коллекторы водоснабжения'!E57</f>
        <v>1884.3796037</v>
      </c>
      <c r="D8503" s="1168">
        <f>'ROMMER Коллекторы водоснабжения'!H57</f>
        <v>1696</v>
      </c>
    </row>
    <row r="8504" spans="1:4">
      <c r="A8504" s="1091" t="str">
        <f>'ROMMER Коллекторы водоснабжения'!A58</f>
        <v>RMB-0008CF-011204</v>
      </c>
      <c r="B8504" s="1460"/>
      <c r="C8504" s="1168">
        <f>'ROMMER Коллекторы водоснабжения'!E58</f>
        <v>2472.3936105000002</v>
      </c>
      <c r="D8504" s="1168">
        <f>'ROMMER Коллекторы водоснабжения'!H58</f>
        <v>2225</v>
      </c>
    </row>
    <row r="8505" spans="1:4">
      <c r="A8505" s="1091" t="str">
        <f>'ROMMER Коллекторы водоснабжения'!A59</f>
        <v>RMB-0007-341202</v>
      </c>
      <c r="B8505" s="1460" t="str">
        <f>'ROMMER Коллекторы водоснабжения'!B59</f>
        <v>Коллектор распределительный с шаровыми кранами, подключение 1/2", плоское уплотнение (красные ручки, синяя в комплекте)</v>
      </c>
      <c r="C8505" s="1168">
        <f>'ROMMER Коллекторы водоснабжения'!E59</f>
        <v>1196.7592241</v>
      </c>
      <c r="D8505" s="1168">
        <f>'ROMMER Коллекторы водоснабжения'!H59</f>
        <v>1077</v>
      </c>
    </row>
    <row r="8506" spans="1:4">
      <c r="A8506" s="1091" t="str">
        <f>'ROMMER Коллекторы водоснабжения'!A60</f>
        <v>RMB-0007-341203</v>
      </c>
      <c r="B8506" s="1460"/>
      <c r="C8506" s="1168">
        <f>'ROMMER Коллекторы водоснабжения'!E60</f>
        <v>1603.3903446000002</v>
      </c>
      <c r="D8506" s="1168">
        <f>'ROMMER Коллекторы водоснабжения'!H60</f>
        <v>1443</v>
      </c>
    </row>
    <row r="8507" spans="1:4">
      <c r="A8507" s="1091" t="str">
        <f>'ROMMER Коллекторы водоснабжения'!A61</f>
        <v>RMB-0007-341204</v>
      </c>
      <c r="B8507" s="1460"/>
      <c r="C8507" s="1168">
        <f>'ROMMER Коллекторы водоснабжения'!E61</f>
        <v>2135.0791374</v>
      </c>
      <c r="D8507" s="1168">
        <f>'ROMMER Коллекторы водоснабжения'!H61</f>
        <v>1922</v>
      </c>
    </row>
    <row r="8508" spans="1:4">
      <c r="A8508" s="1091" t="str">
        <f>'ROMMER Коллекторы водоснабжения'!A62</f>
        <v>RMB-0008-011202</v>
      </c>
      <c r="B8508" s="1460"/>
      <c r="C8508" s="1168">
        <f>'ROMMER Коллекторы водоснабжения'!E62</f>
        <v>1430.8697875999999</v>
      </c>
      <c r="D8508" s="1168">
        <f>'ROMMER Коллекторы водоснабжения'!H62</f>
        <v>1288</v>
      </c>
    </row>
    <row r="8509" spans="1:4">
      <c r="A8509" s="1091" t="str">
        <f>'ROMMER Коллекторы водоснабжения'!A63</f>
        <v>RMB-0008-011203</v>
      </c>
      <c r="B8509" s="1460"/>
      <c r="C8509" s="1168">
        <f>'ROMMER Коллекторы водоснабжения'!E63</f>
        <v>1894.3498662000002</v>
      </c>
      <c r="D8509" s="1168">
        <f>'ROMMER Коллекторы водоснабжения'!H63</f>
        <v>1705</v>
      </c>
    </row>
    <row r="8510" spans="1:4">
      <c r="A8510" s="1091" t="str">
        <f>'ROMMER Коллекторы водоснабжения'!A64</f>
        <v>RMB-0008-011204</v>
      </c>
      <c r="B8510" s="1460"/>
      <c r="C8510" s="1168">
        <f>'ROMMER Коллекторы водоснабжения'!E64</f>
        <v>2485.475058</v>
      </c>
      <c r="D8510" s="1168">
        <f>'ROMMER Коллекторы водоснабжения'!H64</f>
        <v>2237</v>
      </c>
    </row>
    <row r="8511" spans="1:4">
      <c r="A8511" s="1091" t="str">
        <f>'ROMMER Коллекторы водоснабжения'!A68</f>
        <v>RMB-3401B</v>
      </c>
      <c r="B8511" s="1091" t="str">
        <f>'ROMMER Коллекторы водоснабжения'!B68</f>
        <v>RMB-3401B ROMMER Рукоятка-флажковая, цвет синий, для коллекторов серии RMB-0007/RMB-0008</v>
      </c>
      <c r="C8511" s="1168">
        <f>'ROMMER Коллекторы водоснабжения'!E68</f>
        <v>25</v>
      </c>
      <c r="D8511" s="1168">
        <f>'ROMMER Коллекторы водоснабжения'!H68</f>
        <v>23</v>
      </c>
    </row>
    <row r="8512" spans="1:4">
      <c r="A8512" s="1091" t="str">
        <f>'ROMMER Коллекторы водоснабжения'!A69</f>
        <v>RMB-3401R</v>
      </c>
      <c r="B8512" s="1091" t="str">
        <f>'ROMMER Коллекторы водоснабжения'!B69</f>
        <v>RMB-3401R ROMMER Рукоятка-флажковая, цвет красный, для коллекторов серии RMB-0007/RMB-0008</v>
      </c>
      <c r="C8512" s="1168">
        <f>'ROMMER Коллекторы водоснабжения'!E69</f>
        <v>25</v>
      </c>
      <c r="D8512" s="1168">
        <f>'ROMMER Коллекторы водоснабжения'!H69</f>
        <v>23</v>
      </c>
    </row>
    <row r="8513" spans="1:4">
      <c r="A8513" s="1457" t="s">
        <v>15258</v>
      </c>
      <c r="B8513" s="1458"/>
      <c r="C8513" s="1458"/>
      <c r="D8513" s="1459"/>
    </row>
    <row r="8514" spans="1:4">
      <c r="A8514" s="1272" t="str">
        <f>'ROMMER Коллекторы нерж.'!C5</f>
        <v>Артикул</v>
      </c>
      <c r="B8514" s="1273" t="str">
        <f>'ROMMER Коллекторы нерж.'!D5</f>
        <v>Наименование</v>
      </c>
      <c r="C8514" s="1379" t="str">
        <f>'ROMMER Коллекторы нерж.'!G5</f>
        <v>Цена с НДС, РУБ</v>
      </c>
      <c r="D8514" s="1272" t="str">
        <f>'ROMMER Коллекторы нерж.'!J5</f>
        <v>РИЦ</v>
      </c>
    </row>
    <row r="8515" spans="1:4" ht="15" customHeight="1">
      <c r="A8515" s="1091" t="str">
        <f>'ROMMER Коллекторы нерж.'!C7</f>
        <v>RMS-1210-000002</v>
      </c>
      <c r="B8515" s="1460" t="str">
        <f>'ROMMER Коллекторы нерж.'!D7</f>
        <v>Коллектор с расходомерами полностью укомплектован:                                                                       - 1 обратный коллектор с отсечными клапанами под электротермоприводы
- 1 подающий коллектор с расходомерами
- 2 раздвижных кронштейна 
- 2 перекрывающих шаровых крана с термометром
- 2 концевых фитинга с воздухоотводчиком и сливным краном</v>
      </c>
      <c r="C8515" s="1168">
        <f>'ROMMER Коллекторы нерж.'!G7</f>
        <v>10677.726180000001</v>
      </c>
      <c r="D8515" s="1168">
        <f>'ROMMER Коллекторы нерж.'!J7</f>
        <v>10678</v>
      </c>
    </row>
    <row r="8516" spans="1:4">
      <c r="A8516" s="1091" t="str">
        <f>'ROMMER Коллекторы нерж.'!C8</f>
        <v>RMS-1210-000003</v>
      </c>
      <c r="B8516" s="1460"/>
      <c r="C8516" s="1168">
        <f>'ROMMER Коллекторы нерж.'!G8</f>
        <v>12444.47226</v>
      </c>
      <c r="D8516" s="1168">
        <f>'ROMMER Коллекторы нерж.'!J8</f>
        <v>12444</v>
      </c>
    </row>
    <row r="8517" spans="1:4">
      <c r="A8517" s="1091" t="str">
        <f>'ROMMER Коллекторы нерж.'!C9</f>
        <v>RMS-1210-000004</v>
      </c>
      <c r="B8517" s="1460"/>
      <c r="C8517" s="1168">
        <f>'ROMMER Коллекторы нерж.'!G9</f>
        <v>14216.671260000001</v>
      </c>
      <c r="D8517" s="1168">
        <f>'ROMMER Коллекторы нерж.'!J9</f>
        <v>14216</v>
      </c>
    </row>
    <row r="8518" spans="1:4">
      <c r="A8518" s="1091" t="str">
        <f>'ROMMER Коллекторы нерж.'!C10</f>
        <v>RMS-1210-000005</v>
      </c>
      <c r="B8518" s="1460"/>
      <c r="C8518" s="1168">
        <f>'ROMMER Коллекторы нерж.'!G10</f>
        <v>15983.41734</v>
      </c>
      <c r="D8518" s="1168">
        <f>'ROMMER Коллекторы нерж.'!J10</f>
        <v>15983</v>
      </c>
    </row>
    <row r="8519" spans="1:4">
      <c r="A8519" s="1091" t="str">
        <f>'ROMMER Коллекторы нерж.'!C11</f>
        <v>RMS-1210-000006</v>
      </c>
      <c r="B8519" s="1460"/>
      <c r="C8519" s="1168">
        <f>'ROMMER Коллекторы нерж.'!G11</f>
        <v>17750.163420000001</v>
      </c>
      <c r="D8519" s="1168">
        <f>'ROMMER Коллекторы нерж.'!J11</f>
        <v>17751</v>
      </c>
    </row>
    <row r="8520" spans="1:4">
      <c r="A8520" s="1091" t="str">
        <f>'ROMMER Коллекторы нерж.'!C12</f>
        <v>RMS-1210-000007</v>
      </c>
      <c r="B8520" s="1460"/>
      <c r="C8520" s="1168">
        <f>'ROMMER Коллекторы нерж.'!G12</f>
        <v>19545.991739999998</v>
      </c>
      <c r="D8520" s="1168">
        <f>'ROMMER Коллекторы нерж.'!J12</f>
        <v>19546</v>
      </c>
    </row>
    <row r="8521" spans="1:4">
      <c r="A8521" s="1091" t="str">
        <f>'ROMMER Коллекторы нерж.'!C13</f>
        <v>RMS-1210-000008</v>
      </c>
      <c r="B8521" s="1460"/>
      <c r="C8521" s="1168">
        <f>'ROMMER Коллекторы нерж.'!G13</f>
        <v>21203.67942</v>
      </c>
      <c r="D8521" s="1168">
        <f>'ROMMER Коллекторы нерж.'!J13</f>
        <v>21204</v>
      </c>
    </row>
    <row r="8522" spans="1:4">
      <c r="A8522" s="1091" t="str">
        <f>'ROMMER Коллекторы нерж.'!C14</f>
        <v>RMS-1210-000009</v>
      </c>
      <c r="B8522" s="1460"/>
      <c r="C8522" s="1168">
        <f>'ROMMER Коллекторы нерж.'!G14</f>
        <v>22893.175799999997</v>
      </c>
      <c r="D8522" s="1168">
        <f>'ROMMER Коллекторы нерж.'!J14</f>
        <v>22893</v>
      </c>
    </row>
    <row r="8523" spans="1:4">
      <c r="A8523" s="1091" t="str">
        <f>'ROMMER Коллекторы нерж.'!C15</f>
        <v>RMS-1210-000010</v>
      </c>
      <c r="B8523" s="1460"/>
      <c r="C8523" s="1168">
        <f>'ROMMER Коллекторы нерж.'!G15</f>
        <v>24549.954659999999</v>
      </c>
      <c r="D8523" s="1168">
        <f>'ROMMER Коллекторы нерж.'!J15</f>
        <v>24550</v>
      </c>
    </row>
    <row r="8524" spans="1:4">
      <c r="A8524" s="1091" t="str">
        <f>'ROMMER Коллекторы нерж.'!C16</f>
        <v>RMS-1210-000011</v>
      </c>
      <c r="B8524" s="1460"/>
      <c r="C8524" s="1168">
        <f>'ROMMER Коллекторы нерж.'!G16</f>
        <v>26273.986199999999</v>
      </c>
      <c r="D8524" s="1168">
        <f>'ROMMER Коллекторы нерж.'!J16</f>
        <v>26274</v>
      </c>
    </row>
    <row r="8525" spans="1:4">
      <c r="A8525" s="1091" t="str">
        <f>'ROMMER Коллекторы нерж.'!C17</f>
        <v>RMS-1210-000012</v>
      </c>
      <c r="B8525" s="1460"/>
      <c r="C8525" s="1168">
        <f>'ROMMER Коллекторы нерж.'!G17</f>
        <v>27931.673879999998</v>
      </c>
      <c r="D8525" s="1168">
        <f>'ROMMER Коллекторы нерж.'!J17</f>
        <v>27931</v>
      </c>
    </row>
    <row r="8526" spans="1:4" ht="15" customHeight="1">
      <c r="A8526" s="1091" t="str">
        <f>'ROMMER Коллекторы нерж.'!C18</f>
        <v>RMS-3210-000002</v>
      </c>
      <c r="B8526" s="1460" t="str">
        <f>'ROMMER Коллекторы нерж.'!D18</f>
        <v>Коллектор с запорными клапанами полностью укомплектован:                                                                                           - 1 обратный коллектор с отсечными клапанами под электротермоприводы
- 1 подающий коллектор с запорными клапанами 
- 2 раздвижных кронштейна 
- 2 перекрывающих шаровых крана с термометром
- 2 концевых фитинга с воздухоотводчиком и сливным краном</v>
      </c>
      <c r="C8526" s="1168">
        <f>'ROMMER Коллекторы нерж.'!G18</f>
        <v>10294.20414</v>
      </c>
      <c r="D8526" s="1168">
        <f>'ROMMER Коллекторы нерж.'!J18</f>
        <v>10294</v>
      </c>
    </row>
    <row r="8527" spans="1:4">
      <c r="A8527" s="1091" t="str">
        <f>'ROMMER Коллекторы нерж.'!C19</f>
        <v>RMS-3210-000003</v>
      </c>
      <c r="B8527" s="1460"/>
      <c r="C8527" s="1168">
        <f>'ROMMER Коллекторы нерж.'!G19</f>
        <v>11868.280379999998</v>
      </c>
      <c r="D8527" s="1168">
        <f>'ROMMER Коллекторы нерж.'!J19</f>
        <v>11868</v>
      </c>
    </row>
    <row r="8528" spans="1:4">
      <c r="A8528" s="1091" t="str">
        <f>'ROMMER Коллекторы нерж.'!C20</f>
        <v>RMS-3210-000004</v>
      </c>
      <c r="B8528" s="1460"/>
      <c r="C8528" s="1168">
        <f>'ROMMER Коллекторы нерж.'!G20</f>
        <v>13448.718359999999</v>
      </c>
      <c r="D8528" s="1168">
        <f>'ROMMER Коллекторы нерж.'!J20</f>
        <v>13449</v>
      </c>
    </row>
    <row r="8529" spans="1:4">
      <c r="A8529" s="1091" t="str">
        <f>'ROMMER Коллекторы нерж.'!C21</f>
        <v>RMS-3210-000005</v>
      </c>
      <c r="B8529" s="1460"/>
      <c r="C8529" s="1168">
        <f>'ROMMER Коллекторы нерж.'!G21</f>
        <v>15022.794599999999</v>
      </c>
      <c r="D8529" s="1168">
        <f>'ROMMER Коллекторы нерж.'!J21</f>
        <v>15023</v>
      </c>
    </row>
    <row r="8530" spans="1:4">
      <c r="A8530" s="1091" t="str">
        <f>'ROMMER Коллекторы нерж.'!C22</f>
        <v>RMS-3210-000006</v>
      </c>
      <c r="B8530" s="1460"/>
      <c r="C8530" s="1168">
        <f>'ROMMER Коллекторы нерж.'!G22</f>
        <v>16597.77966</v>
      </c>
      <c r="D8530" s="1168">
        <f>'ROMMER Коллекторы нерж.'!J22</f>
        <v>16598</v>
      </c>
    </row>
    <row r="8531" spans="1:4">
      <c r="A8531" s="1091" t="str">
        <f>'ROMMER Коллекторы нерж.'!C23</f>
        <v>RMS-3210-000007</v>
      </c>
      <c r="B8531" s="1460"/>
      <c r="C8531" s="1168">
        <f>'ROMMER Коллекторы нерж.'!G23</f>
        <v>18201.846960000003</v>
      </c>
      <c r="D8531" s="1168">
        <f>'ROMMER Коллекторы нерж.'!J23</f>
        <v>18202</v>
      </c>
    </row>
    <row r="8532" spans="1:4">
      <c r="A8532" s="1091" t="str">
        <f>'ROMMER Коллекторы нерж.'!C24</f>
        <v>RMS-3210-000008</v>
      </c>
      <c r="B8532" s="1460"/>
      <c r="C8532" s="1168">
        <f>'ROMMER Коллекторы нерж.'!G24</f>
        <v>19665.955980000002</v>
      </c>
      <c r="D8532" s="1168">
        <f>'ROMMER Коллекторы нерж.'!J24</f>
        <v>19666</v>
      </c>
    </row>
    <row r="8533" spans="1:4">
      <c r="A8533" s="1091" t="str">
        <f>'ROMMER Коллекторы нерж.'!C25</f>
        <v>RMS-3210-000009</v>
      </c>
      <c r="B8533" s="1460"/>
      <c r="C8533" s="1168">
        <f>'ROMMER Коллекторы нерж.'!G25</f>
        <v>21164.600160000002</v>
      </c>
      <c r="D8533" s="1168">
        <f>'ROMMER Коллекторы нерж.'!J25</f>
        <v>21165</v>
      </c>
    </row>
    <row r="8534" spans="1:4">
      <c r="A8534" s="1091" t="str">
        <f>'ROMMER Коллекторы нерж.'!C26</f>
        <v>RMS-3210-000010</v>
      </c>
      <c r="B8534" s="1460"/>
      <c r="C8534" s="1168">
        <f>'ROMMER Коллекторы нерж.'!G26</f>
        <v>22628.709180000002</v>
      </c>
      <c r="D8534" s="1168">
        <f>'ROMMER Коллекторы нерж.'!J26</f>
        <v>22629</v>
      </c>
    </row>
    <row r="8535" spans="1:4">
      <c r="A8535" s="1091" t="str">
        <f>'ROMMER Коллекторы нерж.'!C27</f>
        <v>RMS-3210-000011</v>
      </c>
      <c r="B8535" s="1460"/>
      <c r="C8535" s="1168">
        <f>'ROMMER Коллекторы нерж.'!G27</f>
        <v>24160.979699999996</v>
      </c>
      <c r="D8535" s="1168">
        <f>'ROMMER Коллекторы нерж.'!J27</f>
        <v>24162</v>
      </c>
    </row>
    <row r="8536" spans="1:4">
      <c r="A8536" s="1091" t="str">
        <f>'ROMMER Коллекторы нерж.'!C28</f>
        <v>RMS-3210-000012</v>
      </c>
      <c r="B8536" s="1460"/>
      <c r="C8536" s="1168">
        <f>'ROMMER Коллекторы нерж.'!G28</f>
        <v>25625.99754</v>
      </c>
      <c r="D8536" s="1168">
        <f>'ROMMER Коллекторы нерж.'!J28</f>
        <v>25626</v>
      </c>
    </row>
    <row r="8537" spans="1:4" ht="15" customHeight="1">
      <c r="A8537" s="1091" t="str">
        <f>'ROMMER Коллекторы нерж.'!C29</f>
        <v>RMS-1200-000002</v>
      </c>
      <c r="B8537" s="1460" t="str">
        <f>'ROMMER Коллекторы нерж.'!D29</f>
        <v xml:space="preserve">Коллектор с расходомерами:             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</v>
      </c>
      <c r="C8537" s="1168">
        <f>'ROMMER Коллекторы нерж.'!G29</f>
        <v>5044.8598200000006</v>
      </c>
      <c r="D8537" s="1168">
        <f>'ROMMER Коллекторы нерж.'!J29</f>
        <v>5045</v>
      </c>
    </row>
    <row r="8538" spans="1:4">
      <c r="A8538" s="1091" t="str">
        <f>'ROMMER Коллекторы нерж.'!C30</f>
        <v>RMS-1200-000003</v>
      </c>
      <c r="B8538" s="1460"/>
      <c r="C8538" s="1168">
        <f>'ROMMER Коллекторы нерж.'!G30</f>
        <v>6401.01</v>
      </c>
      <c r="D8538" s="1168">
        <f>'ROMMER Коллекторы нерж.'!J30</f>
        <v>6401</v>
      </c>
    </row>
    <row r="8539" spans="1:4">
      <c r="A8539" s="1091" t="str">
        <f>'ROMMER Коллекторы нерж.'!C31</f>
        <v>RMS-1200-000004</v>
      </c>
      <c r="B8539" s="1460"/>
      <c r="C8539" s="1168">
        <f>'ROMMER Коллекторы нерж.'!G31</f>
        <v>7652.04</v>
      </c>
      <c r="D8539" s="1168">
        <f>'ROMMER Коллекторы нерж.'!J31</f>
        <v>7652</v>
      </c>
    </row>
    <row r="8540" spans="1:4">
      <c r="A8540" s="1091" t="str">
        <f>'ROMMER Коллекторы нерж.'!C32</f>
        <v>RMS-1200-000005</v>
      </c>
      <c r="B8540" s="1460"/>
      <c r="C8540" s="1168">
        <f>'ROMMER Коллекторы нерж.'!G32</f>
        <v>8776.2839999999997</v>
      </c>
      <c r="D8540" s="1168">
        <f>'ROMMER Коллекторы нерж.'!J32</f>
        <v>8776</v>
      </c>
    </row>
    <row r="8541" spans="1:4">
      <c r="A8541" s="1091" t="str">
        <f>'ROMMER Коллекторы нерж.'!C33</f>
        <v>RMS-1200-000006</v>
      </c>
      <c r="B8541" s="1460"/>
      <c r="C8541" s="1168">
        <f>'ROMMER Коллекторы нерж.'!G33</f>
        <v>9997.02</v>
      </c>
      <c r="D8541" s="1168">
        <f>'ROMMER Коллекторы нерж.'!J33</f>
        <v>9997</v>
      </c>
    </row>
    <row r="8542" spans="1:4">
      <c r="A8542" s="1091" t="str">
        <f>'ROMMER Коллекторы нерж.'!C34</f>
        <v>RMS-1200-000007</v>
      </c>
      <c r="B8542" s="1460"/>
      <c r="C8542" s="1168">
        <f>'ROMMER Коллекторы нерж.'!G34</f>
        <v>11453.376</v>
      </c>
      <c r="D8542" s="1168">
        <f>'ROMMER Коллекторы нерж.'!J34</f>
        <v>11453</v>
      </c>
    </row>
    <row r="8543" spans="1:4">
      <c r="A8543" s="1091" t="str">
        <f>'ROMMER Коллекторы нерж.'!C35</f>
        <v>RMS-1200-000008</v>
      </c>
      <c r="B8543" s="1460"/>
      <c r="C8543" s="1168">
        <f>'ROMMER Коллекторы нерж.'!G35</f>
        <v>12759.384</v>
      </c>
      <c r="D8543" s="1168">
        <f>'ROMMER Коллекторы нерж.'!J35</f>
        <v>12759</v>
      </c>
    </row>
    <row r="8544" spans="1:4">
      <c r="A8544" s="1091" t="str">
        <f>'ROMMER Коллекторы нерж.'!C36</f>
        <v>RMS-1200-000009</v>
      </c>
      <c r="B8544" s="1460"/>
      <c r="C8544" s="1168">
        <f>'ROMMER Коллекторы нерж.'!G36</f>
        <v>14311.11</v>
      </c>
      <c r="D8544" s="1168">
        <f>'ROMMER Коллекторы нерж.'!J36</f>
        <v>14311</v>
      </c>
    </row>
    <row r="8545" spans="1:4">
      <c r="A8545" s="1091" t="str">
        <f>'ROMMER Коллекторы нерж.'!C37</f>
        <v>RMS-1200-000010</v>
      </c>
      <c r="B8545" s="1460"/>
      <c r="C8545" s="1168">
        <f>'ROMMER Коллекторы нерж.'!G37</f>
        <v>17826.335999999999</v>
      </c>
      <c r="D8545" s="1168">
        <f>'ROMMER Коллекторы нерж.'!J37</f>
        <v>17827</v>
      </c>
    </row>
    <row r="8546" spans="1:4">
      <c r="A8546" s="1091" t="str">
        <f>'ROMMER Коллекторы нерж.'!C38</f>
        <v>RMS-1200-000011</v>
      </c>
      <c r="B8546" s="1460"/>
      <c r="C8546" s="1168">
        <f>'ROMMER Коллекторы нерж.'!G38</f>
        <v>19219.725359999997</v>
      </c>
      <c r="D8546" s="1168">
        <f>'ROMMER Коллекторы нерж.'!J38</f>
        <v>19219</v>
      </c>
    </row>
    <row r="8547" spans="1:4">
      <c r="A8547" s="1091" t="str">
        <f>'ROMMER Коллекторы нерж.'!C39</f>
        <v>RMS-1200-000012</v>
      </c>
      <c r="B8547" s="1460"/>
      <c r="C8547" s="1168">
        <f>'ROMMER Коллекторы нерж.'!G39</f>
        <v>20661.113880000001</v>
      </c>
      <c r="D8547" s="1168">
        <f>'ROMMER Коллекторы нерж.'!J39</f>
        <v>20661</v>
      </c>
    </row>
    <row r="8548" spans="1:4" ht="15" customHeight="1">
      <c r="A8548" s="1091" t="str">
        <f>'ROMMER Коллекторы нерж.'!C40</f>
        <v>RMS-3200-000002</v>
      </c>
      <c r="B8548" s="1460" t="str">
        <f>'ROMMER Коллекторы нерж.'!D40</f>
        <v xml:space="preserve"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</v>
      </c>
      <c r="C8548" s="1168">
        <f>'ROMMER Коллекторы нерж.'!G40</f>
        <v>4245.0982199999999</v>
      </c>
      <c r="D8548" s="1168">
        <f>'ROMMER Коллекторы нерж.'!J40</f>
        <v>4245</v>
      </c>
    </row>
    <row r="8549" spans="1:4">
      <c r="A8549" s="1091" t="str">
        <f>'ROMMER Коллекторы нерж.'!C41</f>
        <v>RMS-3200-000003</v>
      </c>
      <c r="B8549" s="1460"/>
      <c r="C8549" s="1168">
        <f>'ROMMER Коллекторы нерж.'!G41</f>
        <v>5402.9349000000002</v>
      </c>
      <c r="D8549" s="1168">
        <f>'ROMMER Коллекторы нерж.'!J41</f>
        <v>5403</v>
      </c>
    </row>
    <row r="8550" spans="1:4">
      <c r="A8550" s="1091" t="str">
        <f>'ROMMER Коллекторы нерж.'!C42</f>
        <v>RMS-3200-000004</v>
      </c>
      <c r="B8550" s="1460"/>
      <c r="C8550" s="1168">
        <f>'ROMMER Коллекторы нерж.'!G42</f>
        <v>6619.8448799999996</v>
      </c>
      <c r="D8550" s="1168">
        <f>'ROMMER Коллекторы нерж.'!J42</f>
        <v>6620</v>
      </c>
    </row>
    <row r="8551" spans="1:4">
      <c r="A8551" s="1091" t="str">
        <f>'ROMMER Коллекторы нерж.'!C43</f>
        <v>RMS-3200-000005</v>
      </c>
      <c r="B8551" s="1460"/>
      <c r="C8551" s="1168">
        <f>'ROMMER Коллекторы нерж.'!G43</f>
        <v>7901.2810799999997</v>
      </c>
      <c r="D8551" s="1168">
        <f>'ROMMER Коллекторы нерж.'!J43</f>
        <v>7901</v>
      </c>
    </row>
    <row r="8552" spans="1:4">
      <c r="A8552" s="1091" t="str">
        <f>'ROMMER Коллекторы нерж.'!C44</f>
        <v>RMS-3200-000006</v>
      </c>
      <c r="B8552" s="1460"/>
      <c r="C8552" s="1168">
        <f>'ROMMER Коллекторы нерж.'!G44</f>
        <v>9182.7172800000008</v>
      </c>
      <c r="D8552" s="1168">
        <f>'ROMMER Коллекторы нерж.'!J44</f>
        <v>9183</v>
      </c>
    </row>
    <row r="8553" spans="1:4">
      <c r="A8553" s="1091" t="str">
        <f>'ROMMER Коллекторы нерж.'!C45</f>
        <v>RMS-3200-000007</v>
      </c>
      <c r="B8553" s="1460"/>
      <c r="C8553" s="1168">
        <f>'ROMMER Коллекторы нерж.'!G45</f>
        <v>10677.726180000001</v>
      </c>
      <c r="D8553" s="1168">
        <f>'ROMMER Коллекторы нерж.'!J45</f>
        <v>10678</v>
      </c>
    </row>
    <row r="8554" spans="1:4">
      <c r="A8554" s="1091" t="str">
        <f>'ROMMER Коллекторы нерж.'!C46</f>
        <v>RMS-3200-000008</v>
      </c>
      <c r="B8554" s="1460"/>
      <c r="C8554" s="1168">
        <f>'ROMMER Коллекторы нерж.'!G46</f>
        <v>12011.873939999999</v>
      </c>
      <c r="D8554" s="1168">
        <f>'ROMMER Коллекторы нерж.'!J46</f>
        <v>12012</v>
      </c>
    </row>
    <row r="8555" spans="1:4">
      <c r="A8555" s="1091" t="str">
        <f>'ROMMER Коллекторы нерж.'!C47</f>
        <v>RMS-3200-000009</v>
      </c>
      <c r="B8555" s="1460"/>
      <c r="C8555" s="1168">
        <f>'ROMMER Коллекторы нерж.'!G47</f>
        <v>13133.357819999999</v>
      </c>
      <c r="D8555" s="1168">
        <f>'ROMMER Коллекторы нерж.'!J47</f>
        <v>13133</v>
      </c>
    </row>
    <row r="8556" spans="1:4">
      <c r="A8556" s="1091" t="str">
        <f>'ROMMER Коллекторы нерж.'!C48</f>
        <v>RMS-3200-000010</v>
      </c>
      <c r="B8556" s="1460"/>
      <c r="C8556" s="1168">
        <f>'ROMMER Коллекторы нерж.'!G48</f>
        <v>14574.74634</v>
      </c>
      <c r="D8556" s="1168">
        <f>'ROMMER Коллекторы нерж.'!J48</f>
        <v>14575</v>
      </c>
    </row>
    <row r="8557" spans="1:4">
      <c r="A8557" s="1091" t="str">
        <f>'ROMMER Коллекторы нерж.'!C49</f>
        <v>RMS-3200-000011</v>
      </c>
      <c r="B8557" s="1460"/>
      <c r="C8557" s="1168">
        <f>'ROMMER Коллекторы нерж.'!G49</f>
        <v>16123.375620000001</v>
      </c>
      <c r="D8557" s="1168">
        <f>'ROMMER Коллекторы нерж.'!J49</f>
        <v>16124</v>
      </c>
    </row>
    <row r="8558" spans="1:4">
      <c r="A8558" s="1091" t="str">
        <f>'ROMMER Коллекторы нерж.'!C50</f>
        <v>RMS-3200-000012</v>
      </c>
      <c r="B8558" s="1460"/>
      <c r="C8558" s="1168">
        <f>'ROMMER Коллекторы нерж.'!G50</f>
        <v>17298.479879999999</v>
      </c>
      <c r="D8558" s="1168">
        <f>'ROMMER Коллекторы нерж.'!J50</f>
        <v>17299</v>
      </c>
    </row>
    <row r="8559" spans="1:4" ht="15" customHeight="1">
      <c r="A8559" s="1091" t="str">
        <f>'ROMMER Коллекторы нерж.'!C51</f>
        <v>RMS-1201-000002</v>
      </c>
      <c r="B8559" s="1460" t="str">
        <f>'ROMMER Коллекторы нерж.'!D51</f>
        <v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- 2 клапана вып. воздуха и 2 сливных крана</v>
      </c>
      <c r="C8559" s="1168">
        <f>'ROMMER Коллекторы нерж.'!G51</f>
        <v>6090.9116400000003</v>
      </c>
      <c r="D8559" s="1168">
        <f>'ROMMER Коллекторы нерж.'!J51</f>
        <v>6091</v>
      </c>
    </row>
    <row r="8560" spans="1:4">
      <c r="A8560" s="1091" t="str">
        <f>'ROMMER Коллекторы нерж.'!C52</f>
        <v>RMS-1201-000003</v>
      </c>
      <c r="B8560" s="1460"/>
      <c r="C8560" s="1168">
        <f>'ROMMER Коллекторы нерж.'!G52</f>
        <v>6428.9926800000003</v>
      </c>
      <c r="D8560" s="1168">
        <f>'ROMMER Коллекторы нерж.'!J52</f>
        <v>6430</v>
      </c>
    </row>
    <row r="8561" spans="1:4">
      <c r="A8561" s="1091" t="str">
        <f>'ROMMER Коллекторы нерж.'!C53</f>
        <v>RMS-1201-000004</v>
      </c>
      <c r="B8561" s="1460"/>
      <c r="C8561" s="1168">
        <f>'ROMMER Коллекторы нерж.'!G53</f>
        <v>7683.16428</v>
      </c>
      <c r="D8561" s="1168">
        <f>'ROMMER Коллекторы нерж.'!J53</f>
        <v>7684</v>
      </c>
    </row>
    <row r="8562" spans="1:4">
      <c r="A8562" s="1091" t="str">
        <f>'ROMMER Коллекторы нерж.'!C54</f>
        <v>RMS-1201-000005</v>
      </c>
      <c r="B8562" s="1460"/>
      <c r="C8562" s="1168">
        <f>'ROMMER Коллекторы нерж.'!G54</f>
        <v>8832.8215799999998</v>
      </c>
      <c r="D8562" s="1168">
        <f>'ROMMER Коллекторы нерж.'!J54</f>
        <v>8833</v>
      </c>
    </row>
    <row r="8563" spans="1:4">
      <c r="A8563" s="1091" t="str">
        <f>'ROMMER Коллекторы нерж.'!C55</f>
        <v>RMS-1201-000006</v>
      </c>
      <c r="B8563" s="1460"/>
      <c r="C8563" s="1168">
        <f>'ROMMER Коллекторы нерж.'!G55</f>
        <v>10035.19044</v>
      </c>
      <c r="D8563" s="1168">
        <f>'ROMMER Коллекторы нерж.'!J55</f>
        <v>10035</v>
      </c>
    </row>
    <row r="8564" spans="1:4">
      <c r="A8564" s="1091" t="str">
        <f>'ROMMER Коллекторы нерж.'!C56</f>
        <v>RMS-1201-000007</v>
      </c>
      <c r="B8564" s="1460"/>
      <c r="C8564" s="1168">
        <f>'ROMMER Коллекторы нерж.'!G56</f>
        <v>11499.29946</v>
      </c>
      <c r="D8564" s="1168">
        <f>'ROMMER Коллекторы нерж.'!J56</f>
        <v>11499</v>
      </c>
    </row>
    <row r="8565" spans="1:4">
      <c r="A8565" s="1091" t="str">
        <f>'ROMMER Коллекторы нерж.'!C57</f>
        <v>RMS-1201-000008</v>
      </c>
      <c r="B8565" s="1460"/>
      <c r="C8565" s="1168">
        <f>'ROMMER Коллекторы нерж.'!G57</f>
        <v>12805.273799999999</v>
      </c>
      <c r="D8565" s="1168">
        <f>'ROMMER Коллекторы нерж.'!J57</f>
        <v>12805</v>
      </c>
    </row>
    <row r="8566" spans="1:4">
      <c r="A8566" s="1091" t="str">
        <f>'ROMMER Коллекторы нерж.'!C58</f>
        <v>RMS-1201-000009</v>
      </c>
      <c r="B8566" s="1460"/>
      <c r="C8566" s="1168">
        <f>'ROMMER Коллекторы нерж.'!G58</f>
        <v>14373.897120000001</v>
      </c>
      <c r="D8566" s="1168">
        <f>'ROMMER Коллекторы нерж.'!J58</f>
        <v>14374</v>
      </c>
    </row>
    <row r="8567" spans="1:4">
      <c r="A8567" s="1091" t="str">
        <f>'ROMMER Коллекторы нерж.'!C59</f>
        <v>RMS-1201-000010</v>
      </c>
      <c r="B8567" s="1460"/>
      <c r="C8567" s="1168">
        <f>'ROMMER Коллекторы нерж.'!G59</f>
        <v>17900.828785714271</v>
      </c>
      <c r="D8567" s="1168">
        <f>'ROMMER Коллекторы нерж.'!J59</f>
        <v>17900</v>
      </c>
    </row>
    <row r="8568" spans="1:4">
      <c r="A8568" s="1091" t="str">
        <f>'ROMMER Коллекторы нерж.'!C60</f>
        <v>RMS-1201-000011</v>
      </c>
      <c r="B8568" s="1460"/>
      <c r="C8568" s="1168">
        <f>'ROMMER Коллекторы нерж.'!G60</f>
        <v>19547.809379999999</v>
      </c>
      <c r="D8568" s="1168">
        <f>'ROMMER Коллекторы нерж.'!J60</f>
        <v>19548</v>
      </c>
    </row>
    <row r="8569" spans="1:4">
      <c r="A8569" s="1091" t="str">
        <f>'ROMMER Коллекторы нерж.'!C61</f>
        <v>RMS-1201-000012</v>
      </c>
      <c r="B8569" s="1460"/>
      <c r="C8569" s="1168">
        <f>'ROMMER Коллекторы нерж.'!G61</f>
        <v>20956.595785714271</v>
      </c>
      <c r="D8569" s="1168">
        <f>'ROMMER Коллекторы нерж.'!J61</f>
        <v>20956</v>
      </c>
    </row>
    <row r="8570" spans="1:4" ht="15" customHeight="1">
      <c r="A8570" s="1091" t="str">
        <f>'ROMMER Коллекторы нерж.'!C62</f>
        <v>RMS-3201-000002</v>
      </c>
      <c r="B8570" s="1460" t="str">
        <f>'ROMMER Коллекторы нерж.'!D62</f>
        <v>Коллектор с запорными клапанами: 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     - 2 клапана вып. воздуха и 2 сливных крана</v>
      </c>
      <c r="C8570" s="1168">
        <f>'ROMMER Коллекторы нерж.'!G62</f>
        <v>5174.8210800000006</v>
      </c>
      <c r="D8570" s="1168">
        <f>'ROMMER Коллекторы нерж.'!J62</f>
        <v>5174</v>
      </c>
    </row>
    <row r="8571" spans="1:4">
      <c r="A8571" s="1091" t="str">
        <f>'ROMMER Коллекторы нерж.'!C63</f>
        <v>RMS-3201-000003</v>
      </c>
      <c r="B8571" s="1460"/>
      <c r="C8571" s="1168">
        <f>'ROMMER Коллекторы нерж.'!G63</f>
        <v>5645.5898400000005</v>
      </c>
      <c r="D8571" s="1168">
        <f>'ROMMER Коллекторы нерж.'!J63</f>
        <v>5645</v>
      </c>
    </row>
    <row r="8572" spans="1:4">
      <c r="A8572" s="1091" t="str">
        <f>'ROMMER Коллекторы нерж.'!C64</f>
        <v>RMS-3201-000004</v>
      </c>
      <c r="B8572" s="1460"/>
      <c r="C8572" s="1168">
        <f>'ROMMER Коллекторы нерж.'!G64</f>
        <v>6689.82402</v>
      </c>
      <c r="D8572" s="1168">
        <f>'ROMMER Коллекторы нерж.'!J64</f>
        <v>6690</v>
      </c>
    </row>
    <row r="8573" spans="1:4">
      <c r="A8573" s="1091" t="str">
        <f>'ROMMER Коллекторы нерж.'!C65</f>
        <v>RMS-3201-000005</v>
      </c>
      <c r="B8573" s="1460"/>
      <c r="C8573" s="1168">
        <f>'ROMMER Коллекторы нерж.'!G65</f>
        <v>7775.8639199999998</v>
      </c>
      <c r="D8573" s="1168">
        <f>'ROMMER Коллекторы нерж.'!J65</f>
        <v>7776</v>
      </c>
    </row>
    <row r="8574" spans="1:4">
      <c r="A8574" s="1091" t="str">
        <f>'ROMMER Коллекторы нерж.'!C66</f>
        <v>RMS-3201-000006</v>
      </c>
      <c r="B8574" s="1460"/>
      <c r="C8574" s="1168">
        <f>'ROMMER Коллекторы нерж.'!G66</f>
        <v>9182.7172800000008</v>
      </c>
      <c r="D8574" s="1168">
        <f>'ROMMER Коллекторы нерж.'!J66</f>
        <v>9183</v>
      </c>
    </row>
    <row r="8575" spans="1:4">
      <c r="A8575" s="1091" t="str">
        <f>'ROMMER Коллекторы нерж.'!C67</f>
        <v>RMS-3201-000007</v>
      </c>
      <c r="B8575" s="1460"/>
      <c r="C8575" s="1168">
        <f>'ROMMER Коллекторы нерж.'!G67</f>
        <v>10001.5641</v>
      </c>
      <c r="D8575" s="1168">
        <f>'ROMMER Коллекторы нерж.'!J67</f>
        <v>10001</v>
      </c>
    </row>
    <row r="8576" spans="1:4">
      <c r="A8576" s="1091" t="str">
        <f>'ROMMER Коллекторы нерж.'!C68</f>
        <v>RMS-3201-000008</v>
      </c>
      <c r="B8576" s="1460"/>
      <c r="C8576" s="1168">
        <f>'ROMMER Коллекторы нерж.'!G68</f>
        <v>11325.714840000001</v>
      </c>
      <c r="D8576" s="1168">
        <f>'ROMMER Коллекторы нерж.'!J68</f>
        <v>11326</v>
      </c>
    </row>
    <row r="8577" spans="1:4">
      <c r="A8577" s="1091" t="str">
        <f>'ROMMER Коллекторы нерж.'!C69</f>
        <v>RMS-3201-000009</v>
      </c>
      <c r="B8577" s="1460"/>
      <c r="C8577" s="1168">
        <f>'ROMMER Коллекторы нерж.'!G69</f>
        <v>12646.230300000001</v>
      </c>
      <c r="D8577" s="1168">
        <f>'ROMMER Коллекторы нерж.'!J69</f>
        <v>12647</v>
      </c>
    </row>
    <row r="8578" spans="1:4">
      <c r="A8578" s="1091" t="str">
        <f>'ROMMER Коллекторы нерж.'!C70</f>
        <v>RMS-3201-000010</v>
      </c>
      <c r="B8578" s="1460"/>
      <c r="C8578" s="1168">
        <f>'ROMMER Коллекторы нерж.'!G70</f>
        <v>13940.38998</v>
      </c>
      <c r="D8578" s="1168">
        <f>'ROMMER Коллекторы нерж.'!J70</f>
        <v>13940</v>
      </c>
    </row>
    <row r="8579" spans="1:4">
      <c r="A8579" s="1091" t="str">
        <f>'ROMMER Коллекторы нерж.'!C71</f>
        <v>RMS-3201-000011</v>
      </c>
      <c r="B8579" s="1460"/>
      <c r="C8579" s="1168">
        <f>'ROMMER Коллекторы нерж.'!G71</f>
        <v>16558.700400000002</v>
      </c>
      <c r="D8579" s="1168">
        <f>'ROMMER Коллекторы нерж.'!J71</f>
        <v>16558</v>
      </c>
    </row>
    <row r="8580" spans="1:4">
      <c r="A8580" s="1091" t="str">
        <f>'ROMMER Коллекторы нерж.'!C72</f>
        <v>RMS-3201-000012</v>
      </c>
      <c r="B8580" s="1460"/>
      <c r="C8580" s="1168">
        <f>'ROMMER Коллекторы нерж.'!G72</f>
        <v>18296.364240000003</v>
      </c>
      <c r="D8580" s="1168">
        <f>'ROMMER Коллекторы нерж.'!J72</f>
        <v>18296</v>
      </c>
    </row>
    <row r="8581" spans="1:4" ht="15" customHeight="1">
      <c r="A8581" s="1091" t="str">
        <f>'ROMMER Коллекторы нерж.'!C73</f>
        <v>RMS-4401-000002</v>
      </c>
      <c r="B8581" s="1460" t="str">
        <f>'ROMMER Коллекторы нерж.'!D73</f>
        <v xml:space="preserve">Коллектор для радиаторной разводки:                                                               - 1 обратный коллектор с воздухоотводчиком
- 1 напорный коллектор с воздухоотводчиком
- 2 раздвижных кронштейна </v>
      </c>
      <c r="C8581" s="1168">
        <f>'ROMMER Коллекторы нерж.'!G73</f>
        <v>2938.21506</v>
      </c>
      <c r="D8581" s="1168">
        <f>'ROMMER Коллекторы нерж.'!J73</f>
        <v>2938</v>
      </c>
    </row>
    <row r="8582" spans="1:4">
      <c r="A8582" s="1091" t="str">
        <f>'ROMMER Коллекторы нерж.'!C74</f>
        <v>RMS-4401-000003</v>
      </c>
      <c r="B8582" s="1460"/>
      <c r="C8582" s="1168">
        <f>'ROMMER Коллекторы нерж.'!G74</f>
        <v>3800.038403865924</v>
      </c>
      <c r="D8582" s="1168">
        <f>'ROMMER Коллекторы нерж.'!J74</f>
        <v>3801</v>
      </c>
    </row>
    <row r="8583" spans="1:4">
      <c r="A8583" s="1091" t="str">
        <f>'ROMMER Коллекторы нерж.'!C75</f>
        <v>RMS-4401-000004</v>
      </c>
      <c r="B8583" s="1460"/>
      <c r="C8583" s="1168">
        <f>'ROMMER Коллекторы нерж.'!G75</f>
        <v>4679.2420417206749</v>
      </c>
      <c r="D8583" s="1168">
        <f>'ROMMER Коллекторы нерж.'!J75</f>
        <v>4679</v>
      </c>
    </row>
    <row r="8584" spans="1:4">
      <c r="A8584" s="1091" t="str">
        <f>'ROMMER Коллекторы нерж.'!C76</f>
        <v>RMS-4401-000005</v>
      </c>
      <c r="B8584" s="1460"/>
      <c r="C8584" s="1168">
        <f>'ROMMER Коллекторы нерж.'!G76</f>
        <v>5553.5116501005568</v>
      </c>
      <c r="D8584" s="1168">
        <f>'ROMMER Коллекторы нерж.'!J76</f>
        <v>5554</v>
      </c>
    </row>
    <row r="8585" spans="1:4">
      <c r="A8585" s="1091" t="str">
        <f>'ROMMER Коллекторы нерж.'!C77</f>
        <v>RMS-4401-000006</v>
      </c>
      <c r="B8585" s="1460"/>
      <c r="C8585" s="1168">
        <f>'ROMMER Коллекторы нерж.'!G77</f>
        <v>6443.8851427039099</v>
      </c>
      <c r="D8585" s="1168">
        <f>'ROMMER Коллекторы нерж.'!J77</f>
        <v>6444</v>
      </c>
    </row>
    <row r="8586" spans="1:4">
      <c r="A8586" s="1091" t="str">
        <f>'ROMMER Коллекторы нерж.'!C78</f>
        <v>RMS-4401-000007</v>
      </c>
      <c r="B8586" s="1460"/>
      <c r="C8586" s="1168">
        <f>'ROMMER Коллекторы нерж.'!G78</f>
        <v>7338.4828712849167</v>
      </c>
      <c r="D8586" s="1168">
        <f>'ROMMER Коллекторы нерж.'!J78</f>
        <v>7338</v>
      </c>
    </row>
    <row r="8587" spans="1:4">
      <c r="A8587" s="1091" t="str">
        <f>'ROMMER Коллекторы нерж.'!C79</f>
        <v>RMS-4401-000008</v>
      </c>
      <c r="B8587" s="1460"/>
      <c r="C8587" s="1168">
        <f>'ROMMER Коллекторы нерж.'!G79</f>
        <v>8127.0157209385534</v>
      </c>
      <c r="D8587" s="1168">
        <f>'ROMMER Коллекторы нерж.'!J79</f>
        <v>8127</v>
      </c>
    </row>
    <row r="8588" spans="1:4">
      <c r="A8588" s="1091" t="str">
        <f>'ROMMER Коллекторы нерж.'!C80</f>
        <v>RMS-4401-000009</v>
      </c>
      <c r="B8588" s="1460"/>
      <c r="C8588" s="1168">
        <f>'ROMMER Коллекторы нерж.'!G80</f>
        <v>8921.115220022346</v>
      </c>
      <c r="D8588" s="1168">
        <f>'ROMMER Коллекторы нерж.'!J80</f>
        <v>8921</v>
      </c>
    </row>
    <row r="8589" spans="1:4">
      <c r="A8589" s="1091" t="str">
        <f>'ROMMER Коллекторы нерж.'!C81</f>
        <v>RMS-4401-000010</v>
      </c>
      <c r="B8589" s="1460"/>
      <c r="C8589" s="1168">
        <f>'ROMMER Коллекторы нерж.'!G81</f>
        <v>9710.114157251397</v>
      </c>
      <c r="D8589" s="1168">
        <f>'ROMMER Коллекторы нерж.'!J81</f>
        <v>9710</v>
      </c>
    </row>
    <row r="8590" spans="1:4">
      <c r="A8590" s="1091" t="str">
        <f>'ROMMER Коллекторы нерж.'!C82</f>
        <v>RMS-4401-000011</v>
      </c>
      <c r="B8590" s="1460"/>
      <c r="C8590" s="1168">
        <f>'ROMMER Коллекторы нерж.'!G82</f>
        <v>10525.05152808934</v>
      </c>
      <c r="D8590" s="1168">
        <f>'ROMMER Коллекторы нерж.'!J82</f>
        <v>10525</v>
      </c>
    </row>
    <row r="8591" spans="1:4">
      <c r="A8591" s="1091" t="str">
        <f>'ROMMER Коллекторы нерж.'!C83</f>
        <v>RMS-4401-000012</v>
      </c>
      <c r="B8591" s="1460"/>
      <c r="C8591" s="1168">
        <f>'ROMMER Коллекторы нерж.'!G83</f>
        <v>11313.5407137654</v>
      </c>
      <c r="D8591" s="1168">
        <f>'ROMMER Коллекторы нерж.'!J83</f>
        <v>11314</v>
      </c>
    </row>
    <row r="8592" spans="1:4" ht="15" customHeight="1">
      <c r="A8592" s="1091" t="str">
        <f>'ROMMER Коллекторы нерж.'!C84</f>
        <v>RMS-1202-000002</v>
      </c>
      <c r="B8592" s="1460" t="str">
        <f>'ROMMER Коллекторы нерж.'!D84</f>
        <v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 - 2 автоматических клапана вып. воздуха и 2 сливных крана                                                                                                                  - 2 термонаклейки</v>
      </c>
      <c r="C8592" s="1168">
        <f>'ROMMER Коллекторы нерж.'!G84</f>
        <v>6639.0940000000001</v>
      </c>
      <c r="D8592" s="1168">
        <f>'ROMMER Коллекторы нерж.'!J84</f>
        <v>6639</v>
      </c>
    </row>
    <row r="8593" spans="1:4">
      <c r="A8593" s="1091" t="str">
        <f>'ROMMER Коллекторы нерж.'!C85</f>
        <v>RMS-1202-000003</v>
      </c>
      <c r="B8593" s="1460"/>
      <c r="C8593" s="1168">
        <f>'ROMMER Коллекторы нерж.'!G85</f>
        <v>7007.6050000000005</v>
      </c>
      <c r="D8593" s="1168">
        <f>'ROMMER Коллекторы нерж.'!J85</f>
        <v>7007</v>
      </c>
    </row>
    <row r="8594" spans="1:4">
      <c r="A8594" s="1091" t="str">
        <f>'ROMMER Коллекторы нерж.'!C86</f>
        <v>RMS-1202-000004</v>
      </c>
      <c r="B8594" s="1460"/>
      <c r="C8594" s="1168">
        <f>'ROMMER Коллекторы нерж.'!G86</f>
        <v>8374.652</v>
      </c>
      <c r="D8594" s="1168">
        <f>'ROMMER Коллекторы нерж.'!J86</f>
        <v>8374</v>
      </c>
    </row>
    <row r="8595" spans="1:4">
      <c r="A8595" s="1091" t="str">
        <f>'ROMMER Коллекторы нерж.'!C87</f>
        <v>RMS-1202-000005</v>
      </c>
      <c r="B8595" s="1460"/>
      <c r="C8595" s="1168">
        <f>'ROMMER Коллекторы нерж.'!G87</f>
        <v>9627.7720000000008</v>
      </c>
      <c r="D8595" s="1168">
        <f>'ROMMER Коллекторы нерж.'!J87</f>
        <v>9627</v>
      </c>
    </row>
    <row r="8596" spans="1:4">
      <c r="A8596" s="1091" t="str">
        <f>'ROMMER Коллекторы нерж.'!C88</f>
        <v>RMS-1202-000006</v>
      </c>
      <c r="B8596" s="1460"/>
      <c r="C8596" s="1168">
        <f>'ROMMER Коллекторы нерж.'!G88</f>
        <v>10938.356</v>
      </c>
      <c r="D8596" s="1168">
        <f>'ROMMER Коллекторы нерж.'!J88</f>
        <v>10937</v>
      </c>
    </row>
    <row r="8597" spans="1:4">
      <c r="A8597" s="1091" t="str">
        <f>'ROMMER Коллекторы нерж.'!C89</f>
        <v>RMS-1202-000007</v>
      </c>
      <c r="B8597" s="1460"/>
      <c r="C8597" s="1168">
        <f>'ROMMER Коллекторы нерж.'!G89</f>
        <v>12534.236000000001</v>
      </c>
      <c r="D8597" s="1168">
        <f>'ROMMER Коллекторы нерж.'!J89</f>
        <v>12533</v>
      </c>
    </row>
    <row r="8598" spans="1:4">
      <c r="A8598" s="1091" t="str">
        <f>'ROMMER Коллекторы нерж.'!C90</f>
        <v>RMS-1202-000008</v>
      </c>
      <c r="B8598" s="1460"/>
      <c r="C8598" s="1168">
        <f>'ROMMER Коллекторы нерж.'!G90</f>
        <v>13957.746000000001</v>
      </c>
      <c r="D8598" s="1168">
        <f>'ROMMER Коллекторы нерж.'!J90</f>
        <v>13957</v>
      </c>
    </row>
    <row r="8599" spans="1:4">
      <c r="A8599" s="1091" t="str">
        <f>'ROMMER Коллекторы нерж.'!C91</f>
        <v>RMS-1202-000009</v>
      </c>
      <c r="B8599" s="1460"/>
      <c r="C8599" s="1168">
        <f>'ROMMER Коллекторы нерж.'!G91</f>
        <v>15667.553</v>
      </c>
      <c r="D8599" s="1168">
        <f>'ROMMER Коллекторы нерж.'!J91</f>
        <v>15667</v>
      </c>
    </row>
    <row r="8600" spans="1:4">
      <c r="A8600" s="1091" t="str">
        <f>'ROMMER Коллекторы нерж.'!C92</f>
        <v>RMS-1202-000010</v>
      </c>
      <c r="B8600" s="1460"/>
      <c r="C8600" s="1168">
        <f>'ROMMER Коллекторы нерж.'!G92</f>
        <v>19511.899000000001</v>
      </c>
      <c r="D8600" s="1168">
        <f>'ROMMER Коллекторы нерж.'!J92</f>
        <v>19512</v>
      </c>
    </row>
    <row r="8601" spans="1:4">
      <c r="A8601" s="1091" t="str">
        <f>'ROMMER Коллекторы нерж.'!C93</f>
        <v>RMS-1202-000011</v>
      </c>
      <c r="B8601" s="1460"/>
      <c r="C8601" s="1168">
        <f>'ROMMER Коллекторы нерж.'!G93</f>
        <v>21307.109999999997</v>
      </c>
      <c r="D8601" s="1168">
        <f>'ROMMER Коллекторы нерж.'!J93</f>
        <v>21307</v>
      </c>
    </row>
    <row r="8602" spans="1:4">
      <c r="A8602" s="1091" t="str">
        <f>'ROMMER Коллекторы нерж.'!C94</f>
        <v>RMS-1202-000012</v>
      </c>
      <c r="B8602" s="1460"/>
      <c r="C8602" s="1168">
        <f>'ROMMER Коллекторы нерж.'!G94</f>
        <v>22842.688000000002</v>
      </c>
      <c r="D8602" s="1168">
        <f>'ROMMER Коллекторы нерж.'!J94</f>
        <v>22843</v>
      </c>
    </row>
    <row r="8603" spans="1:4" ht="15" customHeight="1">
      <c r="A8603" s="1091" t="str">
        <f>'ROMMER Коллекторы нерж.'!C95</f>
        <v>RMS-3202-000002</v>
      </c>
      <c r="B8603" s="1460" t="str">
        <f>'ROMMER Коллекторы нерж.'!D95</f>
        <v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- 2 автоматических клапана вып. воздуха и 2 сливных крана                                                                                                - 2 термонаклейки</v>
      </c>
      <c r="C8603" s="1168">
        <f>'ROMMER Коллекторы нерж.'!G95</f>
        <v>5640.558</v>
      </c>
      <c r="D8603" s="1168">
        <f>'ROMMER Коллекторы нерж.'!J95</f>
        <v>5640</v>
      </c>
    </row>
    <row r="8604" spans="1:4">
      <c r="A8604" s="1091" t="str">
        <f>'ROMMER Коллекторы нерж.'!C96</f>
        <v>RMS-3202-000003</v>
      </c>
      <c r="B8604" s="1460"/>
      <c r="C8604" s="1168">
        <f>'ROMMER Коллекторы нерж.'!G96</f>
        <v>6153.6970000000001</v>
      </c>
      <c r="D8604" s="1168">
        <f>'ROMMER Коллекторы нерж.'!J96</f>
        <v>6153</v>
      </c>
    </row>
    <row r="8605" spans="1:4">
      <c r="A8605" s="1091" t="str">
        <f>'ROMMER Коллекторы нерж.'!C97</f>
        <v>RMS-3202-000004</v>
      </c>
      <c r="B8605" s="1460"/>
      <c r="C8605" s="1168">
        <f>'ROMMER Коллекторы нерж.'!G97</f>
        <v>7291.9110000000001</v>
      </c>
      <c r="D8605" s="1168">
        <f>'ROMMER Коллекторы нерж.'!J97</f>
        <v>7292</v>
      </c>
    </row>
    <row r="8606" spans="1:4">
      <c r="A8606" s="1091" t="str">
        <f>'ROMMER Коллекторы нерж.'!C98</f>
        <v>RMS-3202-000005</v>
      </c>
      <c r="B8606" s="1460"/>
      <c r="C8606" s="1168">
        <f>'ROMMER Коллекторы нерж.'!G98</f>
        <v>8475.6869999999999</v>
      </c>
      <c r="D8606" s="1168">
        <f>'ROMMER Коллекторы нерж.'!J98</f>
        <v>8476</v>
      </c>
    </row>
    <row r="8607" spans="1:4">
      <c r="A8607" s="1091" t="str">
        <f>'ROMMER Коллекторы нерж.'!C99</f>
        <v>RMS-3202-000006</v>
      </c>
      <c r="B8607" s="1460"/>
      <c r="C8607" s="1168">
        <f>'ROMMER Коллекторы нерж.'!G99</f>
        <v>10009.164000000001</v>
      </c>
      <c r="D8607" s="1168">
        <f>'ROMMER Коллекторы нерж.'!J99</f>
        <v>10009</v>
      </c>
    </row>
    <row r="8608" spans="1:4">
      <c r="A8608" s="1091" t="str">
        <f>'ROMMER Коллекторы нерж.'!C100</f>
        <v>RMS-3202-000007</v>
      </c>
      <c r="B8608" s="1460"/>
      <c r="C8608" s="1168">
        <f>'ROMMER Коллекторы нерж.'!G100</f>
        <v>10901.704</v>
      </c>
      <c r="D8608" s="1168">
        <f>'ROMMER Коллекторы нерж.'!J100</f>
        <v>10901</v>
      </c>
    </row>
    <row r="8609" spans="1:4">
      <c r="A8609" s="1091" t="str">
        <f>'ROMMER Коллекторы нерж.'!C101</f>
        <v>RMS-3202-000008</v>
      </c>
      <c r="B8609" s="1460"/>
      <c r="C8609" s="1168">
        <f>'ROMMER Коллекторы нерж.'!G101</f>
        <v>12345.025</v>
      </c>
      <c r="D8609" s="1168">
        <f>'ROMMER Коллекторы нерж.'!J101</f>
        <v>12344</v>
      </c>
    </row>
    <row r="8610" spans="1:4">
      <c r="A8610" s="1091" t="str">
        <f>'ROMMER Коллекторы нерж.'!C102</f>
        <v>RMS-3202-000009</v>
      </c>
      <c r="B8610" s="1460"/>
      <c r="C8610" s="1168">
        <f>'ROMMER Коллекторы нерж.'!G102</f>
        <v>13784.386</v>
      </c>
      <c r="D8610" s="1168">
        <f>'ROMMER Коллекторы нерж.'!J102</f>
        <v>13784</v>
      </c>
    </row>
    <row r="8611" spans="1:4">
      <c r="A8611" s="1091" t="str">
        <f>'ROMMER Коллекторы нерж.'!C103</f>
        <v>RMS-3202-000010</v>
      </c>
      <c r="B8611" s="1460"/>
      <c r="C8611" s="1168">
        <f>'ROMMER Коллекторы нерж.'!G103</f>
        <v>15195.026</v>
      </c>
      <c r="D8611" s="1168">
        <f>'ROMMER Коллекторы нерж.'!J103</f>
        <v>15194</v>
      </c>
    </row>
    <row r="8612" spans="1:4">
      <c r="A8612" s="1091" t="str">
        <f>'ROMMER Коллекторы нерж.'!C104</f>
        <v>RMS-3202-000011</v>
      </c>
      <c r="B8612" s="1460"/>
      <c r="C8612" s="1168">
        <f>'ROMMER Коллекторы нерж.'!G104</f>
        <v>18048.986999999997</v>
      </c>
      <c r="D8612" s="1168">
        <f>'ROMMER Коллекторы нерж.'!J104</f>
        <v>18049</v>
      </c>
    </row>
    <row r="8613" spans="1:4">
      <c r="A8613" s="1091" t="str">
        <f>'ROMMER Коллекторы нерж.'!C105</f>
        <v>RMS-3202-000012</v>
      </c>
      <c r="B8613" s="1460"/>
      <c r="C8613" s="1168">
        <f>'ROMMER Коллекторы нерж.'!G105</f>
        <v>19943.032999999999</v>
      </c>
      <c r="D8613" s="1168">
        <f>'ROMMER Коллекторы нерж.'!J105</f>
        <v>19943</v>
      </c>
    </row>
    <row r="8614" spans="1:4">
      <c r="A8614" s="1091" t="str">
        <f>'ROMMER Коллекторы нерж.'!C109</f>
        <v>RFC-1021-001620</v>
      </c>
      <c r="B8614" s="1091" t="str">
        <f>'ROMMER Коллекторы нерж.'!D109</f>
        <v>Фитинг компрессионный для труб PEX-AL-PEXb 16х2,0х3/4</v>
      </c>
      <c r="C8614" s="1168">
        <f>'ROMMER Коллекторы нерж.'!G109</f>
        <v>260.14021934078198</v>
      </c>
      <c r="D8614" s="1168">
        <f>'ROMMER Коллекторы нерж.'!J109</f>
        <v>260</v>
      </c>
    </row>
    <row r="8615" spans="1:4">
      <c r="A8615" s="1091" t="str">
        <f>'ROMMER Коллекторы нерж.'!C110</f>
        <v>RFC-1021-002020</v>
      </c>
      <c r="B8615" s="1091" t="str">
        <f>'ROMMER Коллекторы нерж.'!D110</f>
        <v>Фитинг компрессионный для труб PEX-AL-PEXb 20х2,0х3/4</v>
      </c>
      <c r="C8615" s="1168">
        <f>'ROMMER Коллекторы нерж.'!G110</f>
        <v>311.46276841340762</v>
      </c>
      <c r="D8615" s="1168">
        <f>'ROMMER Коллекторы нерж.'!J110</f>
        <v>311</v>
      </c>
    </row>
    <row r="8616" spans="1:4">
      <c r="A8616" s="1091" t="str">
        <f>'ROMMER Коллекторы нерж.'!C111</f>
        <v>RFC-1026-162634</v>
      </c>
      <c r="B8616" s="1091" t="str">
        <f>'ROMMER Коллекторы нерж.'!D111</f>
        <v>Фитинг компрессионный для труб PEX-AL-PEXc 16х2,6х3/4</v>
      </c>
      <c r="C8616" s="1168">
        <f>'ROMMER Коллекторы нерж.'!G111</f>
        <v>291.9871676312855</v>
      </c>
      <c r="D8616" s="1168">
        <f>'ROMMER Коллекторы нерж.'!J111</f>
        <v>292</v>
      </c>
    </row>
    <row r="8617" spans="1:4">
      <c r="A8617" s="1091" t="str">
        <f>'ROMMER Коллекторы нерж.'!C112</f>
        <v>RFC-1026-202934</v>
      </c>
      <c r="B8617" s="1091" t="str">
        <f>'ROMMER Коллекторы нерж.'!D112</f>
        <v>Фитинг компрессионный для труб PEX-AL-PEXc 20х2,9х3/4</v>
      </c>
      <c r="C8617" s="1168">
        <f>'ROMMER Коллекторы нерж.'!G112</f>
        <v>318.04074100558654</v>
      </c>
      <c r="D8617" s="1168">
        <f>'ROMMER Коллекторы нерж.'!J112</f>
        <v>318</v>
      </c>
    </row>
    <row r="8618" spans="1:4">
      <c r="A8618" s="1091" t="str">
        <f>'ROMMER Коллекторы нерж.'!C113</f>
        <v>RFC-1020-001620</v>
      </c>
      <c r="B8618" s="1091" t="str">
        <f>'ROMMER Коллекторы нерж.'!D113</f>
        <v>Фитинг компрессионный для труб PEX 16х2,0х3/4</v>
      </c>
      <c r="C8618" s="1168">
        <f>'ROMMER Коллекторы нерж.'!G113</f>
        <v>212.65383841340758</v>
      </c>
      <c r="D8618" s="1168">
        <f>'ROMMER Коллекторы нерж.'!J113</f>
        <v>212</v>
      </c>
    </row>
    <row r="8619" spans="1:4">
      <c r="A8619" s="1091" t="str">
        <f>'ROMMER Коллекторы нерж.'!C114</f>
        <v>RMS-1001-010001</v>
      </c>
      <c r="B8619" s="1091" t="str">
        <f>'ROMMER Коллекторы нерж.'!D114</f>
        <v>Регулируемый концевой фитинг с дренажным вентилем, автоматический воздухоотводчик 1"</v>
      </c>
      <c r="C8619" s="1168">
        <f>'ROMMER Коллекторы нерж.'!G114</f>
        <v>2093.2079888715052</v>
      </c>
      <c r="D8619" s="1168">
        <f>'ROMMER Коллекторы нерж.'!J114</f>
        <v>2093</v>
      </c>
    </row>
    <row r="8620" spans="1:4">
      <c r="A8620" s="1091" t="str">
        <f>'ROMMER Коллекторы нерж.'!C115</f>
        <v>RMS-1001-020001</v>
      </c>
      <c r="B8620" s="1091" t="str">
        <f>'ROMMER Коллекторы нерж.'!D115</f>
        <v>Регулируемый концевой фитинг с дренажным вентилем, ручной воздухоотводчик 1"</v>
      </c>
      <c r="C8620" s="1168">
        <f>'ROMMER Коллекторы нерж.'!G115</f>
        <v>1361.487051351955</v>
      </c>
      <c r="D8620" s="1168">
        <f>'ROMMER Коллекторы нерж.'!J115</f>
        <v>1362</v>
      </c>
    </row>
    <row r="8621" spans="1:4">
      <c r="A8621" s="1091" t="str">
        <f>'ROMMER Коллекторы нерж.'!C116</f>
        <v>RSP-1001-000005</v>
      </c>
      <c r="B8621" s="1091" t="str">
        <f>'ROMMER Коллекторы нерж.'!D116</f>
        <v>Запорно-балансировочный клапан для коллекторов из нержавеющей стали</v>
      </c>
      <c r="C8621" s="1168">
        <f>'ROMMER Коллекторы нерж.'!G116</f>
        <v>361.19682874860308</v>
      </c>
      <c r="D8621" s="1168">
        <f>'ROMMER Коллекторы нерж.'!J116</f>
        <v>361</v>
      </c>
    </row>
    <row r="8622" spans="1:4">
      <c r="A8622" s="1091" t="str">
        <f>'ROMMER Коллекторы нерж.'!C117</f>
        <v>RSP-1001-000006</v>
      </c>
      <c r="B8622" s="1091" t="str">
        <f>'ROMMER Коллекторы нерж.'!D117</f>
        <v>Термостатический клапан для коллекторов из нержавеющей стали</v>
      </c>
      <c r="C8622" s="1168">
        <f>'ROMMER Коллекторы нерж.'!G117</f>
        <v>450.99146031284948</v>
      </c>
      <c r="D8622" s="1168">
        <f>'ROMMER Коллекторы нерж.'!J117</f>
        <v>451</v>
      </c>
    </row>
    <row r="8623" spans="1:4">
      <c r="A8623" s="1091" t="str">
        <f>'ROMMER Коллекторы нерж.'!C118</f>
        <v>RSP-1001-000001</v>
      </c>
      <c r="B8623" s="1091" t="str">
        <f>'ROMMER Коллекторы нерж.'!D118</f>
        <v>Расходомер для коллекторов из нержавеющей стали</v>
      </c>
      <c r="C8623" s="1168">
        <f>'ROMMER Коллекторы нерж.'!G118</f>
        <v>811.57626000000005</v>
      </c>
      <c r="D8623" s="1168">
        <f>'ROMMER Коллекторы нерж.'!J118</f>
        <v>812</v>
      </c>
    </row>
    <row r="8624" spans="1:4">
      <c r="A8624" s="1091" t="str">
        <f>'ROMMER Коллекторы нерж.'!C119</f>
        <v>RNBs-1001-000001</v>
      </c>
      <c r="B8624" s="1091" t="str">
        <f>'ROMMER Коллекторы нерж.'!D119</f>
        <v>Комплект Расходомер + Ниппель для коллекторов из нержавеющей стали</v>
      </c>
      <c r="C8624" s="1168">
        <f>'ROMMER Коллекторы нерж.'!G119</f>
        <v>1237.5329999999999</v>
      </c>
      <c r="D8624" s="1168">
        <f>'ROMMER Коллекторы нерж.'!J119</f>
        <v>1238</v>
      </c>
    </row>
    <row r="8625" spans="1:4">
      <c r="A8625" s="1091" t="str">
        <f>'ROMMER Коллекторы нерж.'!C120</f>
        <v>RNBs-1002-000001</v>
      </c>
      <c r="B8625" s="1091" t="str">
        <f>'ROMMER Коллекторы нерж.'!D120</f>
        <v>Комплект Термостатический клапан + Ниппель + Колпачок двойной регулировки для коллекторов из нержавеющей стали</v>
      </c>
      <c r="C8625" s="1168">
        <f>'ROMMER Коллекторы нерж.'!G120</f>
        <v>910.85500000000002</v>
      </c>
      <c r="D8625" s="1168">
        <f>'ROMMER Коллекторы нерж.'!J120</f>
        <v>911</v>
      </c>
    </row>
    <row r="8626" spans="1:4">
      <c r="A8626" s="1091" t="str">
        <f>'ROMMER Коллекторы нерж.'!C121</f>
        <v>RNBs-1003-000001</v>
      </c>
      <c r="B8626" s="1091" t="str">
        <f>'ROMMER Коллекторы нерж.'!D121</f>
        <v>Комплект Запорно-балансировочный клапан + Ниппель для коллекторов из нержавеющей стали</v>
      </c>
      <c r="C8626" s="1168">
        <f>'ROMMER Коллекторы нерж.'!G121</f>
        <v>713.95499999999993</v>
      </c>
      <c r="D8626" s="1168">
        <f>'ROMMER Коллекторы нерж.'!J121</f>
        <v>714</v>
      </c>
    </row>
    <row r="8627" spans="1:4">
      <c r="A8627" s="1091" t="str">
        <f>'ROMMER Коллекторы нерж.'!C122</f>
        <v>RNB-1001-000001</v>
      </c>
      <c r="B8627" s="1091" t="str">
        <f>'ROMMER Коллекторы нерж.'!D122</f>
        <v>Ниппель для Термостатического клапана и Запорно-балансировочного клапана для коллекторов из нержавеющей стали</v>
      </c>
      <c r="C8627" s="1168">
        <f>'ROMMER Коллекторы нерж.'!G122</f>
        <v>353.15025349999996</v>
      </c>
      <c r="D8627" s="1168">
        <f>'ROMMER Коллекторы нерж.'!J122</f>
        <v>353</v>
      </c>
    </row>
    <row r="8628" spans="1:4">
      <c r="A8628" s="1091" t="str">
        <f>'ROMMER Коллекторы нерж.'!C123</f>
        <v>RNB-1002-000001</v>
      </c>
      <c r="B8628" s="1091" t="str">
        <f>'ROMMER Коллекторы нерж.'!D123</f>
        <v>Ниппель для Расходомера для коллекторов из нержавеющей стали</v>
      </c>
      <c r="C8628" s="1168">
        <f>'ROMMER Коллекторы нерж.'!G123</f>
        <v>425.73771899999997</v>
      </c>
      <c r="D8628" s="1168">
        <f>'ROMMER Коллекторы нерж.'!J123</f>
        <v>426</v>
      </c>
    </row>
    <row r="8629" spans="1:4">
      <c r="A8629" s="1091" t="str">
        <f>'ROMMER Коллекторы нерж.'!C124</f>
        <v>RFP-0001-000001</v>
      </c>
      <c r="B8629" s="1091" t="str">
        <f>'ROMMER Коллекторы нерж.'!D124</f>
        <v>Заглушка концевая для коллектора НР никелированная с уплотнительным кольцом, 1"</v>
      </c>
      <c r="C8629" s="1168">
        <f>'ROMMER Коллекторы нерж.'!G124</f>
        <v>210.1349797541896</v>
      </c>
      <c r="D8629" s="1168">
        <f>'ROMMER Коллекторы нерж.'!J124</f>
        <v>210</v>
      </c>
    </row>
    <row r="8630" spans="1:4">
      <c r="A8630" s="1091" t="str">
        <f>'ROMMER Коллекторы нерж.'!C125</f>
        <v>RFC-0001-000034</v>
      </c>
      <c r="B8630" s="1091" t="str">
        <f>'ROMMER Коллекторы нерж.'!D125</f>
        <v>Регулирующий пластиковый колпачок для коллекторов из нерж. стали, M30 (Белый)</v>
      </c>
      <c r="C8630" s="1168">
        <f>'ROMMER Коллекторы нерж.'!G125</f>
        <v>42.977087999999995</v>
      </c>
      <c r="D8630" s="1168">
        <f>'ROMMER Коллекторы нерж.'!J125</f>
        <v>43</v>
      </c>
    </row>
    <row r="8631" spans="1:4">
      <c r="A8631" s="1091" t="str">
        <f>'ROMMER Коллекторы нерж.'!C126</f>
        <v>RFC-0002-000034</v>
      </c>
      <c r="B8631" s="1091" t="str">
        <f>'ROMMER Коллекторы нерж.'!D126</f>
        <v>Регулирующий пластиковый колпачок двойной регулировки для коллекторов из нерж. стали, M30 (Белый)</v>
      </c>
      <c r="C8631" s="1168">
        <f>'ROMMER Коллекторы нерж.'!G126</f>
        <v>106.7</v>
      </c>
      <c r="D8631" s="1168">
        <f>'ROMMER Коллекторы нерж.'!J126</f>
        <v>107</v>
      </c>
    </row>
    <row r="8632" spans="1:4">
      <c r="A8632" s="1091" t="str">
        <f>'ROMMER Коллекторы нерж.'!C127</f>
        <v>RSP-1001-000008</v>
      </c>
      <c r="B8632" s="1091" t="str">
        <f>'ROMMER Коллекторы нерж.'!D127</f>
        <v>FD-TG  Термометр погружной для шарового крана (для коллекторов в сборе серий 1210/3210)</v>
      </c>
      <c r="C8632" s="1168">
        <f>'ROMMER Коллекторы нерж.'!G127</f>
        <v>287.79300000000001</v>
      </c>
      <c r="D8632" s="1168">
        <f>'ROMMER Коллекторы нерж.'!J127</f>
        <v>288</v>
      </c>
    </row>
    <row r="8633" spans="1:4">
      <c r="A8633" s="1091" t="str">
        <f>'ROMMER Коллекторы нерж.'!C128</f>
        <v>RSP-1002-000007</v>
      </c>
      <c r="B8633" s="1091" t="str">
        <f>'ROMMER Коллекторы нерж.'!D128</f>
        <v>RSP-1002-000007 ROMMER Раздвижной кронштейн (1 шт. в упаковке)</v>
      </c>
      <c r="C8633" s="1168">
        <f>'ROMMER Коллекторы нерж.'!G128</f>
        <v>457.12700000000001</v>
      </c>
      <c r="D8633" s="1168">
        <f>'ROMMER Коллекторы нерж.'!J128</f>
        <v>458</v>
      </c>
    </row>
    <row r="8634" spans="1:4">
      <c r="A8634" s="1091" t="str">
        <f>'ROMMER Коллекторы нерж.'!C129</f>
        <v>RSP-1003-000007</v>
      </c>
      <c r="B8634" s="1091" t="str">
        <f>'ROMMER Коллекторы нерж.'!D129</f>
        <v>RSP-1003-000007 ROMMER Низкое крепление для коллектора (1 шт. в упаковке)</v>
      </c>
      <c r="C8634" s="1168">
        <f>'ROMMER Коллекторы нерж.'!G129</f>
        <v>293.37</v>
      </c>
      <c r="D8634" s="1168">
        <f>'ROMMER Коллекторы нерж.'!J129</f>
        <v>294</v>
      </c>
    </row>
    <row r="8635" spans="1:4">
      <c r="A8635" s="1091" t="str">
        <f>'ROMMER Коллекторы нерж.'!C130</f>
        <v>RSP-1004-000007</v>
      </c>
      <c r="B8635" s="1091" t="str">
        <f>'ROMMER Коллекторы нерж.'!D130</f>
        <v>RSP-1004-000007 ROMMER Высокое крепление для коллектора (1 шт. в упаковке)</v>
      </c>
      <c r="C8635" s="1168">
        <f>'ROMMER Коллекторы нерж.'!G130</f>
        <v>330.90134330000001</v>
      </c>
      <c r="D8635" s="1168">
        <f>'ROMMER Коллекторы нерж.'!J130</f>
        <v>331</v>
      </c>
    </row>
    <row r="8636" spans="1:4">
      <c r="A8636" s="1091" t="str">
        <f>'ROMMER Коллекторы нерж.'!C133</f>
        <v>RDG-0120-008000</v>
      </c>
      <c r="B8636" s="1091" t="str">
        <f>'ROMMER Коллекторы нерж.'!D133</f>
        <v>Насосно-смесительный узел, с термоголовкой, перепускным клапаном и байпасом, без насоса 1"ВР × 1"НР</v>
      </c>
      <c r="C8636" s="1168">
        <f>'ROMMER Коллекторы нерж.'!G133</f>
        <v>29165.311999999998</v>
      </c>
      <c r="D8636" s="1168">
        <f>'ROMMER Коллекторы нерж.'!J133</f>
        <v>29167</v>
      </c>
    </row>
    <row r="8637" spans="1:4">
      <c r="A8637" s="1091" t="str">
        <f>'ROMMER Коллекторы нерж.'!C134</f>
        <v>RDG-0120-005010</v>
      </c>
      <c r="B8637" s="1091" t="str">
        <f>'ROMMER Коллекторы нерж.'!D134</f>
        <v>Насосно-смесительный узел с термостатическим клапаном 20-55°C, без насоса</v>
      </c>
      <c r="C8637" s="1168">
        <f>'ROMMER Коллекторы нерж.'!G134</f>
        <v>13153.767</v>
      </c>
      <c r="D8637" s="1168">
        <f>'ROMMER Коллекторы нерж.'!J134</f>
        <v>13153</v>
      </c>
    </row>
    <row r="8638" spans="1:4">
      <c r="A8638" s="1091" t="str">
        <f>'ROMMER Коллекторы нерж.'!C135</f>
        <v>RDG-0120-100000</v>
      </c>
      <c r="B8638" s="1091" t="str">
        <f>'ROMMER Коллекторы нерж.'!D135</f>
        <v>Термостат для cмесительных узлов RDG-0120-005010</v>
      </c>
      <c r="C8638" s="1168">
        <f>'ROMMER Коллекторы нерж.'!G135</f>
        <v>1231.1200000000001</v>
      </c>
      <c r="D8638" s="1168">
        <f>'ROMMER Коллекторы нерж.'!J135</f>
        <v>1231</v>
      </c>
    </row>
    <row r="8639" spans="1:4">
      <c r="A8639" s="1091" t="str">
        <f>'ROMMER Коллекторы нерж.'!C136</f>
        <v>RDG-0120-100025</v>
      </c>
      <c r="B8639" s="1091" t="str">
        <f>'ROMMER Коллекторы нерж.'!D136</f>
        <v>Сдвоенный ниппель (комплект 2 шт.)</v>
      </c>
      <c r="C8639" s="1168">
        <f>'ROMMER Коллекторы нерж.'!G136</f>
        <v>1354.221</v>
      </c>
      <c r="D8639" s="1168">
        <f>'ROMMER Коллекторы нерж.'!J136</f>
        <v>1355</v>
      </c>
    </row>
    <row r="8640" spans="1:4">
      <c r="A8640" s="1091" t="str">
        <f>'ROMMER Коллекторы нерж.'!C137</f>
        <v>RDG-0120-008100</v>
      </c>
      <c r="B8640" s="1091" t="str">
        <f>'ROMMER Коллекторы нерж.'!D137</f>
        <v>Насосно-смесительный узел проходной с термоголовкой и перепускным клапаном, без насоса</v>
      </c>
      <c r="C8640" s="1168">
        <f>'ROMMER Коллекторы нерж.'!G137</f>
        <v>18075.705999999998</v>
      </c>
      <c r="D8640" s="1168">
        <f>'ROMMER Коллекторы нерж.'!J137</f>
        <v>18076</v>
      </c>
    </row>
    <row r="8641" spans="1:4">
      <c r="A8641" s="1091" t="str">
        <f>'ROMMER Коллекторы нерж.'!C138</f>
        <v>RDG-0120-009001</v>
      </c>
      <c r="B8641" s="1091" t="str">
        <f>'ROMMER Коллекторы нерж.'!D138</f>
        <v>Насосно-смесительный узел с термостатической головкой с выносным датчиком, без кронштейна, без насоса</v>
      </c>
      <c r="C8641" s="1168">
        <f>'ROMMER Коллекторы нерж.'!G138</f>
        <v>9690.4940000000006</v>
      </c>
      <c r="D8641" s="1168">
        <f>'ROMMER Коллекторы нерж.'!J138</f>
        <v>9691</v>
      </c>
    </row>
    <row r="8642" spans="1:4">
      <c r="A8642" s="1091" t="str">
        <f>'ROMMER Коллекторы нерж.'!C139</f>
        <v>RDG-0119-010050</v>
      </c>
      <c r="B8642" s="1091" t="str">
        <f>'ROMMER Коллекторы нерж.'!D139</f>
        <v>Термоголовка с выносным датчиком, для насосно-смесительных узлов, 20-60°С</v>
      </c>
      <c r="C8642" s="1168">
        <f>'ROMMER Коллекторы нерж.'!G139</f>
        <v>1543.663</v>
      </c>
      <c r="D8642" s="1168">
        <f>'ROMMER Коллекторы нерж.'!J139</f>
        <v>1543</v>
      </c>
    </row>
    <row r="8643" spans="1:4">
      <c r="A8643" s="1457" t="s">
        <v>17230</v>
      </c>
      <c r="B8643" s="1458"/>
      <c r="C8643" s="1458"/>
      <c r="D8643" s="1459"/>
    </row>
    <row r="8644" spans="1:4">
      <c r="A8644" s="1272" t="str">
        <f>'Rommer Трубы металлопластиковые'!A6</f>
        <v>Артикул</v>
      </c>
      <c r="B8644" s="1273" t="str">
        <f>'Rommer Трубы металлопластиковые'!B6</f>
        <v>Размер</v>
      </c>
      <c r="C8644" s="1379" t="str">
        <f>'Rommer Трубы металлопластиковые'!D6</f>
        <v>Цена с НДС. РУБ</v>
      </c>
      <c r="D8644" s="1272" t="str">
        <f>'Rommer Трубы металлопластиковые'!F6</f>
        <v>РИЦ</v>
      </c>
    </row>
    <row r="8645" spans="1:4">
      <c r="A8645" s="1091" t="str">
        <f>'Rommer Трубы металлопластиковые'!A8</f>
        <v>RPM-0002-201620</v>
      </c>
      <c r="B8645" s="1091" t="str">
        <f>'Rommer Трубы металлопластиковые'!B8</f>
        <v>16х2.0</v>
      </c>
      <c r="C8645" s="1168">
        <f>'Rommer Трубы металлопластиковые'!D8</f>
        <v>91.379310344827587</v>
      </c>
      <c r="D8645" s="1168">
        <f>'Rommer Трубы металлопластиковые'!F8</f>
        <v>78</v>
      </c>
    </row>
    <row r="8646" spans="1:4">
      <c r="A8646" s="1091" t="str">
        <f>'Rommer Трубы металлопластиковые'!A9</f>
        <v>RPM-0002-102020</v>
      </c>
      <c r="B8646" s="1091" t="str">
        <f>'Rommer Трубы металлопластиковые'!B9</f>
        <v>20х2.0</v>
      </c>
      <c r="C8646" s="1168">
        <f>'Rommer Трубы металлопластиковые'!D9</f>
        <v>146.55172413793105</v>
      </c>
      <c r="D8646" s="1168">
        <f>'Rommer Трубы металлопластиковые'!F9</f>
        <v>125</v>
      </c>
    </row>
    <row r="8647" spans="1:4">
      <c r="A8647" s="1091" t="str">
        <f>'Rommer Трубы металлопластиковые'!A10</f>
        <v>RPM-0002-052630</v>
      </c>
      <c r="B8647" s="1091" t="str">
        <f>'Rommer Трубы металлопластиковые'!B10</f>
        <v>26х3.0</v>
      </c>
      <c r="C8647" s="1168">
        <f>'Rommer Трубы металлопластиковые'!D10</f>
        <v>258.62068965517244</v>
      </c>
      <c r="D8647" s="1168">
        <f>'Rommer Трубы металлопластиковые'!F10</f>
        <v>220</v>
      </c>
    </row>
    <row r="8648" spans="1:4">
      <c r="A8648" s="1091" t="str">
        <f>'Rommer Трубы металлопластиковые'!A11</f>
        <v>RPM-0002-053230</v>
      </c>
      <c r="B8648" s="1091" t="str">
        <f>'Rommer Трубы металлопластиковые'!B11</f>
        <v>32х3.0</v>
      </c>
      <c r="C8648" s="1168">
        <f>'Rommer Трубы металлопластиковые'!D11</f>
        <v>370.68965517241384</v>
      </c>
      <c r="D8648" s="1168">
        <f>'Rommer Трубы металлопластиковые'!F11</f>
        <v>315</v>
      </c>
    </row>
  </sheetData>
  <mergeCells count="59">
    <mergeCell ref="B8559:B8569"/>
    <mergeCell ref="B8570:B8580"/>
    <mergeCell ref="B8581:B8591"/>
    <mergeCell ref="B8592:B8602"/>
    <mergeCell ref="A8170:D8170"/>
    <mergeCell ref="A1:D1"/>
    <mergeCell ref="A1640:D1640"/>
    <mergeCell ref="A7573:D7573"/>
    <mergeCell ref="A6525:D6525"/>
    <mergeCell ref="A1768:D1768"/>
    <mergeCell ref="A1747:D1747"/>
    <mergeCell ref="A1756:D1756"/>
    <mergeCell ref="A1781:D1781"/>
    <mergeCell ref="A1890:D1890"/>
    <mergeCell ref="A6501:D6501"/>
    <mergeCell ref="A53:D53"/>
    <mergeCell ref="A1607:D1607"/>
    <mergeCell ref="A7589:D7589"/>
    <mergeCell ref="A7602:D7602"/>
    <mergeCell ref="A7700:D7700"/>
    <mergeCell ref="A7716:D7716"/>
    <mergeCell ref="A7720:D7720"/>
    <mergeCell ref="A7745:D7745"/>
    <mergeCell ref="A7760:D7760"/>
    <mergeCell ref="A7776:D7776"/>
    <mergeCell ref="A7825:D7825"/>
    <mergeCell ref="A7840:D7840"/>
    <mergeCell ref="A7849:D7849"/>
    <mergeCell ref="A7858:D7858"/>
    <mergeCell ref="A7879:D7879"/>
    <mergeCell ref="A7912:D7912"/>
    <mergeCell ref="A7957:D7957"/>
    <mergeCell ref="A7968:D7968"/>
    <mergeCell ref="A7972:D7972"/>
    <mergeCell ref="A7990:D7990"/>
    <mergeCell ref="A8108:D8108"/>
    <mergeCell ref="A8126:D8126"/>
    <mergeCell ref="A8141:D8141"/>
    <mergeCell ref="A7991:D7991"/>
    <mergeCell ref="A8057:D8057"/>
    <mergeCell ref="A8097:D8097"/>
    <mergeCell ref="A8003:D8003"/>
    <mergeCell ref="A8037:D8037"/>
    <mergeCell ref="A8643:D8643"/>
    <mergeCell ref="B8493:B8498"/>
    <mergeCell ref="B8499:B8504"/>
    <mergeCell ref="B8505:B8510"/>
    <mergeCell ref="A8461:D8461"/>
    <mergeCell ref="B8463:B8468"/>
    <mergeCell ref="B8469:B8474"/>
    <mergeCell ref="B8475:B8480"/>
    <mergeCell ref="B8481:B8486"/>
    <mergeCell ref="B8487:B8492"/>
    <mergeCell ref="B8603:B8613"/>
    <mergeCell ref="B8515:B8525"/>
    <mergeCell ref="B8526:B8536"/>
    <mergeCell ref="B8537:B8547"/>
    <mergeCell ref="B8548:B8558"/>
    <mergeCell ref="A8513:D8513"/>
  </mergeCells>
  <conditionalFormatting sqref="A7745">
    <cfRule type="duplicateValues" dxfId="73" priority="101"/>
  </conditionalFormatting>
  <conditionalFormatting sqref="A7746">
    <cfRule type="duplicateValues" dxfId="72" priority="92"/>
  </conditionalFormatting>
  <conditionalFormatting sqref="A7760">
    <cfRule type="duplicateValues" dxfId="71" priority="85"/>
  </conditionalFormatting>
  <conditionalFormatting sqref="A7761">
    <cfRule type="duplicateValues" dxfId="70" priority="84"/>
  </conditionalFormatting>
  <conditionalFormatting sqref="A7760:A7761">
    <cfRule type="duplicateValues" dxfId="69" priority="83"/>
  </conditionalFormatting>
  <conditionalFormatting sqref="A7762:A7775">
    <cfRule type="duplicateValues" dxfId="68" priority="82"/>
  </conditionalFormatting>
  <conditionalFormatting sqref="A7762:A7775">
    <cfRule type="duplicateValues" dxfId="67" priority="81"/>
  </conditionalFormatting>
  <conditionalFormatting sqref="A7776">
    <cfRule type="duplicateValues" dxfId="66" priority="80"/>
  </conditionalFormatting>
  <conditionalFormatting sqref="A7777">
    <cfRule type="duplicateValues" dxfId="65" priority="79"/>
  </conditionalFormatting>
  <conditionalFormatting sqref="A7776:A7777">
    <cfRule type="duplicateValues" dxfId="64" priority="78"/>
  </conditionalFormatting>
  <conditionalFormatting sqref="A7825">
    <cfRule type="duplicateValues" dxfId="63" priority="73"/>
  </conditionalFormatting>
  <conditionalFormatting sqref="A7826">
    <cfRule type="duplicateValues" dxfId="62" priority="72"/>
  </conditionalFormatting>
  <conditionalFormatting sqref="A7825:A7826">
    <cfRule type="duplicateValues" dxfId="61" priority="71"/>
  </conditionalFormatting>
  <conditionalFormatting sqref="A7827:A7839">
    <cfRule type="duplicateValues" dxfId="60" priority="69"/>
  </conditionalFormatting>
  <conditionalFormatting sqref="A7827:A7839">
    <cfRule type="duplicateValues" dxfId="59" priority="70"/>
  </conditionalFormatting>
  <conditionalFormatting sqref="A7778:A7824">
    <cfRule type="duplicateValues" dxfId="58" priority="118"/>
  </conditionalFormatting>
  <conditionalFormatting sqref="A7840">
    <cfRule type="duplicateValues" dxfId="57" priority="68"/>
  </conditionalFormatting>
  <conditionalFormatting sqref="A7841">
    <cfRule type="duplicateValues" dxfId="56" priority="67"/>
  </conditionalFormatting>
  <conditionalFormatting sqref="A7840:A7841">
    <cfRule type="duplicateValues" dxfId="55" priority="66"/>
  </conditionalFormatting>
  <conditionalFormatting sqref="A7842:A7848">
    <cfRule type="duplicateValues" dxfId="54" priority="64"/>
  </conditionalFormatting>
  <conditionalFormatting sqref="A7842:A7848">
    <cfRule type="duplicateValues" dxfId="53" priority="65"/>
  </conditionalFormatting>
  <conditionalFormatting sqref="A1750:A1755">
    <cfRule type="duplicateValues" dxfId="52" priority="61"/>
  </conditionalFormatting>
  <conditionalFormatting sqref="A1750:A1755">
    <cfRule type="duplicateValues" dxfId="51" priority="60"/>
  </conditionalFormatting>
  <conditionalFormatting sqref="A7849">
    <cfRule type="duplicateValues" dxfId="50" priority="59"/>
  </conditionalFormatting>
  <conditionalFormatting sqref="A7850">
    <cfRule type="duplicateValues" dxfId="49" priority="58"/>
  </conditionalFormatting>
  <conditionalFormatting sqref="A7849:A7850">
    <cfRule type="duplicateValues" dxfId="48" priority="57"/>
  </conditionalFormatting>
  <conditionalFormatting sqref="A7851:A7857">
    <cfRule type="duplicateValues" dxfId="47" priority="55"/>
  </conditionalFormatting>
  <conditionalFormatting sqref="A7851:A7857">
    <cfRule type="duplicateValues" dxfId="46" priority="56"/>
  </conditionalFormatting>
  <conditionalFormatting sqref="A7956">
    <cfRule type="duplicateValues" dxfId="45" priority="54"/>
  </conditionalFormatting>
  <conditionalFormatting sqref="A7956">
    <cfRule type="duplicateValues" dxfId="44" priority="53"/>
  </conditionalFormatting>
  <conditionalFormatting sqref="A1698:A1746">
    <cfRule type="duplicateValues" dxfId="43" priority="45"/>
  </conditionalFormatting>
  <conditionalFormatting sqref="A1698:A1746">
    <cfRule type="duplicateValues" dxfId="42" priority="46"/>
  </conditionalFormatting>
  <conditionalFormatting sqref="A8463:A8512 A7858:A7955 A1:A1697 A1890:A6519 A1756:A1879 A7957:A8072 A1747:A1749 A6525:A7744 A8170:A8171 A8097:A8168 A8515:A8642 A8649:A1048576">
    <cfRule type="duplicateValues" dxfId="41" priority="127"/>
  </conditionalFormatting>
  <conditionalFormatting sqref="A8463:A8512 A7858:A7955 A1:A1697 A1890:A6519 A1756:A1879 A7957:A8072 A1747:A1749 A6525:A7752 A8170:A8171 A8097:A8168 A8515:A8642 A8649:A1048576">
    <cfRule type="duplicateValues" dxfId="40" priority="135"/>
  </conditionalFormatting>
  <conditionalFormatting sqref="A8172:A8460">
    <cfRule type="duplicateValues" dxfId="39" priority="43"/>
  </conditionalFormatting>
  <conditionalFormatting sqref="A8172:A8460">
    <cfRule type="duplicateValues" dxfId="38" priority="44"/>
  </conditionalFormatting>
  <conditionalFormatting sqref="A6520:A6524">
    <cfRule type="duplicateValues" dxfId="37" priority="41"/>
  </conditionalFormatting>
  <conditionalFormatting sqref="A6520:A6524">
    <cfRule type="duplicateValues" dxfId="36" priority="42"/>
  </conditionalFormatting>
  <conditionalFormatting sqref="A8461:A8462">
    <cfRule type="duplicateValues" dxfId="35" priority="39"/>
  </conditionalFormatting>
  <conditionalFormatting sqref="A8461:A8462">
    <cfRule type="duplicateValues" dxfId="34" priority="40"/>
  </conditionalFormatting>
  <conditionalFormatting sqref="A1881:A1889">
    <cfRule type="duplicateValues" dxfId="33" priority="38"/>
  </conditionalFormatting>
  <conditionalFormatting sqref="A1881:A1889">
    <cfRule type="duplicateValues" dxfId="32" priority="37"/>
  </conditionalFormatting>
  <conditionalFormatting sqref="A1880">
    <cfRule type="duplicateValues" dxfId="31" priority="136"/>
  </conditionalFormatting>
  <conditionalFormatting sqref="A7753:A7759">
    <cfRule type="duplicateValues" dxfId="30" priority="35"/>
  </conditionalFormatting>
  <conditionalFormatting sqref="A7753:A7759">
    <cfRule type="duplicateValues" dxfId="29" priority="36"/>
  </conditionalFormatting>
  <conditionalFormatting sqref="A8169">
    <cfRule type="duplicateValues" dxfId="28" priority="33"/>
  </conditionalFormatting>
  <conditionalFormatting sqref="A8169">
    <cfRule type="duplicateValues" dxfId="27" priority="34"/>
  </conditionalFormatting>
  <conditionalFormatting sqref="A8076:A8096 B8091:D8096">
    <cfRule type="duplicateValues" dxfId="26" priority="25"/>
  </conditionalFormatting>
  <conditionalFormatting sqref="A8073:A8075">
    <cfRule type="duplicateValues" dxfId="25" priority="21"/>
  </conditionalFormatting>
  <conditionalFormatting sqref="A8073:A8075">
    <cfRule type="duplicateValues" dxfId="24" priority="22"/>
  </conditionalFormatting>
  <conditionalFormatting sqref="B8076:D8090">
    <cfRule type="duplicateValues" dxfId="23" priority="11"/>
  </conditionalFormatting>
  <conditionalFormatting sqref="A8514">
    <cfRule type="duplicateValues" dxfId="22" priority="9"/>
  </conditionalFormatting>
  <conditionalFormatting sqref="A8514">
    <cfRule type="duplicateValues" dxfId="21" priority="10"/>
  </conditionalFormatting>
  <conditionalFormatting sqref="A8513">
    <cfRule type="duplicateValues" dxfId="20" priority="7"/>
  </conditionalFormatting>
  <conditionalFormatting sqref="A8513">
    <cfRule type="duplicateValues" dxfId="19" priority="8"/>
  </conditionalFormatting>
  <conditionalFormatting sqref="A7778:A7824">
    <cfRule type="duplicateValues" dxfId="18" priority="138"/>
  </conditionalFormatting>
  <conditionalFormatting sqref="A7747:A7752">
    <cfRule type="duplicateValues" dxfId="17" priority="160"/>
  </conditionalFormatting>
  <conditionalFormatting sqref="A8644">
    <cfRule type="duplicateValues" dxfId="16" priority="5"/>
  </conditionalFormatting>
  <conditionalFormatting sqref="A8644">
    <cfRule type="duplicateValues" dxfId="15" priority="6"/>
  </conditionalFormatting>
  <conditionalFormatting sqref="A8643">
    <cfRule type="duplicateValues" dxfId="14" priority="3"/>
  </conditionalFormatting>
  <conditionalFormatting sqref="A8643">
    <cfRule type="duplicateValues" dxfId="13" priority="4"/>
  </conditionalFormatting>
  <conditionalFormatting sqref="A8645:A8648">
    <cfRule type="duplicateValues" dxfId="12" priority="1"/>
  </conditionalFormatting>
  <conditionalFormatting sqref="A8645:A8648">
    <cfRule type="duplicateValues" dxfId="11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85" zoomScaleNormal="85" workbookViewId="0">
      <selection activeCell="L19" sqref="L19"/>
    </sheetView>
  </sheetViews>
  <sheetFormatPr defaultRowHeight="15"/>
  <cols>
    <col min="1" max="5" width="23.28515625" style="180" customWidth="1"/>
    <col min="6" max="6" width="17.28515625" style="180" customWidth="1"/>
    <col min="7" max="7" width="11.42578125" style="544" customWidth="1"/>
    <col min="8" max="8" width="11.42578125" customWidth="1"/>
  </cols>
  <sheetData>
    <row r="1" spans="1:8" ht="18.75">
      <c r="A1" s="1469" t="s">
        <v>1928</v>
      </c>
      <c r="B1" s="1469"/>
      <c r="C1" s="1469"/>
      <c r="D1" s="1469"/>
      <c r="E1" s="1469"/>
      <c r="F1" s="1469"/>
      <c r="G1" s="1469"/>
    </row>
    <row r="2" spans="1:8">
      <c r="A2" s="33"/>
      <c r="B2" s="33"/>
      <c r="C2" s="175"/>
      <c r="D2" s="33"/>
      <c r="E2" s="33"/>
      <c r="F2" s="55"/>
      <c r="G2" s="1202"/>
    </row>
    <row r="3" spans="1:8" ht="14.45" customHeight="1">
      <c r="A3" s="33"/>
      <c r="B3" s="33"/>
      <c r="C3" s="175"/>
      <c r="D3" s="33"/>
      <c r="E3" s="179"/>
      <c r="F3" s="424"/>
      <c r="G3" s="487"/>
    </row>
    <row r="4" spans="1:8">
      <c r="A4" s="178" t="s">
        <v>4</v>
      </c>
      <c r="B4" s="161">
        <v>0</v>
      </c>
      <c r="C4" s="175"/>
      <c r="D4" s="33"/>
      <c r="E4" s="163"/>
      <c r="F4" s="33"/>
      <c r="G4" s="1203"/>
    </row>
    <row r="5" spans="1:8" s="180" customFormat="1">
      <c r="A5" s="163"/>
      <c r="B5" s="163"/>
      <c r="C5" s="175"/>
      <c r="D5" s="33"/>
      <c r="E5" s="759"/>
      <c r="F5" s="831"/>
      <c r="G5" s="831"/>
    </row>
    <row r="6" spans="1:8" s="180" customFormat="1">
      <c r="A6" s="476"/>
      <c r="B6" s="477"/>
      <c r="C6" s="175"/>
      <c r="D6" s="33"/>
      <c r="E6" s="163"/>
      <c r="F6" s="33"/>
      <c r="G6" s="1203"/>
    </row>
    <row r="7" spans="1:8" s="180" customFormat="1">
      <c r="A7" s="176"/>
      <c r="B7" s="162"/>
      <c r="C7" s="162"/>
      <c r="D7" s="177"/>
      <c r="E7" s="177"/>
      <c r="F7" s="33"/>
      <c r="G7" s="1203"/>
    </row>
    <row r="8" spans="1:8" s="180" customFormat="1" ht="49.5" customHeight="1">
      <c r="A8" s="1195" t="s">
        <v>18</v>
      </c>
      <c r="B8" s="1195" t="s">
        <v>19</v>
      </c>
      <c r="C8" s="1195" t="s">
        <v>20</v>
      </c>
      <c r="D8" s="1195" t="s">
        <v>7</v>
      </c>
      <c r="E8" s="1195" t="s">
        <v>8</v>
      </c>
      <c r="F8" s="33"/>
      <c r="G8" s="1204"/>
      <c r="H8" s="1207" t="s">
        <v>1984</v>
      </c>
    </row>
    <row r="9" spans="1:8" s="180" customFormat="1" ht="15" customHeight="1">
      <c r="A9" s="1191" t="s">
        <v>1929</v>
      </c>
      <c r="B9" s="1192"/>
      <c r="C9" s="1192"/>
      <c r="D9" s="1192"/>
      <c r="E9" s="1192"/>
      <c r="F9" s="33"/>
      <c r="G9" s="1203"/>
      <c r="H9" s="1407"/>
    </row>
    <row r="10" spans="1:8" s="180" customFormat="1">
      <c r="A10" s="480" t="s">
        <v>1931</v>
      </c>
      <c r="B10" s="481" t="s">
        <v>1930</v>
      </c>
      <c r="C10" s="481">
        <v>100</v>
      </c>
      <c r="D10" s="927">
        <v>95.007000000000005</v>
      </c>
      <c r="E10" s="475">
        <f>D10-D10*$B$4/100</f>
        <v>95.007000000000005</v>
      </c>
      <c r="F10" s="761"/>
      <c r="G10" s="1205"/>
      <c r="H10" s="1408">
        <v>90</v>
      </c>
    </row>
    <row r="11" spans="1:8" s="180" customFormat="1">
      <c r="A11" s="480" t="s">
        <v>1932</v>
      </c>
      <c r="B11" s="481" t="s">
        <v>1930</v>
      </c>
      <c r="C11" s="481">
        <v>240</v>
      </c>
      <c r="D11" s="927">
        <v>95.007000000000005</v>
      </c>
      <c r="E11" s="475">
        <f t="shared" ref="E11:E25" si="0">D11-D11*$B$4/100</f>
        <v>95.007000000000005</v>
      </c>
      <c r="F11" s="761"/>
      <c r="G11" s="1205"/>
      <c r="H11" s="1408">
        <v>90</v>
      </c>
    </row>
    <row r="12" spans="1:8" s="180" customFormat="1">
      <c r="A12" s="480" t="s">
        <v>1933</v>
      </c>
      <c r="B12" s="481" t="s">
        <v>1930</v>
      </c>
      <c r="C12" s="481">
        <v>500</v>
      </c>
      <c r="D12" s="927">
        <v>95.007000000000005</v>
      </c>
      <c r="E12" s="475">
        <f t="shared" si="0"/>
        <v>95.007000000000005</v>
      </c>
      <c r="F12" s="761"/>
      <c r="G12" s="1205"/>
      <c r="H12" s="1408">
        <v>90</v>
      </c>
    </row>
    <row r="13" spans="1:8" s="180" customFormat="1">
      <c r="A13" s="482" t="s">
        <v>14647</v>
      </c>
      <c r="B13" s="481" t="s">
        <v>1930</v>
      </c>
      <c r="C13" s="481">
        <v>100</v>
      </c>
      <c r="D13" s="927">
        <v>9501.1730000000007</v>
      </c>
      <c r="E13" s="475">
        <f t="shared" si="0"/>
        <v>9501.1730000000007</v>
      </c>
      <c r="F13" s="761"/>
      <c r="G13" s="1205"/>
      <c r="H13" s="1408">
        <v>8973</v>
      </c>
    </row>
    <row r="14" spans="1:8" s="180" customFormat="1">
      <c r="A14" s="482" t="s">
        <v>14648</v>
      </c>
      <c r="B14" s="481" t="s">
        <v>1930</v>
      </c>
      <c r="C14" s="481">
        <v>240</v>
      </c>
      <c r="D14" s="927">
        <v>22802.802</v>
      </c>
      <c r="E14" s="475">
        <f t="shared" si="0"/>
        <v>22802.802</v>
      </c>
      <c r="F14" s="761"/>
      <c r="G14" s="1205"/>
      <c r="H14" s="1408">
        <v>21536</v>
      </c>
    </row>
    <row r="15" spans="1:8" s="180" customFormat="1">
      <c r="A15" s="482" t="s">
        <v>14649</v>
      </c>
      <c r="B15" s="481" t="s">
        <v>1930</v>
      </c>
      <c r="C15" s="481">
        <v>500</v>
      </c>
      <c r="D15" s="927">
        <v>47505.842999999993</v>
      </c>
      <c r="E15" s="475">
        <f t="shared" si="0"/>
        <v>47505.842999999993</v>
      </c>
      <c r="F15" s="761"/>
      <c r="G15" s="1205"/>
      <c r="H15" s="1408">
        <v>44867</v>
      </c>
    </row>
    <row r="16" spans="1:8" s="180" customFormat="1">
      <c r="A16" s="482" t="s">
        <v>14666</v>
      </c>
      <c r="B16" s="525" t="s">
        <v>14667</v>
      </c>
      <c r="C16" s="481">
        <v>100</v>
      </c>
      <c r="D16" s="927">
        <v>125.97199999999999</v>
      </c>
      <c r="E16" s="475">
        <f t="shared" si="0"/>
        <v>125.97199999999999</v>
      </c>
      <c r="F16" s="761"/>
      <c r="G16" s="1205"/>
      <c r="H16" s="1408">
        <v>119</v>
      </c>
    </row>
    <row r="17" spans="1:9">
      <c r="A17" s="482" t="s">
        <v>14668</v>
      </c>
      <c r="B17" s="525" t="s">
        <v>14667</v>
      </c>
      <c r="C17" s="481">
        <v>240</v>
      </c>
      <c r="D17" s="927">
        <v>125.97199999999999</v>
      </c>
      <c r="E17" s="475">
        <f t="shared" si="0"/>
        <v>125.97199999999999</v>
      </c>
      <c r="F17" s="761"/>
      <c r="G17" s="1205"/>
      <c r="H17" s="1408">
        <v>119</v>
      </c>
      <c r="I17" s="180"/>
    </row>
    <row r="18" spans="1:9">
      <c r="A18" s="482" t="s">
        <v>14669</v>
      </c>
      <c r="B18" s="525" t="s">
        <v>14667</v>
      </c>
      <c r="C18" s="481">
        <v>500</v>
      </c>
      <c r="D18" s="927">
        <v>125.97199999999999</v>
      </c>
      <c r="E18" s="475">
        <f t="shared" si="0"/>
        <v>125.97199999999999</v>
      </c>
      <c r="F18" s="761"/>
      <c r="G18" s="1205"/>
      <c r="H18" s="1408">
        <v>119</v>
      </c>
      <c r="I18" s="180"/>
    </row>
    <row r="19" spans="1:9" ht="30" customHeight="1">
      <c r="A19" s="1189" t="s">
        <v>14670</v>
      </c>
      <c r="B19" s="1190"/>
      <c r="C19" s="1190"/>
      <c r="D19" s="1190"/>
      <c r="E19" s="1190"/>
      <c r="F19" s="761"/>
      <c r="G19" s="1205"/>
      <c r="H19" s="1408"/>
      <c r="I19" s="180"/>
    </row>
    <row r="20" spans="1:9">
      <c r="A20" s="482" t="s">
        <v>14671</v>
      </c>
      <c r="B20" s="525" t="s">
        <v>14672</v>
      </c>
      <c r="C20" s="481">
        <v>100</v>
      </c>
      <c r="D20" s="927">
        <v>101.651</v>
      </c>
      <c r="E20" s="475">
        <f t="shared" si="0"/>
        <v>101.651</v>
      </c>
      <c r="F20" s="761"/>
      <c r="G20" s="1205"/>
      <c r="H20" s="1408">
        <v>96</v>
      </c>
      <c r="I20" s="180"/>
    </row>
    <row r="21" spans="1:9">
      <c r="A21" s="482" t="s">
        <v>14673</v>
      </c>
      <c r="B21" s="525" t="s">
        <v>14672</v>
      </c>
      <c r="C21" s="481">
        <v>240</v>
      </c>
      <c r="D21" s="927">
        <v>101.651</v>
      </c>
      <c r="E21" s="475">
        <f t="shared" si="0"/>
        <v>101.651</v>
      </c>
      <c r="F21" s="761"/>
      <c r="G21" s="1205"/>
      <c r="H21" s="1408">
        <v>96</v>
      </c>
      <c r="I21" s="180"/>
    </row>
    <row r="22" spans="1:9">
      <c r="A22" s="482" t="s">
        <v>14674</v>
      </c>
      <c r="B22" s="525" t="s">
        <v>14672</v>
      </c>
      <c r="C22" s="481">
        <v>500</v>
      </c>
      <c r="D22" s="927">
        <v>101.651</v>
      </c>
      <c r="E22" s="475">
        <f t="shared" si="0"/>
        <v>101.651</v>
      </c>
      <c r="F22" s="761"/>
      <c r="G22" s="1205"/>
      <c r="H22" s="1408">
        <v>96</v>
      </c>
      <c r="I22" s="180"/>
    </row>
    <row r="23" spans="1:9">
      <c r="A23" s="482" t="s">
        <v>14675</v>
      </c>
      <c r="B23" s="525" t="s">
        <v>14676</v>
      </c>
      <c r="C23" s="481">
        <v>100</v>
      </c>
      <c r="D23" s="927">
        <v>155.012</v>
      </c>
      <c r="E23" s="475">
        <f t="shared" si="0"/>
        <v>155.012</v>
      </c>
      <c r="F23" s="761"/>
      <c r="G23" s="1205"/>
      <c r="H23" s="1408">
        <v>146</v>
      </c>
      <c r="I23" s="180"/>
    </row>
    <row r="24" spans="1:9">
      <c r="A24" s="482" t="s">
        <v>14677</v>
      </c>
      <c r="B24" s="525" t="s">
        <v>14678</v>
      </c>
      <c r="C24" s="525">
        <v>50</v>
      </c>
      <c r="D24" s="927">
        <v>249.12799999999999</v>
      </c>
      <c r="E24" s="475">
        <f t="shared" si="0"/>
        <v>249.12799999999999</v>
      </c>
      <c r="F24" s="761"/>
      <c r="G24" s="1205"/>
      <c r="H24" s="1408">
        <v>235</v>
      </c>
      <c r="I24" s="180"/>
    </row>
    <row r="25" spans="1:9">
      <c r="A25" s="482" t="s">
        <v>14679</v>
      </c>
      <c r="B25" s="525" t="s">
        <v>14680</v>
      </c>
      <c r="C25" s="525">
        <v>50</v>
      </c>
      <c r="D25" s="927">
        <v>423.54400000000004</v>
      </c>
      <c r="E25" s="475">
        <f t="shared" si="0"/>
        <v>423.54400000000004</v>
      </c>
      <c r="F25" s="761"/>
      <c r="G25" s="1205"/>
      <c r="H25" s="1408">
        <v>400</v>
      </c>
      <c r="I25" s="180"/>
    </row>
    <row r="26" spans="1:9" s="180" customFormat="1">
      <c r="A26" s="829"/>
      <c r="B26" s="830"/>
      <c r="C26" s="830"/>
      <c r="D26" s="830"/>
      <c r="E26" s="830"/>
      <c r="F26" s="761"/>
      <c r="G26" s="1205"/>
      <c r="H26" s="1408"/>
    </row>
    <row r="27" spans="1:9" ht="30.75" customHeight="1">
      <c r="A27" s="1189" t="s">
        <v>15266</v>
      </c>
      <c r="B27" s="1190"/>
      <c r="C27" s="1190"/>
      <c r="D27" s="1190"/>
      <c r="E27" s="1190"/>
      <c r="F27" s="761"/>
      <c r="G27" s="1205"/>
      <c r="H27" s="1408"/>
    </row>
    <row r="28" spans="1:9">
      <c r="A28" s="788" t="s">
        <v>15267</v>
      </c>
      <c r="B28" s="789" t="s">
        <v>15268</v>
      </c>
      <c r="C28" s="789">
        <v>100</v>
      </c>
      <c r="D28" s="927">
        <v>207</v>
      </c>
      <c r="E28" s="790">
        <f>D28-D28*$B$4/100</f>
        <v>207</v>
      </c>
      <c r="F28" s="761"/>
      <c r="G28" s="1205"/>
      <c r="H28" s="1408">
        <v>195</v>
      </c>
    </row>
    <row r="29" spans="1:9">
      <c r="A29" s="788" t="s">
        <v>15269</v>
      </c>
      <c r="B29" s="789" t="s">
        <v>15270</v>
      </c>
      <c r="C29" s="789">
        <v>100</v>
      </c>
      <c r="D29" s="927">
        <v>293</v>
      </c>
      <c r="E29" s="790">
        <f>D29-D29*$B$4/100</f>
        <v>293</v>
      </c>
      <c r="F29" s="761"/>
      <c r="G29" s="1205"/>
      <c r="H29" s="1408">
        <v>277</v>
      </c>
    </row>
    <row r="30" spans="1:9" s="168" customFormat="1">
      <c r="A30" s="880" t="s">
        <v>16007</v>
      </c>
      <c r="B30" s="801" t="s">
        <v>16008</v>
      </c>
      <c r="C30" s="801">
        <v>50</v>
      </c>
      <c r="D30" s="927">
        <v>413</v>
      </c>
      <c r="E30" s="790">
        <f>D30-D30*$B$4/100</f>
        <v>413</v>
      </c>
      <c r="G30" s="1206"/>
      <c r="H30" s="1408">
        <v>390</v>
      </c>
    </row>
    <row r="31" spans="1:9" s="168" customFormat="1">
      <c r="A31" s="880" t="s">
        <v>16009</v>
      </c>
      <c r="B31" s="801" t="s">
        <v>16010</v>
      </c>
      <c r="C31" s="801">
        <v>50</v>
      </c>
      <c r="D31" s="927">
        <v>780</v>
      </c>
      <c r="E31" s="790">
        <f t="shared" ref="E31" si="1">D31-D31*$B$4/100</f>
        <v>780</v>
      </c>
      <c r="G31" s="1206"/>
      <c r="H31" s="1408">
        <v>737</v>
      </c>
    </row>
    <row r="32" spans="1:9" s="168" customFormat="1">
      <c r="G32" s="8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zoomScale="85" zoomScaleNormal="85" workbookViewId="0">
      <selection activeCell="H8" sqref="H8"/>
    </sheetView>
  </sheetViews>
  <sheetFormatPr defaultRowHeight="15"/>
  <cols>
    <col min="1" max="1" width="20.42578125" style="180" customWidth="1"/>
    <col min="2" max="2" width="13.7109375" style="180" customWidth="1"/>
    <col min="3" max="3" width="18.140625" style="180" customWidth="1"/>
    <col min="4" max="5" width="17.5703125" style="180" customWidth="1"/>
    <col min="6" max="6" width="9.140625" style="180"/>
    <col min="7" max="7" width="9.140625" style="18" hidden="1" customWidth="1"/>
    <col min="8" max="8" width="9.140625" style="18"/>
    <col min="9" max="16384" width="9.140625" style="180"/>
  </cols>
  <sheetData>
    <row r="1" spans="1:8" ht="18.75">
      <c r="A1" s="1470" t="s">
        <v>16011</v>
      </c>
      <c r="B1" s="1470"/>
      <c r="C1" s="1470"/>
      <c r="D1" s="1470"/>
      <c r="E1" s="1470"/>
    </row>
    <row r="2" spans="1:8">
      <c r="A2" s="33"/>
      <c r="B2" s="33"/>
      <c r="C2" s="175"/>
      <c r="D2" s="33"/>
      <c r="E2" s="33"/>
    </row>
    <row r="3" spans="1:8">
      <c r="A3" s="33"/>
      <c r="B3" s="33"/>
      <c r="C3" s="175"/>
      <c r="D3" s="33"/>
      <c r="E3" s="883"/>
    </row>
    <row r="4" spans="1:8">
      <c r="A4" s="884" t="s">
        <v>4</v>
      </c>
      <c r="B4" s="885">
        <v>0</v>
      </c>
      <c r="C4" s="175"/>
      <c r="D4" s="33"/>
      <c r="E4" s="163"/>
    </row>
    <row r="5" spans="1:8">
      <c r="A5" s="176"/>
      <c r="B5" s="162"/>
      <c r="C5" s="162"/>
      <c r="D5" s="177"/>
      <c r="E5" s="177"/>
    </row>
    <row r="6" spans="1:8" ht="45">
      <c r="A6" s="886" t="s">
        <v>18</v>
      </c>
      <c r="B6" s="886" t="s">
        <v>19</v>
      </c>
      <c r="C6" s="886" t="s">
        <v>20</v>
      </c>
      <c r="D6" s="887" t="s">
        <v>7</v>
      </c>
      <c r="E6" s="887" t="s">
        <v>8</v>
      </c>
      <c r="G6" s="1471" t="s">
        <v>1984</v>
      </c>
      <c r="H6" s="1473" t="s">
        <v>1984</v>
      </c>
    </row>
    <row r="7" spans="1:8" s="21" customFormat="1" ht="18" customHeight="1">
      <c r="A7" s="960" t="s">
        <v>16012</v>
      </c>
      <c r="B7" s="961"/>
      <c r="C7" s="961"/>
      <c r="D7" s="961"/>
      <c r="E7" s="962"/>
      <c r="G7" s="1472"/>
      <c r="H7" s="1474"/>
    </row>
    <row r="8" spans="1:8">
      <c r="A8" s="473" t="s">
        <v>16013</v>
      </c>
      <c r="B8" s="888" t="s">
        <v>16014</v>
      </c>
      <c r="C8" s="889" t="s">
        <v>16015</v>
      </c>
      <c r="D8" s="1409">
        <v>94.478999999999999</v>
      </c>
      <c r="E8" s="790">
        <f>D8-D8*$B$4/100</f>
        <v>94.478999999999999</v>
      </c>
      <c r="F8" s="19"/>
      <c r="G8" s="894">
        <f>ROUNDDOWN(D8,0)</f>
        <v>94</v>
      </c>
      <c r="H8" s="1408">
        <v>94</v>
      </c>
    </row>
    <row r="9" spans="1:8">
      <c r="A9" s="473" t="s">
        <v>16016</v>
      </c>
      <c r="B9" s="888" t="s">
        <v>14676</v>
      </c>
      <c r="C9" s="889" t="s">
        <v>16017</v>
      </c>
      <c r="D9" s="1409">
        <v>118.096</v>
      </c>
      <c r="E9" s="790">
        <f t="shared" ref="E9:E73" si="0">D9-D9*$B$4/100</f>
        <v>118.096</v>
      </c>
      <c r="F9" s="19"/>
      <c r="G9" s="894">
        <f t="shared" ref="G9:G71" si="1">ROUNDDOWN(D9,0)</f>
        <v>118</v>
      </c>
      <c r="H9" s="1408">
        <v>118</v>
      </c>
    </row>
    <row r="10" spans="1:8">
      <c r="A10" s="473" t="s">
        <v>16018</v>
      </c>
      <c r="B10" s="888" t="s">
        <v>14667</v>
      </c>
      <c r="C10" s="889" t="s">
        <v>16017</v>
      </c>
      <c r="D10" s="1409">
        <v>129.91</v>
      </c>
      <c r="E10" s="790">
        <f t="shared" si="0"/>
        <v>129.91</v>
      </c>
      <c r="F10" s="19"/>
      <c r="G10" s="894">
        <f t="shared" si="1"/>
        <v>129</v>
      </c>
      <c r="H10" s="1408">
        <v>130</v>
      </c>
    </row>
    <row r="11" spans="1:8">
      <c r="A11" s="473" t="s">
        <v>16019</v>
      </c>
      <c r="B11" s="888" t="s">
        <v>14678</v>
      </c>
      <c r="C11" s="889" t="s">
        <v>16020</v>
      </c>
      <c r="D11" s="1409">
        <v>165.34100000000001</v>
      </c>
      <c r="E11" s="790">
        <f t="shared" si="0"/>
        <v>165.34100000000001</v>
      </c>
      <c r="F11" s="19"/>
      <c r="G11" s="894">
        <f t="shared" si="1"/>
        <v>165</v>
      </c>
      <c r="H11" s="1408">
        <v>165</v>
      </c>
    </row>
    <row r="12" spans="1:8">
      <c r="A12" s="473" t="s">
        <v>16021</v>
      </c>
      <c r="B12" s="888" t="s">
        <v>16022</v>
      </c>
      <c r="C12" s="889" t="s">
        <v>16023</v>
      </c>
      <c r="D12" s="1409">
        <v>354.29899999999998</v>
      </c>
      <c r="E12" s="790">
        <f t="shared" si="0"/>
        <v>354.29899999999998</v>
      </c>
      <c r="F12" s="19"/>
      <c r="G12" s="894">
        <f t="shared" si="1"/>
        <v>354</v>
      </c>
      <c r="H12" s="1408">
        <v>354</v>
      </c>
    </row>
    <row r="13" spans="1:8" s="21" customFormat="1" ht="18" customHeight="1">
      <c r="A13" s="960" t="s">
        <v>16024</v>
      </c>
      <c r="B13" s="961"/>
      <c r="C13" s="961"/>
      <c r="D13" s="961"/>
      <c r="E13" s="962"/>
      <c r="G13" s="894"/>
      <c r="H13" s="1408"/>
    </row>
    <row r="14" spans="1:8">
      <c r="A14" s="473" t="s">
        <v>16025</v>
      </c>
      <c r="B14" s="888" t="s">
        <v>16026</v>
      </c>
      <c r="C14" s="889" t="s">
        <v>16027</v>
      </c>
      <c r="D14" s="1409">
        <v>196.042</v>
      </c>
      <c r="E14" s="790">
        <f t="shared" si="0"/>
        <v>196.042</v>
      </c>
      <c r="F14" s="19"/>
      <c r="G14" s="894">
        <f t="shared" si="1"/>
        <v>196</v>
      </c>
      <c r="H14" s="1408">
        <v>196</v>
      </c>
    </row>
    <row r="15" spans="1:8">
      <c r="A15" s="473" t="s">
        <v>16028</v>
      </c>
      <c r="B15" s="888" t="s">
        <v>16029</v>
      </c>
      <c r="C15" s="889" t="s">
        <v>16030</v>
      </c>
      <c r="D15" s="1409">
        <v>264.53899999999999</v>
      </c>
      <c r="E15" s="790">
        <f t="shared" si="0"/>
        <v>264.53899999999999</v>
      </c>
      <c r="F15" s="19"/>
      <c r="G15" s="894">
        <f t="shared" si="1"/>
        <v>264</v>
      </c>
      <c r="H15" s="1408">
        <v>264</v>
      </c>
    </row>
    <row r="16" spans="1:8">
      <c r="A16" s="473" t="s">
        <v>16031</v>
      </c>
      <c r="B16" s="888" t="s">
        <v>16032</v>
      </c>
      <c r="C16" s="889" t="s">
        <v>16033</v>
      </c>
      <c r="D16" s="1409">
        <v>226.75399999999999</v>
      </c>
      <c r="E16" s="790">
        <f t="shared" si="0"/>
        <v>226.75399999999999</v>
      </c>
      <c r="F16" s="19"/>
      <c r="G16" s="894">
        <f t="shared" si="1"/>
        <v>226</v>
      </c>
      <c r="H16" s="1408">
        <v>226</v>
      </c>
    </row>
    <row r="17" spans="1:8">
      <c r="A17" s="473" t="s">
        <v>16034</v>
      </c>
      <c r="B17" s="888" t="s">
        <v>16035</v>
      </c>
      <c r="C17" s="889" t="s">
        <v>16036</v>
      </c>
      <c r="D17" s="1409">
        <v>290.52100000000002</v>
      </c>
      <c r="E17" s="790">
        <f t="shared" si="0"/>
        <v>290.52100000000002</v>
      </c>
      <c r="F17" s="19"/>
      <c r="G17" s="894">
        <f t="shared" si="1"/>
        <v>290</v>
      </c>
      <c r="H17" s="1408">
        <v>289</v>
      </c>
    </row>
    <row r="18" spans="1:8">
      <c r="A18" s="473" t="s">
        <v>16037</v>
      </c>
      <c r="B18" s="888" t="s">
        <v>16038</v>
      </c>
      <c r="C18" s="889" t="s">
        <v>16033</v>
      </c>
      <c r="D18" s="1409">
        <v>224.4</v>
      </c>
      <c r="E18" s="790">
        <f t="shared" si="0"/>
        <v>224.4</v>
      </c>
      <c r="F18" s="19"/>
      <c r="G18" s="894">
        <f t="shared" si="1"/>
        <v>224</v>
      </c>
      <c r="H18" s="1408">
        <v>223</v>
      </c>
    </row>
    <row r="19" spans="1:8">
      <c r="A19" s="473" t="s">
        <v>16039</v>
      </c>
      <c r="B19" s="888" t="s">
        <v>16040</v>
      </c>
      <c r="C19" s="889" t="s">
        <v>16036</v>
      </c>
      <c r="D19" s="1409">
        <v>328.31700000000001</v>
      </c>
      <c r="E19" s="790">
        <f t="shared" si="0"/>
        <v>328.31700000000001</v>
      </c>
      <c r="F19" s="19"/>
      <c r="G19" s="894">
        <f t="shared" si="1"/>
        <v>328</v>
      </c>
      <c r="H19" s="1408">
        <v>327</v>
      </c>
    </row>
    <row r="20" spans="1:8">
      <c r="A20" s="473" t="s">
        <v>16041</v>
      </c>
      <c r="B20" s="888" t="s">
        <v>16042</v>
      </c>
      <c r="C20" s="889" t="s">
        <v>16043</v>
      </c>
      <c r="D20" s="1409">
        <v>401.53299999999996</v>
      </c>
      <c r="E20" s="790">
        <f t="shared" si="0"/>
        <v>401.53299999999996</v>
      </c>
      <c r="F20" s="19"/>
      <c r="G20" s="894">
        <f t="shared" si="1"/>
        <v>401</v>
      </c>
      <c r="H20" s="1408">
        <v>400</v>
      </c>
    </row>
    <row r="21" spans="1:8">
      <c r="A21" s="473" t="s">
        <v>16044</v>
      </c>
      <c r="B21" s="888" t="s">
        <v>16045</v>
      </c>
      <c r="C21" s="889" t="s">
        <v>16046</v>
      </c>
      <c r="D21" s="1409">
        <v>500.74200000000002</v>
      </c>
      <c r="E21" s="790">
        <f t="shared" si="0"/>
        <v>500.74200000000002</v>
      </c>
      <c r="F21" s="19"/>
      <c r="G21" s="894">
        <f t="shared" si="1"/>
        <v>500</v>
      </c>
      <c r="H21" s="1408">
        <v>501</v>
      </c>
    </row>
    <row r="22" spans="1:8">
      <c r="A22" s="473" t="s">
        <v>16047</v>
      </c>
      <c r="B22" s="890" t="s">
        <v>16048</v>
      </c>
      <c r="C22" s="889" t="s">
        <v>16049</v>
      </c>
      <c r="D22" s="1409">
        <v>517.27499999999998</v>
      </c>
      <c r="E22" s="790">
        <f t="shared" si="0"/>
        <v>517.27499999999998</v>
      </c>
      <c r="F22" s="19"/>
      <c r="G22" s="894">
        <f t="shared" si="1"/>
        <v>517</v>
      </c>
      <c r="H22" s="1408">
        <v>517</v>
      </c>
    </row>
    <row r="23" spans="1:8">
      <c r="A23" s="473" t="s">
        <v>16050</v>
      </c>
      <c r="B23" s="888" t="s">
        <v>16051</v>
      </c>
      <c r="C23" s="889" t="s">
        <v>16052</v>
      </c>
      <c r="D23" s="1409">
        <v>651.91499999999996</v>
      </c>
      <c r="E23" s="790">
        <f t="shared" si="0"/>
        <v>651.91499999999996</v>
      </c>
      <c r="F23" s="19"/>
      <c r="G23" s="894">
        <f t="shared" si="1"/>
        <v>651</v>
      </c>
      <c r="H23" s="1408">
        <v>651</v>
      </c>
    </row>
    <row r="24" spans="1:8" s="21" customFormat="1" ht="18" customHeight="1">
      <c r="A24" s="963" t="s">
        <v>16053</v>
      </c>
      <c r="B24" s="964"/>
      <c r="C24" s="964"/>
      <c r="D24" s="961"/>
      <c r="E24" s="965"/>
      <c r="G24" s="894"/>
      <c r="H24" s="697"/>
    </row>
    <row r="25" spans="1:8">
      <c r="A25" s="473" t="s">
        <v>16054</v>
      </c>
      <c r="B25" s="888" t="s">
        <v>16026</v>
      </c>
      <c r="C25" s="889" t="s">
        <v>16055</v>
      </c>
      <c r="D25" s="1409">
        <v>212.57499999999999</v>
      </c>
      <c r="E25" s="790">
        <f t="shared" si="0"/>
        <v>212.57499999999999</v>
      </c>
      <c r="F25" s="19"/>
      <c r="G25" s="894">
        <f t="shared" si="1"/>
        <v>212</v>
      </c>
      <c r="H25" s="1408">
        <v>212</v>
      </c>
    </row>
    <row r="26" spans="1:8">
      <c r="A26" s="473" t="s">
        <v>16056</v>
      </c>
      <c r="B26" s="888" t="s">
        <v>16029</v>
      </c>
      <c r="C26" s="889" t="s">
        <v>16033</v>
      </c>
      <c r="D26" s="1409">
        <v>307.05399999999997</v>
      </c>
      <c r="E26" s="790">
        <f t="shared" si="0"/>
        <v>307.05399999999997</v>
      </c>
      <c r="F26" s="19"/>
      <c r="G26" s="894">
        <f t="shared" si="1"/>
        <v>307</v>
      </c>
      <c r="H26" s="1408">
        <v>307</v>
      </c>
    </row>
    <row r="27" spans="1:8">
      <c r="A27" s="473" t="s">
        <v>16057</v>
      </c>
      <c r="B27" s="888" t="s">
        <v>16032</v>
      </c>
      <c r="C27" s="889" t="s">
        <v>16058</v>
      </c>
      <c r="D27" s="1409">
        <v>262.185</v>
      </c>
      <c r="E27" s="790">
        <f t="shared" si="0"/>
        <v>262.185</v>
      </c>
      <c r="F27" s="19"/>
      <c r="G27" s="894">
        <f t="shared" si="1"/>
        <v>262</v>
      </c>
      <c r="H27" s="1408">
        <v>262</v>
      </c>
    </row>
    <row r="28" spans="1:8">
      <c r="A28" s="473" t="s">
        <v>16059</v>
      </c>
      <c r="B28" s="888" t="s">
        <v>16035</v>
      </c>
      <c r="C28" s="889" t="s">
        <v>16043</v>
      </c>
      <c r="D28" s="1409">
        <v>333.036</v>
      </c>
      <c r="E28" s="790">
        <f t="shared" si="0"/>
        <v>333.036</v>
      </c>
      <c r="F28" s="19"/>
      <c r="G28" s="894">
        <f t="shared" si="1"/>
        <v>333</v>
      </c>
      <c r="H28" s="1408">
        <v>332</v>
      </c>
    </row>
    <row r="29" spans="1:8">
      <c r="A29" s="473" t="s">
        <v>16060</v>
      </c>
      <c r="B29" s="888" t="s">
        <v>16042</v>
      </c>
      <c r="C29" s="889" t="s">
        <v>16061</v>
      </c>
      <c r="D29" s="1409">
        <v>408.62800000000004</v>
      </c>
      <c r="E29" s="790">
        <f t="shared" si="0"/>
        <v>408.62800000000004</v>
      </c>
      <c r="F29" s="19"/>
      <c r="G29" s="894">
        <f t="shared" si="1"/>
        <v>408</v>
      </c>
      <c r="H29" s="1408">
        <v>408</v>
      </c>
    </row>
    <row r="30" spans="1:8">
      <c r="A30" s="473" t="s">
        <v>16062</v>
      </c>
      <c r="B30" s="890" t="s">
        <v>16051</v>
      </c>
      <c r="C30" s="889" t="s">
        <v>16063</v>
      </c>
      <c r="D30" s="1409">
        <v>699.16000000000008</v>
      </c>
      <c r="E30" s="790">
        <f t="shared" si="0"/>
        <v>699.16000000000008</v>
      </c>
      <c r="F30" s="19"/>
      <c r="G30" s="894">
        <f t="shared" si="1"/>
        <v>699</v>
      </c>
      <c r="H30" s="1408">
        <v>699</v>
      </c>
    </row>
    <row r="31" spans="1:8" s="21" customFormat="1" ht="18" customHeight="1">
      <c r="A31" s="963" t="s">
        <v>16064</v>
      </c>
      <c r="B31" s="964"/>
      <c r="C31" s="964"/>
      <c r="D31" s="961"/>
      <c r="E31" s="965"/>
      <c r="G31" s="894"/>
      <c r="H31" s="697"/>
    </row>
    <row r="32" spans="1:8">
      <c r="A32" s="473" t="s">
        <v>16065</v>
      </c>
      <c r="B32" s="891" t="s">
        <v>16066</v>
      </c>
      <c r="C32" s="889" t="s">
        <v>16067</v>
      </c>
      <c r="D32" s="1409">
        <v>304.7</v>
      </c>
      <c r="E32" s="790">
        <f t="shared" si="0"/>
        <v>304.7</v>
      </c>
      <c r="F32" s="19"/>
      <c r="G32" s="894">
        <f t="shared" si="1"/>
        <v>304</v>
      </c>
      <c r="H32" s="1408">
        <v>304</v>
      </c>
    </row>
    <row r="33" spans="1:8">
      <c r="A33" s="473" t="s">
        <v>16068</v>
      </c>
      <c r="B33" s="891" t="s">
        <v>16069</v>
      </c>
      <c r="C33" s="889" t="s">
        <v>16061</v>
      </c>
      <c r="D33" s="1409">
        <v>401.53299999999996</v>
      </c>
      <c r="E33" s="790">
        <f t="shared" si="0"/>
        <v>401.53299999999996</v>
      </c>
      <c r="F33" s="19"/>
      <c r="G33" s="894">
        <f t="shared" si="1"/>
        <v>401</v>
      </c>
      <c r="H33" s="1408">
        <v>400</v>
      </c>
    </row>
    <row r="34" spans="1:8" s="21" customFormat="1" ht="18" customHeight="1">
      <c r="A34" s="963" t="s">
        <v>16070</v>
      </c>
      <c r="B34" s="964"/>
      <c r="C34" s="964"/>
      <c r="D34" s="961"/>
      <c r="E34" s="965"/>
      <c r="G34" s="894"/>
      <c r="H34" s="1408"/>
    </row>
    <row r="35" spans="1:8">
      <c r="A35" s="473" t="s">
        <v>16071</v>
      </c>
      <c r="B35" s="891" t="s">
        <v>16072</v>
      </c>
      <c r="C35" s="889" t="s">
        <v>16055</v>
      </c>
      <c r="D35" s="1409">
        <v>236.20299999999997</v>
      </c>
      <c r="E35" s="790">
        <f t="shared" si="0"/>
        <v>236.20299999999997</v>
      </c>
      <c r="F35" s="19"/>
      <c r="G35" s="894">
        <f t="shared" si="1"/>
        <v>236</v>
      </c>
      <c r="H35" s="1408">
        <v>235</v>
      </c>
    </row>
    <row r="36" spans="1:8">
      <c r="A36" s="473" t="s">
        <v>16073</v>
      </c>
      <c r="B36" s="891" t="s">
        <v>16074</v>
      </c>
      <c r="C36" s="889" t="s">
        <v>16030</v>
      </c>
      <c r="D36" s="1409">
        <v>283.44799999999998</v>
      </c>
      <c r="E36" s="790">
        <f t="shared" si="0"/>
        <v>283.44799999999998</v>
      </c>
      <c r="F36" s="19"/>
      <c r="G36" s="894">
        <f t="shared" si="1"/>
        <v>283</v>
      </c>
      <c r="H36" s="1408">
        <v>284</v>
      </c>
    </row>
    <row r="37" spans="1:8">
      <c r="A37" s="473" t="s">
        <v>16075</v>
      </c>
      <c r="B37" s="891" t="s">
        <v>16076</v>
      </c>
      <c r="C37" s="889" t="s">
        <v>16030</v>
      </c>
      <c r="D37" s="1409">
        <v>276.35300000000001</v>
      </c>
      <c r="E37" s="790">
        <f t="shared" si="0"/>
        <v>276.35300000000001</v>
      </c>
      <c r="F37" s="19"/>
      <c r="G37" s="894">
        <f t="shared" si="1"/>
        <v>276</v>
      </c>
      <c r="H37" s="1408">
        <v>276</v>
      </c>
    </row>
    <row r="38" spans="1:8">
      <c r="A38" s="473" t="s">
        <v>16077</v>
      </c>
      <c r="B38" s="891" t="s">
        <v>16078</v>
      </c>
      <c r="C38" s="889" t="s">
        <v>16058</v>
      </c>
      <c r="D38" s="1409">
        <v>349.56900000000002</v>
      </c>
      <c r="E38" s="790">
        <f t="shared" si="0"/>
        <v>349.56900000000002</v>
      </c>
      <c r="F38" s="19"/>
      <c r="G38" s="894">
        <f t="shared" si="1"/>
        <v>349</v>
      </c>
      <c r="H38" s="1408">
        <v>349</v>
      </c>
    </row>
    <row r="39" spans="1:8">
      <c r="A39" s="473" t="s">
        <v>16079</v>
      </c>
      <c r="B39" s="891" t="s">
        <v>16042</v>
      </c>
      <c r="C39" s="889" t="s">
        <v>16061</v>
      </c>
      <c r="D39" s="1409">
        <v>403.90899999999999</v>
      </c>
      <c r="E39" s="790">
        <f t="shared" si="0"/>
        <v>403.90899999999999</v>
      </c>
      <c r="F39" s="19"/>
      <c r="G39" s="894">
        <f t="shared" si="1"/>
        <v>403</v>
      </c>
      <c r="H39" s="1408">
        <v>403</v>
      </c>
    </row>
    <row r="40" spans="1:8">
      <c r="A40" s="473" t="s">
        <v>16080</v>
      </c>
      <c r="B40" s="891" t="s">
        <v>16081</v>
      </c>
      <c r="C40" s="889" t="s">
        <v>16023</v>
      </c>
      <c r="D40" s="1409">
        <v>533.80799999999999</v>
      </c>
      <c r="E40" s="790">
        <f t="shared" si="0"/>
        <v>533.80799999999999</v>
      </c>
      <c r="F40" s="19"/>
      <c r="G40" s="894">
        <f t="shared" si="1"/>
        <v>533</v>
      </c>
      <c r="H40" s="1408">
        <v>534</v>
      </c>
    </row>
    <row r="41" spans="1:8">
      <c r="A41" s="473" t="s">
        <v>16082</v>
      </c>
      <c r="B41" s="891" t="s">
        <v>16051</v>
      </c>
      <c r="C41" s="889" t="s">
        <v>16063</v>
      </c>
      <c r="D41" s="1409">
        <v>718.04700000000003</v>
      </c>
      <c r="E41" s="790">
        <f t="shared" si="0"/>
        <v>718.04700000000003</v>
      </c>
      <c r="F41" s="19"/>
      <c r="G41" s="894">
        <f t="shared" si="1"/>
        <v>718</v>
      </c>
      <c r="H41" s="1408">
        <v>718</v>
      </c>
    </row>
    <row r="42" spans="1:8" s="21" customFormat="1" ht="18" customHeight="1">
      <c r="A42" s="963" t="s">
        <v>16083</v>
      </c>
      <c r="B42" s="964"/>
      <c r="C42" s="964"/>
      <c r="D42" s="961"/>
      <c r="E42" s="965"/>
      <c r="G42" s="894"/>
      <c r="H42" s="1408"/>
    </row>
    <row r="43" spans="1:8">
      <c r="A43" s="473" t="s">
        <v>16084</v>
      </c>
      <c r="B43" s="888">
        <v>16</v>
      </c>
      <c r="C43" s="889" t="s">
        <v>16085</v>
      </c>
      <c r="D43" s="1409">
        <v>153.52699999999999</v>
      </c>
      <c r="E43" s="790">
        <f t="shared" si="0"/>
        <v>153.52699999999999</v>
      </c>
      <c r="F43" s="19"/>
      <c r="G43" s="894">
        <f t="shared" si="1"/>
        <v>153</v>
      </c>
      <c r="H43" s="1408">
        <v>153</v>
      </c>
    </row>
    <row r="44" spans="1:8">
      <c r="A44" s="473" t="s">
        <v>16086</v>
      </c>
      <c r="B44" s="888">
        <v>20</v>
      </c>
      <c r="C44" s="889" t="s">
        <v>16058</v>
      </c>
      <c r="D44" s="1409">
        <v>236.20299999999997</v>
      </c>
      <c r="E44" s="790">
        <f t="shared" si="0"/>
        <v>236.20299999999997</v>
      </c>
      <c r="F44" s="19"/>
      <c r="G44" s="894">
        <f t="shared" si="1"/>
        <v>236</v>
      </c>
      <c r="H44" s="1408">
        <v>235</v>
      </c>
    </row>
    <row r="45" spans="1:8">
      <c r="A45" s="473" t="s">
        <v>16087</v>
      </c>
      <c r="B45" s="888" t="s">
        <v>14667</v>
      </c>
      <c r="C45" s="889" t="s">
        <v>16058</v>
      </c>
      <c r="D45" s="1409">
        <v>224.4</v>
      </c>
      <c r="E45" s="790">
        <f t="shared" si="0"/>
        <v>224.4</v>
      </c>
      <c r="F45" s="19"/>
      <c r="G45" s="894">
        <f t="shared" si="1"/>
        <v>224</v>
      </c>
      <c r="H45" s="1408">
        <v>223</v>
      </c>
    </row>
    <row r="46" spans="1:8">
      <c r="A46" s="473" t="s">
        <v>16088</v>
      </c>
      <c r="B46" s="888">
        <v>25</v>
      </c>
      <c r="C46" s="889" t="s">
        <v>16061</v>
      </c>
      <c r="D46" s="1409">
        <v>396.81400000000002</v>
      </c>
      <c r="E46" s="790">
        <f t="shared" si="0"/>
        <v>396.81400000000002</v>
      </c>
      <c r="F46" s="19"/>
      <c r="G46" s="894">
        <f t="shared" si="1"/>
        <v>396</v>
      </c>
      <c r="H46" s="1408">
        <v>396</v>
      </c>
    </row>
    <row r="47" spans="1:8">
      <c r="A47" s="473" t="s">
        <v>16089</v>
      </c>
      <c r="B47" s="888">
        <v>32</v>
      </c>
      <c r="C47" s="889" t="s">
        <v>16090</v>
      </c>
      <c r="D47" s="1409">
        <v>687.33500000000004</v>
      </c>
      <c r="E47" s="790">
        <f t="shared" si="0"/>
        <v>687.33500000000004</v>
      </c>
      <c r="F47" s="19"/>
      <c r="G47" s="894">
        <f t="shared" si="1"/>
        <v>687</v>
      </c>
      <c r="H47" s="1408">
        <v>686</v>
      </c>
    </row>
    <row r="48" spans="1:8" s="21" customFormat="1" ht="18" customHeight="1">
      <c r="A48" s="963" t="s">
        <v>16091</v>
      </c>
      <c r="B48" s="964"/>
      <c r="C48" s="964"/>
      <c r="D48" s="961"/>
      <c r="E48" s="965"/>
      <c r="G48" s="894"/>
      <c r="H48" s="1408"/>
    </row>
    <row r="49" spans="1:8">
      <c r="A49" s="473" t="s">
        <v>16092</v>
      </c>
      <c r="B49" s="888" t="s">
        <v>16093</v>
      </c>
      <c r="C49" s="889" t="s">
        <v>16055</v>
      </c>
      <c r="D49" s="1409">
        <v>193.68800000000002</v>
      </c>
      <c r="E49" s="790">
        <f t="shared" si="0"/>
        <v>193.68800000000002</v>
      </c>
      <c r="F49" s="19"/>
      <c r="G49" s="894">
        <f t="shared" si="1"/>
        <v>193</v>
      </c>
      <c r="H49" s="1408">
        <v>193</v>
      </c>
    </row>
    <row r="50" spans="1:8">
      <c r="A50" s="473" t="s">
        <v>16094</v>
      </c>
      <c r="B50" s="888" t="s">
        <v>16095</v>
      </c>
      <c r="C50" s="889" t="s">
        <v>16096</v>
      </c>
      <c r="D50" s="1409">
        <v>276.35300000000001</v>
      </c>
      <c r="E50" s="790">
        <f t="shared" si="0"/>
        <v>276.35300000000001</v>
      </c>
      <c r="F50" s="19"/>
      <c r="G50" s="894">
        <f t="shared" si="1"/>
        <v>276</v>
      </c>
      <c r="H50" s="1408">
        <v>276</v>
      </c>
    </row>
    <row r="51" spans="1:8">
      <c r="A51" s="473" t="s">
        <v>16097</v>
      </c>
      <c r="B51" s="888" t="s">
        <v>16098</v>
      </c>
      <c r="C51" s="889" t="s">
        <v>16036</v>
      </c>
      <c r="D51" s="1409">
        <v>318.87899999999996</v>
      </c>
      <c r="E51" s="790">
        <f t="shared" si="0"/>
        <v>318.87899999999996</v>
      </c>
      <c r="F51" s="19"/>
      <c r="G51" s="894">
        <f t="shared" si="1"/>
        <v>318</v>
      </c>
      <c r="H51" s="1408">
        <v>319</v>
      </c>
    </row>
    <row r="52" spans="1:8">
      <c r="A52" s="473" t="s">
        <v>16099</v>
      </c>
      <c r="B52" s="888" t="s">
        <v>16100</v>
      </c>
      <c r="C52" s="889" t="s">
        <v>16101</v>
      </c>
      <c r="D52" s="1409">
        <v>540.90300000000002</v>
      </c>
      <c r="E52" s="790">
        <f t="shared" si="0"/>
        <v>540.90300000000002</v>
      </c>
      <c r="F52" s="19"/>
      <c r="G52" s="894">
        <f t="shared" si="1"/>
        <v>540</v>
      </c>
      <c r="H52" s="1408">
        <v>540</v>
      </c>
    </row>
    <row r="53" spans="1:8" s="21" customFormat="1" ht="18" customHeight="1">
      <c r="A53" s="963" t="s">
        <v>16102</v>
      </c>
      <c r="B53" s="964"/>
      <c r="C53" s="964"/>
      <c r="D53" s="961"/>
      <c r="E53" s="965"/>
      <c r="G53" s="894"/>
      <c r="H53" s="1408"/>
    </row>
    <row r="54" spans="1:8">
      <c r="A54" s="473" t="s">
        <v>16103</v>
      </c>
      <c r="B54" s="888" t="s">
        <v>16026</v>
      </c>
      <c r="C54" s="889" t="s">
        <v>16058</v>
      </c>
      <c r="D54" s="1409">
        <v>290.52100000000002</v>
      </c>
      <c r="E54" s="790">
        <f t="shared" si="0"/>
        <v>290.52100000000002</v>
      </c>
      <c r="F54" s="19"/>
      <c r="G54" s="894">
        <f t="shared" si="1"/>
        <v>290</v>
      </c>
      <c r="H54" s="1408">
        <v>289</v>
      </c>
    </row>
    <row r="55" spans="1:8">
      <c r="A55" s="473" t="s">
        <v>16104</v>
      </c>
      <c r="B55" s="888" t="s">
        <v>16032</v>
      </c>
      <c r="C55" s="889" t="s">
        <v>16067</v>
      </c>
      <c r="D55" s="1409">
        <v>337.76600000000002</v>
      </c>
      <c r="E55" s="790">
        <f t="shared" si="0"/>
        <v>337.76600000000002</v>
      </c>
      <c r="F55" s="19"/>
      <c r="G55" s="894">
        <f t="shared" si="1"/>
        <v>337</v>
      </c>
      <c r="H55" s="1408">
        <v>337</v>
      </c>
    </row>
    <row r="56" spans="1:8">
      <c r="A56" s="473" t="s">
        <v>16105</v>
      </c>
      <c r="B56" s="890" t="s">
        <v>16035</v>
      </c>
      <c r="C56" s="889" t="s">
        <v>16046</v>
      </c>
      <c r="D56" s="1409">
        <v>413.34699999999998</v>
      </c>
      <c r="E56" s="790">
        <f t="shared" si="0"/>
        <v>413.34699999999998</v>
      </c>
      <c r="F56" s="19"/>
      <c r="G56" s="894">
        <f t="shared" si="1"/>
        <v>413</v>
      </c>
      <c r="H56" s="1408">
        <v>413</v>
      </c>
    </row>
    <row r="57" spans="1:8">
      <c r="A57" s="473" t="s">
        <v>16106</v>
      </c>
      <c r="B57" s="890" t="s">
        <v>16042</v>
      </c>
      <c r="C57" s="889" t="s">
        <v>16101</v>
      </c>
      <c r="D57" s="1409">
        <v>517.27499999999998</v>
      </c>
      <c r="E57" s="790">
        <f t="shared" si="0"/>
        <v>517.27499999999998</v>
      </c>
      <c r="F57" s="19"/>
      <c r="G57" s="894">
        <f t="shared" si="1"/>
        <v>517</v>
      </c>
      <c r="H57" s="1408">
        <v>517</v>
      </c>
    </row>
    <row r="58" spans="1:8">
      <c r="A58" s="473" t="s">
        <v>16107</v>
      </c>
      <c r="B58" s="890" t="s">
        <v>16051</v>
      </c>
      <c r="C58" s="889" t="s">
        <v>16108</v>
      </c>
      <c r="D58" s="1409">
        <v>807.79600000000005</v>
      </c>
      <c r="E58" s="790">
        <f t="shared" si="0"/>
        <v>807.79600000000005</v>
      </c>
      <c r="F58" s="19"/>
      <c r="G58" s="894">
        <f t="shared" si="1"/>
        <v>807</v>
      </c>
      <c r="H58" s="1408">
        <v>807</v>
      </c>
    </row>
    <row r="59" spans="1:8" s="21" customFormat="1" ht="18" customHeight="1">
      <c r="A59" s="963" t="s">
        <v>16109</v>
      </c>
      <c r="B59" s="964"/>
      <c r="C59" s="964"/>
      <c r="D59" s="961"/>
      <c r="E59" s="965"/>
      <c r="G59" s="894"/>
      <c r="H59" s="1408"/>
    </row>
    <row r="60" spans="1:8">
      <c r="A60" s="473" t="s">
        <v>16110</v>
      </c>
      <c r="B60" s="888" t="s">
        <v>16026</v>
      </c>
      <c r="C60" s="889" t="s">
        <v>16043</v>
      </c>
      <c r="D60" s="1409">
        <v>283.44799999999998</v>
      </c>
      <c r="E60" s="790">
        <f t="shared" si="0"/>
        <v>283.44799999999998</v>
      </c>
      <c r="F60" s="19"/>
      <c r="G60" s="894">
        <f t="shared" si="1"/>
        <v>283</v>
      </c>
      <c r="H60" s="1408">
        <v>284</v>
      </c>
    </row>
    <row r="61" spans="1:8">
      <c r="A61" s="473" t="s">
        <v>16111</v>
      </c>
      <c r="B61" s="888" t="s">
        <v>16029</v>
      </c>
      <c r="C61" s="889" t="s">
        <v>16046</v>
      </c>
      <c r="D61" s="1409">
        <v>373.197</v>
      </c>
      <c r="E61" s="790">
        <f t="shared" si="0"/>
        <v>373.197</v>
      </c>
      <c r="F61" s="19"/>
      <c r="G61" s="894">
        <f t="shared" si="1"/>
        <v>373</v>
      </c>
      <c r="H61" s="1408">
        <v>373</v>
      </c>
    </row>
    <row r="62" spans="1:8">
      <c r="A62" s="473" t="s">
        <v>16112</v>
      </c>
      <c r="B62" s="888" t="s">
        <v>16032</v>
      </c>
      <c r="C62" s="889" t="s">
        <v>16046</v>
      </c>
      <c r="D62" s="1409">
        <v>377.92700000000002</v>
      </c>
      <c r="E62" s="790">
        <f t="shared" si="0"/>
        <v>377.92700000000002</v>
      </c>
      <c r="F62" s="19"/>
      <c r="G62" s="894">
        <f t="shared" si="1"/>
        <v>377</v>
      </c>
      <c r="H62" s="1408">
        <v>377</v>
      </c>
    </row>
    <row r="63" spans="1:8">
      <c r="A63" s="473" t="s">
        <v>16113</v>
      </c>
      <c r="B63" s="890" t="s">
        <v>16035</v>
      </c>
      <c r="C63" s="889" t="s">
        <v>16046</v>
      </c>
      <c r="D63" s="1409">
        <v>401.53299999999996</v>
      </c>
      <c r="E63" s="790">
        <f t="shared" si="0"/>
        <v>401.53299999999996</v>
      </c>
      <c r="F63" s="19"/>
      <c r="G63" s="894">
        <f t="shared" si="1"/>
        <v>401</v>
      </c>
      <c r="H63" s="1408">
        <v>400</v>
      </c>
    </row>
    <row r="64" spans="1:8">
      <c r="A64" s="473" t="s">
        <v>16114</v>
      </c>
      <c r="B64" s="888" t="s">
        <v>16042</v>
      </c>
      <c r="C64" s="889" t="s">
        <v>16101</v>
      </c>
      <c r="D64" s="1409">
        <v>510.19100000000003</v>
      </c>
      <c r="E64" s="790">
        <f t="shared" si="0"/>
        <v>510.19100000000003</v>
      </c>
      <c r="F64" s="19"/>
      <c r="G64" s="894">
        <f t="shared" si="1"/>
        <v>510</v>
      </c>
      <c r="H64" s="1408">
        <v>509</v>
      </c>
    </row>
    <row r="65" spans="1:8">
      <c r="A65" s="473" t="s">
        <v>16115</v>
      </c>
      <c r="B65" s="890" t="s">
        <v>16045</v>
      </c>
      <c r="C65" s="889" t="s">
        <v>16116</v>
      </c>
      <c r="D65" s="1409">
        <v>637.73599999999999</v>
      </c>
      <c r="E65" s="790">
        <f t="shared" si="0"/>
        <v>637.73599999999999</v>
      </c>
      <c r="F65" s="19"/>
      <c r="G65" s="894">
        <f t="shared" si="1"/>
        <v>637</v>
      </c>
      <c r="H65" s="1408">
        <v>637</v>
      </c>
    </row>
    <row r="66" spans="1:8">
      <c r="A66" s="473" t="s">
        <v>16117</v>
      </c>
      <c r="B66" s="890" t="s">
        <v>16051</v>
      </c>
      <c r="C66" s="889" t="s">
        <v>16118</v>
      </c>
      <c r="D66" s="1409">
        <v>814.89099999999996</v>
      </c>
      <c r="E66" s="790">
        <f t="shared" si="0"/>
        <v>814.89099999999996</v>
      </c>
      <c r="F66" s="19"/>
      <c r="G66" s="894">
        <f t="shared" si="1"/>
        <v>814</v>
      </c>
      <c r="H66" s="1408">
        <v>814</v>
      </c>
    </row>
    <row r="67" spans="1:8" s="21" customFormat="1" ht="18" customHeight="1">
      <c r="A67" s="963" t="s">
        <v>16119</v>
      </c>
      <c r="B67" s="964"/>
      <c r="C67" s="964"/>
      <c r="D67" s="964"/>
      <c r="E67" s="965"/>
      <c r="G67" s="894"/>
      <c r="H67" s="1408"/>
    </row>
    <row r="68" spans="1:8">
      <c r="A68" s="473" t="s">
        <v>16120</v>
      </c>
      <c r="B68" s="890">
        <v>16</v>
      </c>
      <c r="C68" s="889" t="s">
        <v>16033</v>
      </c>
      <c r="D68" s="1409">
        <v>231.47300000000001</v>
      </c>
      <c r="E68" s="790">
        <f t="shared" si="0"/>
        <v>231.47300000000001</v>
      </c>
      <c r="F68" s="19"/>
      <c r="G68" s="894">
        <f t="shared" si="1"/>
        <v>231</v>
      </c>
      <c r="H68" s="1408">
        <v>231</v>
      </c>
    </row>
    <row r="69" spans="1:8">
      <c r="A69" s="473" t="s">
        <v>16121</v>
      </c>
      <c r="B69" s="890">
        <v>20</v>
      </c>
      <c r="C69" s="889" t="s">
        <v>16043</v>
      </c>
      <c r="D69" s="1409">
        <v>356.66399999999999</v>
      </c>
      <c r="E69" s="790">
        <f t="shared" si="0"/>
        <v>356.66399999999999</v>
      </c>
      <c r="F69" s="19"/>
      <c r="G69" s="894">
        <f t="shared" si="1"/>
        <v>356</v>
      </c>
      <c r="H69" s="1408">
        <v>356</v>
      </c>
    </row>
    <row r="70" spans="1:8">
      <c r="A70" s="473" t="s">
        <v>16122</v>
      </c>
      <c r="B70" s="890">
        <v>25</v>
      </c>
      <c r="C70" s="889" t="s">
        <v>16101</v>
      </c>
      <c r="D70" s="1409">
        <v>566.88499999999999</v>
      </c>
      <c r="E70" s="790">
        <f t="shared" si="0"/>
        <v>566.88499999999999</v>
      </c>
      <c r="F70" s="19"/>
      <c r="G70" s="894">
        <f t="shared" si="1"/>
        <v>566</v>
      </c>
      <c r="H70" s="1408">
        <v>567</v>
      </c>
    </row>
    <row r="71" spans="1:8">
      <c r="A71" s="473" t="s">
        <v>16123</v>
      </c>
      <c r="B71" s="890">
        <v>32</v>
      </c>
      <c r="C71" s="889" t="s">
        <v>16124</v>
      </c>
      <c r="D71" s="1409">
        <v>1039.28</v>
      </c>
      <c r="E71" s="790">
        <f t="shared" si="0"/>
        <v>1039.28</v>
      </c>
      <c r="F71" s="19"/>
      <c r="G71" s="894">
        <f t="shared" si="1"/>
        <v>1039</v>
      </c>
      <c r="H71" s="1408">
        <v>1040</v>
      </c>
    </row>
    <row r="72" spans="1:8" s="21" customFormat="1" ht="18" customHeight="1">
      <c r="A72" s="963" t="s">
        <v>16125</v>
      </c>
      <c r="B72" s="964"/>
      <c r="C72" s="964"/>
      <c r="D72" s="961"/>
      <c r="E72" s="965"/>
      <c r="G72" s="894"/>
      <c r="H72" s="1408"/>
    </row>
    <row r="73" spans="1:8">
      <c r="A73" s="473" t="s">
        <v>16126</v>
      </c>
      <c r="B73" s="891" t="s">
        <v>16026</v>
      </c>
      <c r="C73" s="889" t="s">
        <v>16046</v>
      </c>
      <c r="D73" s="1409">
        <v>377.92700000000002</v>
      </c>
      <c r="E73" s="790">
        <f t="shared" si="0"/>
        <v>377.92700000000002</v>
      </c>
      <c r="F73" s="19"/>
      <c r="G73" s="894">
        <f t="shared" ref="G73:G120" si="2">ROUNDDOWN(D73,0)</f>
        <v>377</v>
      </c>
      <c r="H73" s="1408">
        <v>377</v>
      </c>
    </row>
    <row r="74" spans="1:8">
      <c r="A74" s="473" t="s">
        <v>16127</v>
      </c>
      <c r="B74" s="891" t="s">
        <v>16032</v>
      </c>
      <c r="C74" s="889" t="s">
        <v>16049</v>
      </c>
      <c r="D74" s="1409">
        <v>470.041</v>
      </c>
      <c r="E74" s="790">
        <f t="shared" ref="E74:E76" si="3">D74-D74*$B$4/100</f>
        <v>470.041</v>
      </c>
      <c r="F74" s="19"/>
      <c r="G74" s="894">
        <f t="shared" si="2"/>
        <v>470</v>
      </c>
      <c r="H74" s="1408">
        <v>469</v>
      </c>
    </row>
    <row r="75" spans="1:8">
      <c r="A75" s="473" t="s">
        <v>16128</v>
      </c>
      <c r="B75" s="892" t="s">
        <v>16035</v>
      </c>
      <c r="C75" s="889" t="s">
        <v>16052</v>
      </c>
      <c r="D75" s="1409">
        <v>543.25700000000006</v>
      </c>
      <c r="E75" s="790">
        <f t="shared" si="3"/>
        <v>543.25700000000006</v>
      </c>
      <c r="F75" s="19"/>
      <c r="G75" s="894">
        <f t="shared" si="2"/>
        <v>543</v>
      </c>
      <c r="H75" s="1408">
        <v>542</v>
      </c>
    </row>
    <row r="76" spans="1:8">
      <c r="A76" s="473" t="s">
        <v>16129</v>
      </c>
      <c r="B76" s="892" t="s">
        <v>16042</v>
      </c>
      <c r="C76" s="889" t="s">
        <v>16090</v>
      </c>
      <c r="D76" s="1409">
        <v>746.39400000000001</v>
      </c>
      <c r="E76" s="790">
        <f t="shared" si="3"/>
        <v>746.39400000000001</v>
      </c>
      <c r="F76" s="19"/>
      <c r="G76" s="894">
        <f t="shared" si="2"/>
        <v>746</v>
      </c>
      <c r="H76" s="1408">
        <v>746</v>
      </c>
    </row>
    <row r="77" spans="1:8" s="21" customFormat="1" ht="18" customHeight="1">
      <c r="A77" s="963" t="s">
        <v>16130</v>
      </c>
      <c r="B77" s="964"/>
      <c r="C77" s="964"/>
      <c r="D77" s="961"/>
      <c r="E77" s="965"/>
      <c r="G77" s="894"/>
      <c r="H77" s="1408"/>
    </row>
    <row r="78" spans="1:8">
      <c r="A78" s="473" t="s">
        <v>16131</v>
      </c>
      <c r="B78" s="892" t="s">
        <v>16132</v>
      </c>
      <c r="C78" s="889" t="s">
        <v>16116</v>
      </c>
      <c r="D78" s="1409">
        <v>708.59799999999996</v>
      </c>
      <c r="E78" s="790">
        <f t="shared" ref="E78:E79" si="4">D78-D78*$B$4/100</f>
        <v>708.59799999999996</v>
      </c>
      <c r="F78" s="19"/>
      <c r="G78" s="894">
        <f t="shared" si="2"/>
        <v>708</v>
      </c>
      <c r="H78" s="1408">
        <v>708</v>
      </c>
    </row>
    <row r="79" spans="1:8">
      <c r="A79" s="473" t="s">
        <v>16133</v>
      </c>
      <c r="B79" s="892" t="s">
        <v>16134</v>
      </c>
      <c r="C79" s="889" t="s">
        <v>16090</v>
      </c>
      <c r="D79" s="1409">
        <v>779.46</v>
      </c>
      <c r="E79" s="790">
        <f t="shared" si="4"/>
        <v>779.46</v>
      </c>
      <c r="F79" s="19"/>
      <c r="G79" s="894">
        <f t="shared" si="2"/>
        <v>779</v>
      </c>
      <c r="H79" s="1408">
        <v>779</v>
      </c>
    </row>
    <row r="80" spans="1:8" s="21" customFormat="1" ht="18" customHeight="1">
      <c r="A80" s="963" t="s">
        <v>16135</v>
      </c>
      <c r="B80" s="964"/>
      <c r="C80" s="964"/>
      <c r="D80" s="961"/>
      <c r="E80" s="965"/>
      <c r="G80" s="894"/>
      <c r="H80" s="1408"/>
    </row>
    <row r="81" spans="1:8">
      <c r="A81" s="473" t="s">
        <v>16136</v>
      </c>
      <c r="B81" s="891">
        <v>16</v>
      </c>
      <c r="C81" s="889" t="s">
        <v>16036</v>
      </c>
      <c r="D81" s="1409">
        <v>314.149</v>
      </c>
      <c r="E81" s="790">
        <f t="shared" ref="E81:E84" si="5">D81-D81*$B$4/100</f>
        <v>314.149</v>
      </c>
      <c r="F81" s="19"/>
      <c r="G81" s="894">
        <f t="shared" si="2"/>
        <v>314</v>
      </c>
      <c r="H81" s="1408">
        <v>314</v>
      </c>
    </row>
    <row r="82" spans="1:8">
      <c r="A82" s="473" t="s">
        <v>16137</v>
      </c>
      <c r="B82" s="891">
        <v>20</v>
      </c>
      <c r="C82" s="889" t="s">
        <v>16023</v>
      </c>
      <c r="D82" s="1409">
        <v>491.29300000000001</v>
      </c>
      <c r="E82" s="790">
        <f t="shared" si="5"/>
        <v>491.29300000000001</v>
      </c>
      <c r="F82" s="19"/>
      <c r="G82" s="894">
        <f t="shared" si="2"/>
        <v>491</v>
      </c>
      <c r="H82" s="1408">
        <v>491</v>
      </c>
    </row>
    <row r="83" spans="1:8">
      <c r="A83" s="473" t="s">
        <v>16138</v>
      </c>
      <c r="B83" s="891">
        <v>25</v>
      </c>
      <c r="C83" s="889" t="s">
        <v>16108</v>
      </c>
      <c r="D83" s="1409">
        <v>784.18999999999994</v>
      </c>
      <c r="E83" s="790">
        <f t="shared" si="5"/>
        <v>784.18999999999994</v>
      </c>
      <c r="F83" s="19"/>
      <c r="G83" s="894">
        <f t="shared" si="2"/>
        <v>784</v>
      </c>
      <c r="H83" s="1408">
        <v>784</v>
      </c>
    </row>
    <row r="84" spans="1:8">
      <c r="A84" s="473" t="s">
        <v>16139</v>
      </c>
      <c r="B84" s="891">
        <v>32</v>
      </c>
      <c r="C84" s="889" t="s">
        <v>16140</v>
      </c>
      <c r="D84" s="1409">
        <v>1417.2069999999999</v>
      </c>
      <c r="E84" s="790">
        <f t="shared" si="5"/>
        <v>1417.2069999999999</v>
      </c>
      <c r="F84" s="19"/>
      <c r="G84" s="894">
        <f t="shared" si="2"/>
        <v>1417</v>
      </c>
      <c r="H84" s="1408">
        <v>1417</v>
      </c>
    </row>
    <row r="85" spans="1:8" s="21" customFormat="1" ht="18" customHeight="1">
      <c r="A85" s="963" t="s">
        <v>16141</v>
      </c>
      <c r="B85" s="964"/>
      <c r="C85" s="964"/>
      <c r="D85" s="961"/>
      <c r="E85" s="965"/>
      <c r="G85" s="894"/>
      <c r="H85" s="1408"/>
    </row>
    <row r="86" spans="1:8">
      <c r="A86" s="473" t="s">
        <v>16142</v>
      </c>
      <c r="B86" s="891" t="s">
        <v>16143</v>
      </c>
      <c r="C86" s="889" t="s">
        <v>16046</v>
      </c>
      <c r="D86" s="1409">
        <v>406.26299999999998</v>
      </c>
      <c r="E86" s="790">
        <f t="shared" ref="E86:E102" si="6">D86-D86*$B$4/100</f>
        <v>406.26299999999998</v>
      </c>
      <c r="F86" s="19"/>
      <c r="G86" s="894">
        <f t="shared" si="2"/>
        <v>406</v>
      </c>
      <c r="H86" s="1408">
        <v>406</v>
      </c>
    </row>
    <row r="87" spans="1:8">
      <c r="A87" s="473" t="s">
        <v>16144</v>
      </c>
      <c r="B87" s="891" t="s">
        <v>16145</v>
      </c>
      <c r="C87" s="889" t="s">
        <v>16046</v>
      </c>
      <c r="D87" s="1409">
        <v>429.89100000000002</v>
      </c>
      <c r="E87" s="790">
        <f t="shared" si="6"/>
        <v>429.89100000000002</v>
      </c>
      <c r="F87" s="19"/>
      <c r="G87" s="894">
        <f t="shared" si="2"/>
        <v>429</v>
      </c>
      <c r="H87" s="1408">
        <v>430</v>
      </c>
    </row>
    <row r="88" spans="1:8">
      <c r="A88" s="473" t="s">
        <v>16146</v>
      </c>
      <c r="B88" s="891" t="s">
        <v>16147</v>
      </c>
      <c r="C88" s="889" t="s">
        <v>16046</v>
      </c>
      <c r="D88" s="1409">
        <v>387.37600000000003</v>
      </c>
      <c r="E88" s="790">
        <f t="shared" si="6"/>
        <v>387.37600000000003</v>
      </c>
      <c r="F88" s="19"/>
      <c r="G88" s="894">
        <f t="shared" si="2"/>
        <v>387</v>
      </c>
      <c r="H88" s="1408">
        <v>387</v>
      </c>
    </row>
    <row r="89" spans="1:8">
      <c r="A89" s="473" t="s">
        <v>16148</v>
      </c>
      <c r="B89" s="891" t="s">
        <v>16149</v>
      </c>
      <c r="C89" s="889" t="s">
        <v>16046</v>
      </c>
      <c r="D89" s="1409">
        <v>439.32900000000001</v>
      </c>
      <c r="E89" s="790">
        <f t="shared" si="6"/>
        <v>439.32900000000001</v>
      </c>
      <c r="F89" s="19"/>
      <c r="G89" s="894">
        <f t="shared" si="2"/>
        <v>439</v>
      </c>
      <c r="H89" s="1408">
        <v>438</v>
      </c>
    </row>
    <row r="90" spans="1:8">
      <c r="A90" s="473" t="s">
        <v>16150</v>
      </c>
      <c r="B90" s="891" t="s">
        <v>16151</v>
      </c>
      <c r="C90" s="889" t="s">
        <v>16063</v>
      </c>
      <c r="D90" s="1409">
        <v>578.6880000000001</v>
      </c>
      <c r="E90" s="790">
        <f t="shared" si="6"/>
        <v>578.6880000000001</v>
      </c>
      <c r="F90" s="19"/>
      <c r="G90" s="894">
        <f t="shared" si="2"/>
        <v>578</v>
      </c>
      <c r="H90" s="1408">
        <v>578</v>
      </c>
    </row>
    <row r="91" spans="1:8">
      <c r="A91" s="473" t="s">
        <v>16152</v>
      </c>
      <c r="B91" s="891" t="s">
        <v>16153</v>
      </c>
      <c r="C91" s="889" t="s">
        <v>16101</v>
      </c>
      <c r="D91" s="1409">
        <v>470.041</v>
      </c>
      <c r="E91" s="790">
        <f t="shared" si="6"/>
        <v>470.041</v>
      </c>
      <c r="F91" s="19"/>
      <c r="G91" s="894">
        <f t="shared" si="2"/>
        <v>470</v>
      </c>
      <c r="H91" s="1408">
        <v>469</v>
      </c>
    </row>
    <row r="92" spans="1:8">
      <c r="A92" s="473" t="s">
        <v>16154</v>
      </c>
      <c r="B92" s="891" t="s">
        <v>16155</v>
      </c>
      <c r="C92" s="889" t="s">
        <v>16101</v>
      </c>
      <c r="D92" s="1409">
        <v>514.92100000000005</v>
      </c>
      <c r="E92" s="790">
        <f t="shared" si="6"/>
        <v>514.92100000000005</v>
      </c>
      <c r="F92" s="19"/>
      <c r="G92" s="894">
        <f t="shared" si="2"/>
        <v>514</v>
      </c>
      <c r="H92" s="1408">
        <v>514</v>
      </c>
    </row>
    <row r="93" spans="1:8">
      <c r="A93" s="473" t="s">
        <v>16156</v>
      </c>
      <c r="B93" s="891" t="s">
        <v>16157</v>
      </c>
      <c r="C93" s="889" t="s">
        <v>16063</v>
      </c>
      <c r="D93" s="1409">
        <v>607.03500000000008</v>
      </c>
      <c r="E93" s="790">
        <f t="shared" si="6"/>
        <v>607.03500000000008</v>
      </c>
      <c r="F93" s="19"/>
      <c r="G93" s="894">
        <f t="shared" si="2"/>
        <v>607</v>
      </c>
      <c r="H93" s="1408">
        <v>607</v>
      </c>
    </row>
    <row r="94" spans="1:8">
      <c r="A94" s="473" t="s">
        <v>16158</v>
      </c>
      <c r="B94" s="891" t="s">
        <v>16159</v>
      </c>
      <c r="C94" s="889" t="s">
        <v>16101</v>
      </c>
      <c r="D94" s="1409">
        <v>524.37</v>
      </c>
      <c r="E94" s="790">
        <f t="shared" si="6"/>
        <v>524.37</v>
      </c>
      <c r="F94" s="19"/>
      <c r="G94" s="894">
        <f t="shared" si="2"/>
        <v>524</v>
      </c>
      <c r="H94" s="1408">
        <v>524</v>
      </c>
    </row>
    <row r="95" spans="1:8">
      <c r="A95" s="473" t="s">
        <v>16160</v>
      </c>
      <c r="B95" s="891" t="s">
        <v>16161</v>
      </c>
      <c r="C95" s="889" t="s">
        <v>16063</v>
      </c>
      <c r="D95" s="1409">
        <v>609.4</v>
      </c>
      <c r="E95" s="790">
        <f t="shared" si="6"/>
        <v>609.4</v>
      </c>
      <c r="F95" s="19"/>
      <c r="G95" s="894">
        <f t="shared" si="2"/>
        <v>609</v>
      </c>
      <c r="H95" s="1408">
        <v>609</v>
      </c>
    </row>
    <row r="96" spans="1:8">
      <c r="A96" s="473" t="s">
        <v>16162</v>
      </c>
      <c r="B96" s="891" t="s">
        <v>16163</v>
      </c>
      <c r="C96" s="889" t="s">
        <v>16063</v>
      </c>
      <c r="D96" s="1409">
        <v>573.96899999999994</v>
      </c>
      <c r="E96" s="790">
        <f t="shared" si="6"/>
        <v>573.96899999999994</v>
      </c>
      <c r="F96" s="19"/>
      <c r="G96" s="894">
        <f t="shared" si="2"/>
        <v>573</v>
      </c>
      <c r="H96" s="1408">
        <v>574</v>
      </c>
    </row>
    <row r="97" spans="1:8">
      <c r="A97" s="473" t="s">
        <v>16164</v>
      </c>
      <c r="B97" s="891" t="s">
        <v>16165</v>
      </c>
      <c r="C97" s="889" t="s">
        <v>16090</v>
      </c>
      <c r="D97" s="1409">
        <v>658.99900000000002</v>
      </c>
      <c r="E97" s="790">
        <f t="shared" si="6"/>
        <v>658.99900000000002</v>
      </c>
      <c r="F97" s="19"/>
      <c r="G97" s="894">
        <f t="shared" si="2"/>
        <v>658</v>
      </c>
      <c r="H97" s="1408">
        <v>658</v>
      </c>
    </row>
    <row r="98" spans="1:8">
      <c r="A98" s="473" t="s">
        <v>16166</v>
      </c>
      <c r="B98" s="891" t="s">
        <v>16167</v>
      </c>
      <c r="C98" s="889" t="s">
        <v>16063</v>
      </c>
      <c r="D98" s="1409">
        <v>663.71799999999996</v>
      </c>
      <c r="E98" s="790">
        <f t="shared" si="6"/>
        <v>663.71799999999996</v>
      </c>
      <c r="F98" s="19"/>
      <c r="G98" s="894">
        <f t="shared" si="2"/>
        <v>663</v>
      </c>
      <c r="H98" s="1408">
        <v>663</v>
      </c>
    </row>
    <row r="99" spans="1:8">
      <c r="A99" s="473" t="s">
        <v>16168</v>
      </c>
      <c r="B99" s="891" t="s">
        <v>16169</v>
      </c>
      <c r="C99" s="889" t="s">
        <v>16170</v>
      </c>
      <c r="D99" s="1409">
        <v>999.13</v>
      </c>
      <c r="E99" s="790">
        <f t="shared" si="6"/>
        <v>999.13</v>
      </c>
      <c r="F99" s="19"/>
      <c r="G99" s="894">
        <f t="shared" si="2"/>
        <v>999</v>
      </c>
      <c r="H99" s="1408">
        <v>999</v>
      </c>
    </row>
    <row r="100" spans="1:8">
      <c r="A100" s="473" t="s">
        <v>16171</v>
      </c>
      <c r="B100" s="891" t="s">
        <v>16172</v>
      </c>
      <c r="C100" s="889" t="s">
        <v>16170</v>
      </c>
      <c r="D100" s="1409">
        <v>1025.1120000000001</v>
      </c>
      <c r="E100" s="790">
        <f t="shared" si="6"/>
        <v>1025.1120000000001</v>
      </c>
      <c r="F100" s="19"/>
      <c r="G100" s="894">
        <f t="shared" si="2"/>
        <v>1025</v>
      </c>
      <c r="H100" s="1408">
        <v>1024</v>
      </c>
    </row>
    <row r="101" spans="1:8">
      <c r="A101" s="473" t="s">
        <v>16173</v>
      </c>
      <c r="B101" s="891" t="s">
        <v>16174</v>
      </c>
      <c r="C101" s="889" t="s">
        <v>16170</v>
      </c>
      <c r="D101" s="1409">
        <v>954.25</v>
      </c>
      <c r="E101" s="790">
        <f t="shared" si="6"/>
        <v>954.25</v>
      </c>
      <c r="F101" s="19"/>
      <c r="G101" s="894">
        <f t="shared" si="2"/>
        <v>954</v>
      </c>
      <c r="H101" s="1408">
        <v>954</v>
      </c>
    </row>
    <row r="102" spans="1:8">
      <c r="A102" s="473" t="s">
        <v>16175</v>
      </c>
      <c r="B102" s="891" t="s">
        <v>16176</v>
      </c>
      <c r="C102" s="889" t="s">
        <v>16140</v>
      </c>
      <c r="D102" s="1409">
        <v>1155.0219999999999</v>
      </c>
      <c r="E102" s="790">
        <f t="shared" si="6"/>
        <v>1155.0219999999999</v>
      </c>
      <c r="F102" s="19"/>
      <c r="G102" s="894">
        <f t="shared" si="2"/>
        <v>1155</v>
      </c>
      <c r="H102" s="1408">
        <v>1154</v>
      </c>
    </row>
    <row r="103" spans="1:8" s="21" customFormat="1" ht="18" customHeight="1">
      <c r="A103" s="963" t="s">
        <v>16177</v>
      </c>
      <c r="B103" s="964"/>
      <c r="C103" s="964"/>
      <c r="D103" s="961"/>
      <c r="E103" s="965"/>
      <c r="G103" s="894"/>
      <c r="H103" s="1408"/>
    </row>
    <row r="104" spans="1:8">
      <c r="A104" s="473" t="s">
        <v>16178</v>
      </c>
      <c r="B104" s="891" t="s">
        <v>16179</v>
      </c>
      <c r="C104" s="889" t="s">
        <v>16046</v>
      </c>
      <c r="D104" s="1409">
        <v>382.64600000000002</v>
      </c>
      <c r="E104" s="790">
        <f t="shared" ref="E104:E108" si="7">D104-D104*$B$4/100</f>
        <v>382.64600000000002</v>
      </c>
      <c r="F104" s="19"/>
      <c r="G104" s="894">
        <f t="shared" si="2"/>
        <v>382</v>
      </c>
      <c r="H104" s="1408">
        <v>382</v>
      </c>
    </row>
    <row r="105" spans="1:8">
      <c r="A105" s="473" t="s">
        <v>16180</v>
      </c>
      <c r="B105" s="891" t="s">
        <v>16181</v>
      </c>
      <c r="C105" s="889" t="s">
        <v>16101</v>
      </c>
      <c r="D105" s="1409">
        <v>460.58099999999996</v>
      </c>
      <c r="E105" s="790">
        <f t="shared" si="7"/>
        <v>460.58099999999996</v>
      </c>
      <c r="F105" s="19"/>
      <c r="G105" s="894">
        <f t="shared" si="2"/>
        <v>460</v>
      </c>
      <c r="H105" s="1408">
        <v>460</v>
      </c>
    </row>
    <row r="106" spans="1:8">
      <c r="A106" s="473" t="s">
        <v>16182</v>
      </c>
      <c r="B106" s="891" t="s">
        <v>16183</v>
      </c>
      <c r="C106" s="889" t="s">
        <v>16116</v>
      </c>
      <c r="D106" s="1409">
        <v>661.36400000000003</v>
      </c>
      <c r="E106" s="790">
        <f t="shared" si="7"/>
        <v>661.36400000000003</v>
      </c>
      <c r="F106" s="19"/>
      <c r="G106" s="894">
        <f t="shared" si="2"/>
        <v>661</v>
      </c>
      <c r="H106" s="1408">
        <v>661</v>
      </c>
    </row>
    <row r="107" spans="1:8">
      <c r="A107" s="473" t="s">
        <v>16184</v>
      </c>
      <c r="B107" s="891" t="s">
        <v>16185</v>
      </c>
      <c r="C107" s="889" t="s">
        <v>16118</v>
      </c>
      <c r="D107" s="1409">
        <v>758.20799999999997</v>
      </c>
      <c r="E107" s="790">
        <f t="shared" si="7"/>
        <v>758.20799999999997</v>
      </c>
      <c r="F107" s="19"/>
      <c r="G107" s="894">
        <f t="shared" si="2"/>
        <v>758</v>
      </c>
      <c r="H107" s="1408">
        <v>757</v>
      </c>
    </row>
    <row r="108" spans="1:8">
      <c r="A108" s="473" t="s">
        <v>16186</v>
      </c>
      <c r="B108" s="891" t="s">
        <v>16187</v>
      </c>
      <c r="C108" s="889" t="s">
        <v>16140</v>
      </c>
      <c r="D108" s="1409">
        <v>1417.2069999999999</v>
      </c>
      <c r="E108" s="790">
        <f t="shared" si="7"/>
        <v>1417.2069999999999</v>
      </c>
      <c r="F108" s="19"/>
      <c r="G108" s="894">
        <f t="shared" si="2"/>
        <v>1417</v>
      </c>
      <c r="H108" s="1408">
        <v>1417</v>
      </c>
    </row>
    <row r="109" spans="1:8" s="21" customFormat="1" ht="18" customHeight="1">
      <c r="A109" s="963" t="s">
        <v>16188</v>
      </c>
      <c r="B109" s="964"/>
      <c r="C109" s="964"/>
      <c r="D109" s="961"/>
      <c r="E109" s="965"/>
      <c r="G109" s="894"/>
      <c r="H109" s="1408"/>
    </row>
    <row r="110" spans="1:8">
      <c r="A110" s="473" t="s">
        <v>16189</v>
      </c>
      <c r="B110" s="891">
        <v>16</v>
      </c>
      <c r="C110" s="889" t="s">
        <v>16190</v>
      </c>
      <c r="D110" s="1409">
        <v>106.29299999999999</v>
      </c>
      <c r="E110" s="790">
        <f t="shared" ref="E110:E112" si="8">D110-D110*$B$4/100</f>
        <v>106.29299999999999</v>
      </c>
      <c r="F110" s="19"/>
      <c r="G110" s="894">
        <f t="shared" si="2"/>
        <v>106</v>
      </c>
      <c r="H110" s="1408">
        <v>107</v>
      </c>
    </row>
    <row r="111" spans="1:8">
      <c r="A111" s="473" t="s">
        <v>16191</v>
      </c>
      <c r="B111" s="891">
        <v>20</v>
      </c>
      <c r="C111" s="889" t="s">
        <v>16192</v>
      </c>
      <c r="D111" s="1409">
        <v>165.34100000000001</v>
      </c>
      <c r="E111" s="790">
        <f t="shared" si="8"/>
        <v>165.34100000000001</v>
      </c>
      <c r="F111" s="19"/>
      <c r="G111" s="894">
        <f t="shared" si="2"/>
        <v>165</v>
      </c>
      <c r="H111" s="1408">
        <v>165</v>
      </c>
    </row>
    <row r="112" spans="1:8">
      <c r="A112" s="473" t="s">
        <v>16193</v>
      </c>
      <c r="B112" s="891">
        <v>25</v>
      </c>
      <c r="C112" s="889" t="s">
        <v>16020</v>
      </c>
      <c r="D112" s="1409">
        <v>283.44799999999998</v>
      </c>
      <c r="E112" s="790">
        <f t="shared" si="8"/>
        <v>283.44799999999998</v>
      </c>
      <c r="F112" s="19"/>
      <c r="G112" s="894">
        <f t="shared" si="2"/>
        <v>283</v>
      </c>
      <c r="H112" s="1408">
        <v>284</v>
      </c>
    </row>
    <row r="113" spans="1:8" s="21" customFormat="1" ht="18" customHeight="1">
      <c r="A113" s="963" t="s">
        <v>16194</v>
      </c>
      <c r="B113" s="964"/>
      <c r="C113" s="964"/>
      <c r="D113" s="961"/>
      <c r="E113" s="965"/>
      <c r="G113" s="894"/>
      <c r="H113" s="1408"/>
    </row>
    <row r="114" spans="1:8">
      <c r="A114" s="473" t="s">
        <v>16195</v>
      </c>
      <c r="B114" s="891" t="s">
        <v>16196</v>
      </c>
      <c r="C114" s="889" t="s">
        <v>16101</v>
      </c>
      <c r="D114" s="1409">
        <v>826.70499999999993</v>
      </c>
      <c r="E114" s="790">
        <f t="shared" ref="E114:E117" si="9">D114-D114*$B$4/100</f>
        <v>826.70499999999993</v>
      </c>
      <c r="F114" s="19"/>
      <c r="G114" s="894">
        <f t="shared" si="2"/>
        <v>826</v>
      </c>
      <c r="H114" s="1408">
        <v>826</v>
      </c>
    </row>
    <row r="115" spans="1:8">
      <c r="A115" s="473" t="s">
        <v>16197</v>
      </c>
      <c r="B115" s="891" t="s">
        <v>16198</v>
      </c>
      <c r="C115" s="889" t="s">
        <v>16090</v>
      </c>
      <c r="D115" s="1409">
        <v>1417.2069999999999</v>
      </c>
      <c r="E115" s="790">
        <f t="shared" si="9"/>
        <v>1417.2069999999999</v>
      </c>
      <c r="F115" s="19"/>
      <c r="G115" s="894">
        <f t="shared" si="2"/>
        <v>1417</v>
      </c>
      <c r="H115" s="1408">
        <v>1417</v>
      </c>
    </row>
    <row r="116" spans="1:8">
      <c r="A116" s="473" t="s">
        <v>16199</v>
      </c>
      <c r="B116" s="891" t="s">
        <v>16200</v>
      </c>
      <c r="C116" s="889" t="s">
        <v>16090</v>
      </c>
      <c r="D116" s="1409">
        <v>2480.1039999999998</v>
      </c>
      <c r="E116" s="790">
        <f t="shared" si="9"/>
        <v>2480.1039999999998</v>
      </c>
      <c r="F116" s="19"/>
      <c r="G116" s="894">
        <f t="shared" si="2"/>
        <v>2480</v>
      </c>
      <c r="H116" s="1408">
        <v>2479</v>
      </c>
    </row>
    <row r="117" spans="1:8">
      <c r="A117" s="473" t="s">
        <v>16201</v>
      </c>
      <c r="B117" s="891" t="s">
        <v>16202</v>
      </c>
      <c r="C117" s="889" t="s">
        <v>16101</v>
      </c>
      <c r="D117" s="1409">
        <v>897.55600000000004</v>
      </c>
      <c r="E117" s="790">
        <f t="shared" si="9"/>
        <v>897.55600000000004</v>
      </c>
      <c r="F117" s="19"/>
      <c r="G117" s="894">
        <f t="shared" si="2"/>
        <v>897</v>
      </c>
      <c r="H117" s="1408">
        <v>898</v>
      </c>
    </row>
    <row r="118" spans="1:8" s="21" customFormat="1" ht="18" customHeight="1">
      <c r="A118" s="963" t="s">
        <v>16203</v>
      </c>
      <c r="B118" s="964"/>
      <c r="C118" s="964"/>
      <c r="D118" s="961"/>
      <c r="E118" s="965"/>
      <c r="G118" s="894"/>
      <c r="H118" s="1408"/>
    </row>
    <row r="119" spans="1:8">
      <c r="A119" s="473" t="s">
        <v>16204</v>
      </c>
      <c r="B119" s="893" t="s">
        <v>16196</v>
      </c>
      <c r="C119" s="889" t="s">
        <v>16101</v>
      </c>
      <c r="D119" s="1409">
        <v>944.80099999999993</v>
      </c>
      <c r="E119" s="790">
        <f t="shared" ref="E119:E120" si="10">D119-D119*$B$4/100</f>
        <v>944.80099999999993</v>
      </c>
      <c r="F119" s="19"/>
      <c r="G119" s="894">
        <f t="shared" si="2"/>
        <v>944</v>
      </c>
      <c r="H119" s="1408">
        <v>944</v>
      </c>
    </row>
    <row r="120" spans="1:8">
      <c r="A120" s="473" t="s">
        <v>16205</v>
      </c>
      <c r="B120" s="893" t="s">
        <v>16202</v>
      </c>
      <c r="C120" s="889" t="s">
        <v>16170</v>
      </c>
      <c r="D120" s="1409">
        <v>1062.9079999999999</v>
      </c>
      <c r="E120" s="790">
        <f t="shared" si="10"/>
        <v>1062.9079999999999</v>
      </c>
      <c r="F120" s="19"/>
      <c r="G120" s="894">
        <f t="shared" si="2"/>
        <v>1062</v>
      </c>
      <c r="H120" s="1408">
        <v>1063</v>
      </c>
    </row>
  </sheetData>
  <mergeCells count="3">
    <mergeCell ref="A1:E1"/>
    <mergeCell ref="G6:G7"/>
    <mergeCell ref="H6:H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9"/>
  <sheetViews>
    <sheetView zoomScale="85" zoomScaleNormal="85" workbookViewId="0">
      <selection activeCell="H6" sqref="H6"/>
    </sheetView>
  </sheetViews>
  <sheetFormatPr defaultRowHeight="15"/>
  <cols>
    <col min="1" max="1" width="32" customWidth="1"/>
    <col min="2" max="2" width="32" style="180" customWidth="1"/>
    <col min="3" max="3" width="13.140625" customWidth="1"/>
    <col min="4" max="4" width="11.5703125" customWidth="1"/>
    <col min="5" max="5" width="12.42578125" customWidth="1"/>
    <col min="6" max="6" width="19.28515625" customWidth="1"/>
    <col min="8" max="8" width="9.42578125" customWidth="1"/>
  </cols>
  <sheetData>
    <row r="1" spans="1:9" s="180" customFormat="1" ht="18.75">
      <c r="A1" s="1469" t="s">
        <v>6820</v>
      </c>
      <c r="B1" s="1469"/>
      <c r="C1" s="1469"/>
      <c r="D1" s="1469"/>
      <c r="E1" s="1469"/>
      <c r="F1" s="1469"/>
      <c r="G1" s="1469"/>
      <c r="H1" s="1469"/>
    </row>
    <row r="2" spans="1:9" s="180" customFormat="1">
      <c r="A2" s="33"/>
      <c r="B2" s="33"/>
      <c r="C2" s="33"/>
      <c r="D2" s="175"/>
      <c r="E2" s="33"/>
      <c r="F2" s="55"/>
    </row>
    <row r="3" spans="1:9" s="180" customFormat="1" ht="33.75" customHeight="1">
      <c r="A3" s="33"/>
      <c r="B3" s="33"/>
      <c r="C3" s="33"/>
      <c r="D3" s="175"/>
      <c r="E3" s="179"/>
      <c r="F3" s="832"/>
      <c r="G3" s="832"/>
    </row>
    <row r="4" spans="1:9" s="180" customFormat="1">
      <c r="A4" s="1475" t="s">
        <v>4</v>
      </c>
      <c r="B4" s="1476"/>
      <c r="C4" s="543">
        <v>0</v>
      </c>
      <c r="D4" s="175"/>
      <c r="E4" s="163"/>
      <c r="F4" s="33"/>
    </row>
    <row r="5" spans="1:9" s="180" customFormat="1">
      <c r="A5" s="163"/>
      <c r="B5" s="163"/>
      <c r="C5" s="163"/>
      <c r="D5" s="175"/>
      <c r="E5" s="763"/>
      <c r="F5" s="33"/>
      <c r="H5" s="759"/>
    </row>
    <row r="6" spans="1:9" ht="45">
      <c r="A6" s="765" t="s">
        <v>18</v>
      </c>
      <c r="B6" s="765" t="s">
        <v>16280</v>
      </c>
      <c r="C6" s="765" t="s">
        <v>19</v>
      </c>
      <c r="D6" s="762" t="s">
        <v>6492</v>
      </c>
      <c r="E6" s="762" t="s">
        <v>7</v>
      </c>
      <c r="F6" s="765" t="s">
        <v>8</v>
      </c>
      <c r="G6" s="764"/>
      <c r="H6" s="650" t="s">
        <v>6819</v>
      </c>
    </row>
    <row r="7" spans="1:9" ht="15" customHeight="1">
      <c r="A7" s="766" t="s">
        <v>6493</v>
      </c>
      <c r="B7" s="932"/>
      <c r="C7" s="767"/>
      <c r="D7" s="767"/>
      <c r="E7" s="767"/>
      <c r="F7" s="768"/>
      <c r="H7" s="182"/>
    </row>
    <row r="8" spans="1:9">
      <c r="A8" s="348" t="s">
        <v>6494</v>
      </c>
      <c r="B8" s="933" t="s">
        <v>16273</v>
      </c>
      <c r="C8" s="349" t="s">
        <v>6495</v>
      </c>
      <c r="D8" s="241" t="s">
        <v>6496</v>
      </c>
      <c r="E8" s="374">
        <v>361.83018959999998</v>
      </c>
      <c r="F8" s="483">
        <f>E8-E8*$C$4</f>
        <v>361.83018959999998</v>
      </c>
      <c r="G8" s="168"/>
      <c r="H8" s="1408">
        <v>330</v>
      </c>
      <c r="I8" s="180"/>
    </row>
    <row r="9" spans="1:9">
      <c r="A9" s="348" t="s">
        <v>6497</v>
      </c>
      <c r="B9" s="933" t="s">
        <v>16274</v>
      </c>
      <c r="C9" s="349" t="s">
        <v>6498</v>
      </c>
      <c r="D9" s="241" t="s">
        <v>6496</v>
      </c>
      <c r="E9" s="374">
        <v>493.52527620000001</v>
      </c>
      <c r="F9" s="483">
        <f t="shared" ref="F9:F72" si="0">E9-E9*$C$4</f>
        <v>493.52527620000001</v>
      </c>
      <c r="G9" s="168"/>
      <c r="H9" s="1408">
        <v>450</v>
      </c>
    </row>
    <row r="10" spans="1:9">
      <c r="A10" s="348" t="s">
        <v>6499</v>
      </c>
      <c r="B10" s="933" t="s">
        <v>16275</v>
      </c>
      <c r="C10" s="349" t="s">
        <v>6500</v>
      </c>
      <c r="D10" s="241" t="s">
        <v>6501</v>
      </c>
      <c r="E10" s="374">
        <v>667.56396960000006</v>
      </c>
      <c r="F10" s="483">
        <f t="shared" si="0"/>
        <v>667.56396960000006</v>
      </c>
      <c r="G10" s="168"/>
      <c r="H10" s="1408">
        <v>608</v>
      </c>
    </row>
    <row r="11" spans="1:9">
      <c r="A11" s="348" t="s">
        <v>6502</v>
      </c>
      <c r="B11" s="933" t="s">
        <v>16276</v>
      </c>
      <c r="C11" s="349" t="s">
        <v>6503</v>
      </c>
      <c r="D11" s="241" t="s">
        <v>6504</v>
      </c>
      <c r="E11" s="374">
        <v>862.94141999999999</v>
      </c>
      <c r="F11" s="483">
        <f t="shared" si="0"/>
        <v>862.94141999999999</v>
      </c>
      <c r="G11" s="168"/>
      <c r="H11" s="1408">
        <v>787</v>
      </c>
    </row>
    <row r="12" spans="1:9">
      <c r="A12" s="348" t="s">
        <v>6505</v>
      </c>
      <c r="B12" s="933" t="s">
        <v>16277</v>
      </c>
      <c r="C12" s="349" t="s">
        <v>6506</v>
      </c>
      <c r="D12" s="241" t="s">
        <v>6507</v>
      </c>
      <c r="E12" s="374">
        <v>1351.3850460000001</v>
      </c>
      <c r="F12" s="483">
        <f t="shared" si="0"/>
        <v>1351.3850460000001</v>
      </c>
      <c r="G12" s="168"/>
      <c r="H12" s="1408">
        <v>1231</v>
      </c>
    </row>
    <row r="13" spans="1:9">
      <c r="A13" s="348" t="s">
        <v>6508</v>
      </c>
      <c r="B13" s="933" t="s">
        <v>16278</v>
      </c>
      <c r="C13" s="349" t="s">
        <v>6509</v>
      </c>
      <c r="D13" s="241" t="s">
        <v>6510</v>
      </c>
      <c r="E13" s="374">
        <v>1974.9776112</v>
      </c>
      <c r="F13" s="483">
        <f t="shared" si="0"/>
        <v>1974.9776112</v>
      </c>
      <c r="G13" s="168"/>
      <c r="H13" s="1408">
        <v>1800</v>
      </c>
    </row>
    <row r="14" spans="1:9">
      <c r="A14" s="740" t="s">
        <v>6511</v>
      </c>
      <c r="B14" s="933" t="s">
        <v>16279</v>
      </c>
      <c r="C14" s="741" t="s">
        <v>6512</v>
      </c>
      <c r="D14" s="736" t="s">
        <v>6510</v>
      </c>
      <c r="E14" s="374">
        <v>2551.5414341999999</v>
      </c>
      <c r="F14" s="483">
        <f t="shared" si="0"/>
        <v>2551.5414341999999</v>
      </c>
      <c r="G14" s="168"/>
      <c r="H14" s="1408">
        <v>2324</v>
      </c>
    </row>
    <row r="15" spans="1:9" s="180" customFormat="1">
      <c r="A15" s="1199"/>
      <c r="B15" s="1132" t="s">
        <v>16959</v>
      </c>
      <c r="C15" s="1133" t="s">
        <v>16960</v>
      </c>
      <c r="D15" s="1132"/>
      <c r="E15" s="1186">
        <v>3827.678534482759</v>
      </c>
      <c r="F15" s="483">
        <f t="shared" si="0"/>
        <v>3827.678534482759</v>
      </c>
      <c r="G15" s="168"/>
      <c r="H15" s="1408">
        <v>3487</v>
      </c>
    </row>
    <row r="16" spans="1:9" s="180" customFormat="1">
      <c r="A16" s="1199"/>
      <c r="B16" s="1132" t="s">
        <v>16961</v>
      </c>
      <c r="C16" s="1133" t="s">
        <v>16962</v>
      </c>
      <c r="D16" s="1132"/>
      <c r="E16" s="1186">
        <v>4492.4379310344821</v>
      </c>
      <c r="F16" s="483">
        <f t="shared" si="0"/>
        <v>4492.4379310344821</v>
      </c>
      <c r="G16" s="168"/>
      <c r="H16" s="1408">
        <v>4093</v>
      </c>
    </row>
    <row r="17" spans="1:8" s="180" customFormat="1">
      <c r="A17" s="1199"/>
      <c r="B17" s="1132" t="s">
        <v>16957</v>
      </c>
      <c r="C17" s="1133" t="s">
        <v>16963</v>
      </c>
      <c r="D17" s="1132"/>
      <c r="E17" s="1186">
        <v>5781.4843103448311</v>
      </c>
      <c r="F17" s="483">
        <f t="shared" si="0"/>
        <v>5781.4843103448311</v>
      </c>
      <c r="G17" s="168"/>
      <c r="H17" s="1408">
        <v>5268</v>
      </c>
    </row>
    <row r="18" spans="1:8" s="1200" customFormat="1">
      <c r="A18" s="766" t="s">
        <v>16958</v>
      </c>
      <c r="B18" s="1197"/>
      <c r="C18" s="1196"/>
      <c r="D18" s="1198"/>
      <c r="E18" s="1135"/>
      <c r="F18" s="483"/>
      <c r="G18" s="870"/>
      <c r="H18" s="1408"/>
    </row>
    <row r="19" spans="1:8" s="180" customFormat="1">
      <c r="A19" s="922" t="s">
        <v>16266</v>
      </c>
      <c r="B19" s="922"/>
      <c r="C19" s="923" t="s">
        <v>6495</v>
      </c>
      <c r="D19" s="924"/>
      <c r="E19" s="1410">
        <v>372.68217360000006</v>
      </c>
      <c r="F19" s="483">
        <f t="shared" si="0"/>
        <v>372.68217360000006</v>
      </c>
      <c r="G19" s="168"/>
      <c r="H19" s="1408">
        <v>340</v>
      </c>
    </row>
    <row r="20" spans="1:8" s="180" customFormat="1">
      <c r="A20" s="922" t="s">
        <v>16267</v>
      </c>
      <c r="B20" s="922"/>
      <c r="C20" s="923" t="s">
        <v>6498</v>
      </c>
      <c r="D20" s="924"/>
      <c r="E20" s="1410">
        <v>508.33197360000003</v>
      </c>
      <c r="F20" s="483">
        <f t="shared" si="0"/>
        <v>508.33197360000003</v>
      </c>
      <c r="G20" s="168"/>
      <c r="H20" s="1408">
        <v>463</v>
      </c>
    </row>
    <row r="21" spans="1:8" s="180" customFormat="1">
      <c r="A21" s="922" t="s">
        <v>16268</v>
      </c>
      <c r="B21" s="922"/>
      <c r="C21" s="923" t="s">
        <v>6500</v>
      </c>
      <c r="D21" s="924"/>
      <c r="E21" s="1410">
        <v>687.58796700000005</v>
      </c>
      <c r="F21" s="483">
        <f t="shared" si="0"/>
        <v>687.58796700000005</v>
      </c>
      <c r="G21" s="168"/>
      <c r="H21" s="1408">
        <v>627</v>
      </c>
    </row>
    <row r="22" spans="1:8" s="180" customFormat="1">
      <c r="A22" s="922" t="s">
        <v>16269</v>
      </c>
      <c r="B22" s="922"/>
      <c r="C22" s="923" t="s">
        <v>6503</v>
      </c>
      <c r="D22" s="924"/>
      <c r="E22" s="1410">
        <v>888.82966260000001</v>
      </c>
      <c r="F22" s="483">
        <f t="shared" si="0"/>
        <v>888.82966260000001</v>
      </c>
      <c r="G22" s="168"/>
      <c r="H22" s="1408">
        <v>810</v>
      </c>
    </row>
    <row r="23" spans="1:8" s="180" customFormat="1">
      <c r="A23" s="922" t="s">
        <v>16270</v>
      </c>
      <c r="B23" s="922"/>
      <c r="C23" s="923" t="s">
        <v>6506</v>
      </c>
      <c r="D23" s="924"/>
      <c r="E23" s="1410">
        <v>1391.9234670000001</v>
      </c>
      <c r="F23" s="483">
        <f t="shared" si="0"/>
        <v>1391.9234670000001</v>
      </c>
      <c r="G23" s="168"/>
      <c r="H23" s="1408">
        <v>1268</v>
      </c>
    </row>
    <row r="24" spans="1:8" s="180" customFormat="1">
      <c r="A24" s="922" t="s">
        <v>16271</v>
      </c>
      <c r="B24" s="922"/>
      <c r="C24" s="923" t="s">
        <v>6509</v>
      </c>
      <c r="D24" s="924"/>
      <c r="E24" s="1410">
        <v>2034.2252699999999</v>
      </c>
      <c r="F24" s="483">
        <f t="shared" si="0"/>
        <v>2034.2252699999999</v>
      </c>
      <c r="G24" s="168"/>
      <c r="H24" s="1408">
        <v>1854</v>
      </c>
    </row>
    <row r="25" spans="1:8" s="180" customFormat="1">
      <c r="A25" s="922" t="s">
        <v>16272</v>
      </c>
      <c r="B25" s="922"/>
      <c r="C25" s="923" t="s">
        <v>6512</v>
      </c>
      <c r="D25" s="924"/>
      <c r="E25" s="1410">
        <v>2628.0896597999999</v>
      </c>
      <c r="F25" s="483">
        <f t="shared" si="0"/>
        <v>2628.0896597999999</v>
      </c>
      <c r="G25" s="168"/>
      <c r="H25" s="1408">
        <v>2395</v>
      </c>
    </row>
    <row r="26" spans="1:8" s="180" customFormat="1" ht="45">
      <c r="A26" s="1122" t="s">
        <v>18</v>
      </c>
      <c r="B26" s="1122" t="s">
        <v>16280</v>
      </c>
      <c r="C26" s="1122" t="s">
        <v>19</v>
      </c>
      <c r="D26" s="1123" t="s">
        <v>6492</v>
      </c>
      <c r="E26" s="1123" t="s">
        <v>7</v>
      </c>
      <c r="F26" s="765" t="s">
        <v>8</v>
      </c>
      <c r="G26" s="168"/>
      <c r="H26" s="650" t="s">
        <v>6819</v>
      </c>
    </row>
    <row r="27" spans="1:8" s="180" customFormat="1">
      <c r="A27" s="1124" t="s">
        <v>16779</v>
      </c>
      <c r="B27" s="1125"/>
      <c r="C27" s="1126"/>
      <c r="D27" s="1127"/>
      <c r="E27" s="1128"/>
      <c r="F27" s="483"/>
      <c r="G27" s="168"/>
      <c r="H27" s="496"/>
    </row>
    <row r="28" spans="1:8" s="180" customFormat="1">
      <c r="A28" s="1129" t="s">
        <v>16780</v>
      </c>
      <c r="B28" s="1129"/>
      <c r="C28" s="1130" t="s">
        <v>6498</v>
      </c>
      <c r="D28" s="1131"/>
      <c r="E28" s="1411">
        <v>403.78800000000001</v>
      </c>
      <c r="F28" s="483">
        <f t="shared" si="0"/>
        <v>403.78800000000001</v>
      </c>
      <c r="G28" s="168"/>
      <c r="H28" s="1408">
        <v>367</v>
      </c>
    </row>
    <row r="29" spans="1:8" s="180" customFormat="1">
      <c r="A29" s="1132" t="s">
        <v>16781</v>
      </c>
      <c r="B29" s="1132"/>
      <c r="C29" s="1133" t="s">
        <v>6500</v>
      </c>
      <c r="D29" s="1134"/>
      <c r="E29" s="1411">
        <v>594.39599999999996</v>
      </c>
      <c r="F29" s="483">
        <f t="shared" si="0"/>
        <v>594.39599999999996</v>
      </c>
      <c r="G29" s="168"/>
      <c r="H29" s="1408">
        <v>542</v>
      </c>
    </row>
    <row r="30" spans="1:8" s="180" customFormat="1">
      <c r="A30" s="1132" t="s">
        <v>16782</v>
      </c>
      <c r="B30" s="1132"/>
      <c r="C30" s="1133" t="s">
        <v>6503</v>
      </c>
      <c r="D30" s="1134"/>
      <c r="E30" s="1411">
        <v>762.43200000000002</v>
      </c>
      <c r="F30" s="483">
        <f t="shared" si="0"/>
        <v>762.43200000000002</v>
      </c>
      <c r="G30" s="168"/>
      <c r="H30" s="1408">
        <v>694</v>
      </c>
    </row>
    <row r="31" spans="1:8" s="180" customFormat="1">
      <c r="A31" s="1132" t="s">
        <v>16783</v>
      </c>
      <c r="B31" s="1132"/>
      <c r="C31" s="1133" t="s">
        <v>6506</v>
      </c>
      <c r="D31" s="1134"/>
      <c r="E31" s="1411">
        <v>1185.03</v>
      </c>
      <c r="F31" s="483">
        <f t="shared" si="0"/>
        <v>1185.03</v>
      </c>
      <c r="G31" s="168"/>
      <c r="H31" s="1408">
        <v>1080</v>
      </c>
    </row>
    <row r="32" spans="1:8" ht="45">
      <c r="A32" s="920" t="s">
        <v>18</v>
      </c>
      <c r="B32" s="765" t="s">
        <v>16280</v>
      </c>
      <c r="C32" s="920" t="s">
        <v>19</v>
      </c>
      <c r="D32" s="920" t="s">
        <v>6513</v>
      </c>
      <c r="E32" s="921" t="s">
        <v>7</v>
      </c>
      <c r="F32" s="765" t="s">
        <v>8</v>
      </c>
      <c r="H32" s="650" t="s">
        <v>6819</v>
      </c>
    </row>
    <row r="33" spans="1:8" ht="15" customHeight="1">
      <c r="A33" s="395" t="s">
        <v>6514</v>
      </c>
      <c r="B33" s="933"/>
      <c r="C33" s="394"/>
      <c r="D33" s="394"/>
      <c r="E33" s="374"/>
      <c r="F33" s="483"/>
      <c r="H33" s="496"/>
    </row>
    <row r="34" spans="1:8">
      <c r="A34" s="348" t="s">
        <v>6515</v>
      </c>
      <c r="B34" s="933" t="s">
        <v>16281</v>
      </c>
      <c r="C34" s="349">
        <v>15</v>
      </c>
      <c r="D34" s="241">
        <v>200</v>
      </c>
      <c r="E34" s="374">
        <v>206.107</v>
      </c>
      <c r="F34" s="483">
        <f t="shared" si="0"/>
        <v>206.107</v>
      </c>
      <c r="G34" s="168"/>
      <c r="H34" s="1408">
        <v>188</v>
      </c>
    </row>
    <row r="35" spans="1:8">
      <c r="A35" s="348" t="s">
        <v>6516</v>
      </c>
      <c r="B35" s="933" t="s">
        <v>16282</v>
      </c>
      <c r="C35" s="349">
        <v>18</v>
      </c>
      <c r="D35" s="241">
        <v>150</v>
      </c>
      <c r="E35" s="374">
        <v>279.46600000000001</v>
      </c>
      <c r="F35" s="483">
        <f t="shared" si="0"/>
        <v>279.46600000000001</v>
      </c>
      <c r="G35" s="168"/>
      <c r="H35" s="1408">
        <v>254</v>
      </c>
    </row>
    <row r="36" spans="1:8">
      <c r="A36" s="348" t="s">
        <v>6517</v>
      </c>
      <c r="B36" s="933" t="s">
        <v>16283</v>
      </c>
      <c r="C36" s="349">
        <v>22</v>
      </c>
      <c r="D36" s="241">
        <v>120</v>
      </c>
      <c r="E36" s="374">
        <v>316.50300000000004</v>
      </c>
      <c r="F36" s="483">
        <f t="shared" si="0"/>
        <v>316.50300000000004</v>
      </c>
      <c r="G36" s="168"/>
      <c r="H36" s="1408">
        <v>288</v>
      </c>
    </row>
    <row r="37" spans="1:8">
      <c r="A37" s="348" t="s">
        <v>6518</v>
      </c>
      <c r="B37" s="933" t="s">
        <v>16284</v>
      </c>
      <c r="C37" s="349">
        <v>28</v>
      </c>
      <c r="D37" s="241">
        <v>50</v>
      </c>
      <c r="E37" s="374">
        <v>466.55399999999997</v>
      </c>
      <c r="F37" s="483">
        <f t="shared" si="0"/>
        <v>466.55399999999997</v>
      </c>
      <c r="G37" s="168"/>
      <c r="H37" s="1408">
        <v>425</v>
      </c>
    </row>
    <row r="38" spans="1:8">
      <c r="A38" s="348" t="s">
        <v>6519</v>
      </c>
      <c r="B38" s="933" t="s">
        <v>16285</v>
      </c>
      <c r="C38" s="349">
        <v>35</v>
      </c>
      <c r="D38" s="241">
        <v>40</v>
      </c>
      <c r="E38" s="374">
        <v>720.13699999999994</v>
      </c>
      <c r="F38" s="483">
        <f t="shared" si="0"/>
        <v>720.13699999999994</v>
      </c>
      <c r="G38" s="168"/>
      <c r="H38" s="1408">
        <v>656</v>
      </c>
    </row>
    <row r="39" spans="1:8">
      <c r="A39" s="348" t="s">
        <v>6520</v>
      </c>
      <c r="B39" s="933" t="s">
        <v>16286</v>
      </c>
      <c r="C39" s="349">
        <v>42</v>
      </c>
      <c r="D39" s="241">
        <v>18</v>
      </c>
      <c r="E39" s="374">
        <v>1015.124</v>
      </c>
      <c r="F39" s="483">
        <f t="shared" si="0"/>
        <v>1015.124</v>
      </c>
      <c r="G39" s="168"/>
      <c r="H39" s="1408">
        <v>925</v>
      </c>
    </row>
    <row r="40" spans="1:8">
      <c r="A40" s="348" t="s">
        <v>6521</v>
      </c>
      <c r="B40" s="933" t="s">
        <v>16287</v>
      </c>
      <c r="C40" s="349">
        <v>54</v>
      </c>
      <c r="D40" s="241">
        <v>10</v>
      </c>
      <c r="E40" s="374">
        <v>1478.3340000000001</v>
      </c>
      <c r="F40" s="483">
        <f t="shared" si="0"/>
        <v>1478.3340000000001</v>
      </c>
      <c r="G40" s="168"/>
      <c r="H40" s="1408">
        <v>1346</v>
      </c>
    </row>
    <row r="41" spans="1:8" s="180" customFormat="1">
      <c r="A41" s="1199"/>
      <c r="B41" s="1132" t="s">
        <v>16964</v>
      </c>
      <c r="C41" s="1133" t="s">
        <v>16965</v>
      </c>
      <c r="D41" s="1132"/>
      <c r="E41" s="1186">
        <v>4216.3220000000001</v>
      </c>
      <c r="F41" s="483">
        <f t="shared" si="0"/>
        <v>4216.3220000000001</v>
      </c>
      <c r="G41" s="168"/>
      <c r="H41" s="1408">
        <v>4044</v>
      </c>
    </row>
    <row r="42" spans="1:8" s="180" customFormat="1">
      <c r="A42" s="1199"/>
      <c r="B42" s="1132" t="s">
        <v>16966</v>
      </c>
      <c r="C42" s="1133" t="s">
        <v>16967</v>
      </c>
      <c r="D42" s="1132"/>
      <c r="E42" s="1186">
        <v>5565.7470000000003</v>
      </c>
      <c r="F42" s="483">
        <f t="shared" si="0"/>
        <v>5565.7470000000003</v>
      </c>
      <c r="G42" s="168"/>
      <c r="H42" s="1408">
        <v>5338</v>
      </c>
    </row>
    <row r="43" spans="1:8" s="180" customFormat="1">
      <c r="A43" s="1199"/>
      <c r="B43" s="1132" t="s">
        <v>16968</v>
      </c>
      <c r="C43" s="1133">
        <v>108</v>
      </c>
      <c r="D43" s="1132"/>
      <c r="E43" s="1186">
        <v>7160.0649999999996</v>
      </c>
      <c r="F43" s="483">
        <f t="shared" si="0"/>
        <v>7160.0649999999996</v>
      </c>
      <c r="G43" s="168"/>
      <c r="H43" s="1408">
        <v>6867</v>
      </c>
    </row>
    <row r="44" spans="1:8">
      <c r="A44" s="395" t="s">
        <v>6522</v>
      </c>
      <c r="B44" s="933"/>
      <c r="C44" s="394"/>
      <c r="D44" s="394"/>
      <c r="E44" s="374"/>
      <c r="F44" s="483"/>
      <c r="G44" s="168"/>
      <c r="H44" s="1408"/>
    </row>
    <row r="45" spans="1:8">
      <c r="A45" s="348" t="s">
        <v>6523</v>
      </c>
      <c r="B45" s="933" t="s">
        <v>16288</v>
      </c>
      <c r="C45" s="349">
        <v>15</v>
      </c>
      <c r="D45" s="241">
        <v>200</v>
      </c>
      <c r="E45" s="374">
        <v>194.744</v>
      </c>
      <c r="F45" s="483">
        <f t="shared" si="0"/>
        <v>194.744</v>
      </c>
      <c r="G45" s="168"/>
      <c r="H45" s="1408">
        <v>177</v>
      </c>
    </row>
    <row r="46" spans="1:8">
      <c r="A46" s="348" t="s">
        <v>6524</v>
      </c>
      <c r="B46" s="933" t="s">
        <v>16289</v>
      </c>
      <c r="C46" s="349">
        <v>18</v>
      </c>
      <c r="D46" s="241">
        <v>150</v>
      </c>
      <c r="E46" s="374">
        <v>315.61200000000002</v>
      </c>
      <c r="F46" s="483">
        <f t="shared" si="0"/>
        <v>315.61200000000002</v>
      </c>
      <c r="G46" s="168"/>
      <c r="H46" s="1408">
        <v>287</v>
      </c>
    </row>
    <row r="47" spans="1:8">
      <c r="A47" s="348" t="s">
        <v>6525</v>
      </c>
      <c r="B47" s="933" t="s">
        <v>16290</v>
      </c>
      <c r="C47" s="349">
        <v>22</v>
      </c>
      <c r="D47" s="241">
        <v>100</v>
      </c>
      <c r="E47" s="374">
        <v>374.47300000000001</v>
      </c>
      <c r="F47" s="483">
        <f t="shared" si="0"/>
        <v>374.47300000000001</v>
      </c>
      <c r="G47" s="168"/>
      <c r="H47" s="1408">
        <v>341</v>
      </c>
    </row>
    <row r="48" spans="1:8">
      <c r="A48" s="348" t="s">
        <v>6526</v>
      </c>
      <c r="B48" s="933" t="s">
        <v>16291</v>
      </c>
      <c r="C48" s="349">
        <v>28</v>
      </c>
      <c r="D48" s="241">
        <v>50</v>
      </c>
      <c r="E48" s="374">
        <v>500.5</v>
      </c>
      <c r="F48" s="483">
        <f t="shared" si="0"/>
        <v>500.5</v>
      </c>
      <c r="G48" s="168"/>
      <c r="H48" s="1408">
        <v>457</v>
      </c>
    </row>
    <row r="49" spans="1:8">
      <c r="A49" s="348" t="s">
        <v>6527</v>
      </c>
      <c r="B49" s="933" t="s">
        <v>16292</v>
      </c>
      <c r="C49" s="349">
        <v>35</v>
      </c>
      <c r="D49" s="241">
        <v>35</v>
      </c>
      <c r="E49" s="374">
        <v>743.54500000000007</v>
      </c>
      <c r="F49" s="483">
        <f t="shared" si="0"/>
        <v>743.54500000000007</v>
      </c>
      <c r="G49" s="168"/>
      <c r="H49" s="1408">
        <v>678</v>
      </c>
    </row>
    <row r="50" spans="1:8">
      <c r="A50" s="348" t="s">
        <v>6528</v>
      </c>
      <c r="B50" s="933" t="s">
        <v>16293</v>
      </c>
      <c r="C50" s="349">
        <v>42</v>
      </c>
      <c r="D50" s="241">
        <v>18</v>
      </c>
      <c r="E50" s="374">
        <v>867.68</v>
      </c>
      <c r="F50" s="483">
        <f t="shared" si="0"/>
        <v>867.68</v>
      </c>
      <c r="G50" s="168"/>
      <c r="H50" s="1408">
        <v>791</v>
      </c>
    </row>
    <row r="51" spans="1:8">
      <c r="A51" s="348" t="s">
        <v>6529</v>
      </c>
      <c r="B51" s="933" t="s">
        <v>16294</v>
      </c>
      <c r="C51" s="349">
        <v>54</v>
      </c>
      <c r="D51" s="241">
        <v>10</v>
      </c>
      <c r="E51" s="374">
        <v>1494.922</v>
      </c>
      <c r="F51" s="483">
        <f t="shared" si="0"/>
        <v>1494.922</v>
      </c>
      <c r="G51" s="168"/>
      <c r="H51" s="1408">
        <v>1362</v>
      </c>
    </row>
    <row r="52" spans="1:8" s="180" customFormat="1">
      <c r="A52" s="1197"/>
      <c r="B52" s="1132" t="s">
        <v>16972</v>
      </c>
      <c r="C52" s="1133" t="s">
        <v>16965</v>
      </c>
      <c r="D52" s="1132"/>
      <c r="E52" s="1186">
        <v>3618.1860000000001</v>
      </c>
      <c r="F52" s="483">
        <f t="shared" si="0"/>
        <v>3618.1860000000001</v>
      </c>
      <c r="G52" s="168"/>
      <c r="H52" s="1408">
        <v>3471</v>
      </c>
    </row>
    <row r="53" spans="1:8" s="180" customFormat="1">
      <c r="A53" s="1197"/>
      <c r="B53" s="1132" t="s">
        <v>16973</v>
      </c>
      <c r="C53" s="1133" t="s">
        <v>16967</v>
      </c>
      <c r="D53" s="1132"/>
      <c r="E53" s="1186">
        <v>4660.799</v>
      </c>
      <c r="F53" s="483">
        <f t="shared" si="0"/>
        <v>4660.799</v>
      </c>
      <c r="G53" s="168"/>
      <c r="H53" s="1408">
        <v>4470</v>
      </c>
    </row>
    <row r="54" spans="1:8" s="180" customFormat="1">
      <c r="A54" s="1197"/>
      <c r="B54" s="1132" t="s">
        <v>16974</v>
      </c>
      <c r="C54" s="1133">
        <v>108</v>
      </c>
      <c r="D54" s="1132"/>
      <c r="E54" s="1186">
        <v>6224.7129999999997</v>
      </c>
      <c r="F54" s="483">
        <f t="shared" si="0"/>
        <v>6224.7129999999997</v>
      </c>
      <c r="G54" s="168"/>
      <c r="H54" s="1408">
        <v>5970</v>
      </c>
    </row>
    <row r="55" spans="1:8" s="180" customFormat="1">
      <c r="E55" s="168"/>
      <c r="F55" s="483"/>
      <c r="H55" s="1408"/>
    </row>
    <row r="56" spans="1:8" ht="15" customHeight="1">
      <c r="A56" s="395" t="s">
        <v>6530</v>
      </c>
      <c r="B56" s="933"/>
      <c r="C56" s="394"/>
      <c r="D56" s="394"/>
      <c r="E56" s="374"/>
      <c r="F56" s="483"/>
      <c r="G56" s="168"/>
      <c r="H56" s="1408"/>
    </row>
    <row r="57" spans="1:8">
      <c r="A57" s="351" t="s">
        <v>6531</v>
      </c>
      <c r="B57" s="933" t="s">
        <v>16295</v>
      </c>
      <c r="C57" s="349">
        <v>15</v>
      </c>
      <c r="D57" s="241">
        <v>200</v>
      </c>
      <c r="E57" s="374">
        <v>191.38900000000001</v>
      </c>
      <c r="F57" s="483">
        <f t="shared" si="0"/>
        <v>191.38900000000001</v>
      </c>
      <c r="G57" s="168"/>
      <c r="H57" s="1408">
        <v>175</v>
      </c>
    </row>
    <row r="58" spans="1:8">
      <c r="A58" s="348" t="s">
        <v>6532</v>
      </c>
      <c r="B58" s="933" t="s">
        <v>16296</v>
      </c>
      <c r="C58" s="349">
        <v>18</v>
      </c>
      <c r="D58" s="241">
        <v>160</v>
      </c>
      <c r="E58" s="374">
        <v>253.02200000000002</v>
      </c>
      <c r="F58" s="483">
        <f t="shared" si="0"/>
        <v>253.02200000000002</v>
      </c>
      <c r="G58" s="168"/>
      <c r="H58" s="1408">
        <v>231</v>
      </c>
    </row>
    <row r="59" spans="1:8">
      <c r="A59" s="348" t="s">
        <v>6533</v>
      </c>
      <c r="B59" s="933" t="s">
        <v>16297</v>
      </c>
      <c r="C59" s="349">
        <v>22</v>
      </c>
      <c r="D59" s="241">
        <v>120</v>
      </c>
      <c r="E59" s="374">
        <v>283.50300000000004</v>
      </c>
      <c r="F59" s="483">
        <f t="shared" si="0"/>
        <v>283.50300000000004</v>
      </c>
      <c r="G59" s="168"/>
      <c r="H59" s="1408">
        <v>259</v>
      </c>
    </row>
    <row r="60" spans="1:8">
      <c r="A60" s="348" t="s">
        <v>6534</v>
      </c>
      <c r="B60" s="933" t="s">
        <v>16298</v>
      </c>
      <c r="C60" s="349">
        <v>28</v>
      </c>
      <c r="D60" s="241">
        <v>70</v>
      </c>
      <c r="E60" s="374">
        <v>376.27699999999999</v>
      </c>
      <c r="F60" s="483">
        <f t="shared" si="0"/>
        <v>376.27699999999999</v>
      </c>
      <c r="G60" s="168"/>
      <c r="H60" s="1408">
        <v>343</v>
      </c>
    </row>
    <row r="61" spans="1:8">
      <c r="A61" s="348" t="s">
        <v>6535</v>
      </c>
      <c r="B61" s="933" t="s">
        <v>16299</v>
      </c>
      <c r="C61" s="349">
        <v>35</v>
      </c>
      <c r="D61" s="241">
        <v>40</v>
      </c>
      <c r="E61" s="374">
        <v>626.47199999999998</v>
      </c>
      <c r="F61" s="483">
        <f t="shared" si="0"/>
        <v>626.47199999999998</v>
      </c>
      <c r="G61" s="168"/>
      <c r="H61" s="1408">
        <v>571</v>
      </c>
    </row>
    <row r="62" spans="1:8">
      <c r="A62" s="351" t="s">
        <v>6536</v>
      </c>
      <c r="B62" s="933" t="s">
        <v>16300</v>
      </c>
      <c r="C62" s="349">
        <v>42</v>
      </c>
      <c r="D62" s="241">
        <v>25</v>
      </c>
      <c r="E62" s="374">
        <v>796.53200000000004</v>
      </c>
      <c r="F62" s="483">
        <f t="shared" si="0"/>
        <v>796.53200000000004</v>
      </c>
      <c r="G62" s="168"/>
      <c r="H62" s="1408">
        <v>726</v>
      </c>
    </row>
    <row r="63" spans="1:8">
      <c r="A63" s="348" t="s">
        <v>6537</v>
      </c>
      <c r="B63" s="933" t="s">
        <v>16301</v>
      </c>
      <c r="C63" s="349">
        <v>54</v>
      </c>
      <c r="D63" s="241">
        <v>10</v>
      </c>
      <c r="E63" s="374">
        <v>986.66700000000003</v>
      </c>
      <c r="F63" s="483">
        <f t="shared" si="0"/>
        <v>986.66700000000003</v>
      </c>
      <c r="G63" s="168"/>
      <c r="H63" s="1408">
        <v>899</v>
      </c>
    </row>
    <row r="64" spans="1:8" s="180" customFormat="1">
      <c r="A64" s="1199"/>
      <c r="B64" s="1132" t="s">
        <v>16969</v>
      </c>
      <c r="C64" s="1133" t="s">
        <v>16965</v>
      </c>
      <c r="D64" s="1132"/>
      <c r="E64" s="1186">
        <v>3909.5210000000002</v>
      </c>
      <c r="F64" s="483">
        <f t="shared" si="0"/>
        <v>3909.5210000000002</v>
      </c>
      <c r="G64" s="168"/>
      <c r="H64" s="1408">
        <v>3750</v>
      </c>
    </row>
    <row r="65" spans="1:8" s="180" customFormat="1">
      <c r="A65" s="1199"/>
      <c r="B65" s="1132" t="s">
        <v>16970</v>
      </c>
      <c r="C65" s="1133" t="s">
        <v>16967</v>
      </c>
      <c r="D65" s="1132"/>
      <c r="E65" s="1186">
        <v>4983.0769999999993</v>
      </c>
      <c r="F65" s="483">
        <f t="shared" si="0"/>
        <v>4983.0769999999993</v>
      </c>
      <c r="G65" s="168"/>
      <c r="H65" s="1408">
        <v>4780</v>
      </c>
    </row>
    <row r="66" spans="1:8" s="180" customFormat="1">
      <c r="A66" s="1199"/>
      <c r="B66" s="1132" t="s">
        <v>16971</v>
      </c>
      <c r="C66" s="1133">
        <v>108</v>
      </c>
      <c r="D66" s="1132"/>
      <c r="E66" s="1186">
        <v>6501.0990000000002</v>
      </c>
      <c r="F66" s="483">
        <f t="shared" si="0"/>
        <v>6501.0990000000002</v>
      </c>
      <c r="G66" s="168"/>
      <c r="H66" s="1408">
        <v>6235</v>
      </c>
    </row>
    <row r="67" spans="1:8">
      <c r="A67" s="395" t="s">
        <v>6538</v>
      </c>
      <c r="B67" s="933"/>
      <c r="C67" s="394"/>
      <c r="D67" s="394"/>
      <c r="E67" s="374"/>
      <c r="F67" s="483"/>
      <c r="G67" s="168"/>
      <c r="H67" s="1408"/>
    </row>
    <row r="68" spans="1:8">
      <c r="A68" s="348" t="s">
        <v>6539</v>
      </c>
      <c r="B68" s="933" t="s">
        <v>16302</v>
      </c>
      <c r="C68" s="349">
        <v>15</v>
      </c>
      <c r="D68" s="241">
        <v>200</v>
      </c>
      <c r="E68" s="374">
        <v>194.40299999999999</v>
      </c>
      <c r="F68" s="483">
        <f t="shared" si="0"/>
        <v>194.40299999999999</v>
      </c>
      <c r="G68" s="168"/>
      <c r="H68" s="1408">
        <v>177</v>
      </c>
    </row>
    <row r="69" spans="1:8">
      <c r="A69" s="348" t="s">
        <v>6540</v>
      </c>
      <c r="B69" s="933" t="s">
        <v>16303</v>
      </c>
      <c r="C69" s="349">
        <v>18</v>
      </c>
      <c r="D69" s="241">
        <v>160</v>
      </c>
      <c r="E69" s="374">
        <v>301.488</v>
      </c>
      <c r="F69" s="483">
        <f t="shared" si="0"/>
        <v>301.488</v>
      </c>
      <c r="G69" s="168"/>
      <c r="H69" s="1408">
        <v>275</v>
      </c>
    </row>
    <row r="70" spans="1:8">
      <c r="A70" s="348" t="s">
        <v>6541</v>
      </c>
      <c r="B70" s="933" t="s">
        <v>16304</v>
      </c>
      <c r="C70" s="349">
        <v>22</v>
      </c>
      <c r="D70" s="241">
        <v>120</v>
      </c>
      <c r="E70" s="374">
        <v>312.70799999999997</v>
      </c>
      <c r="F70" s="483">
        <f t="shared" si="0"/>
        <v>312.70799999999997</v>
      </c>
      <c r="G70" s="168"/>
      <c r="H70" s="1408">
        <v>285</v>
      </c>
    </row>
    <row r="71" spans="1:8">
      <c r="A71" s="348" t="s">
        <v>6542</v>
      </c>
      <c r="B71" s="933" t="s">
        <v>16305</v>
      </c>
      <c r="C71" s="349">
        <v>28</v>
      </c>
      <c r="D71" s="241">
        <v>70</v>
      </c>
      <c r="E71" s="374">
        <v>419.65</v>
      </c>
      <c r="F71" s="483">
        <f t="shared" si="0"/>
        <v>419.65</v>
      </c>
      <c r="G71" s="168"/>
      <c r="H71" s="1408">
        <v>383</v>
      </c>
    </row>
    <row r="72" spans="1:8">
      <c r="A72" s="348" t="s">
        <v>6543</v>
      </c>
      <c r="B72" s="933" t="s">
        <v>16306</v>
      </c>
      <c r="C72" s="349">
        <v>35</v>
      </c>
      <c r="D72" s="241">
        <v>40</v>
      </c>
      <c r="E72" s="374">
        <v>632.07100000000003</v>
      </c>
      <c r="F72" s="483">
        <f t="shared" si="0"/>
        <v>632.07100000000003</v>
      </c>
      <c r="G72" s="168"/>
      <c r="H72" s="1408">
        <v>576</v>
      </c>
    </row>
    <row r="73" spans="1:8">
      <c r="A73" s="348" t="s">
        <v>6544</v>
      </c>
      <c r="B73" s="933" t="s">
        <v>16307</v>
      </c>
      <c r="C73" s="349">
        <v>42</v>
      </c>
      <c r="D73" s="241">
        <v>20</v>
      </c>
      <c r="E73" s="374">
        <v>804.5619999999999</v>
      </c>
      <c r="F73" s="483">
        <f t="shared" ref="F73:F136" si="1">E73-E73*$C$4</f>
        <v>804.5619999999999</v>
      </c>
      <c r="G73" s="168"/>
      <c r="H73" s="1408">
        <v>733</v>
      </c>
    </row>
    <row r="74" spans="1:8">
      <c r="A74" s="348" t="s">
        <v>6545</v>
      </c>
      <c r="B74" s="933" t="s">
        <v>16308</v>
      </c>
      <c r="C74" s="349">
        <v>54</v>
      </c>
      <c r="D74" s="241">
        <v>10</v>
      </c>
      <c r="E74" s="374">
        <v>1294.095</v>
      </c>
      <c r="F74" s="483">
        <f t="shared" si="1"/>
        <v>1294.095</v>
      </c>
      <c r="G74" s="168"/>
      <c r="H74" s="1408">
        <v>1179</v>
      </c>
    </row>
    <row r="75" spans="1:8" s="180" customFormat="1">
      <c r="A75" s="1199"/>
      <c r="B75" s="1132" t="s">
        <v>16975</v>
      </c>
      <c r="C75" s="1133" t="s">
        <v>16965</v>
      </c>
      <c r="D75" s="1132"/>
      <c r="E75" s="1186">
        <v>3373.2710000000002</v>
      </c>
      <c r="F75" s="483">
        <f t="shared" si="1"/>
        <v>3373.2710000000002</v>
      </c>
      <c r="G75" s="168"/>
      <c r="H75" s="1408">
        <v>3235</v>
      </c>
    </row>
    <row r="76" spans="1:8" s="180" customFormat="1">
      <c r="A76" s="1199"/>
      <c r="B76" s="1132" t="s">
        <v>16976</v>
      </c>
      <c r="C76" s="1133" t="s">
        <v>16967</v>
      </c>
      <c r="D76" s="1132"/>
      <c r="E76" s="1186">
        <v>4360.9279999999999</v>
      </c>
      <c r="F76" s="483">
        <f t="shared" si="1"/>
        <v>4360.9279999999999</v>
      </c>
      <c r="G76" s="168"/>
      <c r="H76" s="1408">
        <v>4182</v>
      </c>
    </row>
    <row r="77" spans="1:8" s="180" customFormat="1">
      <c r="A77" s="1199"/>
      <c r="B77" s="1132" t="s">
        <v>16977</v>
      </c>
      <c r="C77" s="1133">
        <v>108</v>
      </c>
      <c r="D77" s="1132"/>
      <c r="E77" s="1186">
        <v>5894.4269999999997</v>
      </c>
      <c r="F77" s="483">
        <f t="shared" si="1"/>
        <v>5894.4269999999997</v>
      </c>
      <c r="G77" s="168"/>
      <c r="H77" s="1408">
        <v>5653</v>
      </c>
    </row>
    <row r="78" spans="1:8">
      <c r="A78" s="395" t="s">
        <v>6546</v>
      </c>
      <c r="B78" s="922"/>
      <c r="C78" s="394"/>
      <c r="D78" s="394"/>
      <c r="E78" s="374"/>
      <c r="F78" s="483"/>
      <c r="G78" s="168"/>
      <c r="H78" s="1408"/>
    </row>
    <row r="79" spans="1:8">
      <c r="A79" s="351" t="s">
        <v>6547</v>
      </c>
      <c r="B79" s="933" t="s">
        <v>16309</v>
      </c>
      <c r="C79" s="349">
        <v>15</v>
      </c>
      <c r="D79" s="241">
        <v>50</v>
      </c>
      <c r="E79" s="374">
        <v>488.93900000000002</v>
      </c>
      <c r="F79" s="483">
        <f t="shared" si="1"/>
        <v>488.93900000000002</v>
      </c>
      <c r="G79" s="168"/>
      <c r="H79" s="1408">
        <v>446</v>
      </c>
    </row>
    <row r="80" spans="1:8">
      <c r="A80" s="351" t="s">
        <v>6548</v>
      </c>
      <c r="B80" s="933" t="s">
        <v>16310</v>
      </c>
      <c r="C80" s="349">
        <v>18</v>
      </c>
      <c r="D80" s="241">
        <v>50</v>
      </c>
      <c r="E80" s="374">
        <v>649.86899999999991</v>
      </c>
      <c r="F80" s="483">
        <f t="shared" si="1"/>
        <v>649.86899999999991</v>
      </c>
      <c r="G80" s="168"/>
      <c r="H80" s="1408">
        <v>592</v>
      </c>
    </row>
    <row r="81" spans="1:8">
      <c r="A81" s="351" t="s">
        <v>6549</v>
      </c>
      <c r="B81" s="933" t="s">
        <v>16311</v>
      </c>
      <c r="C81" s="349">
        <v>22</v>
      </c>
      <c r="D81" s="241">
        <v>20</v>
      </c>
      <c r="E81" s="374">
        <v>736.846</v>
      </c>
      <c r="F81" s="483">
        <f t="shared" si="1"/>
        <v>736.846</v>
      </c>
      <c r="G81" s="168"/>
      <c r="H81" s="1408">
        <v>671</v>
      </c>
    </row>
    <row r="82" spans="1:8">
      <c r="A82" s="351" t="s">
        <v>6550</v>
      </c>
      <c r="B82" s="933" t="s">
        <v>16312</v>
      </c>
      <c r="C82" s="349">
        <v>28</v>
      </c>
      <c r="D82" s="241">
        <v>20</v>
      </c>
      <c r="E82" s="374">
        <v>1021.141</v>
      </c>
      <c r="F82" s="483">
        <f t="shared" si="1"/>
        <v>1021.141</v>
      </c>
      <c r="G82" s="168"/>
      <c r="H82" s="1408">
        <v>931</v>
      </c>
    </row>
    <row r="83" spans="1:8" ht="15" customHeight="1">
      <c r="A83" s="395" t="s">
        <v>6551</v>
      </c>
      <c r="B83" s="933"/>
      <c r="C83" s="394"/>
      <c r="D83" s="394"/>
      <c r="E83" s="374"/>
      <c r="F83" s="483"/>
      <c r="G83" s="168"/>
      <c r="H83" s="1408"/>
    </row>
    <row r="84" spans="1:8">
      <c r="A84" s="351" t="s">
        <v>6552</v>
      </c>
      <c r="B84" s="933" t="s">
        <v>16313</v>
      </c>
      <c r="C84" s="349">
        <v>15</v>
      </c>
      <c r="D84" s="241">
        <v>50</v>
      </c>
      <c r="E84" s="374">
        <v>482.9</v>
      </c>
      <c r="F84" s="483">
        <f t="shared" si="1"/>
        <v>482.9</v>
      </c>
      <c r="G84" s="168"/>
      <c r="H84" s="1408">
        <v>440</v>
      </c>
    </row>
    <row r="85" spans="1:8">
      <c r="A85" s="351" t="s">
        <v>6553</v>
      </c>
      <c r="B85" s="933" t="s">
        <v>16314</v>
      </c>
      <c r="C85" s="349">
        <v>18</v>
      </c>
      <c r="D85" s="241">
        <v>50</v>
      </c>
      <c r="E85" s="374">
        <v>676.32400000000007</v>
      </c>
      <c r="F85" s="483">
        <f t="shared" si="1"/>
        <v>676.32400000000007</v>
      </c>
      <c r="G85" s="168"/>
      <c r="H85" s="1408">
        <v>616</v>
      </c>
    </row>
    <row r="86" spans="1:8">
      <c r="A86" s="351" t="s">
        <v>6554</v>
      </c>
      <c r="B86" s="933" t="s">
        <v>16315</v>
      </c>
      <c r="C86" s="349">
        <v>22</v>
      </c>
      <c r="D86" s="241">
        <v>20</v>
      </c>
      <c r="E86" s="374">
        <v>736.36199999999997</v>
      </c>
      <c r="F86" s="483">
        <f t="shared" si="1"/>
        <v>736.36199999999997</v>
      </c>
      <c r="G86" s="168"/>
      <c r="H86" s="1408">
        <v>671</v>
      </c>
    </row>
    <row r="87" spans="1:8" ht="15" customHeight="1">
      <c r="A87" s="395" t="s">
        <v>6555</v>
      </c>
      <c r="B87" s="933"/>
      <c r="C87" s="394"/>
      <c r="D87" s="394"/>
      <c r="E87" s="374"/>
      <c r="F87" s="483"/>
      <c r="G87" s="168"/>
      <c r="H87" s="1408"/>
    </row>
    <row r="88" spans="1:8">
      <c r="A88" s="351" t="s">
        <v>6556</v>
      </c>
      <c r="B88" s="933" t="s">
        <v>16316</v>
      </c>
      <c r="C88" s="349" t="s">
        <v>6557</v>
      </c>
      <c r="D88" s="241">
        <v>50</v>
      </c>
      <c r="E88" s="374">
        <v>325.18200000000002</v>
      </c>
      <c r="F88" s="483">
        <f t="shared" si="1"/>
        <v>325.18200000000002</v>
      </c>
      <c r="G88" s="168"/>
      <c r="H88" s="1408">
        <v>296</v>
      </c>
    </row>
    <row r="89" spans="1:8">
      <c r="A89" s="351" t="s">
        <v>6558</v>
      </c>
      <c r="B89" s="933" t="s">
        <v>16317</v>
      </c>
      <c r="C89" s="349" t="s">
        <v>6559</v>
      </c>
      <c r="D89" s="241">
        <v>25</v>
      </c>
      <c r="E89" s="374">
        <v>911.71300000000008</v>
      </c>
      <c r="F89" s="483">
        <f t="shared" si="1"/>
        <v>911.71300000000008</v>
      </c>
      <c r="G89" s="168"/>
      <c r="H89" s="1408">
        <v>831</v>
      </c>
    </row>
    <row r="90" spans="1:8">
      <c r="A90" s="395" t="s">
        <v>6560</v>
      </c>
      <c r="B90" s="933"/>
      <c r="C90" s="394"/>
      <c r="D90" s="394"/>
      <c r="E90" s="374"/>
      <c r="F90" s="483"/>
      <c r="G90" s="168"/>
      <c r="H90" s="1408"/>
    </row>
    <row r="91" spans="1:8">
      <c r="A91" s="348" t="s">
        <v>6561</v>
      </c>
      <c r="B91" s="933" t="s">
        <v>16318</v>
      </c>
      <c r="C91" s="349" t="s">
        <v>6562</v>
      </c>
      <c r="D91" s="241">
        <v>120</v>
      </c>
      <c r="E91" s="374">
        <v>510.78500000000003</v>
      </c>
      <c r="F91" s="483">
        <f t="shared" si="1"/>
        <v>510.78500000000003</v>
      </c>
      <c r="G91" s="168"/>
      <c r="H91" s="1408">
        <v>465</v>
      </c>
    </row>
    <row r="92" spans="1:8">
      <c r="A92" s="348" t="s">
        <v>6563</v>
      </c>
      <c r="B92" s="933" t="s">
        <v>16319</v>
      </c>
      <c r="C92" s="349" t="s">
        <v>6564</v>
      </c>
      <c r="D92" s="241">
        <v>120</v>
      </c>
      <c r="E92" s="374">
        <v>540.95799999999997</v>
      </c>
      <c r="F92" s="483">
        <f t="shared" si="1"/>
        <v>540.95799999999997</v>
      </c>
      <c r="G92" s="168"/>
      <c r="H92" s="1408">
        <v>493</v>
      </c>
    </row>
    <row r="93" spans="1:8">
      <c r="A93" s="351" t="s">
        <v>6565</v>
      </c>
      <c r="B93" s="933" t="s">
        <v>16320</v>
      </c>
      <c r="C93" s="349" t="s">
        <v>6566</v>
      </c>
      <c r="D93" s="241">
        <v>50</v>
      </c>
      <c r="E93" s="374">
        <v>654.95100000000002</v>
      </c>
      <c r="F93" s="483">
        <f t="shared" si="1"/>
        <v>654.95100000000002</v>
      </c>
      <c r="G93" s="168"/>
      <c r="H93" s="1408">
        <v>596</v>
      </c>
    </row>
    <row r="94" spans="1:8">
      <c r="A94" s="348" t="s">
        <v>6567</v>
      </c>
      <c r="B94" s="933" t="s">
        <v>16321</v>
      </c>
      <c r="C94" s="349" t="s">
        <v>6568</v>
      </c>
      <c r="D94" s="241">
        <v>80</v>
      </c>
      <c r="E94" s="374">
        <v>677.721</v>
      </c>
      <c r="F94" s="483">
        <f t="shared" si="1"/>
        <v>677.721</v>
      </c>
      <c r="G94" s="168"/>
      <c r="H94" s="1408">
        <v>617</v>
      </c>
    </row>
    <row r="95" spans="1:8">
      <c r="A95" s="348" t="s">
        <v>6569</v>
      </c>
      <c r="B95" s="933" t="s">
        <v>16322</v>
      </c>
      <c r="C95" s="349" t="s">
        <v>6570</v>
      </c>
      <c r="D95" s="241">
        <v>50</v>
      </c>
      <c r="E95" s="374">
        <v>680.40499999999997</v>
      </c>
      <c r="F95" s="483">
        <f t="shared" si="1"/>
        <v>680.40499999999997</v>
      </c>
      <c r="G95" s="168"/>
      <c r="H95" s="1408">
        <v>620</v>
      </c>
    </row>
    <row r="96" spans="1:8">
      <c r="A96" s="351" t="s">
        <v>6571</v>
      </c>
      <c r="B96" s="933" t="s">
        <v>16323</v>
      </c>
      <c r="C96" s="349" t="s">
        <v>6572</v>
      </c>
      <c r="D96" s="241">
        <v>50</v>
      </c>
      <c r="E96" s="374">
        <v>757.57</v>
      </c>
      <c r="F96" s="483">
        <f t="shared" si="1"/>
        <v>757.57</v>
      </c>
      <c r="G96" s="168"/>
      <c r="H96" s="1408">
        <v>690</v>
      </c>
    </row>
    <row r="97" spans="1:8">
      <c r="A97" s="351" t="s">
        <v>6573</v>
      </c>
      <c r="B97" s="933" t="s">
        <v>16324</v>
      </c>
      <c r="C97" s="349" t="s">
        <v>6574</v>
      </c>
      <c r="D97" s="241">
        <v>30</v>
      </c>
      <c r="E97" s="374">
        <v>1308.021</v>
      </c>
      <c r="F97" s="483">
        <f t="shared" si="1"/>
        <v>1308.021</v>
      </c>
      <c r="G97" s="168"/>
      <c r="H97" s="1408">
        <v>1191</v>
      </c>
    </row>
    <row r="98" spans="1:8">
      <c r="A98" s="395" t="s">
        <v>6575</v>
      </c>
      <c r="B98" s="933"/>
      <c r="C98" s="394"/>
      <c r="D98" s="394"/>
      <c r="E98" s="374"/>
      <c r="F98" s="483"/>
      <c r="G98" s="168"/>
      <c r="H98" s="1408"/>
    </row>
    <row r="99" spans="1:8">
      <c r="A99" s="348" t="s">
        <v>6576</v>
      </c>
      <c r="B99" s="933" t="s">
        <v>16325</v>
      </c>
      <c r="C99" s="349" t="s">
        <v>6562</v>
      </c>
      <c r="D99" s="241">
        <v>100</v>
      </c>
      <c r="E99" s="374">
        <v>458.10599999999999</v>
      </c>
      <c r="F99" s="483">
        <f t="shared" si="1"/>
        <v>458.10599999999999</v>
      </c>
      <c r="G99" s="168"/>
      <c r="H99" s="1408">
        <v>417</v>
      </c>
    </row>
    <row r="100" spans="1:8">
      <c r="A100" s="348" t="s">
        <v>6577</v>
      </c>
      <c r="B100" s="933" t="s">
        <v>16326</v>
      </c>
      <c r="C100" s="349" t="s">
        <v>6564</v>
      </c>
      <c r="D100" s="241">
        <v>100</v>
      </c>
      <c r="E100" s="374">
        <v>591.64599999999996</v>
      </c>
      <c r="F100" s="483">
        <f t="shared" si="1"/>
        <v>591.64599999999996</v>
      </c>
      <c r="G100" s="168"/>
      <c r="H100" s="1408">
        <v>539</v>
      </c>
    </row>
    <row r="101" spans="1:8">
      <c r="A101" s="351" t="s">
        <v>6578</v>
      </c>
      <c r="B101" s="933" t="s">
        <v>16327</v>
      </c>
      <c r="C101" s="349" t="s">
        <v>6566</v>
      </c>
      <c r="D101" s="241">
        <v>50</v>
      </c>
      <c r="E101" s="374">
        <v>654.95100000000002</v>
      </c>
      <c r="F101" s="483">
        <f t="shared" si="1"/>
        <v>654.95100000000002</v>
      </c>
      <c r="G101" s="168"/>
      <c r="H101" s="1408">
        <v>596</v>
      </c>
    </row>
    <row r="102" spans="1:8">
      <c r="A102" s="351" t="s">
        <v>6579</v>
      </c>
      <c r="B102" s="933" t="s">
        <v>16328</v>
      </c>
      <c r="C102" s="349" t="s">
        <v>6568</v>
      </c>
      <c r="D102" s="241">
        <v>80</v>
      </c>
      <c r="E102" s="374">
        <v>666.57799999999997</v>
      </c>
      <c r="F102" s="483">
        <f t="shared" si="1"/>
        <v>666.57799999999997</v>
      </c>
      <c r="G102" s="168"/>
      <c r="H102" s="1408">
        <v>607</v>
      </c>
    </row>
    <row r="103" spans="1:8">
      <c r="A103" s="351" t="s">
        <v>6580</v>
      </c>
      <c r="B103" s="933" t="s">
        <v>16329</v>
      </c>
      <c r="C103" s="349" t="s">
        <v>6570</v>
      </c>
      <c r="D103" s="241">
        <v>50</v>
      </c>
      <c r="E103" s="374">
        <v>701.11799999999994</v>
      </c>
      <c r="F103" s="483">
        <f t="shared" si="1"/>
        <v>701.11799999999994</v>
      </c>
      <c r="G103" s="168"/>
      <c r="H103" s="1408">
        <v>639</v>
      </c>
    </row>
    <row r="104" spans="1:8">
      <c r="A104" s="351" t="s">
        <v>6581</v>
      </c>
      <c r="B104" s="933" t="s">
        <v>16330</v>
      </c>
      <c r="C104" s="349" t="s">
        <v>6572</v>
      </c>
      <c r="D104" s="241">
        <v>50</v>
      </c>
      <c r="E104" s="374">
        <v>866.62400000000002</v>
      </c>
      <c r="F104" s="483">
        <f t="shared" si="1"/>
        <v>866.62400000000002</v>
      </c>
      <c r="G104" s="168"/>
      <c r="H104" s="1408">
        <v>790</v>
      </c>
    </row>
    <row r="105" spans="1:8">
      <c r="A105" s="351" t="s">
        <v>6582</v>
      </c>
      <c r="B105" s="933" t="s">
        <v>16331</v>
      </c>
      <c r="C105" s="349" t="s">
        <v>6574</v>
      </c>
      <c r="D105" s="241">
        <v>30</v>
      </c>
      <c r="E105" s="374">
        <v>1212.9260000000002</v>
      </c>
      <c r="F105" s="483">
        <f t="shared" si="1"/>
        <v>1212.9260000000002</v>
      </c>
      <c r="G105" s="168"/>
      <c r="H105" s="1408">
        <v>1106</v>
      </c>
    </row>
    <row r="106" spans="1:8" ht="15" customHeight="1">
      <c r="A106" s="395" t="s">
        <v>6583</v>
      </c>
      <c r="B106" s="933"/>
      <c r="C106" s="394"/>
      <c r="D106" s="394"/>
      <c r="E106" s="374"/>
      <c r="F106" s="483"/>
      <c r="G106" s="168"/>
      <c r="H106" s="1408"/>
    </row>
    <row r="107" spans="1:8">
      <c r="A107" s="348" t="s">
        <v>6584</v>
      </c>
      <c r="B107" s="933" t="s">
        <v>16332</v>
      </c>
      <c r="C107" s="349" t="s">
        <v>6562</v>
      </c>
      <c r="D107" s="241">
        <v>50</v>
      </c>
      <c r="E107" s="374">
        <v>665.23599999999999</v>
      </c>
      <c r="F107" s="483">
        <f t="shared" si="1"/>
        <v>665.23599999999999</v>
      </c>
      <c r="G107" s="168"/>
      <c r="H107" s="1408">
        <v>606</v>
      </c>
    </row>
    <row r="108" spans="1:8">
      <c r="A108" s="348" t="s">
        <v>6585</v>
      </c>
      <c r="B108" s="933" t="s">
        <v>16333</v>
      </c>
      <c r="C108" s="349" t="s">
        <v>6564</v>
      </c>
      <c r="D108" s="241">
        <v>50</v>
      </c>
      <c r="E108" s="374">
        <v>821.28200000000004</v>
      </c>
      <c r="F108" s="483">
        <f t="shared" si="1"/>
        <v>821.28200000000004</v>
      </c>
      <c r="G108" s="168"/>
      <c r="H108" s="1408">
        <v>748</v>
      </c>
    </row>
    <row r="109" spans="1:8">
      <c r="A109" s="351" t="s">
        <v>6586</v>
      </c>
      <c r="B109" s="933" t="s">
        <v>16334</v>
      </c>
      <c r="C109" s="349" t="s">
        <v>6568</v>
      </c>
      <c r="D109" s="241">
        <v>30</v>
      </c>
      <c r="E109" s="374">
        <v>774.01499999999999</v>
      </c>
      <c r="F109" s="483">
        <f t="shared" si="1"/>
        <v>774.01499999999999</v>
      </c>
      <c r="G109" s="168"/>
      <c r="H109" s="1408">
        <v>705</v>
      </c>
    </row>
    <row r="110" spans="1:8">
      <c r="A110" s="348" t="s">
        <v>6587</v>
      </c>
      <c r="B110" s="933" t="s">
        <v>16335</v>
      </c>
      <c r="C110" s="349" t="s">
        <v>6570</v>
      </c>
      <c r="D110" s="241">
        <v>30</v>
      </c>
      <c r="E110" s="374">
        <v>910.48099999999999</v>
      </c>
      <c r="F110" s="483">
        <f t="shared" si="1"/>
        <v>910.48099999999999</v>
      </c>
      <c r="G110" s="168"/>
      <c r="H110" s="1408">
        <v>829</v>
      </c>
    </row>
    <row r="111" spans="1:8" ht="15" customHeight="1">
      <c r="A111" s="395" t="s">
        <v>6588</v>
      </c>
      <c r="B111" s="933"/>
      <c r="C111" s="394"/>
      <c r="D111" s="394"/>
      <c r="E111" s="374"/>
      <c r="F111" s="483"/>
      <c r="G111" s="168"/>
      <c r="H111" s="1408"/>
    </row>
    <row r="112" spans="1:8">
      <c r="A112" s="351" t="s">
        <v>6589</v>
      </c>
      <c r="B112" s="933" t="s">
        <v>16336</v>
      </c>
      <c r="C112" s="349" t="s">
        <v>6562</v>
      </c>
      <c r="D112" s="241">
        <v>25</v>
      </c>
      <c r="E112" s="374">
        <v>1457.8629999999998</v>
      </c>
      <c r="F112" s="483">
        <f t="shared" si="1"/>
        <v>1457.8629999999998</v>
      </c>
      <c r="G112" s="168"/>
      <c r="H112" s="1408">
        <v>1329</v>
      </c>
    </row>
    <row r="113" spans="1:8">
      <c r="A113" s="395" t="s">
        <v>6590</v>
      </c>
      <c r="B113" s="933"/>
      <c r="C113" s="394"/>
      <c r="D113" s="394"/>
      <c r="E113" s="374"/>
      <c r="F113" s="483"/>
      <c r="G113" s="168"/>
      <c r="H113" s="1408"/>
    </row>
    <row r="114" spans="1:8">
      <c r="A114" s="348" t="s">
        <v>6591</v>
      </c>
      <c r="B114" s="933" t="s">
        <v>16337</v>
      </c>
      <c r="C114" s="349">
        <v>15</v>
      </c>
      <c r="D114" s="241">
        <v>140</v>
      </c>
      <c r="E114" s="374">
        <v>335.16999999999996</v>
      </c>
      <c r="F114" s="483">
        <f t="shared" si="1"/>
        <v>335.16999999999996</v>
      </c>
      <c r="G114" s="168"/>
      <c r="H114" s="1408">
        <v>306</v>
      </c>
    </row>
    <row r="115" spans="1:8">
      <c r="A115" s="348" t="s">
        <v>6592</v>
      </c>
      <c r="B115" s="933" t="s">
        <v>16338</v>
      </c>
      <c r="C115" s="349">
        <v>18</v>
      </c>
      <c r="D115" s="241">
        <v>120</v>
      </c>
      <c r="E115" s="374">
        <v>450.505</v>
      </c>
      <c r="F115" s="483">
        <f t="shared" si="1"/>
        <v>450.505</v>
      </c>
      <c r="G115" s="168"/>
      <c r="H115" s="1408">
        <v>410</v>
      </c>
    </row>
    <row r="116" spans="1:8">
      <c r="A116" s="348" t="s">
        <v>6593</v>
      </c>
      <c r="B116" s="933" t="s">
        <v>16339</v>
      </c>
      <c r="C116" s="349">
        <v>22</v>
      </c>
      <c r="D116" s="241">
        <v>80</v>
      </c>
      <c r="E116" s="374">
        <v>466.37800000000004</v>
      </c>
      <c r="F116" s="483">
        <f t="shared" si="1"/>
        <v>466.37800000000004</v>
      </c>
      <c r="G116" s="168"/>
      <c r="H116" s="1408">
        <v>425</v>
      </c>
    </row>
    <row r="117" spans="1:8">
      <c r="A117" s="348" t="s">
        <v>6594</v>
      </c>
      <c r="B117" s="933" t="s">
        <v>16340</v>
      </c>
      <c r="C117" s="349">
        <v>28</v>
      </c>
      <c r="D117" s="241">
        <v>50</v>
      </c>
      <c r="E117" s="374">
        <v>545.721</v>
      </c>
      <c r="F117" s="483">
        <f t="shared" si="1"/>
        <v>545.721</v>
      </c>
      <c r="G117" s="168"/>
      <c r="H117" s="1408">
        <v>497</v>
      </c>
    </row>
    <row r="118" spans="1:8">
      <c r="A118" s="348" t="s">
        <v>6595</v>
      </c>
      <c r="B118" s="933" t="s">
        <v>16341</v>
      </c>
      <c r="C118" s="349">
        <v>35</v>
      </c>
      <c r="D118" s="241">
        <v>30</v>
      </c>
      <c r="E118" s="374">
        <v>886.721</v>
      </c>
      <c r="F118" s="483">
        <f t="shared" si="1"/>
        <v>886.721</v>
      </c>
      <c r="G118" s="168"/>
      <c r="H118" s="1408">
        <v>807</v>
      </c>
    </row>
    <row r="119" spans="1:8">
      <c r="A119" s="348" t="s">
        <v>6596</v>
      </c>
      <c r="B119" s="933" t="s">
        <v>16342</v>
      </c>
      <c r="C119" s="349">
        <v>42</v>
      </c>
      <c r="D119" s="241">
        <v>15</v>
      </c>
      <c r="E119" s="374">
        <v>1006.907</v>
      </c>
      <c r="F119" s="483">
        <f t="shared" si="1"/>
        <v>1006.907</v>
      </c>
      <c r="G119" s="168"/>
      <c r="H119" s="1408">
        <v>917</v>
      </c>
    </row>
    <row r="120" spans="1:8">
      <c r="A120" s="348" t="s">
        <v>6597</v>
      </c>
      <c r="B120" s="933" t="s">
        <v>16343</v>
      </c>
      <c r="C120" s="349">
        <v>54</v>
      </c>
      <c r="D120" s="241">
        <v>10</v>
      </c>
      <c r="E120" s="374">
        <v>1585.9580000000001</v>
      </c>
      <c r="F120" s="483">
        <f t="shared" si="1"/>
        <v>1585.9580000000001</v>
      </c>
      <c r="G120" s="168"/>
      <c r="H120" s="1408">
        <v>1445</v>
      </c>
    </row>
    <row r="121" spans="1:8" s="180" customFormat="1">
      <c r="A121" s="1199"/>
      <c r="B121" s="1132" t="s">
        <v>16978</v>
      </c>
      <c r="C121" s="1133" t="s">
        <v>16965</v>
      </c>
      <c r="D121" s="1132"/>
      <c r="E121" s="1186">
        <v>3495.9979999999996</v>
      </c>
      <c r="F121" s="483">
        <f t="shared" si="1"/>
        <v>3495.9979999999996</v>
      </c>
      <c r="G121" s="168"/>
      <c r="H121" s="1408">
        <v>3353</v>
      </c>
    </row>
    <row r="122" spans="1:8" s="180" customFormat="1">
      <c r="A122" s="1199"/>
      <c r="B122" s="1132" t="s">
        <v>16979</v>
      </c>
      <c r="C122" s="1133" t="s">
        <v>16967</v>
      </c>
      <c r="D122" s="1132"/>
      <c r="E122" s="1186">
        <v>4660.799</v>
      </c>
      <c r="F122" s="483">
        <f t="shared" si="1"/>
        <v>4660.799</v>
      </c>
      <c r="G122" s="168"/>
      <c r="H122" s="1408">
        <v>4470</v>
      </c>
    </row>
    <row r="123" spans="1:8" s="180" customFormat="1">
      <c r="A123" s="1199"/>
      <c r="B123" s="1132" t="s">
        <v>16980</v>
      </c>
      <c r="C123" s="1133">
        <v>108</v>
      </c>
      <c r="D123" s="1132"/>
      <c r="E123" s="1186">
        <v>6408.7980000000007</v>
      </c>
      <c r="F123" s="483">
        <f t="shared" si="1"/>
        <v>6408.7980000000007</v>
      </c>
      <c r="G123" s="168"/>
      <c r="H123" s="1408">
        <v>6147</v>
      </c>
    </row>
    <row r="124" spans="1:8">
      <c r="A124" s="395" t="s">
        <v>6598</v>
      </c>
      <c r="B124" s="922"/>
      <c r="C124" s="394"/>
      <c r="D124" s="394"/>
      <c r="E124" s="374"/>
      <c r="F124" s="483"/>
      <c r="G124" s="168"/>
      <c r="H124" s="1408"/>
    </row>
    <row r="125" spans="1:8">
      <c r="A125" s="351" t="s">
        <v>6599</v>
      </c>
      <c r="B125" s="933" t="s">
        <v>16344</v>
      </c>
      <c r="C125" s="349" t="s">
        <v>6600</v>
      </c>
      <c r="D125" s="241">
        <v>120</v>
      </c>
      <c r="E125" s="374">
        <v>394.96600000000001</v>
      </c>
      <c r="F125" s="483">
        <f t="shared" si="1"/>
        <v>394.96600000000001</v>
      </c>
      <c r="G125" s="168"/>
      <c r="H125" s="1408">
        <v>360</v>
      </c>
    </row>
    <row r="126" spans="1:8">
      <c r="A126" s="348" t="s">
        <v>6601</v>
      </c>
      <c r="B126" s="933" t="s">
        <v>16345</v>
      </c>
      <c r="C126" s="349" t="s">
        <v>6602</v>
      </c>
      <c r="D126" s="241">
        <v>80</v>
      </c>
      <c r="E126" s="374">
        <v>421.971</v>
      </c>
      <c r="F126" s="483">
        <f t="shared" si="1"/>
        <v>421.971</v>
      </c>
      <c r="G126" s="168"/>
      <c r="H126" s="1408">
        <v>385</v>
      </c>
    </row>
    <row r="127" spans="1:8">
      <c r="A127" s="348" t="s">
        <v>6603</v>
      </c>
      <c r="B127" s="933" t="s">
        <v>16346</v>
      </c>
      <c r="C127" s="349" t="s">
        <v>6604</v>
      </c>
      <c r="D127" s="241">
        <v>80</v>
      </c>
      <c r="E127" s="374">
        <v>480.48</v>
      </c>
      <c r="F127" s="483">
        <f t="shared" si="1"/>
        <v>480.48</v>
      </c>
      <c r="G127" s="168"/>
      <c r="H127" s="1408">
        <v>438</v>
      </c>
    </row>
    <row r="128" spans="1:8">
      <c r="A128" s="348" t="s">
        <v>6605</v>
      </c>
      <c r="B128" s="933" t="s">
        <v>16347</v>
      </c>
      <c r="C128" s="349" t="s">
        <v>6606</v>
      </c>
      <c r="D128" s="241">
        <v>50</v>
      </c>
      <c r="E128" s="374">
        <v>567.62199999999996</v>
      </c>
      <c r="F128" s="483">
        <f t="shared" si="1"/>
        <v>567.62199999999996</v>
      </c>
      <c r="G128" s="168"/>
      <c r="H128" s="1408">
        <v>517</v>
      </c>
    </row>
    <row r="129" spans="1:8">
      <c r="A129" s="351" t="s">
        <v>6607</v>
      </c>
      <c r="B129" s="933" t="s">
        <v>16348</v>
      </c>
      <c r="C129" s="349" t="s">
        <v>6608</v>
      </c>
      <c r="D129" s="241">
        <v>50</v>
      </c>
      <c r="E129" s="374">
        <v>641.82799999999997</v>
      </c>
      <c r="F129" s="483">
        <f t="shared" si="1"/>
        <v>641.82799999999997</v>
      </c>
      <c r="G129" s="168"/>
      <c r="H129" s="1408">
        <v>585</v>
      </c>
    </row>
    <row r="130" spans="1:8">
      <c r="A130" s="351" t="s">
        <v>6609</v>
      </c>
      <c r="B130" s="933" t="s">
        <v>16349</v>
      </c>
      <c r="C130" s="349" t="s">
        <v>6610</v>
      </c>
      <c r="D130" s="241">
        <v>50</v>
      </c>
      <c r="E130" s="374">
        <v>528.05500000000006</v>
      </c>
      <c r="F130" s="483">
        <f t="shared" si="1"/>
        <v>528.05500000000006</v>
      </c>
      <c r="G130" s="168"/>
      <c r="H130" s="1408">
        <v>481</v>
      </c>
    </row>
    <row r="131" spans="1:8">
      <c r="A131" s="351" t="s">
        <v>6611</v>
      </c>
      <c r="B131" s="933" t="s">
        <v>16350</v>
      </c>
      <c r="C131" s="349" t="s">
        <v>6612</v>
      </c>
      <c r="D131" s="241">
        <v>50</v>
      </c>
      <c r="E131" s="374">
        <v>706.78300000000002</v>
      </c>
      <c r="F131" s="483">
        <f t="shared" si="1"/>
        <v>706.78300000000002</v>
      </c>
      <c r="G131" s="168"/>
      <c r="H131" s="1408">
        <v>644</v>
      </c>
    </row>
    <row r="132" spans="1:8">
      <c r="A132" s="348" t="s">
        <v>6613</v>
      </c>
      <c r="B132" s="933" t="s">
        <v>16351</v>
      </c>
      <c r="C132" s="349" t="s">
        <v>6614</v>
      </c>
      <c r="D132" s="241">
        <v>40</v>
      </c>
      <c r="E132" s="374">
        <v>698.41199999999992</v>
      </c>
      <c r="F132" s="483">
        <f t="shared" si="1"/>
        <v>698.41199999999992</v>
      </c>
      <c r="G132" s="168"/>
      <c r="H132" s="1408">
        <v>636</v>
      </c>
    </row>
    <row r="133" spans="1:8">
      <c r="A133" s="348" t="s">
        <v>6615</v>
      </c>
      <c r="B133" s="933" t="s">
        <v>16352</v>
      </c>
      <c r="C133" s="349" t="s">
        <v>6616</v>
      </c>
      <c r="D133" s="241">
        <v>35</v>
      </c>
      <c r="E133" s="374">
        <v>742.32400000000007</v>
      </c>
      <c r="F133" s="483">
        <f t="shared" si="1"/>
        <v>742.32400000000007</v>
      </c>
      <c r="G133" s="168"/>
      <c r="H133" s="1408">
        <v>677</v>
      </c>
    </row>
    <row r="134" spans="1:8">
      <c r="A134" s="348" t="s">
        <v>6617</v>
      </c>
      <c r="B134" s="933" t="s">
        <v>16353</v>
      </c>
      <c r="C134" s="349" t="s">
        <v>6618</v>
      </c>
      <c r="D134" s="241">
        <v>30</v>
      </c>
      <c r="E134" s="374">
        <v>742.32400000000007</v>
      </c>
      <c r="F134" s="483">
        <f t="shared" si="1"/>
        <v>742.32400000000007</v>
      </c>
      <c r="G134" s="168"/>
      <c r="H134" s="1408">
        <v>677</v>
      </c>
    </row>
    <row r="135" spans="1:8">
      <c r="A135" s="348" t="s">
        <v>6619</v>
      </c>
      <c r="B135" s="933" t="s">
        <v>16354</v>
      </c>
      <c r="C135" s="349" t="s">
        <v>6620</v>
      </c>
      <c r="D135" s="241">
        <v>20</v>
      </c>
      <c r="E135" s="374">
        <v>1095.3799999999999</v>
      </c>
      <c r="F135" s="483">
        <f t="shared" si="1"/>
        <v>1095.3799999999999</v>
      </c>
      <c r="G135" s="168"/>
      <c r="H135" s="1408">
        <v>998</v>
      </c>
    </row>
    <row r="136" spans="1:8">
      <c r="A136" s="348" t="s">
        <v>6621</v>
      </c>
      <c r="B136" s="933" t="s">
        <v>16355</v>
      </c>
      <c r="C136" s="349" t="s">
        <v>6622</v>
      </c>
      <c r="D136" s="241">
        <v>10</v>
      </c>
      <c r="E136" s="374">
        <v>1621.873</v>
      </c>
      <c r="F136" s="483">
        <f t="shared" si="1"/>
        <v>1621.873</v>
      </c>
      <c r="G136" s="168"/>
      <c r="H136" s="1408">
        <v>1477</v>
      </c>
    </row>
    <row r="137" spans="1:8">
      <c r="A137" s="395" t="s">
        <v>6623</v>
      </c>
      <c r="B137" s="933"/>
      <c r="C137" s="394"/>
      <c r="D137" s="394"/>
      <c r="E137" s="374"/>
      <c r="F137" s="483"/>
      <c r="G137" s="168"/>
      <c r="H137" s="1408"/>
    </row>
    <row r="138" spans="1:8">
      <c r="A138" s="348" t="s">
        <v>6624</v>
      </c>
      <c r="B138" s="933" t="s">
        <v>16356</v>
      </c>
      <c r="C138" s="349" t="s">
        <v>6562</v>
      </c>
      <c r="D138" s="241">
        <v>120</v>
      </c>
      <c r="E138" s="374">
        <v>439.923</v>
      </c>
      <c r="F138" s="483">
        <f t="shared" ref="F138:F200" si="2">E138-E138*$C$4</f>
        <v>439.923</v>
      </c>
      <c r="G138" s="168"/>
      <c r="H138" s="1408">
        <v>400</v>
      </c>
    </row>
    <row r="139" spans="1:8">
      <c r="A139" s="348" t="s">
        <v>6625</v>
      </c>
      <c r="B139" s="933" t="s">
        <v>16357</v>
      </c>
      <c r="C139" s="349" t="s">
        <v>6564</v>
      </c>
      <c r="D139" s="241">
        <v>100</v>
      </c>
      <c r="E139" s="374">
        <v>573.92499999999995</v>
      </c>
      <c r="F139" s="483">
        <f t="shared" si="2"/>
        <v>573.92499999999995</v>
      </c>
      <c r="G139" s="168"/>
      <c r="H139" s="1408">
        <v>523</v>
      </c>
    </row>
    <row r="140" spans="1:8">
      <c r="A140" s="348" t="s">
        <v>6626</v>
      </c>
      <c r="B140" s="933" t="s">
        <v>16358</v>
      </c>
      <c r="C140" s="349" t="s">
        <v>6566</v>
      </c>
      <c r="D140" s="241">
        <v>100</v>
      </c>
      <c r="E140" s="374">
        <v>510.78500000000003</v>
      </c>
      <c r="F140" s="483">
        <f t="shared" si="2"/>
        <v>510.78500000000003</v>
      </c>
      <c r="G140" s="168"/>
      <c r="H140" s="1408">
        <v>465</v>
      </c>
    </row>
    <row r="141" spans="1:8">
      <c r="A141" s="348" t="s">
        <v>6627</v>
      </c>
      <c r="B141" s="933" t="s">
        <v>16359</v>
      </c>
      <c r="C141" s="349" t="s">
        <v>6568</v>
      </c>
      <c r="D141" s="241">
        <v>80</v>
      </c>
      <c r="E141" s="374">
        <v>576.57600000000002</v>
      </c>
      <c r="F141" s="483">
        <f t="shared" si="2"/>
        <v>576.57600000000002</v>
      </c>
      <c r="G141" s="168"/>
      <c r="H141" s="1408">
        <v>526</v>
      </c>
    </row>
    <row r="142" spans="1:8">
      <c r="A142" s="348" t="s">
        <v>6628</v>
      </c>
      <c r="B142" s="933" t="s">
        <v>16360</v>
      </c>
      <c r="C142" s="349" t="s">
        <v>6570</v>
      </c>
      <c r="D142" s="241">
        <v>70</v>
      </c>
      <c r="E142" s="374">
        <v>619.77299999999991</v>
      </c>
      <c r="F142" s="483">
        <f t="shared" si="2"/>
        <v>619.77299999999991</v>
      </c>
      <c r="G142" s="168"/>
      <c r="H142" s="1408">
        <v>564</v>
      </c>
    </row>
    <row r="143" spans="1:8">
      <c r="A143" s="348" t="s">
        <v>6629</v>
      </c>
      <c r="B143" s="933" t="s">
        <v>16361</v>
      </c>
      <c r="C143" s="349" t="s">
        <v>6630</v>
      </c>
      <c r="D143" s="241">
        <v>50</v>
      </c>
      <c r="E143" s="374">
        <v>603.91099999999994</v>
      </c>
      <c r="F143" s="483">
        <f t="shared" si="2"/>
        <v>603.91099999999994</v>
      </c>
      <c r="G143" s="168"/>
      <c r="H143" s="1408">
        <v>550</v>
      </c>
    </row>
    <row r="144" spans="1:8">
      <c r="A144" s="348" t="s">
        <v>6631</v>
      </c>
      <c r="B144" s="933" t="s">
        <v>16362</v>
      </c>
      <c r="C144" s="349" t="s">
        <v>6572</v>
      </c>
      <c r="D144" s="241">
        <v>50</v>
      </c>
      <c r="E144" s="374">
        <v>713.22900000000004</v>
      </c>
      <c r="F144" s="483">
        <f t="shared" si="2"/>
        <v>713.22900000000004</v>
      </c>
      <c r="G144" s="168"/>
      <c r="H144" s="1408">
        <v>650</v>
      </c>
    </row>
    <row r="145" spans="1:8">
      <c r="A145" s="348" t="s">
        <v>6632</v>
      </c>
      <c r="B145" s="933" t="s">
        <v>16363</v>
      </c>
      <c r="C145" s="349" t="s">
        <v>6633</v>
      </c>
      <c r="D145" s="241">
        <v>40</v>
      </c>
      <c r="E145" s="374">
        <v>919.52299999999991</v>
      </c>
      <c r="F145" s="483">
        <f t="shared" si="2"/>
        <v>919.52299999999991</v>
      </c>
      <c r="G145" s="168"/>
      <c r="H145" s="1408">
        <v>838</v>
      </c>
    </row>
    <row r="146" spans="1:8">
      <c r="A146" s="348" t="s">
        <v>6634</v>
      </c>
      <c r="B146" s="933" t="s">
        <v>16364</v>
      </c>
      <c r="C146" s="349" t="s">
        <v>6635</v>
      </c>
      <c r="D146" s="241">
        <v>30</v>
      </c>
      <c r="E146" s="374">
        <v>961.83999999999992</v>
      </c>
      <c r="F146" s="483">
        <f t="shared" si="2"/>
        <v>961.83999999999992</v>
      </c>
      <c r="G146" s="168"/>
      <c r="H146" s="1408">
        <v>877</v>
      </c>
    </row>
    <row r="147" spans="1:8">
      <c r="A147" s="348" t="s">
        <v>6636</v>
      </c>
      <c r="B147" s="933" t="s">
        <v>16365</v>
      </c>
      <c r="C147" s="349" t="s">
        <v>6574</v>
      </c>
      <c r="D147" s="241">
        <v>30</v>
      </c>
      <c r="E147" s="374">
        <v>1050.0049999999999</v>
      </c>
      <c r="F147" s="483">
        <f t="shared" si="2"/>
        <v>1050.0049999999999</v>
      </c>
      <c r="G147" s="168"/>
      <c r="H147" s="1408">
        <v>957</v>
      </c>
    </row>
    <row r="148" spans="1:8">
      <c r="A148" s="348" t="s">
        <v>6637</v>
      </c>
      <c r="B148" s="933" t="s">
        <v>16366</v>
      </c>
      <c r="C148" s="349" t="s">
        <v>6638</v>
      </c>
      <c r="D148" s="241">
        <v>30</v>
      </c>
      <c r="E148" s="374">
        <v>1439.713</v>
      </c>
      <c r="F148" s="483">
        <f t="shared" si="2"/>
        <v>1439.713</v>
      </c>
      <c r="G148" s="168"/>
      <c r="H148" s="1408">
        <v>1311</v>
      </c>
    </row>
    <row r="149" spans="1:8">
      <c r="A149" s="348" t="s">
        <v>6639</v>
      </c>
      <c r="B149" s="933" t="s">
        <v>16367</v>
      </c>
      <c r="C149" s="349" t="s">
        <v>6640</v>
      </c>
      <c r="D149" s="241">
        <v>20</v>
      </c>
      <c r="E149" s="374">
        <v>1101.7930000000001</v>
      </c>
      <c r="F149" s="483">
        <f t="shared" si="2"/>
        <v>1101.7930000000001</v>
      </c>
      <c r="G149" s="168"/>
      <c r="H149" s="1408">
        <v>1004</v>
      </c>
    </row>
    <row r="150" spans="1:8">
      <c r="A150" s="351" t="s">
        <v>6641</v>
      </c>
      <c r="B150" s="933" t="s">
        <v>16368</v>
      </c>
      <c r="C150" s="349" t="s">
        <v>6642</v>
      </c>
      <c r="D150" s="241">
        <v>20</v>
      </c>
      <c r="E150" s="374">
        <v>1395.625</v>
      </c>
      <c r="F150" s="483">
        <f t="shared" si="2"/>
        <v>1395.625</v>
      </c>
      <c r="G150" s="168"/>
      <c r="H150" s="1408">
        <v>1272</v>
      </c>
    </row>
    <row r="151" spans="1:8">
      <c r="A151" s="351" t="s">
        <v>6643</v>
      </c>
      <c r="B151" s="933" t="s">
        <v>16369</v>
      </c>
      <c r="C151" s="349" t="s">
        <v>6644</v>
      </c>
      <c r="D151" s="241">
        <v>15</v>
      </c>
      <c r="E151" s="374">
        <v>1851.5309999999999</v>
      </c>
      <c r="F151" s="483">
        <f t="shared" si="2"/>
        <v>1851.5309999999999</v>
      </c>
      <c r="G151" s="168"/>
      <c r="H151" s="1408">
        <v>1687</v>
      </c>
    </row>
    <row r="152" spans="1:8">
      <c r="A152" s="351" t="s">
        <v>6645</v>
      </c>
      <c r="B152" s="933" t="s">
        <v>16370</v>
      </c>
      <c r="C152" s="349" t="s">
        <v>6646</v>
      </c>
      <c r="D152" s="241">
        <v>15</v>
      </c>
      <c r="E152" s="374">
        <v>1068.5840000000001</v>
      </c>
      <c r="F152" s="483">
        <f t="shared" si="2"/>
        <v>1068.5840000000001</v>
      </c>
      <c r="G152" s="168"/>
      <c r="H152" s="1408">
        <v>974</v>
      </c>
    </row>
    <row r="153" spans="1:8">
      <c r="A153" s="351" t="s">
        <v>6647</v>
      </c>
      <c r="B153" s="933" t="s">
        <v>16371</v>
      </c>
      <c r="C153" s="349" t="s">
        <v>6648</v>
      </c>
      <c r="D153" s="241">
        <v>10</v>
      </c>
      <c r="E153" s="374">
        <v>1268.4319999999998</v>
      </c>
      <c r="F153" s="483">
        <f t="shared" si="2"/>
        <v>1268.4319999999998</v>
      </c>
      <c r="G153" s="168"/>
      <c r="H153" s="1408">
        <v>1156</v>
      </c>
    </row>
    <row r="154" spans="1:8">
      <c r="A154" s="351" t="s">
        <v>6649</v>
      </c>
      <c r="B154" s="933" t="s">
        <v>16372</v>
      </c>
      <c r="C154" s="349" t="s">
        <v>6650</v>
      </c>
      <c r="D154" s="241">
        <v>10</v>
      </c>
      <c r="E154" s="374">
        <v>1775.7849999999999</v>
      </c>
      <c r="F154" s="483">
        <f t="shared" si="2"/>
        <v>1775.7849999999999</v>
      </c>
      <c r="G154" s="168"/>
      <c r="H154" s="1408">
        <v>1618</v>
      </c>
    </row>
    <row r="155" spans="1:8" s="180" customFormat="1">
      <c r="A155" s="1201"/>
      <c r="B155" s="1132" t="s">
        <v>16981</v>
      </c>
      <c r="C155" s="1133" t="s">
        <v>16982</v>
      </c>
      <c r="D155" s="1132"/>
      <c r="E155" s="1186">
        <v>3091.55</v>
      </c>
      <c r="F155" s="483">
        <f t="shared" si="2"/>
        <v>3091.55</v>
      </c>
      <c r="G155" s="168"/>
      <c r="H155" s="1408">
        <v>2965</v>
      </c>
    </row>
    <row r="156" spans="1:8" s="180" customFormat="1">
      <c r="A156" s="1201"/>
      <c r="B156" s="1132" t="s">
        <v>16983</v>
      </c>
      <c r="C156" s="1133" t="s">
        <v>16984</v>
      </c>
      <c r="D156" s="1132"/>
      <c r="E156" s="1186">
        <v>3932.9949999999999</v>
      </c>
      <c r="F156" s="483">
        <f t="shared" si="2"/>
        <v>3932.9949999999999</v>
      </c>
      <c r="G156" s="168"/>
      <c r="H156" s="1408">
        <v>3772</v>
      </c>
    </row>
    <row r="157" spans="1:8" s="180" customFormat="1">
      <c r="A157" s="1201"/>
      <c r="B157" s="1132" t="s">
        <v>16985</v>
      </c>
      <c r="C157" s="1133" t="s">
        <v>16986</v>
      </c>
      <c r="D157" s="1132"/>
      <c r="E157" s="1186">
        <v>4207.7860000000001</v>
      </c>
      <c r="F157" s="483">
        <f t="shared" si="2"/>
        <v>4207.7860000000001</v>
      </c>
      <c r="G157" s="168"/>
      <c r="H157" s="1408">
        <v>4036</v>
      </c>
    </row>
    <row r="158" spans="1:8" s="180" customFormat="1">
      <c r="A158" s="1201"/>
      <c r="B158" s="1132" t="s">
        <v>16987</v>
      </c>
      <c r="C158" s="1133" t="s">
        <v>16988</v>
      </c>
      <c r="D158" s="1132"/>
      <c r="E158" s="1186">
        <v>4693.348</v>
      </c>
      <c r="F158" s="483">
        <f t="shared" si="2"/>
        <v>4693.348</v>
      </c>
      <c r="G158" s="168"/>
      <c r="H158" s="1408">
        <v>4501</v>
      </c>
    </row>
    <row r="159" spans="1:8">
      <c r="A159" s="395" t="s">
        <v>6651</v>
      </c>
      <c r="B159" s="933"/>
      <c r="C159" s="394"/>
      <c r="D159" s="394"/>
      <c r="E159" s="374"/>
      <c r="F159" s="483"/>
      <c r="G159" s="168"/>
      <c r="H159" s="1408"/>
    </row>
    <row r="160" spans="1:8">
      <c r="A160" s="351" t="s">
        <v>6652</v>
      </c>
      <c r="B160" s="933" t="s">
        <v>16373</v>
      </c>
      <c r="C160" s="349" t="s">
        <v>6562</v>
      </c>
      <c r="D160" s="241">
        <v>120</v>
      </c>
      <c r="E160" s="374">
        <v>502.7</v>
      </c>
      <c r="F160" s="483">
        <f t="shared" si="2"/>
        <v>502.7</v>
      </c>
      <c r="G160" s="168"/>
      <c r="H160" s="1408">
        <v>765</v>
      </c>
    </row>
    <row r="161" spans="1:8">
      <c r="A161" s="351" t="s">
        <v>6653</v>
      </c>
      <c r="B161" s="933" t="s">
        <v>16374</v>
      </c>
      <c r="C161" s="349" t="s">
        <v>6564</v>
      </c>
      <c r="D161" s="241">
        <v>120</v>
      </c>
      <c r="E161" s="374">
        <v>610.5</v>
      </c>
      <c r="F161" s="483">
        <f t="shared" si="2"/>
        <v>610.5</v>
      </c>
      <c r="G161" s="168"/>
      <c r="H161" s="1408">
        <v>847</v>
      </c>
    </row>
    <row r="162" spans="1:8">
      <c r="A162" s="351" t="s">
        <v>6654</v>
      </c>
      <c r="B162" s="933" t="s">
        <v>16375</v>
      </c>
      <c r="C162" s="349" t="s">
        <v>6566</v>
      </c>
      <c r="D162" s="241">
        <v>100</v>
      </c>
      <c r="E162" s="374">
        <v>713.9</v>
      </c>
      <c r="F162" s="483">
        <f t="shared" si="2"/>
        <v>713.9</v>
      </c>
      <c r="G162" s="168"/>
      <c r="H162" s="1408">
        <v>860</v>
      </c>
    </row>
    <row r="163" spans="1:8">
      <c r="A163" s="351" t="s">
        <v>6655</v>
      </c>
      <c r="B163" s="933" t="s">
        <v>16376</v>
      </c>
      <c r="C163" s="349" t="s">
        <v>6568</v>
      </c>
      <c r="D163" s="241">
        <v>70</v>
      </c>
      <c r="E163" s="374">
        <v>704</v>
      </c>
      <c r="F163" s="483">
        <f t="shared" si="2"/>
        <v>704</v>
      </c>
      <c r="G163" s="168"/>
      <c r="H163" s="1408">
        <v>867</v>
      </c>
    </row>
    <row r="164" spans="1:8">
      <c r="A164" s="351" t="s">
        <v>6656</v>
      </c>
      <c r="B164" s="933" t="s">
        <v>16377</v>
      </c>
      <c r="C164" s="349" t="s">
        <v>6570</v>
      </c>
      <c r="D164" s="241">
        <v>80</v>
      </c>
      <c r="E164" s="374">
        <v>755.7</v>
      </c>
      <c r="F164" s="483">
        <f t="shared" si="2"/>
        <v>755.7</v>
      </c>
      <c r="G164" s="168"/>
      <c r="H164" s="1408">
        <v>928</v>
      </c>
    </row>
    <row r="165" spans="1:8">
      <c r="A165" s="348" t="s">
        <v>6657</v>
      </c>
      <c r="B165" s="933" t="s">
        <v>16378</v>
      </c>
      <c r="C165" s="349" t="s">
        <v>6630</v>
      </c>
      <c r="D165" s="241">
        <v>50</v>
      </c>
      <c r="E165" s="374">
        <v>795.3</v>
      </c>
      <c r="F165" s="483">
        <f t="shared" si="2"/>
        <v>795.3</v>
      </c>
      <c r="G165" s="168"/>
      <c r="H165" s="1408">
        <v>974</v>
      </c>
    </row>
    <row r="166" spans="1:8">
      <c r="A166" s="348" t="s">
        <v>6658</v>
      </c>
      <c r="B166" s="933" t="s">
        <v>16379</v>
      </c>
      <c r="C166" s="349" t="s">
        <v>6572</v>
      </c>
      <c r="D166" s="241">
        <v>50</v>
      </c>
      <c r="E166" s="374">
        <v>877.8</v>
      </c>
      <c r="F166" s="483">
        <f t="shared" si="2"/>
        <v>877.8</v>
      </c>
      <c r="G166" s="168"/>
      <c r="H166" s="1408">
        <v>985</v>
      </c>
    </row>
    <row r="167" spans="1:8">
      <c r="A167" s="351" t="s">
        <v>6659</v>
      </c>
      <c r="B167" s="933" t="s">
        <v>16380</v>
      </c>
      <c r="C167" s="349" t="s">
        <v>6633</v>
      </c>
      <c r="D167" s="241">
        <v>30</v>
      </c>
      <c r="E167" s="374">
        <v>983.4</v>
      </c>
      <c r="F167" s="483">
        <f t="shared" si="2"/>
        <v>983.4</v>
      </c>
      <c r="G167" s="168"/>
      <c r="H167" s="1408">
        <v>909</v>
      </c>
    </row>
    <row r="168" spans="1:8">
      <c r="A168" s="351" t="s">
        <v>6660</v>
      </c>
      <c r="B168" s="933" t="s">
        <v>16381</v>
      </c>
      <c r="C168" s="349" t="s">
        <v>6574</v>
      </c>
      <c r="D168" s="241">
        <v>30</v>
      </c>
      <c r="E168" s="374">
        <v>1173.623</v>
      </c>
      <c r="F168" s="483">
        <f t="shared" si="2"/>
        <v>1173.623</v>
      </c>
      <c r="G168" s="168"/>
      <c r="H168" s="1408">
        <v>1069</v>
      </c>
    </row>
    <row r="169" spans="1:8">
      <c r="A169" s="351" t="s">
        <v>6661</v>
      </c>
      <c r="B169" s="933" t="s">
        <v>16382</v>
      </c>
      <c r="C169" s="349" t="s">
        <v>6638</v>
      </c>
      <c r="D169" s="241">
        <v>30</v>
      </c>
      <c r="E169" s="374">
        <v>1277.078</v>
      </c>
      <c r="F169" s="483">
        <f t="shared" si="2"/>
        <v>1277.078</v>
      </c>
      <c r="G169" s="168"/>
      <c r="H169" s="1408">
        <v>1164</v>
      </c>
    </row>
    <row r="170" spans="1:8">
      <c r="A170" s="351" t="s">
        <v>6662</v>
      </c>
      <c r="B170" s="933" t="s">
        <v>16383</v>
      </c>
      <c r="C170" s="349" t="s">
        <v>6642</v>
      </c>
      <c r="D170" s="241">
        <v>15</v>
      </c>
      <c r="E170" s="374">
        <v>1333.981</v>
      </c>
      <c r="F170" s="483">
        <f t="shared" si="2"/>
        <v>1333.981</v>
      </c>
      <c r="G170" s="168"/>
      <c r="H170" s="1408">
        <v>1216</v>
      </c>
    </row>
    <row r="171" spans="1:8">
      <c r="A171" s="351" t="s">
        <v>6663</v>
      </c>
      <c r="B171" s="933" t="s">
        <v>16384</v>
      </c>
      <c r="C171" s="349" t="s">
        <v>6644</v>
      </c>
      <c r="D171" s="241">
        <v>20</v>
      </c>
      <c r="E171" s="374">
        <v>1608.607</v>
      </c>
      <c r="F171" s="483">
        <f t="shared" si="2"/>
        <v>1608.607</v>
      </c>
      <c r="G171" s="168"/>
      <c r="H171" s="1408">
        <v>1465</v>
      </c>
    </row>
    <row r="172" spans="1:8">
      <c r="A172" s="351" t="s">
        <v>6664</v>
      </c>
      <c r="B172" s="933" t="s">
        <v>16385</v>
      </c>
      <c r="C172" s="349" t="s">
        <v>6648</v>
      </c>
      <c r="D172" s="241">
        <v>12</v>
      </c>
      <c r="E172" s="374">
        <v>1812.1180000000002</v>
      </c>
      <c r="F172" s="483">
        <f t="shared" si="2"/>
        <v>1812.1180000000002</v>
      </c>
      <c r="G172" s="168"/>
      <c r="H172" s="1408">
        <v>1651</v>
      </c>
    </row>
    <row r="173" spans="1:8">
      <c r="A173" s="351" t="s">
        <v>6665</v>
      </c>
      <c r="B173" s="933" t="s">
        <v>16386</v>
      </c>
      <c r="C173" s="349" t="s">
        <v>6650</v>
      </c>
      <c r="D173" s="241">
        <v>10</v>
      </c>
      <c r="E173" s="374">
        <v>2140.875</v>
      </c>
      <c r="F173" s="483">
        <f t="shared" si="2"/>
        <v>2140.875</v>
      </c>
      <c r="G173" s="168"/>
      <c r="H173" s="1408">
        <v>1950</v>
      </c>
    </row>
    <row r="174" spans="1:8">
      <c r="A174" s="395" t="s">
        <v>6666</v>
      </c>
      <c r="B174" s="933"/>
      <c r="C174" s="394"/>
      <c r="D174" s="394"/>
      <c r="E174" s="374"/>
      <c r="F174" s="483"/>
      <c r="G174" s="168"/>
      <c r="H174" s="1408"/>
    </row>
    <row r="175" spans="1:8">
      <c r="A175" s="348" t="s">
        <v>6667</v>
      </c>
      <c r="B175" s="933" t="s">
        <v>16387</v>
      </c>
      <c r="C175" s="349">
        <v>15</v>
      </c>
      <c r="D175" s="241">
        <v>300</v>
      </c>
      <c r="E175" s="374">
        <v>150.75500000000002</v>
      </c>
      <c r="F175" s="483">
        <f t="shared" si="2"/>
        <v>150.75500000000002</v>
      </c>
      <c r="G175" s="168"/>
      <c r="H175" s="1408">
        <v>138</v>
      </c>
    </row>
    <row r="176" spans="1:8">
      <c r="A176" s="348" t="s">
        <v>6668</v>
      </c>
      <c r="B176" s="933" t="s">
        <v>16388</v>
      </c>
      <c r="C176" s="349">
        <v>18</v>
      </c>
      <c r="D176" s="241">
        <v>250</v>
      </c>
      <c r="E176" s="374">
        <v>184.25</v>
      </c>
      <c r="F176" s="483">
        <f t="shared" si="2"/>
        <v>184.25</v>
      </c>
      <c r="G176" s="168"/>
      <c r="H176" s="1408">
        <v>168</v>
      </c>
    </row>
    <row r="177" spans="1:8">
      <c r="A177" s="348" t="s">
        <v>6669</v>
      </c>
      <c r="B177" s="933" t="s">
        <v>16389</v>
      </c>
      <c r="C177" s="349">
        <v>22</v>
      </c>
      <c r="D177" s="241">
        <v>150</v>
      </c>
      <c r="E177" s="374">
        <v>199.24299999999999</v>
      </c>
      <c r="F177" s="483">
        <f t="shared" si="2"/>
        <v>199.24299999999999</v>
      </c>
      <c r="G177" s="168"/>
      <c r="H177" s="1408">
        <v>182</v>
      </c>
    </row>
    <row r="178" spans="1:8">
      <c r="A178" s="348" t="s">
        <v>6670</v>
      </c>
      <c r="B178" s="933" t="s">
        <v>16390</v>
      </c>
      <c r="C178" s="349">
        <v>28</v>
      </c>
      <c r="D178" s="241">
        <v>100</v>
      </c>
      <c r="E178" s="374">
        <v>239.8</v>
      </c>
      <c r="F178" s="483">
        <f t="shared" si="2"/>
        <v>239.8</v>
      </c>
      <c r="G178" s="168"/>
      <c r="H178" s="1408">
        <v>219</v>
      </c>
    </row>
    <row r="179" spans="1:8">
      <c r="A179" s="348" t="s">
        <v>6671</v>
      </c>
      <c r="B179" s="933" t="s">
        <v>16391</v>
      </c>
      <c r="C179" s="349">
        <v>35</v>
      </c>
      <c r="D179" s="241">
        <v>60</v>
      </c>
      <c r="E179" s="374">
        <v>393.19499999999999</v>
      </c>
      <c r="F179" s="483">
        <f t="shared" si="2"/>
        <v>393.19499999999999</v>
      </c>
      <c r="G179" s="168"/>
      <c r="H179" s="1408">
        <v>359</v>
      </c>
    </row>
    <row r="180" spans="1:8">
      <c r="A180" s="348" t="s">
        <v>6672</v>
      </c>
      <c r="B180" s="933" t="s">
        <v>16392</v>
      </c>
      <c r="C180" s="349">
        <v>42</v>
      </c>
      <c r="D180" s="241">
        <v>40</v>
      </c>
      <c r="E180" s="374">
        <v>594.01099999999997</v>
      </c>
      <c r="F180" s="483">
        <f t="shared" si="2"/>
        <v>594.01099999999997</v>
      </c>
      <c r="G180" s="168"/>
      <c r="H180" s="1408">
        <v>541</v>
      </c>
    </row>
    <row r="181" spans="1:8">
      <c r="A181" s="348" t="s">
        <v>6673</v>
      </c>
      <c r="B181" s="933" t="s">
        <v>16393</v>
      </c>
      <c r="C181" s="349">
        <v>54</v>
      </c>
      <c r="D181" s="241">
        <v>25</v>
      </c>
      <c r="E181" s="374">
        <v>709.21400000000006</v>
      </c>
      <c r="F181" s="483">
        <f t="shared" si="2"/>
        <v>709.21400000000006</v>
      </c>
      <c r="G181" s="168"/>
      <c r="H181" s="1408">
        <v>646</v>
      </c>
    </row>
    <row r="182" spans="1:8" s="180" customFormat="1">
      <c r="A182" s="1199"/>
      <c r="B182" s="1132" t="s">
        <v>16999</v>
      </c>
      <c r="C182" s="1133" t="s">
        <v>16965</v>
      </c>
      <c r="D182" s="1132"/>
      <c r="E182" s="1186">
        <v>1947.0219999999999</v>
      </c>
      <c r="F182" s="483">
        <f t="shared" si="2"/>
        <v>1947.0219999999999</v>
      </c>
      <c r="G182" s="168"/>
      <c r="H182" s="1408">
        <v>1868</v>
      </c>
    </row>
    <row r="183" spans="1:8" s="180" customFormat="1">
      <c r="A183" s="1199"/>
      <c r="B183" s="1132" t="s">
        <v>17000</v>
      </c>
      <c r="C183" s="1133" t="s">
        <v>16967</v>
      </c>
      <c r="D183" s="1132"/>
      <c r="E183" s="1186">
        <v>2330.6689999999999</v>
      </c>
      <c r="F183" s="483">
        <f t="shared" si="2"/>
        <v>2330.6689999999999</v>
      </c>
      <c r="G183" s="168"/>
      <c r="H183" s="1408">
        <v>2235</v>
      </c>
    </row>
    <row r="184" spans="1:8" s="180" customFormat="1">
      <c r="A184" s="1199"/>
      <c r="B184" s="1132" t="s">
        <v>17001</v>
      </c>
      <c r="C184" s="1133">
        <v>108</v>
      </c>
      <c r="D184" s="1132"/>
      <c r="E184" s="1186">
        <v>3066.47</v>
      </c>
      <c r="F184" s="483">
        <f t="shared" si="2"/>
        <v>3066.47</v>
      </c>
      <c r="G184" s="168"/>
      <c r="H184" s="1408">
        <v>2941</v>
      </c>
    </row>
    <row r="185" spans="1:8">
      <c r="A185" s="395" t="s">
        <v>6674</v>
      </c>
      <c r="B185" s="922"/>
      <c r="C185" s="394"/>
      <c r="D185" s="394"/>
      <c r="E185" s="374"/>
      <c r="F185" s="483"/>
      <c r="G185" s="168"/>
      <c r="H185" s="1408"/>
    </row>
    <row r="186" spans="1:8">
      <c r="A186" s="351" t="s">
        <v>6675</v>
      </c>
      <c r="B186" s="922" t="s">
        <v>16394</v>
      </c>
      <c r="C186" s="1277" t="s">
        <v>6676</v>
      </c>
      <c r="D186" s="371">
        <v>120</v>
      </c>
      <c r="E186" s="374">
        <v>238.92</v>
      </c>
      <c r="F186" s="483">
        <f t="shared" si="2"/>
        <v>238.92</v>
      </c>
      <c r="G186" s="168"/>
      <c r="H186" s="1408">
        <v>218</v>
      </c>
    </row>
    <row r="187" spans="1:8">
      <c r="A187" s="351" t="s">
        <v>6677</v>
      </c>
      <c r="B187" s="922" t="s">
        <v>16395</v>
      </c>
      <c r="C187" s="1277" t="s">
        <v>6678</v>
      </c>
      <c r="D187" s="371">
        <v>120</v>
      </c>
      <c r="E187" s="374">
        <v>277.70600000000002</v>
      </c>
      <c r="F187" s="483">
        <f t="shared" si="2"/>
        <v>277.70600000000002</v>
      </c>
      <c r="G187" s="168"/>
      <c r="H187" s="1408">
        <v>253</v>
      </c>
    </row>
    <row r="188" spans="1:8">
      <c r="A188" s="351" t="s">
        <v>6679</v>
      </c>
      <c r="B188" s="922" t="s">
        <v>16396</v>
      </c>
      <c r="C188" s="1277" t="s">
        <v>6680</v>
      </c>
      <c r="D188" s="371">
        <v>120</v>
      </c>
      <c r="E188" s="374">
        <v>289.16800000000001</v>
      </c>
      <c r="F188" s="483">
        <f t="shared" si="2"/>
        <v>289.16800000000001</v>
      </c>
      <c r="G188" s="168"/>
      <c r="H188" s="1408">
        <v>264</v>
      </c>
    </row>
    <row r="189" spans="1:8">
      <c r="A189" s="351" t="s">
        <v>6681</v>
      </c>
      <c r="B189" s="922" t="s">
        <v>16397</v>
      </c>
      <c r="C189" s="1277" t="s">
        <v>6682</v>
      </c>
      <c r="D189" s="371">
        <v>100</v>
      </c>
      <c r="E189" s="374">
        <v>347.40199999999999</v>
      </c>
      <c r="F189" s="483">
        <f t="shared" si="2"/>
        <v>347.40199999999999</v>
      </c>
      <c r="G189" s="168"/>
      <c r="H189" s="1408">
        <v>317</v>
      </c>
    </row>
    <row r="190" spans="1:8">
      <c r="A190" s="351" t="s">
        <v>6683</v>
      </c>
      <c r="B190" s="922" t="s">
        <v>16398</v>
      </c>
      <c r="C190" s="1277" t="s">
        <v>6684</v>
      </c>
      <c r="D190" s="371">
        <v>100</v>
      </c>
      <c r="E190" s="374">
        <v>334.13599999999997</v>
      </c>
      <c r="F190" s="483">
        <f t="shared" si="2"/>
        <v>334.13599999999997</v>
      </c>
      <c r="G190" s="168"/>
      <c r="H190" s="1408">
        <v>305</v>
      </c>
    </row>
    <row r="191" spans="1:8">
      <c r="A191" s="351" t="s">
        <v>6685</v>
      </c>
      <c r="B191" s="922" t="s">
        <v>16399</v>
      </c>
      <c r="C191" s="1277" t="s">
        <v>6686</v>
      </c>
      <c r="D191" s="371">
        <v>80</v>
      </c>
      <c r="E191" s="374">
        <v>514.85500000000002</v>
      </c>
      <c r="F191" s="483">
        <f t="shared" si="2"/>
        <v>514.85500000000002</v>
      </c>
      <c r="G191" s="168"/>
      <c r="H191" s="1408">
        <v>469</v>
      </c>
    </row>
    <row r="192" spans="1:8">
      <c r="A192" s="351" t="s">
        <v>6687</v>
      </c>
      <c r="B192" s="922" t="s">
        <v>16400</v>
      </c>
      <c r="C192" s="1277" t="s">
        <v>6688</v>
      </c>
      <c r="D192" s="371">
        <v>30</v>
      </c>
      <c r="E192" s="374">
        <v>667.28200000000004</v>
      </c>
      <c r="F192" s="483">
        <f t="shared" si="2"/>
        <v>667.28200000000004</v>
      </c>
      <c r="G192" s="168"/>
      <c r="H192" s="1408">
        <v>608</v>
      </c>
    </row>
    <row r="193" spans="1:8">
      <c r="A193" s="351" t="s">
        <v>6689</v>
      </c>
      <c r="B193" s="922" t="s">
        <v>16401</v>
      </c>
      <c r="C193" s="1277" t="s">
        <v>6690</v>
      </c>
      <c r="D193" s="371">
        <v>30</v>
      </c>
      <c r="E193" s="374">
        <v>993.476</v>
      </c>
      <c r="F193" s="483">
        <f t="shared" si="2"/>
        <v>993.476</v>
      </c>
      <c r="G193" s="168"/>
      <c r="H193" s="1408">
        <v>905</v>
      </c>
    </row>
    <row r="194" spans="1:8" s="180" customFormat="1">
      <c r="A194" s="1201"/>
      <c r="B194" s="1132" t="s">
        <v>16989</v>
      </c>
      <c r="C194" s="1133" t="s">
        <v>16990</v>
      </c>
      <c r="D194" s="1132"/>
      <c r="E194" s="1186">
        <v>2535.027</v>
      </c>
      <c r="F194" s="483">
        <f t="shared" si="2"/>
        <v>2535.027</v>
      </c>
      <c r="G194" s="168"/>
      <c r="H194" s="1408">
        <v>2431</v>
      </c>
    </row>
    <row r="195" spans="1:8" s="180" customFormat="1">
      <c r="A195" s="1201"/>
      <c r="B195" s="1132" t="s">
        <v>16991</v>
      </c>
      <c r="C195" s="1133" t="s">
        <v>16992</v>
      </c>
      <c r="D195" s="1132"/>
      <c r="E195" s="1186">
        <v>3206.2689999999998</v>
      </c>
      <c r="F195" s="483">
        <f t="shared" si="2"/>
        <v>3206.2689999999998</v>
      </c>
      <c r="G195" s="168"/>
      <c r="H195" s="1408">
        <v>3075</v>
      </c>
    </row>
    <row r="196" spans="1:8" s="180" customFormat="1">
      <c r="A196" s="1201"/>
      <c r="B196" s="1132" t="s">
        <v>16993</v>
      </c>
      <c r="C196" s="1133" t="s">
        <v>16994</v>
      </c>
      <c r="D196" s="1132"/>
      <c r="E196" s="1186">
        <v>4006.6289999999999</v>
      </c>
      <c r="F196" s="483">
        <f t="shared" si="2"/>
        <v>4006.6289999999999</v>
      </c>
      <c r="G196" s="168"/>
      <c r="H196" s="1408">
        <v>3842</v>
      </c>
    </row>
    <row r="197" spans="1:8" s="180" customFormat="1">
      <c r="A197" s="1201"/>
      <c r="B197" s="1132" t="s">
        <v>16995</v>
      </c>
      <c r="C197" s="1133" t="s">
        <v>16996</v>
      </c>
      <c r="D197" s="1132"/>
      <c r="E197" s="1186">
        <v>4109.0720000000001</v>
      </c>
      <c r="F197" s="483">
        <f t="shared" si="2"/>
        <v>4109.0720000000001</v>
      </c>
      <c r="G197" s="168"/>
      <c r="H197" s="1408">
        <v>3941</v>
      </c>
    </row>
    <row r="198" spans="1:8" s="180" customFormat="1">
      <c r="A198" s="1201"/>
      <c r="B198" s="1132" t="s">
        <v>16997</v>
      </c>
      <c r="C198" s="1133" t="s">
        <v>16998</v>
      </c>
      <c r="D198" s="1132"/>
      <c r="E198" s="1186">
        <v>4167.24</v>
      </c>
      <c r="F198" s="483">
        <f t="shared" si="2"/>
        <v>4167.24</v>
      </c>
      <c r="G198" s="168"/>
      <c r="H198" s="1408">
        <v>3996</v>
      </c>
    </row>
    <row r="199" spans="1:8">
      <c r="A199" s="395" t="s">
        <v>6691</v>
      </c>
      <c r="B199" s="922"/>
      <c r="C199" s="394"/>
      <c r="D199" s="394"/>
      <c r="E199" s="374"/>
      <c r="F199" s="483"/>
      <c r="G199" s="168"/>
      <c r="H199" s="1408"/>
    </row>
    <row r="200" spans="1:8">
      <c r="A200" s="348" t="s">
        <v>6692</v>
      </c>
      <c r="B200" s="933" t="s">
        <v>16402</v>
      </c>
      <c r="C200" s="349">
        <v>15</v>
      </c>
      <c r="D200" s="241">
        <v>200</v>
      </c>
      <c r="E200" s="374">
        <v>245.09100000000001</v>
      </c>
      <c r="F200" s="483">
        <f t="shared" si="2"/>
        <v>245.09100000000001</v>
      </c>
      <c r="G200" s="168"/>
      <c r="H200" s="1408">
        <v>223</v>
      </c>
    </row>
    <row r="201" spans="1:8">
      <c r="A201" s="348" t="s">
        <v>6693</v>
      </c>
      <c r="B201" s="933" t="s">
        <v>16403</v>
      </c>
      <c r="C201" s="349">
        <v>18</v>
      </c>
      <c r="D201" s="241">
        <v>200</v>
      </c>
      <c r="E201" s="374">
        <v>279.46600000000001</v>
      </c>
      <c r="F201" s="483">
        <f t="shared" ref="F201:F264" si="3">E201-E201*$C$4</f>
        <v>279.46600000000001</v>
      </c>
      <c r="G201" s="168"/>
      <c r="H201" s="1408">
        <v>254</v>
      </c>
    </row>
    <row r="202" spans="1:8">
      <c r="A202" s="348" t="s">
        <v>6694</v>
      </c>
      <c r="B202" s="933" t="s">
        <v>16404</v>
      </c>
      <c r="C202" s="349">
        <v>22</v>
      </c>
      <c r="D202" s="241">
        <v>110</v>
      </c>
      <c r="E202" s="374">
        <v>355.3</v>
      </c>
      <c r="F202" s="483">
        <f t="shared" si="3"/>
        <v>355.3</v>
      </c>
      <c r="G202" s="168"/>
      <c r="H202" s="1408">
        <v>323</v>
      </c>
    </row>
    <row r="203" spans="1:8">
      <c r="A203" s="348" t="s">
        <v>6695</v>
      </c>
      <c r="B203" s="933" t="s">
        <v>16405</v>
      </c>
      <c r="C203" s="349">
        <v>28</v>
      </c>
      <c r="D203" s="241">
        <v>80</v>
      </c>
      <c r="E203" s="374">
        <v>424.06099999999998</v>
      </c>
      <c r="F203" s="483">
        <f t="shared" si="3"/>
        <v>424.06099999999998</v>
      </c>
      <c r="G203" s="168"/>
      <c r="H203" s="1408">
        <v>386</v>
      </c>
    </row>
    <row r="204" spans="1:8">
      <c r="A204" s="348" t="s">
        <v>6696</v>
      </c>
      <c r="B204" s="933" t="s">
        <v>16406</v>
      </c>
      <c r="C204" s="349">
        <v>35</v>
      </c>
      <c r="D204" s="241">
        <v>30</v>
      </c>
      <c r="E204" s="374">
        <v>579.21599999999989</v>
      </c>
      <c r="F204" s="483">
        <f t="shared" si="3"/>
        <v>579.21599999999989</v>
      </c>
      <c r="G204" s="168"/>
      <c r="H204" s="1408">
        <v>528</v>
      </c>
    </row>
    <row r="205" spans="1:8">
      <c r="A205" s="351" t="s">
        <v>6697</v>
      </c>
      <c r="B205" s="933" t="s">
        <v>16407</v>
      </c>
      <c r="C205" s="349">
        <v>42</v>
      </c>
      <c r="D205" s="241">
        <v>20</v>
      </c>
      <c r="E205" s="374">
        <v>683.43</v>
      </c>
      <c r="F205" s="483">
        <f t="shared" si="3"/>
        <v>683.43</v>
      </c>
      <c r="G205" s="168"/>
      <c r="H205" s="1408">
        <v>623</v>
      </c>
    </row>
    <row r="206" spans="1:8">
      <c r="A206" s="351" t="s">
        <v>6698</v>
      </c>
      <c r="B206" s="933" t="s">
        <v>16408</v>
      </c>
      <c r="C206" s="349">
        <v>54</v>
      </c>
      <c r="D206" s="241">
        <v>15</v>
      </c>
      <c r="E206" s="374">
        <v>1032.5260000000001</v>
      </c>
      <c r="F206" s="483">
        <f t="shared" si="3"/>
        <v>1032.5260000000001</v>
      </c>
      <c r="G206" s="168"/>
      <c r="H206" s="1408">
        <v>941</v>
      </c>
    </row>
    <row r="207" spans="1:8">
      <c r="A207" s="395" t="s">
        <v>6699</v>
      </c>
      <c r="B207" s="933"/>
      <c r="C207" s="394"/>
      <c r="D207" s="394"/>
      <c r="E207" s="374"/>
      <c r="F207" s="483"/>
      <c r="G207" s="168"/>
      <c r="H207" s="1408"/>
    </row>
    <row r="208" spans="1:8">
      <c r="A208" s="348" t="s">
        <v>6700</v>
      </c>
      <c r="B208" s="933" t="s">
        <v>16409</v>
      </c>
      <c r="C208" s="349" t="s">
        <v>6676</v>
      </c>
      <c r="D208" s="241">
        <v>120</v>
      </c>
      <c r="E208" s="374">
        <v>249.49100000000001</v>
      </c>
      <c r="F208" s="483">
        <f t="shared" si="3"/>
        <v>249.49100000000001</v>
      </c>
      <c r="G208" s="168"/>
      <c r="H208" s="1408">
        <v>228</v>
      </c>
    </row>
    <row r="209" spans="1:8">
      <c r="A209" s="348" t="s">
        <v>6701</v>
      </c>
      <c r="B209" s="933" t="s">
        <v>16410</v>
      </c>
      <c r="C209" s="349" t="s">
        <v>6678</v>
      </c>
      <c r="D209" s="241">
        <v>120</v>
      </c>
      <c r="E209" s="374">
        <v>251.262</v>
      </c>
      <c r="F209" s="483">
        <f t="shared" si="3"/>
        <v>251.262</v>
      </c>
      <c r="G209" s="168"/>
      <c r="H209" s="1408">
        <v>229</v>
      </c>
    </row>
    <row r="210" spans="1:8">
      <c r="A210" s="348" t="s">
        <v>6702</v>
      </c>
      <c r="B210" s="933" t="s">
        <v>16411</v>
      </c>
      <c r="C210" s="349" t="s">
        <v>6680</v>
      </c>
      <c r="D210" s="241">
        <v>100</v>
      </c>
      <c r="E210" s="374">
        <v>265.36400000000003</v>
      </c>
      <c r="F210" s="483">
        <f t="shared" si="3"/>
        <v>265.36400000000003</v>
      </c>
      <c r="G210" s="168"/>
      <c r="H210" s="1408">
        <v>242</v>
      </c>
    </row>
    <row r="211" spans="1:8">
      <c r="A211" s="348" t="s">
        <v>6703</v>
      </c>
      <c r="B211" s="933" t="s">
        <v>16412</v>
      </c>
      <c r="C211" s="349" t="s">
        <v>6682</v>
      </c>
      <c r="D211" s="241">
        <v>100</v>
      </c>
      <c r="E211" s="374">
        <v>317.38299999999998</v>
      </c>
      <c r="F211" s="483">
        <f t="shared" si="3"/>
        <v>317.38299999999998</v>
      </c>
      <c r="G211" s="168"/>
      <c r="H211" s="1408">
        <v>289</v>
      </c>
    </row>
    <row r="212" spans="1:8">
      <c r="A212" s="348" t="s">
        <v>6704</v>
      </c>
      <c r="B212" s="933" t="s">
        <v>16413</v>
      </c>
      <c r="C212" s="349" t="s">
        <v>6705</v>
      </c>
      <c r="D212" s="241">
        <v>100</v>
      </c>
      <c r="E212" s="374">
        <v>339.42700000000002</v>
      </c>
      <c r="F212" s="483">
        <f t="shared" si="3"/>
        <v>339.42700000000002</v>
      </c>
      <c r="G212" s="168"/>
      <c r="H212" s="1408">
        <v>309</v>
      </c>
    </row>
    <row r="213" spans="1:8">
      <c r="A213" s="348" t="s">
        <v>6706</v>
      </c>
      <c r="B213" s="933" t="s">
        <v>16414</v>
      </c>
      <c r="C213" s="349" t="s">
        <v>6684</v>
      </c>
      <c r="D213" s="241">
        <v>100</v>
      </c>
      <c r="E213" s="374">
        <v>342.947</v>
      </c>
      <c r="F213" s="483">
        <f t="shared" si="3"/>
        <v>342.947</v>
      </c>
      <c r="G213" s="168"/>
      <c r="H213" s="1408">
        <v>312</v>
      </c>
    </row>
    <row r="214" spans="1:8">
      <c r="A214" s="348" t="s">
        <v>6707</v>
      </c>
      <c r="B214" s="933" t="s">
        <v>16415</v>
      </c>
      <c r="C214" s="349" t="s">
        <v>6708</v>
      </c>
      <c r="D214" s="241">
        <v>70</v>
      </c>
      <c r="E214" s="374">
        <v>436.63400000000001</v>
      </c>
      <c r="F214" s="483">
        <f t="shared" si="3"/>
        <v>436.63400000000001</v>
      </c>
      <c r="G214" s="168"/>
      <c r="H214" s="1408">
        <v>398</v>
      </c>
    </row>
    <row r="215" spans="1:8">
      <c r="A215" s="348" t="s">
        <v>6709</v>
      </c>
      <c r="B215" s="933" t="s">
        <v>16416</v>
      </c>
      <c r="C215" s="349" t="s">
        <v>6710</v>
      </c>
      <c r="D215" s="241">
        <v>80</v>
      </c>
      <c r="E215" s="374">
        <v>421.20100000000002</v>
      </c>
      <c r="F215" s="483">
        <f t="shared" si="3"/>
        <v>421.20100000000002</v>
      </c>
      <c r="G215" s="168"/>
      <c r="H215" s="1408">
        <v>384</v>
      </c>
    </row>
    <row r="216" spans="1:8">
      <c r="A216" s="348" t="s">
        <v>6711</v>
      </c>
      <c r="B216" s="933" t="s">
        <v>16417</v>
      </c>
      <c r="C216" s="349" t="s">
        <v>6712</v>
      </c>
      <c r="D216" s="241">
        <v>70</v>
      </c>
      <c r="E216" s="374">
        <v>406.41700000000003</v>
      </c>
      <c r="F216" s="483">
        <f t="shared" si="3"/>
        <v>406.41700000000003</v>
      </c>
      <c r="G216" s="168"/>
      <c r="H216" s="1408">
        <v>371</v>
      </c>
    </row>
    <row r="217" spans="1:8">
      <c r="A217" s="348" t="s">
        <v>6713</v>
      </c>
      <c r="B217" s="933" t="s">
        <v>16418</v>
      </c>
      <c r="C217" s="349" t="s">
        <v>6686</v>
      </c>
      <c r="D217" s="241">
        <v>70</v>
      </c>
      <c r="E217" s="374">
        <v>455.79600000000005</v>
      </c>
      <c r="F217" s="483">
        <f t="shared" si="3"/>
        <v>455.79600000000005</v>
      </c>
      <c r="G217" s="168"/>
      <c r="H217" s="1408">
        <v>416</v>
      </c>
    </row>
    <row r="218" spans="1:8">
      <c r="A218" s="348" t="s">
        <v>6714</v>
      </c>
      <c r="B218" s="933" t="s">
        <v>16419</v>
      </c>
      <c r="C218" s="349" t="s">
        <v>6715</v>
      </c>
      <c r="D218" s="241">
        <v>50</v>
      </c>
      <c r="E218" s="374">
        <v>581.74599999999998</v>
      </c>
      <c r="F218" s="483">
        <f t="shared" si="3"/>
        <v>581.74599999999998</v>
      </c>
      <c r="G218" s="168"/>
      <c r="H218" s="1408">
        <v>530</v>
      </c>
    </row>
    <row r="219" spans="1:8">
      <c r="A219" s="348" t="s">
        <v>6716</v>
      </c>
      <c r="B219" s="933" t="s">
        <v>16420</v>
      </c>
      <c r="C219" s="349" t="s">
        <v>6717</v>
      </c>
      <c r="D219" s="241">
        <v>50</v>
      </c>
      <c r="E219" s="374">
        <v>644.55600000000004</v>
      </c>
      <c r="F219" s="483">
        <f t="shared" si="3"/>
        <v>644.55600000000004</v>
      </c>
      <c r="G219" s="168"/>
      <c r="H219" s="1408">
        <v>587</v>
      </c>
    </row>
    <row r="220" spans="1:8">
      <c r="A220" s="348" t="s">
        <v>6718</v>
      </c>
      <c r="B220" s="933" t="s">
        <v>16421</v>
      </c>
      <c r="C220" s="349" t="s">
        <v>6688</v>
      </c>
      <c r="D220" s="241">
        <v>30</v>
      </c>
      <c r="E220" s="374">
        <v>664.09199999999998</v>
      </c>
      <c r="F220" s="483">
        <f t="shared" si="3"/>
        <v>664.09199999999998</v>
      </c>
      <c r="G220" s="168"/>
      <c r="H220" s="1408">
        <v>605</v>
      </c>
    </row>
    <row r="221" spans="1:8">
      <c r="A221" s="348" t="s">
        <v>6719</v>
      </c>
      <c r="B221" s="933" t="s">
        <v>16422</v>
      </c>
      <c r="C221" s="349" t="s">
        <v>6720</v>
      </c>
      <c r="D221" s="241">
        <v>20</v>
      </c>
      <c r="E221" s="374">
        <v>831.67700000000002</v>
      </c>
      <c r="F221" s="483">
        <f t="shared" si="3"/>
        <v>831.67700000000002</v>
      </c>
      <c r="G221" s="168"/>
      <c r="H221" s="1408">
        <v>758</v>
      </c>
    </row>
    <row r="222" spans="1:8">
      <c r="A222" s="348" t="s">
        <v>6721</v>
      </c>
      <c r="B222" s="922" t="s">
        <v>16423</v>
      </c>
      <c r="C222" s="1277" t="s">
        <v>6722</v>
      </c>
      <c r="D222" s="371">
        <v>20</v>
      </c>
      <c r="E222" s="374">
        <v>852.4670000000001</v>
      </c>
      <c r="F222" s="483">
        <f t="shared" si="3"/>
        <v>852.4670000000001</v>
      </c>
      <c r="G222" s="168"/>
      <c r="H222" s="1408">
        <v>777</v>
      </c>
    </row>
    <row r="223" spans="1:8">
      <c r="A223" s="348" t="s">
        <v>6723</v>
      </c>
      <c r="B223" s="922" t="s">
        <v>16424</v>
      </c>
      <c r="C223" s="1277" t="s">
        <v>6690</v>
      </c>
      <c r="D223" s="371">
        <v>20</v>
      </c>
      <c r="E223" s="374">
        <v>870.13300000000004</v>
      </c>
      <c r="F223" s="483">
        <f t="shared" si="3"/>
        <v>870.13300000000004</v>
      </c>
      <c r="G223" s="168"/>
      <c r="H223" s="1408">
        <v>793</v>
      </c>
    </row>
    <row r="224" spans="1:8" s="180" customFormat="1">
      <c r="A224" s="1199"/>
      <c r="B224" s="1132" t="s">
        <v>17002</v>
      </c>
      <c r="C224" s="1133" t="s">
        <v>16990</v>
      </c>
      <c r="D224" s="1132"/>
      <c r="E224" s="1186">
        <v>2401.1020000000003</v>
      </c>
      <c r="F224" s="483">
        <f t="shared" si="3"/>
        <v>2401.1020000000003</v>
      </c>
      <c r="G224" s="168"/>
      <c r="H224" s="1408">
        <v>2302</v>
      </c>
    </row>
    <row r="225" spans="1:8" s="180" customFormat="1">
      <c r="A225" s="1199"/>
      <c r="B225" s="1132" t="s">
        <v>17003</v>
      </c>
      <c r="C225" s="1133" t="s">
        <v>17004</v>
      </c>
      <c r="D225" s="1132"/>
      <c r="E225" s="1186">
        <v>2980.56</v>
      </c>
      <c r="F225" s="483">
        <f t="shared" si="3"/>
        <v>2980.56</v>
      </c>
      <c r="G225" s="168"/>
      <c r="H225" s="1408">
        <v>2859</v>
      </c>
    </row>
    <row r="226" spans="1:8" s="180" customFormat="1">
      <c r="A226" s="1199"/>
      <c r="B226" s="1132" t="s">
        <v>17005</v>
      </c>
      <c r="C226" s="1133" t="s">
        <v>16992</v>
      </c>
      <c r="D226" s="1132"/>
      <c r="E226" s="1186">
        <v>3036.0550000000003</v>
      </c>
      <c r="F226" s="483">
        <f t="shared" si="3"/>
        <v>3036.0550000000003</v>
      </c>
      <c r="G226" s="168"/>
      <c r="H226" s="1408">
        <v>2912</v>
      </c>
    </row>
    <row r="227" spans="1:8" s="180" customFormat="1">
      <c r="A227" s="1199"/>
      <c r="B227" s="1132" t="s">
        <v>17006</v>
      </c>
      <c r="C227" s="1133" t="s">
        <v>16994</v>
      </c>
      <c r="D227" s="1132"/>
      <c r="E227" s="1186">
        <v>3794.8020000000001</v>
      </c>
      <c r="F227" s="483">
        <f t="shared" si="3"/>
        <v>3794.8020000000001</v>
      </c>
      <c r="G227" s="168"/>
      <c r="H227" s="1408">
        <v>3640</v>
      </c>
    </row>
    <row r="228" spans="1:8" s="180" customFormat="1">
      <c r="A228" s="1199"/>
      <c r="B228" s="1132" t="s">
        <v>17007</v>
      </c>
      <c r="C228" s="1133" t="s">
        <v>16996</v>
      </c>
      <c r="D228" s="1132"/>
      <c r="E228" s="1186">
        <v>3891.3820000000001</v>
      </c>
      <c r="F228" s="483">
        <f t="shared" si="3"/>
        <v>3891.3820000000001</v>
      </c>
      <c r="G228" s="168"/>
      <c r="H228" s="1408">
        <v>3732</v>
      </c>
    </row>
    <row r="229" spans="1:8" s="180" customFormat="1">
      <c r="A229" s="1199"/>
      <c r="B229" s="1132" t="s">
        <v>17008</v>
      </c>
      <c r="C229" s="1133" t="s">
        <v>16998</v>
      </c>
      <c r="D229" s="1132"/>
      <c r="E229" s="1186">
        <v>3946.3379999999997</v>
      </c>
      <c r="F229" s="483">
        <f t="shared" si="3"/>
        <v>3946.3379999999997</v>
      </c>
      <c r="G229" s="168"/>
      <c r="H229" s="1408">
        <v>3785</v>
      </c>
    </row>
    <row r="230" spans="1:8">
      <c r="A230" s="395" t="s">
        <v>6724</v>
      </c>
      <c r="B230" s="1132"/>
      <c r="C230" s="1133"/>
      <c r="D230" s="1132"/>
      <c r="E230" s="1186"/>
      <c r="F230" s="483"/>
      <c r="G230" s="168"/>
      <c r="H230" s="1408"/>
    </row>
    <row r="231" spans="1:8">
      <c r="A231" s="348" t="s">
        <v>6725</v>
      </c>
      <c r="B231" s="922" t="s">
        <v>16425</v>
      </c>
      <c r="C231" s="1277" t="s">
        <v>6562</v>
      </c>
      <c r="D231" s="371">
        <v>180</v>
      </c>
      <c r="E231" s="374">
        <v>303.88599999999997</v>
      </c>
      <c r="F231" s="483">
        <f t="shared" si="3"/>
        <v>303.88599999999997</v>
      </c>
      <c r="G231" s="168"/>
      <c r="H231" s="1408">
        <v>277</v>
      </c>
    </row>
    <row r="232" spans="1:8">
      <c r="A232" s="348" t="s">
        <v>6726</v>
      </c>
      <c r="B232" s="922" t="s">
        <v>16426</v>
      </c>
      <c r="C232" s="1277" t="s">
        <v>6727</v>
      </c>
      <c r="D232" s="371">
        <v>150</v>
      </c>
      <c r="E232" s="374">
        <v>431.99200000000002</v>
      </c>
      <c r="F232" s="483">
        <f t="shared" si="3"/>
        <v>431.99200000000002</v>
      </c>
      <c r="G232" s="168"/>
      <c r="H232" s="1408">
        <v>394</v>
      </c>
    </row>
    <row r="233" spans="1:8">
      <c r="A233" s="348" t="s">
        <v>6728</v>
      </c>
      <c r="B233" s="922" t="s">
        <v>16427</v>
      </c>
      <c r="C233" s="1277" t="s">
        <v>6564</v>
      </c>
      <c r="D233" s="371">
        <v>150</v>
      </c>
      <c r="E233" s="374">
        <v>365.93700000000001</v>
      </c>
      <c r="F233" s="483">
        <f t="shared" si="3"/>
        <v>365.93700000000001</v>
      </c>
      <c r="G233" s="168"/>
      <c r="H233" s="1408">
        <v>333</v>
      </c>
    </row>
    <row r="234" spans="1:8">
      <c r="A234" s="348" t="s">
        <v>6729</v>
      </c>
      <c r="B234" s="922" t="s">
        <v>16428</v>
      </c>
      <c r="C234" s="1277" t="s">
        <v>6566</v>
      </c>
      <c r="D234" s="371">
        <v>130</v>
      </c>
      <c r="E234" s="374">
        <v>426.70100000000002</v>
      </c>
      <c r="F234" s="483">
        <f t="shared" si="3"/>
        <v>426.70100000000002</v>
      </c>
      <c r="G234" s="168"/>
      <c r="H234" s="1408">
        <v>388</v>
      </c>
    </row>
    <row r="235" spans="1:8">
      <c r="A235" s="348" t="s">
        <v>6730</v>
      </c>
      <c r="B235" s="922" t="s">
        <v>16429</v>
      </c>
      <c r="C235" s="1277" t="s">
        <v>6568</v>
      </c>
      <c r="D235" s="371">
        <v>130</v>
      </c>
      <c r="E235" s="374">
        <v>360.58000000000004</v>
      </c>
      <c r="F235" s="483">
        <f t="shared" si="3"/>
        <v>360.58000000000004</v>
      </c>
      <c r="G235" s="168"/>
      <c r="H235" s="1408">
        <v>329</v>
      </c>
    </row>
    <row r="236" spans="1:8">
      <c r="A236" s="348" t="s">
        <v>6731</v>
      </c>
      <c r="B236" s="922" t="s">
        <v>16430</v>
      </c>
      <c r="C236" s="1277" t="s">
        <v>6570</v>
      </c>
      <c r="D236" s="371">
        <v>120</v>
      </c>
      <c r="E236" s="374">
        <v>459.98700000000002</v>
      </c>
      <c r="F236" s="483">
        <f t="shared" si="3"/>
        <v>459.98700000000002</v>
      </c>
      <c r="G236" s="168"/>
      <c r="H236" s="1408">
        <v>419</v>
      </c>
    </row>
    <row r="237" spans="1:8">
      <c r="A237" s="348" t="s">
        <v>6732</v>
      </c>
      <c r="B237" s="922" t="s">
        <v>16431</v>
      </c>
      <c r="C237" s="1277" t="s">
        <v>6733</v>
      </c>
      <c r="D237" s="371">
        <v>100</v>
      </c>
      <c r="E237" s="374">
        <v>588.03800000000001</v>
      </c>
      <c r="F237" s="483">
        <f t="shared" si="3"/>
        <v>588.03800000000001</v>
      </c>
      <c r="G237" s="168"/>
      <c r="H237" s="1408">
        <v>536</v>
      </c>
    </row>
    <row r="238" spans="1:8">
      <c r="A238" s="348" t="s">
        <v>6734</v>
      </c>
      <c r="B238" s="922" t="s">
        <v>16432</v>
      </c>
      <c r="C238" s="1277" t="s">
        <v>6572</v>
      </c>
      <c r="D238" s="371">
        <v>100</v>
      </c>
      <c r="E238" s="374">
        <v>508.596</v>
      </c>
      <c r="F238" s="483">
        <f t="shared" si="3"/>
        <v>508.596</v>
      </c>
      <c r="G238" s="168"/>
      <c r="H238" s="1408">
        <v>463</v>
      </c>
    </row>
    <row r="239" spans="1:8">
      <c r="A239" s="348" t="s">
        <v>6735</v>
      </c>
      <c r="B239" s="922" t="s">
        <v>16433</v>
      </c>
      <c r="C239" s="1277" t="s">
        <v>6633</v>
      </c>
      <c r="D239" s="371">
        <v>70</v>
      </c>
      <c r="E239" s="374">
        <v>609.13599999999997</v>
      </c>
      <c r="F239" s="483">
        <f t="shared" si="3"/>
        <v>609.13599999999997</v>
      </c>
      <c r="G239" s="168"/>
      <c r="H239" s="1408">
        <v>556</v>
      </c>
    </row>
    <row r="240" spans="1:8">
      <c r="A240" s="348" t="s">
        <v>6736</v>
      </c>
      <c r="B240" s="922" t="s">
        <v>16434</v>
      </c>
      <c r="C240" s="1277" t="s">
        <v>6574</v>
      </c>
      <c r="D240" s="371">
        <v>40</v>
      </c>
      <c r="E240" s="374">
        <v>954.01900000000001</v>
      </c>
      <c r="F240" s="483">
        <f t="shared" si="3"/>
        <v>954.01900000000001</v>
      </c>
      <c r="G240" s="168"/>
      <c r="H240" s="1408">
        <v>869</v>
      </c>
    </row>
    <row r="241" spans="1:8">
      <c r="A241" s="348" t="s">
        <v>6737</v>
      </c>
      <c r="B241" s="922" t="s">
        <v>16435</v>
      </c>
      <c r="C241" s="1277" t="s">
        <v>6638</v>
      </c>
      <c r="D241" s="371">
        <v>40</v>
      </c>
      <c r="E241" s="374">
        <v>919.76499999999999</v>
      </c>
      <c r="F241" s="483">
        <f t="shared" si="3"/>
        <v>919.76499999999999</v>
      </c>
      <c r="G241" s="168"/>
      <c r="H241" s="1408">
        <v>838</v>
      </c>
    </row>
    <row r="242" spans="1:8">
      <c r="A242" s="348" t="s">
        <v>6738</v>
      </c>
      <c r="B242" s="922" t="s">
        <v>16436</v>
      </c>
      <c r="C242" s="1277" t="s">
        <v>6739</v>
      </c>
      <c r="D242" s="371">
        <v>35</v>
      </c>
      <c r="E242" s="374">
        <v>1011.989</v>
      </c>
      <c r="F242" s="483">
        <f t="shared" si="3"/>
        <v>1011.989</v>
      </c>
      <c r="G242" s="168"/>
      <c r="H242" s="1408">
        <v>922</v>
      </c>
    </row>
    <row r="243" spans="1:8">
      <c r="A243" s="348" t="s">
        <v>6740</v>
      </c>
      <c r="B243" s="922" t="s">
        <v>16437</v>
      </c>
      <c r="C243" s="1277" t="s">
        <v>6741</v>
      </c>
      <c r="D243" s="371">
        <v>20</v>
      </c>
      <c r="E243" s="374">
        <v>1544.059</v>
      </c>
      <c r="F243" s="483">
        <f t="shared" si="3"/>
        <v>1544.059</v>
      </c>
      <c r="G243" s="168"/>
      <c r="H243" s="1408">
        <v>1407</v>
      </c>
    </row>
    <row r="244" spans="1:8" s="180" customFormat="1">
      <c r="A244" s="1199"/>
      <c r="B244" s="1132" t="s">
        <v>17009</v>
      </c>
      <c r="C244" s="1133" t="s">
        <v>17010</v>
      </c>
      <c r="D244" s="1132"/>
      <c r="E244" s="1186">
        <v>5276.0069999999996</v>
      </c>
      <c r="F244" s="483">
        <f t="shared" si="3"/>
        <v>5276.0069999999996</v>
      </c>
      <c r="G244" s="168"/>
      <c r="H244" s="1408">
        <v>5060</v>
      </c>
    </row>
    <row r="245" spans="1:8" s="180" customFormat="1">
      <c r="A245" s="1199"/>
      <c r="B245" s="1132" t="s">
        <v>17011</v>
      </c>
      <c r="C245" s="1133" t="s">
        <v>17012</v>
      </c>
      <c r="D245" s="1132"/>
      <c r="E245" s="1186">
        <v>5907.2309999999998</v>
      </c>
      <c r="F245" s="483">
        <f t="shared" si="3"/>
        <v>5907.2309999999998</v>
      </c>
      <c r="G245" s="168"/>
      <c r="H245" s="1408">
        <v>5665</v>
      </c>
    </row>
    <row r="246" spans="1:8">
      <c r="A246" s="395" t="s">
        <v>6742</v>
      </c>
      <c r="B246" s="922"/>
      <c r="C246" s="394"/>
      <c r="D246" s="394"/>
      <c r="E246" s="374"/>
      <c r="F246" s="483"/>
      <c r="G246" s="168"/>
      <c r="H246" s="1408"/>
    </row>
    <row r="247" spans="1:8">
      <c r="A247" s="348" t="s">
        <v>6743</v>
      </c>
      <c r="B247" s="922" t="s">
        <v>16438</v>
      </c>
      <c r="C247" s="1277" t="s">
        <v>6562</v>
      </c>
      <c r="D247" s="371">
        <v>180</v>
      </c>
      <c r="E247" s="374">
        <v>301.64200000000005</v>
      </c>
      <c r="F247" s="483">
        <f t="shared" si="3"/>
        <v>301.64200000000005</v>
      </c>
      <c r="G247" s="168"/>
      <c r="H247" s="1408">
        <v>275</v>
      </c>
    </row>
    <row r="248" spans="1:8">
      <c r="A248" s="348" t="s">
        <v>6744</v>
      </c>
      <c r="B248" s="922" t="s">
        <v>16439</v>
      </c>
      <c r="C248" s="1277" t="s">
        <v>6564</v>
      </c>
      <c r="D248" s="371">
        <v>150</v>
      </c>
      <c r="E248" s="374">
        <v>353.88099999999997</v>
      </c>
      <c r="F248" s="483">
        <f t="shared" si="3"/>
        <v>353.88099999999997</v>
      </c>
      <c r="G248" s="168"/>
      <c r="H248" s="1408">
        <v>322</v>
      </c>
    </row>
    <row r="249" spans="1:8">
      <c r="A249" s="348" t="s">
        <v>6745</v>
      </c>
      <c r="B249" s="922" t="s">
        <v>16440</v>
      </c>
      <c r="C249" s="1277" t="s">
        <v>6566</v>
      </c>
      <c r="D249" s="371">
        <v>130</v>
      </c>
      <c r="E249" s="374">
        <v>446.02800000000002</v>
      </c>
      <c r="F249" s="483">
        <f t="shared" si="3"/>
        <v>446.02800000000002</v>
      </c>
      <c r="G249" s="168"/>
      <c r="H249" s="1408">
        <v>406</v>
      </c>
    </row>
    <row r="250" spans="1:8">
      <c r="A250" s="348" t="s">
        <v>6746</v>
      </c>
      <c r="B250" s="922" t="s">
        <v>16441</v>
      </c>
      <c r="C250" s="1277" t="s">
        <v>6568</v>
      </c>
      <c r="D250" s="371">
        <v>130</v>
      </c>
      <c r="E250" s="374">
        <v>318.60399999999998</v>
      </c>
      <c r="F250" s="483">
        <f t="shared" si="3"/>
        <v>318.60399999999998</v>
      </c>
      <c r="G250" s="168"/>
      <c r="H250" s="1408">
        <v>290</v>
      </c>
    </row>
    <row r="251" spans="1:8">
      <c r="A251" s="348" t="s">
        <v>6747</v>
      </c>
      <c r="B251" s="922" t="s">
        <v>16442</v>
      </c>
      <c r="C251" s="1277" t="s">
        <v>6570</v>
      </c>
      <c r="D251" s="371">
        <v>120</v>
      </c>
      <c r="E251" s="374">
        <v>438.702</v>
      </c>
      <c r="F251" s="483">
        <f t="shared" si="3"/>
        <v>438.702</v>
      </c>
      <c r="G251" s="168"/>
      <c r="H251" s="1408">
        <v>399</v>
      </c>
    </row>
    <row r="252" spans="1:8">
      <c r="A252" s="348" t="s">
        <v>6748</v>
      </c>
      <c r="B252" s="922" t="s">
        <v>16443</v>
      </c>
      <c r="C252" s="1277" t="s">
        <v>6572</v>
      </c>
      <c r="D252" s="371">
        <v>100</v>
      </c>
      <c r="E252" s="374">
        <v>529.21</v>
      </c>
      <c r="F252" s="483">
        <f t="shared" si="3"/>
        <v>529.21</v>
      </c>
      <c r="G252" s="168"/>
      <c r="H252" s="1408">
        <v>482</v>
      </c>
    </row>
    <row r="253" spans="1:8">
      <c r="A253" s="348" t="s">
        <v>6749</v>
      </c>
      <c r="B253" s="922" t="s">
        <v>16444</v>
      </c>
      <c r="C253" s="1277" t="s">
        <v>6633</v>
      </c>
      <c r="D253" s="371">
        <v>70</v>
      </c>
      <c r="E253" s="374">
        <v>759.17599999999993</v>
      </c>
      <c r="F253" s="483">
        <f t="shared" si="3"/>
        <v>759.17599999999993</v>
      </c>
      <c r="G253" s="168"/>
      <c r="H253" s="1408">
        <v>692</v>
      </c>
    </row>
    <row r="254" spans="1:8">
      <c r="A254" s="348" t="s">
        <v>6750</v>
      </c>
      <c r="B254" s="933" t="s">
        <v>16445</v>
      </c>
      <c r="C254" s="349" t="s">
        <v>6574</v>
      </c>
      <c r="D254" s="241">
        <v>60</v>
      </c>
      <c r="E254" s="374">
        <v>794.69500000000005</v>
      </c>
      <c r="F254" s="483">
        <f t="shared" si="3"/>
        <v>794.69500000000005</v>
      </c>
      <c r="G254" s="168"/>
      <c r="H254" s="1408">
        <v>724</v>
      </c>
    </row>
    <row r="255" spans="1:8">
      <c r="A255" s="348" t="s">
        <v>6751</v>
      </c>
      <c r="B255" s="933" t="s">
        <v>16446</v>
      </c>
      <c r="C255" s="349" t="s">
        <v>6638</v>
      </c>
      <c r="D255" s="241">
        <v>40</v>
      </c>
      <c r="E255" s="374">
        <v>1020.129</v>
      </c>
      <c r="F255" s="483">
        <f t="shared" si="3"/>
        <v>1020.129</v>
      </c>
      <c r="G255" s="168"/>
      <c r="H255" s="1408">
        <v>930</v>
      </c>
    </row>
    <row r="256" spans="1:8">
      <c r="A256" s="348" t="s">
        <v>6752</v>
      </c>
      <c r="B256" s="933" t="s">
        <v>16447</v>
      </c>
      <c r="C256" s="349" t="s">
        <v>6739</v>
      </c>
      <c r="D256" s="241">
        <v>35</v>
      </c>
      <c r="E256" s="374">
        <v>1071.202</v>
      </c>
      <c r="F256" s="483">
        <f t="shared" si="3"/>
        <v>1071.202</v>
      </c>
      <c r="G256" s="168"/>
      <c r="H256" s="1408">
        <v>976</v>
      </c>
    </row>
    <row r="257" spans="1:8">
      <c r="A257" s="348" t="s">
        <v>6753</v>
      </c>
      <c r="B257" s="933" t="s">
        <v>16448</v>
      </c>
      <c r="C257" s="349" t="s">
        <v>6741</v>
      </c>
      <c r="D257" s="241">
        <v>20</v>
      </c>
      <c r="E257" s="374">
        <v>1607.5840000000001</v>
      </c>
      <c r="F257" s="483">
        <f t="shared" si="3"/>
        <v>1607.5840000000001</v>
      </c>
      <c r="G257" s="168"/>
      <c r="H257" s="1408">
        <v>1465</v>
      </c>
    </row>
    <row r="258" spans="1:8">
      <c r="A258" s="395" t="s">
        <v>6754</v>
      </c>
      <c r="B258" s="933"/>
      <c r="C258" s="394"/>
      <c r="D258" s="394"/>
      <c r="E258" s="374"/>
      <c r="F258" s="483"/>
      <c r="G258" s="168"/>
      <c r="H258" s="1408"/>
    </row>
    <row r="259" spans="1:8">
      <c r="A259" s="351" t="s">
        <v>6755</v>
      </c>
      <c r="B259" s="933" t="s">
        <v>16449</v>
      </c>
      <c r="C259" s="349" t="s">
        <v>6562</v>
      </c>
      <c r="D259" s="241">
        <v>180</v>
      </c>
      <c r="E259" s="374">
        <v>291.03800000000001</v>
      </c>
      <c r="F259" s="483">
        <f t="shared" si="3"/>
        <v>291.03800000000001</v>
      </c>
      <c r="G259" s="168"/>
      <c r="H259" s="1408">
        <v>265</v>
      </c>
    </row>
    <row r="260" spans="1:8">
      <c r="A260" s="351" t="s">
        <v>6756</v>
      </c>
      <c r="B260" s="933" t="s">
        <v>16450</v>
      </c>
      <c r="C260" s="349" t="s">
        <v>6727</v>
      </c>
      <c r="D260" s="241">
        <v>150</v>
      </c>
      <c r="E260" s="374">
        <v>430.06700000000001</v>
      </c>
      <c r="F260" s="483">
        <f t="shared" si="3"/>
        <v>430.06700000000001</v>
      </c>
      <c r="G260" s="168"/>
      <c r="H260" s="1408">
        <v>392</v>
      </c>
    </row>
    <row r="261" spans="1:8">
      <c r="A261" s="351" t="s">
        <v>6757</v>
      </c>
      <c r="B261" s="933" t="s">
        <v>16451</v>
      </c>
      <c r="C261" s="349" t="s">
        <v>6564</v>
      </c>
      <c r="D261" s="241">
        <v>180</v>
      </c>
      <c r="E261" s="374">
        <v>341.11</v>
      </c>
      <c r="F261" s="483">
        <f t="shared" si="3"/>
        <v>341.11</v>
      </c>
      <c r="G261" s="168"/>
      <c r="H261" s="1408">
        <v>311</v>
      </c>
    </row>
    <row r="262" spans="1:8">
      <c r="A262" s="351" t="s">
        <v>6758</v>
      </c>
      <c r="B262" s="933" t="s">
        <v>16452</v>
      </c>
      <c r="C262" s="349" t="s">
        <v>6566</v>
      </c>
      <c r="D262" s="241">
        <v>150</v>
      </c>
      <c r="E262" s="374">
        <v>440.33000000000004</v>
      </c>
      <c r="F262" s="483">
        <f t="shared" si="3"/>
        <v>440.33000000000004</v>
      </c>
      <c r="G262" s="168"/>
      <c r="H262" s="1408">
        <v>402</v>
      </c>
    </row>
    <row r="263" spans="1:8">
      <c r="A263" s="351" t="s">
        <v>6759</v>
      </c>
      <c r="B263" s="933" t="s">
        <v>16453</v>
      </c>
      <c r="C263" s="349" t="s">
        <v>6498</v>
      </c>
      <c r="D263" s="241">
        <v>100</v>
      </c>
      <c r="E263" s="374">
        <v>686.13599999999997</v>
      </c>
      <c r="F263" s="483">
        <f t="shared" si="3"/>
        <v>686.13599999999997</v>
      </c>
      <c r="G263" s="168"/>
      <c r="H263" s="1408">
        <v>625</v>
      </c>
    </row>
    <row r="264" spans="1:8">
      <c r="A264" s="351" t="s">
        <v>6760</v>
      </c>
      <c r="B264" s="933" t="s">
        <v>16454</v>
      </c>
      <c r="C264" s="349" t="s">
        <v>6568</v>
      </c>
      <c r="D264" s="241">
        <v>130</v>
      </c>
      <c r="E264" s="374">
        <v>301.51000000000005</v>
      </c>
      <c r="F264" s="483">
        <f t="shared" si="3"/>
        <v>301.51000000000005</v>
      </c>
      <c r="G264" s="168"/>
      <c r="H264" s="1408">
        <v>275</v>
      </c>
    </row>
    <row r="265" spans="1:8">
      <c r="A265" s="351" t="s">
        <v>6761</v>
      </c>
      <c r="B265" s="933" t="s">
        <v>16455</v>
      </c>
      <c r="C265" s="349" t="s">
        <v>6570</v>
      </c>
      <c r="D265" s="241">
        <v>120</v>
      </c>
      <c r="E265" s="374">
        <v>416.11900000000003</v>
      </c>
      <c r="F265" s="483">
        <f t="shared" ref="F265:F328" si="4">E265-E265*$C$4</f>
        <v>416.11900000000003</v>
      </c>
      <c r="G265" s="168"/>
      <c r="H265" s="1408">
        <v>380</v>
      </c>
    </row>
    <row r="266" spans="1:8">
      <c r="A266" s="351" t="s">
        <v>6762</v>
      </c>
      <c r="B266" s="933" t="s">
        <v>16456</v>
      </c>
      <c r="C266" s="349" t="s">
        <v>6733</v>
      </c>
      <c r="D266" s="241">
        <v>100</v>
      </c>
      <c r="E266" s="374">
        <v>630.14599999999996</v>
      </c>
      <c r="F266" s="483">
        <f t="shared" si="4"/>
        <v>630.14599999999996</v>
      </c>
      <c r="G266" s="168"/>
      <c r="H266" s="1408">
        <v>574</v>
      </c>
    </row>
    <row r="267" spans="1:8">
      <c r="A267" s="351" t="s">
        <v>6763</v>
      </c>
      <c r="B267" s="933" t="s">
        <v>16457</v>
      </c>
      <c r="C267" s="349" t="s">
        <v>6572</v>
      </c>
      <c r="D267" s="241">
        <v>100</v>
      </c>
      <c r="E267" s="374">
        <v>548.07500000000005</v>
      </c>
      <c r="F267" s="483">
        <f t="shared" si="4"/>
        <v>548.07500000000005</v>
      </c>
      <c r="G267" s="168"/>
      <c r="H267" s="1408">
        <v>499</v>
      </c>
    </row>
    <row r="268" spans="1:8">
      <c r="A268" s="351" t="s">
        <v>6764</v>
      </c>
      <c r="B268" s="933" t="s">
        <v>16458</v>
      </c>
      <c r="C268" s="349" t="s">
        <v>6633</v>
      </c>
      <c r="D268" s="241">
        <v>70</v>
      </c>
      <c r="E268" s="374">
        <v>725.05399999999997</v>
      </c>
      <c r="F268" s="483">
        <f t="shared" si="4"/>
        <v>725.05399999999997</v>
      </c>
      <c r="G268" s="168"/>
      <c r="H268" s="1408">
        <v>661</v>
      </c>
    </row>
    <row r="269" spans="1:8">
      <c r="A269" s="351" t="s">
        <v>6765</v>
      </c>
      <c r="B269" s="933" t="s">
        <v>16459</v>
      </c>
      <c r="C269" s="349" t="s">
        <v>6638</v>
      </c>
      <c r="D269" s="241">
        <v>40</v>
      </c>
      <c r="E269" s="374">
        <v>914.01199999999994</v>
      </c>
      <c r="F269" s="483">
        <f t="shared" si="4"/>
        <v>914.01199999999994</v>
      </c>
      <c r="G269" s="168"/>
      <c r="H269" s="1408">
        <v>833</v>
      </c>
    </row>
    <row r="270" spans="1:8">
      <c r="A270" s="351" t="s">
        <v>6766</v>
      </c>
      <c r="B270" s="933" t="s">
        <v>16460</v>
      </c>
      <c r="C270" s="349" t="s">
        <v>6739</v>
      </c>
      <c r="D270" s="241">
        <v>35</v>
      </c>
      <c r="E270" s="374">
        <v>1210.6930000000002</v>
      </c>
      <c r="F270" s="483">
        <f t="shared" si="4"/>
        <v>1210.6930000000002</v>
      </c>
      <c r="G270" s="168"/>
      <c r="H270" s="1408">
        <v>1103</v>
      </c>
    </row>
    <row r="271" spans="1:8">
      <c r="A271" s="351" t="s">
        <v>6767</v>
      </c>
      <c r="B271" s="933" t="s">
        <v>16461</v>
      </c>
      <c r="C271" s="349" t="s">
        <v>6741</v>
      </c>
      <c r="D271" s="241">
        <v>20</v>
      </c>
      <c r="E271" s="374">
        <v>1759.6150000000002</v>
      </c>
      <c r="F271" s="483">
        <f t="shared" si="4"/>
        <v>1759.6150000000002</v>
      </c>
      <c r="G271" s="168"/>
      <c r="H271" s="1408">
        <v>1603</v>
      </c>
    </row>
    <row r="272" spans="1:8">
      <c r="A272" s="395" t="s">
        <v>6768</v>
      </c>
      <c r="B272" s="933"/>
      <c r="C272" s="394"/>
      <c r="D272" s="394"/>
      <c r="E272" s="374"/>
      <c r="F272" s="483"/>
      <c r="G272" s="168"/>
      <c r="H272" s="1408"/>
    </row>
    <row r="273" spans="1:8">
      <c r="A273" s="351" t="s">
        <v>6769</v>
      </c>
      <c r="B273" s="933" t="s">
        <v>16462</v>
      </c>
      <c r="C273" s="349" t="s">
        <v>6562</v>
      </c>
      <c r="D273" s="241">
        <v>180</v>
      </c>
      <c r="E273" s="374">
        <v>329.17500000000001</v>
      </c>
      <c r="F273" s="483">
        <f t="shared" si="4"/>
        <v>329.17500000000001</v>
      </c>
      <c r="G273" s="168"/>
      <c r="H273" s="1408">
        <v>300</v>
      </c>
    </row>
    <row r="274" spans="1:8">
      <c r="A274" s="351" t="s">
        <v>6770</v>
      </c>
      <c r="B274" s="933" t="s">
        <v>16463</v>
      </c>
      <c r="C274" s="349" t="s">
        <v>6727</v>
      </c>
      <c r="D274" s="241">
        <v>150</v>
      </c>
      <c r="E274" s="374">
        <v>430.06700000000001</v>
      </c>
      <c r="F274" s="483">
        <f t="shared" si="4"/>
        <v>430.06700000000001</v>
      </c>
      <c r="G274" s="168"/>
      <c r="H274" s="1408">
        <v>392</v>
      </c>
    </row>
    <row r="275" spans="1:8">
      <c r="A275" s="351" t="s">
        <v>6771</v>
      </c>
      <c r="B275" s="933" t="s">
        <v>16464</v>
      </c>
      <c r="C275" s="349" t="s">
        <v>6564</v>
      </c>
      <c r="D275" s="241">
        <v>180</v>
      </c>
      <c r="E275" s="374">
        <v>379.63200000000001</v>
      </c>
      <c r="F275" s="483">
        <f t="shared" si="4"/>
        <v>379.63200000000001</v>
      </c>
      <c r="G275" s="168"/>
      <c r="H275" s="1408">
        <v>345</v>
      </c>
    </row>
    <row r="276" spans="1:8">
      <c r="A276" s="351" t="s">
        <v>6772</v>
      </c>
      <c r="B276" s="933" t="s">
        <v>16465</v>
      </c>
      <c r="C276" s="349" t="s">
        <v>6566</v>
      </c>
      <c r="D276" s="241">
        <v>150</v>
      </c>
      <c r="E276" s="374">
        <v>415.536</v>
      </c>
      <c r="F276" s="483">
        <f t="shared" si="4"/>
        <v>415.536</v>
      </c>
      <c r="G276" s="168"/>
      <c r="H276" s="1408">
        <v>378</v>
      </c>
    </row>
    <row r="277" spans="1:8">
      <c r="A277" s="351" t="s">
        <v>6773</v>
      </c>
      <c r="B277" s="933" t="s">
        <v>16466</v>
      </c>
      <c r="C277" s="349" t="s">
        <v>6498</v>
      </c>
      <c r="D277" s="241">
        <v>100</v>
      </c>
      <c r="E277" s="374">
        <v>582.17499999999995</v>
      </c>
      <c r="F277" s="483">
        <f t="shared" si="4"/>
        <v>582.17499999999995</v>
      </c>
      <c r="G277" s="168"/>
      <c r="H277" s="1408">
        <v>530</v>
      </c>
    </row>
    <row r="278" spans="1:8">
      <c r="A278" s="351" t="s">
        <v>6774</v>
      </c>
      <c r="B278" s="933" t="s">
        <v>16467</v>
      </c>
      <c r="C278" s="349" t="s">
        <v>6568</v>
      </c>
      <c r="D278" s="241">
        <v>130</v>
      </c>
      <c r="E278" s="374">
        <v>416.11900000000003</v>
      </c>
      <c r="F278" s="483">
        <f t="shared" si="4"/>
        <v>416.11900000000003</v>
      </c>
      <c r="G278" s="168"/>
      <c r="H278" s="1408">
        <v>380</v>
      </c>
    </row>
    <row r="279" spans="1:8">
      <c r="A279" s="351" t="s">
        <v>6775</v>
      </c>
      <c r="B279" s="933" t="s">
        <v>16468</v>
      </c>
      <c r="C279" s="349" t="s">
        <v>6570</v>
      </c>
      <c r="D279" s="241">
        <v>120</v>
      </c>
      <c r="E279" s="374">
        <v>461.08699999999999</v>
      </c>
      <c r="F279" s="483">
        <f t="shared" si="4"/>
        <v>461.08699999999999</v>
      </c>
      <c r="G279" s="168"/>
      <c r="H279" s="1408">
        <v>420</v>
      </c>
    </row>
    <row r="280" spans="1:8">
      <c r="A280" s="351" t="s">
        <v>6776</v>
      </c>
      <c r="B280" s="933" t="s">
        <v>16469</v>
      </c>
      <c r="C280" s="349" t="s">
        <v>6733</v>
      </c>
      <c r="D280" s="241">
        <v>100</v>
      </c>
      <c r="E280" s="374">
        <v>453.15599999999995</v>
      </c>
      <c r="F280" s="483">
        <f t="shared" si="4"/>
        <v>453.15599999999995</v>
      </c>
      <c r="G280" s="168"/>
      <c r="H280" s="1408">
        <v>413</v>
      </c>
    </row>
    <row r="281" spans="1:8">
      <c r="A281" s="351" t="s">
        <v>6777</v>
      </c>
      <c r="B281" s="933" t="s">
        <v>16470</v>
      </c>
      <c r="C281" s="349" t="s">
        <v>6572</v>
      </c>
      <c r="D281" s="241">
        <v>100</v>
      </c>
      <c r="E281" s="374">
        <v>530.97</v>
      </c>
      <c r="F281" s="483">
        <f t="shared" si="4"/>
        <v>530.97</v>
      </c>
      <c r="G281" s="168"/>
      <c r="H281" s="1408">
        <v>484</v>
      </c>
    </row>
    <row r="282" spans="1:8">
      <c r="A282" s="351" t="s">
        <v>6778</v>
      </c>
      <c r="B282" s="933" t="s">
        <v>16471</v>
      </c>
      <c r="C282" s="349" t="s">
        <v>6633</v>
      </c>
      <c r="D282" s="241">
        <v>70</v>
      </c>
      <c r="E282" s="374">
        <v>685.71799999999996</v>
      </c>
      <c r="F282" s="483">
        <f t="shared" si="4"/>
        <v>685.71799999999996</v>
      </c>
      <c r="G282" s="168"/>
      <c r="H282" s="1408">
        <v>625</v>
      </c>
    </row>
    <row r="283" spans="1:8">
      <c r="A283" s="351" t="s">
        <v>6779</v>
      </c>
      <c r="B283" s="933" t="s">
        <v>16472</v>
      </c>
      <c r="C283" s="349" t="s">
        <v>6638</v>
      </c>
      <c r="D283" s="241">
        <v>40</v>
      </c>
      <c r="E283" s="374">
        <v>949.05799999999999</v>
      </c>
      <c r="F283" s="483">
        <f t="shared" si="4"/>
        <v>949.05799999999999</v>
      </c>
      <c r="G283" s="168"/>
      <c r="H283" s="1408">
        <v>865</v>
      </c>
    </row>
    <row r="284" spans="1:8">
      <c r="A284" s="351" t="s">
        <v>6780</v>
      </c>
      <c r="B284" s="933" t="s">
        <v>16473</v>
      </c>
      <c r="C284" s="349" t="s">
        <v>6739</v>
      </c>
      <c r="D284" s="241">
        <v>35</v>
      </c>
      <c r="E284" s="374">
        <v>1496.396</v>
      </c>
      <c r="F284" s="483">
        <f t="shared" si="4"/>
        <v>1496.396</v>
      </c>
      <c r="G284" s="168"/>
      <c r="H284" s="1408">
        <v>1363</v>
      </c>
    </row>
    <row r="285" spans="1:8">
      <c r="A285" s="351" t="s">
        <v>6781</v>
      </c>
      <c r="B285" s="933" t="s">
        <v>16474</v>
      </c>
      <c r="C285" s="349" t="s">
        <v>6741</v>
      </c>
      <c r="D285" s="241">
        <v>25</v>
      </c>
      <c r="E285" s="374">
        <v>2011.8230000000001</v>
      </c>
      <c r="F285" s="483">
        <f t="shared" si="4"/>
        <v>2011.8230000000001</v>
      </c>
      <c r="G285" s="168"/>
      <c r="H285" s="1408">
        <v>1833</v>
      </c>
    </row>
    <row r="286" spans="1:8">
      <c r="A286" s="395" t="s">
        <v>6782</v>
      </c>
      <c r="B286" s="933"/>
      <c r="C286" s="394"/>
      <c r="D286" s="394"/>
      <c r="E286" s="374"/>
      <c r="F286" s="483"/>
      <c r="G286" s="168"/>
      <c r="H286" s="1408"/>
    </row>
    <row r="287" spans="1:8">
      <c r="A287" s="351" t="s">
        <v>6783</v>
      </c>
      <c r="B287" s="933" t="s">
        <v>16475</v>
      </c>
      <c r="C287" s="349">
        <v>15</v>
      </c>
      <c r="D287" s="241">
        <v>350</v>
      </c>
      <c r="E287" s="374">
        <v>176.40700000000001</v>
      </c>
      <c r="F287" s="483">
        <f t="shared" si="4"/>
        <v>176.40700000000001</v>
      </c>
      <c r="G287" s="168"/>
      <c r="H287" s="1408">
        <v>161</v>
      </c>
    </row>
    <row r="288" spans="1:8">
      <c r="A288" s="348" t="s">
        <v>6784</v>
      </c>
      <c r="B288" s="933" t="s">
        <v>16476</v>
      </c>
      <c r="C288" s="349">
        <v>18</v>
      </c>
      <c r="D288" s="241">
        <v>300</v>
      </c>
      <c r="E288" s="374">
        <v>227.458</v>
      </c>
      <c r="F288" s="483">
        <f t="shared" si="4"/>
        <v>227.458</v>
      </c>
      <c r="G288" s="168"/>
      <c r="H288" s="1408">
        <v>207</v>
      </c>
    </row>
    <row r="289" spans="1:8">
      <c r="A289" s="348" t="s">
        <v>6785</v>
      </c>
      <c r="B289" s="933" t="s">
        <v>16477</v>
      </c>
      <c r="C289" s="349">
        <v>22</v>
      </c>
      <c r="D289" s="241">
        <v>200</v>
      </c>
      <c r="E289" s="374">
        <v>280.80799999999999</v>
      </c>
      <c r="F289" s="483">
        <f t="shared" si="4"/>
        <v>280.80799999999999</v>
      </c>
      <c r="G289" s="168"/>
      <c r="H289" s="1408">
        <v>256</v>
      </c>
    </row>
    <row r="290" spans="1:8">
      <c r="A290" s="348" t="s">
        <v>6786</v>
      </c>
      <c r="B290" s="933" t="s">
        <v>16478</v>
      </c>
      <c r="C290" s="349">
        <v>28</v>
      </c>
      <c r="D290" s="241">
        <v>150</v>
      </c>
      <c r="E290" s="374">
        <v>367.62</v>
      </c>
      <c r="F290" s="483">
        <f t="shared" si="4"/>
        <v>367.62</v>
      </c>
      <c r="G290" s="168"/>
      <c r="H290" s="1408">
        <v>334</v>
      </c>
    </row>
    <row r="291" spans="1:8">
      <c r="A291" s="348" t="s">
        <v>6787</v>
      </c>
      <c r="B291" s="933" t="s">
        <v>16479</v>
      </c>
      <c r="C291" s="349">
        <v>35</v>
      </c>
      <c r="D291" s="241">
        <v>50</v>
      </c>
      <c r="E291" s="374">
        <v>494.10899999999998</v>
      </c>
      <c r="F291" s="483">
        <f t="shared" si="4"/>
        <v>494.10899999999998</v>
      </c>
      <c r="G291" s="168"/>
      <c r="H291" s="1408">
        <v>450</v>
      </c>
    </row>
    <row r="292" spans="1:8">
      <c r="A292" s="348" t="s">
        <v>6788</v>
      </c>
      <c r="B292" s="933" t="s">
        <v>16480</v>
      </c>
      <c r="C292" s="349">
        <v>42</v>
      </c>
      <c r="D292" s="241">
        <v>50</v>
      </c>
      <c r="E292" s="374">
        <v>731.74200000000008</v>
      </c>
      <c r="F292" s="483">
        <f t="shared" si="4"/>
        <v>731.74200000000008</v>
      </c>
      <c r="G292" s="168"/>
      <c r="H292" s="1408">
        <v>667</v>
      </c>
    </row>
    <row r="293" spans="1:8">
      <c r="A293" s="348" t="s">
        <v>6789</v>
      </c>
      <c r="B293" s="922" t="s">
        <v>16481</v>
      </c>
      <c r="C293" s="1277">
        <v>54</v>
      </c>
      <c r="D293" s="371">
        <v>25</v>
      </c>
      <c r="E293" s="374">
        <v>937.7170000000001</v>
      </c>
      <c r="F293" s="483">
        <f t="shared" si="4"/>
        <v>937.7170000000001</v>
      </c>
      <c r="G293" s="168"/>
      <c r="H293" s="1408">
        <v>855</v>
      </c>
    </row>
    <row r="294" spans="1:8" s="180" customFormat="1">
      <c r="A294" s="1199"/>
      <c r="B294" s="1132" t="s">
        <v>17013</v>
      </c>
      <c r="C294" s="1133" t="s">
        <v>16965</v>
      </c>
      <c r="D294" s="1132"/>
      <c r="E294" s="1186">
        <v>2115.63</v>
      </c>
      <c r="F294" s="483">
        <f t="shared" si="4"/>
        <v>2115.63</v>
      </c>
      <c r="G294" s="168"/>
      <c r="H294" s="1408">
        <v>2030</v>
      </c>
    </row>
    <row r="295" spans="1:8" s="180" customFormat="1">
      <c r="A295" s="1199"/>
      <c r="B295" s="1132" t="s">
        <v>17014</v>
      </c>
      <c r="C295" s="1133" t="s">
        <v>16967</v>
      </c>
      <c r="D295" s="1132"/>
      <c r="E295" s="1186">
        <v>2422.442</v>
      </c>
      <c r="F295" s="483">
        <f t="shared" si="4"/>
        <v>2422.442</v>
      </c>
      <c r="G295" s="168"/>
      <c r="H295" s="1408">
        <v>2323</v>
      </c>
    </row>
    <row r="296" spans="1:8" s="180" customFormat="1">
      <c r="A296" s="1199"/>
      <c r="B296" s="1132" t="s">
        <v>17015</v>
      </c>
      <c r="C296" s="1133">
        <v>108</v>
      </c>
      <c r="D296" s="1132"/>
      <c r="E296" s="1186">
        <v>3081.9360000000001</v>
      </c>
      <c r="F296" s="483">
        <f t="shared" si="4"/>
        <v>3081.9360000000001</v>
      </c>
      <c r="G296" s="168"/>
      <c r="H296" s="1408">
        <v>2956</v>
      </c>
    </row>
    <row r="297" spans="1:8" ht="15" customHeight="1">
      <c r="A297" s="395" t="s">
        <v>6790</v>
      </c>
      <c r="B297" s="922"/>
      <c r="C297" s="394"/>
      <c r="D297" s="394"/>
      <c r="E297" s="374"/>
      <c r="F297" s="483"/>
      <c r="G297" s="168"/>
      <c r="H297" s="1408"/>
    </row>
    <row r="298" spans="1:8">
      <c r="A298" s="351" t="s">
        <v>6791</v>
      </c>
      <c r="B298" s="922" t="s">
        <v>16482</v>
      </c>
      <c r="C298" s="1277" t="s">
        <v>6562</v>
      </c>
      <c r="D298" s="371">
        <v>200</v>
      </c>
      <c r="E298" s="374">
        <v>611.798</v>
      </c>
      <c r="F298" s="483">
        <f t="shared" si="4"/>
        <v>611.798</v>
      </c>
      <c r="G298" s="168"/>
      <c r="H298" s="1408">
        <v>558</v>
      </c>
    </row>
    <row r="299" spans="1:8">
      <c r="A299" s="351" t="s">
        <v>6792</v>
      </c>
      <c r="B299" s="933" t="s">
        <v>16483</v>
      </c>
      <c r="C299" s="349" t="s">
        <v>6727</v>
      </c>
      <c r="D299" s="241">
        <v>200</v>
      </c>
      <c r="E299" s="374">
        <v>641.91599999999994</v>
      </c>
      <c r="F299" s="483">
        <f t="shared" si="4"/>
        <v>641.91599999999994</v>
      </c>
      <c r="G299" s="168"/>
      <c r="H299" s="1408">
        <v>585</v>
      </c>
    </row>
    <row r="300" spans="1:8">
      <c r="A300" s="351" t="s">
        <v>6793</v>
      </c>
      <c r="B300" s="933" t="s">
        <v>16484</v>
      </c>
      <c r="C300" s="349" t="s">
        <v>6564</v>
      </c>
      <c r="D300" s="241">
        <v>200</v>
      </c>
      <c r="E300" s="374">
        <v>657.96499999999992</v>
      </c>
      <c r="F300" s="483">
        <f t="shared" si="4"/>
        <v>657.96499999999992</v>
      </c>
      <c r="G300" s="168"/>
      <c r="H300" s="1408">
        <v>600</v>
      </c>
    </row>
    <row r="301" spans="1:8">
      <c r="A301" s="351" t="s">
        <v>6794</v>
      </c>
      <c r="B301" s="933" t="s">
        <v>16485</v>
      </c>
      <c r="C301" s="349" t="s">
        <v>6566</v>
      </c>
      <c r="D301" s="241">
        <v>150</v>
      </c>
      <c r="E301" s="374">
        <v>608.66300000000001</v>
      </c>
      <c r="F301" s="483">
        <f t="shared" si="4"/>
        <v>608.66300000000001</v>
      </c>
      <c r="G301" s="168"/>
      <c r="H301" s="1408">
        <v>554</v>
      </c>
    </row>
    <row r="302" spans="1:8">
      <c r="A302" s="351" t="s">
        <v>6795</v>
      </c>
      <c r="B302" s="933" t="s">
        <v>16486</v>
      </c>
      <c r="C302" s="349" t="s">
        <v>6568</v>
      </c>
      <c r="D302" s="241">
        <v>150</v>
      </c>
      <c r="E302" s="374">
        <v>572.82500000000005</v>
      </c>
      <c r="F302" s="483">
        <f t="shared" si="4"/>
        <v>572.82500000000005</v>
      </c>
      <c r="G302" s="168"/>
      <c r="H302" s="1408">
        <v>521</v>
      </c>
    </row>
    <row r="303" spans="1:8">
      <c r="A303" s="351" t="s">
        <v>6796</v>
      </c>
      <c r="B303" s="933" t="s">
        <v>16487</v>
      </c>
      <c r="C303" s="349" t="s">
        <v>6570</v>
      </c>
      <c r="D303" s="241">
        <v>120</v>
      </c>
      <c r="E303" s="374">
        <v>609.09199999999998</v>
      </c>
      <c r="F303" s="483">
        <f t="shared" si="4"/>
        <v>609.09199999999998</v>
      </c>
      <c r="G303" s="168"/>
      <c r="H303" s="1408">
        <v>554</v>
      </c>
    </row>
    <row r="304" spans="1:8">
      <c r="A304" s="351" t="s">
        <v>6797</v>
      </c>
      <c r="B304" s="933" t="s">
        <v>16488</v>
      </c>
      <c r="C304" s="349" t="s">
        <v>6572</v>
      </c>
      <c r="D304" s="241">
        <v>70</v>
      </c>
      <c r="E304" s="374">
        <v>727.51800000000003</v>
      </c>
      <c r="F304" s="483">
        <f t="shared" si="4"/>
        <v>727.51800000000003</v>
      </c>
      <c r="G304" s="168"/>
      <c r="H304" s="1408">
        <v>663</v>
      </c>
    </row>
    <row r="305" spans="1:8">
      <c r="A305" s="351" t="s">
        <v>6798</v>
      </c>
      <c r="B305" s="933" t="s">
        <v>16489</v>
      </c>
      <c r="C305" s="349" t="s">
        <v>6633</v>
      </c>
      <c r="D305" s="241">
        <v>70</v>
      </c>
      <c r="E305" s="374">
        <v>726.30799999999999</v>
      </c>
      <c r="F305" s="483">
        <f t="shared" si="4"/>
        <v>726.30799999999999</v>
      </c>
      <c r="G305" s="168"/>
      <c r="H305" s="1408">
        <v>662</v>
      </c>
    </row>
    <row r="306" spans="1:8">
      <c r="A306" s="351" t="s">
        <v>6799</v>
      </c>
      <c r="B306" s="933" t="s">
        <v>16490</v>
      </c>
      <c r="C306" s="349" t="s">
        <v>6574</v>
      </c>
      <c r="D306" s="241">
        <v>50</v>
      </c>
      <c r="E306" s="374">
        <v>1093.5650000000001</v>
      </c>
      <c r="F306" s="483">
        <f t="shared" si="4"/>
        <v>1093.5650000000001</v>
      </c>
      <c r="G306" s="168"/>
      <c r="H306" s="1408">
        <v>997</v>
      </c>
    </row>
    <row r="307" spans="1:8">
      <c r="A307" s="351" t="s">
        <v>6800</v>
      </c>
      <c r="B307" s="933" t="s">
        <v>16491</v>
      </c>
      <c r="C307" s="349" t="s">
        <v>6638</v>
      </c>
      <c r="D307" s="241">
        <v>50</v>
      </c>
      <c r="E307" s="374">
        <v>1229.789</v>
      </c>
      <c r="F307" s="483">
        <f t="shared" si="4"/>
        <v>1229.789</v>
      </c>
      <c r="G307" s="168"/>
      <c r="H307" s="1408">
        <v>1121</v>
      </c>
    </row>
    <row r="308" spans="1:8">
      <c r="A308" s="351" t="s">
        <v>6801</v>
      </c>
      <c r="B308" s="933" t="s">
        <v>16492</v>
      </c>
      <c r="C308" s="349" t="s">
        <v>6739</v>
      </c>
      <c r="D308" s="241">
        <v>30</v>
      </c>
      <c r="E308" s="374">
        <v>1795.53</v>
      </c>
      <c r="F308" s="483">
        <f t="shared" si="4"/>
        <v>1795.53</v>
      </c>
      <c r="G308" s="168"/>
      <c r="H308" s="1408">
        <v>1636</v>
      </c>
    </row>
    <row r="309" spans="1:8">
      <c r="A309" s="351" t="s">
        <v>6802</v>
      </c>
      <c r="B309" s="933" t="s">
        <v>16493</v>
      </c>
      <c r="C309" s="349" t="s">
        <v>6741</v>
      </c>
      <c r="D309" s="241">
        <v>20</v>
      </c>
      <c r="E309" s="374">
        <v>2522.96</v>
      </c>
      <c r="F309" s="483">
        <f t="shared" si="4"/>
        <v>2522.96</v>
      </c>
      <c r="G309" s="168"/>
      <c r="H309" s="1408">
        <v>2299</v>
      </c>
    </row>
    <row r="310" spans="1:8" ht="15" customHeight="1">
      <c r="A310" s="395" t="s">
        <v>6803</v>
      </c>
      <c r="B310" s="933"/>
      <c r="C310" s="394"/>
      <c r="D310" s="394"/>
      <c r="E310" s="374"/>
      <c r="F310" s="483"/>
      <c r="G310" s="168"/>
      <c r="H310" s="1408"/>
    </row>
    <row r="311" spans="1:8">
      <c r="A311" s="348" t="s">
        <v>6804</v>
      </c>
      <c r="B311" s="933" t="s">
        <v>16494</v>
      </c>
      <c r="C311" s="349">
        <v>15</v>
      </c>
      <c r="D311" s="241">
        <v>3000</v>
      </c>
      <c r="E311" s="374">
        <v>12.495999999999999</v>
      </c>
      <c r="F311" s="483">
        <f t="shared" si="4"/>
        <v>12.495999999999999</v>
      </c>
      <c r="G311" s="168"/>
      <c r="H311" s="1408">
        <v>11</v>
      </c>
    </row>
    <row r="312" spans="1:8">
      <c r="A312" s="348" t="s">
        <v>6805</v>
      </c>
      <c r="B312" s="933" t="s">
        <v>16495</v>
      </c>
      <c r="C312" s="349">
        <v>18</v>
      </c>
      <c r="D312" s="241">
        <v>3000</v>
      </c>
      <c r="E312" s="374">
        <v>12.495999999999999</v>
      </c>
      <c r="F312" s="483">
        <f t="shared" si="4"/>
        <v>12.495999999999999</v>
      </c>
      <c r="G312" s="168"/>
      <c r="H312" s="1408">
        <v>11</v>
      </c>
    </row>
    <row r="313" spans="1:8">
      <c r="A313" s="348" t="s">
        <v>6806</v>
      </c>
      <c r="B313" s="933" t="s">
        <v>16496</v>
      </c>
      <c r="C313" s="349">
        <v>22</v>
      </c>
      <c r="D313" s="241">
        <v>1500</v>
      </c>
      <c r="E313" s="374">
        <v>24.991999999999997</v>
      </c>
      <c r="F313" s="483">
        <f t="shared" si="4"/>
        <v>24.991999999999997</v>
      </c>
      <c r="G313" s="168"/>
      <c r="H313" s="1408">
        <v>23</v>
      </c>
    </row>
    <row r="314" spans="1:8">
      <c r="A314" s="348" t="s">
        <v>6807</v>
      </c>
      <c r="B314" s="933" t="s">
        <v>16497</v>
      </c>
      <c r="C314" s="349">
        <v>28</v>
      </c>
      <c r="D314" s="241">
        <v>1500</v>
      </c>
      <c r="E314" s="374">
        <v>27.555</v>
      </c>
      <c r="F314" s="483">
        <f t="shared" si="4"/>
        <v>27.555</v>
      </c>
      <c r="G314" s="168"/>
      <c r="H314" s="1408">
        <v>25</v>
      </c>
    </row>
    <row r="315" spans="1:8">
      <c r="A315" s="348" t="s">
        <v>6808</v>
      </c>
      <c r="B315" s="933" t="s">
        <v>16498</v>
      </c>
      <c r="C315" s="349">
        <v>35</v>
      </c>
      <c r="D315" s="241">
        <v>1000</v>
      </c>
      <c r="E315" s="374">
        <v>32.647999999999996</v>
      </c>
      <c r="F315" s="483">
        <f t="shared" si="4"/>
        <v>32.647999999999996</v>
      </c>
      <c r="G315" s="168"/>
      <c r="H315" s="1408">
        <v>30</v>
      </c>
    </row>
    <row r="316" spans="1:8">
      <c r="A316" s="348" t="s">
        <v>6809</v>
      </c>
      <c r="B316" s="933" t="s">
        <v>16499</v>
      </c>
      <c r="C316" s="349">
        <v>42</v>
      </c>
      <c r="D316" s="241">
        <v>500</v>
      </c>
      <c r="E316" s="374">
        <v>57.64</v>
      </c>
      <c r="F316" s="483">
        <f t="shared" si="4"/>
        <v>57.64</v>
      </c>
      <c r="G316" s="168"/>
      <c r="H316" s="1408">
        <v>53</v>
      </c>
    </row>
    <row r="317" spans="1:8">
      <c r="A317" s="348" t="s">
        <v>6810</v>
      </c>
      <c r="B317" s="933" t="s">
        <v>16500</v>
      </c>
      <c r="C317" s="349">
        <v>54</v>
      </c>
      <c r="D317" s="241">
        <v>500</v>
      </c>
      <c r="E317" s="374">
        <v>80.036000000000001</v>
      </c>
      <c r="F317" s="483">
        <f t="shared" si="4"/>
        <v>80.036000000000001</v>
      </c>
      <c r="G317" s="168"/>
      <c r="H317" s="1408">
        <v>73</v>
      </c>
    </row>
    <row r="318" spans="1:8">
      <c r="A318" s="395" t="s">
        <v>6811</v>
      </c>
      <c r="B318" s="933"/>
      <c r="C318" s="394"/>
      <c r="D318" s="394"/>
      <c r="E318" s="374"/>
      <c r="F318" s="483"/>
      <c r="G318" s="168"/>
      <c r="H318" s="1408"/>
    </row>
    <row r="319" spans="1:8">
      <c r="A319" s="348" t="s">
        <v>6812</v>
      </c>
      <c r="B319" s="933" t="s">
        <v>16501</v>
      </c>
      <c r="C319" s="349">
        <v>15</v>
      </c>
      <c r="D319" s="241">
        <v>3000</v>
      </c>
      <c r="E319" s="374">
        <v>22.462000000000003</v>
      </c>
      <c r="F319" s="483">
        <f t="shared" si="4"/>
        <v>22.462000000000003</v>
      </c>
      <c r="G319" s="168"/>
      <c r="H319" s="1408">
        <v>21</v>
      </c>
    </row>
    <row r="320" spans="1:8">
      <c r="A320" s="348" t="s">
        <v>6813</v>
      </c>
      <c r="B320" s="933" t="s">
        <v>16502</v>
      </c>
      <c r="C320" s="349">
        <v>18</v>
      </c>
      <c r="D320" s="241">
        <v>3000</v>
      </c>
      <c r="E320" s="374">
        <v>24.991999999999997</v>
      </c>
      <c r="F320" s="483">
        <f t="shared" si="4"/>
        <v>24.991999999999997</v>
      </c>
      <c r="G320" s="168"/>
      <c r="H320" s="1408">
        <v>23</v>
      </c>
    </row>
    <row r="321" spans="1:8">
      <c r="A321" s="348" t="s">
        <v>6814</v>
      </c>
      <c r="B321" s="933" t="s">
        <v>16503</v>
      </c>
      <c r="C321" s="349">
        <v>22</v>
      </c>
      <c r="D321" s="241">
        <v>1500</v>
      </c>
      <c r="E321" s="374">
        <v>40.050999999999995</v>
      </c>
      <c r="F321" s="483">
        <f t="shared" si="4"/>
        <v>40.050999999999995</v>
      </c>
      <c r="G321" s="168"/>
      <c r="H321" s="1408">
        <v>36</v>
      </c>
    </row>
    <row r="322" spans="1:8">
      <c r="A322" s="348" t="s">
        <v>6815</v>
      </c>
      <c r="B322" s="933" t="s">
        <v>16504</v>
      </c>
      <c r="C322" s="349">
        <v>28</v>
      </c>
      <c r="D322" s="241">
        <v>1500</v>
      </c>
      <c r="E322" s="374">
        <v>49.983999999999995</v>
      </c>
      <c r="F322" s="483">
        <f t="shared" si="4"/>
        <v>49.983999999999995</v>
      </c>
      <c r="G322" s="168"/>
      <c r="H322" s="1408">
        <v>45</v>
      </c>
    </row>
    <row r="323" spans="1:8">
      <c r="A323" s="348" t="s">
        <v>6816</v>
      </c>
      <c r="B323" s="933" t="s">
        <v>16505</v>
      </c>
      <c r="C323" s="349">
        <v>35</v>
      </c>
      <c r="D323" s="241">
        <v>1000</v>
      </c>
      <c r="E323" s="374">
        <v>65.043000000000006</v>
      </c>
      <c r="F323" s="483">
        <f t="shared" si="4"/>
        <v>65.043000000000006</v>
      </c>
      <c r="G323" s="168"/>
      <c r="H323" s="1408">
        <v>59</v>
      </c>
    </row>
    <row r="324" spans="1:8">
      <c r="A324" s="348" t="s">
        <v>6817</v>
      </c>
      <c r="B324" s="922" t="s">
        <v>16506</v>
      </c>
      <c r="C324" s="1277">
        <v>42</v>
      </c>
      <c r="D324" s="371">
        <v>500</v>
      </c>
      <c r="E324" s="374">
        <v>120.09800000000001</v>
      </c>
      <c r="F324" s="483">
        <f t="shared" si="4"/>
        <v>120.09800000000001</v>
      </c>
      <c r="G324" s="168"/>
      <c r="H324" s="1408">
        <v>109</v>
      </c>
    </row>
    <row r="325" spans="1:8">
      <c r="A325" s="348" t="s">
        <v>6818</v>
      </c>
      <c r="B325" s="922" t="s">
        <v>16507</v>
      </c>
      <c r="C325" s="1277">
        <v>54</v>
      </c>
      <c r="D325" s="371">
        <v>500</v>
      </c>
      <c r="E325" s="374">
        <v>152.482</v>
      </c>
      <c r="F325" s="483">
        <f t="shared" si="4"/>
        <v>152.482</v>
      </c>
      <c r="G325" s="168"/>
      <c r="H325" s="1408">
        <v>139</v>
      </c>
    </row>
    <row r="326" spans="1:8">
      <c r="A326" s="1091"/>
      <c r="B326" s="1132" t="s">
        <v>17016</v>
      </c>
      <c r="C326" s="1133" t="s">
        <v>17017</v>
      </c>
      <c r="D326" s="1132"/>
      <c r="E326" s="1186">
        <v>9710.5690000000013</v>
      </c>
      <c r="F326" s="483">
        <f t="shared" si="4"/>
        <v>9710.5690000000013</v>
      </c>
      <c r="H326" s="1408">
        <v>9313</v>
      </c>
    </row>
    <row r="327" spans="1:8">
      <c r="A327" s="1091"/>
      <c r="B327" s="1132" t="s">
        <v>17018</v>
      </c>
      <c r="C327" s="1133" t="s">
        <v>17019</v>
      </c>
      <c r="D327" s="1132"/>
      <c r="E327" s="1186">
        <v>11073.325999999999</v>
      </c>
      <c r="F327" s="483">
        <f t="shared" si="4"/>
        <v>11073.325999999999</v>
      </c>
      <c r="H327" s="1408">
        <v>10621</v>
      </c>
    </row>
    <row r="328" spans="1:8">
      <c r="A328" s="1091"/>
      <c r="B328" s="1132" t="s">
        <v>17020</v>
      </c>
      <c r="C328" s="1133" t="s">
        <v>17021</v>
      </c>
      <c r="D328" s="1132"/>
      <c r="E328" s="1186">
        <v>13628.626</v>
      </c>
      <c r="F328" s="483">
        <f t="shared" si="4"/>
        <v>13628.626</v>
      </c>
      <c r="H328" s="1408">
        <v>13070</v>
      </c>
    </row>
    <row r="329" spans="1:8">
      <c r="F329" s="28"/>
    </row>
  </sheetData>
  <mergeCells count="2">
    <mergeCell ref="A4:B4"/>
    <mergeCell ref="A1:H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7"/>
  <sheetViews>
    <sheetView tabSelected="1" workbookViewId="0">
      <selection activeCell="A6" sqref="A6"/>
    </sheetView>
  </sheetViews>
  <sheetFormatPr defaultRowHeight="15"/>
  <cols>
    <col min="1" max="5" width="17.28515625" style="180" customWidth="1"/>
    <col min="6" max="16384" width="9.140625" style="180"/>
  </cols>
  <sheetData>
    <row r="1" spans="1:14" ht="18.75">
      <c r="A1" s="1470" t="s">
        <v>17218</v>
      </c>
      <c r="B1" s="1470"/>
      <c r="C1" s="1470"/>
      <c r="D1" s="1470"/>
      <c r="E1" s="1470"/>
    </row>
    <row r="2" spans="1:14">
      <c r="A2" s="33"/>
      <c r="B2" s="33"/>
      <c r="C2" s="175"/>
      <c r="D2" s="33"/>
      <c r="E2" s="33"/>
    </row>
    <row r="3" spans="1:14" ht="14.45" customHeight="1">
      <c r="A3" s="33"/>
      <c r="B3" s="33"/>
      <c r="C3" s="175"/>
      <c r="D3" s="33"/>
      <c r="E3" s="883"/>
    </row>
    <row r="4" spans="1:14">
      <c r="A4" s="1445" t="s">
        <v>17225</v>
      </c>
      <c r="B4" s="1446">
        <v>0</v>
      </c>
      <c r="C4" s="175"/>
      <c r="D4" s="33"/>
      <c r="E4" s="163"/>
    </row>
    <row r="5" spans="1:14">
      <c r="A5" s="176"/>
      <c r="B5" s="162"/>
      <c r="C5" s="162"/>
      <c r="D5" s="177"/>
      <c r="E5" s="177"/>
    </row>
    <row r="6" spans="1:14" ht="45">
      <c r="A6" s="1447" t="s">
        <v>18</v>
      </c>
      <c r="B6" s="1447" t="s">
        <v>19</v>
      </c>
      <c r="C6" s="1448" t="s">
        <v>20</v>
      </c>
      <c r="D6" s="1449" t="s">
        <v>17226</v>
      </c>
      <c r="E6" s="1449" t="s">
        <v>17227</v>
      </c>
      <c r="F6" s="1480" t="s">
        <v>1984</v>
      </c>
    </row>
    <row r="7" spans="1:14" ht="30.2" customHeight="1">
      <c r="A7" s="1477" t="s">
        <v>17228</v>
      </c>
      <c r="B7" s="1478"/>
      <c r="C7" s="1478"/>
      <c r="D7" s="1478"/>
      <c r="E7" s="1479"/>
      <c r="F7" s="1481"/>
    </row>
    <row r="8" spans="1:14">
      <c r="A8" s="1091" t="s">
        <v>17219</v>
      </c>
      <c r="B8" s="1450" t="s">
        <v>1930</v>
      </c>
      <c r="C8" s="1450">
        <v>200</v>
      </c>
      <c r="D8" s="1451">
        <v>91.379310344827587</v>
      </c>
      <c r="E8" s="1263">
        <f>D8-D8*$B$4/100</f>
        <v>91.379310344827587</v>
      </c>
      <c r="F8" s="1342">
        <v>78</v>
      </c>
      <c r="G8" s="34"/>
      <c r="H8" s="564"/>
    </row>
    <row r="9" spans="1:14">
      <c r="A9" s="1091" t="s">
        <v>17220</v>
      </c>
      <c r="B9" s="1452" t="s">
        <v>14667</v>
      </c>
      <c r="C9" s="1450">
        <v>100</v>
      </c>
      <c r="D9" s="1451">
        <v>146.55172413793105</v>
      </c>
      <c r="E9" s="1263">
        <f t="shared" ref="E9:E11" si="0">D9-D9*$B$4/100</f>
        <v>146.55172413793105</v>
      </c>
      <c r="F9" s="1342">
        <v>125</v>
      </c>
      <c r="G9" s="34"/>
      <c r="H9" s="34"/>
    </row>
    <row r="10" spans="1:14">
      <c r="A10" s="1091" t="s">
        <v>17221</v>
      </c>
      <c r="B10" s="1452" t="s">
        <v>17222</v>
      </c>
      <c r="C10" s="1450">
        <v>50</v>
      </c>
      <c r="D10" s="1451">
        <v>258.62068965517244</v>
      </c>
      <c r="E10" s="1263">
        <f t="shared" si="0"/>
        <v>258.62068965517244</v>
      </c>
      <c r="F10" s="1342">
        <v>220</v>
      </c>
      <c r="G10" s="34"/>
      <c r="H10" s="34"/>
    </row>
    <row r="11" spans="1:14">
      <c r="A11" s="1091" t="s">
        <v>17223</v>
      </c>
      <c r="B11" s="1452" t="s">
        <v>17224</v>
      </c>
      <c r="C11" s="1450">
        <v>50</v>
      </c>
      <c r="D11" s="1451">
        <v>370.68965517241384</v>
      </c>
      <c r="E11" s="1263">
        <f t="shared" si="0"/>
        <v>370.68965517241384</v>
      </c>
      <c r="F11" s="1342">
        <v>315</v>
      </c>
      <c r="G11" s="34"/>
      <c r="H11" s="34"/>
    </row>
    <row r="12" spans="1:14">
      <c r="D12" s="168"/>
    </row>
    <row r="15" spans="1:14">
      <c r="M15" s="544"/>
      <c r="N15" s="544"/>
    </row>
    <row r="16" spans="1:14">
      <c r="L16" s="8"/>
      <c r="M16" s="1455"/>
      <c r="N16" s="544"/>
    </row>
    <row r="17" spans="13:14">
      <c r="M17" s="544"/>
      <c r="N17" s="544"/>
    </row>
  </sheetData>
  <mergeCells count="3">
    <mergeCell ref="A1:E1"/>
    <mergeCell ref="A7:E7"/>
    <mergeCell ref="F6:F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85" zoomScaleNormal="85" workbookViewId="0">
      <selection activeCell="G19" sqref="G19"/>
    </sheetView>
  </sheetViews>
  <sheetFormatPr defaultColWidth="18.7109375" defaultRowHeight="15"/>
  <cols>
    <col min="1" max="1" width="18.7109375" style="180"/>
    <col min="2" max="2" width="48" style="180" customWidth="1"/>
    <col min="3" max="7" width="18.7109375" style="180"/>
  </cols>
  <sheetData>
    <row r="1" spans="1:8" ht="18.75">
      <c r="A1" s="1469" t="s">
        <v>13542</v>
      </c>
      <c r="B1" s="1469"/>
      <c r="C1" s="1469"/>
      <c r="D1" s="1469"/>
      <c r="E1" s="1469"/>
      <c r="F1" s="1469"/>
      <c r="G1" s="760"/>
    </row>
    <row r="2" spans="1:8">
      <c r="A2" s="33"/>
      <c r="B2" s="33"/>
      <c r="C2" s="175"/>
      <c r="D2" s="33"/>
      <c r="E2" s="55"/>
      <c r="F2" s="55"/>
      <c r="G2" s="55"/>
    </row>
    <row r="3" spans="1:8">
      <c r="A3" s="33"/>
      <c r="B3" s="33"/>
      <c r="C3" s="175"/>
      <c r="D3" s="179"/>
      <c r="E3" s="163"/>
      <c r="F3" s="424"/>
      <c r="G3" s="163"/>
    </row>
    <row r="4" spans="1:8">
      <c r="A4" s="178" t="s">
        <v>4</v>
      </c>
      <c r="B4" s="161">
        <v>0</v>
      </c>
      <c r="C4" s="175"/>
      <c r="D4" s="163"/>
      <c r="E4" s="33"/>
      <c r="F4" s="33"/>
      <c r="G4" s="33"/>
    </row>
    <row r="5" spans="1:8">
      <c r="A5" s="163"/>
      <c r="B5" s="163"/>
      <c r="C5" s="175"/>
      <c r="D5" s="163"/>
      <c r="E5" s="33"/>
      <c r="F5" s="33"/>
      <c r="G5" s="33"/>
    </row>
    <row r="6" spans="1:8">
      <c r="A6" s="176"/>
      <c r="B6" s="162"/>
      <c r="C6" s="162"/>
      <c r="D6" s="33"/>
      <c r="E6" s="33"/>
      <c r="F6" s="33"/>
      <c r="G6" s="33"/>
    </row>
    <row r="7" spans="1:8" ht="38.25">
      <c r="A7" s="575" t="s">
        <v>18</v>
      </c>
      <c r="B7" s="575" t="s">
        <v>15</v>
      </c>
      <c r="C7" s="575" t="s">
        <v>13487</v>
      </c>
      <c r="D7" s="575" t="s">
        <v>7</v>
      </c>
      <c r="E7" s="425" t="s">
        <v>8</v>
      </c>
      <c r="F7" s="413"/>
      <c r="G7" s="940" t="s">
        <v>6819</v>
      </c>
    </row>
    <row r="8" spans="1:8">
      <c r="A8" s="1482" t="s">
        <v>13486</v>
      </c>
      <c r="B8" s="1483"/>
      <c r="C8" s="1483"/>
      <c r="D8" s="1483"/>
      <c r="E8" s="1484"/>
      <c r="G8" s="941"/>
    </row>
    <row r="9" spans="1:8">
      <c r="A9" s="49" t="s">
        <v>13488</v>
      </c>
      <c r="B9" s="576" t="s">
        <v>13489</v>
      </c>
      <c r="C9" s="49">
        <v>1</v>
      </c>
      <c r="D9" s="205">
        <v>134446.554</v>
      </c>
      <c r="E9" s="426">
        <f>D9-D9*$B$4/100</f>
        <v>134446.554</v>
      </c>
      <c r="F9" s="168"/>
      <c r="G9" s="1408">
        <v>134446</v>
      </c>
    </row>
    <row r="10" spans="1:8">
      <c r="A10" s="49" t="s">
        <v>13490</v>
      </c>
      <c r="B10" s="576" t="s">
        <v>13491</v>
      </c>
      <c r="C10" s="49">
        <v>1</v>
      </c>
      <c r="D10" s="205">
        <v>96724.144</v>
      </c>
      <c r="E10" s="426">
        <f>D10-D10*$B$4/100</f>
        <v>96724.144</v>
      </c>
      <c r="F10" s="168"/>
      <c r="G10" s="1408">
        <v>96724</v>
      </c>
      <c r="H10" s="180"/>
    </row>
    <row r="11" spans="1:8" s="180" customFormat="1" ht="30">
      <c r="A11" s="802" t="s">
        <v>15254</v>
      </c>
      <c r="B11" s="806" t="s">
        <v>15255</v>
      </c>
      <c r="C11" s="802">
        <v>1</v>
      </c>
      <c r="D11" s="205">
        <v>96724.144</v>
      </c>
      <c r="E11" s="804">
        <f>D11-D11*$B$4/100</f>
        <v>96724.144</v>
      </c>
      <c r="F11" s="168"/>
      <c r="G11" s="1408">
        <v>96724</v>
      </c>
    </row>
    <row r="12" spans="1:8">
      <c r="A12" s="1482" t="s">
        <v>13492</v>
      </c>
      <c r="B12" s="1483"/>
      <c r="C12" s="1483"/>
      <c r="D12" s="1483"/>
      <c r="E12" s="1484"/>
      <c r="F12" s="168"/>
      <c r="G12" s="1408"/>
      <c r="H12" s="180"/>
    </row>
    <row r="13" spans="1:8">
      <c r="A13" s="439" t="s">
        <v>13493</v>
      </c>
      <c r="B13" s="805" t="s">
        <v>13494</v>
      </c>
      <c r="C13" s="439">
        <v>1</v>
      </c>
      <c r="D13" s="205">
        <v>10736.385</v>
      </c>
      <c r="E13" s="263">
        <f t="shared" ref="E13:E20" si="0">D13-D13*$B$4/100</f>
        <v>10736.385</v>
      </c>
      <c r="F13" s="168"/>
      <c r="G13" s="1408">
        <v>10736</v>
      </c>
      <c r="H13" s="180"/>
    </row>
    <row r="14" spans="1:8">
      <c r="A14" s="49" t="s">
        <v>13495</v>
      </c>
      <c r="B14" s="576" t="s">
        <v>13496</v>
      </c>
      <c r="C14" s="49">
        <v>1</v>
      </c>
      <c r="D14" s="205">
        <v>10736.385</v>
      </c>
      <c r="E14" s="426">
        <f t="shared" si="0"/>
        <v>10736.385</v>
      </c>
      <c r="F14" s="168"/>
      <c r="G14" s="1408">
        <v>10736</v>
      </c>
      <c r="H14" s="180"/>
    </row>
    <row r="15" spans="1:8">
      <c r="A15" s="49" t="s">
        <v>13497</v>
      </c>
      <c r="B15" s="576" t="s">
        <v>13498</v>
      </c>
      <c r="C15" s="49">
        <v>1</v>
      </c>
      <c r="D15" s="205">
        <v>10736.385</v>
      </c>
      <c r="E15" s="426">
        <f t="shared" si="0"/>
        <v>10736.385</v>
      </c>
      <c r="F15" s="168"/>
      <c r="G15" s="1408">
        <v>10736</v>
      </c>
      <c r="H15" s="180"/>
    </row>
    <row r="16" spans="1:8">
      <c r="A16" s="49" t="s">
        <v>13499</v>
      </c>
      <c r="B16" s="576" t="s">
        <v>13500</v>
      </c>
      <c r="C16" s="49">
        <v>1</v>
      </c>
      <c r="D16" s="205">
        <v>10736.385</v>
      </c>
      <c r="E16" s="426">
        <f t="shared" si="0"/>
        <v>10736.385</v>
      </c>
      <c r="F16" s="168"/>
      <c r="G16" s="1408">
        <v>10736</v>
      </c>
      <c r="H16" s="180"/>
    </row>
    <row r="17" spans="1:8">
      <c r="A17" s="49" t="s">
        <v>13501</v>
      </c>
      <c r="B17" s="576" t="s">
        <v>13502</v>
      </c>
      <c r="C17" s="49">
        <v>1</v>
      </c>
      <c r="D17" s="205">
        <v>10736.385</v>
      </c>
      <c r="E17" s="426">
        <f t="shared" si="0"/>
        <v>10736.385</v>
      </c>
      <c r="F17" s="168"/>
      <c r="G17" s="1408">
        <v>10736</v>
      </c>
      <c r="H17" s="180"/>
    </row>
    <row r="18" spans="1:8">
      <c r="A18" s="49" t="s">
        <v>13503</v>
      </c>
      <c r="B18" s="576" t="s">
        <v>13504</v>
      </c>
      <c r="C18" s="49">
        <v>1</v>
      </c>
      <c r="D18" s="205">
        <v>17990.687000000002</v>
      </c>
      <c r="E18" s="426">
        <f t="shared" si="0"/>
        <v>17990.687000000002</v>
      </c>
      <c r="F18" s="168"/>
      <c r="G18" s="1408">
        <v>17991</v>
      </c>
      <c r="H18" s="180"/>
    </row>
    <row r="19" spans="1:8">
      <c r="A19" s="49" t="s">
        <v>13505</v>
      </c>
      <c r="B19" s="576" t="s">
        <v>13506</v>
      </c>
      <c r="C19" s="49">
        <v>1</v>
      </c>
      <c r="D19" s="205">
        <v>17990.687000000002</v>
      </c>
      <c r="E19" s="426">
        <f t="shared" si="0"/>
        <v>17990.687000000002</v>
      </c>
      <c r="F19" s="168"/>
      <c r="G19" s="1408">
        <v>17991</v>
      </c>
      <c r="H19" s="180"/>
    </row>
    <row r="20" spans="1:8">
      <c r="A20" s="802" t="s">
        <v>13507</v>
      </c>
      <c r="B20" s="803" t="s">
        <v>13508</v>
      </c>
      <c r="C20" s="802">
        <v>1</v>
      </c>
      <c r="D20" s="205">
        <v>9865.8559999999998</v>
      </c>
      <c r="E20" s="804">
        <f t="shared" si="0"/>
        <v>9865.8559999999998</v>
      </c>
      <c r="F20" s="168"/>
      <c r="G20" s="1408">
        <v>9866</v>
      </c>
      <c r="H20" s="180"/>
    </row>
    <row r="21" spans="1:8">
      <c r="A21" s="1482" t="s">
        <v>13509</v>
      </c>
      <c r="B21" s="1483"/>
      <c r="C21" s="1483"/>
      <c r="D21" s="1483"/>
      <c r="E21" s="1484"/>
      <c r="F21" s="168"/>
      <c r="G21" s="1408"/>
      <c r="H21" s="180"/>
    </row>
    <row r="22" spans="1:8">
      <c r="A22" s="439" t="s">
        <v>13510</v>
      </c>
      <c r="B22" s="805" t="s">
        <v>13511</v>
      </c>
      <c r="C22" s="439">
        <v>1</v>
      </c>
      <c r="D22" s="205">
        <v>9749.7950000000001</v>
      </c>
      <c r="E22" s="263">
        <f t="shared" ref="E22:E25" si="1">D22-D22*$B$4/100</f>
        <v>9749.7950000000001</v>
      </c>
      <c r="F22" s="168"/>
      <c r="G22" s="1408">
        <v>9749</v>
      </c>
      <c r="H22" s="180"/>
    </row>
    <row r="23" spans="1:8">
      <c r="A23" s="49" t="s">
        <v>13512</v>
      </c>
      <c r="B23" s="576" t="s">
        <v>13513</v>
      </c>
      <c r="C23" s="49">
        <v>1</v>
      </c>
      <c r="D23" s="205">
        <v>9749.7950000000001</v>
      </c>
      <c r="E23" s="426">
        <f t="shared" si="1"/>
        <v>9749.7950000000001</v>
      </c>
      <c r="F23" s="168"/>
      <c r="G23" s="1408">
        <v>9749</v>
      </c>
      <c r="H23" s="180"/>
    </row>
    <row r="24" spans="1:8">
      <c r="A24" s="49" t="s">
        <v>13514</v>
      </c>
      <c r="B24" s="576" t="s">
        <v>13515</v>
      </c>
      <c r="C24" s="49">
        <v>1</v>
      </c>
      <c r="D24" s="205">
        <v>9749.7950000000001</v>
      </c>
      <c r="E24" s="426">
        <f t="shared" si="1"/>
        <v>9749.7950000000001</v>
      </c>
      <c r="F24" s="168"/>
      <c r="G24" s="1408">
        <v>9749</v>
      </c>
      <c r="H24" s="180"/>
    </row>
    <row r="25" spans="1:8">
      <c r="A25" s="802" t="s">
        <v>13516</v>
      </c>
      <c r="B25" s="803" t="s">
        <v>13517</v>
      </c>
      <c r="C25" s="802">
        <v>1</v>
      </c>
      <c r="D25" s="205">
        <v>9749.7950000000001</v>
      </c>
      <c r="E25" s="804">
        <f t="shared" si="1"/>
        <v>9749.7950000000001</v>
      </c>
      <c r="F25" s="168"/>
      <c r="G25" s="1408">
        <v>9749</v>
      </c>
      <c r="H25" s="180"/>
    </row>
    <row r="26" spans="1:8">
      <c r="A26" s="1482" t="s">
        <v>13518</v>
      </c>
      <c r="B26" s="1483"/>
      <c r="C26" s="1483"/>
      <c r="D26" s="1483"/>
      <c r="E26" s="1484"/>
      <c r="F26" s="168"/>
      <c r="G26" s="1408"/>
      <c r="H26" s="180"/>
    </row>
    <row r="27" spans="1:8">
      <c r="A27" s="439" t="s">
        <v>13519</v>
      </c>
      <c r="B27" s="805" t="s">
        <v>13520</v>
      </c>
      <c r="C27" s="439">
        <v>1</v>
      </c>
      <c r="D27" s="205">
        <v>11413.446</v>
      </c>
      <c r="E27" s="263">
        <f t="shared" ref="E27:E28" si="2">D27-D27*$B$4/100</f>
        <v>11413.446</v>
      </c>
      <c r="F27" s="168"/>
      <c r="G27" s="1408">
        <v>11414</v>
      </c>
      <c r="H27" s="180"/>
    </row>
    <row r="28" spans="1:8">
      <c r="A28" s="49" t="s">
        <v>13521</v>
      </c>
      <c r="B28" s="576" t="s">
        <v>13522</v>
      </c>
      <c r="C28" s="49">
        <v>1</v>
      </c>
      <c r="D28" s="205">
        <v>7404.9029999999993</v>
      </c>
      <c r="E28" s="426">
        <f t="shared" si="2"/>
        <v>7404.9029999999993</v>
      </c>
      <c r="F28" s="168"/>
      <c r="G28" s="1408">
        <v>7405</v>
      </c>
      <c r="H28" s="180"/>
    </row>
    <row r="29" spans="1:8" ht="60">
      <c r="A29" s="769" t="s">
        <v>15256</v>
      </c>
      <c r="B29" s="770" t="s">
        <v>15257</v>
      </c>
      <c r="C29" s="769">
        <v>1</v>
      </c>
      <c r="D29" s="205">
        <v>158821.02499999999</v>
      </c>
      <c r="E29" s="483">
        <f>D29-D29*$B$4/100</f>
        <v>158821.02499999999</v>
      </c>
      <c r="F29" s="168"/>
      <c r="G29" s="1408">
        <v>158821</v>
      </c>
    </row>
    <row r="30" spans="1:8">
      <c r="A30" s="1482" t="s">
        <v>16948</v>
      </c>
      <c r="B30" s="1483"/>
      <c r="C30" s="1483"/>
      <c r="D30" s="1483"/>
      <c r="E30" s="1484"/>
      <c r="G30" s="1408"/>
    </row>
    <row r="31" spans="1:8" ht="60">
      <c r="A31" s="1075" t="s">
        <v>16949</v>
      </c>
      <c r="B31" s="1275" t="s">
        <v>16950</v>
      </c>
      <c r="C31" s="1165">
        <v>1</v>
      </c>
      <c r="D31" s="1276">
        <v>146274.92000000001</v>
      </c>
      <c r="E31" s="1276">
        <f t="shared" ref="E31:E34" si="3">D31-D31*$B$4/100</f>
        <v>146274.92000000001</v>
      </c>
      <c r="G31" s="1408">
        <v>146275</v>
      </c>
    </row>
    <row r="32" spans="1:8">
      <c r="A32" s="1075" t="s">
        <v>16951</v>
      </c>
      <c r="B32" s="1275" t="s">
        <v>16952</v>
      </c>
      <c r="C32" s="1165">
        <v>1</v>
      </c>
      <c r="D32" s="1276">
        <v>50217.474999999999</v>
      </c>
      <c r="E32" s="1276">
        <f t="shared" si="3"/>
        <v>50217.474999999999</v>
      </c>
      <c r="G32" s="1408">
        <v>50217</v>
      </c>
    </row>
    <row r="33" spans="1:7">
      <c r="A33" s="1075" t="s">
        <v>16953</v>
      </c>
      <c r="B33" s="1275" t="s">
        <v>16954</v>
      </c>
      <c r="C33" s="1165">
        <v>1</v>
      </c>
      <c r="D33" s="1276">
        <v>43645.469999999994</v>
      </c>
      <c r="E33" s="1276">
        <f t="shared" si="3"/>
        <v>43645.469999999994</v>
      </c>
      <c r="G33" s="1408">
        <v>43646</v>
      </c>
    </row>
    <row r="34" spans="1:7">
      <c r="A34" s="1075" t="s">
        <v>16955</v>
      </c>
      <c r="B34" s="1275" t="s">
        <v>16956</v>
      </c>
      <c r="C34" s="1165">
        <v>1</v>
      </c>
      <c r="D34" s="1276">
        <v>41197.034999999996</v>
      </c>
      <c r="E34" s="1276">
        <f t="shared" si="3"/>
        <v>41197.034999999996</v>
      </c>
      <c r="G34" s="1408">
        <v>41197</v>
      </c>
    </row>
  </sheetData>
  <mergeCells count="6">
    <mergeCell ref="A1:F1"/>
    <mergeCell ref="A30:E30"/>
    <mergeCell ref="A26:E26"/>
    <mergeCell ref="A21:E21"/>
    <mergeCell ref="A12:E12"/>
    <mergeCell ref="A8:E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/>
  <dimension ref="A1:L156"/>
  <sheetViews>
    <sheetView zoomScale="85" zoomScaleNormal="85" workbookViewId="0">
      <selection activeCell="K30" sqref="K30"/>
    </sheetView>
  </sheetViews>
  <sheetFormatPr defaultColWidth="9.28515625" defaultRowHeight="15"/>
  <cols>
    <col min="1" max="1" width="22" style="180" customWidth="1"/>
    <col min="2" max="2" width="17.7109375" style="180" customWidth="1"/>
    <col min="3" max="3" width="9.28515625" style="180"/>
    <col min="4" max="4" width="12.42578125" style="180" customWidth="1"/>
    <col min="5" max="5" width="11.42578125" style="180" customWidth="1"/>
    <col min="6" max="7" width="23" style="180" customWidth="1"/>
    <col min="8" max="8" width="12.85546875" style="180" customWidth="1"/>
    <col min="9" max="9" width="13" style="180" customWidth="1"/>
    <col min="10" max="10" width="12.5703125" style="180" customWidth="1"/>
    <col min="11" max="12" width="13.85546875" style="180" customWidth="1"/>
    <col min="13" max="16384" width="9.28515625" style="180"/>
  </cols>
  <sheetData>
    <row r="1" spans="1:11">
      <c r="A1" s="1499" t="s">
        <v>70</v>
      </c>
      <c r="B1" s="1500"/>
      <c r="C1" s="1500"/>
      <c r="D1" s="1500"/>
      <c r="E1" s="1500"/>
      <c r="F1" s="1500"/>
      <c r="G1" s="1500"/>
      <c r="H1" s="1500"/>
      <c r="I1" s="1500"/>
      <c r="J1" s="1500"/>
      <c r="K1" s="1500"/>
    </row>
    <row r="2" spans="1:11" ht="15.75" customHeight="1">
      <c r="A2" s="1500"/>
      <c r="B2" s="1500"/>
      <c r="C2" s="1500"/>
      <c r="D2" s="1500"/>
      <c r="E2" s="1500"/>
      <c r="F2" s="1500"/>
      <c r="G2" s="1500"/>
      <c r="H2" s="1500"/>
      <c r="I2" s="1500"/>
      <c r="J2" s="1500"/>
      <c r="K2" s="1500"/>
    </row>
    <row r="3" spans="1:11" ht="27.75" customHeight="1"/>
    <row r="4" spans="1:11" ht="15" customHeight="1">
      <c r="C4" s="22"/>
      <c r="D4" s="22"/>
      <c r="E4" s="22"/>
      <c r="F4" s="22"/>
      <c r="G4" s="22"/>
      <c r="H4" s="501"/>
      <c r="I4" s="501"/>
      <c r="J4" s="424"/>
    </row>
    <row r="5" spans="1:11" ht="16.5" customHeight="1">
      <c r="B5" s="22"/>
      <c r="C5" s="13"/>
      <c r="D5" s="13"/>
      <c r="H5" s="500"/>
      <c r="I5" s="500"/>
    </row>
    <row r="6" spans="1:11" ht="32.25" customHeight="1">
      <c r="A6" s="235" t="s">
        <v>4</v>
      </c>
      <c r="B6" s="236">
        <v>0</v>
      </c>
      <c r="C6" s="13"/>
      <c r="D6" s="13"/>
      <c r="I6" s="835"/>
      <c r="J6" s="835"/>
      <c r="K6" s="882"/>
    </row>
    <row r="7" spans="1:11" ht="15" customHeight="1">
      <c r="A7" s="13"/>
      <c r="B7" s="13"/>
      <c r="C7" s="13"/>
      <c r="D7" s="13"/>
    </row>
    <row r="8" spans="1:11">
      <c r="A8" s="13"/>
      <c r="B8" s="13"/>
      <c r="C8" s="13"/>
      <c r="D8" s="13"/>
    </row>
    <row r="9" spans="1:11">
      <c r="A9" s="13"/>
      <c r="B9" s="13"/>
      <c r="C9" s="13"/>
      <c r="D9" s="13"/>
    </row>
    <row r="10" spans="1:11">
      <c r="A10" s="13"/>
      <c r="B10" s="13"/>
      <c r="C10" s="13"/>
      <c r="D10" s="13"/>
    </row>
    <row r="11" spans="1:11">
      <c r="A11" s="20" t="s">
        <v>71</v>
      </c>
      <c r="B11" s="13"/>
      <c r="C11" s="13"/>
      <c r="D11" s="13"/>
    </row>
    <row r="12" spans="1:11">
      <c r="A12" s="20"/>
      <c r="B12" s="13"/>
      <c r="C12" s="13"/>
      <c r="D12" s="13"/>
    </row>
    <row r="13" spans="1:11">
      <c r="A13" s="50" t="s">
        <v>174</v>
      </c>
      <c r="B13" s="20"/>
      <c r="C13" s="20"/>
      <c r="D13" s="20"/>
      <c r="E13" s="20"/>
      <c r="F13" s="22"/>
      <c r="G13" s="22"/>
      <c r="H13" s="22"/>
      <c r="I13" s="22"/>
      <c r="J13" s="31"/>
    </row>
    <row r="14" spans="1:11">
      <c r="A14" s="50" t="s">
        <v>72</v>
      </c>
      <c r="B14" s="20"/>
      <c r="C14" s="20"/>
      <c r="D14" s="20"/>
      <c r="E14" s="20"/>
      <c r="F14" s="22"/>
      <c r="G14" s="22"/>
      <c r="H14" s="22"/>
      <c r="I14" s="22"/>
      <c r="J14" s="31"/>
    </row>
    <row r="15" spans="1:11">
      <c r="A15" s="50" t="s">
        <v>170</v>
      </c>
      <c r="B15" s="20"/>
      <c r="C15" s="20"/>
      <c r="D15" s="20"/>
      <c r="E15" s="20"/>
      <c r="F15" s="22"/>
      <c r="G15" s="22"/>
      <c r="H15" s="22"/>
      <c r="I15" s="22"/>
      <c r="J15" s="31"/>
    </row>
    <row r="16" spans="1:11">
      <c r="A16" s="50" t="s">
        <v>171</v>
      </c>
      <c r="B16" s="20"/>
      <c r="C16" s="20"/>
      <c r="D16" s="20"/>
      <c r="E16" s="20"/>
      <c r="F16" s="22"/>
      <c r="G16" s="22"/>
      <c r="H16" s="22"/>
      <c r="I16" s="22"/>
      <c r="J16" s="31"/>
    </row>
    <row r="17" spans="1:12">
      <c r="A17" s="50" t="s">
        <v>172</v>
      </c>
      <c r="B17" s="20"/>
      <c r="C17" s="20"/>
      <c r="D17" s="20"/>
      <c r="E17" s="20"/>
      <c r="F17" s="22"/>
      <c r="G17" s="22"/>
      <c r="H17" s="22"/>
      <c r="I17" s="22"/>
      <c r="J17" s="31"/>
    </row>
    <row r="18" spans="1:12">
      <c r="A18" s="50" t="s">
        <v>173</v>
      </c>
      <c r="B18" s="20"/>
      <c r="C18" s="20"/>
      <c r="D18" s="20"/>
      <c r="E18" s="20"/>
      <c r="F18" s="22"/>
      <c r="G18" s="22"/>
      <c r="H18" s="22"/>
      <c r="I18" s="22"/>
      <c r="J18" s="31"/>
    </row>
    <row r="20" spans="1:12" ht="15" customHeight="1">
      <c r="A20" s="1490" t="s">
        <v>14</v>
      </c>
      <c r="B20" s="1490" t="s">
        <v>18</v>
      </c>
      <c r="C20" s="1490" t="s">
        <v>65</v>
      </c>
      <c r="D20" s="1490" t="s">
        <v>66</v>
      </c>
      <c r="E20" s="1490" t="s">
        <v>67</v>
      </c>
      <c r="F20" s="1490"/>
      <c r="G20" s="1490"/>
      <c r="H20" s="1490" t="s">
        <v>68</v>
      </c>
      <c r="I20" s="1490" t="s">
        <v>13635</v>
      </c>
      <c r="J20" s="1490" t="s">
        <v>13636</v>
      </c>
      <c r="K20" s="1510" t="s">
        <v>1984</v>
      </c>
    </row>
    <row r="21" spans="1:12" ht="30">
      <c r="A21" s="1490"/>
      <c r="B21" s="1490"/>
      <c r="C21" s="1490"/>
      <c r="D21" s="1490"/>
      <c r="E21" s="396" t="s">
        <v>16</v>
      </c>
      <c r="F21" s="396" t="s">
        <v>17</v>
      </c>
      <c r="G21" s="396" t="s">
        <v>69</v>
      </c>
      <c r="H21" s="1490"/>
      <c r="I21" s="1490"/>
      <c r="J21" s="1490"/>
      <c r="K21" s="1510"/>
    </row>
    <row r="22" spans="1:12">
      <c r="A22" s="1494"/>
      <c r="B22" s="371" t="s">
        <v>1934</v>
      </c>
      <c r="C22" s="372">
        <v>4</v>
      </c>
      <c r="D22" s="1491">
        <v>500</v>
      </c>
      <c r="E22" s="1491">
        <v>576</v>
      </c>
      <c r="F22" s="1492">
        <v>80</v>
      </c>
      <c r="G22" s="1492">
        <v>80</v>
      </c>
      <c r="H22" s="1492">
        <v>157</v>
      </c>
      <c r="I22" s="426">
        <v>3943.5915</v>
      </c>
      <c r="J22" s="426">
        <f>I22-I22*$B$6/100</f>
        <v>3943.5915</v>
      </c>
      <c r="K22" s="1408">
        <v>3943</v>
      </c>
      <c r="L22" s="183"/>
    </row>
    <row r="23" spans="1:12">
      <c r="A23" s="1494"/>
      <c r="B23" s="371" t="s">
        <v>1935</v>
      </c>
      <c r="C23" s="320">
        <v>6</v>
      </c>
      <c r="D23" s="1491"/>
      <c r="E23" s="1491"/>
      <c r="F23" s="1492"/>
      <c r="G23" s="1492"/>
      <c r="H23" s="1492"/>
      <c r="I23" s="426">
        <v>5914.7144999999991</v>
      </c>
      <c r="J23" s="426">
        <f t="shared" ref="J23:J31" si="0">I23-I23*$B$6/100</f>
        <v>5914.7144999999991</v>
      </c>
      <c r="K23" s="1408">
        <v>5914</v>
      </c>
      <c r="L23" s="183"/>
    </row>
    <row r="24" spans="1:12">
      <c r="A24" s="1494"/>
      <c r="B24" s="371" t="s">
        <v>1936</v>
      </c>
      <c r="C24" s="320">
        <v>8</v>
      </c>
      <c r="D24" s="1491"/>
      <c r="E24" s="1491"/>
      <c r="F24" s="1492"/>
      <c r="G24" s="1492"/>
      <c r="H24" s="1492"/>
      <c r="I24" s="426">
        <v>7887.1714999999995</v>
      </c>
      <c r="J24" s="426">
        <f t="shared" si="0"/>
        <v>7887.1714999999995</v>
      </c>
      <c r="K24" s="1408">
        <v>7887</v>
      </c>
      <c r="L24" s="183"/>
    </row>
    <row r="25" spans="1:12">
      <c r="A25" s="1494"/>
      <c r="B25" s="371" t="s">
        <v>1937</v>
      </c>
      <c r="C25" s="320">
        <v>10</v>
      </c>
      <c r="D25" s="1491"/>
      <c r="E25" s="1491"/>
      <c r="F25" s="1492"/>
      <c r="G25" s="1492"/>
      <c r="H25" s="1492"/>
      <c r="I25" s="426">
        <v>9859.64</v>
      </c>
      <c r="J25" s="426">
        <f>I25-I25*$B$6/100</f>
        <v>9859.64</v>
      </c>
      <c r="K25" s="1408">
        <v>9859</v>
      </c>
      <c r="L25" s="183"/>
    </row>
    <row r="26" spans="1:12" ht="15.75" thickBot="1">
      <c r="A26" s="1494"/>
      <c r="B26" s="371" t="s">
        <v>1938</v>
      </c>
      <c r="C26" s="145">
        <v>12</v>
      </c>
      <c r="D26" s="1502"/>
      <c r="E26" s="1502"/>
      <c r="F26" s="1503"/>
      <c r="G26" s="1503"/>
      <c r="H26" s="1503"/>
      <c r="I26" s="426">
        <v>11830.763000000001</v>
      </c>
      <c r="J26" s="83">
        <f t="shared" si="0"/>
        <v>11830.763000000001</v>
      </c>
      <c r="K26" s="1408">
        <v>11830</v>
      </c>
      <c r="L26" s="183"/>
    </row>
    <row r="27" spans="1:12" ht="15.75" thickTop="1">
      <c r="A27" s="1494"/>
      <c r="B27" s="371" t="s">
        <v>1939</v>
      </c>
      <c r="C27" s="397">
        <v>4</v>
      </c>
      <c r="D27" s="1504">
        <v>350</v>
      </c>
      <c r="E27" s="1504">
        <v>428</v>
      </c>
      <c r="F27" s="1501">
        <v>80</v>
      </c>
      <c r="G27" s="1501">
        <v>80</v>
      </c>
      <c r="H27" s="1501">
        <v>116</v>
      </c>
      <c r="I27" s="426">
        <v>3692.8339999999998</v>
      </c>
      <c r="J27" s="263">
        <f t="shared" si="0"/>
        <v>3692.8339999999998</v>
      </c>
      <c r="K27" s="1408">
        <v>3693</v>
      </c>
      <c r="L27" s="183"/>
    </row>
    <row r="28" spans="1:12">
      <c r="A28" s="1494"/>
      <c r="B28" s="371" t="s">
        <v>1940</v>
      </c>
      <c r="C28" s="320">
        <v>6</v>
      </c>
      <c r="D28" s="1491"/>
      <c r="E28" s="1491"/>
      <c r="F28" s="1492"/>
      <c r="G28" s="1492"/>
      <c r="H28" s="1492"/>
      <c r="I28" s="426">
        <v>5539.2624999999998</v>
      </c>
      <c r="J28" s="426">
        <f t="shared" si="0"/>
        <v>5539.2624999999998</v>
      </c>
      <c r="K28" s="1408">
        <v>5540</v>
      </c>
      <c r="L28" s="183"/>
    </row>
    <row r="29" spans="1:12">
      <c r="A29" s="1494"/>
      <c r="B29" s="371" t="s">
        <v>1941</v>
      </c>
      <c r="C29" s="320">
        <v>8</v>
      </c>
      <c r="D29" s="1491"/>
      <c r="E29" s="1491"/>
      <c r="F29" s="1492"/>
      <c r="G29" s="1492"/>
      <c r="H29" s="1492"/>
      <c r="I29" s="426">
        <v>7384.3339999999998</v>
      </c>
      <c r="J29" s="426">
        <f t="shared" si="0"/>
        <v>7384.3339999999998</v>
      </c>
      <c r="K29" s="1408">
        <v>7383</v>
      </c>
      <c r="L29" s="183"/>
    </row>
    <row r="30" spans="1:12">
      <c r="A30" s="1494"/>
      <c r="B30" s="371" t="s">
        <v>1942</v>
      </c>
      <c r="C30" s="320">
        <v>10</v>
      </c>
      <c r="D30" s="1491"/>
      <c r="E30" s="1491"/>
      <c r="F30" s="1492"/>
      <c r="G30" s="1492"/>
      <c r="H30" s="1492"/>
      <c r="I30" s="426">
        <v>9229.4169999999995</v>
      </c>
      <c r="J30" s="426">
        <f t="shared" si="0"/>
        <v>9229.4169999999995</v>
      </c>
      <c r="K30" s="1408">
        <v>9229</v>
      </c>
      <c r="L30" s="183"/>
    </row>
    <row r="31" spans="1:12">
      <c r="A31" s="1494"/>
      <c r="B31" s="371" t="s">
        <v>1943</v>
      </c>
      <c r="C31" s="320">
        <v>12</v>
      </c>
      <c r="D31" s="1491"/>
      <c r="E31" s="1491"/>
      <c r="F31" s="1492"/>
      <c r="G31" s="1492"/>
      <c r="H31" s="1492"/>
      <c r="I31" s="426">
        <v>11077.1795</v>
      </c>
      <c r="J31" s="426">
        <f t="shared" si="0"/>
        <v>11077.1795</v>
      </c>
      <c r="K31" s="1408">
        <v>11077</v>
      </c>
      <c r="L31" s="183"/>
    </row>
    <row r="32" spans="1:12">
      <c r="I32" s="168"/>
      <c r="L32" s="183"/>
    </row>
    <row r="33" spans="1:12">
      <c r="A33" s="20" t="s">
        <v>74</v>
      </c>
      <c r="B33" s="168"/>
      <c r="C33" s="168"/>
      <c r="D33" s="168"/>
      <c r="E33" s="168"/>
      <c r="F33" s="168"/>
      <c r="G33" s="168"/>
      <c r="I33" s="168"/>
      <c r="L33" s="183"/>
    </row>
    <row r="34" spans="1:12">
      <c r="A34" s="168"/>
      <c r="B34" s="168"/>
      <c r="C34" s="168"/>
      <c r="D34" s="168"/>
      <c r="E34" s="168"/>
      <c r="F34" s="168"/>
      <c r="G34" s="168"/>
      <c r="I34" s="168"/>
      <c r="L34" s="183"/>
    </row>
    <row r="35" spans="1:12">
      <c r="A35" s="50" t="s">
        <v>75</v>
      </c>
      <c r="B35" s="20"/>
      <c r="C35" s="20"/>
      <c r="D35" s="20"/>
      <c r="E35" s="20"/>
      <c r="F35" s="20"/>
      <c r="G35" s="20"/>
      <c r="H35" s="22"/>
      <c r="I35" s="20"/>
      <c r="J35" s="31"/>
      <c r="L35" s="183"/>
    </row>
    <row r="36" spans="1:12">
      <c r="A36" s="50" t="s">
        <v>76</v>
      </c>
      <c r="B36" s="20"/>
      <c r="C36" s="20"/>
      <c r="D36" s="20"/>
      <c r="E36" s="20"/>
      <c r="F36" s="20"/>
      <c r="G36" s="20"/>
      <c r="H36" s="22"/>
      <c r="I36" s="20"/>
      <c r="J36" s="31"/>
      <c r="L36" s="183"/>
    </row>
    <row r="37" spans="1:12">
      <c r="A37" s="50" t="s">
        <v>77</v>
      </c>
      <c r="B37" s="20"/>
      <c r="C37" s="20"/>
      <c r="D37" s="20"/>
      <c r="E37" s="20"/>
      <c r="F37" s="20"/>
      <c r="G37" s="20"/>
      <c r="H37" s="22"/>
      <c r="I37" s="22"/>
      <c r="J37" s="31"/>
      <c r="L37" s="183"/>
    </row>
    <row r="38" spans="1:12">
      <c r="A38" s="50" t="s">
        <v>175</v>
      </c>
      <c r="B38" s="20"/>
      <c r="C38" s="20"/>
      <c r="D38" s="20"/>
      <c r="E38" s="20"/>
      <c r="F38" s="20"/>
      <c r="G38" s="20"/>
      <c r="H38" s="22"/>
      <c r="I38" s="22"/>
      <c r="J38" s="31"/>
      <c r="L38" s="183"/>
    </row>
    <row r="39" spans="1:12">
      <c r="A39" s="50" t="s">
        <v>170</v>
      </c>
      <c r="B39" s="20"/>
      <c r="C39" s="20"/>
      <c r="D39" s="20"/>
      <c r="E39" s="20"/>
      <c r="F39" s="20"/>
      <c r="G39" s="20"/>
      <c r="H39" s="22"/>
      <c r="I39" s="22"/>
      <c r="J39" s="31"/>
      <c r="L39" s="183"/>
    </row>
    <row r="40" spans="1:12">
      <c r="A40" s="50" t="s">
        <v>176</v>
      </c>
      <c r="B40" s="20"/>
      <c r="C40" s="20"/>
      <c r="D40" s="20"/>
      <c r="E40" s="20"/>
      <c r="F40" s="20"/>
      <c r="G40" s="20"/>
      <c r="H40" s="22"/>
      <c r="I40" s="22"/>
      <c r="J40" s="31"/>
      <c r="L40" s="183"/>
    </row>
    <row r="41" spans="1:12">
      <c r="L41" s="183"/>
    </row>
    <row r="42" spans="1:12" ht="15" customHeight="1">
      <c r="A42" s="1490" t="s">
        <v>14</v>
      </c>
      <c r="B42" s="1490" t="s">
        <v>18</v>
      </c>
      <c r="C42" s="1490" t="s">
        <v>65</v>
      </c>
      <c r="D42" s="1490" t="s">
        <v>66</v>
      </c>
      <c r="E42" s="1490" t="s">
        <v>67</v>
      </c>
      <c r="F42" s="1490"/>
      <c r="G42" s="1490"/>
      <c r="H42" s="1490" t="s">
        <v>68</v>
      </c>
      <c r="I42" s="1485" t="s">
        <v>13635</v>
      </c>
      <c r="J42" s="1490" t="s">
        <v>13636</v>
      </c>
      <c r="K42" s="1510" t="s">
        <v>1984</v>
      </c>
      <c r="L42" s="183"/>
    </row>
    <row r="43" spans="1:12" ht="30">
      <c r="A43" s="1490"/>
      <c r="B43" s="1490"/>
      <c r="C43" s="1490"/>
      <c r="D43" s="1490"/>
      <c r="E43" s="396" t="s">
        <v>16</v>
      </c>
      <c r="F43" s="396" t="s">
        <v>17</v>
      </c>
      <c r="G43" s="396" t="s">
        <v>69</v>
      </c>
      <c r="H43" s="1490"/>
      <c r="I43" s="1486"/>
      <c r="J43" s="1490"/>
      <c r="K43" s="1510"/>
      <c r="L43" s="183"/>
    </row>
    <row r="44" spans="1:12">
      <c r="A44" s="1494"/>
      <c r="B44" s="320" t="s">
        <v>1944</v>
      </c>
      <c r="C44" s="372">
        <v>4</v>
      </c>
      <c r="D44" s="1491">
        <v>500</v>
      </c>
      <c r="E44" s="1491">
        <v>568</v>
      </c>
      <c r="F44" s="1492">
        <v>77</v>
      </c>
      <c r="G44" s="1492">
        <v>78</v>
      </c>
      <c r="H44" s="1493">
        <v>133.4</v>
      </c>
      <c r="I44" s="426">
        <v>3344.2</v>
      </c>
      <c r="J44" s="426">
        <f t="shared" ref="J44:J48" si="1">I44-I44*$B$6/100</f>
        <v>3344.2</v>
      </c>
      <c r="K44" s="1408">
        <v>3344</v>
      </c>
      <c r="L44" s="183"/>
    </row>
    <row r="45" spans="1:12">
      <c r="A45" s="1494"/>
      <c r="B45" s="320" t="s">
        <v>1945</v>
      </c>
      <c r="C45" s="320">
        <v>6</v>
      </c>
      <c r="D45" s="1491"/>
      <c r="E45" s="1491"/>
      <c r="F45" s="1492"/>
      <c r="G45" s="1492"/>
      <c r="H45" s="1493"/>
      <c r="I45" s="426">
        <v>5016.3114999999998</v>
      </c>
      <c r="J45" s="426">
        <f t="shared" si="1"/>
        <v>5016.3114999999998</v>
      </c>
      <c r="K45" s="1408">
        <v>5016</v>
      </c>
      <c r="L45" s="183"/>
    </row>
    <row r="46" spans="1:12">
      <c r="A46" s="1494"/>
      <c r="B46" s="320" t="s">
        <v>1946</v>
      </c>
      <c r="C46" s="320">
        <v>8</v>
      </c>
      <c r="D46" s="1491"/>
      <c r="E46" s="1491"/>
      <c r="F46" s="1492"/>
      <c r="G46" s="1492"/>
      <c r="H46" s="1493"/>
      <c r="I46" s="426">
        <v>6689.7455</v>
      </c>
      <c r="J46" s="426">
        <f t="shared" si="1"/>
        <v>6689.7455</v>
      </c>
      <c r="K46" s="1408">
        <v>6688</v>
      </c>
      <c r="L46" s="183"/>
    </row>
    <row r="47" spans="1:12">
      <c r="A47" s="1494"/>
      <c r="B47" s="320" t="s">
        <v>1947</v>
      </c>
      <c r="C47" s="320">
        <v>10</v>
      </c>
      <c r="D47" s="1491"/>
      <c r="E47" s="1491"/>
      <c r="F47" s="1492"/>
      <c r="G47" s="1492"/>
      <c r="H47" s="1493"/>
      <c r="I47" s="426">
        <v>8361.857</v>
      </c>
      <c r="J47" s="426">
        <f t="shared" si="1"/>
        <v>8361.857</v>
      </c>
      <c r="K47" s="1408">
        <v>8362</v>
      </c>
      <c r="L47" s="183"/>
    </row>
    <row r="48" spans="1:12">
      <c r="A48" s="1494"/>
      <c r="B48" s="320" t="s">
        <v>1948</v>
      </c>
      <c r="C48" s="320">
        <v>12</v>
      </c>
      <c r="D48" s="1491"/>
      <c r="E48" s="1491"/>
      <c r="F48" s="1492"/>
      <c r="G48" s="1492"/>
      <c r="H48" s="1493"/>
      <c r="I48" s="426">
        <v>10033.957</v>
      </c>
      <c r="J48" s="426">
        <f t="shared" si="1"/>
        <v>10033.957</v>
      </c>
      <c r="K48" s="1408">
        <v>10034</v>
      </c>
      <c r="L48" s="183"/>
    </row>
    <row r="49" spans="1:12">
      <c r="A49" s="168"/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83"/>
    </row>
    <row r="50" spans="1:12">
      <c r="A50" s="20" t="s">
        <v>78</v>
      </c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83"/>
    </row>
    <row r="51" spans="1:12">
      <c r="A51" s="168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83"/>
    </row>
    <row r="52" spans="1:12">
      <c r="A52" s="50" t="s">
        <v>79</v>
      </c>
      <c r="B52" s="20"/>
      <c r="C52" s="20"/>
      <c r="D52" s="20"/>
      <c r="E52" s="20"/>
      <c r="F52" s="20"/>
      <c r="G52" s="20"/>
      <c r="H52" s="20"/>
      <c r="I52" s="20"/>
      <c r="J52" s="29"/>
      <c r="K52" s="168"/>
      <c r="L52" s="183"/>
    </row>
    <row r="53" spans="1:12">
      <c r="A53" s="50" t="s">
        <v>75</v>
      </c>
      <c r="B53" s="20"/>
      <c r="C53" s="20"/>
      <c r="D53" s="20"/>
      <c r="E53" s="20"/>
      <c r="F53" s="20"/>
      <c r="G53" s="20"/>
      <c r="H53" s="20"/>
      <c r="I53" s="20"/>
      <c r="J53" s="29"/>
      <c r="K53" s="168"/>
      <c r="L53" s="183"/>
    </row>
    <row r="54" spans="1:12">
      <c r="A54" s="50" t="s">
        <v>177</v>
      </c>
      <c r="B54" s="20"/>
      <c r="C54" s="20"/>
      <c r="D54" s="20"/>
      <c r="E54" s="20"/>
      <c r="F54" s="20"/>
      <c r="G54" s="20"/>
      <c r="H54" s="20"/>
      <c r="I54" s="20"/>
      <c r="J54" s="29"/>
      <c r="K54" s="168"/>
      <c r="L54" s="183"/>
    </row>
    <row r="55" spans="1:12">
      <c r="A55" s="50" t="s">
        <v>170</v>
      </c>
      <c r="B55" s="20"/>
      <c r="C55" s="20"/>
      <c r="D55" s="20"/>
      <c r="E55" s="20"/>
      <c r="F55" s="20"/>
      <c r="G55" s="20"/>
      <c r="H55" s="20"/>
      <c r="I55" s="20"/>
      <c r="J55" s="29"/>
      <c r="K55" s="168"/>
      <c r="L55" s="183"/>
    </row>
    <row r="56" spans="1:12">
      <c r="A56" s="50" t="s">
        <v>80</v>
      </c>
      <c r="B56" s="20"/>
      <c r="C56" s="20"/>
      <c r="D56" s="20"/>
      <c r="E56" s="20"/>
      <c r="F56" s="20"/>
      <c r="G56" s="20"/>
      <c r="H56" s="20"/>
      <c r="I56" s="20"/>
      <c r="J56" s="29"/>
      <c r="K56" s="168"/>
      <c r="L56" s="183"/>
    </row>
    <row r="57" spans="1:12">
      <c r="A57" s="50" t="s">
        <v>176</v>
      </c>
      <c r="B57" s="20"/>
      <c r="C57" s="20"/>
      <c r="D57" s="20"/>
      <c r="E57" s="20"/>
      <c r="F57" s="20"/>
      <c r="G57" s="20"/>
      <c r="H57" s="20"/>
      <c r="I57" s="20"/>
      <c r="J57" s="29"/>
      <c r="K57" s="168"/>
      <c r="L57" s="183"/>
    </row>
    <row r="58" spans="1:12">
      <c r="L58" s="183"/>
    </row>
    <row r="59" spans="1:12" ht="15" customHeight="1">
      <c r="A59" s="1490" t="s">
        <v>14</v>
      </c>
      <c r="B59" s="1490" t="s">
        <v>18</v>
      </c>
      <c r="C59" s="1490" t="s">
        <v>65</v>
      </c>
      <c r="D59" s="1490" t="s">
        <v>66</v>
      </c>
      <c r="E59" s="1490" t="s">
        <v>67</v>
      </c>
      <c r="F59" s="1490"/>
      <c r="G59" s="1490"/>
      <c r="H59" s="1490" t="s">
        <v>68</v>
      </c>
      <c r="I59" s="1485" t="s">
        <v>13635</v>
      </c>
      <c r="J59" s="1490" t="s">
        <v>13636</v>
      </c>
      <c r="K59" s="1510" t="s">
        <v>1984</v>
      </c>
      <c r="L59" s="183"/>
    </row>
    <row r="60" spans="1:12" ht="30">
      <c r="A60" s="1490"/>
      <c r="B60" s="1490"/>
      <c r="C60" s="1490"/>
      <c r="D60" s="1490"/>
      <c r="E60" s="396" t="s">
        <v>16</v>
      </c>
      <c r="F60" s="396" t="s">
        <v>17</v>
      </c>
      <c r="G60" s="396" t="s">
        <v>69</v>
      </c>
      <c r="H60" s="1490"/>
      <c r="I60" s="1486"/>
      <c r="J60" s="1490"/>
      <c r="K60" s="1510"/>
      <c r="L60" s="183"/>
    </row>
    <row r="61" spans="1:12">
      <c r="A61" s="1494"/>
      <c r="B61" s="371" t="s">
        <v>1949</v>
      </c>
      <c r="C61" s="372">
        <v>4</v>
      </c>
      <c r="D61" s="1491">
        <v>500</v>
      </c>
      <c r="E61" s="1491">
        <v>576</v>
      </c>
      <c r="F61" s="1492">
        <v>78</v>
      </c>
      <c r="G61" s="1492">
        <v>96</v>
      </c>
      <c r="H61" s="1493">
        <v>146.5</v>
      </c>
      <c r="I61" s="426">
        <v>3377.7224999999999</v>
      </c>
      <c r="J61" s="426">
        <f t="shared" ref="J61:J70" si="2">I61-I61*$B$6/100</f>
        <v>3377.7224999999999</v>
      </c>
      <c r="K61" s="1408">
        <v>3376</v>
      </c>
      <c r="L61" s="183"/>
    </row>
    <row r="62" spans="1:12">
      <c r="A62" s="1494"/>
      <c r="B62" s="371" t="s">
        <v>1950</v>
      </c>
      <c r="C62" s="320">
        <v>6</v>
      </c>
      <c r="D62" s="1491"/>
      <c r="E62" s="1491"/>
      <c r="F62" s="1492"/>
      <c r="G62" s="1492"/>
      <c r="H62" s="1493"/>
      <c r="I62" s="426">
        <v>5067.2565000000004</v>
      </c>
      <c r="J62" s="426">
        <f t="shared" si="2"/>
        <v>5067.2565000000004</v>
      </c>
      <c r="K62" s="1408">
        <v>5066</v>
      </c>
      <c r="L62" s="183"/>
    </row>
    <row r="63" spans="1:12">
      <c r="A63" s="1494"/>
      <c r="B63" s="371" t="s">
        <v>1951</v>
      </c>
      <c r="C63" s="320">
        <v>8</v>
      </c>
      <c r="D63" s="1491"/>
      <c r="E63" s="1491"/>
      <c r="F63" s="1492"/>
      <c r="G63" s="1492"/>
      <c r="H63" s="1493"/>
      <c r="I63" s="426">
        <v>6755.4565000000002</v>
      </c>
      <c r="J63" s="426">
        <f t="shared" si="2"/>
        <v>6755.4565000000002</v>
      </c>
      <c r="K63" s="1408">
        <v>6754</v>
      </c>
      <c r="L63" s="183"/>
    </row>
    <row r="64" spans="1:12">
      <c r="A64" s="1494"/>
      <c r="B64" s="371" t="s">
        <v>1952</v>
      </c>
      <c r="C64" s="320">
        <v>10</v>
      </c>
      <c r="D64" s="1491"/>
      <c r="E64" s="1491"/>
      <c r="F64" s="1492"/>
      <c r="G64" s="1492"/>
      <c r="H64" s="1493"/>
      <c r="I64" s="426">
        <v>8443.6450000000004</v>
      </c>
      <c r="J64" s="426">
        <f t="shared" si="2"/>
        <v>8443.6450000000004</v>
      </c>
      <c r="K64" s="1408">
        <v>8443</v>
      </c>
      <c r="L64" s="183"/>
    </row>
    <row r="65" spans="1:12">
      <c r="A65" s="1494"/>
      <c r="B65" s="371" t="s">
        <v>1953</v>
      </c>
      <c r="C65" s="320">
        <v>12</v>
      </c>
      <c r="D65" s="1491"/>
      <c r="E65" s="1491"/>
      <c r="F65" s="1492"/>
      <c r="G65" s="1492"/>
      <c r="H65" s="1493"/>
      <c r="I65" s="426">
        <v>10133.178999999998</v>
      </c>
      <c r="J65" s="426">
        <f t="shared" si="2"/>
        <v>10133.178999999998</v>
      </c>
      <c r="K65" s="1408">
        <v>10133</v>
      </c>
      <c r="L65" s="183"/>
    </row>
    <row r="66" spans="1:12">
      <c r="A66" s="1494"/>
      <c r="B66" s="371" t="s">
        <v>1954</v>
      </c>
      <c r="C66" s="397">
        <v>6</v>
      </c>
      <c r="D66" s="1504">
        <v>200</v>
      </c>
      <c r="E66" s="1504">
        <v>276</v>
      </c>
      <c r="F66" s="1501">
        <v>80</v>
      </c>
      <c r="G66" s="1501">
        <v>96</v>
      </c>
      <c r="H66" s="1506">
        <v>83.3</v>
      </c>
      <c r="I66" s="426">
        <v>4843.3285000000005</v>
      </c>
      <c r="J66" s="263">
        <f t="shared" si="2"/>
        <v>4843.3285000000005</v>
      </c>
      <c r="K66" s="1408">
        <v>4843</v>
      </c>
      <c r="L66" s="183"/>
    </row>
    <row r="67" spans="1:12">
      <c r="A67" s="1494"/>
      <c r="B67" s="371" t="s">
        <v>1955</v>
      </c>
      <c r="C67" s="320">
        <v>8</v>
      </c>
      <c r="D67" s="1491"/>
      <c r="E67" s="1491"/>
      <c r="F67" s="1492"/>
      <c r="G67" s="1492"/>
      <c r="H67" s="1493"/>
      <c r="I67" s="426">
        <v>6459.1129999999994</v>
      </c>
      <c r="J67" s="426">
        <f t="shared" si="2"/>
        <v>6459.1129999999994</v>
      </c>
      <c r="K67" s="1408">
        <v>6458</v>
      </c>
      <c r="L67" s="183"/>
    </row>
    <row r="68" spans="1:12">
      <c r="A68" s="1494"/>
      <c r="B68" s="371" t="s">
        <v>1956</v>
      </c>
      <c r="C68" s="320">
        <v>10</v>
      </c>
      <c r="D68" s="1491"/>
      <c r="E68" s="1491"/>
      <c r="F68" s="1492"/>
      <c r="G68" s="1492"/>
      <c r="H68" s="1493"/>
      <c r="I68" s="426">
        <v>8073.5635000000002</v>
      </c>
      <c r="J68" s="426">
        <f t="shared" si="2"/>
        <v>8073.5635000000002</v>
      </c>
      <c r="K68" s="1408">
        <v>8073</v>
      </c>
      <c r="L68" s="183"/>
    </row>
    <row r="69" spans="1:12">
      <c r="A69" s="1494"/>
      <c r="B69" s="371" t="s">
        <v>1957</v>
      </c>
      <c r="C69" s="320">
        <v>12</v>
      </c>
      <c r="D69" s="1491"/>
      <c r="E69" s="1491"/>
      <c r="F69" s="1492"/>
      <c r="G69" s="1492"/>
      <c r="H69" s="1493"/>
      <c r="I69" s="426">
        <v>9688.0025000000005</v>
      </c>
      <c r="J69" s="426">
        <f t="shared" si="2"/>
        <v>9688.0025000000005</v>
      </c>
      <c r="K69" s="1408">
        <v>9688</v>
      </c>
      <c r="L69" s="183"/>
    </row>
    <row r="70" spans="1:12">
      <c r="A70" s="1494"/>
      <c r="B70" s="371" t="s">
        <v>1958</v>
      </c>
      <c r="C70" s="320">
        <v>14</v>
      </c>
      <c r="D70" s="1491"/>
      <c r="E70" s="1491"/>
      <c r="F70" s="1492"/>
      <c r="G70" s="1492"/>
      <c r="H70" s="1493"/>
      <c r="I70" s="426">
        <v>11301.107499999998</v>
      </c>
      <c r="J70" s="426">
        <f t="shared" si="2"/>
        <v>11301.107499999998</v>
      </c>
      <c r="K70" s="1408">
        <v>11300</v>
      </c>
      <c r="L70" s="183"/>
    </row>
    <row r="71" spans="1:12">
      <c r="I71" s="168"/>
      <c r="L71" s="183"/>
    </row>
    <row r="72" spans="1:12" ht="15.75">
      <c r="A72" s="499"/>
      <c r="B72" s="499"/>
      <c r="C72" s="499"/>
      <c r="D72" s="499" t="s">
        <v>81</v>
      </c>
      <c r="E72" s="499"/>
      <c r="F72" s="499"/>
      <c r="G72" s="499"/>
      <c r="H72" s="499"/>
      <c r="I72" s="499"/>
      <c r="J72" s="499"/>
      <c r="K72" s="499"/>
      <c r="L72" s="183"/>
    </row>
    <row r="73" spans="1:12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83"/>
    </row>
    <row r="74" spans="1:12">
      <c r="A74" s="20" t="s">
        <v>82</v>
      </c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83"/>
    </row>
    <row r="75" spans="1:12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83"/>
    </row>
    <row r="76" spans="1:12">
      <c r="A76" s="50" t="s">
        <v>174</v>
      </c>
      <c r="B76" s="20"/>
      <c r="C76" s="20"/>
      <c r="D76" s="20"/>
      <c r="E76" s="20"/>
      <c r="F76" s="20"/>
      <c r="G76" s="20"/>
      <c r="H76" s="20"/>
      <c r="I76" s="20"/>
      <c r="J76" s="29"/>
      <c r="K76" s="168"/>
      <c r="L76" s="183"/>
    </row>
    <row r="77" spans="1:12">
      <c r="A77" s="50" t="s">
        <v>83</v>
      </c>
      <c r="B77" s="20"/>
      <c r="C77" s="20"/>
      <c r="D77" s="20"/>
      <c r="E77" s="20"/>
      <c r="F77" s="20"/>
      <c r="G77" s="20"/>
      <c r="H77" s="20"/>
      <c r="I77" s="20"/>
      <c r="J77" s="29"/>
      <c r="K77" s="168"/>
      <c r="L77" s="183"/>
    </row>
    <row r="78" spans="1:12">
      <c r="A78" s="50" t="s">
        <v>84</v>
      </c>
      <c r="B78" s="20"/>
      <c r="C78" s="20"/>
      <c r="D78" s="20"/>
      <c r="E78" s="20"/>
      <c r="F78" s="20"/>
      <c r="G78" s="20"/>
      <c r="H78" s="20"/>
      <c r="I78" s="20"/>
      <c r="J78" s="29"/>
      <c r="K78" s="168"/>
      <c r="L78" s="183"/>
    </row>
    <row r="79" spans="1:12">
      <c r="A79" s="50" t="s">
        <v>170</v>
      </c>
      <c r="B79" s="20"/>
      <c r="C79" s="20"/>
      <c r="D79" s="20"/>
      <c r="E79" s="20"/>
      <c r="F79" s="20"/>
      <c r="G79" s="20"/>
      <c r="H79" s="20"/>
      <c r="I79" s="20"/>
      <c r="J79" s="29"/>
      <c r="K79" s="168"/>
      <c r="L79" s="183"/>
    </row>
    <row r="80" spans="1:12">
      <c r="A80" s="50" t="s">
        <v>85</v>
      </c>
      <c r="B80" s="20"/>
      <c r="C80" s="20"/>
      <c r="D80" s="20"/>
      <c r="E80" s="20"/>
      <c r="F80" s="20"/>
      <c r="G80" s="20"/>
      <c r="H80" s="20"/>
      <c r="I80" s="20"/>
      <c r="J80" s="29"/>
      <c r="K80" s="168"/>
      <c r="L80" s="183"/>
    </row>
    <row r="81" spans="1:12">
      <c r="A81" s="50" t="s">
        <v>173</v>
      </c>
      <c r="B81" s="20"/>
      <c r="C81" s="20"/>
      <c r="D81" s="20"/>
      <c r="E81" s="20"/>
      <c r="F81" s="20"/>
      <c r="G81" s="20"/>
      <c r="H81" s="20"/>
      <c r="I81" s="20"/>
      <c r="J81" s="29"/>
      <c r="K81" s="168"/>
      <c r="L81" s="183"/>
    </row>
    <row r="82" spans="1:12">
      <c r="L82" s="183"/>
    </row>
    <row r="83" spans="1:12" ht="15" customHeight="1">
      <c r="A83" s="1490" t="s">
        <v>14</v>
      </c>
      <c r="B83" s="1490" t="s">
        <v>18</v>
      </c>
      <c r="C83" s="1490" t="s">
        <v>65</v>
      </c>
      <c r="D83" s="1490" t="s">
        <v>66</v>
      </c>
      <c r="E83" s="1490" t="s">
        <v>67</v>
      </c>
      <c r="F83" s="1490"/>
      <c r="G83" s="1490"/>
      <c r="H83" s="1490" t="s">
        <v>68</v>
      </c>
      <c r="I83" s="1485" t="s">
        <v>13635</v>
      </c>
      <c r="J83" s="1490" t="s">
        <v>13636</v>
      </c>
      <c r="K83" s="1510" t="s">
        <v>1984</v>
      </c>
      <c r="L83" s="183"/>
    </row>
    <row r="84" spans="1:12" ht="30">
      <c r="A84" s="1490"/>
      <c r="B84" s="1490"/>
      <c r="C84" s="1490"/>
      <c r="D84" s="1490"/>
      <c r="E84" s="396" t="s">
        <v>16</v>
      </c>
      <c r="F84" s="396" t="s">
        <v>17</v>
      </c>
      <c r="G84" s="396" t="s">
        <v>69</v>
      </c>
      <c r="H84" s="1490"/>
      <c r="I84" s="1486"/>
      <c r="J84" s="1490"/>
      <c r="K84" s="1510"/>
      <c r="L84" s="183"/>
    </row>
    <row r="85" spans="1:12">
      <c r="A85" s="1494"/>
      <c r="B85" s="371" t="s">
        <v>1959</v>
      </c>
      <c r="C85" s="372">
        <v>4</v>
      </c>
      <c r="D85" s="1491">
        <v>500</v>
      </c>
      <c r="E85" s="1491">
        <v>567</v>
      </c>
      <c r="F85" s="1492">
        <v>80</v>
      </c>
      <c r="G85" s="1492">
        <v>80</v>
      </c>
      <c r="H85" s="1493">
        <v>143.30000000000001</v>
      </c>
      <c r="I85" s="426">
        <v>4049.1660000000002</v>
      </c>
      <c r="J85" s="426">
        <f t="shared" ref="J85:J94" si="3">I85-I85*$B$6/100</f>
        <v>4049.1660000000002</v>
      </c>
      <c r="K85" s="1408">
        <v>4049</v>
      </c>
      <c r="L85" s="183"/>
    </row>
    <row r="86" spans="1:12">
      <c r="A86" s="1494"/>
      <c r="B86" s="371" t="s">
        <v>1960</v>
      </c>
      <c r="C86" s="320">
        <v>6</v>
      </c>
      <c r="D86" s="1491"/>
      <c r="E86" s="1491"/>
      <c r="F86" s="1492"/>
      <c r="G86" s="1492"/>
      <c r="H86" s="1493"/>
      <c r="I86" s="426">
        <v>6075.674</v>
      </c>
      <c r="J86" s="426">
        <f t="shared" si="3"/>
        <v>6075.674</v>
      </c>
      <c r="K86" s="1408">
        <v>6076</v>
      </c>
      <c r="L86" s="183"/>
    </row>
    <row r="87" spans="1:12">
      <c r="A87" s="1494"/>
      <c r="B87" s="371" t="s">
        <v>1961</v>
      </c>
      <c r="C87" s="320">
        <v>8</v>
      </c>
      <c r="D87" s="1491"/>
      <c r="E87" s="1491"/>
      <c r="F87" s="1492"/>
      <c r="G87" s="1492"/>
      <c r="H87" s="1493"/>
      <c r="I87" s="426">
        <v>8099.6189999999997</v>
      </c>
      <c r="J87" s="426">
        <f t="shared" si="3"/>
        <v>8099.6189999999997</v>
      </c>
      <c r="K87" s="1408">
        <v>8100</v>
      </c>
      <c r="L87" s="183"/>
    </row>
    <row r="88" spans="1:12">
      <c r="A88" s="1494"/>
      <c r="B88" s="371" t="s">
        <v>1962</v>
      </c>
      <c r="C88" s="320">
        <v>10</v>
      </c>
      <c r="D88" s="1491"/>
      <c r="E88" s="1491"/>
      <c r="F88" s="1492"/>
      <c r="G88" s="1492"/>
      <c r="H88" s="1493"/>
      <c r="I88" s="426">
        <v>10123.564</v>
      </c>
      <c r="J88" s="426">
        <f t="shared" si="3"/>
        <v>10123.564</v>
      </c>
      <c r="K88" s="1408">
        <v>10124</v>
      </c>
      <c r="L88" s="183"/>
    </row>
    <row r="89" spans="1:12">
      <c r="A89" s="1494"/>
      <c r="B89" s="371" t="s">
        <v>1963</v>
      </c>
      <c r="C89" s="320">
        <v>12</v>
      </c>
      <c r="D89" s="1491"/>
      <c r="E89" s="1491"/>
      <c r="F89" s="1492"/>
      <c r="G89" s="1492"/>
      <c r="H89" s="1493"/>
      <c r="I89" s="426">
        <v>12150.072</v>
      </c>
      <c r="J89" s="426">
        <f t="shared" si="3"/>
        <v>12150.072</v>
      </c>
      <c r="K89" s="1408">
        <v>12150</v>
      </c>
      <c r="L89" s="183"/>
    </row>
    <row r="90" spans="1:12">
      <c r="A90" s="1494"/>
      <c r="B90" s="371" t="s">
        <v>1964</v>
      </c>
      <c r="C90" s="372">
        <v>4</v>
      </c>
      <c r="D90" s="1491">
        <v>350</v>
      </c>
      <c r="E90" s="1491">
        <v>418</v>
      </c>
      <c r="F90" s="1492">
        <v>80</v>
      </c>
      <c r="G90" s="1492">
        <v>80</v>
      </c>
      <c r="H90" s="1493">
        <v>119.5</v>
      </c>
      <c r="I90" s="426">
        <v>3806.759</v>
      </c>
      <c r="J90" s="426">
        <f t="shared" si="3"/>
        <v>3806.759</v>
      </c>
      <c r="K90" s="1408">
        <v>3807</v>
      </c>
      <c r="L90" s="183"/>
    </row>
    <row r="91" spans="1:12">
      <c r="A91" s="1494"/>
      <c r="B91" s="371" t="s">
        <v>1965</v>
      </c>
      <c r="C91" s="320">
        <v>6</v>
      </c>
      <c r="D91" s="1491"/>
      <c r="E91" s="1491"/>
      <c r="F91" s="1492"/>
      <c r="G91" s="1492"/>
      <c r="H91" s="1493"/>
      <c r="I91" s="426">
        <v>5712.6959999999999</v>
      </c>
      <c r="J91" s="426">
        <f t="shared" si="3"/>
        <v>5712.6959999999999</v>
      </c>
      <c r="K91" s="1408">
        <v>5713</v>
      </c>
      <c r="L91" s="183"/>
    </row>
    <row r="92" spans="1:12">
      <c r="A92" s="1494"/>
      <c r="B92" s="371" t="s">
        <v>1966</v>
      </c>
      <c r="C92" s="320">
        <v>8</v>
      </c>
      <c r="D92" s="1491"/>
      <c r="E92" s="1491"/>
      <c r="F92" s="1492"/>
      <c r="G92" s="1492"/>
      <c r="H92" s="1493"/>
      <c r="I92" s="426">
        <v>7616.0810000000001</v>
      </c>
      <c r="J92" s="426">
        <f t="shared" si="3"/>
        <v>7616.0810000000001</v>
      </c>
      <c r="K92" s="1408">
        <v>7616</v>
      </c>
      <c r="L92" s="183"/>
    </row>
    <row r="93" spans="1:12">
      <c r="A93" s="1494"/>
      <c r="B93" s="371" t="s">
        <v>1967</v>
      </c>
      <c r="C93" s="320">
        <v>10</v>
      </c>
      <c r="D93" s="1491"/>
      <c r="E93" s="1491"/>
      <c r="F93" s="1492"/>
      <c r="G93" s="1492"/>
      <c r="H93" s="1493"/>
      <c r="I93" s="426">
        <v>9519.4549999999999</v>
      </c>
      <c r="J93" s="426">
        <f t="shared" si="3"/>
        <v>9519.4549999999999</v>
      </c>
      <c r="K93" s="1408">
        <v>9519</v>
      </c>
      <c r="L93" s="183"/>
    </row>
    <row r="94" spans="1:12">
      <c r="A94" s="1494"/>
      <c r="B94" s="371" t="s">
        <v>1968</v>
      </c>
      <c r="C94" s="320">
        <v>12</v>
      </c>
      <c r="D94" s="1491"/>
      <c r="E94" s="1491"/>
      <c r="F94" s="1492"/>
      <c r="G94" s="1492"/>
      <c r="H94" s="1493"/>
      <c r="I94" s="426">
        <v>11422.84</v>
      </c>
      <c r="J94" s="426">
        <f t="shared" si="3"/>
        <v>11422.84</v>
      </c>
      <c r="K94" s="1408">
        <v>11423</v>
      </c>
      <c r="L94" s="183"/>
    </row>
    <row r="95" spans="1:12">
      <c r="I95" s="168"/>
      <c r="K95" s="168"/>
      <c r="L95" s="183"/>
    </row>
    <row r="96" spans="1:12">
      <c r="A96" s="20" t="s">
        <v>86</v>
      </c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83"/>
    </row>
    <row r="97" spans="1:12">
      <c r="A97" s="168"/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83"/>
    </row>
    <row r="98" spans="1:12">
      <c r="A98" s="50" t="s">
        <v>87</v>
      </c>
      <c r="B98" s="20"/>
      <c r="C98" s="20"/>
      <c r="D98" s="20"/>
      <c r="E98" s="20"/>
      <c r="F98" s="20"/>
      <c r="G98" s="20"/>
      <c r="H98" s="20"/>
      <c r="I98" s="20"/>
      <c r="J98" s="29"/>
      <c r="K98" s="168"/>
      <c r="L98" s="183"/>
    </row>
    <row r="99" spans="1:12">
      <c r="A99" s="50" t="s">
        <v>76</v>
      </c>
      <c r="B99" s="20"/>
      <c r="C99" s="20"/>
      <c r="D99" s="20"/>
      <c r="E99" s="20"/>
      <c r="F99" s="20"/>
      <c r="G99" s="20"/>
      <c r="H99" s="20"/>
      <c r="I99" s="20"/>
      <c r="J99" s="29"/>
      <c r="K99" s="168"/>
      <c r="L99" s="183"/>
    </row>
    <row r="100" spans="1:12">
      <c r="A100" s="50" t="s">
        <v>170</v>
      </c>
      <c r="B100" s="20"/>
      <c r="C100" s="20"/>
      <c r="D100" s="20"/>
      <c r="E100" s="20"/>
      <c r="F100" s="20"/>
      <c r="G100" s="20"/>
      <c r="H100" s="20"/>
      <c r="I100" s="20"/>
      <c r="J100" s="29"/>
      <c r="K100" s="168"/>
      <c r="L100" s="183"/>
    </row>
    <row r="101" spans="1:12">
      <c r="A101" s="50" t="s">
        <v>77</v>
      </c>
      <c r="B101" s="20"/>
      <c r="C101" s="20"/>
      <c r="D101" s="20"/>
      <c r="E101" s="20"/>
      <c r="F101" s="20"/>
      <c r="G101" s="20"/>
      <c r="H101" s="20"/>
      <c r="I101" s="20"/>
      <c r="J101" s="29"/>
      <c r="K101" s="168"/>
      <c r="L101" s="183"/>
    </row>
    <row r="102" spans="1:12">
      <c r="A102" s="50" t="s">
        <v>88</v>
      </c>
      <c r="B102" s="20"/>
      <c r="C102" s="20"/>
      <c r="D102" s="20"/>
      <c r="E102" s="20"/>
      <c r="F102" s="20"/>
      <c r="G102" s="20"/>
      <c r="H102" s="20"/>
      <c r="I102" s="20"/>
      <c r="J102" s="29"/>
      <c r="K102" s="168"/>
      <c r="L102" s="183"/>
    </row>
    <row r="103" spans="1:12">
      <c r="A103" s="50" t="s">
        <v>173</v>
      </c>
      <c r="B103" s="20"/>
      <c r="C103" s="20"/>
      <c r="D103" s="20"/>
      <c r="E103" s="20"/>
      <c r="F103" s="20"/>
      <c r="G103" s="20"/>
      <c r="H103" s="20"/>
      <c r="I103" s="20"/>
      <c r="J103" s="29"/>
      <c r="K103" s="168"/>
      <c r="L103" s="183"/>
    </row>
    <row r="104" spans="1:12">
      <c r="A104" s="168"/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83"/>
    </row>
    <row r="105" spans="1:12" ht="15" customHeight="1">
      <c r="A105" s="1490" t="s">
        <v>14</v>
      </c>
      <c r="B105" s="1490" t="s">
        <v>18</v>
      </c>
      <c r="C105" s="1490" t="s">
        <v>65</v>
      </c>
      <c r="D105" s="1490" t="s">
        <v>66</v>
      </c>
      <c r="E105" s="1490" t="s">
        <v>67</v>
      </c>
      <c r="F105" s="1490"/>
      <c r="G105" s="1490"/>
      <c r="H105" s="1490" t="s">
        <v>68</v>
      </c>
      <c r="I105" s="1485" t="s">
        <v>13635</v>
      </c>
      <c r="J105" s="1490" t="s">
        <v>13636</v>
      </c>
      <c r="K105" s="1510" t="s">
        <v>1984</v>
      </c>
      <c r="L105" s="183"/>
    </row>
    <row r="106" spans="1:12" ht="30">
      <c r="A106" s="1490"/>
      <c r="B106" s="1490"/>
      <c r="C106" s="1490"/>
      <c r="D106" s="1490"/>
      <c r="E106" s="396" t="s">
        <v>16</v>
      </c>
      <c r="F106" s="396" t="s">
        <v>17</v>
      </c>
      <c r="G106" s="396" t="s">
        <v>69</v>
      </c>
      <c r="H106" s="1490"/>
      <c r="I106" s="1486"/>
      <c r="J106" s="1490"/>
      <c r="K106" s="1510"/>
      <c r="L106" s="183"/>
    </row>
    <row r="107" spans="1:12">
      <c r="A107" s="1498"/>
      <c r="B107" s="371" t="s">
        <v>1969</v>
      </c>
      <c r="C107" s="372">
        <v>4</v>
      </c>
      <c r="D107" s="1491">
        <v>500</v>
      </c>
      <c r="E107" s="1491">
        <v>560</v>
      </c>
      <c r="F107" s="1492">
        <v>77</v>
      </c>
      <c r="G107" s="1492">
        <v>78</v>
      </c>
      <c r="H107" s="1493">
        <v>129.30000000000001</v>
      </c>
      <c r="I107" s="426">
        <v>3323.221</v>
      </c>
      <c r="J107" s="426">
        <f t="shared" ref="J107:J111" si="4">I107-I107*$B$6/100</f>
        <v>3323.221</v>
      </c>
      <c r="K107" s="1408">
        <v>3323</v>
      </c>
      <c r="L107" s="183"/>
    </row>
    <row r="108" spans="1:12">
      <c r="A108" s="1498"/>
      <c r="B108" s="371" t="s">
        <v>1970</v>
      </c>
      <c r="C108" s="320">
        <v>6</v>
      </c>
      <c r="D108" s="1491"/>
      <c r="E108" s="1491"/>
      <c r="F108" s="1492"/>
      <c r="G108" s="1492"/>
      <c r="H108" s="1493"/>
      <c r="I108" s="426">
        <v>4984.1880000000001</v>
      </c>
      <c r="J108" s="426">
        <f t="shared" si="4"/>
        <v>4984.1880000000001</v>
      </c>
      <c r="K108" s="1408">
        <v>4984</v>
      </c>
      <c r="L108" s="183"/>
    </row>
    <row r="109" spans="1:12">
      <c r="A109" s="1498"/>
      <c r="B109" s="371" t="s">
        <v>1971</v>
      </c>
      <c r="C109" s="320">
        <v>8</v>
      </c>
      <c r="D109" s="1491"/>
      <c r="E109" s="1491"/>
      <c r="F109" s="1492"/>
      <c r="G109" s="1492"/>
      <c r="H109" s="1493"/>
      <c r="I109" s="426">
        <v>6643.8680000000004</v>
      </c>
      <c r="J109" s="426">
        <f t="shared" si="4"/>
        <v>6643.8680000000004</v>
      </c>
      <c r="K109" s="1408">
        <v>6644</v>
      </c>
      <c r="L109" s="183"/>
    </row>
    <row r="110" spans="1:12">
      <c r="A110" s="1498"/>
      <c r="B110" s="371" t="s">
        <v>1972</v>
      </c>
      <c r="C110" s="320">
        <v>10</v>
      </c>
      <c r="D110" s="1491"/>
      <c r="E110" s="1491"/>
      <c r="F110" s="1492"/>
      <c r="G110" s="1492"/>
      <c r="H110" s="1493"/>
      <c r="I110" s="426">
        <v>8307.398000000001</v>
      </c>
      <c r="J110" s="426">
        <f t="shared" si="4"/>
        <v>8307.398000000001</v>
      </c>
      <c r="K110" s="1408">
        <v>8307</v>
      </c>
      <c r="L110" s="183"/>
    </row>
    <row r="111" spans="1:12">
      <c r="A111" s="1498"/>
      <c r="B111" s="371" t="s">
        <v>1973</v>
      </c>
      <c r="C111" s="320">
        <v>12</v>
      </c>
      <c r="D111" s="1491"/>
      <c r="E111" s="1491"/>
      <c r="F111" s="1492"/>
      <c r="G111" s="1492"/>
      <c r="H111" s="1493"/>
      <c r="I111" s="426">
        <v>9968.3649999999998</v>
      </c>
      <c r="J111" s="426">
        <f t="shared" si="4"/>
        <v>9968.3649999999998</v>
      </c>
      <c r="K111" s="1408">
        <v>9968</v>
      </c>
      <c r="L111" s="183"/>
    </row>
    <row r="112" spans="1:12">
      <c r="A112" s="144"/>
      <c r="B112" s="76"/>
      <c r="C112" s="144"/>
      <c r="D112" s="76"/>
      <c r="E112" s="76"/>
      <c r="F112" s="77"/>
      <c r="G112" s="77"/>
      <c r="H112" s="78"/>
      <c r="I112" s="28"/>
      <c r="J112" s="28"/>
      <c r="K112" s="28"/>
      <c r="L112" s="183"/>
    </row>
    <row r="113" spans="1:12">
      <c r="A113" s="20" t="s">
        <v>302</v>
      </c>
      <c r="B113" s="76"/>
      <c r="C113" s="144"/>
      <c r="D113" s="76"/>
      <c r="E113" s="76"/>
      <c r="F113" s="77"/>
      <c r="G113" s="77"/>
      <c r="H113" s="78"/>
      <c r="I113" s="28"/>
      <c r="J113" s="28"/>
      <c r="K113" s="28"/>
      <c r="L113" s="183"/>
    </row>
    <row r="114" spans="1:12">
      <c r="A114" s="168"/>
      <c r="B114" s="76"/>
      <c r="C114" s="144"/>
      <c r="D114" s="76"/>
      <c r="E114" s="76"/>
      <c r="F114" s="77"/>
      <c r="G114" s="77"/>
      <c r="H114" s="78"/>
      <c r="I114" s="28"/>
      <c r="J114" s="28"/>
      <c r="K114" s="28"/>
      <c r="L114" s="183"/>
    </row>
    <row r="115" spans="1:12">
      <c r="A115" s="50" t="s">
        <v>87</v>
      </c>
      <c r="B115" s="76"/>
      <c r="C115" s="144"/>
      <c r="D115" s="76"/>
      <c r="E115" s="76"/>
      <c r="F115" s="77"/>
      <c r="G115" s="77"/>
      <c r="H115" s="78"/>
      <c r="I115" s="28"/>
      <c r="J115" s="28"/>
      <c r="K115" s="28"/>
      <c r="L115" s="183"/>
    </row>
    <row r="116" spans="1:12">
      <c r="A116" s="50" t="s">
        <v>76</v>
      </c>
      <c r="B116" s="76"/>
      <c r="C116" s="144"/>
      <c r="D116" s="76"/>
      <c r="E116" s="76"/>
      <c r="F116" s="77"/>
      <c r="G116" s="77"/>
      <c r="H116" s="78"/>
      <c r="I116" s="28"/>
      <c r="J116" s="28"/>
      <c r="K116" s="28"/>
      <c r="L116" s="183"/>
    </row>
    <row r="117" spans="1:12">
      <c r="A117" s="50" t="s">
        <v>170</v>
      </c>
      <c r="B117" s="76"/>
      <c r="C117" s="144"/>
      <c r="D117" s="76"/>
      <c r="E117" s="76"/>
      <c r="F117" s="77"/>
      <c r="G117" s="77"/>
      <c r="H117" s="78"/>
      <c r="I117" s="28"/>
      <c r="J117" s="28"/>
      <c r="K117" s="28"/>
      <c r="L117" s="183"/>
    </row>
    <row r="118" spans="1:12">
      <c r="A118" s="50" t="s">
        <v>77</v>
      </c>
      <c r="B118" s="76"/>
      <c r="C118" s="144"/>
      <c r="D118" s="76"/>
      <c r="E118" s="76"/>
      <c r="F118" s="77"/>
      <c r="G118" s="77"/>
      <c r="H118" s="78"/>
      <c r="I118" s="28"/>
      <c r="J118" s="28"/>
      <c r="K118" s="28"/>
      <c r="L118" s="183"/>
    </row>
    <row r="119" spans="1:12">
      <c r="A119" s="50" t="s">
        <v>301</v>
      </c>
      <c r="B119" s="76"/>
      <c r="C119" s="144"/>
      <c r="D119" s="76"/>
      <c r="E119" s="76"/>
      <c r="F119" s="77"/>
      <c r="G119" s="77"/>
      <c r="H119" s="78"/>
      <c r="I119" s="28"/>
      <c r="J119" s="28"/>
      <c r="K119" s="28"/>
      <c r="L119" s="183"/>
    </row>
    <row r="120" spans="1:12">
      <c r="A120" s="50" t="s">
        <v>173</v>
      </c>
      <c r="B120" s="76"/>
      <c r="C120" s="144"/>
      <c r="D120" s="76"/>
      <c r="E120" s="76"/>
      <c r="F120" s="77"/>
      <c r="G120" s="77"/>
      <c r="H120" s="78"/>
      <c r="I120" s="28"/>
      <c r="J120" s="28"/>
      <c r="K120" s="28"/>
      <c r="L120" s="183"/>
    </row>
    <row r="121" spans="1:12">
      <c r="A121" s="144"/>
      <c r="B121" s="76"/>
      <c r="C121" s="144"/>
      <c r="D121" s="76"/>
      <c r="E121" s="76"/>
      <c r="F121" s="77"/>
      <c r="G121" s="77"/>
      <c r="H121" s="78"/>
      <c r="I121" s="28"/>
      <c r="J121" s="28"/>
      <c r="K121" s="28"/>
      <c r="L121" s="183"/>
    </row>
    <row r="122" spans="1:12">
      <c r="A122" s="168"/>
      <c r="B122" s="168"/>
      <c r="C122" s="168"/>
      <c r="D122" s="168"/>
      <c r="E122" s="168"/>
      <c r="F122" s="168"/>
      <c r="G122" s="168"/>
      <c r="H122" s="168"/>
      <c r="I122" s="168"/>
      <c r="J122" s="168"/>
      <c r="K122" s="168"/>
      <c r="L122" s="183"/>
    </row>
    <row r="123" spans="1:12" ht="15" customHeight="1">
      <c r="A123" s="1490" t="s">
        <v>14</v>
      </c>
      <c r="B123" s="1490" t="s">
        <v>18</v>
      </c>
      <c r="C123" s="1490" t="s">
        <v>65</v>
      </c>
      <c r="D123" s="1490" t="s">
        <v>66</v>
      </c>
      <c r="E123" s="1490" t="s">
        <v>67</v>
      </c>
      <c r="F123" s="1490"/>
      <c r="G123" s="1490"/>
      <c r="H123" s="1490" t="s">
        <v>68</v>
      </c>
      <c r="I123" s="1485" t="s">
        <v>13635</v>
      </c>
      <c r="J123" s="1490" t="s">
        <v>13636</v>
      </c>
      <c r="K123" s="1510" t="s">
        <v>1984</v>
      </c>
      <c r="L123" s="183"/>
    </row>
    <row r="124" spans="1:12" ht="30">
      <c r="A124" s="1490"/>
      <c r="B124" s="1490"/>
      <c r="C124" s="1490"/>
      <c r="D124" s="1490"/>
      <c r="E124" s="396" t="s">
        <v>16</v>
      </c>
      <c r="F124" s="396" t="s">
        <v>17</v>
      </c>
      <c r="G124" s="396" t="s">
        <v>69</v>
      </c>
      <c r="H124" s="1490"/>
      <c r="I124" s="1486"/>
      <c r="J124" s="1490"/>
      <c r="K124" s="1510"/>
      <c r="L124" s="183"/>
    </row>
    <row r="125" spans="1:12">
      <c r="A125" s="1494"/>
      <c r="B125" s="320" t="s">
        <v>1974</v>
      </c>
      <c r="C125" s="372">
        <v>4</v>
      </c>
      <c r="D125" s="1491">
        <v>500</v>
      </c>
      <c r="E125" s="1491"/>
      <c r="F125" s="1492"/>
      <c r="G125" s="1492"/>
      <c r="H125" s="1493">
        <v>141</v>
      </c>
      <c r="I125" s="426">
        <v>3669.5229999999997</v>
      </c>
      <c r="J125" s="426">
        <f>I125-I125*$B$6/100</f>
        <v>3669.5229999999997</v>
      </c>
      <c r="K125" s="1408">
        <v>3670</v>
      </c>
      <c r="L125" s="183"/>
    </row>
    <row r="126" spans="1:12">
      <c r="A126" s="1494"/>
      <c r="B126" s="320" t="s">
        <v>1975</v>
      </c>
      <c r="C126" s="320">
        <v>6</v>
      </c>
      <c r="D126" s="1491"/>
      <c r="E126" s="1491"/>
      <c r="F126" s="1492"/>
      <c r="G126" s="1492"/>
      <c r="H126" s="1493"/>
      <c r="I126" s="426">
        <v>5504.9170000000004</v>
      </c>
      <c r="J126" s="426">
        <f t="shared" ref="J126:J134" si="5">I126-I126*$B$6/100</f>
        <v>5504.9170000000004</v>
      </c>
      <c r="K126" s="1408">
        <v>5505</v>
      </c>
      <c r="L126" s="183"/>
    </row>
    <row r="127" spans="1:12">
      <c r="A127" s="1494"/>
      <c r="B127" s="320" t="s">
        <v>1976</v>
      </c>
      <c r="C127" s="320">
        <v>8</v>
      </c>
      <c r="D127" s="1491"/>
      <c r="E127" s="1491"/>
      <c r="F127" s="1492"/>
      <c r="G127" s="1492"/>
      <c r="H127" s="1493"/>
      <c r="I127" s="426">
        <v>7339.0350000000008</v>
      </c>
      <c r="J127" s="426">
        <f t="shared" si="5"/>
        <v>7339.0350000000008</v>
      </c>
      <c r="K127" s="1408">
        <v>7339</v>
      </c>
      <c r="L127" s="183"/>
    </row>
    <row r="128" spans="1:12">
      <c r="A128" s="1494"/>
      <c r="B128" s="320" t="s">
        <v>1977</v>
      </c>
      <c r="C128" s="320">
        <v>10</v>
      </c>
      <c r="D128" s="1491"/>
      <c r="E128" s="1491"/>
      <c r="F128" s="1492"/>
      <c r="G128" s="1492"/>
      <c r="H128" s="1493"/>
      <c r="I128" s="426">
        <v>9174.4399999999987</v>
      </c>
      <c r="J128" s="426">
        <f t="shared" si="5"/>
        <v>9174.4399999999987</v>
      </c>
      <c r="K128" s="1408">
        <v>9174</v>
      </c>
      <c r="L128" s="183"/>
    </row>
    <row r="129" spans="1:12">
      <c r="A129" s="1494"/>
      <c r="B129" s="320" t="s">
        <v>1978</v>
      </c>
      <c r="C129" s="320">
        <v>12</v>
      </c>
      <c r="D129" s="1491"/>
      <c r="E129" s="1491"/>
      <c r="F129" s="1492"/>
      <c r="G129" s="1492"/>
      <c r="H129" s="1493"/>
      <c r="I129" s="426">
        <v>11008.558000000001</v>
      </c>
      <c r="J129" s="426">
        <f t="shared" si="5"/>
        <v>11008.558000000001</v>
      </c>
      <c r="K129" s="1408">
        <v>11009</v>
      </c>
      <c r="L129" s="183"/>
    </row>
    <row r="130" spans="1:12">
      <c r="A130" s="1494"/>
      <c r="B130" s="320" t="s">
        <v>1979</v>
      </c>
      <c r="C130" s="372">
        <v>6</v>
      </c>
      <c r="D130" s="1491">
        <v>200</v>
      </c>
      <c r="E130" s="1491"/>
      <c r="F130" s="1492"/>
      <c r="G130" s="1492"/>
      <c r="H130" s="1493">
        <v>70</v>
      </c>
      <c r="I130" s="426">
        <v>4997.0140000000001</v>
      </c>
      <c r="J130" s="426">
        <f t="shared" si="5"/>
        <v>4997.0140000000001</v>
      </c>
      <c r="K130" s="1408">
        <v>4997</v>
      </c>
      <c r="L130" s="183"/>
    </row>
    <row r="131" spans="1:12">
      <c r="A131" s="1494"/>
      <c r="B131" s="320" t="s">
        <v>1980</v>
      </c>
      <c r="C131" s="320">
        <v>8</v>
      </c>
      <c r="D131" s="1491"/>
      <c r="E131" s="1491"/>
      <c r="F131" s="1492"/>
      <c r="G131" s="1492"/>
      <c r="H131" s="1493"/>
      <c r="I131" s="426">
        <v>6661.82</v>
      </c>
      <c r="J131" s="426">
        <f t="shared" si="5"/>
        <v>6661.82</v>
      </c>
      <c r="K131" s="1408">
        <v>6662</v>
      </c>
      <c r="L131" s="183"/>
    </row>
    <row r="132" spans="1:12">
      <c r="A132" s="1494"/>
      <c r="B132" s="320" t="s">
        <v>1981</v>
      </c>
      <c r="C132" s="372">
        <v>10</v>
      </c>
      <c r="D132" s="1491"/>
      <c r="E132" s="1491"/>
      <c r="F132" s="1492"/>
      <c r="G132" s="1492"/>
      <c r="H132" s="1493"/>
      <c r="I132" s="426">
        <v>8326.6370000000006</v>
      </c>
      <c r="J132" s="426">
        <f t="shared" si="5"/>
        <v>8326.6370000000006</v>
      </c>
      <c r="K132" s="1408">
        <v>8327</v>
      </c>
      <c r="L132" s="183"/>
    </row>
    <row r="133" spans="1:12">
      <c r="A133" s="1494"/>
      <c r="B133" s="320" t="s">
        <v>1982</v>
      </c>
      <c r="C133" s="320">
        <v>12</v>
      </c>
      <c r="D133" s="1491"/>
      <c r="E133" s="1491"/>
      <c r="F133" s="1492"/>
      <c r="G133" s="1492"/>
      <c r="H133" s="1493"/>
      <c r="I133" s="426">
        <v>9992.741</v>
      </c>
      <c r="J133" s="426">
        <f t="shared" si="5"/>
        <v>9992.741</v>
      </c>
      <c r="K133" s="1408">
        <v>9993</v>
      </c>
      <c r="L133" s="183"/>
    </row>
    <row r="134" spans="1:12">
      <c r="A134" s="1494"/>
      <c r="B134" s="320" t="s">
        <v>1983</v>
      </c>
      <c r="C134" s="372">
        <v>14</v>
      </c>
      <c r="D134" s="1491"/>
      <c r="E134" s="1491"/>
      <c r="F134" s="1492"/>
      <c r="G134" s="1492"/>
      <c r="H134" s="1493"/>
      <c r="I134" s="426">
        <v>11657.547</v>
      </c>
      <c r="J134" s="426">
        <f t="shared" si="5"/>
        <v>11657.547</v>
      </c>
      <c r="K134" s="1408">
        <v>11658</v>
      </c>
      <c r="L134" s="183"/>
    </row>
    <row r="135" spans="1:12">
      <c r="A135" s="27"/>
      <c r="B135" s="76"/>
      <c r="C135" s="144"/>
      <c r="D135" s="76"/>
      <c r="E135" s="76"/>
      <c r="F135" s="77"/>
      <c r="G135" s="77"/>
      <c r="H135" s="78"/>
      <c r="I135" s="28"/>
      <c r="J135" s="28"/>
      <c r="K135" s="28"/>
      <c r="L135" s="183"/>
    </row>
    <row r="136" spans="1:12">
      <c r="A136" s="27"/>
      <c r="B136" s="76"/>
      <c r="C136" s="144"/>
      <c r="D136" s="76"/>
      <c r="E136" s="76"/>
      <c r="F136" s="77"/>
      <c r="G136" s="77"/>
      <c r="H136" s="78"/>
      <c r="I136" s="28"/>
      <c r="J136" s="28"/>
      <c r="K136" s="28"/>
      <c r="L136" s="183"/>
    </row>
    <row r="137" spans="1:12" ht="15.75">
      <c r="A137" s="1508" t="s">
        <v>89</v>
      </c>
      <c r="B137" s="1508"/>
      <c r="C137" s="1508"/>
      <c r="D137" s="1508"/>
      <c r="E137" s="1508"/>
      <c r="F137" s="1508"/>
      <c r="G137" s="1508"/>
      <c r="H137" s="1508"/>
      <c r="I137" s="1508"/>
      <c r="J137" s="1508"/>
      <c r="K137" s="1508"/>
      <c r="L137" s="183"/>
    </row>
    <row r="138" spans="1:12">
      <c r="L138" s="183"/>
    </row>
    <row r="139" spans="1:12">
      <c r="A139" s="235" t="s">
        <v>4</v>
      </c>
      <c r="B139" s="236">
        <v>0</v>
      </c>
      <c r="C139" s="13"/>
      <c r="D139" s="13"/>
      <c r="L139" s="183"/>
    </row>
    <row r="140" spans="1:12">
      <c r="A140" s="22"/>
      <c r="G140" s="881"/>
      <c r="H140" s="881"/>
      <c r="I140" s="882"/>
      <c r="L140" s="183"/>
    </row>
    <row r="141" spans="1:12">
      <c r="A141" s="22"/>
      <c r="L141" s="183"/>
    </row>
    <row r="142" spans="1:12" ht="45">
      <c r="A142" s="396" t="s">
        <v>18</v>
      </c>
      <c r="B142" s="1509" t="s">
        <v>3</v>
      </c>
      <c r="C142" s="1509"/>
      <c r="D142" s="1509"/>
      <c r="E142" s="1509"/>
      <c r="F142" s="1509"/>
      <c r="G142" s="398" t="s">
        <v>90</v>
      </c>
      <c r="H142" s="398" t="s">
        <v>14650</v>
      </c>
      <c r="I142" s="515" t="s">
        <v>8</v>
      </c>
      <c r="K142" s="184" t="s">
        <v>1984</v>
      </c>
      <c r="L142" s="183"/>
    </row>
    <row r="143" spans="1:12">
      <c r="A143" s="702" t="s">
        <v>13247</v>
      </c>
      <c r="B143" s="1487" t="s">
        <v>91</v>
      </c>
      <c r="C143" s="1488"/>
      <c r="D143" s="1488"/>
      <c r="E143" s="1488"/>
      <c r="F143" s="1489"/>
      <c r="G143" s="399" t="s">
        <v>31</v>
      </c>
      <c r="H143" s="205">
        <v>245.56092000000001</v>
      </c>
      <c r="I143" s="483">
        <f>H143-H143*$B$139/100</f>
        <v>245.56092000000001</v>
      </c>
      <c r="J143" s="168"/>
      <c r="K143" s="1408">
        <v>219</v>
      </c>
      <c r="L143" s="183"/>
    </row>
    <row r="144" spans="1:12">
      <c r="A144" s="368" t="s">
        <v>13248</v>
      </c>
      <c r="B144" s="1487" t="s">
        <v>92</v>
      </c>
      <c r="C144" s="1488"/>
      <c r="D144" s="1488"/>
      <c r="E144" s="1488"/>
      <c r="F144" s="1489"/>
      <c r="G144" s="399" t="s">
        <v>31</v>
      </c>
      <c r="H144" s="205">
        <v>259.85520000000002</v>
      </c>
      <c r="I144" s="483">
        <f t="shared" ref="I144:I151" si="6">H144-H144*$B$139/100</f>
        <v>259.85520000000002</v>
      </c>
      <c r="J144" s="168"/>
      <c r="K144" s="1408">
        <v>236</v>
      </c>
      <c r="L144" s="183"/>
    </row>
    <row r="145" spans="1:12">
      <c r="A145" s="368">
        <v>89575</v>
      </c>
      <c r="B145" s="1487" t="s">
        <v>93</v>
      </c>
      <c r="C145" s="1488"/>
      <c r="D145" s="1488"/>
      <c r="E145" s="1488"/>
      <c r="F145" s="1489"/>
      <c r="G145" s="399" t="s">
        <v>25</v>
      </c>
      <c r="H145" s="205">
        <v>293.05517999999995</v>
      </c>
      <c r="I145" s="483">
        <f t="shared" si="6"/>
        <v>293.05517999999995</v>
      </c>
      <c r="J145" s="168"/>
      <c r="K145" s="1408">
        <v>264</v>
      </c>
      <c r="L145" s="183"/>
    </row>
    <row r="146" spans="1:12">
      <c r="A146" s="368">
        <v>89576</v>
      </c>
      <c r="B146" s="1487" t="s">
        <v>94</v>
      </c>
      <c r="C146" s="1488"/>
      <c r="D146" s="1488"/>
      <c r="E146" s="1488"/>
      <c r="F146" s="1489"/>
      <c r="G146" s="399" t="s">
        <v>25</v>
      </c>
      <c r="H146" s="205">
        <v>324.10092000000003</v>
      </c>
      <c r="I146" s="483">
        <f t="shared" si="6"/>
        <v>324.10092000000003</v>
      </c>
      <c r="J146" s="168"/>
      <c r="K146" s="1408">
        <v>292</v>
      </c>
      <c r="L146" s="183"/>
    </row>
    <row r="147" spans="1:12">
      <c r="A147" s="368" t="s">
        <v>13249</v>
      </c>
      <c r="B147" s="1487" t="s">
        <v>95</v>
      </c>
      <c r="C147" s="1488"/>
      <c r="D147" s="1488"/>
      <c r="E147" s="1488"/>
      <c r="F147" s="1489"/>
      <c r="G147" s="399" t="s">
        <v>25</v>
      </c>
      <c r="H147" s="205">
        <v>330.79926</v>
      </c>
      <c r="I147" s="483">
        <f t="shared" si="6"/>
        <v>330.79926</v>
      </c>
      <c r="J147" s="168"/>
      <c r="K147" s="1408">
        <v>297</v>
      </c>
      <c r="L147" s="183"/>
    </row>
    <row r="148" spans="1:12">
      <c r="A148" s="368" t="s">
        <v>13250</v>
      </c>
      <c r="B148" s="1487" t="s">
        <v>96</v>
      </c>
      <c r="C148" s="1488"/>
      <c r="D148" s="1488"/>
      <c r="E148" s="1488"/>
      <c r="F148" s="1489"/>
      <c r="G148" s="399" t="s">
        <v>25</v>
      </c>
      <c r="H148" s="205">
        <v>350.64744000000002</v>
      </c>
      <c r="I148" s="483">
        <f t="shared" si="6"/>
        <v>350.64744000000002</v>
      </c>
      <c r="J148" s="168"/>
      <c r="K148" s="1408">
        <v>315</v>
      </c>
      <c r="L148" s="183"/>
    </row>
    <row r="149" spans="1:12">
      <c r="A149" s="368">
        <v>97426</v>
      </c>
      <c r="B149" s="1487" t="s">
        <v>97</v>
      </c>
      <c r="C149" s="1488"/>
      <c r="D149" s="1488"/>
      <c r="E149" s="1488"/>
      <c r="F149" s="1489"/>
      <c r="G149" s="400">
        <v>10000</v>
      </c>
      <c r="H149" s="205">
        <v>13.744499999999999</v>
      </c>
      <c r="I149" s="483">
        <f t="shared" si="6"/>
        <v>13.744499999999999</v>
      </c>
      <c r="J149" s="168"/>
      <c r="K149" s="1408">
        <v>12</v>
      </c>
      <c r="L149" s="183"/>
    </row>
    <row r="150" spans="1:12">
      <c r="A150" s="368">
        <v>97425</v>
      </c>
      <c r="B150" s="1487" t="s">
        <v>98</v>
      </c>
      <c r="C150" s="1488"/>
      <c r="D150" s="1488"/>
      <c r="E150" s="1488"/>
      <c r="F150" s="1489"/>
      <c r="G150" s="399" t="s">
        <v>42</v>
      </c>
      <c r="H150" s="205">
        <v>32.178959999999996</v>
      </c>
      <c r="I150" s="483">
        <f t="shared" si="6"/>
        <v>32.178959999999996</v>
      </c>
      <c r="J150" s="168"/>
      <c r="K150" s="1408">
        <v>29</v>
      </c>
      <c r="L150" s="183"/>
    </row>
    <row r="151" spans="1:12">
      <c r="A151" s="368">
        <v>89577</v>
      </c>
      <c r="B151" s="1487" t="s">
        <v>99</v>
      </c>
      <c r="C151" s="1488"/>
      <c r="D151" s="1488"/>
      <c r="E151" s="1488"/>
      <c r="F151" s="1489"/>
      <c r="G151" s="399" t="s">
        <v>22</v>
      </c>
      <c r="H151" s="205">
        <v>830.97564</v>
      </c>
      <c r="I151" s="483">
        <f t="shared" si="6"/>
        <v>830.97564</v>
      </c>
      <c r="J151" s="168"/>
      <c r="K151" s="1408">
        <v>740</v>
      </c>
      <c r="L151" s="183"/>
    </row>
    <row r="152" spans="1:12">
      <c r="A152" s="508" t="s">
        <v>13251</v>
      </c>
      <c r="B152" s="1507" t="s">
        <v>100</v>
      </c>
      <c r="C152" s="1507"/>
      <c r="D152" s="1507"/>
      <c r="E152" s="1507"/>
      <c r="F152" s="1507"/>
      <c r="G152" s="509" t="s">
        <v>101</v>
      </c>
      <c r="H152" s="205">
        <v>43.432029473684175</v>
      </c>
      <c r="I152" s="483">
        <f>H152-H152*$B$139/100</f>
        <v>43.432029473684175</v>
      </c>
      <c r="J152" s="168"/>
      <c r="K152" s="1408">
        <v>39</v>
      </c>
      <c r="L152" s="183"/>
    </row>
    <row r="153" spans="1:12" s="8" customFormat="1">
      <c r="A153" s="510"/>
      <c r="B153" s="511"/>
      <c r="C153" s="511"/>
      <c r="D153" s="511"/>
      <c r="E153" s="511"/>
      <c r="F153" s="511"/>
      <c r="G153" s="512"/>
      <c r="H153" s="28"/>
      <c r="I153" s="28"/>
      <c r="J153" s="28"/>
      <c r="K153" s="513"/>
      <c r="L153" s="183"/>
    </row>
    <row r="154" spans="1:12" ht="45">
      <c r="A154" s="514" t="s">
        <v>18</v>
      </c>
      <c r="B154" s="1505" t="s">
        <v>3</v>
      </c>
      <c r="C154" s="1505"/>
      <c r="D154" s="1505"/>
      <c r="E154" s="1505"/>
      <c r="F154" s="1505"/>
      <c r="G154" s="515" t="s">
        <v>90</v>
      </c>
      <c r="H154" s="398" t="s">
        <v>14650</v>
      </c>
      <c r="I154" s="515" t="s">
        <v>8</v>
      </c>
      <c r="J154" s="516"/>
      <c r="K154" s="517" t="s">
        <v>1984</v>
      </c>
      <c r="L154" s="183"/>
    </row>
    <row r="155" spans="1:12">
      <c r="A155" s="368" t="s">
        <v>13252</v>
      </c>
      <c r="B155" s="1495" t="s">
        <v>344</v>
      </c>
      <c r="C155" s="1496"/>
      <c r="D155" s="1496"/>
      <c r="E155" s="1496"/>
      <c r="F155" s="1497"/>
      <c r="G155" s="401" t="s">
        <v>101</v>
      </c>
      <c r="H155" s="205">
        <v>64.402799999999999</v>
      </c>
      <c r="I155" s="483">
        <f>H155-H155*$B$139/100</f>
        <v>64.402799999999999</v>
      </c>
      <c r="J155" s="28"/>
      <c r="K155" s="1408">
        <v>56</v>
      </c>
      <c r="L155" s="183"/>
    </row>
    <row r="156" spans="1:12">
      <c r="G156" s="168"/>
      <c r="L156" s="738"/>
    </row>
  </sheetData>
  <customSheetViews>
    <customSheetView guid="{76FA2CE7-179E-4731-B7AE-63C5E5E79002}" scale="70">
      <selection sqref="A1:K2"/>
      <pageMargins left="0.7" right="0.7" top="0.75" bottom="0.75" header="0.3" footer="0.3"/>
      <pageSetup paperSize="9" orientation="portrait" r:id="rId1"/>
    </customSheetView>
    <customSheetView guid="{24F900A2-7147-4318-9E77-2B71404314A7}" scale="85" topLeftCell="A19">
      <selection activeCell="G112" sqref="G112:G121"/>
      <pageMargins left="0.7" right="0.7" top="0.75" bottom="0.75" header="0.3" footer="0.3"/>
      <pageSetup paperSize="9" orientation="portrait" r:id="rId2"/>
    </customSheetView>
    <customSheetView guid="{A02336A9-D2FB-4D03-950A-00B6EBD6A28C}" scale="70">
      <selection activeCell="H28" sqref="H28"/>
      <pageMargins left="0.7" right="0.7" top="0.75" bottom="0.75" header="0.3" footer="0.3"/>
      <pageSetup paperSize="9" orientation="portrait" r:id="rId3"/>
    </customSheetView>
    <customSheetView guid="{3E3E5346-F5D1-49F5-AB0E-78170B65853C}" scale="70">
      <selection activeCell="H28" sqref="H28"/>
      <pageMargins left="0.7" right="0.7" top="0.75" bottom="0.75" header="0.3" footer="0.3"/>
      <pageSetup paperSize="9" orientation="portrait" r:id="rId4"/>
    </customSheetView>
    <customSheetView guid="{D7CF3121-CFC0-4E70-8DCD-811E30042E24}" scale="70">
      <selection activeCell="H28" sqref="H28"/>
      <pageMargins left="0.7" right="0.7" top="0.75" bottom="0.75" header="0.3" footer="0.3"/>
      <pageSetup paperSize="9" orientation="portrait" r:id="rId5"/>
    </customSheetView>
    <customSheetView guid="{A76FD505-AF56-4CD8-967A-59C705AF567C}" scale="70">
      <selection activeCell="H28" sqref="H28"/>
      <pageMargins left="0.7" right="0.7" top="0.75" bottom="0.75" header="0.3" footer="0.3"/>
      <pageSetup paperSize="9" orientation="portrait" r:id="rId6"/>
    </customSheetView>
    <customSheetView guid="{C23E91BF-4A86-4D00-A577-1A263DDCB8BC}" scale="70">
      <selection activeCell="H28" sqref="H28"/>
      <pageMargins left="0.7" right="0.7" top="0.75" bottom="0.75" header="0.3" footer="0.3"/>
      <pageSetup paperSize="9" orientation="portrait" r:id="rId7"/>
    </customSheetView>
    <customSheetView guid="{94E74550-0B2B-4B3C-8E97-CCCC46023914}" scale="70">
      <selection sqref="A1:K2"/>
      <pageMargins left="0.7" right="0.7" top="0.75" bottom="0.75" header="0.3" footer="0.3"/>
      <pageSetup paperSize="9" orientation="portrait" r:id="rId8"/>
    </customSheetView>
  </customSheetViews>
  <mergeCells count="125">
    <mergeCell ref="H44:H48"/>
    <mergeCell ref="H20:H21"/>
    <mergeCell ref="H61:H65"/>
    <mergeCell ref="H59:H60"/>
    <mergeCell ref="H66:H70"/>
    <mergeCell ref="B151:F151"/>
    <mergeCell ref="B152:F152"/>
    <mergeCell ref="A137:K137"/>
    <mergeCell ref="B142:F142"/>
    <mergeCell ref="B143:F143"/>
    <mergeCell ref="B144:F144"/>
    <mergeCell ref="A61:A70"/>
    <mergeCell ref="J59:J60"/>
    <mergeCell ref="J83:J84"/>
    <mergeCell ref="J105:J106"/>
    <mergeCell ref="J123:J124"/>
    <mergeCell ref="K20:K21"/>
    <mergeCell ref="K42:K43"/>
    <mergeCell ref="K59:K60"/>
    <mergeCell ref="K83:K84"/>
    <mergeCell ref="K105:K106"/>
    <mergeCell ref="K123:K124"/>
    <mergeCell ref="D44:D48"/>
    <mergeCell ref="E44:E48"/>
    <mergeCell ref="F44:F48"/>
    <mergeCell ref="D20:D21"/>
    <mergeCell ref="E20:G20"/>
    <mergeCell ref="A44:A48"/>
    <mergeCell ref="F61:F65"/>
    <mergeCell ref="G61:G65"/>
    <mergeCell ref="B154:F154"/>
    <mergeCell ref="G44:G48"/>
    <mergeCell ref="D66:D70"/>
    <mergeCell ref="A59:A60"/>
    <mergeCell ref="B59:B60"/>
    <mergeCell ref="C59:C60"/>
    <mergeCell ref="D59:D60"/>
    <mergeCell ref="E59:G59"/>
    <mergeCell ref="E66:E70"/>
    <mergeCell ref="F66:F70"/>
    <mergeCell ref="G66:G70"/>
    <mergeCell ref="D61:D65"/>
    <mergeCell ref="E61:E65"/>
    <mergeCell ref="D85:D89"/>
    <mergeCell ref="E85:E89"/>
    <mergeCell ref="F85:F89"/>
    <mergeCell ref="G85:G89"/>
    <mergeCell ref="D125:D129"/>
    <mergeCell ref="A1:K2"/>
    <mergeCell ref="H27:H31"/>
    <mergeCell ref="A42:A43"/>
    <mergeCell ref="B42:B43"/>
    <mergeCell ref="C42:C43"/>
    <mergeCell ref="D42:D43"/>
    <mergeCell ref="E42:G42"/>
    <mergeCell ref="H42:H43"/>
    <mergeCell ref="A22:A31"/>
    <mergeCell ref="D22:D26"/>
    <mergeCell ref="E22:E26"/>
    <mergeCell ref="F22:F26"/>
    <mergeCell ref="G22:G26"/>
    <mergeCell ref="H22:H26"/>
    <mergeCell ref="D27:D31"/>
    <mergeCell ref="E27:E31"/>
    <mergeCell ref="I20:I21"/>
    <mergeCell ref="F27:F31"/>
    <mergeCell ref="G27:G31"/>
    <mergeCell ref="J20:J21"/>
    <mergeCell ref="J42:J43"/>
    <mergeCell ref="A20:A21"/>
    <mergeCell ref="B20:B21"/>
    <mergeCell ref="C20:C21"/>
    <mergeCell ref="B155:F155"/>
    <mergeCell ref="A107:A111"/>
    <mergeCell ref="D107:D111"/>
    <mergeCell ref="E107:E111"/>
    <mergeCell ref="F107:F111"/>
    <mergeCell ref="G107:G111"/>
    <mergeCell ref="H107:H111"/>
    <mergeCell ref="B147:F147"/>
    <mergeCell ref="B148:F148"/>
    <mergeCell ref="B149:F149"/>
    <mergeCell ref="A123:A124"/>
    <mergeCell ref="B123:B124"/>
    <mergeCell ref="C123:C124"/>
    <mergeCell ref="D123:D124"/>
    <mergeCell ref="E123:G123"/>
    <mergeCell ref="H123:H124"/>
    <mergeCell ref="B150:F150"/>
    <mergeCell ref="A125:A134"/>
    <mergeCell ref="D130:D134"/>
    <mergeCell ref="I123:I124"/>
    <mergeCell ref="I105:I106"/>
    <mergeCell ref="I83:I84"/>
    <mergeCell ref="I59:I60"/>
    <mergeCell ref="H85:H89"/>
    <mergeCell ref="D90:D94"/>
    <mergeCell ref="E90:E94"/>
    <mergeCell ref="F90:F94"/>
    <mergeCell ref="G90:G94"/>
    <mergeCell ref="H90:H94"/>
    <mergeCell ref="I42:I43"/>
    <mergeCell ref="B145:F145"/>
    <mergeCell ref="B146:F146"/>
    <mergeCell ref="A105:A106"/>
    <mergeCell ref="B105:B106"/>
    <mergeCell ref="C105:C106"/>
    <mergeCell ref="D105:D106"/>
    <mergeCell ref="E105:G105"/>
    <mergeCell ref="H105:H106"/>
    <mergeCell ref="E130:E134"/>
    <mergeCell ref="F130:F134"/>
    <mergeCell ref="G130:G134"/>
    <mergeCell ref="H130:H134"/>
    <mergeCell ref="A83:A84"/>
    <mergeCell ref="B83:B84"/>
    <mergeCell ref="C83:C84"/>
    <mergeCell ref="D83:D84"/>
    <mergeCell ref="E83:G83"/>
    <mergeCell ref="H83:H84"/>
    <mergeCell ref="A85:A94"/>
    <mergeCell ref="E125:E129"/>
    <mergeCell ref="F125:F129"/>
    <mergeCell ref="G125:G129"/>
    <mergeCell ref="H125:H129"/>
  </mergeCells>
  <pageMargins left="0.7" right="0.7" top="0.75" bottom="0.75" header="0.3" footer="0.3"/>
  <pageSetup paperSize="9" orientation="portrait" r:id="rId9"/>
  <drawing r:id="rId1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6"/>
  <sheetViews>
    <sheetView topLeftCell="A10" zoomScale="70" zoomScaleNormal="70" workbookViewId="0">
      <selection activeCell="I16" sqref="I16"/>
    </sheetView>
  </sheetViews>
  <sheetFormatPr defaultColWidth="9.140625" defaultRowHeight="15"/>
  <cols>
    <col min="1" max="1" width="58.7109375" style="171" customWidth="1"/>
    <col min="2" max="2" width="22.7109375" style="171" customWidth="1"/>
    <col min="3" max="3" width="14.7109375" style="171" customWidth="1"/>
    <col min="4" max="4" width="15.28515625" style="171" customWidth="1"/>
    <col min="5" max="5" width="16.42578125" style="171" customWidth="1"/>
    <col min="6" max="6" width="21.7109375" style="171" customWidth="1"/>
    <col min="7" max="7" width="13.42578125" style="168" customWidth="1"/>
    <col min="8" max="8" width="12.7109375" style="171" bestFit="1" customWidth="1"/>
    <col min="9" max="9" width="18.5703125" style="34" customWidth="1"/>
    <col min="10" max="10" width="12.5703125" style="171" bestFit="1" customWidth="1"/>
    <col min="11" max="12" width="9.140625" style="171"/>
    <col min="13" max="14" width="8.140625" style="171" customWidth="1"/>
    <col min="15" max="16384" width="9.140625" style="171"/>
  </cols>
  <sheetData>
    <row r="1" spans="1:13" ht="15.75">
      <c r="A1" s="1508" t="s">
        <v>16247</v>
      </c>
      <c r="B1" s="1508"/>
      <c r="C1" s="1508"/>
      <c r="D1" s="1508"/>
      <c r="E1" s="1508"/>
      <c r="F1" s="1508"/>
      <c r="G1" s="1508"/>
    </row>
    <row r="4" spans="1:13">
      <c r="A4" s="931" t="s">
        <v>64</v>
      </c>
      <c r="B4" s="30">
        <v>0</v>
      </c>
    </row>
    <row r="5" spans="1:13" s="180" customFormat="1">
      <c r="A5" s="18"/>
      <c r="G5" s="168"/>
      <c r="I5" s="34"/>
    </row>
    <row r="6" spans="1:13" s="180" customFormat="1">
      <c r="G6" s="168"/>
      <c r="I6" s="34"/>
    </row>
    <row r="8" spans="1:13">
      <c r="G8" s="171"/>
    </row>
    <row r="9" spans="1:13" ht="317.25" customHeight="1">
      <c r="G9" s="171"/>
    </row>
    <row r="10" spans="1:13" ht="27.75" customHeight="1">
      <c r="A10" s="1513" t="s">
        <v>1927</v>
      </c>
      <c r="B10" s="1514"/>
      <c r="G10" s="171"/>
    </row>
    <row r="11" spans="1:13">
      <c r="A11" s="1525" t="s">
        <v>168</v>
      </c>
      <c r="B11" s="1525"/>
      <c r="C11" s="1525"/>
      <c r="D11" s="1525"/>
      <c r="E11" s="1525"/>
      <c r="F11" s="1525"/>
      <c r="G11" s="929"/>
    </row>
    <row r="12" spans="1:13" ht="171.75" customHeight="1">
      <c r="A12" s="1515" t="s">
        <v>1926</v>
      </c>
      <c r="B12" s="1516"/>
      <c r="C12" s="1516"/>
      <c r="D12" s="1516"/>
      <c r="E12" s="1516"/>
      <c r="F12" s="1517"/>
      <c r="G12" s="928"/>
    </row>
    <row r="13" spans="1:13" ht="45" customHeight="1">
      <c r="A13" s="1518" t="s">
        <v>18</v>
      </c>
      <c r="B13" s="1520" t="s">
        <v>167</v>
      </c>
      <c r="C13" s="1521"/>
      <c r="D13" s="1522"/>
      <c r="E13" s="170" t="s">
        <v>178</v>
      </c>
      <c r="F13" s="1523" t="s">
        <v>32</v>
      </c>
      <c r="G13" s="1525" t="s">
        <v>8</v>
      </c>
      <c r="I13" s="1511" t="s">
        <v>1984</v>
      </c>
    </row>
    <row r="14" spans="1:13" ht="75">
      <c r="A14" s="1519"/>
      <c r="B14" s="199" t="s">
        <v>16</v>
      </c>
      <c r="C14" s="199" t="s">
        <v>17</v>
      </c>
      <c r="D14" s="199" t="s">
        <v>47</v>
      </c>
      <c r="E14" s="199" t="s">
        <v>179</v>
      </c>
      <c r="F14" s="1524"/>
      <c r="G14" s="1525"/>
      <c r="H14" s="34"/>
      <c r="I14" s="1512"/>
    </row>
    <row r="15" spans="1:13" ht="15.75">
      <c r="A15" s="172" t="s">
        <v>374</v>
      </c>
      <c r="B15" s="172">
        <v>80</v>
      </c>
      <c r="C15" s="172">
        <v>200</v>
      </c>
      <c r="D15" s="173">
        <v>800</v>
      </c>
      <c r="E15" s="174">
        <v>220</v>
      </c>
      <c r="F15" s="201">
        <v>17548</v>
      </c>
      <c r="G15" s="169">
        <f>(F15-F15*$B$4)</f>
        <v>17548</v>
      </c>
      <c r="H15" s="9"/>
      <c r="I15" s="607">
        <v>15793</v>
      </c>
      <c r="L15" s="9"/>
      <c r="M15" s="168"/>
    </row>
    <row r="16" spans="1:13" ht="15.75">
      <c r="A16" s="202" t="s">
        <v>375</v>
      </c>
      <c r="B16" s="202">
        <v>80</v>
      </c>
      <c r="C16" s="202">
        <v>200</v>
      </c>
      <c r="D16" s="203">
        <v>900</v>
      </c>
      <c r="E16" s="204">
        <v>262</v>
      </c>
      <c r="F16" s="201">
        <v>19274</v>
      </c>
      <c r="G16" s="201">
        <f t="shared" ref="G16:G79" si="0">(F16-F16*$B$4)</f>
        <v>19274</v>
      </c>
      <c r="H16" s="9"/>
      <c r="I16" s="607">
        <v>17347</v>
      </c>
      <c r="K16" s="180"/>
      <c r="L16" s="9"/>
      <c r="M16" s="168"/>
    </row>
    <row r="17" spans="1:13" ht="15.75">
      <c r="A17" s="202" t="s">
        <v>376</v>
      </c>
      <c r="B17" s="202">
        <v>80</v>
      </c>
      <c r="C17" s="202">
        <v>200</v>
      </c>
      <c r="D17" s="203">
        <v>1000</v>
      </c>
      <c r="E17" s="204">
        <v>305</v>
      </c>
      <c r="F17" s="201">
        <v>20999</v>
      </c>
      <c r="G17" s="201">
        <f t="shared" si="0"/>
        <v>20999</v>
      </c>
      <c r="H17" s="9"/>
      <c r="I17" s="607">
        <v>18899</v>
      </c>
      <c r="K17" s="180"/>
      <c r="L17" s="9"/>
      <c r="M17" s="168"/>
    </row>
    <row r="18" spans="1:13" ht="15.75">
      <c r="A18" s="202" t="s">
        <v>377</v>
      </c>
      <c r="B18" s="202">
        <v>80</v>
      </c>
      <c r="C18" s="202">
        <v>200</v>
      </c>
      <c r="D18" s="203">
        <v>1100</v>
      </c>
      <c r="E18" s="204">
        <v>347</v>
      </c>
      <c r="F18" s="201">
        <v>22725</v>
      </c>
      <c r="G18" s="201">
        <f t="shared" si="0"/>
        <v>22725</v>
      </c>
      <c r="H18" s="9"/>
      <c r="I18" s="607">
        <v>20453</v>
      </c>
      <c r="K18" s="180"/>
      <c r="L18" s="9"/>
      <c r="M18" s="168"/>
    </row>
    <row r="19" spans="1:13" ht="15.75">
      <c r="A19" s="202" t="s">
        <v>378</v>
      </c>
      <c r="B19" s="202">
        <v>80</v>
      </c>
      <c r="C19" s="202">
        <v>200</v>
      </c>
      <c r="D19" s="203">
        <v>1200</v>
      </c>
      <c r="E19" s="204">
        <v>389</v>
      </c>
      <c r="F19" s="201">
        <v>24451</v>
      </c>
      <c r="G19" s="201">
        <f t="shared" si="0"/>
        <v>24451</v>
      </c>
      <c r="H19" s="9"/>
      <c r="I19" s="607">
        <v>22006</v>
      </c>
      <c r="K19" s="180"/>
      <c r="L19" s="9"/>
      <c r="M19" s="168"/>
    </row>
    <row r="20" spans="1:13" ht="15.75">
      <c r="A20" s="202" t="s">
        <v>379</v>
      </c>
      <c r="B20" s="202">
        <v>80</v>
      </c>
      <c r="C20" s="202">
        <v>200</v>
      </c>
      <c r="D20" s="203">
        <v>1300</v>
      </c>
      <c r="E20" s="204">
        <v>432</v>
      </c>
      <c r="F20" s="201">
        <v>26177</v>
      </c>
      <c r="G20" s="201">
        <f t="shared" si="0"/>
        <v>26177</v>
      </c>
      <c r="H20" s="9"/>
      <c r="I20" s="607">
        <v>23559</v>
      </c>
      <c r="K20" s="180"/>
      <c r="L20" s="9"/>
      <c r="M20" s="168"/>
    </row>
    <row r="21" spans="1:13" ht="15.75">
      <c r="A21" s="202" t="s">
        <v>380</v>
      </c>
      <c r="B21" s="202">
        <v>80</v>
      </c>
      <c r="C21" s="202">
        <v>200</v>
      </c>
      <c r="D21" s="203">
        <v>1400</v>
      </c>
      <c r="E21" s="204">
        <v>474</v>
      </c>
      <c r="F21" s="201">
        <v>27903</v>
      </c>
      <c r="G21" s="201">
        <f t="shared" si="0"/>
        <v>27903</v>
      </c>
      <c r="H21" s="9"/>
      <c r="I21" s="607">
        <v>25113</v>
      </c>
      <c r="K21" s="180"/>
      <c r="L21" s="9"/>
      <c r="M21" s="168"/>
    </row>
    <row r="22" spans="1:13" ht="15.75">
      <c r="A22" s="202" t="s">
        <v>381</v>
      </c>
      <c r="B22" s="202">
        <v>80</v>
      </c>
      <c r="C22" s="202">
        <v>200</v>
      </c>
      <c r="D22" s="203">
        <v>1500</v>
      </c>
      <c r="E22" s="204">
        <v>516</v>
      </c>
      <c r="F22" s="201">
        <v>29629</v>
      </c>
      <c r="G22" s="201">
        <f t="shared" si="0"/>
        <v>29629</v>
      </c>
      <c r="H22" s="9"/>
      <c r="I22" s="607">
        <v>26666</v>
      </c>
      <c r="K22" s="180"/>
      <c r="L22" s="9"/>
      <c r="M22" s="168"/>
    </row>
    <row r="23" spans="1:13" ht="15.75">
      <c r="A23" s="202" t="s">
        <v>382</v>
      </c>
      <c r="B23" s="202">
        <v>80</v>
      </c>
      <c r="C23" s="202">
        <v>200</v>
      </c>
      <c r="D23" s="203">
        <v>1600</v>
      </c>
      <c r="E23" s="204">
        <v>559</v>
      </c>
      <c r="F23" s="201">
        <v>31355</v>
      </c>
      <c r="G23" s="201">
        <f t="shared" si="0"/>
        <v>31355</v>
      </c>
      <c r="H23" s="9"/>
      <c r="I23" s="607">
        <v>28220</v>
      </c>
      <c r="K23" s="180"/>
      <c r="L23" s="9"/>
      <c r="M23" s="168"/>
    </row>
    <row r="24" spans="1:13" ht="15.75">
      <c r="A24" s="202" t="s">
        <v>383</v>
      </c>
      <c r="B24" s="202">
        <v>80</v>
      </c>
      <c r="C24" s="202">
        <v>200</v>
      </c>
      <c r="D24" s="203">
        <v>1700</v>
      </c>
      <c r="E24" s="204">
        <v>601</v>
      </c>
      <c r="F24" s="201">
        <v>33081</v>
      </c>
      <c r="G24" s="201">
        <f t="shared" si="0"/>
        <v>33081</v>
      </c>
      <c r="H24" s="9"/>
      <c r="I24" s="607">
        <v>29773</v>
      </c>
      <c r="K24" s="180"/>
      <c r="L24" s="9"/>
      <c r="M24" s="168"/>
    </row>
    <row r="25" spans="1:13" ht="15.75">
      <c r="A25" s="202" t="s">
        <v>384</v>
      </c>
      <c r="B25" s="202">
        <v>80</v>
      </c>
      <c r="C25" s="202">
        <v>200</v>
      </c>
      <c r="D25" s="203">
        <v>1800</v>
      </c>
      <c r="E25" s="204">
        <v>643</v>
      </c>
      <c r="F25" s="201">
        <v>34806</v>
      </c>
      <c r="G25" s="201">
        <f t="shared" si="0"/>
        <v>34806</v>
      </c>
      <c r="H25" s="9"/>
      <c r="I25" s="607">
        <v>31325</v>
      </c>
      <c r="K25" s="180"/>
      <c r="L25" s="9"/>
      <c r="M25" s="168"/>
    </row>
    <row r="26" spans="1:13" ht="15.75">
      <c r="A26" s="202" t="s">
        <v>385</v>
      </c>
      <c r="B26" s="202">
        <v>80</v>
      </c>
      <c r="C26" s="202">
        <v>200</v>
      </c>
      <c r="D26" s="203">
        <v>1900</v>
      </c>
      <c r="E26" s="204">
        <v>686</v>
      </c>
      <c r="F26" s="201">
        <v>36532</v>
      </c>
      <c r="G26" s="201">
        <f t="shared" si="0"/>
        <v>36532</v>
      </c>
      <c r="H26" s="9"/>
      <c r="I26" s="607">
        <v>32879</v>
      </c>
      <c r="K26" s="180"/>
      <c r="L26" s="9"/>
      <c r="M26" s="168"/>
    </row>
    <row r="27" spans="1:13" ht="15.75">
      <c r="A27" s="202" t="s">
        <v>386</v>
      </c>
      <c r="B27" s="202">
        <v>80</v>
      </c>
      <c r="C27" s="202">
        <v>200</v>
      </c>
      <c r="D27" s="203">
        <v>2000</v>
      </c>
      <c r="E27" s="204">
        <v>728</v>
      </c>
      <c r="F27" s="201">
        <v>38258</v>
      </c>
      <c r="G27" s="201">
        <f t="shared" si="0"/>
        <v>38258</v>
      </c>
      <c r="H27" s="9"/>
      <c r="I27" s="607">
        <v>34432</v>
      </c>
      <c r="K27" s="180"/>
      <c r="L27" s="9"/>
      <c r="M27" s="168"/>
    </row>
    <row r="28" spans="1:13" ht="15.75">
      <c r="A28" s="202" t="s">
        <v>387</v>
      </c>
      <c r="B28" s="202">
        <v>80</v>
      </c>
      <c r="C28" s="202">
        <v>200</v>
      </c>
      <c r="D28" s="203">
        <v>2100</v>
      </c>
      <c r="E28" s="204">
        <v>770</v>
      </c>
      <c r="F28" s="201">
        <v>39984</v>
      </c>
      <c r="G28" s="201">
        <f t="shared" si="0"/>
        <v>39984</v>
      </c>
      <c r="H28" s="9"/>
      <c r="I28" s="607">
        <v>35986</v>
      </c>
      <c r="K28" s="180"/>
      <c r="L28" s="9"/>
      <c r="M28" s="168"/>
    </row>
    <row r="29" spans="1:13" ht="15.75">
      <c r="A29" s="202" t="s">
        <v>388</v>
      </c>
      <c r="B29" s="202">
        <v>80</v>
      </c>
      <c r="C29" s="202">
        <v>200</v>
      </c>
      <c r="D29" s="203">
        <v>2200</v>
      </c>
      <c r="E29" s="204">
        <v>813</v>
      </c>
      <c r="F29" s="201">
        <v>41710</v>
      </c>
      <c r="G29" s="201">
        <f t="shared" si="0"/>
        <v>41710</v>
      </c>
      <c r="H29" s="9"/>
      <c r="I29" s="607">
        <v>37539</v>
      </c>
      <c r="K29" s="180"/>
      <c r="L29" s="9"/>
      <c r="M29" s="168"/>
    </row>
    <row r="30" spans="1:13" ht="15.75">
      <c r="A30" s="202" t="s">
        <v>389</v>
      </c>
      <c r="B30" s="202">
        <v>80</v>
      </c>
      <c r="C30" s="202">
        <v>200</v>
      </c>
      <c r="D30" s="203">
        <v>2300</v>
      </c>
      <c r="E30" s="204">
        <v>855</v>
      </c>
      <c r="F30" s="201">
        <v>43436</v>
      </c>
      <c r="G30" s="201">
        <f t="shared" si="0"/>
        <v>43436</v>
      </c>
      <c r="H30" s="9"/>
      <c r="I30" s="607">
        <v>39092</v>
      </c>
      <c r="K30" s="180"/>
      <c r="L30" s="9"/>
      <c r="M30" s="168"/>
    </row>
    <row r="31" spans="1:13" ht="15.75">
      <c r="A31" s="202" t="s">
        <v>390</v>
      </c>
      <c r="B31" s="202">
        <v>80</v>
      </c>
      <c r="C31" s="202">
        <v>200</v>
      </c>
      <c r="D31" s="203">
        <v>2400</v>
      </c>
      <c r="E31" s="204">
        <v>897</v>
      </c>
      <c r="F31" s="201">
        <v>45162</v>
      </c>
      <c r="G31" s="201">
        <f t="shared" si="0"/>
        <v>45162</v>
      </c>
      <c r="H31" s="9"/>
      <c r="I31" s="607">
        <v>40646</v>
      </c>
      <c r="K31" s="180"/>
      <c r="L31" s="9"/>
      <c r="M31" s="168"/>
    </row>
    <row r="32" spans="1:13" ht="15.75">
      <c r="A32" s="202" t="s">
        <v>391</v>
      </c>
      <c r="B32" s="202">
        <v>80</v>
      </c>
      <c r="C32" s="202">
        <v>200</v>
      </c>
      <c r="D32" s="203">
        <v>2500</v>
      </c>
      <c r="E32" s="204">
        <v>940</v>
      </c>
      <c r="F32" s="201">
        <v>46887</v>
      </c>
      <c r="G32" s="201">
        <f t="shared" si="0"/>
        <v>46887</v>
      </c>
      <c r="H32" s="9"/>
      <c r="I32" s="607">
        <v>42198</v>
      </c>
      <c r="K32" s="180"/>
      <c r="L32" s="9"/>
      <c r="M32" s="168"/>
    </row>
    <row r="33" spans="1:13" ht="15.75">
      <c r="A33" s="202" t="s">
        <v>392</v>
      </c>
      <c r="B33" s="202">
        <v>80</v>
      </c>
      <c r="C33" s="202">
        <v>200</v>
      </c>
      <c r="D33" s="203">
        <v>2600</v>
      </c>
      <c r="E33" s="204">
        <v>982</v>
      </c>
      <c r="F33" s="201">
        <v>48613</v>
      </c>
      <c r="G33" s="201">
        <f t="shared" si="0"/>
        <v>48613</v>
      </c>
      <c r="H33" s="9"/>
      <c r="I33" s="607">
        <v>43752</v>
      </c>
      <c r="K33" s="180"/>
      <c r="L33" s="9"/>
      <c r="M33" s="168"/>
    </row>
    <row r="34" spans="1:13" ht="15.75">
      <c r="A34" s="202" t="s">
        <v>393</v>
      </c>
      <c r="B34" s="202">
        <v>80</v>
      </c>
      <c r="C34" s="202">
        <v>200</v>
      </c>
      <c r="D34" s="203">
        <v>2700</v>
      </c>
      <c r="E34" s="204">
        <v>1024</v>
      </c>
      <c r="F34" s="201">
        <v>50339</v>
      </c>
      <c r="G34" s="201">
        <f t="shared" si="0"/>
        <v>50339</v>
      </c>
      <c r="H34" s="9"/>
      <c r="I34" s="607">
        <v>45305</v>
      </c>
      <c r="K34" s="180"/>
      <c r="L34" s="9"/>
      <c r="M34" s="168"/>
    </row>
    <row r="35" spans="1:13" ht="15.75">
      <c r="A35" s="202" t="s">
        <v>394</v>
      </c>
      <c r="B35" s="202">
        <v>80</v>
      </c>
      <c r="C35" s="202">
        <v>200</v>
      </c>
      <c r="D35" s="203">
        <v>2800</v>
      </c>
      <c r="E35" s="204">
        <v>1066</v>
      </c>
      <c r="F35" s="201">
        <v>52065</v>
      </c>
      <c r="G35" s="201">
        <f t="shared" si="0"/>
        <v>52065</v>
      </c>
      <c r="H35" s="9"/>
      <c r="I35" s="607">
        <v>46859</v>
      </c>
      <c r="K35" s="180"/>
      <c r="L35" s="9"/>
      <c r="M35" s="168"/>
    </row>
    <row r="36" spans="1:13" ht="15.75">
      <c r="A36" s="202" t="s">
        <v>395</v>
      </c>
      <c r="B36" s="202">
        <v>80</v>
      </c>
      <c r="C36" s="202">
        <v>200</v>
      </c>
      <c r="D36" s="203">
        <v>2900</v>
      </c>
      <c r="E36" s="204">
        <v>1109</v>
      </c>
      <c r="F36" s="201">
        <v>53791</v>
      </c>
      <c r="G36" s="201">
        <f t="shared" si="0"/>
        <v>53791</v>
      </c>
      <c r="H36" s="9"/>
      <c r="I36" s="607">
        <v>48412</v>
      </c>
      <c r="K36" s="180"/>
      <c r="L36" s="9"/>
      <c r="M36" s="168"/>
    </row>
    <row r="37" spans="1:13" ht="15.75">
      <c r="A37" s="202" t="s">
        <v>396</v>
      </c>
      <c r="B37" s="202">
        <v>80</v>
      </c>
      <c r="C37" s="202">
        <v>200</v>
      </c>
      <c r="D37" s="203">
        <v>3000</v>
      </c>
      <c r="E37" s="204">
        <v>1151</v>
      </c>
      <c r="F37" s="201">
        <v>55517</v>
      </c>
      <c r="G37" s="201">
        <f t="shared" si="0"/>
        <v>55517</v>
      </c>
      <c r="H37" s="9"/>
      <c r="I37" s="607">
        <v>49965</v>
      </c>
      <c r="K37" s="180"/>
      <c r="L37" s="9"/>
      <c r="M37" s="168"/>
    </row>
    <row r="38" spans="1:13" ht="15.75">
      <c r="A38" s="202" t="s">
        <v>397</v>
      </c>
      <c r="B38" s="202">
        <v>80</v>
      </c>
      <c r="C38" s="202">
        <v>200</v>
      </c>
      <c r="D38" s="203">
        <v>3100</v>
      </c>
      <c r="E38" s="204">
        <v>1193</v>
      </c>
      <c r="F38" s="201">
        <v>57243</v>
      </c>
      <c r="G38" s="201">
        <f t="shared" si="0"/>
        <v>57243</v>
      </c>
      <c r="H38" s="9"/>
      <c r="I38" s="607">
        <v>51519</v>
      </c>
      <c r="K38" s="180"/>
      <c r="L38" s="9"/>
      <c r="M38" s="168"/>
    </row>
    <row r="39" spans="1:13" ht="15.75">
      <c r="A39" s="202" t="s">
        <v>398</v>
      </c>
      <c r="B39" s="202">
        <v>80</v>
      </c>
      <c r="C39" s="202">
        <v>200</v>
      </c>
      <c r="D39" s="203">
        <v>3200</v>
      </c>
      <c r="E39" s="204">
        <v>1236</v>
      </c>
      <c r="F39" s="201">
        <v>58968</v>
      </c>
      <c r="G39" s="201">
        <f t="shared" si="0"/>
        <v>58968</v>
      </c>
      <c r="H39" s="9"/>
      <c r="I39" s="607">
        <v>53071</v>
      </c>
      <c r="K39" s="180"/>
      <c r="L39" s="9"/>
      <c r="M39" s="168"/>
    </row>
    <row r="40" spans="1:13" ht="15.75">
      <c r="A40" s="202" t="s">
        <v>399</v>
      </c>
      <c r="B40" s="202">
        <v>80</v>
      </c>
      <c r="C40" s="202">
        <v>200</v>
      </c>
      <c r="D40" s="203">
        <v>3300</v>
      </c>
      <c r="E40" s="204">
        <v>1278</v>
      </c>
      <c r="F40" s="201">
        <v>60694</v>
      </c>
      <c r="G40" s="201">
        <f t="shared" si="0"/>
        <v>60694</v>
      </c>
      <c r="H40" s="9"/>
      <c r="I40" s="607">
        <v>54625</v>
      </c>
      <c r="K40" s="180"/>
      <c r="L40" s="9"/>
      <c r="M40" s="168"/>
    </row>
    <row r="41" spans="1:13" ht="15.75">
      <c r="A41" s="202" t="s">
        <v>400</v>
      </c>
      <c r="B41" s="202">
        <v>80</v>
      </c>
      <c r="C41" s="202">
        <v>200</v>
      </c>
      <c r="D41" s="203">
        <v>3400</v>
      </c>
      <c r="E41" s="204">
        <v>1320</v>
      </c>
      <c r="F41" s="201">
        <v>62420</v>
      </c>
      <c r="G41" s="201">
        <f t="shared" si="0"/>
        <v>62420</v>
      </c>
      <c r="H41" s="9"/>
      <c r="I41" s="607">
        <v>56178</v>
      </c>
      <c r="K41" s="180"/>
      <c r="L41" s="9"/>
      <c r="M41" s="168"/>
    </row>
    <row r="42" spans="1:13" ht="15.75">
      <c r="A42" s="202" t="s">
        <v>401</v>
      </c>
      <c r="B42" s="202">
        <v>80</v>
      </c>
      <c r="C42" s="202">
        <v>200</v>
      </c>
      <c r="D42" s="203">
        <v>3500</v>
      </c>
      <c r="E42" s="204">
        <v>1363</v>
      </c>
      <c r="F42" s="201">
        <v>64146</v>
      </c>
      <c r="G42" s="201">
        <f t="shared" si="0"/>
        <v>64146</v>
      </c>
      <c r="H42" s="9"/>
      <c r="I42" s="607">
        <v>57731</v>
      </c>
      <c r="K42" s="180"/>
      <c r="L42" s="9"/>
      <c r="M42" s="168"/>
    </row>
    <row r="43" spans="1:13" ht="15.75">
      <c r="A43" s="202" t="s">
        <v>402</v>
      </c>
      <c r="B43" s="202">
        <v>80</v>
      </c>
      <c r="C43" s="202">
        <v>200</v>
      </c>
      <c r="D43" s="203">
        <v>3600</v>
      </c>
      <c r="E43" s="204">
        <v>1384</v>
      </c>
      <c r="F43" s="201">
        <v>65872</v>
      </c>
      <c r="G43" s="201">
        <f t="shared" si="0"/>
        <v>65872</v>
      </c>
      <c r="H43" s="9"/>
      <c r="I43" s="607">
        <v>59285</v>
      </c>
      <c r="K43" s="180"/>
      <c r="L43" s="9"/>
      <c r="M43" s="168"/>
    </row>
    <row r="44" spans="1:13" ht="15.75">
      <c r="A44" s="202" t="s">
        <v>403</v>
      </c>
      <c r="B44" s="202">
        <v>80</v>
      </c>
      <c r="C44" s="202">
        <v>200</v>
      </c>
      <c r="D44" s="203">
        <v>3700</v>
      </c>
      <c r="E44" s="204">
        <v>1426</v>
      </c>
      <c r="F44" s="201">
        <v>67598</v>
      </c>
      <c r="G44" s="201">
        <f t="shared" si="0"/>
        <v>67598</v>
      </c>
      <c r="H44" s="9"/>
      <c r="I44" s="607">
        <v>60838</v>
      </c>
      <c r="K44" s="180"/>
      <c r="L44" s="9"/>
      <c r="M44" s="168"/>
    </row>
    <row r="45" spans="1:13" ht="15.75">
      <c r="A45" s="202" t="s">
        <v>404</v>
      </c>
      <c r="B45" s="202">
        <v>80</v>
      </c>
      <c r="C45" s="202">
        <v>200</v>
      </c>
      <c r="D45" s="203">
        <v>3800</v>
      </c>
      <c r="E45" s="204">
        <v>1469</v>
      </c>
      <c r="F45" s="201">
        <v>69324</v>
      </c>
      <c r="G45" s="201">
        <f t="shared" si="0"/>
        <v>69324</v>
      </c>
      <c r="H45" s="9"/>
      <c r="I45" s="607">
        <v>62392</v>
      </c>
      <c r="K45" s="180"/>
      <c r="L45" s="9"/>
      <c r="M45" s="168"/>
    </row>
    <row r="46" spans="1:13" ht="15.75">
      <c r="A46" s="202" t="s">
        <v>405</v>
      </c>
      <c r="B46" s="202">
        <v>80</v>
      </c>
      <c r="C46" s="202">
        <v>200</v>
      </c>
      <c r="D46" s="203">
        <v>3900</v>
      </c>
      <c r="E46" s="204">
        <v>1511</v>
      </c>
      <c r="F46" s="201">
        <v>71049</v>
      </c>
      <c r="G46" s="201">
        <f t="shared" si="0"/>
        <v>71049</v>
      </c>
      <c r="H46" s="9"/>
      <c r="I46" s="607">
        <v>63944</v>
      </c>
      <c r="K46" s="180"/>
      <c r="L46" s="9"/>
      <c r="M46" s="168"/>
    </row>
    <row r="47" spans="1:13" ht="15.75">
      <c r="A47" s="202" t="s">
        <v>406</v>
      </c>
      <c r="B47" s="202">
        <v>80</v>
      </c>
      <c r="C47" s="202">
        <v>200</v>
      </c>
      <c r="D47" s="203">
        <v>4000</v>
      </c>
      <c r="E47" s="204">
        <v>1553</v>
      </c>
      <c r="F47" s="201">
        <v>72775</v>
      </c>
      <c r="G47" s="201">
        <f t="shared" si="0"/>
        <v>72775</v>
      </c>
      <c r="H47" s="9"/>
      <c r="I47" s="607">
        <v>65498</v>
      </c>
      <c r="K47" s="180"/>
      <c r="L47" s="9"/>
      <c r="M47" s="168"/>
    </row>
    <row r="48" spans="1:13" ht="15.75">
      <c r="A48" s="202" t="s">
        <v>407</v>
      </c>
      <c r="B48" s="202">
        <v>80</v>
      </c>
      <c r="C48" s="202">
        <v>200</v>
      </c>
      <c r="D48" s="203">
        <v>4100</v>
      </c>
      <c r="E48" s="204">
        <v>1595</v>
      </c>
      <c r="F48" s="201">
        <v>74501</v>
      </c>
      <c r="G48" s="201">
        <f t="shared" si="0"/>
        <v>74501</v>
      </c>
      <c r="H48" s="9"/>
      <c r="I48" s="607">
        <v>67051</v>
      </c>
      <c r="K48" s="180"/>
      <c r="L48" s="9"/>
      <c r="M48" s="168"/>
    </row>
    <row r="49" spans="1:13" ht="15.75">
      <c r="A49" s="202" t="s">
        <v>408</v>
      </c>
      <c r="B49" s="202">
        <v>80</v>
      </c>
      <c r="C49" s="202">
        <v>200</v>
      </c>
      <c r="D49" s="203">
        <v>4200</v>
      </c>
      <c r="E49" s="204">
        <v>1638</v>
      </c>
      <c r="F49" s="201">
        <v>76227</v>
      </c>
      <c r="G49" s="201">
        <f t="shared" si="0"/>
        <v>76227</v>
      </c>
      <c r="H49" s="9"/>
      <c r="I49" s="607">
        <v>68604</v>
      </c>
      <c r="K49" s="180"/>
      <c r="L49" s="9"/>
      <c r="M49" s="168"/>
    </row>
    <row r="50" spans="1:13" ht="15.75">
      <c r="A50" s="202" t="s">
        <v>409</v>
      </c>
      <c r="B50" s="202">
        <v>80</v>
      </c>
      <c r="C50" s="202">
        <v>200</v>
      </c>
      <c r="D50" s="203">
        <v>4300</v>
      </c>
      <c r="E50" s="204">
        <v>1680</v>
      </c>
      <c r="F50" s="201">
        <v>77953</v>
      </c>
      <c r="G50" s="201">
        <f t="shared" si="0"/>
        <v>77953</v>
      </c>
      <c r="H50" s="9"/>
      <c r="I50" s="607">
        <v>70158</v>
      </c>
      <c r="K50" s="180"/>
      <c r="L50" s="9"/>
      <c r="M50" s="168"/>
    </row>
    <row r="51" spans="1:13" ht="15.75">
      <c r="A51" s="202" t="s">
        <v>410</v>
      </c>
      <c r="B51" s="202">
        <v>80</v>
      </c>
      <c r="C51" s="202">
        <v>200</v>
      </c>
      <c r="D51" s="203">
        <v>4400</v>
      </c>
      <c r="E51" s="204">
        <v>1722</v>
      </c>
      <c r="F51" s="201">
        <v>79679</v>
      </c>
      <c r="G51" s="201">
        <f t="shared" si="0"/>
        <v>79679</v>
      </c>
      <c r="H51" s="9"/>
      <c r="I51" s="607">
        <v>71711</v>
      </c>
      <c r="K51" s="180"/>
      <c r="L51" s="9"/>
      <c r="M51" s="168"/>
    </row>
    <row r="52" spans="1:13" ht="15.75">
      <c r="A52" s="202" t="s">
        <v>411</v>
      </c>
      <c r="B52" s="202">
        <v>80</v>
      </c>
      <c r="C52" s="202">
        <v>200</v>
      </c>
      <c r="D52" s="203">
        <v>4500</v>
      </c>
      <c r="E52" s="204">
        <v>1765</v>
      </c>
      <c r="F52" s="201">
        <v>81405</v>
      </c>
      <c r="G52" s="201">
        <f t="shared" si="0"/>
        <v>81405</v>
      </c>
      <c r="H52" s="9"/>
      <c r="I52" s="607">
        <v>73265</v>
      </c>
      <c r="K52" s="180"/>
      <c r="L52" s="9"/>
      <c r="M52" s="168"/>
    </row>
    <row r="53" spans="1:13" ht="15.75">
      <c r="A53" s="202" t="s">
        <v>412</v>
      </c>
      <c r="B53" s="202">
        <v>80</v>
      </c>
      <c r="C53" s="202">
        <v>200</v>
      </c>
      <c r="D53" s="203">
        <v>4600</v>
      </c>
      <c r="E53" s="204">
        <v>1807</v>
      </c>
      <c r="F53" s="201">
        <v>83131</v>
      </c>
      <c r="G53" s="201">
        <f t="shared" si="0"/>
        <v>83131</v>
      </c>
      <c r="H53" s="9"/>
      <c r="I53" s="607">
        <v>74818</v>
      </c>
      <c r="K53" s="180"/>
      <c r="L53" s="9"/>
      <c r="M53" s="168"/>
    </row>
    <row r="54" spans="1:13" ht="15.75">
      <c r="A54" s="202" t="s">
        <v>413</v>
      </c>
      <c r="B54" s="202">
        <v>80</v>
      </c>
      <c r="C54" s="202">
        <v>200</v>
      </c>
      <c r="D54" s="203">
        <v>4700</v>
      </c>
      <c r="E54" s="204">
        <v>1849</v>
      </c>
      <c r="F54" s="201">
        <v>84856</v>
      </c>
      <c r="G54" s="201">
        <f t="shared" si="0"/>
        <v>84856</v>
      </c>
      <c r="H54" s="9"/>
      <c r="I54" s="607">
        <v>76370</v>
      </c>
      <c r="K54" s="180"/>
      <c r="L54" s="9"/>
      <c r="M54" s="168"/>
    </row>
    <row r="55" spans="1:13" ht="15.75">
      <c r="A55" s="202" t="s">
        <v>414</v>
      </c>
      <c r="B55" s="202">
        <v>80</v>
      </c>
      <c r="C55" s="202">
        <v>200</v>
      </c>
      <c r="D55" s="203">
        <v>4800</v>
      </c>
      <c r="E55" s="204">
        <v>1892</v>
      </c>
      <c r="F55" s="201">
        <v>86582</v>
      </c>
      <c r="G55" s="201">
        <f t="shared" si="0"/>
        <v>86582</v>
      </c>
      <c r="H55" s="9"/>
      <c r="I55" s="607">
        <v>77924</v>
      </c>
      <c r="K55" s="180"/>
      <c r="L55" s="9"/>
      <c r="M55" s="168"/>
    </row>
    <row r="56" spans="1:13" ht="15.75">
      <c r="A56" s="202" t="s">
        <v>415</v>
      </c>
      <c r="B56" s="202">
        <v>80</v>
      </c>
      <c r="C56" s="202">
        <v>200</v>
      </c>
      <c r="D56" s="203">
        <v>4900</v>
      </c>
      <c r="E56" s="204">
        <v>1934</v>
      </c>
      <c r="F56" s="201">
        <v>88308</v>
      </c>
      <c r="G56" s="201">
        <f t="shared" si="0"/>
        <v>88308</v>
      </c>
      <c r="H56" s="9"/>
      <c r="I56" s="607">
        <v>79477</v>
      </c>
      <c r="K56" s="180"/>
      <c r="L56" s="9"/>
      <c r="M56" s="168"/>
    </row>
    <row r="57" spans="1:13" ht="15.75">
      <c r="A57" s="202" t="s">
        <v>416</v>
      </c>
      <c r="B57" s="202">
        <v>80</v>
      </c>
      <c r="C57" s="202">
        <v>200</v>
      </c>
      <c r="D57" s="203">
        <v>5000</v>
      </c>
      <c r="E57" s="204">
        <v>1976</v>
      </c>
      <c r="F57" s="201">
        <v>90034</v>
      </c>
      <c r="G57" s="201">
        <f t="shared" si="0"/>
        <v>90034</v>
      </c>
      <c r="H57" s="9"/>
      <c r="I57" s="607">
        <v>81031</v>
      </c>
      <c r="K57" s="180"/>
      <c r="L57" s="9"/>
      <c r="M57" s="168"/>
    </row>
    <row r="58" spans="1:13" ht="15.75">
      <c r="A58" s="202" t="s">
        <v>417</v>
      </c>
      <c r="B58" s="202">
        <v>80</v>
      </c>
      <c r="C58" s="202">
        <v>260</v>
      </c>
      <c r="D58" s="203">
        <v>800</v>
      </c>
      <c r="E58" s="204">
        <v>279</v>
      </c>
      <c r="F58" s="201">
        <v>19143</v>
      </c>
      <c r="G58" s="201">
        <f t="shared" si="0"/>
        <v>19143</v>
      </c>
      <c r="H58" s="9"/>
      <c r="I58" s="607">
        <v>17229</v>
      </c>
      <c r="K58" s="180"/>
      <c r="L58" s="9"/>
      <c r="M58" s="168"/>
    </row>
    <row r="59" spans="1:13" ht="15.75">
      <c r="A59" s="202" t="s">
        <v>418</v>
      </c>
      <c r="B59" s="202">
        <v>80</v>
      </c>
      <c r="C59" s="202">
        <v>260</v>
      </c>
      <c r="D59" s="203">
        <v>900</v>
      </c>
      <c r="E59" s="204">
        <v>333</v>
      </c>
      <c r="F59" s="201">
        <v>21081</v>
      </c>
      <c r="G59" s="201">
        <f t="shared" si="0"/>
        <v>21081</v>
      </c>
      <c r="H59" s="9"/>
      <c r="I59" s="607">
        <v>18973</v>
      </c>
      <c r="K59" s="180"/>
      <c r="L59" s="9"/>
      <c r="M59" s="168"/>
    </row>
    <row r="60" spans="1:13" ht="15.75">
      <c r="A60" s="202" t="s">
        <v>419</v>
      </c>
      <c r="B60" s="202">
        <v>80</v>
      </c>
      <c r="C60" s="202">
        <v>260</v>
      </c>
      <c r="D60" s="203">
        <v>1000</v>
      </c>
      <c r="E60" s="204">
        <v>386</v>
      </c>
      <c r="F60" s="201">
        <v>23020</v>
      </c>
      <c r="G60" s="201">
        <f t="shared" si="0"/>
        <v>23020</v>
      </c>
      <c r="H60" s="9"/>
      <c r="I60" s="607">
        <v>20718</v>
      </c>
      <c r="K60" s="180"/>
      <c r="L60" s="9"/>
      <c r="M60" s="168"/>
    </row>
    <row r="61" spans="1:13" ht="15.75">
      <c r="A61" s="202" t="s">
        <v>420</v>
      </c>
      <c r="B61" s="202">
        <v>80</v>
      </c>
      <c r="C61" s="202">
        <v>260</v>
      </c>
      <c r="D61" s="203">
        <v>1100</v>
      </c>
      <c r="E61" s="204">
        <v>440</v>
      </c>
      <c r="F61" s="201">
        <v>24959</v>
      </c>
      <c r="G61" s="201">
        <f t="shared" si="0"/>
        <v>24959</v>
      </c>
      <c r="H61" s="9"/>
      <c r="I61" s="607">
        <v>22463</v>
      </c>
      <c r="K61" s="180"/>
      <c r="L61" s="9"/>
      <c r="M61" s="168"/>
    </row>
    <row r="62" spans="1:13" ht="15.75">
      <c r="A62" s="202" t="s">
        <v>421</v>
      </c>
      <c r="B62" s="202">
        <v>80</v>
      </c>
      <c r="C62" s="202">
        <v>260</v>
      </c>
      <c r="D62" s="203">
        <v>1200</v>
      </c>
      <c r="E62" s="204">
        <v>494</v>
      </c>
      <c r="F62" s="201">
        <v>26898</v>
      </c>
      <c r="G62" s="201">
        <f t="shared" si="0"/>
        <v>26898</v>
      </c>
      <c r="H62" s="9"/>
      <c r="I62" s="607">
        <v>24208</v>
      </c>
      <c r="K62" s="180"/>
      <c r="L62" s="9"/>
      <c r="M62" s="168"/>
    </row>
    <row r="63" spans="1:13" ht="15.75">
      <c r="A63" s="202" t="s">
        <v>422</v>
      </c>
      <c r="B63" s="202">
        <v>80</v>
      </c>
      <c r="C63" s="202">
        <v>260</v>
      </c>
      <c r="D63" s="203">
        <v>1300</v>
      </c>
      <c r="E63" s="204">
        <v>548</v>
      </c>
      <c r="F63" s="201">
        <v>28836</v>
      </c>
      <c r="G63" s="201">
        <f t="shared" si="0"/>
        <v>28836</v>
      </c>
      <c r="H63" s="9"/>
      <c r="I63" s="607">
        <v>25952</v>
      </c>
      <c r="K63" s="180"/>
      <c r="L63" s="9"/>
      <c r="M63" s="168"/>
    </row>
    <row r="64" spans="1:13" ht="15.75">
      <c r="A64" s="202" t="s">
        <v>423</v>
      </c>
      <c r="B64" s="202">
        <v>80</v>
      </c>
      <c r="C64" s="202">
        <v>260</v>
      </c>
      <c r="D64" s="203">
        <v>1400</v>
      </c>
      <c r="E64" s="204">
        <v>601</v>
      </c>
      <c r="F64" s="201">
        <v>30775</v>
      </c>
      <c r="G64" s="201">
        <f t="shared" si="0"/>
        <v>30775</v>
      </c>
      <c r="H64" s="9"/>
      <c r="I64" s="607">
        <v>27698</v>
      </c>
      <c r="K64" s="180"/>
      <c r="L64" s="9"/>
      <c r="M64" s="168"/>
    </row>
    <row r="65" spans="1:13" ht="15.75">
      <c r="A65" s="202" t="s">
        <v>424</v>
      </c>
      <c r="B65" s="202">
        <v>80</v>
      </c>
      <c r="C65" s="202">
        <v>260</v>
      </c>
      <c r="D65" s="203">
        <v>1500</v>
      </c>
      <c r="E65" s="204">
        <v>655</v>
      </c>
      <c r="F65" s="201">
        <v>32714</v>
      </c>
      <c r="G65" s="201">
        <f t="shared" si="0"/>
        <v>32714</v>
      </c>
      <c r="H65" s="9"/>
      <c r="I65" s="607">
        <v>29443</v>
      </c>
      <c r="K65" s="180"/>
      <c r="L65" s="9"/>
      <c r="M65" s="168"/>
    </row>
    <row r="66" spans="1:13" ht="15.75">
      <c r="A66" s="202" t="s">
        <v>425</v>
      </c>
      <c r="B66" s="202">
        <v>80</v>
      </c>
      <c r="C66" s="202">
        <v>260</v>
      </c>
      <c r="D66" s="203">
        <v>1600</v>
      </c>
      <c r="E66" s="204">
        <v>709</v>
      </c>
      <c r="F66" s="201">
        <v>34653</v>
      </c>
      <c r="G66" s="201">
        <f t="shared" si="0"/>
        <v>34653</v>
      </c>
      <c r="H66" s="9"/>
      <c r="I66" s="607">
        <v>31188</v>
      </c>
      <c r="K66" s="180"/>
      <c r="L66" s="9"/>
      <c r="M66" s="168"/>
    </row>
    <row r="67" spans="1:13" ht="15.75">
      <c r="A67" s="202" t="s">
        <v>426</v>
      </c>
      <c r="B67" s="202">
        <v>80</v>
      </c>
      <c r="C67" s="202">
        <v>260</v>
      </c>
      <c r="D67" s="203">
        <v>1700</v>
      </c>
      <c r="E67" s="204">
        <v>762</v>
      </c>
      <c r="F67" s="201">
        <v>36592</v>
      </c>
      <c r="G67" s="201">
        <f t="shared" si="0"/>
        <v>36592</v>
      </c>
      <c r="H67" s="9"/>
      <c r="I67" s="607">
        <v>32933</v>
      </c>
      <c r="K67" s="180"/>
      <c r="L67" s="9"/>
      <c r="M67" s="168"/>
    </row>
    <row r="68" spans="1:13" ht="15.75">
      <c r="A68" s="202" t="s">
        <v>427</v>
      </c>
      <c r="B68" s="202">
        <v>80</v>
      </c>
      <c r="C68" s="202">
        <v>260</v>
      </c>
      <c r="D68" s="203">
        <v>1800</v>
      </c>
      <c r="E68" s="204">
        <v>816</v>
      </c>
      <c r="F68" s="201">
        <v>38530</v>
      </c>
      <c r="G68" s="201">
        <f t="shared" si="0"/>
        <v>38530</v>
      </c>
      <c r="H68" s="9"/>
      <c r="I68" s="607">
        <v>34677</v>
      </c>
      <c r="K68" s="180"/>
      <c r="L68" s="9"/>
      <c r="M68" s="168"/>
    </row>
    <row r="69" spans="1:13" ht="15.75">
      <c r="A69" s="202" t="s">
        <v>428</v>
      </c>
      <c r="B69" s="202">
        <v>80</v>
      </c>
      <c r="C69" s="202">
        <v>260</v>
      </c>
      <c r="D69" s="203">
        <v>1900</v>
      </c>
      <c r="E69" s="204">
        <v>870</v>
      </c>
      <c r="F69" s="201">
        <v>40469</v>
      </c>
      <c r="G69" s="201">
        <f t="shared" si="0"/>
        <v>40469</v>
      </c>
      <c r="H69" s="9"/>
      <c r="I69" s="607">
        <v>36422</v>
      </c>
      <c r="K69" s="180"/>
      <c r="L69" s="9"/>
      <c r="M69" s="168"/>
    </row>
    <row r="70" spans="1:13" ht="15.75">
      <c r="A70" s="202" t="s">
        <v>429</v>
      </c>
      <c r="B70" s="202">
        <v>80</v>
      </c>
      <c r="C70" s="202">
        <v>260</v>
      </c>
      <c r="D70" s="203">
        <v>2000</v>
      </c>
      <c r="E70" s="204">
        <v>923</v>
      </c>
      <c r="F70" s="201">
        <v>42408</v>
      </c>
      <c r="G70" s="201">
        <f t="shared" si="0"/>
        <v>42408</v>
      </c>
      <c r="H70" s="9"/>
      <c r="I70" s="607">
        <v>38167</v>
      </c>
      <c r="K70" s="180"/>
      <c r="L70" s="9"/>
      <c r="M70" s="168"/>
    </row>
    <row r="71" spans="1:13" ht="15.75">
      <c r="A71" s="202" t="s">
        <v>430</v>
      </c>
      <c r="B71" s="202">
        <v>80</v>
      </c>
      <c r="C71" s="202">
        <v>260</v>
      </c>
      <c r="D71" s="203">
        <v>2100</v>
      </c>
      <c r="E71" s="204">
        <v>977</v>
      </c>
      <c r="F71" s="201">
        <v>44347</v>
      </c>
      <c r="G71" s="201">
        <f t="shared" si="0"/>
        <v>44347</v>
      </c>
      <c r="H71" s="9"/>
      <c r="I71" s="607">
        <v>39912</v>
      </c>
      <c r="K71" s="180"/>
      <c r="L71" s="9"/>
      <c r="M71" s="168"/>
    </row>
    <row r="72" spans="1:13" ht="15.75">
      <c r="A72" s="202" t="s">
        <v>431</v>
      </c>
      <c r="B72" s="202">
        <v>80</v>
      </c>
      <c r="C72" s="202">
        <v>260</v>
      </c>
      <c r="D72" s="203">
        <v>2200</v>
      </c>
      <c r="E72" s="204">
        <v>1031</v>
      </c>
      <c r="F72" s="201">
        <v>46286</v>
      </c>
      <c r="G72" s="201">
        <f t="shared" si="0"/>
        <v>46286</v>
      </c>
      <c r="H72" s="9"/>
      <c r="I72" s="607">
        <v>41657</v>
      </c>
      <c r="K72" s="180"/>
      <c r="L72" s="9"/>
      <c r="M72" s="168"/>
    </row>
    <row r="73" spans="1:13" ht="15.75">
      <c r="A73" s="202" t="s">
        <v>432</v>
      </c>
      <c r="B73" s="202">
        <v>80</v>
      </c>
      <c r="C73" s="202">
        <v>260</v>
      </c>
      <c r="D73" s="203">
        <v>2300</v>
      </c>
      <c r="E73" s="204">
        <v>1084</v>
      </c>
      <c r="F73" s="201">
        <v>48224</v>
      </c>
      <c r="G73" s="201">
        <f t="shared" si="0"/>
        <v>48224</v>
      </c>
      <c r="H73" s="9"/>
      <c r="I73" s="607">
        <v>43402</v>
      </c>
      <c r="K73" s="180"/>
      <c r="L73" s="9"/>
      <c r="M73" s="168"/>
    </row>
    <row r="74" spans="1:13" ht="15.75">
      <c r="A74" s="202" t="s">
        <v>433</v>
      </c>
      <c r="B74" s="202">
        <v>80</v>
      </c>
      <c r="C74" s="202">
        <v>260</v>
      </c>
      <c r="D74" s="203">
        <v>2400</v>
      </c>
      <c r="E74" s="204">
        <v>1138</v>
      </c>
      <c r="F74" s="201">
        <v>50163</v>
      </c>
      <c r="G74" s="201">
        <f t="shared" si="0"/>
        <v>50163</v>
      </c>
      <c r="H74" s="9"/>
      <c r="I74" s="607">
        <v>45147</v>
      </c>
      <c r="K74" s="180"/>
      <c r="L74" s="9"/>
      <c r="M74" s="168"/>
    </row>
    <row r="75" spans="1:13" ht="15.75">
      <c r="A75" s="202" t="s">
        <v>434</v>
      </c>
      <c r="B75" s="202">
        <v>80</v>
      </c>
      <c r="C75" s="202">
        <v>260</v>
      </c>
      <c r="D75" s="203">
        <v>2500</v>
      </c>
      <c r="E75" s="204">
        <v>1192</v>
      </c>
      <c r="F75" s="201">
        <v>52102</v>
      </c>
      <c r="G75" s="201">
        <f t="shared" si="0"/>
        <v>52102</v>
      </c>
      <c r="H75" s="9"/>
      <c r="I75" s="607">
        <v>46892</v>
      </c>
      <c r="K75" s="180"/>
      <c r="L75" s="9"/>
      <c r="M75" s="168"/>
    </row>
    <row r="76" spans="1:13" ht="15.75">
      <c r="A76" s="202" t="s">
        <v>435</v>
      </c>
      <c r="B76" s="202">
        <v>80</v>
      </c>
      <c r="C76" s="202">
        <v>260</v>
      </c>
      <c r="D76" s="203">
        <v>2600</v>
      </c>
      <c r="E76" s="204">
        <v>1245</v>
      </c>
      <c r="F76" s="201">
        <v>54041</v>
      </c>
      <c r="G76" s="201">
        <f t="shared" si="0"/>
        <v>54041</v>
      </c>
      <c r="H76" s="9"/>
      <c r="I76" s="607">
        <v>48637</v>
      </c>
      <c r="K76" s="180"/>
      <c r="L76" s="9"/>
      <c r="M76" s="168"/>
    </row>
    <row r="77" spans="1:13" ht="15.75">
      <c r="A77" s="202" t="s">
        <v>436</v>
      </c>
      <c r="B77" s="202">
        <v>80</v>
      </c>
      <c r="C77" s="202">
        <v>260</v>
      </c>
      <c r="D77" s="203">
        <v>2700</v>
      </c>
      <c r="E77" s="204">
        <v>1299</v>
      </c>
      <c r="F77" s="201">
        <v>55980</v>
      </c>
      <c r="G77" s="201">
        <f t="shared" si="0"/>
        <v>55980</v>
      </c>
      <c r="H77" s="9"/>
      <c r="I77" s="607">
        <v>50382</v>
      </c>
      <c r="K77" s="180"/>
      <c r="L77" s="9"/>
      <c r="M77" s="168"/>
    </row>
    <row r="78" spans="1:13" ht="15.75">
      <c r="A78" s="202" t="s">
        <v>437</v>
      </c>
      <c r="B78" s="202">
        <v>80</v>
      </c>
      <c r="C78" s="202">
        <v>260</v>
      </c>
      <c r="D78" s="203">
        <v>2800</v>
      </c>
      <c r="E78" s="204">
        <v>1353</v>
      </c>
      <c r="F78" s="201">
        <v>57918</v>
      </c>
      <c r="G78" s="201">
        <f t="shared" si="0"/>
        <v>57918</v>
      </c>
      <c r="H78" s="9"/>
      <c r="I78" s="607">
        <v>52126</v>
      </c>
      <c r="K78" s="180"/>
      <c r="L78" s="9"/>
      <c r="M78" s="168"/>
    </row>
    <row r="79" spans="1:13" ht="15.75">
      <c r="A79" s="202" t="s">
        <v>438</v>
      </c>
      <c r="B79" s="202">
        <v>80</v>
      </c>
      <c r="C79" s="202">
        <v>260</v>
      </c>
      <c r="D79" s="203">
        <v>2900</v>
      </c>
      <c r="E79" s="204">
        <v>1406</v>
      </c>
      <c r="F79" s="201">
        <v>59857</v>
      </c>
      <c r="G79" s="201">
        <f t="shared" si="0"/>
        <v>59857</v>
      </c>
      <c r="H79" s="9"/>
      <c r="I79" s="607">
        <v>53871</v>
      </c>
      <c r="K79" s="180"/>
      <c r="L79" s="9"/>
      <c r="M79" s="168"/>
    </row>
    <row r="80" spans="1:13" ht="15.75">
      <c r="A80" s="202" t="s">
        <v>439</v>
      </c>
      <c r="B80" s="202">
        <v>80</v>
      </c>
      <c r="C80" s="202">
        <v>260</v>
      </c>
      <c r="D80" s="203">
        <v>3000</v>
      </c>
      <c r="E80" s="204">
        <v>1460</v>
      </c>
      <c r="F80" s="201">
        <v>61796</v>
      </c>
      <c r="G80" s="201">
        <f t="shared" ref="G80:G143" si="1">(F80-F80*$B$4)</f>
        <v>61796</v>
      </c>
      <c r="H80" s="9"/>
      <c r="I80" s="607">
        <v>55616</v>
      </c>
      <c r="K80" s="180"/>
      <c r="L80" s="9"/>
      <c r="M80" s="168"/>
    </row>
    <row r="81" spans="1:13" ht="15.75">
      <c r="A81" s="202" t="s">
        <v>440</v>
      </c>
      <c r="B81" s="202">
        <v>80</v>
      </c>
      <c r="C81" s="202">
        <v>260</v>
      </c>
      <c r="D81" s="203">
        <v>3100</v>
      </c>
      <c r="E81" s="204">
        <v>1514</v>
      </c>
      <c r="F81" s="201">
        <v>63735</v>
      </c>
      <c r="G81" s="201">
        <f t="shared" si="1"/>
        <v>63735</v>
      </c>
      <c r="H81" s="9"/>
      <c r="I81" s="607">
        <v>57362</v>
      </c>
      <c r="K81" s="180"/>
      <c r="L81" s="9"/>
      <c r="M81" s="168"/>
    </row>
    <row r="82" spans="1:13" ht="15.75">
      <c r="A82" s="202" t="s">
        <v>441</v>
      </c>
      <c r="B82" s="202">
        <v>80</v>
      </c>
      <c r="C82" s="202">
        <v>260</v>
      </c>
      <c r="D82" s="203">
        <v>3200</v>
      </c>
      <c r="E82" s="204">
        <v>1567</v>
      </c>
      <c r="F82" s="201">
        <v>65674</v>
      </c>
      <c r="G82" s="201">
        <f t="shared" si="1"/>
        <v>65674</v>
      </c>
      <c r="H82" s="9"/>
      <c r="I82" s="607">
        <v>59107</v>
      </c>
      <c r="K82" s="180"/>
      <c r="L82" s="9"/>
      <c r="M82" s="168"/>
    </row>
    <row r="83" spans="1:13" ht="15.75">
      <c r="A83" s="202" t="s">
        <v>442</v>
      </c>
      <c r="B83" s="202">
        <v>80</v>
      </c>
      <c r="C83" s="202">
        <v>260</v>
      </c>
      <c r="D83" s="203">
        <v>3300</v>
      </c>
      <c r="E83" s="204">
        <v>1621</v>
      </c>
      <c r="F83" s="201">
        <v>67612</v>
      </c>
      <c r="G83" s="201">
        <f t="shared" si="1"/>
        <v>67612</v>
      </c>
      <c r="H83" s="9"/>
      <c r="I83" s="607">
        <v>60851</v>
      </c>
      <c r="K83" s="180"/>
      <c r="L83" s="9"/>
      <c r="M83" s="168"/>
    </row>
    <row r="84" spans="1:13" ht="15.75">
      <c r="A84" s="202" t="s">
        <v>443</v>
      </c>
      <c r="B84" s="202">
        <v>80</v>
      </c>
      <c r="C84" s="202">
        <v>260</v>
      </c>
      <c r="D84" s="203">
        <v>3400</v>
      </c>
      <c r="E84" s="204">
        <v>1675</v>
      </c>
      <c r="F84" s="201">
        <v>69551</v>
      </c>
      <c r="G84" s="201">
        <f t="shared" si="1"/>
        <v>69551</v>
      </c>
      <c r="H84" s="9"/>
      <c r="I84" s="607">
        <v>62596</v>
      </c>
      <c r="K84" s="180"/>
      <c r="L84" s="9"/>
      <c r="M84" s="168"/>
    </row>
    <row r="85" spans="1:13" ht="15.75">
      <c r="A85" s="202" t="s">
        <v>444</v>
      </c>
      <c r="B85" s="202">
        <v>80</v>
      </c>
      <c r="C85" s="202">
        <v>260</v>
      </c>
      <c r="D85" s="203">
        <v>3500</v>
      </c>
      <c r="E85" s="204">
        <v>1728</v>
      </c>
      <c r="F85" s="201">
        <v>71490</v>
      </c>
      <c r="G85" s="201">
        <f t="shared" si="1"/>
        <v>71490</v>
      </c>
      <c r="H85" s="9"/>
      <c r="I85" s="607">
        <v>64341</v>
      </c>
      <c r="K85" s="180"/>
      <c r="L85" s="9"/>
      <c r="M85" s="168"/>
    </row>
    <row r="86" spans="1:13" ht="15.75">
      <c r="A86" s="202" t="s">
        <v>445</v>
      </c>
      <c r="B86" s="202">
        <v>80</v>
      </c>
      <c r="C86" s="202">
        <v>260</v>
      </c>
      <c r="D86" s="203">
        <v>3600</v>
      </c>
      <c r="E86" s="204">
        <v>1755</v>
      </c>
      <c r="F86" s="201">
        <v>73429</v>
      </c>
      <c r="G86" s="201">
        <f t="shared" si="1"/>
        <v>73429</v>
      </c>
      <c r="H86" s="9"/>
      <c r="I86" s="607">
        <v>66086</v>
      </c>
      <c r="K86" s="180"/>
      <c r="L86" s="9"/>
      <c r="M86" s="168"/>
    </row>
    <row r="87" spans="1:13" ht="15.75" customHeight="1">
      <c r="A87" s="202" t="s">
        <v>446</v>
      </c>
      <c r="B87" s="202">
        <v>80</v>
      </c>
      <c r="C87" s="202">
        <v>260</v>
      </c>
      <c r="D87" s="203">
        <v>3700</v>
      </c>
      <c r="E87" s="204">
        <v>1809</v>
      </c>
      <c r="F87" s="201">
        <v>75368</v>
      </c>
      <c r="G87" s="201">
        <f t="shared" si="1"/>
        <v>75368</v>
      </c>
      <c r="H87" s="9"/>
      <c r="I87" s="607">
        <v>67831</v>
      </c>
      <c r="K87" s="180"/>
      <c r="L87" s="9"/>
      <c r="M87" s="168"/>
    </row>
    <row r="88" spans="1:13" ht="15.75">
      <c r="A88" s="202" t="s">
        <v>447</v>
      </c>
      <c r="B88" s="202">
        <v>80</v>
      </c>
      <c r="C88" s="202">
        <v>260</v>
      </c>
      <c r="D88" s="203">
        <v>3800</v>
      </c>
      <c r="E88" s="204">
        <v>1863</v>
      </c>
      <c r="F88" s="201">
        <v>77306</v>
      </c>
      <c r="G88" s="201">
        <f t="shared" si="1"/>
        <v>77306</v>
      </c>
      <c r="H88" s="9"/>
      <c r="I88" s="607">
        <v>69575</v>
      </c>
      <c r="K88" s="180"/>
      <c r="L88" s="9"/>
      <c r="M88" s="168"/>
    </row>
    <row r="89" spans="1:13" ht="15.75">
      <c r="A89" s="202" t="s">
        <v>448</v>
      </c>
      <c r="B89" s="202">
        <v>80</v>
      </c>
      <c r="C89" s="202">
        <v>260</v>
      </c>
      <c r="D89" s="203">
        <v>3900</v>
      </c>
      <c r="E89" s="204">
        <v>1916</v>
      </c>
      <c r="F89" s="201">
        <v>79245</v>
      </c>
      <c r="G89" s="201">
        <f t="shared" si="1"/>
        <v>79245</v>
      </c>
      <c r="H89" s="9"/>
      <c r="I89" s="607">
        <v>71321</v>
      </c>
      <c r="K89" s="180"/>
      <c r="L89" s="9"/>
      <c r="M89" s="168"/>
    </row>
    <row r="90" spans="1:13" ht="15.75">
      <c r="A90" s="202" t="s">
        <v>449</v>
      </c>
      <c r="B90" s="202">
        <v>80</v>
      </c>
      <c r="C90" s="202">
        <v>260</v>
      </c>
      <c r="D90" s="203">
        <v>4000</v>
      </c>
      <c r="E90" s="204">
        <v>1970</v>
      </c>
      <c r="F90" s="201">
        <v>81184</v>
      </c>
      <c r="G90" s="201">
        <f t="shared" si="1"/>
        <v>81184</v>
      </c>
      <c r="H90" s="9"/>
      <c r="I90" s="607">
        <v>73066</v>
      </c>
      <c r="K90" s="180"/>
      <c r="L90" s="9"/>
      <c r="M90" s="168"/>
    </row>
    <row r="91" spans="1:13" ht="15.75">
      <c r="A91" s="202" t="s">
        <v>450</v>
      </c>
      <c r="B91" s="202">
        <v>80</v>
      </c>
      <c r="C91" s="202">
        <v>260</v>
      </c>
      <c r="D91" s="203">
        <v>4100</v>
      </c>
      <c r="E91" s="204">
        <v>2024</v>
      </c>
      <c r="F91" s="201">
        <v>83123</v>
      </c>
      <c r="G91" s="201">
        <f t="shared" si="1"/>
        <v>83123</v>
      </c>
      <c r="H91" s="9"/>
      <c r="I91" s="607">
        <v>74811</v>
      </c>
      <c r="K91" s="180"/>
      <c r="L91" s="9"/>
      <c r="M91" s="168"/>
    </row>
    <row r="92" spans="1:13" ht="15.75">
      <c r="A92" s="202" t="s">
        <v>451</v>
      </c>
      <c r="B92" s="202">
        <v>80</v>
      </c>
      <c r="C92" s="202">
        <v>260</v>
      </c>
      <c r="D92" s="203">
        <v>4200</v>
      </c>
      <c r="E92" s="204">
        <v>2077</v>
      </c>
      <c r="F92" s="201">
        <v>85061</v>
      </c>
      <c r="G92" s="201">
        <f t="shared" si="1"/>
        <v>85061</v>
      </c>
      <c r="H92" s="9"/>
      <c r="I92" s="607">
        <v>76555</v>
      </c>
      <c r="K92" s="180"/>
      <c r="L92" s="9"/>
      <c r="M92" s="168"/>
    </row>
    <row r="93" spans="1:13" ht="15.75">
      <c r="A93" s="202" t="s">
        <v>452</v>
      </c>
      <c r="B93" s="202">
        <v>80</v>
      </c>
      <c r="C93" s="202">
        <v>260</v>
      </c>
      <c r="D93" s="203">
        <v>4300</v>
      </c>
      <c r="E93" s="204">
        <v>2131</v>
      </c>
      <c r="F93" s="201">
        <v>87000</v>
      </c>
      <c r="G93" s="201">
        <f t="shared" si="1"/>
        <v>87000</v>
      </c>
      <c r="H93" s="9"/>
      <c r="I93" s="607">
        <v>78300</v>
      </c>
      <c r="K93" s="180"/>
      <c r="L93" s="9"/>
      <c r="M93" s="168"/>
    </row>
    <row r="94" spans="1:13" ht="15.75">
      <c r="A94" s="202" t="s">
        <v>453</v>
      </c>
      <c r="B94" s="202">
        <v>80</v>
      </c>
      <c r="C94" s="202">
        <v>260</v>
      </c>
      <c r="D94" s="203">
        <v>4400</v>
      </c>
      <c r="E94" s="204">
        <v>2185</v>
      </c>
      <c r="F94" s="201">
        <v>88939</v>
      </c>
      <c r="G94" s="201">
        <f t="shared" si="1"/>
        <v>88939</v>
      </c>
      <c r="H94" s="9"/>
      <c r="I94" s="607">
        <v>80045</v>
      </c>
      <c r="K94" s="180"/>
      <c r="L94" s="9"/>
      <c r="M94" s="168"/>
    </row>
    <row r="95" spans="1:13" ht="15.75">
      <c r="A95" s="202" t="s">
        <v>454</v>
      </c>
      <c r="B95" s="202">
        <v>80</v>
      </c>
      <c r="C95" s="202">
        <v>260</v>
      </c>
      <c r="D95" s="203">
        <v>4500</v>
      </c>
      <c r="E95" s="204">
        <v>2238</v>
      </c>
      <c r="F95" s="201">
        <v>90878</v>
      </c>
      <c r="G95" s="201">
        <f t="shared" si="1"/>
        <v>90878</v>
      </c>
      <c r="H95" s="9"/>
      <c r="I95" s="607">
        <v>81790</v>
      </c>
      <c r="K95" s="180"/>
      <c r="L95" s="9"/>
      <c r="M95" s="168"/>
    </row>
    <row r="96" spans="1:13" ht="15.75">
      <c r="A96" s="202" t="s">
        <v>455</v>
      </c>
      <c r="B96" s="202">
        <v>80</v>
      </c>
      <c r="C96" s="202">
        <v>260</v>
      </c>
      <c r="D96" s="203">
        <v>4600</v>
      </c>
      <c r="E96" s="204">
        <v>2292</v>
      </c>
      <c r="F96" s="201">
        <v>92817</v>
      </c>
      <c r="G96" s="201">
        <f t="shared" si="1"/>
        <v>92817</v>
      </c>
      <c r="H96" s="9"/>
      <c r="I96" s="607">
        <v>83535</v>
      </c>
      <c r="K96" s="180"/>
      <c r="L96" s="9"/>
      <c r="M96" s="168"/>
    </row>
    <row r="97" spans="1:13" ht="15.75">
      <c r="A97" s="202" t="s">
        <v>456</v>
      </c>
      <c r="B97" s="202">
        <v>80</v>
      </c>
      <c r="C97" s="202">
        <v>260</v>
      </c>
      <c r="D97" s="203">
        <v>4700</v>
      </c>
      <c r="E97" s="204">
        <v>2346</v>
      </c>
      <c r="F97" s="201">
        <v>94755</v>
      </c>
      <c r="G97" s="201">
        <f t="shared" si="1"/>
        <v>94755</v>
      </c>
      <c r="H97" s="9"/>
      <c r="I97" s="607">
        <v>85280</v>
      </c>
      <c r="K97" s="180"/>
      <c r="L97" s="9"/>
      <c r="M97" s="168"/>
    </row>
    <row r="98" spans="1:13" ht="15.75">
      <c r="A98" s="202" t="s">
        <v>457</v>
      </c>
      <c r="B98" s="202">
        <v>80</v>
      </c>
      <c r="C98" s="202">
        <v>260</v>
      </c>
      <c r="D98" s="203">
        <v>4800</v>
      </c>
      <c r="E98" s="204">
        <v>2399</v>
      </c>
      <c r="F98" s="201">
        <v>96694</v>
      </c>
      <c r="G98" s="201">
        <f t="shared" si="1"/>
        <v>96694</v>
      </c>
      <c r="H98" s="9"/>
      <c r="I98" s="607">
        <v>87025</v>
      </c>
      <c r="K98" s="180"/>
      <c r="L98" s="9"/>
      <c r="M98" s="168"/>
    </row>
    <row r="99" spans="1:13" ht="15.75">
      <c r="A99" s="202" t="s">
        <v>458</v>
      </c>
      <c r="B99" s="202">
        <v>80</v>
      </c>
      <c r="C99" s="202">
        <v>260</v>
      </c>
      <c r="D99" s="203">
        <v>4900</v>
      </c>
      <c r="E99" s="204">
        <v>2453</v>
      </c>
      <c r="F99" s="201">
        <v>98633</v>
      </c>
      <c r="G99" s="201">
        <f t="shared" si="1"/>
        <v>98633</v>
      </c>
      <c r="H99" s="9"/>
      <c r="I99" s="607">
        <v>88770</v>
      </c>
      <c r="K99" s="180"/>
      <c r="L99" s="9"/>
      <c r="M99" s="168"/>
    </row>
    <row r="100" spans="1:13" ht="15.75">
      <c r="A100" s="202" t="s">
        <v>459</v>
      </c>
      <c r="B100" s="202">
        <v>80</v>
      </c>
      <c r="C100" s="202">
        <v>260</v>
      </c>
      <c r="D100" s="203">
        <v>5000</v>
      </c>
      <c r="E100" s="204">
        <v>2507</v>
      </c>
      <c r="F100" s="201">
        <v>100572</v>
      </c>
      <c r="G100" s="201">
        <f t="shared" si="1"/>
        <v>100572</v>
      </c>
      <c r="H100" s="9"/>
      <c r="I100" s="607">
        <v>90515</v>
      </c>
      <c r="K100" s="180"/>
      <c r="L100" s="9"/>
      <c r="M100" s="168"/>
    </row>
    <row r="101" spans="1:13" ht="15.75">
      <c r="A101" s="202" t="s">
        <v>460</v>
      </c>
      <c r="B101" s="202">
        <v>80</v>
      </c>
      <c r="C101" s="202">
        <v>300</v>
      </c>
      <c r="D101" s="203">
        <v>800</v>
      </c>
      <c r="E101" s="204">
        <v>296</v>
      </c>
      <c r="F101" s="201">
        <v>20806</v>
      </c>
      <c r="G101" s="201">
        <f t="shared" si="1"/>
        <v>20806</v>
      </c>
      <c r="H101" s="9"/>
      <c r="I101" s="607">
        <v>18725</v>
      </c>
      <c r="K101" s="180"/>
      <c r="L101" s="9"/>
      <c r="M101" s="168"/>
    </row>
    <row r="102" spans="1:13" ht="15.75">
      <c r="A102" s="202" t="s">
        <v>461</v>
      </c>
      <c r="B102" s="202">
        <v>80</v>
      </c>
      <c r="C102" s="202">
        <v>300</v>
      </c>
      <c r="D102" s="203">
        <v>900</v>
      </c>
      <c r="E102" s="204">
        <v>355</v>
      </c>
      <c r="F102" s="201">
        <v>22897</v>
      </c>
      <c r="G102" s="201">
        <f t="shared" si="1"/>
        <v>22897</v>
      </c>
      <c r="H102" s="9"/>
      <c r="I102" s="607">
        <v>20607</v>
      </c>
      <c r="K102" s="180"/>
      <c r="L102" s="9"/>
      <c r="M102" s="168"/>
    </row>
    <row r="103" spans="1:13" ht="15.75">
      <c r="A103" s="202" t="s">
        <v>462</v>
      </c>
      <c r="B103" s="202">
        <v>80</v>
      </c>
      <c r="C103" s="202">
        <v>300</v>
      </c>
      <c r="D103" s="203">
        <v>1000</v>
      </c>
      <c r="E103" s="204">
        <v>414</v>
      </c>
      <c r="F103" s="201">
        <v>24988</v>
      </c>
      <c r="G103" s="201">
        <f t="shared" si="1"/>
        <v>24988</v>
      </c>
      <c r="H103" s="9"/>
      <c r="I103" s="607">
        <v>22489</v>
      </c>
      <c r="K103" s="180"/>
      <c r="L103" s="9"/>
      <c r="M103" s="168"/>
    </row>
    <row r="104" spans="1:13" ht="15.75">
      <c r="A104" s="202" t="s">
        <v>463</v>
      </c>
      <c r="B104" s="202">
        <v>80</v>
      </c>
      <c r="C104" s="202">
        <v>300</v>
      </c>
      <c r="D104" s="203">
        <v>1100</v>
      </c>
      <c r="E104" s="204">
        <v>474</v>
      </c>
      <c r="F104" s="201">
        <v>27079</v>
      </c>
      <c r="G104" s="201">
        <f t="shared" si="1"/>
        <v>27079</v>
      </c>
      <c r="H104" s="9"/>
      <c r="I104" s="607">
        <v>24371</v>
      </c>
      <c r="K104" s="180"/>
      <c r="L104" s="9"/>
      <c r="M104" s="168"/>
    </row>
    <row r="105" spans="1:13" ht="15.75">
      <c r="A105" s="202" t="s">
        <v>464</v>
      </c>
      <c r="B105" s="202">
        <v>80</v>
      </c>
      <c r="C105" s="202">
        <v>300</v>
      </c>
      <c r="D105" s="203">
        <v>1200</v>
      </c>
      <c r="E105" s="204">
        <v>533</v>
      </c>
      <c r="F105" s="201">
        <v>29170</v>
      </c>
      <c r="G105" s="201">
        <f t="shared" si="1"/>
        <v>29170</v>
      </c>
      <c r="H105" s="9"/>
      <c r="I105" s="607">
        <v>26253</v>
      </c>
      <c r="K105" s="180"/>
      <c r="L105" s="9"/>
      <c r="M105" s="168"/>
    </row>
    <row r="106" spans="1:13" ht="15.75">
      <c r="A106" s="202" t="s">
        <v>465</v>
      </c>
      <c r="B106" s="202">
        <v>80</v>
      </c>
      <c r="C106" s="202">
        <v>300</v>
      </c>
      <c r="D106" s="203">
        <v>1300</v>
      </c>
      <c r="E106" s="204">
        <v>592</v>
      </c>
      <c r="F106" s="201">
        <v>31262</v>
      </c>
      <c r="G106" s="201">
        <f t="shared" si="1"/>
        <v>31262</v>
      </c>
      <c r="H106" s="9"/>
      <c r="I106" s="607">
        <v>28136</v>
      </c>
      <c r="K106" s="180"/>
      <c r="L106" s="9"/>
      <c r="M106" s="168"/>
    </row>
    <row r="107" spans="1:13" ht="15.75">
      <c r="A107" s="202" t="s">
        <v>466</v>
      </c>
      <c r="B107" s="202">
        <v>80</v>
      </c>
      <c r="C107" s="202">
        <v>300</v>
      </c>
      <c r="D107" s="203">
        <v>1400</v>
      </c>
      <c r="E107" s="204">
        <v>651</v>
      </c>
      <c r="F107" s="201">
        <v>33353</v>
      </c>
      <c r="G107" s="201">
        <f t="shared" si="1"/>
        <v>33353</v>
      </c>
      <c r="H107" s="9"/>
      <c r="I107" s="607">
        <v>30018</v>
      </c>
      <c r="K107" s="180"/>
      <c r="L107" s="9"/>
      <c r="M107" s="168"/>
    </row>
    <row r="108" spans="1:13" ht="15.75">
      <c r="A108" s="202" t="s">
        <v>467</v>
      </c>
      <c r="B108" s="202">
        <v>80</v>
      </c>
      <c r="C108" s="202">
        <v>300</v>
      </c>
      <c r="D108" s="203">
        <v>1500</v>
      </c>
      <c r="E108" s="204">
        <v>710</v>
      </c>
      <c r="F108" s="201">
        <v>35444</v>
      </c>
      <c r="G108" s="201">
        <f t="shared" si="1"/>
        <v>35444</v>
      </c>
      <c r="H108" s="9"/>
      <c r="I108" s="607">
        <v>31900</v>
      </c>
      <c r="K108" s="180"/>
      <c r="L108" s="9"/>
      <c r="M108" s="168"/>
    </row>
    <row r="109" spans="1:13" ht="15.75">
      <c r="A109" s="202" t="s">
        <v>468</v>
      </c>
      <c r="B109" s="202">
        <v>80</v>
      </c>
      <c r="C109" s="202">
        <v>300</v>
      </c>
      <c r="D109" s="203">
        <v>1600</v>
      </c>
      <c r="E109" s="204">
        <v>770</v>
      </c>
      <c r="F109" s="201">
        <v>37535</v>
      </c>
      <c r="G109" s="201">
        <f t="shared" si="1"/>
        <v>37535</v>
      </c>
      <c r="H109" s="9"/>
      <c r="I109" s="607">
        <v>33782</v>
      </c>
      <c r="K109" s="180"/>
      <c r="L109" s="9"/>
      <c r="M109" s="168"/>
    </row>
    <row r="110" spans="1:13" ht="15.75">
      <c r="A110" s="202" t="s">
        <v>469</v>
      </c>
      <c r="B110" s="202">
        <v>80</v>
      </c>
      <c r="C110" s="202">
        <v>300</v>
      </c>
      <c r="D110" s="203">
        <v>1700</v>
      </c>
      <c r="E110" s="204">
        <v>829</v>
      </c>
      <c r="F110" s="201">
        <v>39626</v>
      </c>
      <c r="G110" s="201">
        <f t="shared" si="1"/>
        <v>39626</v>
      </c>
      <c r="H110" s="9"/>
      <c r="I110" s="607">
        <v>35663</v>
      </c>
      <c r="K110" s="180"/>
      <c r="L110" s="9"/>
      <c r="M110" s="168"/>
    </row>
    <row r="111" spans="1:13" ht="15.75" customHeight="1">
      <c r="A111" s="202" t="s">
        <v>470</v>
      </c>
      <c r="B111" s="202">
        <v>80</v>
      </c>
      <c r="C111" s="202">
        <v>300</v>
      </c>
      <c r="D111" s="203">
        <v>1800</v>
      </c>
      <c r="E111" s="204">
        <v>888</v>
      </c>
      <c r="F111" s="201">
        <v>41718</v>
      </c>
      <c r="G111" s="201">
        <f t="shared" si="1"/>
        <v>41718</v>
      </c>
      <c r="H111" s="9"/>
      <c r="I111" s="607">
        <v>37546</v>
      </c>
      <c r="K111" s="180"/>
      <c r="L111" s="9"/>
      <c r="M111" s="168"/>
    </row>
    <row r="112" spans="1:13" ht="15.75">
      <c r="A112" s="202" t="s">
        <v>471</v>
      </c>
      <c r="B112" s="202">
        <v>80</v>
      </c>
      <c r="C112" s="202">
        <v>300</v>
      </c>
      <c r="D112" s="203">
        <v>1900</v>
      </c>
      <c r="E112" s="204">
        <v>947</v>
      </c>
      <c r="F112" s="201">
        <v>43809</v>
      </c>
      <c r="G112" s="201">
        <f t="shared" si="1"/>
        <v>43809</v>
      </c>
      <c r="H112" s="9"/>
      <c r="I112" s="607">
        <v>39428</v>
      </c>
      <c r="K112" s="180"/>
      <c r="L112" s="9"/>
      <c r="M112" s="168"/>
    </row>
    <row r="113" spans="1:13" ht="15.75">
      <c r="A113" s="202" t="s">
        <v>472</v>
      </c>
      <c r="B113" s="202">
        <v>80</v>
      </c>
      <c r="C113" s="202">
        <v>300</v>
      </c>
      <c r="D113" s="203">
        <v>2000</v>
      </c>
      <c r="E113" s="204">
        <v>1006</v>
      </c>
      <c r="F113" s="201">
        <v>45900</v>
      </c>
      <c r="G113" s="201">
        <f t="shared" si="1"/>
        <v>45900</v>
      </c>
      <c r="H113" s="9"/>
      <c r="I113" s="607">
        <v>41310</v>
      </c>
      <c r="K113" s="180"/>
      <c r="L113" s="9"/>
      <c r="M113" s="168"/>
    </row>
    <row r="114" spans="1:13" ht="15.75">
      <c r="A114" s="202" t="s">
        <v>473</v>
      </c>
      <c r="B114" s="202">
        <v>80</v>
      </c>
      <c r="C114" s="202">
        <v>300</v>
      </c>
      <c r="D114" s="203">
        <v>2100</v>
      </c>
      <c r="E114" s="204">
        <v>1066</v>
      </c>
      <c r="F114" s="201">
        <v>47991</v>
      </c>
      <c r="G114" s="201">
        <f t="shared" si="1"/>
        <v>47991</v>
      </c>
      <c r="H114" s="9"/>
      <c r="I114" s="607">
        <v>43192</v>
      </c>
      <c r="K114" s="180"/>
      <c r="L114" s="9"/>
      <c r="M114" s="168"/>
    </row>
    <row r="115" spans="1:13" ht="15.75">
      <c r="A115" s="202" t="s">
        <v>474</v>
      </c>
      <c r="B115" s="202">
        <v>80</v>
      </c>
      <c r="C115" s="202">
        <v>300</v>
      </c>
      <c r="D115" s="203">
        <v>2200</v>
      </c>
      <c r="E115" s="204">
        <v>1125</v>
      </c>
      <c r="F115" s="201">
        <v>50083</v>
      </c>
      <c r="G115" s="201">
        <f t="shared" si="1"/>
        <v>50083</v>
      </c>
      <c r="H115" s="9"/>
      <c r="I115" s="607">
        <v>45075</v>
      </c>
      <c r="K115" s="180"/>
      <c r="L115" s="9"/>
      <c r="M115" s="168"/>
    </row>
    <row r="116" spans="1:13" ht="15.75">
      <c r="A116" s="202" t="s">
        <v>475</v>
      </c>
      <c r="B116" s="202">
        <v>80</v>
      </c>
      <c r="C116" s="202">
        <v>300</v>
      </c>
      <c r="D116" s="203">
        <v>2300</v>
      </c>
      <c r="E116" s="204">
        <v>1184</v>
      </c>
      <c r="F116" s="201">
        <v>52174</v>
      </c>
      <c r="G116" s="201">
        <f t="shared" si="1"/>
        <v>52174</v>
      </c>
      <c r="H116" s="9"/>
      <c r="I116" s="607">
        <v>46957</v>
      </c>
      <c r="K116" s="180"/>
      <c r="L116" s="9"/>
      <c r="M116" s="168"/>
    </row>
    <row r="117" spans="1:13" ht="15.75">
      <c r="A117" s="202" t="s">
        <v>476</v>
      </c>
      <c r="B117" s="202">
        <v>80</v>
      </c>
      <c r="C117" s="202">
        <v>300</v>
      </c>
      <c r="D117" s="203">
        <v>2400</v>
      </c>
      <c r="E117" s="204">
        <v>1243</v>
      </c>
      <c r="F117" s="201">
        <v>54265</v>
      </c>
      <c r="G117" s="201">
        <f t="shared" si="1"/>
        <v>54265</v>
      </c>
      <c r="H117" s="9"/>
      <c r="I117" s="607">
        <v>48839</v>
      </c>
      <c r="K117" s="180"/>
      <c r="L117" s="9"/>
      <c r="M117" s="168"/>
    </row>
    <row r="118" spans="1:13" ht="15.75">
      <c r="A118" s="202" t="s">
        <v>477</v>
      </c>
      <c r="B118" s="202">
        <v>80</v>
      </c>
      <c r="C118" s="202">
        <v>300</v>
      </c>
      <c r="D118" s="203">
        <v>2500</v>
      </c>
      <c r="E118" s="204">
        <v>1302</v>
      </c>
      <c r="F118" s="201">
        <v>56356</v>
      </c>
      <c r="G118" s="201">
        <f t="shared" si="1"/>
        <v>56356</v>
      </c>
      <c r="H118" s="9"/>
      <c r="I118" s="607">
        <v>50720</v>
      </c>
      <c r="K118" s="180"/>
      <c r="L118" s="9"/>
      <c r="M118" s="168"/>
    </row>
    <row r="119" spans="1:13" ht="15.75">
      <c r="A119" s="202" t="s">
        <v>478</v>
      </c>
      <c r="B119" s="202">
        <v>80</v>
      </c>
      <c r="C119" s="202">
        <v>300</v>
      </c>
      <c r="D119" s="203">
        <v>2600</v>
      </c>
      <c r="E119" s="204">
        <v>1362</v>
      </c>
      <c r="F119" s="201">
        <v>58447</v>
      </c>
      <c r="G119" s="201">
        <f t="shared" si="1"/>
        <v>58447</v>
      </c>
      <c r="H119" s="9"/>
      <c r="I119" s="607">
        <v>52602</v>
      </c>
      <c r="K119" s="180"/>
      <c r="L119" s="9"/>
      <c r="M119" s="168"/>
    </row>
    <row r="120" spans="1:13" ht="15.75">
      <c r="A120" s="202" t="s">
        <v>479</v>
      </c>
      <c r="B120" s="202">
        <v>80</v>
      </c>
      <c r="C120" s="202">
        <v>300</v>
      </c>
      <c r="D120" s="203">
        <v>2700</v>
      </c>
      <c r="E120" s="204">
        <v>1421</v>
      </c>
      <c r="F120" s="201">
        <v>60539</v>
      </c>
      <c r="G120" s="201">
        <f t="shared" si="1"/>
        <v>60539</v>
      </c>
      <c r="H120" s="9"/>
      <c r="I120" s="607">
        <v>54485</v>
      </c>
      <c r="K120" s="180"/>
      <c r="L120" s="9"/>
      <c r="M120" s="168"/>
    </row>
    <row r="121" spans="1:13" ht="15.75">
      <c r="A121" s="202" t="s">
        <v>480</v>
      </c>
      <c r="B121" s="202">
        <v>80</v>
      </c>
      <c r="C121" s="202">
        <v>300</v>
      </c>
      <c r="D121" s="203">
        <v>2800</v>
      </c>
      <c r="E121" s="204">
        <v>1480</v>
      </c>
      <c r="F121" s="201">
        <v>62630</v>
      </c>
      <c r="G121" s="201">
        <f t="shared" si="1"/>
        <v>62630</v>
      </c>
      <c r="H121" s="9"/>
      <c r="I121" s="607">
        <v>56367</v>
      </c>
      <c r="K121" s="180"/>
      <c r="L121" s="9"/>
      <c r="M121" s="168"/>
    </row>
    <row r="122" spans="1:13" ht="15.75">
      <c r="A122" s="202" t="s">
        <v>481</v>
      </c>
      <c r="B122" s="202">
        <v>80</v>
      </c>
      <c r="C122" s="202">
        <v>300</v>
      </c>
      <c r="D122" s="203">
        <v>2900</v>
      </c>
      <c r="E122" s="204">
        <v>1539</v>
      </c>
      <c r="F122" s="201">
        <v>64721</v>
      </c>
      <c r="G122" s="201">
        <f t="shared" si="1"/>
        <v>64721</v>
      </c>
      <c r="H122" s="9"/>
      <c r="I122" s="607">
        <v>58249</v>
      </c>
      <c r="K122" s="180"/>
      <c r="L122" s="9"/>
      <c r="M122" s="168"/>
    </row>
    <row r="123" spans="1:13" ht="15.75">
      <c r="A123" s="202" t="s">
        <v>482</v>
      </c>
      <c r="B123" s="202">
        <v>80</v>
      </c>
      <c r="C123" s="202">
        <v>300</v>
      </c>
      <c r="D123" s="203">
        <v>3000</v>
      </c>
      <c r="E123" s="204">
        <v>1598</v>
      </c>
      <c r="F123" s="201">
        <v>66812</v>
      </c>
      <c r="G123" s="201">
        <f t="shared" si="1"/>
        <v>66812</v>
      </c>
      <c r="H123" s="9"/>
      <c r="I123" s="607">
        <v>60131</v>
      </c>
      <c r="K123" s="180"/>
      <c r="L123" s="9"/>
      <c r="M123" s="168"/>
    </row>
    <row r="124" spans="1:13" ht="15.75">
      <c r="A124" s="202" t="s">
        <v>483</v>
      </c>
      <c r="B124" s="202">
        <v>80</v>
      </c>
      <c r="C124" s="202">
        <v>300</v>
      </c>
      <c r="D124" s="203">
        <v>3100</v>
      </c>
      <c r="E124" s="204">
        <v>1658</v>
      </c>
      <c r="F124" s="201">
        <v>68903</v>
      </c>
      <c r="G124" s="201">
        <f t="shared" si="1"/>
        <v>68903</v>
      </c>
      <c r="H124" s="9"/>
      <c r="I124" s="607">
        <v>62013</v>
      </c>
      <c r="K124" s="180"/>
      <c r="L124" s="9"/>
      <c r="M124" s="168"/>
    </row>
    <row r="125" spans="1:13" ht="15.75">
      <c r="A125" s="202" t="s">
        <v>484</v>
      </c>
      <c r="B125" s="202">
        <v>80</v>
      </c>
      <c r="C125" s="202">
        <v>300</v>
      </c>
      <c r="D125" s="203">
        <v>3200</v>
      </c>
      <c r="E125" s="204">
        <v>1717</v>
      </c>
      <c r="F125" s="201">
        <v>70995</v>
      </c>
      <c r="G125" s="201">
        <f t="shared" si="1"/>
        <v>70995</v>
      </c>
      <c r="H125" s="9"/>
      <c r="I125" s="607">
        <v>63896</v>
      </c>
      <c r="K125" s="180"/>
      <c r="L125" s="9"/>
      <c r="M125" s="168"/>
    </row>
    <row r="126" spans="1:13" ht="15.75">
      <c r="A126" s="202" t="s">
        <v>485</v>
      </c>
      <c r="B126" s="202">
        <v>80</v>
      </c>
      <c r="C126" s="202">
        <v>300</v>
      </c>
      <c r="D126" s="203">
        <v>3300</v>
      </c>
      <c r="E126" s="204">
        <v>1776</v>
      </c>
      <c r="F126" s="201">
        <v>73086</v>
      </c>
      <c r="G126" s="201">
        <f t="shared" si="1"/>
        <v>73086</v>
      </c>
      <c r="H126" s="9"/>
      <c r="I126" s="607">
        <v>65777</v>
      </c>
      <c r="K126" s="180"/>
      <c r="L126" s="9"/>
      <c r="M126" s="168"/>
    </row>
    <row r="127" spans="1:13" ht="15.75">
      <c r="A127" s="202" t="s">
        <v>486</v>
      </c>
      <c r="B127" s="202">
        <v>80</v>
      </c>
      <c r="C127" s="202">
        <v>300</v>
      </c>
      <c r="D127" s="203">
        <v>3400</v>
      </c>
      <c r="E127" s="204">
        <v>1835</v>
      </c>
      <c r="F127" s="201">
        <v>75177</v>
      </c>
      <c r="G127" s="201">
        <f t="shared" si="1"/>
        <v>75177</v>
      </c>
      <c r="H127" s="9"/>
      <c r="I127" s="607">
        <v>67659</v>
      </c>
      <c r="K127" s="180"/>
      <c r="L127" s="9"/>
      <c r="M127" s="168"/>
    </row>
    <row r="128" spans="1:13" ht="15.75">
      <c r="A128" s="202" t="s">
        <v>487</v>
      </c>
      <c r="B128" s="202">
        <v>80</v>
      </c>
      <c r="C128" s="202">
        <v>300</v>
      </c>
      <c r="D128" s="203">
        <v>3500</v>
      </c>
      <c r="E128" s="204">
        <v>1894</v>
      </c>
      <c r="F128" s="201">
        <v>77268</v>
      </c>
      <c r="G128" s="201">
        <f t="shared" si="1"/>
        <v>77268</v>
      </c>
      <c r="H128" s="9"/>
      <c r="I128" s="607">
        <v>69541</v>
      </c>
      <c r="K128" s="180"/>
      <c r="L128" s="9"/>
      <c r="M128" s="168"/>
    </row>
    <row r="129" spans="1:13" ht="15.75">
      <c r="A129" s="202" t="s">
        <v>488</v>
      </c>
      <c r="B129" s="202">
        <v>80</v>
      </c>
      <c r="C129" s="202">
        <v>300</v>
      </c>
      <c r="D129" s="203">
        <v>3600</v>
      </c>
      <c r="E129" s="204">
        <v>1924</v>
      </c>
      <c r="F129" s="201">
        <v>79359</v>
      </c>
      <c r="G129" s="201">
        <f t="shared" si="1"/>
        <v>79359</v>
      </c>
      <c r="H129" s="9"/>
      <c r="I129" s="607">
        <v>71423</v>
      </c>
      <c r="K129" s="180"/>
      <c r="L129" s="9"/>
      <c r="M129" s="168"/>
    </row>
    <row r="130" spans="1:13" ht="15.75">
      <c r="A130" s="202" t="s">
        <v>489</v>
      </c>
      <c r="B130" s="202">
        <v>80</v>
      </c>
      <c r="C130" s="202">
        <v>300</v>
      </c>
      <c r="D130" s="203">
        <v>3700</v>
      </c>
      <c r="E130" s="204">
        <v>1983</v>
      </c>
      <c r="F130" s="201">
        <v>81451</v>
      </c>
      <c r="G130" s="201">
        <f t="shared" si="1"/>
        <v>81451</v>
      </c>
      <c r="H130" s="9"/>
      <c r="I130" s="607">
        <v>73306</v>
      </c>
      <c r="K130" s="180"/>
      <c r="L130" s="9"/>
      <c r="M130" s="168"/>
    </row>
    <row r="131" spans="1:13" ht="15.75">
      <c r="A131" s="202" t="s">
        <v>490</v>
      </c>
      <c r="B131" s="202">
        <v>80</v>
      </c>
      <c r="C131" s="202">
        <v>300</v>
      </c>
      <c r="D131" s="203">
        <v>3800</v>
      </c>
      <c r="E131" s="204">
        <v>2042</v>
      </c>
      <c r="F131" s="201">
        <v>83542</v>
      </c>
      <c r="G131" s="201">
        <f t="shared" si="1"/>
        <v>83542</v>
      </c>
      <c r="H131" s="9"/>
      <c r="I131" s="607">
        <v>75188</v>
      </c>
      <c r="K131" s="180"/>
      <c r="L131" s="9"/>
      <c r="M131" s="168"/>
    </row>
    <row r="132" spans="1:13" ht="15.75">
      <c r="A132" s="202" t="s">
        <v>491</v>
      </c>
      <c r="B132" s="202">
        <v>80</v>
      </c>
      <c r="C132" s="202">
        <v>300</v>
      </c>
      <c r="D132" s="203">
        <v>3900</v>
      </c>
      <c r="E132" s="204">
        <v>2102</v>
      </c>
      <c r="F132" s="201">
        <v>85633</v>
      </c>
      <c r="G132" s="201">
        <f t="shared" si="1"/>
        <v>85633</v>
      </c>
      <c r="H132" s="9"/>
      <c r="I132" s="607">
        <v>77070</v>
      </c>
      <c r="K132" s="180"/>
      <c r="L132" s="9"/>
      <c r="M132" s="168"/>
    </row>
    <row r="133" spans="1:13" ht="15.75">
      <c r="A133" s="202" t="s">
        <v>492</v>
      </c>
      <c r="B133" s="202">
        <v>80</v>
      </c>
      <c r="C133" s="202">
        <v>300</v>
      </c>
      <c r="D133" s="203">
        <v>4000</v>
      </c>
      <c r="E133" s="204">
        <v>2161</v>
      </c>
      <c r="F133" s="201">
        <v>87724</v>
      </c>
      <c r="G133" s="201">
        <f t="shared" si="1"/>
        <v>87724</v>
      </c>
      <c r="H133" s="9"/>
      <c r="I133" s="607">
        <v>78952</v>
      </c>
      <c r="K133" s="180"/>
      <c r="L133" s="9"/>
      <c r="M133" s="168"/>
    </row>
    <row r="134" spans="1:13" ht="15.75">
      <c r="A134" s="202" t="s">
        <v>493</v>
      </c>
      <c r="B134" s="202">
        <v>80</v>
      </c>
      <c r="C134" s="202">
        <v>300</v>
      </c>
      <c r="D134" s="203">
        <v>4100</v>
      </c>
      <c r="E134" s="204">
        <v>2220</v>
      </c>
      <c r="F134" s="201">
        <v>89815</v>
      </c>
      <c r="G134" s="201">
        <f t="shared" si="1"/>
        <v>89815</v>
      </c>
      <c r="H134" s="9"/>
      <c r="I134" s="607">
        <v>80834</v>
      </c>
      <c r="K134" s="180"/>
      <c r="L134" s="9"/>
      <c r="M134" s="168"/>
    </row>
    <row r="135" spans="1:13" ht="15.75" customHeight="1">
      <c r="A135" s="202" t="s">
        <v>494</v>
      </c>
      <c r="B135" s="202">
        <v>80</v>
      </c>
      <c r="C135" s="202">
        <v>300</v>
      </c>
      <c r="D135" s="203">
        <v>4200</v>
      </c>
      <c r="E135" s="204">
        <v>2279</v>
      </c>
      <c r="F135" s="201">
        <v>91907</v>
      </c>
      <c r="G135" s="201">
        <f t="shared" si="1"/>
        <v>91907</v>
      </c>
      <c r="H135" s="9"/>
      <c r="I135" s="607">
        <v>82716</v>
      </c>
      <c r="K135" s="180"/>
      <c r="L135" s="9"/>
      <c r="M135" s="168"/>
    </row>
    <row r="136" spans="1:13" ht="15.75">
      <c r="A136" s="202" t="s">
        <v>495</v>
      </c>
      <c r="B136" s="202">
        <v>80</v>
      </c>
      <c r="C136" s="202">
        <v>300</v>
      </c>
      <c r="D136" s="203">
        <v>4300</v>
      </c>
      <c r="E136" s="204">
        <v>2338</v>
      </c>
      <c r="F136" s="201">
        <v>93998</v>
      </c>
      <c r="G136" s="201">
        <f t="shared" si="1"/>
        <v>93998</v>
      </c>
      <c r="H136" s="9"/>
      <c r="I136" s="607">
        <v>84598</v>
      </c>
      <c r="K136" s="180"/>
      <c r="L136" s="9"/>
      <c r="M136" s="168"/>
    </row>
    <row r="137" spans="1:13" ht="15.75">
      <c r="A137" s="202" t="s">
        <v>496</v>
      </c>
      <c r="B137" s="202">
        <v>80</v>
      </c>
      <c r="C137" s="202">
        <v>300</v>
      </c>
      <c r="D137" s="203">
        <v>4400</v>
      </c>
      <c r="E137" s="204">
        <v>2398</v>
      </c>
      <c r="F137" s="201">
        <v>96089</v>
      </c>
      <c r="G137" s="201">
        <f t="shared" si="1"/>
        <v>96089</v>
      </c>
      <c r="H137" s="9"/>
      <c r="I137" s="607">
        <v>86480</v>
      </c>
      <c r="K137" s="180"/>
      <c r="L137" s="9"/>
      <c r="M137" s="168"/>
    </row>
    <row r="138" spans="1:13" ht="15.75">
      <c r="A138" s="202" t="s">
        <v>497</v>
      </c>
      <c r="B138" s="202">
        <v>80</v>
      </c>
      <c r="C138" s="202">
        <v>300</v>
      </c>
      <c r="D138" s="203">
        <v>4500</v>
      </c>
      <c r="E138" s="204">
        <v>2457</v>
      </c>
      <c r="F138" s="201">
        <v>98180</v>
      </c>
      <c r="G138" s="201">
        <f t="shared" si="1"/>
        <v>98180</v>
      </c>
      <c r="H138" s="9"/>
      <c r="I138" s="607">
        <v>88362</v>
      </c>
      <c r="K138" s="180"/>
      <c r="L138" s="9"/>
      <c r="M138" s="168"/>
    </row>
    <row r="139" spans="1:13" ht="15.75">
      <c r="A139" s="202" t="s">
        <v>498</v>
      </c>
      <c r="B139" s="202">
        <v>80</v>
      </c>
      <c r="C139" s="202">
        <v>300</v>
      </c>
      <c r="D139" s="203">
        <v>4600</v>
      </c>
      <c r="E139" s="204">
        <v>2516</v>
      </c>
      <c r="F139" s="201">
        <v>100271</v>
      </c>
      <c r="G139" s="201">
        <f t="shared" si="1"/>
        <v>100271</v>
      </c>
      <c r="H139" s="9"/>
      <c r="I139" s="607">
        <v>90244</v>
      </c>
      <c r="K139" s="180"/>
      <c r="L139" s="9"/>
      <c r="M139" s="168"/>
    </row>
    <row r="140" spans="1:13" ht="15.75">
      <c r="A140" s="202" t="s">
        <v>499</v>
      </c>
      <c r="B140" s="202">
        <v>80</v>
      </c>
      <c r="C140" s="202">
        <v>300</v>
      </c>
      <c r="D140" s="203">
        <v>4700</v>
      </c>
      <c r="E140" s="204">
        <v>2575</v>
      </c>
      <c r="F140" s="201">
        <v>102363</v>
      </c>
      <c r="G140" s="201">
        <f t="shared" si="1"/>
        <v>102363</v>
      </c>
      <c r="H140" s="9"/>
      <c r="I140" s="607">
        <v>92127</v>
      </c>
      <c r="K140" s="180"/>
      <c r="L140" s="9"/>
      <c r="M140" s="168"/>
    </row>
    <row r="141" spans="1:13" ht="15.75">
      <c r="A141" s="202" t="s">
        <v>500</v>
      </c>
      <c r="B141" s="202">
        <v>80</v>
      </c>
      <c r="C141" s="202">
        <v>300</v>
      </c>
      <c r="D141" s="203">
        <v>4800</v>
      </c>
      <c r="E141" s="204">
        <v>2634</v>
      </c>
      <c r="F141" s="201">
        <v>104454</v>
      </c>
      <c r="G141" s="201">
        <f t="shared" si="1"/>
        <v>104454</v>
      </c>
      <c r="H141" s="9"/>
      <c r="I141" s="607">
        <v>94009</v>
      </c>
      <c r="K141" s="180"/>
      <c r="L141" s="9"/>
      <c r="M141" s="168"/>
    </row>
    <row r="142" spans="1:13" ht="15.75">
      <c r="A142" s="202" t="s">
        <v>501</v>
      </c>
      <c r="B142" s="202">
        <v>80</v>
      </c>
      <c r="C142" s="202">
        <v>300</v>
      </c>
      <c r="D142" s="203">
        <v>4900</v>
      </c>
      <c r="E142" s="204">
        <v>2694</v>
      </c>
      <c r="F142" s="201">
        <v>106545</v>
      </c>
      <c r="G142" s="201">
        <f t="shared" si="1"/>
        <v>106545</v>
      </c>
      <c r="H142" s="9"/>
      <c r="I142" s="607">
        <v>95891</v>
      </c>
      <c r="K142" s="180"/>
      <c r="L142" s="9"/>
      <c r="M142" s="168"/>
    </row>
    <row r="143" spans="1:13" ht="15.75">
      <c r="A143" s="202" t="s">
        <v>502</v>
      </c>
      <c r="B143" s="202">
        <v>80</v>
      </c>
      <c r="C143" s="202">
        <v>300</v>
      </c>
      <c r="D143" s="203">
        <v>5000</v>
      </c>
      <c r="E143" s="204">
        <v>2753</v>
      </c>
      <c r="F143" s="201">
        <v>108636</v>
      </c>
      <c r="G143" s="201">
        <f t="shared" si="1"/>
        <v>108636</v>
      </c>
      <c r="H143" s="9"/>
      <c r="I143" s="607">
        <v>97772</v>
      </c>
      <c r="K143" s="180"/>
      <c r="L143" s="9"/>
      <c r="M143" s="168"/>
    </row>
    <row r="144" spans="1:13" ht="15.75">
      <c r="A144" s="202" t="s">
        <v>503</v>
      </c>
      <c r="B144" s="202">
        <v>80</v>
      </c>
      <c r="C144" s="202">
        <v>380</v>
      </c>
      <c r="D144" s="203">
        <v>800</v>
      </c>
      <c r="E144" s="204">
        <v>347</v>
      </c>
      <c r="F144" s="201">
        <v>25799</v>
      </c>
      <c r="G144" s="201">
        <f t="shared" ref="G144:G207" si="2">(F144-F144*$B$4)</f>
        <v>25799</v>
      </c>
      <c r="H144" s="9"/>
      <c r="I144" s="607">
        <v>23219</v>
      </c>
      <c r="K144" s="180"/>
      <c r="L144" s="9"/>
      <c r="M144" s="168"/>
    </row>
    <row r="145" spans="1:13" ht="15.75">
      <c r="A145" s="202" t="s">
        <v>504</v>
      </c>
      <c r="B145" s="202">
        <v>80</v>
      </c>
      <c r="C145" s="202">
        <v>380</v>
      </c>
      <c r="D145" s="203">
        <v>900</v>
      </c>
      <c r="E145" s="204">
        <v>414</v>
      </c>
      <c r="F145" s="201">
        <v>28386</v>
      </c>
      <c r="G145" s="201">
        <f t="shared" si="2"/>
        <v>28386</v>
      </c>
      <c r="H145" s="9"/>
      <c r="I145" s="607">
        <v>25547</v>
      </c>
      <c r="K145" s="180"/>
      <c r="L145" s="9"/>
      <c r="M145" s="168"/>
    </row>
    <row r="146" spans="1:13" ht="15.75">
      <c r="A146" s="202" t="s">
        <v>505</v>
      </c>
      <c r="B146" s="202">
        <v>80</v>
      </c>
      <c r="C146" s="202">
        <v>380</v>
      </c>
      <c r="D146" s="203">
        <v>1000</v>
      </c>
      <c r="E146" s="204">
        <v>481</v>
      </c>
      <c r="F146" s="201">
        <v>30973</v>
      </c>
      <c r="G146" s="201">
        <f t="shared" si="2"/>
        <v>30973</v>
      </c>
      <c r="H146" s="9"/>
      <c r="I146" s="607">
        <v>27876</v>
      </c>
      <c r="K146" s="180"/>
      <c r="L146" s="9"/>
      <c r="M146" s="168"/>
    </row>
    <row r="147" spans="1:13" ht="15.75">
      <c r="A147" s="202" t="s">
        <v>506</v>
      </c>
      <c r="B147" s="202">
        <v>80</v>
      </c>
      <c r="C147" s="202">
        <v>380</v>
      </c>
      <c r="D147" s="203">
        <v>1100</v>
      </c>
      <c r="E147" s="204">
        <v>548</v>
      </c>
      <c r="F147" s="201">
        <v>33559</v>
      </c>
      <c r="G147" s="201">
        <f t="shared" si="2"/>
        <v>33559</v>
      </c>
      <c r="H147" s="9"/>
      <c r="I147" s="607">
        <v>30203</v>
      </c>
      <c r="K147" s="180"/>
      <c r="L147" s="9"/>
      <c r="M147" s="168"/>
    </row>
    <row r="148" spans="1:13" ht="15.75">
      <c r="A148" s="202" t="s">
        <v>507</v>
      </c>
      <c r="B148" s="202">
        <v>80</v>
      </c>
      <c r="C148" s="202">
        <v>380</v>
      </c>
      <c r="D148" s="203">
        <v>1200</v>
      </c>
      <c r="E148" s="204">
        <v>615</v>
      </c>
      <c r="F148" s="201">
        <v>36146</v>
      </c>
      <c r="G148" s="201">
        <f t="shared" si="2"/>
        <v>36146</v>
      </c>
      <c r="H148" s="9"/>
      <c r="I148" s="607">
        <v>32531</v>
      </c>
      <c r="K148" s="180"/>
      <c r="L148" s="9"/>
      <c r="M148" s="168"/>
    </row>
    <row r="149" spans="1:13" ht="15.75">
      <c r="A149" s="202" t="s">
        <v>508</v>
      </c>
      <c r="B149" s="202">
        <v>80</v>
      </c>
      <c r="C149" s="202">
        <v>380</v>
      </c>
      <c r="D149" s="203">
        <v>1300</v>
      </c>
      <c r="E149" s="204">
        <v>681</v>
      </c>
      <c r="F149" s="201">
        <v>38732</v>
      </c>
      <c r="G149" s="201">
        <f t="shared" si="2"/>
        <v>38732</v>
      </c>
      <c r="H149" s="9"/>
      <c r="I149" s="607">
        <v>34859</v>
      </c>
      <c r="K149" s="180"/>
      <c r="L149" s="9"/>
      <c r="M149" s="168"/>
    </row>
    <row r="150" spans="1:13" ht="15.75">
      <c r="A150" s="202" t="s">
        <v>509</v>
      </c>
      <c r="B150" s="202">
        <v>80</v>
      </c>
      <c r="C150" s="202">
        <v>380</v>
      </c>
      <c r="D150" s="203">
        <v>1400</v>
      </c>
      <c r="E150" s="204">
        <v>748</v>
      </c>
      <c r="F150" s="201">
        <v>41319</v>
      </c>
      <c r="G150" s="201">
        <f t="shared" si="2"/>
        <v>41319</v>
      </c>
      <c r="H150" s="9"/>
      <c r="I150" s="607">
        <v>37187</v>
      </c>
      <c r="K150" s="180"/>
      <c r="L150" s="9"/>
      <c r="M150" s="168"/>
    </row>
    <row r="151" spans="1:13" ht="15.75">
      <c r="A151" s="202" t="s">
        <v>510</v>
      </c>
      <c r="B151" s="202">
        <v>80</v>
      </c>
      <c r="C151" s="202">
        <v>380</v>
      </c>
      <c r="D151" s="203">
        <v>1500</v>
      </c>
      <c r="E151" s="204">
        <v>815</v>
      </c>
      <c r="F151" s="201">
        <v>43905</v>
      </c>
      <c r="G151" s="201">
        <f t="shared" si="2"/>
        <v>43905</v>
      </c>
      <c r="H151" s="9"/>
      <c r="I151" s="607">
        <v>39515</v>
      </c>
      <c r="K151" s="180"/>
      <c r="L151" s="9"/>
      <c r="M151" s="168"/>
    </row>
    <row r="152" spans="1:13" ht="15.75">
      <c r="A152" s="202" t="s">
        <v>511</v>
      </c>
      <c r="B152" s="202">
        <v>80</v>
      </c>
      <c r="C152" s="202">
        <v>380</v>
      </c>
      <c r="D152" s="203">
        <v>1600</v>
      </c>
      <c r="E152" s="204">
        <v>882</v>
      </c>
      <c r="F152" s="201">
        <v>46492</v>
      </c>
      <c r="G152" s="201">
        <f t="shared" si="2"/>
        <v>46492</v>
      </c>
      <c r="H152" s="9"/>
      <c r="I152" s="607">
        <v>41843</v>
      </c>
      <c r="K152" s="180"/>
      <c r="L152" s="9"/>
      <c r="M152" s="168"/>
    </row>
    <row r="153" spans="1:13" ht="15.75">
      <c r="A153" s="202" t="s">
        <v>512</v>
      </c>
      <c r="B153" s="202">
        <v>80</v>
      </c>
      <c r="C153" s="202">
        <v>380</v>
      </c>
      <c r="D153" s="203">
        <v>1700</v>
      </c>
      <c r="E153" s="204">
        <v>949</v>
      </c>
      <c r="F153" s="201">
        <v>49078</v>
      </c>
      <c r="G153" s="201">
        <f t="shared" si="2"/>
        <v>49078</v>
      </c>
      <c r="H153" s="9"/>
      <c r="I153" s="607">
        <v>44170</v>
      </c>
      <c r="K153" s="180"/>
      <c r="L153" s="9"/>
      <c r="M153" s="168"/>
    </row>
    <row r="154" spans="1:13" ht="15.75">
      <c r="A154" s="202" t="s">
        <v>513</v>
      </c>
      <c r="B154" s="202">
        <v>80</v>
      </c>
      <c r="C154" s="202">
        <v>380</v>
      </c>
      <c r="D154" s="203">
        <v>1800</v>
      </c>
      <c r="E154" s="204">
        <v>1015</v>
      </c>
      <c r="F154" s="201">
        <v>51665</v>
      </c>
      <c r="G154" s="201">
        <f t="shared" si="2"/>
        <v>51665</v>
      </c>
      <c r="H154" s="9"/>
      <c r="I154" s="607">
        <v>46499</v>
      </c>
      <c r="K154" s="180"/>
      <c r="L154" s="9"/>
      <c r="M154" s="168"/>
    </row>
    <row r="155" spans="1:13" ht="15.75">
      <c r="A155" s="202" t="s">
        <v>514</v>
      </c>
      <c r="B155" s="202">
        <v>80</v>
      </c>
      <c r="C155" s="202">
        <v>380</v>
      </c>
      <c r="D155" s="203">
        <v>1900</v>
      </c>
      <c r="E155" s="204">
        <v>1082</v>
      </c>
      <c r="F155" s="201">
        <v>54251</v>
      </c>
      <c r="G155" s="201">
        <f t="shared" si="2"/>
        <v>54251</v>
      </c>
      <c r="H155" s="9"/>
      <c r="I155" s="607">
        <v>48826</v>
      </c>
      <c r="K155" s="180"/>
      <c r="L155" s="9"/>
      <c r="M155" s="168"/>
    </row>
    <row r="156" spans="1:13" ht="15.75">
      <c r="A156" s="202" t="s">
        <v>515</v>
      </c>
      <c r="B156" s="202">
        <v>80</v>
      </c>
      <c r="C156" s="202">
        <v>380</v>
      </c>
      <c r="D156" s="203">
        <v>2000</v>
      </c>
      <c r="E156" s="204">
        <v>1149</v>
      </c>
      <c r="F156" s="201">
        <v>56838</v>
      </c>
      <c r="G156" s="201">
        <f t="shared" si="2"/>
        <v>56838</v>
      </c>
      <c r="H156" s="9"/>
      <c r="I156" s="607">
        <v>51154</v>
      </c>
      <c r="K156" s="180"/>
      <c r="L156" s="9"/>
      <c r="M156" s="168"/>
    </row>
    <row r="157" spans="1:13" ht="15.75">
      <c r="A157" s="202" t="s">
        <v>516</v>
      </c>
      <c r="B157" s="202">
        <v>80</v>
      </c>
      <c r="C157" s="202">
        <v>380</v>
      </c>
      <c r="D157" s="203">
        <v>2100</v>
      </c>
      <c r="E157" s="204">
        <v>1216</v>
      </c>
      <c r="F157" s="201">
        <v>59425</v>
      </c>
      <c r="G157" s="201">
        <f t="shared" si="2"/>
        <v>59425</v>
      </c>
      <c r="H157" s="9"/>
      <c r="I157" s="607">
        <v>53483</v>
      </c>
      <c r="K157" s="180"/>
      <c r="L157" s="9"/>
      <c r="M157" s="168"/>
    </row>
    <row r="158" spans="1:13" ht="15.75">
      <c r="A158" s="202" t="s">
        <v>517</v>
      </c>
      <c r="B158" s="202">
        <v>80</v>
      </c>
      <c r="C158" s="202">
        <v>380</v>
      </c>
      <c r="D158" s="203">
        <v>2200</v>
      </c>
      <c r="E158" s="204">
        <v>1283</v>
      </c>
      <c r="F158" s="201">
        <v>62011</v>
      </c>
      <c r="G158" s="201">
        <f t="shared" si="2"/>
        <v>62011</v>
      </c>
      <c r="H158" s="9"/>
      <c r="I158" s="607">
        <v>55810</v>
      </c>
      <c r="K158" s="180"/>
      <c r="L158" s="9"/>
      <c r="M158" s="168"/>
    </row>
    <row r="159" spans="1:13" ht="15.75" customHeight="1">
      <c r="A159" s="202" t="s">
        <v>518</v>
      </c>
      <c r="B159" s="202">
        <v>80</v>
      </c>
      <c r="C159" s="202">
        <v>380</v>
      </c>
      <c r="D159" s="203">
        <v>2300</v>
      </c>
      <c r="E159" s="204">
        <v>1349</v>
      </c>
      <c r="F159" s="201">
        <v>64598</v>
      </c>
      <c r="G159" s="201">
        <f t="shared" si="2"/>
        <v>64598</v>
      </c>
      <c r="H159" s="9"/>
      <c r="I159" s="607">
        <v>58138</v>
      </c>
      <c r="K159" s="180"/>
      <c r="L159" s="9"/>
      <c r="M159" s="168"/>
    </row>
    <row r="160" spans="1:13" ht="15.75">
      <c r="A160" s="202" t="s">
        <v>519</v>
      </c>
      <c r="B160" s="202">
        <v>80</v>
      </c>
      <c r="C160" s="202">
        <v>380</v>
      </c>
      <c r="D160" s="203">
        <v>2400</v>
      </c>
      <c r="E160" s="204">
        <v>1416</v>
      </c>
      <c r="F160" s="201">
        <v>67184</v>
      </c>
      <c r="G160" s="201">
        <f t="shared" si="2"/>
        <v>67184</v>
      </c>
      <c r="H160" s="9"/>
      <c r="I160" s="607">
        <v>60466</v>
      </c>
      <c r="K160" s="180"/>
      <c r="L160" s="9"/>
      <c r="M160" s="168"/>
    </row>
    <row r="161" spans="1:13" ht="15.75">
      <c r="A161" s="202" t="s">
        <v>520</v>
      </c>
      <c r="B161" s="202">
        <v>80</v>
      </c>
      <c r="C161" s="202">
        <v>380</v>
      </c>
      <c r="D161" s="203">
        <v>2500</v>
      </c>
      <c r="E161" s="204">
        <v>1483</v>
      </c>
      <c r="F161" s="201">
        <v>69771</v>
      </c>
      <c r="G161" s="201">
        <f t="shared" si="2"/>
        <v>69771</v>
      </c>
      <c r="H161" s="9"/>
      <c r="I161" s="607">
        <v>62794</v>
      </c>
      <c r="K161" s="180"/>
      <c r="L161" s="9"/>
      <c r="M161" s="168"/>
    </row>
    <row r="162" spans="1:13" ht="15.75">
      <c r="A162" s="202" t="s">
        <v>521</v>
      </c>
      <c r="B162" s="202">
        <v>80</v>
      </c>
      <c r="C162" s="202">
        <v>380</v>
      </c>
      <c r="D162" s="203">
        <v>2600</v>
      </c>
      <c r="E162" s="204">
        <v>1550</v>
      </c>
      <c r="F162" s="201">
        <v>72357</v>
      </c>
      <c r="G162" s="201">
        <f t="shared" si="2"/>
        <v>72357</v>
      </c>
      <c r="H162" s="9"/>
      <c r="I162" s="607">
        <v>65121</v>
      </c>
      <c r="K162" s="180"/>
      <c r="L162" s="9"/>
      <c r="M162" s="168"/>
    </row>
    <row r="163" spans="1:13" ht="15.75">
      <c r="A163" s="202" t="s">
        <v>522</v>
      </c>
      <c r="B163" s="202">
        <v>80</v>
      </c>
      <c r="C163" s="202">
        <v>380</v>
      </c>
      <c r="D163" s="203">
        <v>2700</v>
      </c>
      <c r="E163" s="204">
        <v>1617</v>
      </c>
      <c r="F163" s="201">
        <v>74944</v>
      </c>
      <c r="G163" s="201">
        <f t="shared" si="2"/>
        <v>74944</v>
      </c>
      <c r="H163" s="9"/>
      <c r="I163" s="607">
        <v>67450</v>
      </c>
      <c r="K163" s="180"/>
      <c r="L163" s="9"/>
      <c r="M163" s="168"/>
    </row>
    <row r="164" spans="1:13" ht="15.75">
      <c r="A164" s="202" t="s">
        <v>523</v>
      </c>
      <c r="B164" s="202">
        <v>80</v>
      </c>
      <c r="C164" s="202">
        <v>380</v>
      </c>
      <c r="D164" s="203">
        <v>2800</v>
      </c>
      <c r="E164" s="204">
        <v>1683</v>
      </c>
      <c r="F164" s="201">
        <v>77530</v>
      </c>
      <c r="G164" s="201">
        <f t="shared" si="2"/>
        <v>77530</v>
      </c>
      <c r="H164" s="9"/>
      <c r="I164" s="607">
        <v>69777</v>
      </c>
      <c r="K164" s="180"/>
      <c r="L164" s="9"/>
      <c r="M164" s="168"/>
    </row>
    <row r="165" spans="1:13" ht="15.75">
      <c r="A165" s="202" t="s">
        <v>524</v>
      </c>
      <c r="B165" s="202">
        <v>80</v>
      </c>
      <c r="C165" s="202">
        <v>380</v>
      </c>
      <c r="D165" s="203">
        <v>2900</v>
      </c>
      <c r="E165" s="204">
        <v>1750</v>
      </c>
      <c r="F165" s="201">
        <v>80117</v>
      </c>
      <c r="G165" s="201">
        <f t="shared" si="2"/>
        <v>80117</v>
      </c>
      <c r="H165" s="9"/>
      <c r="I165" s="607">
        <v>72105</v>
      </c>
      <c r="K165" s="180"/>
      <c r="L165" s="9"/>
      <c r="M165" s="168"/>
    </row>
    <row r="166" spans="1:13" ht="15.75">
      <c r="A166" s="202" t="s">
        <v>525</v>
      </c>
      <c r="B166" s="202">
        <v>80</v>
      </c>
      <c r="C166" s="202">
        <v>380</v>
      </c>
      <c r="D166" s="203">
        <v>3000</v>
      </c>
      <c r="E166" s="204">
        <v>1817</v>
      </c>
      <c r="F166" s="201">
        <v>82704</v>
      </c>
      <c r="G166" s="201">
        <f t="shared" si="2"/>
        <v>82704</v>
      </c>
      <c r="H166" s="9"/>
      <c r="I166" s="607">
        <v>74434</v>
      </c>
      <c r="K166" s="180"/>
      <c r="L166" s="9"/>
      <c r="M166" s="168"/>
    </row>
    <row r="167" spans="1:13" ht="15.75">
      <c r="A167" s="202" t="s">
        <v>526</v>
      </c>
      <c r="B167" s="202">
        <v>80</v>
      </c>
      <c r="C167" s="202">
        <v>380</v>
      </c>
      <c r="D167" s="203">
        <v>3100</v>
      </c>
      <c r="E167" s="204">
        <v>1884</v>
      </c>
      <c r="F167" s="201">
        <v>85290</v>
      </c>
      <c r="G167" s="201">
        <f t="shared" si="2"/>
        <v>85290</v>
      </c>
      <c r="H167" s="9"/>
      <c r="I167" s="607">
        <v>76761</v>
      </c>
      <c r="K167" s="180"/>
      <c r="L167" s="9"/>
      <c r="M167" s="168"/>
    </row>
    <row r="168" spans="1:13" ht="15.75">
      <c r="A168" s="202" t="s">
        <v>527</v>
      </c>
      <c r="B168" s="202">
        <v>80</v>
      </c>
      <c r="C168" s="202">
        <v>380</v>
      </c>
      <c r="D168" s="203">
        <v>3200</v>
      </c>
      <c r="E168" s="204">
        <v>1951</v>
      </c>
      <c r="F168" s="201">
        <v>87877</v>
      </c>
      <c r="G168" s="201">
        <f t="shared" si="2"/>
        <v>87877</v>
      </c>
      <c r="H168" s="9"/>
      <c r="I168" s="607">
        <v>79089</v>
      </c>
      <c r="K168" s="180"/>
      <c r="L168" s="9"/>
      <c r="M168" s="168"/>
    </row>
    <row r="169" spans="1:13" ht="15.75">
      <c r="A169" s="202" t="s">
        <v>528</v>
      </c>
      <c r="B169" s="202">
        <v>80</v>
      </c>
      <c r="C169" s="202">
        <v>380</v>
      </c>
      <c r="D169" s="203">
        <v>3300</v>
      </c>
      <c r="E169" s="204">
        <v>2017</v>
      </c>
      <c r="F169" s="201">
        <v>90463</v>
      </c>
      <c r="G169" s="201">
        <f t="shared" si="2"/>
        <v>90463</v>
      </c>
      <c r="H169" s="9"/>
      <c r="I169" s="607">
        <v>81417</v>
      </c>
      <c r="K169" s="180"/>
      <c r="L169" s="9"/>
      <c r="M169" s="168"/>
    </row>
    <row r="170" spans="1:13" ht="15.75">
      <c r="A170" s="202" t="s">
        <v>529</v>
      </c>
      <c r="B170" s="202">
        <v>80</v>
      </c>
      <c r="C170" s="202">
        <v>380</v>
      </c>
      <c r="D170" s="203">
        <v>3400</v>
      </c>
      <c r="E170" s="204">
        <v>2084</v>
      </c>
      <c r="F170" s="201">
        <v>93050</v>
      </c>
      <c r="G170" s="201">
        <f t="shared" si="2"/>
        <v>93050</v>
      </c>
      <c r="H170" s="9"/>
      <c r="I170" s="607">
        <v>83745</v>
      </c>
      <c r="K170" s="180"/>
      <c r="L170" s="9"/>
      <c r="M170" s="168"/>
    </row>
    <row r="171" spans="1:13" ht="15.75">
      <c r="A171" s="202" t="s">
        <v>530</v>
      </c>
      <c r="B171" s="202">
        <v>80</v>
      </c>
      <c r="C171" s="202">
        <v>380</v>
      </c>
      <c r="D171" s="203">
        <v>3500</v>
      </c>
      <c r="E171" s="204">
        <v>2151</v>
      </c>
      <c r="F171" s="201">
        <v>95636</v>
      </c>
      <c r="G171" s="201">
        <f t="shared" si="2"/>
        <v>95636</v>
      </c>
      <c r="H171" s="9"/>
      <c r="I171" s="607">
        <v>86072</v>
      </c>
      <c r="K171" s="180"/>
      <c r="L171" s="9"/>
      <c r="M171" s="168"/>
    </row>
    <row r="172" spans="1:13" ht="15.75">
      <c r="A172" s="202" t="s">
        <v>531</v>
      </c>
      <c r="B172" s="202">
        <v>80</v>
      </c>
      <c r="C172" s="202">
        <v>380</v>
      </c>
      <c r="D172" s="203">
        <v>3600</v>
      </c>
      <c r="E172" s="204">
        <v>2184</v>
      </c>
      <c r="F172" s="201">
        <v>98223</v>
      </c>
      <c r="G172" s="201">
        <f t="shared" si="2"/>
        <v>98223</v>
      </c>
      <c r="H172" s="9"/>
      <c r="I172" s="607">
        <v>88401</v>
      </c>
      <c r="K172" s="180"/>
      <c r="L172" s="9"/>
      <c r="M172" s="168"/>
    </row>
    <row r="173" spans="1:13" ht="15.75">
      <c r="A173" s="202" t="s">
        <v>532</v>
      </c>
      <c r="B173" s="202">
        <v>80</v>
      </c>
      <c r="C173" s="202">
        <v>380</v>
      </c>
      <c r="D173" s="203">
        <v>3700</v>
      </c>
      <c r="E173" s="204">
        <v>2251</v>
      </c>
      <c r="F173" s="201">
        <v>100809</v>
      </c>
      <c r="G173" s="201">
        <f t="shared" si="2"/>
        <v>100809</v>
      </c>
      <c r="H173" s="9"/>
      <c r="I173" s="607">
        <v>90728</v>
      </c>
      <c r="K173" s="180"/>
      <c r="L173" s="9"/>
      <c r="M173" s="168"/>
    </row>
    <row r="174" spans="1:13" ht="15.75">
      <c r="A174" s="202" t="s">
        <v>533</v>
      </c>
      <c r="B174" s="202">
        <v>80</v>
      </c>
      <c r="C174" s="202">
        <v>380</v>
      </c>
      <c r="D174" s="203">
        <v>3800</v>
      </c>
      <c r="E174" s="204">
        <v>2318</v>
      </c>
      <c r="F174" s="201">
        <v>103396</v>
      </c>
      <c r="G174" s="201">
        <f t="shared" si="2"/>
        <v>103396</v>
      </c>
      <c r="H174" s="9"/>
      <c r="I174" s="607">
        <v>93056</v>
      </c>
      <c r="K174" s="180"/>
      <c r="L174" s="9"/>
      <c r="M174" s="168"/>
    </row>
    <row r="175" spans="1:13" ht="15.75">
      <c r="A175" s="202" t="s">
        <v>534</v>
      </c>
      <c r="B175" s="202">
        <v>80</v>
      </c>
      <c r="C175" s="202">
        <v>380</v>
      </c>
      <c r="D175" s="203">
        <v>3900</v>
      </c>
      <c r="E175" s="204">
        <v>2385</v>
      </c>
      <c r="F175" s="201">
        <v>105983</v>
      </c>
      <c r="G175" s="201">
        <f t="shared" si="2"/>
        <v>105983</v>
      </c>
      <c r="H175" s="9"/>
      <c r="I175" s="607">
        <v>95385</v>
      </c>
      <c r="K175" s="180"/>
      <c r="L175" s="9"/>
      <c r="M175" s="168"/>
    </row>
    <row r="176" spans="1:13" ht="15.75">
      <c r="A176" s="202" t="s">
        <v>535</v>
      </c>
      <c r="B176" s="202">
        <v>80</v>
      </c>
      <c r="C176" s="202">
        <v>380</v>
      </c>
      <c r="D176" s="203">
        <v>4000</v>
      </c>
      <c r="E176" s="204">
        <v>2452</v>
      </c>
      <c r="F176" s="201">
        <v>108569</v>
      </c>
      <c r="G176" s="201">
        <f t="shared" si="2"/>
        <v>108569</v>
      </c>
      <c r="H176" s="9"/>
      <c r="I176" s="607">
        <v>97712</v>
      </c>
      <c r="K176" s="180"/>
      <c r="L176" s="9"/>
      <c r="M176" s="168"/>
    </row>
    <row r="177" spans="1:13" ht="15.75">
      <c r="A177" s="202" t="s">
        <v>536</v>
      </c>
      <c r="B177" s="202">
        <v>80</v>
      </c>
      <c r="C177" s="202">
        <v>380</v>
      </c>
      <c r="D177" s="203">
        <v>4100</v>
      </c>
      <c r="E177" s="204">
        <v>2518</v>
      </c>
      <c r="F177" s="201">
        <v>111156</v>
      </c>
      <c r="G177" s="201">
        <f t="shared" si="2"/>
        <v>111156</v>
      </c>
      <c r="H177" s="9"/>
      <c r="I177" s="607">
        <v>100040</v>
      </c>
      <c r="K177" s="180"/>
      <c r="L177" s="9"/>
      <c r="M177" s="168"/>
    </row>
    <row r="178" spans="1:13" ht="15.75">
      <c r="A178" s="202" t="s">
        <v>537</v>
      </c>
      <c r="B178" s="202">
        <v>80</v>
      </c>
      <c r="C178" s="202">
        <v>380</v>
      </c>
      <c r="D178" s="203">
        <v>4200</v>
      </c>
      <c r="E178" s="204">
        <v>2585</v>
      </c>
      <c r="F178" s="201">
        <v>113742</v>
      </c>
      <c r="G178" s="201">
        <f t="shared" si="2"/>
        <v>113742</v>
      </c>
      <c r="H178" s="9"/>
      <c r="I178" s="607">
        <v>102368</v>
      </c>
      <c r="K178" s="180"/>
      <c r="L178" s="9"/>
      <c r="M178" s="168"/>
    </row>
    <row r="179" spans="1:13" ht="15.75">
      <c r="A179" s="202" t="s">
        <v>538</v>
      </c>
      <c r="B179" s="202">
        <v>80</v>
      </c>
      <c r="C179" s="202">
        <v>380</v>
      </c>
      <c r="D179" s="203">
        <v>4300</v>
      </c>
      <c r="E179" s="204">
        <v>2652</v>
      </c>
      <c r="F179" s="201">
        <v>116329</v>
      </c>
      <c r="G179" s="201">
        <f t="shared" si="2"/>
        <v>116329</v>
      </c>
      <c r="H179" s="9"/>
      <c r="I179" s="607">
        <v>104696</v>
      </c>
      <c r="K179" s="180"/>
      <c r="L179" s="9"/>
      <c r="M179" s="168"/>
    </row>
    <row r="180" spans="1:13" ht="15.75">
      <c r="A180" s="202" t="s">
        <v>539</v>
      </c>
      <c r="B180" s="202">
        <v>80</v>
      </c>
      <c r="C180" s="202">
        <v>380</v>
      </c>
      <c r="D180" s="203">
        <v>4400</v>
      </c>
      <c r="E180" s="204">
        <v>2719</v>
      </c>
      <c r="F180" s="201">
        <v>118915</v>
      </c>
      <c r="G180" s="201">
        <f t="shared" si="2"/>
        <v>118915</v>
      </c>
      <c r="H180" s="9"/>
      <c r="I180" s="607">
        <v>107024</v>
      </c>
      <c r="K180" s="180"/>
      <c r="L180" s="9"/>
      <c r="M180" s="168"/>
    </row>
    <row r="181" spans="1:13" ht="15.75">
      <c r="A181" s="202" t="s">
        <v>540</v>
      </c>
      <c r="B181" s="202">
        <v>80</v>
      </c>
      <c r="C181" s="202">
        <v>380</v>
      </c>
      <c r="D181" s="203">
        <v>4500</v>
      </c>
      <c r="E181" s="204">
        <v>2786</v>
      </c>
      <c r="F181" s="201">
        <v>121502</v>
      </c>
      <c r="G181" s="201">
        <f t="shared" si="2"/>
        <v>121502</v>
      </c>
      <c r="H181" s="9"/>
      <c r="I181" s="607">
        <v>109352</v>
      </c>
      <c r="K181" s="180"/>
      <c r="L181" s="9"/>
      <c r="M181" s="168"/>
    </row>
    <row r="182" spans="1:13" ht="15.75">
      <c r="A182" s="202" t="s">
        <v>541</v>
      </c>
      <c r="B182" s="202">
        <v>80</v>
      </c>
      <c r="C182" s="202">
        <v>380</v>
      </c>
      <c r="D182" s="203">
        <v>4600</v>
      </c>
      <c r="E182" s="204">
        <v>2852</v>
      </c>
      <c r="F182" s="201">
        <v>124088</v>
      </c>
      <c r="G182" s="201">
        <f t="shared" si="2"/>
        <v>124088</v>
      </c>
      <c r="H182" s="9"/>
      <c r="I182" s="607">
        <v>111679</v>
      </c>
      <c r="K182" s="180"/>
      <c r="L182" s="9"/>
      <c r="M182" s="168"/>
    </row>
    <row r="183" spans="1:13" ht="15.75" customHeight="1">
      <c r="A183" s="202" t="s">
        <v>542</v>
      </c>
      <c r="B183" s="202">
        <v>80</v>
      </c>
      <c r="C183" s="202">
        <v>380</v>
      </c>
      <c r="D183" s="203">
        <v>4700</v>
      </c>
      <c r="E183" s="204">
        <v>2919</v>
      </c>
      <c r="F183" s="201">
        <v>126675</v>
      </c>
      <c r="G183" s="201">
        <f t="shared" si="2"/>
        <v>126675</v>
      </c>
      <c r="H183" s="9"/>
      <c r="I183" s="607">
        <v>114008</v>
      </c>
      <c r="K183" s="180"/>
      <c r="L183" s="9"/>
      <c r="M183" s="168"/>
    </row>
    <row r="184" spans="1:13" ht="15.75">
      <c r="A184" s="202" t="s">
        <v>543</v>
      </c>
      <c r="B184" s="202">
        <v>80</v>
      </c>
      <c r="C184" s="202">
        <v>380</v>
      </c>
      <c r="D184" s="203">
        <v>4800</v>
      </c>
      <c r="E184" s="204">
        <v>2986</v>
      </c>
      <c r="F184" s="201">
        <v>129261</v>
      </c>
      <c r="G184" s="201">
        <f t="shared" si="2"/>
        <v>129261</v>
      </c>
      <c r="H184" s="9"/>
      <c r="I184" s="607">
        <v>116335</v>
      </c>
      <c r="K184" s="180"/>
      <c r="L184" s="9"/>
      <c r="M184" s="168"/>
    </row>
    <row r="185" spans="1:13" ht="15.75">
      <c r="A185" s="202" t="s">
        <v>544</v>
      </c>
      <c r="B185" s="202">
        <v>80</v>
      </c>
      <c r="C185" s="202">
        <v>380</v>
      </c>
      <c r="D185" s="203">
        <v>4900</v>
      </c>
      <c r="E185" s="204">
        <v>3053</v>
      </c>
      <c r="F185" s="201">
        <v>131848</v>
      </c>
      <c r="G185" s="201">
        <f t="shared" si="2"/>
        <v>131848</v>
      </c>
      <c r="H185" s="9"/>
      <c r="I185" s="607">
        <v>118663</v>
      </c>
      <c r="K185" s="180"/>
      <c r="L185" s="9"/>
      <c r="M185" s="168"/>
    </row>
    <row r="186" spans="1:13" ht="15.75">
      <c r="A186" s="202" t="s">
        <v>545</v>
      </c>
      <c r="B186" s="202">
        <v>80</v>
      </c>
      <c r="C186" s="202">
        <v>380</v>
      </c>
      <c r="D186" s="203">
        <v>5000</v>
      </c>
      <c r="E186" s="204">
        <v>3120</v>
      </c>
      <c r="F186" s="201">
        <v>134435</v>
      </c>
      <c r="G186" s="201">
        <f t="shared" si="2"/>
        <v>134435</v>
      </c>
      <c r="H186" s="9"/>
      <c r="I186" s="607">
        <v>120992</v>
      </c>
      <c r="K186" s="180"/>
      <c r="L186" s="9"/>
      <c r="M186" s="168"/>
    </row>
    <row r="187" spans="1:13" ht="15.75">
      <c r="A187" s="202" t="s">
        <v>546</v>
      </c>
      <c r="B187" s="202">
        <v>100</v>
      </c>
      <c r="C187" s="202">
        <v>200</v>
      </c>
      <c r="D187" s="203">
        <v>800</v>
      </c>
      <c r="E187" s="204">
        <v>251</v>
      </c>
      <c r="F187" s="201">
        <v>17654</v>
      </c>
      <c r="G187" s="201">
        <f t="shared" si="2"/>
        <v>17654</v>
      </c>
      <c r="H187" s="9"/>
      <c r="I187" s="607">
        <v>15889</v>
      </c>
      <c r="K187" s="180"/>
      <c r="L187" s="9"/>
      <c r="M187" s="168"/>
    </row>
    <row r="188" spans="1:13" ht="15.75">
      <c r="A188" s="202" t="s">
        <v>547</v>
      </c>
      <c r="B188" s="202">
        <v>100</v>
      </c>
      <c r="C188" s="202">
        <v>200</v>
      </c>
      <c r="D188" s="203">
        <v>900</v>
      </c>
      <c r="E188" s="204">
        <v>300</v>
      </c>
      <c r="F188" s="201">
        <v>19406</v>
      </c>
      <c r="G188" s="201">
        <f t="shared" si="2"/>
        <v>19406</v>
      </c>
      <c r="H188" s="9"/>
      <c r="I188" s="607">
        <v>17465</v>
      </c>
      <c r="K188" s="180"/>
      <c r="L188" s="9"/>
      <c r="M188" s="168"/>
    </row>
    <row r="189" spans="1:13" ht="15.75">
      <c r="A189" s="202" t="s">
        <v>548</v>
      </c>
      <c r="B189" s="202">
        <v>100</v>
      </c>
      <c r="C189" s="202">
        <v>200</v>
      </c>
      <c r="D189" s="203">
        <v>1000</v>
      </c>
      <c r="E189" s="204">
        <v>348</v>
      </c>
      <c r="F189" s="201">
        <v>21158</v>
      </c>
      <c r="G189" s="201">
        <f t="shared" si="2"/>
        <v>21158</v>
      </c>
      <c r="H189" s="9"/>
      <c r="I189" s="607">
        <v>19042</v>
      </c>
      <c r="K189" s="180"/>
      <c r="L189" s="9"/>
      <c r="M189" s="168"/>
    </row>
    <row r="190" spans="1:13" ht="15.75">
      <c r="A190" s="202" t="s">
        <v>549</v>
      </c>
      <c r="B190" s="202">
        <v>100</v>
      </c>
      <c r="C190" s="202">
        <v>200</v>
      </c>
      <c r="D190" s="203">
        <v>1100</v>
      </c>
      <c r="E190" s="204">
        <v>396</v>
      </c>
      <c r="F190" s="201">
        <v>22909</v>
      </c>
      <c r="G190" s="201">
        <f t="shared" si="2"/>
        <v>22909</v>
      </c>
      <c r="H190" s="9"/>
      <c r="I190" s="607">
        <v>20618</v>
      </c>
      <c r="K190" s="180"/>
      <c r="L190" s="9"/>
      <c r="M190" s="168"/>
    </row>
    <row r="191" spans="1:13" ht="15.75">
      <c r="A191" s="202" t="s">
        <v>550</v>
      </c>
      <c r="B191" s="202">
        <v>100</v>
      </c>
      <c r="C191" s="202">
        <v>200</v>
      </c>
      <c r="D191" s="203">
        <v>1200</v>
      </c>
      <c r="E191" s="204">
        <v>445</v>
      </c>
      <c r="F191" s="201">
        <v>24661</v>
      </c>
      <c r="G191" s="201">
        <f t="shared" si="2"/>
        <v>24661</v>
      </c>
      <c r="H191" s="9"/>
      <c r="I191" s="607">
        <v>22195</v>
      </c>
      <c r="K191" s="180"/>
      <c r="L191" s="9"/>
      <c r="M191" s="168"/>
    </row>
    <row r="192" spans="1:13" ht="15.75">
      <c r="A192" s="202" t="s">
        <v>551</v>
      </c>
      <c r="B192" s="202">
        <v>100</v>
      </c>
      <c r="C192" s="202">
        <v>200</v>
      </c>
      <c r="D192" s="203">
        <v>1300</v>
      </c>
      <c r="E192" s="204">
        <v>493</v>
      </c>
      <c r="F192" s="201">
        <v>26412</v>
      </c>
      <c r="G192" s="201">
        <f t="shared" si="2"/>
        <v>26412</v>
      </c>
      <c r="H192" s="9"/>
      <c r="I192" s="607">
        <v>23771</v>
      </c>
      <c r="K192" s="180"/>
      <c r="L192" s="9"/>
      <c r="M192" s="168"/>
    </row>
    <row r="193" spans="1:13" ht="15.75">
      <c r="A193" s="202" t="s">
        <v>552</v>
      </c>
      <c r="B193" s="202">
        <v>100</v>
      </c>
      <c r="C193" s="202">
        <v>200</v>
      </c>
      <c r="D193" s="203">
        <v>1400</v>
      </c>
      <c r="E193" s="204">
        <v>541</v>
      </c>
      <c r="F193" s="201">
        <v>28164</v>
      </c>
      <c r="G193" s="201">
        <f t="shared" si="2"/>
        <v>28164</v>
      </c>
      <c r="H193" s="9"/>
      <c r="I193" s="607">
        <v>25348</v>
      </c>
      <c r="K193" s="180"/>
      <c r="L193" s="9"/>
      <c r="M193" s="168"/>
    </row>
    <row r="194" spans="1:13" ht="15.75">
      <c r="A194" s="202" t="s">
        <v>553</v>
      </c>
      <c r="B194" s="202">
        <v>100</v>
      </c>
      <c r="C194" s="202">
        <v>200</v>
      </c>
      <c r="D194" s="203">
        <v>1500</v>
      </c>
      <c r="E194" s="204">
        <v>590</v>
      </c>
      <c r="F194" s="201">
        <v>29916</v>
      </c>
      <c r="G194" s="201">
        <f t="shared" si="2"/>
        <v>29916</v>
      </c>
      <c r="H194" s="9"/>
      <c r="I194" s="607">
        <v>26924</v>
      </c>
      <c r="K194" s="180"/>
      <c r="L194" s="9"/>
      <c r="M194" s="168"/>
    </row>
    <row r="195" spans="1:13" ht="15.75">
      <c r="A195" s="202" t="s">
        <v>554</v>
      </c>
      <c r="B195" s="202">
        <v>100</v>
      </c>
      <c r="C195" s="202">
        <v>200</v>
      </c>
      <c r="D195" s="203">
        <v>1600</v>
      </c>
      <c r="E195" s="204">
        <v>638</v>
      </c>
      <c r="F195" s="201">
        <v>31667</v>
      </c>
      <c r="G195" s="201">
        <f t="shared" si="2"/>
        <v>31667</v>
      </c>
      <c r="H195" s="9"/>
      <c r="I195" s="607">
        <v>28500</v>
      </c>
      <c r="K195" s="180"/>
      <c r="L195" s="9"/>
      <c r="M195" s="168"/>
    </row>
    <row r="196" spans="1:13" ht="15.75">
      <c r="A196" s="202" t="s">
        <v>555</v>
      </c>
      <c r="B196" s="202">
        <v>100</v>
      </c>
      <c r="C196" s="202">
        <v>200</v>
      </c>
      <c r="D196" s="203">
        <v>1700</v>
      </c>
      <c r="E196" s="204">
        <v>686</v>
      </c>
      <c r="F196" s="201">
        <v>33419</v>
      </c>
      <c r="G196" s="201">
        <f t="shared" si="2"/>
        <v>33419</v>
      </c>
      <c r="H196" s="9"/>
      <c r="I196" s="607">
        <v>30077</v>
      </c>
      <c r="K196" s="180"/>
      <c r="L196" s="9"/>
      <c r="M196" s="168"/>
    </row>
    <row r="197" spans="1:13" ht="15.75">
      <c r="A197" s="202" t="s">
        <v>556</v>
      </c>
      <c r="B197" s="202">
        <v>100</v>
      </c>
      <c r="C197" s="202">
        <v>200</v>
      </c>
      <c r="D197" s="203">
        <v>1800</v>
      </c>
      <c r="E197" s="204">
        <v>735</v>
      </c>
      <c r="F197" s="201">
        <v>35171</v>
      </c>
      <c r="G197" s="201">
        <f t="shared" si="2"/>
        <v>35171</v>
      </c>
      <c r="H197" s="9"/>
      <c r="I197" s="607">
        <v>31654</v>
      </c>
      <c r="K197" s="180"/>
      <c r="L197" s="9"/>
      <c r="M197" s="168"/>
    </row>
    <row r="198" spans="1:13" ht="15.75">
      <c r="A198" s="202" t="s">
        <v>557</v>
      </c>
      <c r="B198" s="202">
        <v>100</v>
      </c>
      <c r="C198" s="202">
        <v>200</v>
      </c>
      <c r="D198" s="203">
        <v>1900</v>
      </c>
      <c r="E198" s="204">
        <v>783</v>
      </c>
      <c r="F198" s="201">
        <v>36922</v>
      </c>
      <c r="G198" s="201">
        <f t="shared" si="2"/>
        <v>36922</v>
      </c>
      <c r="H198" s="9"/>
      <c r="I198" s="607">
        <v>33230</v>
      </c>
      <c r="K198" s="180"/>
      <c r="L198" s="9"/>
      <c r="M198" s="168"/>
    </row>
    <row r="199" spans="1:13" ht="15.75">
      <c r="A199" s="202" t="s">
        <v>558</v>
      </c>
      <c r="B199" s="202">
        <v>100</v>
      </c>
      <c r="C199" s="202">
        <v>200</v>
      </c>
      <c r="D199" s="203">
        <v>2000</v>
      </c>
      <c r="E199" s="204">
        <v>831</v>
      </c>
      <c r="F199" s="201">
        <v>38674</v>
      </c>
      <c r="G199" s="201">
        <f t="shared" si="2"/>
        <v>38674</v>
      </c>
      <c r="H199" s="9"/>
      <c r="I199" s="607">
        <v>34807</v>
      </c>
      <c r="K199" s="180"/>
      <c r="L199" s="9"/>
      <c r="M199" s="168"/>
    </row>
    <row r="200" spans="1:13" ht="15.75">
      <c r="A200" s="202" t="s">
        <v>559</v>
      </c>
      <c r="B200" s="202">
        <v>100</v>
      </c>
      <c r="C200" s="202">
        <v>200</v>
      </c>
      <c r="D200" s="203">
        <v>2100</v>
      </c>
      <c r="E200" s="204">
        <v>880</v>
      </c>
      <c r="F200" s="201">
        <v>40426</v>
      </c>
      <c r="G200" s="201">
        <f t="shared" si="2"/>
        <v>40426</v>
      </c>
      <c r="H200" s="9"/>
      <c r="I200" s="607">
        <v>36383</v>
      </c>
      <c r="K200" s="180"/>
      <c r="L200" s="9"/>
      <c r="M200" s="168"/>
    </row>
    <row r="201" spans="1:13" ht="15.75">
      <c r="A201" s="202" t="s">
        <v>560</v>
      </c>
      <c r="B201" s="202">
        <v>100</v>
      </c>
      <c r="C201" s="202">
        <v>200</v>
      </c>
      <c r="D201" s="203">
        <v>2200</v>
      </c>
      <c r="E201" s="204">
        <v>928</v>
      </c>
      <c r="F201" s="201">
        <v>42177</v>
      </c>
      <c r="G201" s="201">
        <f t="shared" si="2"/>
        <v>42177</v>
      </c>
      <c r="H201" s="9"/>
      <c r="I201" s="607">
        <v>37959</v>
      </c>
      <c r="K201" s="180"/>
      <c r="L201" s="9"/>
      <c r="M201" s="168"/>
    </row>
    <row r="202" spans="1:13" ht="15.75">
      <c r="A202" s="202" t="s">
        <v>561</v>
      </c>
      <c r="B202" s="202">
        <v>100</v>
      </c>
      <c r="C202" s="202">
        <v>200</v>
      </c>
      <c r="D202" s="203">
        <v>2300</v>
      </c>
      <c r="E202" s="204">
        <v>976</v>
      </c>
      <c r="F202" s="201">
        <v>43929</v>
      </c>
      <c r="G202" s="201">
        <f t="shared" si="2"/>
        <v>43929</v>
      </c>
      <c r="H202" s="9"/>
      <c r="I202" s="607">
        <v>39536</v>
      </c>
      <c r="K202" s="180"/>
      <c r="L202" s="9"/>
      <c r="M202" s="168"/>
    </row>
    <row r="203" spans="1:13" ht="15.75">
      <c r="A203" s="202" t="s">
        <v>562</v>
      </c>
      <c r="B203" s="202">
        <v>100</v>
      </c>
      <c r="C203" s="202">
        <v>200</v>
      </c>
      <c r="D203" s="203">
        <v>2400</v>
      </c>
      <c r="E203" s="204">
        <v>1025</v>
      </c>
      <c r="F203" s="201">
        <v>45680</v>
      </c>
      <c r="G203" s="201">
        <f t="shared" si="2"/>
        <v>45680</v>
      </c>
      <c r="H203" s="9"/>
      <c r="I203" s="607">
        <v>41112</v>
      </c>
      <c r="K203" s="180"/>
      <c r="L203" s="9"/>
      <c r="M203" s="168"/>
    </row>
    <row r="204" spans="1:13" ht="15.75">
      <c r="A204" s="202" t="s">
        <v>563</v>
      </c>
      <c r="B204" s="202">
        <v>100</v>
      </c>
      <c r="C204" s="202">
        <v>200</v>
      </c>
      <c r="D204" s="203">
        <v>2500</v>
      </c>
      <c r="E204" s="204">
        <v>1073</v>
      </c>
      <c r="F204" s="201">
        <v>47432</v>
      </c>
      <c r="G204" s="201">
        <f t="shared" si="2"/>
        <v>47432</v>
      </c>
      <c r="H204" s="9"/>
      <c r="I204" s="607">
        <v>42689</v>
      </c>
      <c r="K204" s="180"/>
      <c r="L204" s="9"/>
      <c r="M204" s="168"/>
    </row>
    <row r="205" spans="1:13" ht="15.75">
      <c r="A205" s="202" t="s">
        <v>564</v>
      </c>
      <c r="B205" s="202">
        <v>100</v>
      </c>
      <c r="C205" s="202">
        <v>200</v>
      </c>
      <c r="D205" s="203">
        <v>2600</v>
      </c>
      <c r="E205" s="204">
        <v>1121</v>
      </c>
      <c r="F205" s="201">
        <v>49184</v>
      </c>
      <c r="G205" s="201">
        <f t="shared" si="2"/>
        <v>49184</v>
      </c>
      <c r="H205" s="9"/>
      <c r="I205" s="607">
        <v>44266</v>
      </c>
      <c r="K205" s="180"/>
      <c r="L205" s="9"/>
      <c r="M205" s="168"/>
    </row>
    <row r="206" spans="1:13" ht="15.75">
      <c r="A206" s="202" t="s">
        <v>565</v>
      </c>
      <c r="B206" s="202">
        <v>100</v>
      </c>
      <c r="C206" s="202">
        <v>200</v>
      </c>
      <c r="D206" s="203">
        <v>2700</v>
      </c>
      <c r="E206" s="204">
        <v>1170</v>
      </c>
      <c r="F206" s="201">
        <v>50935</v>
      </c>
      <c r="G206" s="201">
        <f t="shared" si="2"/>
        <v>50935</v>
      </c>
      <c r="H206" s="9"/>
      <c r="I206" s="607">
        <v>45842</v>
      </c>
      <c r="K206" s="180"/>
      <c r="L206" s="9"/>
      <c r="M206" s="168"/>
    </row>
    <row r="207" spans="1:13" ht="15.75">
      <c r="A207" s="202" t="s">
        <v>566</v>
      </c>
      <c r="B207" s="202">
        <v>100</v>
      </c>
      <c r="C207" s="202">
        <v>200</v>
      </c>
      <c r="D207" s="203">
        <v>2800</v>
      </c>
      <c r="E207" s="204">
        <v>1218</v>
      </c>
      <c r="F207" s="201">
        <v>52687</v>
      </c>
      <c r="G207" s="201">
        <f t="shared" si="2"/>
        <v>52687</v>
      </c>
      <c r="H207" s="9"/>
      <c r="I207" s="607">
        <v>47418</v>
      </c>
      <c r="K207" s="180"/>
      <c r="L207" s="9"/>
      <c r="M207" s="168"/>
    </row>
    <row r="208" spans="1:13" ht="15.75" customHeight="1">
      <c r="A208" s="202" t="s">
        <v>567</v>
      </c>
      <c r="B208" s="202">
        <v>100</v>
      </c>
      <c r="C208" s="202">
        <v>200</v>
      </c>
      <c r="D208" s="203">
        <v>2900</v>
      </c>
      <c r="E208" s="204">
        <v>1267</v>
      </c>
      <c r="F208" s="201">
        <v>54439</v>
      </c>
      <c r="G208" s="201">
        <f t="shared" ref="G208:G271" si="3">(F208-F208*$B$4)</f>
        <v>54439</v>
      </c>
      <c r="H208" s="9"/>
      <c r="I208" s="607">
        <v>48995</v>
      </c>
      <c r="K208" s="180"/>
      <c r="L208" s="9"/>
      <c r="M208" s="168"/>
    </row>
    <row r="209" spans="1:13" ht="15.75" customHeight="1">
      <c r="A209" s="202" t="s">
        <v>568</v>
      </c>
      <c r="B209" s="202">
        <v>100</v>
      </c>
      <c r="C209" s="202">
        <v>200</v>
      </c>
      <c r="D209" s="203">
        <v>3000</v>
      </c>
      <c r="E209" s="204">
        <v>1315</v>
      </c>
      <c r="F209" s="201">
        <v>56190</v>
      </c>
      <c r="G209" s="201">
        <f t="shared" si="3"/>
        <v>56190</v>
      </c>
      <c r="H209" s="9"/>
      <c r="I209" s="607">
        <v>50571</v>
      </c>
      <c r="K209" s="180"/>
      <c r="L209" s="9"/>
      <c r="M209" s="168"/>
    </row>
    <row r="210" spans="1:13" ht="15.75" customHeight="1">
      <c r="A210" s="202" t="s">
        <v>569</v>
      </c>
      <c r="B210" s="202">
        <v>100</v>
      </c>
      <c r="C210" s="202">
        <v>200</v>
      </c>
      <c r="D210" s="203">
        <v>3100</v>
      </c>
      <c r="E210" s="204">
        <v>1363</v>
      </c>
      <c r="F210" s="201">
        <v>57942</v>
      </c>
      <c r="G210" s="201">
        <f t="shared" si="3"/>
        <v>57942</v>
      </c>
      <c r="H210" s="9"/>
      <c r="I210" s="607">
        <v>52148</v>
      </c>
      <c r="K210" s="180"/>
      <c r="L210" s="9"/>
      <c r="M210" s="168"/>
    </row>
    <row r="211" spans="1:13" ht="15.75" customHeight="1">
      <c r="A211" s="202" t="s">
        <v>570</v>
      </c>
      <c r="B211" s="202">
        <v>100</v>
      </c>
      <c r="C211" s="202">
        <v>200</v>
      </c>
      <c r="D211" s="203">
        <v>3200</v>
      </c>
      <c r="E211" s="204">
        <v>1412</v>
      </c>
      <c r="F211" s="201">
        <v>59694</v>
      </c>
      <c r="G211" s="201">
        <f t="shared" si="3"/>
        <v>59694</v>
      </c>
      <c r="H211" s="9"/>
      <c r="I211" s="607">
        <v>53725</v>
      </c>
      <c r="K211" s="180"/>
      <c r="L211" s="9"/>
      <c r="M211" s="168"/>
    </row>
    <row r="212" spans="1:13" ht="15.75" customHeight="1">
      <c r="A212" s="202" t="s">
        <v>571</v>
      </c>
      <c r="B212" s="202">
        <v>100</v>
      </c>
      <c r="C212" s="202">
        <v>200</v>
      </c>
      <c r="D212" s="203">
        <v>3300</v>
      </c>
      <c r="E212" s="204">
        <v>1460</v>
      </c>
      <c r="F212" s="201">
        <v>61445</v>
      </c>
      <c r="G212" s="201">
        <f t="shared" si="3"/>
        <v>61445</v>
      </c>
      <c r="H212" s="9"/>
      <c r="I212" s="607">
        <v>55301</v>
      </c>
      <c r="K212" s="180"/>
      <c r="L212" s="9"/>
      <c r="M212" s="168"/>
    </row>
    <row r="213" spans="1:13" ht="15.75" customHeight="1">
      <c r="A213" s="202" t="s">
        <v>572</v>
      </c>
      <c r="B213" s="202">
        <v>100</v>
      </c>
      <c r="C213" s="202">
        <v>200</v>
      </c>
      <c r="D213" s="203">
        <v>3400</v>
      </c>
      <c r="E213" s="204">
        <v>1508</v>
      </c>
      <c r="F213" s="201">
        <v>63197</v>
      </c>
      <c r="G213" s="201">
        <f t="shared" si="3"/>
        <v>63197</v>
      </c>
      <c r="H213" s="9"/>
      <c r="I213" s="607">
        <v>56877</v>
      </c>
      <c r="K213" s="180"/>
      <c r="L213" s="9"/>
      <c r="M213" s="168"/>
    </row>
    <row r="214" spans="1:13" ht="15.75" customHeight="1">
      <c r="A214" s="202" t="s">
        <v>573</v>
      </c>
      <c r="B214" s="202">
        <v>100</v>
      </c>
      <c r="C214" s="202">
        <v>200</v>
      </c>
      <c r="D214" s="203">
        <v>3500</v>
      </c>
      <c r="E214" s="204">
        <v>1557</v>
      </c>
      <c r="F214" s="201">
        <v>64948</v>
      </c>
      <c r="G214" s="201">
        <f t="shared" si="3"/>
        <v>64948</v>
      </c>
      <c r="H214" s="9"/>
      <c r="I214" s="607">
        <v>58453</v>
      </c>
      <c r="K214" s="180"/>
      <c r="L214" s="9"/>
      <c r="M214" s="168"/>
    </row>
    <row r="215" spans="1:13" ht="15.75" customHeight="1">
      <c r="A215" s="202" t="s">
        <v>574</v>
      </c>
      <c r="B215" s="202">
        <v>100</v>
      </c>
      <c r="C215" s="202">
        <v>200</v>
      </c>
      <c r="D215" s="203">
        <v>3600</v>
      </c>
      <c r="E215" s="204">
        <v>1581</v>
      </c>
      <c r="F215" s="201">
        <v>66700</v>
      </c>
      <c r="G215" s="201">
        <f t="shared" si="3"/>
        <v>66700</v>
      </c>
      <c r="H215" s="9"/>
      <c r="I215" s="607">
        <v>60030</v>
      </c>
      <c r="K215" s="180"/>
      <c r="L215" s="9"/>
      <c r="M215" s="168"/>
    </row>
    <row r="216" spans="1:13" ht="15.75" customHeight="1">
      <c r="A216" s="202" t="s">
        <v>575</v>
      </c>
      <c r="B216" s="202">
        <v>100</v>
      </c>
      <c r="C216" s="202">
        <v>200</v>
      </c>
      <c r="D216" s="203">
        <v>3700</v>
      </c>
      <c r="E216" s="204">
        <v>1629</v>
      </c>
      <c r="F216" s="201">
        <v>68452</v>
      </c>
      <c r="G216" s="201">
        <f t="shared" si="3"/>
        <v>68452</v>
      </c>
      <c r="H216" s="9"/>
      <c r="I216" s="607">
        <v>61607</v>
      </c>
      <c r="K216" s="180"/>
      <c r="L216" s="9"/>
      <c r="M216" s="168"/>
    </row>
    <row r="217" spans="1:13" ht="15.75" customHeight="1">
      <c r="A217" s="202" t="s">
        <v>576</v>
      </c>
      <c r="B217" s="202">
        <v>100</v>
      </c>
      <c r="C217" s="202">
        <v>200</v>
      </c>
      <c r="D217" s="203">
        <v>3800</v>
      </c>
      <c r="E217" s="204">
        <v>1677</v>
      </c>
      <c r="F217" s="201">
        <v>70203</v>
      </c>
      <c r="G217" s="201">
        <f t="shared" si="3"/>
        <v>70203</v>
      </c>
      <c r="H217" s="9"/>
      <c r="I217" s="607">
        <v>63183</v>
      </c>
      <c r="K217" s="180"/>
      <c r="L217" s="9"/>
      <c r="M217" s="168"/>
    </row>
    <row r="218" spans="1:13" ht="15.75" customHeight="1">
      <c r="A218" s="202" t="s">
        <v>577</v>
      </c>
      <c r="B218" s="202">
        <v>100</v>
      </c>
      <c r="C218" s="202">
        <v>200</v>
      </c>
      <c r="D218" s="203">
        <v>3900</v>
      </c>
      <c r="E218" s="204">
        <v>1726</v>
      </c>
      <c r="F218" s="201">
        <v>71955</v>
      </c>
      <c r="G218" s="201">
        <f t="shared" si="3"/>
        <v>71955</v>
      </c>
      <c r="H218" s="9"/>
      <c r="I218" s="607">
        <v>64760</v>
      </c>
      <c r="K218" s="180"/>
      <c r="L218" s="9"/>
      <c r="M218" s="168"/>
    </row>
    <row r="219" spans="1:13" ht="15.75" customHeight="1">
      <c r="A219" s="202" t="s">
        <v>578</v>
      </c>
      <c r="B219" s="202">
        <v>100</v>
      </c>
      <c r="C219" s="202">
        <v>200</v>
      </c>
      <c r="D219" s="203">
        <v>4000</v>
      </c>
      <c r="E219" s="204">
        <v>1774</v>
      </c>
      <c r="F219" s="201">
        <v>73707</v>
      </c>
      <c r="G219" s="201">
        <f t="shared" si="3"/>
        <v>73707</v>
      </c>
      <c r="H219" s="9"/>
      <c r="I219" s="607">
        <v>66336</v>
      </c>
      <c r="K219" s="180"/>
      <c r="L219" s="9"/>
      <c r="M219" s="168"/>
    </row>
    <row r="220" spans="1:13" ht="15.75" customHeight="1">
      <c r="A220" s="202" t="s">
        <v>579</v>
      </c>
      <c r="B220" s="202">
        <v>100</v>
      </c>
      <c r="C220" s="202">
        <v>200</v>
      </c>
      <c r="D220" s="203">
        <v>4100</v>
      </c>
      <c r="E220" s="204">
        <v>1822</v>
      </c>
      <c r="F220" s="201">
        <v>75458</v>
      </c>
      <c r="G220" s="201">
        <f t="shared" si="3"/>
        <v>75458</v>
      </c>
      <c r="H220" s="9"/>
      <c r="I220" s="607">
        <v>67912</v>
      </c>
      <c r="K220" s="180"/>
      <c r="L220" s="9"/>
      <c r="M220" s="168"/>
    </row>
    <row r="221" spans="1:13" ht="15.75" customHeight="1">
      <c r="A221" s="202" t="s">
        <v>580</v>
      </c>
      <c r="B221" s="202">
        <v>100</v>
      </c>
      <c r="C221" s="202">
        <v>200</v>
      </c>
      <c r="D221" s="203">
        <v>4200</v>
      </c>
      <c r="E221" s="204">
        <v>1871</v>
      </c>
      <c r="F221" s="201">
        <v>77210</v>
      </c>
      <c r="G221" s="201">
        <f t="shared" si="3"/>
        <v>77210</v>
      </c>
      <c r="H221" s="9"/>
      <c r="I221" s="607">
        <v>69489</v>
      </c>
      <c r="K221" s="180"/>
      <c r="L221" s="9"/>
      <c r="M221" s="168"/>
    </row>
    <row r="222" spans="1:13" ht="15.75" customHeight="1">
      <c r="A222" s="202" t="s">
        <v>581</v>
      </c>
      <c r="B222" s="202">
        <v>100</v>
      </c>
      <c r="C222" s="202">
        <v>200</v>
      </c>
      <c r="D222" s="203">
        <v>4300</v>
      </c>
      <c r="E222" s="204">
        <v>1919</v>
      </c>
      <c r="F222" s="201">
        <v>78962</v>
      </c>
      <c r="G222" s="201">
        <f t="shared" si="3"/>
        <v>78962</v>
      </c>
      <c r="H222" s="9"/>
      <c r="I222" s="607">
        <v>71066</v>
      </c>
      <c r="K222" s="180"/>
      <c r="L222" s="9"/>
      <c r="M222" s="168"/>
    </row>
    <row r="223" spans="1:13" ht="15.75" customHeight="1">
      <c r="A223" s="202" t="s">
        <v>582</v>
      </c>
      <c r="B223" s="202">
        <v>100</v>
      </c>
      <c r="C223" s="202">
        <v>200</v>
      </c>
      <c r="D223" s="203">
        <v>4400</v>
      </c>
      <c r="E223" s="204">
        <v>1967</v>
      </c>
      <c r="F223" s="201">
        <v>80713</v>
      </c>
      <c r="G223" s="201">
        <f t="shared" si="3"/>
        <v>80713</v>
      </c>
      <c r="H223" s="9"/>
      <c r="I223" s="607">
        <v>72642</v>
      </c>
      <c r="K223" s="180"/>
      <c r="L223" s="9"/>
      <c r="M223" s="168"/>
    </row>
    <row r="224" spans="1:13" ht="15.75" customHeight="1">
      <c r="A224" s="202" t="s">
        <v>583</v>
      </c>
      <c r="B224" s="202">
        <v>100</v>
      </c>
      <c r="C224" s="202">
        <v>200</v>
      </c>
      <c r="D224" s="203">
        <v>4500</v>
      </c>
      <c r="E224" s="204">
        <v>2016</v>
      </c>
      <c r="F224" s="201">
        <v>82465</v>
      </c>
      <c r="G224" s="201">
        <f t="shared" si="3"/>
        <v>82465</v>
      </c>
      <c r="H224" s="9"/>
      <c r="I224" s="607">
        <v>74219</v>
      </c>
      <c r="K224" s="180"/>
      <c r="L224" s="9"/>
      <c r="M224" s="168"/>
    </row>
    <row r="225" spans="1:13" ht="15.75" customHeight="1">
      <c r="A225" s="202" t="s">
        <v>584</v>
      </c>
      <c r="B225" s="202">
        <v>100</v>
      </c>
      <c r="C225" s="202">
        <v>200</v>
      </c>
      <c r="D225" s="203">
        <v>4600</v>
      </c>
      <c r="E225" s="204">
        <v>2064</v>
      </c>
      <c r="F225" s="201">
        <v>84216</v>
      </c>
      <c r="G225" s="201">
        <f t="shared" si="3"/>
        <v>84216</v>
      </c>
      <c r="H225" s="9"/>
      <c r="I225" s="607">
        <v>75794</v>
      </c>
      <c r="K225" s="180"/>
      <c r="L225" s="9"/>
      <c r="M225" s="168"/>
    </row>
    <row r="226" spans="1:13" ht="15.75" customHeight="1">
      <c r="A226" s="202" t="s">
        <v>585</v>
      </c>
      <c r="B226" s="202">
        <v>100</v>
      </c>
      <c r="C226" s="202">
        <v>200</v>
      </c>
      <c r="D226" s="203">
        <v>4700</v>
      </c>
      <c r="E226" s="204">
        <v>2112</v>
      </c>
      <c r="F226" s="201">
        <v>85968</v>
      </c>
      <c r="G226" s="201">
        <f t="shared" si="3"/>
        <v>85968</v>
      </c>
      <c r="H226" s="9"/>
      <c r="I226" s="607">
        <v>77371</v>
      </c>
      <c r="K226" s="180"/>
      <c r="L226" s="9"/>
      <c r="M226" s="168"/>
    </row>
    <row r="227" spans="1:13" ht="16.5" customHeight="1">
      <c r="A227" s="202" t="s">
        <v>586</v>
      </c>
      <c r="B227" s="202">
        <v>100</v>
      </c>
      <c r="C227" s="202">
        <v>200</v>
      </c>
      <c r="D227" s="203">
        <v>4800</v>
      </c>
      <c r="E227" s="204">
        <v>2161</v>
      </c>
      <c r="F227" s="201">
        <v>87720</v>
      </c>
      <c r="G227" s="201">
        <f t="shared" si="3"/>
        <v>87720</v>
      </c>
      <c r="H227" s="9"/>
      <c r="I227" s="607">
        <v>78948</v>
      </c>
      <c r="K227" s="180"/>
      <c r="L227" s="9"/>
      <c r="M227" s="168"/>
    </row>
    <row r="228" spans="1:13" ht="15.75" customHeight="1">
      <c r="A228" s="202" t="s">
        <v>587</v>
      </c>
      <c r="B228" s="202">
        <v>100</v>
      </c>
      <c r="C228" s="202">
        <v>200</v>
      </c>
      <c r="D228" s="203">
        <v>4900</v>
      </c>
      <c r="E228" s="204">
        <v>2209</v>
      </c>
      <c r="F228" s="201">
        <v>89471</v>
      </c>
      <c r="G228" s="201">
        <f t="shared" si="3"/>
        <v>89471</v>
      </c>
      <c r="H228" s="9"/>
      <c r="I228" s="607">
        <v>80524</v>
      </c>
      <c r="K228" s="180"/>
      <c r="L228" s="9"/>
      <c r="M228" s="168"/>
    </row>
    <row r="229" spans="1:13" ht="15.75" customHeight="1">
      <c r="A229" s="202" t="s">
        <v>588</v>
      </c>
      <c r="B229" s="202">
        <v>100</v>
      </c>
      <c r="C229" s="202">
        <v>200</v>
      </c>
      <c r="D229" s="203">
        <v>5000</v>
      </c>
      <c r="E229" s="204">
        <v>2257</v>
      </c>
      <c r="F229" s="201">
        <v>91223</v>
      </c>
      <c r="G229" s="201">
        <f t="shared" si="3"/>
        <v>91223</v>
      </c>
      <c r="H229" s="9"/>
      <c r="I229" s="607">
        <v>82101</v>
      </c>
      <c r="K229" s="180"/>
      <c r="L229" s="9"/>
      <c r="M229" s="168"/>
    </row>
    <row r="230" spans="1:13" ht="15.75" customHeight="1">
      <c r="A230" s="202" t="s">
        <v>589</v>
      </c>
      <c r="B230" s="202">
        <v>100</v>
      </c>
      <c r="C230" s="202">
        <v>260</v>
      </c>
      <c r="D230" s="203">
        <v>800</v>
      </c>
      <c r="E230" s="204">
        <v>319</v>
      </c>
      <c r="F230" s="201">
        <v>18995</v>
      </c>
      <c r="G230" s="201">
        <f t="shared" si="3"/>
        <v>18995</v>
      </c>
      <c r="H230" s="9"/>
      <c r="I230" s="607">
        <v>17096</v>
      </c>
      <c r="K230" s="180"/>
      <c r="L230" s="9"/>
      <c r="M230" s="168"/>
    </row>
    <row r="231" spans="1:13" ht="15.75" customHeight="1">
      <c r="A231" s="202" t="s">
        <v>590</v>
      </c>
      <c r="B231" s="202">
        <v>100</v>
      </c>
      <c r="C231" s="202">
        <v>260</v>
      </c>
      <c r="D231" s="203">
        <v>900</v>
      </c>
      <c r="E231" s="204">
        <v>380</v>
      </c>
      <c r="F231" s="201">
        <v>21040</v>
      </c>
      <c r="G231" s="201">
        <f t="shared" si="3"/>
        <v>21040</v>
      </c>
      <c r="H231" s="9"/>
      <c r="I231" s="607">
        <v>18936</v>
      </c>
      <c r="K231" s="180"/>
      <c r="L231" s="9"/>
      <c r="M231" s="168"/>
    </row>
    <row r="232" spans="1:13" ht="15.75" customHeight="1">
      <c r="A232" s="202" t="s">
        <v>591</v>
      </c>
      <c r="B232" s="202">
        <v>100</v>
      </c>
      <c r="C232" s="202">
        <v>260</v>
      </c>
      <c r="D232" s="203">
        <v>1000</v>
      </c>
      <c r="E232" s="204">
        <v>441</v>
      </c>
      <c r="F232" s="201">
        <v>23085</v>
      </c>
      <c r="G232" s="201">
        <f t="shared" si="3"/>
        <v>23085</v>
      </c>
      <c r="H232" s="9"/>
      <c r="I232" s="607">
        <v>20777</v>
      </c>
      <c r="K232" s="180"/>
      <c r="L232" s="9"/>
      <c r="M232" s="168"/>
    </row>
    <row r="233" spans="1:13" ht="15.75" customHeight="1">
      <c r="A233" s="202" t="s">
        <v>592</v>
      </c>
      <c r="B233" s="202">
        <v>100</v>
      </c>
      <c r="C233" s="202">
        <v>260</v>
      </c>
      <c r="D233" s="203">
        <v>1100</v>
      </c>
      <c r="E233" s="204">
        <v>503</v>
      </c>
      <c r="F233" s="201">
        <v>25130</v>
      </c>
      <c r="G233" s="201">
        <f t="shared" si="3"/>
        <v>25130</v>
      </c>
      <c r="H233" s="9"/>
      <c r="I233" s="607">
        <v>22617</v>
      </c>
      <c r="K233" s="180"/>
      <c r="L233" s="9"/>
      <c r="M233" s="168"/>
    </row>
    <row r="234" spans="1:13" ht="15.75" customHeight="1">
      <c r="A234" s="202" t="s">
        <v>593</v>
      </c>
      <c r="B234" s="202">
        <v>100</v>
      </c>
      <c r="C234" s="202">
        <v>260</v>
      </c>
      <c r="D234" s="203">
        <v>1200</v>
      </c>
      <c r="E234" s="204">
        <v>564</v>
      </c>
      <c r="F234" s="201">
        <v>27176</v>
      </c>
      <c r="G234" s="201">
        <f t="shared" si="3"/>
        <v>27176</v>
      </c>
      <c r="H234" s="9"/>
      <c r="I234" s="607">
        <v>24458</v>
      </c>
      <c r="K234" s="180"/>
      <c r="L234" s="9"/>
      <c r="M234" s="168"/>
    </row>
    <row r="235" spans="1:13" ht="15.75" customHeight="1">
      <c r="A235" s="202" t="s">
        <v>594</v>
      </c>
      <c r="B235" s="202">
        <v>100</v>
      </c>
      <c r="C235" s="202">
        <v>260</v>
      </c>
      <c r="D235" s="203">
        <v>1300</v>
      </c>
      <c r="E235" s="204">
        <v>625</v>
      </c>
      <c r="F235" s="201">
        <v>29221</v>
      </c>
      <c r="G235" s="201">
        <f t="shared" si="3"/>
        <v>29221</v>
      </c>
      <c r="H235" s="9"/>
      <c r="I235" s="607">
        <v>26299</v>
      </c>
      <c r="K235" s="180"/>
      <c r="L235" s="9"/>
      <c r="M235" s="168"/>
    </row>
    <row r="236" spans="1:13" ht="15.75" customHeight="1">
      <c r="A236" s="202" t="s">
        <v>595</v>
      </c>
      <c r="B236" s="202">
        <v>100</v>
      </c>
      <c r="C236" s="202">
        <v>260</v>
      </c>
      <c r="D236" s="203">
        <v>1400</v>
      </c>
      <c r="E236" s="204">
        <v>687</v>
      </c>
      <c r="F236" s="201">
        <v>31266</v>
      </c>
      <c r="G236" s="201">
        <f t="shared" si="3"/>
        <v>31266</v>
      </c>
      <c r="H236" s="9"/>
      <c r="I236" s="607">
        <v>28139</v>
      </c>
      <c r="K236" s="180"/>
      <c r="L236" s="9"/>
      <c r="M236" s="168"/>
    </row>
    <row r="237" spans="1:13" ht="15.75" customHeight="1">
      <c r="A237" s="202" t="s">
        <v>596</v>
      </c>
      <c r="B237" s="202">
        <v>100</v>
      </c>
      <c r="C237" s="202">
        <v>260</v>
      </c>
      <c r="D237" s="203">
        <v>1500</v>
      </c>
      <c r="E237" s="204">
        <v>748</v>
      </c>
      <c r="F237" s="201">
        <v>33311</v>
      </c>
      <c r="G237" s="201">
        <f t="shared" si="3"/>
        <v>33311</v>
      </c>
      <c r="H237" s="9"/>
      <c r="I237" s="607">
        <v>29980</v>
      </c>
      <c r="K237" s="180"/>
      <c r="L237" s="9"/>
      <c r="M237" s="168"/>
    </row>
    <row r="238" spans="1:13" ht="15.75" customHeight="1">
      <c r="A238" s="202" t="s">
        <v>597</v>
      </c>
      <c r="B238" s="202">
        <v>100</v>
      </c>
      <c r="C238" s="202">
        <v>260</v>
      </c>
      <c r="D238" s="203">
        <v>1600</v>
      </c>
      <c r="E238" s="204">
        <v>809</v>
      </c>
      <c r="F238" s="201">
        <v>35357</v>
      </c>
      <c r="G238" s="201">
        <f t="shared" si="3"/>
        <v>35357</v>
      </c>
      <c r="H238" s="9"/>
      <c r="I238" s="607">
        <v>31821</v>
      </c>
      <c r="K238" s="180"/>
      <c r="L238" s="9"/>
      <c r="M238" s="168"/>
    </row>
    <row r="239" spans="1:13" ht="15.75" customHeight="1">
      <c r="A239" s="202" t="s">
        <v>598</v>
      </c>
      <c r="B239" s="202">
        <v>100</v>
      </c>
      <c r="C239" s="202">
        <v>260</v>
      </c>
      <c r="D239" s="203">
        <v>1700</v>
      </c>
      <c r="E239" s="204">
        <v>870</v>
      </c>
      <c r="F239" s="201">
        <v>37402</v>
      </c>
      <c r="G239" s="201">
        <f t="shared" si="3"/>
        <v>37402</v>
      </c>
      <c r="H239" s="9"/>
      <c r="I239" s="607">
        <v>33662</v>
      </c>
      <c r="K239" s="180"/>
      <c r="L239" s="9"/>
      <c r="M239" s="168"/>
    </row>
    <row r="240" spans="1:13" ht="15.75" customHeight="1">
      <c r="A240" s="202" t="s">
        <v>599</v>
      </c>
      <c r="B240" s="202">
        <v>100</v>
      </c>
      <c r="C240" s="202">
        <v>260</v>
      </c>
      <c r="D240" s="203">
        <v>1800</v>
      </c>
      <c r="E240" s="204">
        <v>932</v>
      </c>
      <c r="F240" s="201">
        <v>39447</v>
      </c>
      <c r="G240" s="201">
        <f t="shared" si="3"/>
        <v>39447</v>
      </c>
      <c r="H240" s="9"/>
      <c r="I240" s="607">
        <v>35502</v>
      </c>
      <c r="K240" s="180"/>
      <c r="L240" s="9"/>
      <c r="M240" s="168"/>
    </row>
    <row r="241" spans="1:13" ht="15.75" customHeight="1">
      <c r="A241" s="202" t="s">
        <v>600</v>
      </c>
      <c r="B241" s="202">
        <v>100</v>
      </c>
      <c r="C241" s="202">
        <v>260</v>
      </c>
      <c r="D241" s="203">
        <v>1900</v>
      </c>
      <c r="E241" s="204">
        <v>993</v>
      </c>
      <c r="F241" s="201">
        <v>41492</v>
      </c>
      <c r="G241" s="201">
        <f t="shared" si="3"/>
        <v>41492</v>
      </c>
      <c r="H241" s="9"/>
      <c r="I241" s="607">
        <v>37343</v>
      </c>
      <c r="K241" s="180"/>
      <c r="L241" s="9"/>
      <c r="M241" s="168"/>
    </row>
    <row r="242" spans="1:13" ht="15.75" customHeight="1">
      <c r="A242" s="202" t="s">
        <v>601</v>
      </c>
      <c r="B242" s="202">
        <v>100</v>
      </c>
      <c r="C242" s="202">
        <v>260</v>
      </c>
      <c r="D242" s="203">
        <v>2000</v>
      </c>
      <c r="E242" s="204">
        <v>1054</v>
      </c>
      <c r="F242" s="201">
        <v>43538</v>
      </c>
      <c r="G242" s="201">
        <f t="shared" si="3"/>
        <v>43538</v>
      </c>
      <c r="H242" s="9"/>
      <c r="I242" s="607">
        <v>39184</v>
      </c>
      <c r="K242" s="180"/>
      <c r="L242" s="9"/>
      <c r="M242" s="168"/>
    </row>
    <row r="243" spans="1:13" ht="15.75" customHeight="1">
      <c r="A243" s="202" t="s">
        <v>602</v>
      </c>
      <c r="B243" s="202">
        <v>100</v>
      </c>
      <c r="C243" s="202">
        <v>260</v>
      </c>
      <c r="D243" s="203">
        <v>2100</v>
      </c>
      <c r="E243" s="204">
        <v>1116</v>
      </c>
      <c r="F243" s="201">
        <v>45583</v>
      </c>
      <c r="G243" s="201">
        <f t="shared" si="3"/>
        <v>45583</v>
      </c>
      <c r="H243" s="9"/>
      <c r="I243" s="607">
        <v>41025</v>
      </c>
      <c r="K243" s="180"/>
      <c r="L243" s="9"/>
      <c r="M243" s="168"/>
    </row>
    <row r="244" spans="1:13" ht="15.75" customHeight="1">
      <c r="A244" s="202" t="s">
        <v>603</v>
      </c>
      <c r="B244" s="202">
        <v>100</v>
      </c>
      <c r="C244" s="202">
        <v>260</v>
      </c>
      <c r="D244" s="203">
        <v>2200</v>
      </c>
      <c r="E244" s="204">
        <v>1177</v>
      </c>
      <c r="F244" s="201">
        <v>47628</v>
      </c>
      <c r="G244" s="201">
        <f t="shared" si="3"/>
        <v>47628</v>
      </c>
      <c r="H244" s="9"/>
      <c r="I244" s="607">
        <v>42865</v>
      </c>
      <c r="K244" s="180"/>
      <c r="L244" s="9"/>
      <c r="M244" s="168"/>
    </row>
    <row r="245" spans="1:13" ht="15.75" customHeight="1">
      <c r="A245" s="202" t="s">
        <v>604</v>
      </c>
      <c r="B245" s="202">
        <v>100</v>
      </c>
      <c r="C245" s="202">
        <v>260</v>
      </c>
      <c r="D245" s="203">
        <v>2300</v>
      </c>
      <c r="E245" s="204">
        <v>1238</v>
      </c>
      <c r="F245" s="201">
        <v>49673</v>
      </c>
      <c r="G245" s="201">
        <f t="shared" si="3"/>
        <v>49673</v>
      </c>
      <c r="H245" s="9"/>
      <c r="I245" s="607">
        <v>44706</v>
      </c>
      <c r="K245" s="180"/>
      <c r="L245" s="9"/>
      <c r="M245" s="168"/>
    </row>
    <row r="246" spans="1:13" ht="15.75" customHeight="1">
      <c r="A246" s="202" t="s">
        <v>605</v>
      </c>
      <c r="B246" s="202">
        <v>100</v>
      </c>
      <c r="C246" s="202">
        <v>260</v>
      </c>
      <c r="D246" s="203">
        <v>2400</v>
      </c>
      <c r="E246" s="204">
        <v>1300</v>
      </c>
      <c r="F246" s="201">
        <v>51719</v>
      </c>
      <c r="G246" s="201">
        <f t="shared" si="3"/>
        <v>51719</v>
      </c>
      <c r="H246" s="9"/>
      <c r="I246" s="607">
        <v>46547</v>
      </c>
      <c r="K246" s="180"/>
      <c r="L246" s="9"/>
      <c r="M246" s="168"/>
    </row>
    <row r="247" spans="1:13" ht="16.5" customHeight="1">
      <c r="A247" s="202" t="s">
        <v>606</v>
      </c>
      <c r="B247" s="202">
        <v>100</v>
      </c>
      <c r="C247" s="202">
        <v>260</v>
      </c>
      <c r="D247" s="203">
        <v>2500</v>
      </c>
      <c r="E247" s="204">
        <v>1361</v>
      </c>
      <c r="F247" s="201">
        <v>53764</v>
      </c>
      <c r="G247" s="201">
        <f t="shared" si="3"/>
        <v>53764</v>
      </c>
      <c r="H247" s="9"/>
      <c r="I247" s="607">
        <v>48388</v>
      </c>
      <c r="K247" s="180"/>
      <c r="L247" s="9"/>
      <c r="M247" s="168"/>
    </row>
    <row r="248" spans="1:13" ht="15.75" customHeight="1">
      <c r="A248" s="202" t="s">
        <v>607</v>
      </c>
      <c r="B248" s="202">
        <v>100</v>
      </c>
      <c r="C248" s="202">
        <v>260</v>
      </c>
      <c r="D248" s="203">
        <v>2600</v>
      </c>
      <c r="E248" s="204">
        <v>1422</v>
      </c>
      <c r="F248" s="201">
        <v>55809</v>
      </c>
      <c r="G248" s="201">
        <f t="shared" si="3"/>
        <v>55809</v>
      </c>
      <c r="H248" s="9"/>
      <c r="I248" s="607">
        <v>50228</v>
      </c>
      <c r="K248" s="180"/>
      <c r="L248" s="9"/>
      <c r="M248" s="168"/>
    </row>
    <row r="249" spans="1:13" ht="15.75" customHeight="1">
      <c r="A249" s="202" t="s">
        <v>608</v>
      </c>
      <c r="B249" s="202">
        <v>100</v>
      </c>
      <c r="C249" s="202">
        <v>260</v>
      </c>
      <c r="D249" s="203">
        <v>2700</v>
      </c>
      <c r="E249" s="204">
        <v>1483</v>
      </c>
      <c r="F249" s="201">
        <v>57854</v>
      </c>
      <c r="G249" s="201">
        <f t="shared" si="3"/>
        <v>57854</v>
      </c>
      <c r="H249" s="9"/>
      <c r="I249" s="607">
        <v>52069</v>
      </c>
      <c r="K249" s="180"/>
      <c r="L249" s="9"/>
      <c r="M249" s="168"/>
    </row>
    <row r="250" spans="1:13" ht="15.75" customHeight="1">
      <c r="A250" s="202" t="s">
        <v>609</v>
      </c>
      <c r="B250" s="202">
        <v>100</v>
      </c>
      <c r="C250" s="202">
        <v>260</v>
      </c>
      <c r="D250" s="203">
        <v>2800</v>
      </c>
      <c r="E250" s="204">
        <v>1545</v>
      </c>
      <c r="F250" s="201">
        <v>59900</v>
      </c>
      <c r="G250" s="201">
        <f t="shared" si="3"/>
        <v>59900</v>
      </c>
      <c r="H250" s="9"/>
      <c r="I250" s="607">
        <v>53910</v>
      </c>
      <c r="K250" s="180"/>
      <c r="L250" s="9"/>
      <c r="M250" s="168"/>
    </row>
    <row r="251" spans="1:13" ht="15.75" customHeight="1">
      <c r="A251" s="202" t="s">
        <v>610</v>
      </c>
      <c r="B251" s="202">
        <v>100</v>
      </c>
      <c r="C251" s="202">
        <v>260</v>
      </c>
      <c r="D251" s="203">
        <v>2900</v>
      </c>
      <c r="E251" s="204">
        <v>1606</v>
      </c>
      <c r="F251" s="201">
        <v>61945</v>
      </c>
      <c r="G251" s="201">
        <f t="shared" si="3"/>
        <v>61945</v>
      </c>
      <c r="H251" s="9"/>
      <c r="I251" s="607">
        <v>55751</v>
      </c>
      <c r="K251" s="180"/>
      <c r="L251" s="9"/>
      <c r="M251" s="168"/>
    </row>
    <row r="252" spans="1:13" ht="15.75" customHeight="1">
      <c r="A252" s="202" t="s">
        <v>611</v>
      </c>
      <c r="B252" s="202">
        <v>100</v>
      </c>
      <c r="C252" s="202">
        <v>260</v>
      </c>
      <c r="D252" s="203">
        <v>3000</v>
      </c>
      <c r="E252" s="204">
        <v>1667</v>
      </c>
      <c r="F252" s="201">
        <v>63990</v>
      </c>
      <c r="G252" s="201">
        <f t="shared" si="3"/>
        <v>63990</v>
      </c>
      <c r="H252" s="9"/>
      <c r="I252" s="607">
        <v>57591</v>
      </c>
      <c r="K252" s="180"/>
      <c r="L252" s="9"/>
      <c r="M252" s="168"/>
    </row>
    <row r="253" spans="1:13" ht="15.75" customHeight="1">
      <c r="A253" s="202" t="s">
        <v>612</v>
      </c>
      <c r="B253" s="202">
        <v>100</v>
      </c>
      <c r="C253" s="202">
        <v>260</v>
      </c>
      <c r="D253" s="203">
        <v>3100</v>
      </c>
      <c r="E253" s="204">
        <v>1729</v>
      </c>
      <c r="F253" s="201">
        <v>66036</v>
      </c>
      <c r="G253" s="201">
        <f t="shared" si="3"/>
        <v>66036</v>
      </c>
      <c r="H253" s="9"/>
      <c r="I253" s="607">
        <v>59432</v>
      </c>
      <c r="K253" s="180"/>
      <c r="L253" s="9"/>
      <c r="M253" s="168"/>
    </row>
    <row r="254" spans="1:13" ht="15.75" customHeight="1">
      <c r="A254" s="202" t="s">
        <v>613</v>
      </c>
      <c r="B254" s="202">
        <v>100</v>
      </c>
      <c r="C254" s="202">
        <v>260</v>
      </c>
      <c r="D254" s="203">
        <v>3200</v>
      </c>
      <c r="E254" s="204">
        <v>1790</v>
      </c>
      <c r="F254" s="201">
        <v>68081</v>
      </c>
      <c r="G254" s="201">
        <f t="shared" si="3"/>
        <v>68081</v>
      </c>
      <c r="H254" s="9"/>
      <c r="I254" s="607">
        <v>61273</v>
      </c>
      <c r="K254" s="180"/>
      <c r="L254" s="9"/>
      <c r="M254" s="168"/>
    </row>
    <row r="255" spans="1:13" ht="15.75" customHeight="1">
      <c r="A255" s="202" t="s">
        <v>614</v>
      </c>
      <c r="B255" s="202">
        <v>100</v>
      </c>
      <c r="C255" s="202">
        <v>260</v>
      </c>
      <c r="D255" s="203">
        <v>3300</v>
      </c>
      <c r="E255" s="204">
        <v>1851</v>
      </c>
      <c r="F255" s="201">
        <v>70126</v>
      </c>
      <c r="G255" s="201">
        <f t="shared" si="3"/>
        <v>70126</v>
      </c>
      <c r="H255" s="9"/>
      <c r="I255" s="607">
        <v>63113</v>
      </c>
      <c r="K255" s="180"/>
      <c r="L255" s="9"/>
      <c r="M255" s="168"/>
    </row>
    <row r="256" spans="1:13" ht="15.75" customHeight="1">
      <c r="A256" s="202" t="s">
        <v>615</v>
      </c>
      <c r="B256" s="202">
        <v>100</v>
      </c>
      <c r="C256" s="202">
        <v>260</v>
      </c>
      <c r="D256" s="203">
        <v>3400</v>
      </c>
      <c r="E256" s="204">
        <v>1913</v>
      </c>
      <c r="F256" s="201">
        <v>72171</v>
      </c>
      <c r="G256" s="201">
        <f t="shared" si="3"/>
        <v>72171</v>
      </c>
      <c r="H256" s="9"/>
      <c r="I256" s="607">
        <v>64954</v>
      </c>
      <c r="K256" s="180"/>
      <c r="L256" s="9"/>
      <c r="M256" s="168"/>
    </row>
    <row r="257" spans="1:13" ht="15.75" customHeight="1">
      <c r="A257" s="202" t="s">
        <v>616</v>
      </c>
      <c r="B257" s="202">
        <v>100</v>
      </c>
      <c r="C257" s="202">
        <v>260</v>
      </c>
      <c r="D257" s="203">
        <v>3500</v>
      </c>
      <c r="E257" s="204">
        <v>1974</v>
      </c>
      <c r="F257" s="201">
        <v>74217</v>
      </c>
      <c r="G257" s="201">
        <f t="shared" si="3"/>
        <v>74217</v>
      </c>
      <c r="H257" s="9"/>
      <c r="I257" s="607">
        <v>66795</v>
      </c>
      <c r="K257" s="180"/>
      <c r="L257" s="9"/>
      <c r="M257" s="168"/>
    </row>
    <row r="258" spans="1:13" ht="15.75" customHeight="1">
      <c r="A258" s="202" t="s">
        <v>617</v>
      </c>
      <c r="B258" s="202">
        <v>100</v>
      </c>
      <c r="C258" s="202">
        <v>260</v>
      </c>
      <c r="D258" s="203">
        <v>3600</v>
      </c>
      <c r="E258" s="204">
        <v>2005</v>
      </c>
      <c r="F258" s="201">
        <v>76262</v>
      </c>
      <c r="G258" s="201">
        <f t="shared" si="3"/>
        <v>76262</v>
      </c>
      <c r="H258" s="9"/>
      <c r="I258" s="607">
        <v>68636</v>
      </c>
      <c r="K258" s="180"/>
      <c r="L258" s="9"/>
      <c r="M258" s="168"/>
    </row>
    <row r="259" spans="1:13" ht="15.75" customHeight="1">
      <c r="A259" s="202" t="s">
        <v>618</v>
      </c>
      <c r="B259" s="202">
        <v>100</v>
      </c>
      <c r="C259" s="202">
        <v>260</v>
      </c>
      <c r="D259" s="203">
        <v>3700</v>
      </c>
      <c r="E259" s="204">
        <v>2066</v>
      </c>
      <c r="F259" s="201">
        <v>78307</v>
      </c>
      <c r="G259" s="201">
        <f t="shared" si="3"/>
        <v>78307</v>
      </c>
      <c r="H259" s="9"/>
      <c r="I259" s="607">
        <v>70476</v>
      </c>
      <c r="K259" s="180"/>
      <c r="L259" s="9"/>
      <c r="M259" s="168"/>
    </row>
    <row r="260" spans="1:13" ht="15.75" customHeight="1">
      <c r="A260" s="202" t="s">
        <v>619</v>
      </c>
      <c r="B260" s="202">
        <v>100</v>
      </c>
      <c r="C260" s="202">
        <v>260</v>
      </c>
      <c r="D260" s="203">
        <v>3800</v>
      </c>
      <c r="E260" s="204">
        <v>2127</v>
      </c>
      <c r="F260" s="201">
        <v>80352</v>
      </c>
      <c r="G260" s="201">
        <f t="shared" si="3"/>
        <v>80352</v>
      </c>
      <c r="H260" s="9"/>
      <c r="I260" s="607">
        <v>72317</v>
      </c>
      <c r="K260" s="180"/>
      <c r="L260" s="9"/>
      <c r="M260" s="168"/>
    </row>
    <row r="261" spans="1:13" ht="15.75" customHeight="1">
      <c r="A261" s="202" t="s">
        <v>620</v>
      </c>
      <c r="B261" s="202">
        <v>100</v>
      </c>
      <c r="C261" s="202">
        <v>260</v>
      </c>
      <c r="D261" s="203">
        <v>3900</v>
      </c>
      <c r="E261" s="204">
        <v>2188</v>
      </c>
      <c r="F261" s="201">
        <v>82398</v>
      </c>
      <c r="G261" s="201">
        <f t="shared" si="3"/>
        <v>82398</v>
      </c>
      <c r="H261" s="9"/>
      <c r="I261" s="607">
        <v>74158</v>
      </c>
      <c r="K261" s="180"/>
      <c r="L261" s="9"/>
      <c r="M261" s="168"/>
    </row>
    <row r="262" spans="1:13" ht="15.75" customHeight="1">
      <c r="A262" s="202" t="s">
        <v>621</v>
      </c>
      <c r="B262" s="202">
        <v>100</v>
      </c>
      <c r="C262" s="202">
        <v>260</v>
      </c>
      <c r="D262" s="203">
        <v>4000</v>
      </c>
      <c r="E262" s="204">
        <v>2250</v>
      </c>
      <c r="F262" s="201">
        <v>84443</v>
      </c>
      <c r="G262" s="201">
        <f t="shared" si="3"/>
        <v>84443</v>
      </c>
      <c r="H262" s="9"/>
      <c r="I262" s="607">
        <v>75999</v>
      </c>
      <c r="K262" s="180"/>
      <c r="L262" s="9"/>
      <c r="M262" s="168"/>
    </row>
    <row r="263" spans="1:13" ht="15.75" customHeight="1">
      <c r="A263" s="202" t="s">
        <v>622</v>
      </c>
      <c r="B263" s="202">
        <v>100</v>
      </c>
      <c r="C263" s="202">
        <v>260</v>
      </c>
      <c r="D263" s="203">
        <v>4100</v>
      </c>
      <c r="E263" s="204">
        <v>2311</v>
      </c>
      <c r="F263" s="201">
        <v>86488</v>
      </c>
      <c r="G263" s="201">
        <f t="shared" si="3"/>
        <v>86488</v>
      </c>
      <c r="H263" s="9"/>
      <c r="I263" s="607">
        <v>77839</v>
      </c>
      <c r="K263" s="180"/>
      <c r="L263" s="9"/>
      <c r="M263" s="168"/>
    </row>
    <row r="264" spans="1:13" ht="15.75" customHeight="1">
      <c r="A264" s="202" t="s">
        <v>623</v>
      </c>
      <c r="B264" s="202">
        <v>100</v>
      </c>
      <c r="C264" s="202">
        <v>260</v>
      </c>
      <c r="D264" s="203">
        <v>4200</v>
      </c>
      <c r="E264" s="204">
        <v>2372</v>
      </c>
      <c r="F264" s="201">
        <v>88533</v>
      </c>
      <c r="G264" s="201">
        <f t="shared" si="3"/>
        <v>88533</v>
      </c>
      <c r="H264" s="9"/>
      <c r="I264" s="607">
        <v>79680</v>
      </c>
      <c r="K264" s="180"/>
      <c r="L264" s="9"/>
      <c r="M264" s="168"/>
    </row>
    <row r="265" spans="1:13" ht="15.75" customHeight="1">
      <c r="A265" s="202" t="s">
        <v>624</v>
      </c>
      <c r="B265" s="202">
        <v>100</v>
      </c>
      <c r="C265" s="202">
        <v>260</v>
      </c>
      <c r="D265" s="203">
        <v>4300</v>
      </c>
      <c r="E265" s="204">
        <v>2434</v>
      </c>
      <c r="F265" s="201">
        <v>90579</v>
      </c>
      <c r="G265" s="201">
        <f t="shared" si="3"/>
        <v>90579</v>
      </c>
      <c r="H265" s="9"/>
      <c r="I265" s="607">
        <v>81521</v>
      </c>
      <c r="K265" s="180"/>
      <c r="L265" s="9"/>
      <c r="M265" s="168"/>
    </row>
    <row r="266" spans="1:13" ht="15.75" customHeight="1">
      <c r="A266" s="202" t="s">
        <v>625</v>
      </c>
      <c r="B266" s="202">
        <v>100</v>
      </c>
      <c r="C266" s="202">
        <v>260</v>
      </c>
      <c r="D266" s="203">
        <v>4400</v>
      </c>
      <c r="E266" s="204">
        <v>2495</v>
      </c>
      <c r="F266" s="201">
        <v>92624</v>
      </c>
      <c r="G266" s="201">
        <f t="shared" si="3"/>
        <v>92624</v>
      </c>
      <c r="H266" s="9"/>
      <c r="I266" s="607">
        <v>83362</v>
      </c>
      <c r="K266" s="180"/>
      <c r="L266" s="9"/>
      <c r="M266" s="168"/>
    </row>
    <row r="267" spans="1:13" ht="16.5" customHeight="1">
      <c r="A267" s="202" t="s">
        <v>626</v>
      </c>
      <c r="B267" s="202">
        <v>100</v>
      </c>
      <c r="C267" s="202">
        <v>260</v>
      </c>
      <c r="D267" s="203">
        <v>4500</v>
      </c>
      <c r="E267" s="204">
        <v>2556</v>
      </c>
      <c r="F267" s="201">
        <v>94669</v>
      </c>
      <c r="G267" s="201">
        <f t="shared" si="3"/>
        <v>94669</v>
      </c>
      <c r="H267" s="9"/>
      <c r="I267" s="607">
        <v>85202</v>
      </c>
      <c r="K267" s="180"/>
      <c r="L267" s="9"/>
      <c r="M267" s="168"/>
    </row>
    <row r="268" spans="1:13" ht="15.75" customHeight="1">
      <c r="A268" s="202" t="s">
        <v>627</v>
      </c>
      <c r="B268" s="202">
        <v>100</v>
      </c>
      <c r="C268" s="202">
        <v>260</v>
      </c>
      <c r="D268" s="203">
        <v>4600</v>
      </c>
      <c r="E268" s="204">
        <v>2618</v>
      </c>
      <c r="F268" s="201">
        <v>96714</v>
      </c>
      <c r="G268" s="201">
        <f t="shared" si="3"/>
        <v>96714</v>
      </c>
      <c r="H268" s="9"/>
      <c r="I268" s="607">
        <v>87043</v>
      </c>
      <c r="K268" s="180"/>
      <c r="L268" s="9"/>
      <c r="M268" s="168"/>
    </row>
    <row r="269" spans="1:13" ht="15.75" customHeight="1">
      <c r="A269" s="202" t="s">
        <v>628</v>
      </c>
      <c r="B269" s="202">
        <v>100</v>
      </c>
      <c r="C269" s="202">
        <v>260</v>
      </c>
      <c r="D269" s="203">
        <v>4700</v>
      </c>
      <c r="E269" s="204">
        <v>2679</v>
      </c>
      <c r="F269" s="201">
        <v>98760</v>
      </c>
      <c r="G269" s="201">
        <f t="shared" si="3"/>
        <v>98760</v>
      </c>
      <c r="H269" s="9"/>
      <c r="I269" s="607">
        <v>88884</v>
      </c>
      <c r="K269" s="180"/>
      <c r="L269" s="9"/>
      <c r="M269" s="168"/>
    </row>
    <row r="270" spans="1:13" ht="15.75" customHeight="1">
      <c r="A270" s="202" t="s">
        <v>629</v>
      </c>
      <c r="B270" s="202">
        <v>100</v>
      </c>
      <c r="C270" s="202">
        <v>260</v>
      </c>
      <c r="D270" s="203">
        <v>4800</v>
      </c>
      <c r="E270" s="204">
        <v>2740</v>
      </c>
      <c r="F270" s="201">
        <v>100805</v>
      </c>
      <c r="G270" s="201">
        <f t="shared" si="3"/>
        <v>100805</v>
      </c>
      <c r="H270" s="9"/>
      <c r="I270" s="607">
        <v>90725</v>
      </c>
      <c r="K270" s="180"/>
      <c r="L270" s="9"/>
      <c r="M270" s="168"/>
    </row>
    <row r="271" spans="1:13" ht="15.75" customHeight="1">
      <c r="A271" s="202" t="s">
        <v>630</v>
      </c>
      <c r="B271" s="202">
        <v>100</v>
      </c>
      <c r="C271" s="202">
        <v>260</v>
      </c>
      <c r="D271" s="203">
        <v>4900</v>
      </c>
      <c r="E271" s="204">
        <v>2801</v>
      </c>
      <c r="F271" s="201">
        <v>102850</v>
      </c>
      <c r="G271" s="201">
        <f t="shared" si="3"/>
        <v>102850</v>
      </c>
      <c r="H271" s="9"/>
      <c r="I271" s="607">
        <v>92565</v>
      </c>
      <c r="K271" s="180"/>
      <c r="L271" s="9"/>
      <c r="M271" s="168"/>
    </row>
    <row r="272" spans="1:13" ht="15.75" customHeight="1">
      <c r="A272" s="202" t="s">
        <v>631</v>
      </c>
      <c r="B272" s="202">
        <v>100</v>
      </c>
      <c r="C272" s="202">
        <v>260</v>
      </c>
      <c r="D272" s="203">
        <v>5000</v>
      </c>
      <c r="E272" s="204">
        <v>2863</v>
      </c>
      <c r="F272" s="201">
        <v>104895</v>
      </c>
      <c r="G272" s="201">
        <f t="shared" ref="G272:G335" si="4">(F272-F272*$B$4)</f>
        <v>104895</v>
      </c>
      <c r="H272" s="9"/>
      <c r="I272" s="607">
        <v>94406</v>
      </c>
      <c r="K272" s="180"/>
      <c r="L272" s="9"/>
      <c r="M272" s="168"/>
    </row>
    <row r="273" spans="1:13" ht="15.75" customHeight="1">
      <c r="A273" s="202" t="s">
        <v>632</v>
      </c>
      <c r="B273" s="202">
        <v>100</v>
      </c>
      <c r="C273" s="202">
        <v>300</v>
      </c>
      <c r="D273" s="203">
        <v>800</v>
      </c>
      <c r="E273" s="204">
        <v>369</v>
      </c>
      <c r="F273" s="201">
        <v>22277</v>
      </c>
      <c r="G273" s="201">
        <f t="shared" si="4"/>
        <v>22277</v>
      </c>
      <c r="H273" s="9"/>
      <c r="I273" s="607">
        <v>20049</v>
      </c>
      <c r="K273" s="180"/>
      <c r="L273" s="9"/>
      <c r="M273" s="168"/>
    </row>
    <row r="274" spans="1:13" ht="15.75" customHeight="1">
      <c r="A274" s="202" t="s">
        <v>633</v>
      </c>
      <c r="B274" s="202">
        <v>100</v>
      </c>
      <c r="C274" s="202">
        <v>300</v>
      </c>
      <c r="D274" s="203">
        <v>900</v>
      </c>
      <c r="E274" s="204">
        <v>442</v>
      </c>
      <c r="F274" s="201">
        <v>24384</v>
      </c>
      <c r="G274" s="201">
        <f t="shared" si="4"/>
        <v>24384</v>
      </c>
      <c r="H274" s="9"/>
      <c r="I274" s="607">
        <v>21946</v>
      </c>
      <c r="K274" s="180"/>
      <c r="L274" s="9"/>
      <c r="M274" s="168"/>
    </row>
    <row r="275" spans="1:13" ht="15.75" customHeight="1">
      <c r="A275" s="202" t="s">
        <v>634</v>
      </c>
      <c r="B275" s="202">
        <v>100</v>
      </c>
      <c r="C275" s="202">
        <v>300</v>
      </c>
      <c r="D275" s="203">
        <v>1000</v>
      </c>
      <c r="E275" s="204">
        <v>516</v>
      </c>
      <c r="F275" s="201">
        <v>26491</v>
      </c>
      <c r="G275" s="201">
        <f t="shared" si="4"/>
        <v>26491</v>
      </c>
      <c r="H275" s="9"/>
      <c r="I275" s="607">
        <v>23842</v>
      </c>
      <c r="K275" s="180"/>
      <c r="L275" s="9"/>
      <c r="M275" s="168"/>
    </row>
    <row r="276" spans="1:13" ht="15.75" customHeight="1">
      <c r="A276" s="202" t="s">
        <v>635</v>
      </c>
      <c r="B276" s="202">
        <v>100</v>
      </c>
      <c r="C276" s="202">
        <v>300</v>
      </c>
      <c r="D276" s="203">
        <v>1100</v>
      </c>
      <c r="E276" s="204">
        <v>590</v>
      </c>
      <c r="F276" s="201">
        <v>28598</v>
      </c>
      <c r="G276" s="201">
        <f t="shared" si="4"/>
        <v>28598</v>
      </c>
      <c r="H276" s="9"/>
      <c r="I276" s="607">
        <v>25738</v>
      </c>
      <c r="K276" s="180"/>
      <c r="L276" s="9"/>
      <c r="M276" s="168"/>
    </row>
    <row r="277" spans="1:13" ht="15.75" customHeight="1">
      <c r="A277" s="202" t="s">
        <v>636</v>
      </c>
      <c r="B277" s="202">
        <v>100</v>
      </c>
      <c r="C277" s="202">
        <v>300</v>
      </c>
      <c r="D277" s="203">
        <v>1200</v>
      </c>
      <c r="E277" s="204">
        <v>664</v>
      </c>
      <c r="F277" s="201">
        <v>30705</v>
      </c>
      <c r="G277" s="201">
        <f t="shared" si="4"/>
        <v>30705</v>
      </c>
      <c r="H277" s="9"/>
      <c r="I277" s="607">
        <v>27635</v>
      </c>
      <c r="K277" s="180"/>
      <c r="L277" s="9"/>
      <c r="M277" s="168"/>
    </row>
    <row r="278" spans="1:13" ht="15.75" customHeight="1">
      <c r="A278" s="202" t="s">
        <v>637</v>
      </c>
      <c r="B278" s="202">
        <v>100</v>
      </c>
      <c r="C278" s="202">
        <v>300</v>
      </c>
      <c r="D278" s="203">
        <v>1300</v>
      </c>
      <c r="E278" s="204">
        <v>737</v>
      </c>
      <c r="F278" s="201">
        <v>32812</v>
      </c>
      <c r="G278" s="201">
        <f t="shared" si="4"/>
        <v>32812</v>
      </c>
      <c r="H278" s="9"/>
      <c r="I278" s="607">
        <v>29531</v>
      </c>
      <c r="K278" s="180"/>
      <c r="L278" s="9"/>
      <c r="M278" s="168"/>
    </row>
    <row r="279" spans="1:13" ht="15.75" customHeight="1">
      <c r="A279" s="202" t="s">
        <v>638</v>
      </c>
      <c r="B279" s="202">
        <v>100</v>
      </c>
      <c r="C279" s="202">
        <v>300</v>
      </c>
      <c r="D279" s="203">
        <v>1400</v>
      </c>
      <c r="E279" s="204">
        <v>811</v>
      </c>
      <c r="F279" s="201">
        <v>34918</v>
      </c>
      <c r="G279" s="201">
        <f t="shared" si="4"/>
        <v>34918</v>
      </c>
      <c r="H279" s="9"/>
      <c r="I279" s="607">
        <v>31426</v>
      </c>
      <c r="K279" s="180"/>
      <c r="L279" s="9"/>
      <c r="M279" s="168"/>
    </row>
    <row r="280" spans="1:13" ht="15.75" customHeight="1">
      <c r="A280" s="202" t="s">
        <v>639</v>
      </c>
      <c r="B280" s="202">
        <v>100</v>
      </c>
      <c r="C280" s="202">
        <v>300</v>
      </c>
      <c r="D280" s="203">
        <v>1500</v>
      </c>
      <c r="E280" s="204">
        <v>885</v>
      </c>
      <c r="F280" s="201">
        <v>37025</v>
      </c>
      <c r="G280" s="201">
        <f t="shared" si="4"/>
        <v>37025</v>
      </c>
      <c r="H280" s="9"/>
      <c r="I280" s="607">
        <v>33323</v>
      </c>
      <c r="K280" s="180"/>
      <c r="L280" s="9"/>
      <c r="M280" s="168"/>
    </row>
    <row r="281" spans="1:13" ht="15.75" customHeight="1">
      <c r="A281" s="202" t="s">
        <v>640</v>
      </c>
      <c r="B281" s="202">
        <v>100</v>
      </c>
      <c r="C281" s="202">
        <v>300</v>
      </c>
      <c r="D281" s="203">
        <v>1600</v>
      </c>
      <c r="E281" s="204">
        <v>958</v>
      </c>
      <c r="F281" s="201">
        <v>39132</v>
      </c>
      <c r="G281" s="201">
        <f t="shared" si="4"/>
        <v>39132</v>
      </c>
      <c r="H281" s="9"/>
      <c r="I281" s="607">
        <v>35219</v>
      </c>
      <c r="K281" s="180"/>
      <c r="L281" s="9"/>
      <c r="M281" s="168"/>
    </row>
    <row r="282" spans="1:13" ht="15.75" customHeight="1">
      <c r="A282" s="202" t="s">
        <v>641</v>
      </c>
      <c r="B282" s="202">
        <v>100</v>
      </c>
      <c r="C282" s="202">
        <v>300</v>
      </c>
      <c r="D282" s="203">
        <v>1700</v>
      </c>
      <c r="E282" s="204">
        <v>1032</v>
      </c>
      <c r="F282" s="201">
        <v>41239</v>
      </c>
      <c r="G282" s="201">
        <f t="shared" si="4"/>
        <v>41239</v>
      </c>
      <c r="H282" s="9"/>
      <c r="I282" s="607">
        <v>37115</v>
      </c>
      <c r="K282" s="180"/>
      <c r="L282" s="9"/>
      <c r="M282" s="168"/>
    </row>
    <row r="283" spans="1:13" ht="15.75" customHeight="1">
      <c r="A283" s="202" t="s">
        <v>642</v>
      </c>
      <c r="B283" s="202">
        <v>100</v>
      </c>
      <c r="C283" s="202">
        <v>300</v>
      </c>
      <c r="D283" s="203">
        <v>1800</v>
      </c>
      <c r="E283" s="204">
        <v>1106</v>
      </c>
      <c r="F283" s="201">
        <v>43346</v>
      </c>
      <c r="G283" s="201">
        <f t="shared" si="4"/>
        <v>43346</v>
      </c>
      <c r="H283" s="9"/>
      <c r="I283" s="607">
        <v>39011</v>
      </c>
      <c r="K283" s="180"/>
      <c r="L283" s="9"/>
      <c r="M283" s="168"/>
    </row>
    <row r="284" spans="1:13" ht="15.75" customHeight="1">
      <c r="A284" s="202" t="s">
        <v>643</v>
      </c>
      <c r="B284" s="202">
        <v>100</v>
      </c>
      <c r="C284" s="202">
        <v>300</v>
      </c>
      <c r="D284" s="203">
        <v>1900</v>
      </c>
      <c r="E284" s="204">
        <v>1180</v>
      </c>
      <c r="F284" s="201">
        <v>45453</v>
      </c>
      <c r="G284" s="201">
        <f t="shared" si="4"/>
        <v>45453</v>
      </c>
      <c r="H284" s="9"/>
      <c r="I284" s="607">
        <v>40908</v>
      </c>
      <c r="K284" s="180"/>
      <c r="L284" s="9"/>
      <c r="M284" s="168"/>
    </row>
    <row r="285" spans="1:13" ht="15.75" customHeight="1">
      <c r="A285" s="202" t="s">
        <v>644</v>
      </c>
      <c r="B285" s="202">
        <v>100</v>
      </c>
      <c r="C285" s="202">
        <v>300</v>
      </c>
      <c r="D285" s="203">
        <v>2000</v>
      </c>
      <c r="E285" s="204">
        <v>1253</v>
      </c>
      <c r="F285" s="201">
        <v>47560</v>
      </c>
      <c r="G285" s="201">
        <f t="shared" si="4"/>
        <v>47560</v>
      </c>
      <c r="H285" s="9"/>
      <c r="I285" s="607">
        <v>42804</v>
      </c>
      <c r="K285" s="180"/>
      <c r="L285" s="9"/>
      <c r="M285" s="168"/>
    </row>
    <row r="286" spans="1:13" ht="15.75" customHeight="1">
      <c r="A286" s="202" t="s">
        <v>645</v>
      </c>
      <c r="B286" s="202">
        <v>100</v>
      </c>
      <c r="C286" s="202">
        <v>300</v>
      </c>
      <c r="D286" s="203">
        <v>2100</v>
      </c>
      <c r="E286" s="204">
        <v>1327</v>
      </c>
      <c r="F286" s="201">
        <v>49667</v>
      </c>
      <c r="G286" s="201">
        <f t="shared" si="4"/>
        <v>49667</v>
      </c>
      <c r="H286" s="9"/>
      <c r="I286" s="607">
        <v>44700</v>
      </c>
      <c r="K286" s="180"/>
      <c r="L286" s="9"/>
      <c r="M286" s="168"/>
    </row>
    <row r="287" spans="1:13" ht="16.5" customHeight="1">
      <c r="A287" s="202" t="s">
        <v>646</v>
      </c>
      <c r="B287" s="202">
        <v>100</v>
      </c>
      <c r="C287" s="202">
        <v>300</v>
      </c>
      <c r="D287" s="203">
        <v>2200</v>
      </c>
      <c r="E287" s="204">
        <v>1401</v>
      </c>
      <c r="F287" s="201">
        <v>51774</v>
      </c>
      <c r="G287" s="201">
        <f t="shared" si="4"/>
        <v>51774</v>
      </c>
      <c r="H287" s="9"/>
      <c r="I287" s="607">
        <v>46597</v>
      </c>
      <c r="K287" s="180"/>
      <c r="L287" s="9"/>
      <c r="M287" s="168"/>
    </row>
    <row r="288" spans="1:13" ht="15.75" customHeight="1">
      <c r="A288" s="202" t="s">
        <v>647</v>
      </c>
      <c r="B288" s="202">
        <v>100</v>
      </c>
      <c r="C288" s="202">
        <v>300</v>
      </c>
      <c r="D288" s="203">
        <v>2300</v>
      </c>
      <c r="E288" s="204">
        <v>1475</v>
      </c>
      <c r="F288" s="201">
        <v>53881</v>
      </c>
      <c r="G288" s="201">
        <f t="shared" si="4"/>
        <v>53881</v>
      </c>
      <c r="H288" s="9"/>
      <c r="I288" s="607">
        <v>48493</v>
      </c>
      <c r="K288" s="180"/>
      <c r="L288" s="9"/>
      <c r="M288" s="168"/>
    </row>
    <row r="289" spans="1:13" ht="15.75" customHeight="1">
      <c r="A289" s="202" t="s">
        <v>648</v>
      </c>
      <c r="B289" s="202">
        <v>100</v>
      </c>
      <c r="C289" s="202">
        <v>300</v>
      </c>
      <c r="D289" s="203">
        <v>2400</v>
      </c>
      <c r="E289" s="204">
        <v>1548</v>
      </c>
      <c r="F289" s="201">
        <v>55987</v>
      </c>
      <c r="G289" s="201">
        <f t="shared" si="4"/>
        <v>55987</v>
      </c>
      <c r="H289" s="9"/>
      <c r="I289" s="607">
        <v>50388</v>
      </c>
      <c r="K289" s="180"/>
      <c r="L289" s="9"/>
      <c r="M289" s="168"/>
    </row>
    <row r="290" spans="1:13" ht="15.75" customHeight="1">
      <c r="A290" s="202" t="s">
        <v>649</v>
      </c>
      <c r="B290" s="202">
        <v>100</v>
      </c>
      <c r="C290" s="202">
        <v>300</v>
      </c>
      <c r="D290" s="203">
        <v>2500</v>
      </c>
      <c r="E290" s="204">
        <v>1622</v>
      </c>
      <c r="F290" s="201">
        <v>58094</v>
      </c>
      <c r="G290" s="201">
        <f t="shared" si="4"/>
        <v>58094</v>
      </c>
      <c r="H290" s="9"/>
      <c r="I290" s="607">
        <v>52285</v>
      </c>
      <c r="K290" s="180"/>
      <c r="L290" s="9"/>
      <c r="M290" s="168"/>
    </row>
    <row r="291" spans="1:13" ht="15.75" customHeight="1">
      <c r="A291" s="202" t="s">
        <v>650</v>
      </c>
      <c r="B291" s="202">
        <v>100</v>
      </c>
      <c r="C291" s="202">
        <v>300</v>
      </c>
      <c r="D291" s="203">
        <v>2600</v>
      </c>
      <c r="E291" s="204">
        <v>1696</v>
      </c>
      <c r="F291" s="201">
        <v>60201</v>
      </c>
      <c r="G291" s="201">
        <f t="shared" si="4"/>
        <v>60201</v>
      </c>
      <c r="H291" s="9"/>
      <c r="I291" s="607">
        <v>54181</v>
      </c>
      <c r="K291" s="180"/>
      <c r="L291" s="9"/>
      <c r="M291" s="168"/>
    </row>
    <row r="292" spans="1:13" ht="15.75" customHeight="1">
      <c r="A292" s="202" t="s">
        <v>651</v>
      </c>
      <c r="B292" s="202">
        <v>100</v>
      </c>
      <c r="C292" s="202">
        <v>300</v>
      </c>
      <c r="D292" s="203">
        <v>2700</v>
      </c>
      <c r="E292" s="204">
        <v>1770</v>
      </c>
      <c r="F292" s="201">
        <v>62308</v>
      </c>
      <c r="G292" s="201">
        <f t="shared" si="4"/>
        <v>62308</v>
      </c>
      <c r="H292" s="9"/>
      <c r="I292" s="607">
        <v>56077</v>
      </c>
      <c r="K292" s="180"/>
      <c r="L292" s="9"/>
      <c r="M292" s="168"/>
    </row>
    <row r="293" spans="1:13" ht="15.75" customHeight="1">
      <c r="A293" s="202" t="s">
        <v>652</v>
      </c>
      <c r="B293" s="202">
        <v>100</v>
      </c>
      <c r="C293" s="202">
        <v>300</v>
      </c>
      <c r="D293" s="203">
        <v>2800</v>
      </c>
      <c r="E293" s="204">
        <v>1843</v>
      </c>
      <c r="F293" s="201">
        <v>64415</v>
      </c>
      <c r="G293" s="201">
        <f t="shared" si="4"/>
        <v>64415</v>
      </c>
      <c r="H293" s="9"/>
      <c r="I293" s="607">
        <v>57974</v>
      </c>
      <c r="K293" s="180"/>
      <c r="L293" s="9"/>
      <c r="M293" s="168"/>
    </row>
    <row r="294" spans="1:13" ht="15.75" customHeight="1">
      <c r="A294" s="202" t="s">
        <v>653</v>
      </c>
      <c r="B294" s="202">
        <v>100</v>
      </c>
      <c r="C294" s="202">
        <v>300</v>
      </c>
      <c r="D294" s="203">
        <v>2900</v>
      </c>
      <c r="E294" s="204">
        <v>1917</v>
      </c>
      <c r="F294" s="201">
        <v>66522</v>
      </c>
      <c r="G294" s="201">
        <f t="shared" si="4"/>
        <v>66522</v>
      </c>
      <c r="H294" s="9"/>
      <c r="I294" s="607">
        <v>59870</v>
      </c>
      <c r="K294" s="180"/>
      <c r="L294" s="9"/>
      <c r="M294" s="168"/>
    </row>
    <row r="295" spans="1:13" ht="15.75" customHeight="1">
      <c r="A295" s="202" t="s">
        <v>654</v>
      </c>
      <c r="B295" s="202">
        <v>100</v>
      </c>
      <c r="C295" s="202">
        <v>300</v>
      </c>
      <c r="D295" s="203">
        <v>3000</v>
      </c>
      <c r="E295" s="204">
        <v>1991</v>
      </c>
      <c r="F295" s="201">
        <v>68629</v>
      </c>
      <c r="G295" s="201">
        <f t="shared" si="4"/>
        <v>68629</v>
      </c>
      <c r="H295" s="9"/>
      <c r="I295" s="607">
        <v>61766</v>
      </c>
      <c r="K295" s="180"/>
      <c r="L295" s="9"/>
      <c r="M295" s="168"/>
    </row>
    <row r="296" spans="1:13" ht="15.75" customHeight="1">
      <c r="A296" s="202" t="s">
        <v>655</v>
      </c>
      <c r="B296" s="202">
        <v>100</v>
      </c>
      <c r="C296" s="202">
        <v>300</v>
      </c>
      <c r="D296" s="203">
        <v>3100</v>
      </c>
      <c r="E296" s="204">
        <v>2064</v>
      </c>
      <c r="F296" s="201">
        <v>70736</v>
      </c>
      <c r="G296" s="201">
        <f t="shared" si="4"/>
        <v>70736</v>
      </c>
      <c r="H296" s="9"/>
      <c r="I296" s="607">
        <v>63662</v>
      </c>
      <c r="K296" s="180"/>
      <c r="L296" s="9"/>
      <c r="M296" s="168"/>
    </row>
    <row r="297" spans="1:13" ht="15.75" customHeight="1">
      <c r="A297" s="202" t="s">
        <v>656</v>
      </c>
      <c r="B297" s="202">
        <v>100</v>
      </c>
      <c r="C297" s="202">
        <v>300</v>
      </c>
      <c r="D297" s="203">
        <v>3200</v>
      </c>
      <c r="E297" s="204">
        <v>2138</v>
      </c>
      <c r="F297" s="201">
        <v>72843</v>
      </c>
      <c r="G297" s="201">
        <f t="shared" si="4"/>
        <v>72843</v>
      </c>
      <c r="H297" s="9"/>
      <c r="I297" s="607">
        <v>65559</v>
      </c>
      <c r="K297" s="180"/>
      <c r="L297" s="9"/>
      <c r="M297" s="168"/>
    </row>
    <row r="298" spans="1:13" ht="15.75" customHeight="1">
      <c r="A298" s="202" t="s">
        <v>657</v>
      </c>
      <c r="B298" s="202">
        <v>100</v>
      </c>
      <c r="C298" s="202">
        <v>300</v>
      </c>
      <c r="D298" s="203">
        <v>3300</v>
      </c>
      <c r="E298" s="204">
        <v>2212</v>
      </c>
      <c r="F298" s="201">
        <v>74949</v>
      </c>
      <c r="G298" s="201">
        <f t="shared" si="4"/>
        <v>74949</v>
      </c>
      <c r="H298" s="9"/>
      <c r="I298" s="607">
        <v>67454</v>
      </c>
      <c r="K298" s="180"/>
      <c r="L298" s="9"/>
      <c r="M298" s="168"/>
    </row>
    <row r="299" spans="1:13" ht="15.75" customHeight="1">
      <c r="A299" s="202" t="s">
        <v>658</v>
      </c>
      <c r="B299" s="202">
        <v>100</v>
      </c>
      <c r="C299" s="202">
        <v>300</v>
      </c>
      <c r="D299" s="203">
        <v>3400</v>
      </c>
      <c r="E299" s="204">
        <v>2286</v>
      </c>
      <c r="F299" s="201">
        <v>77056</v>
      </c>
      <c r="G299" s="201">
        <f t="shared" si="4"/>
        <v>77056</v>
      </c>
      <c r="H299" s="9"/>
      <c r="I299" s="607">
        <v>69350</v>
      </c>
      <c r="K299" s="180"/>
      <c r="L299" s="9"/>
      <c r="M299" s="168"/>
    </row>
    <row r="300" spans="1:13" ht="15.75" customHeight="1">
      <c r="A300" s="202" t="s">
        <v>659</v>
      </c>
      <c r="B300" s="202">
        <v>100</v>
      </c>
      <c r="C300" s="202">
        <v>300</v>
      </c>
      <c r="D300" s="203">
        <v>3500</v>
      </c>
      <c r="E300" s="204">
        <v>2359</v>
      </c>
      <c r="F300" s="201">
        <v>79163</v>
      </c>
      <c r="G300" s="201">
        <f t="shared" si="4"/>
        <v>79163</v>
      </c>
      <c r="H300" s="9"/>
      <c r="I300" s="607">
        <v>71247</v>
      </c>
      <c r="K300" s="180"/>
      <c r="L300" s="9"/>
      <c r="M300" s="168"/>
    </row>
    <row r="301" spans="1:13" ht="15.75" customHeight="1">
      <c r="A301" s="202" t="s">
        <v>660</v>
      </c>
      <c r="B301" s="202">
        <v>100</v>
      </c>
      <c r="C301" s="202">
        <v>300</v>
      </c>
      <c r="D301" s="203">
        <v>3600</v>
      </c>
      <c r="E301" s="204">
        <v>2396</v>
      </c>
      <c r="F301" s="201">
        <v>81270</v>
      </c>
      <c r="G301" s="201">
        <f t="shared" si="4"/>
        <v>81270</v>
      </c>
      <c r="H301" s="9"/>
      <c r="I301" s="607">
        <v>73143</v>
      </c>
      <c r="K301" s="180"/>
      <c r="L301" s="9"/>
      <c r="M301" s="168"/>
    </row>
    <row r="302" spans="1:13" ht="15.75" customHeight="1">
      <c r="A302" s="202" t="s">
        <v>661</v>
      </c>
      <c r="B302" s="202">
        <v>100</v>
      </c>
      <c r="C302" s="202">
        <v>300</v>
      </c>
      <c r="D302" s="203">
        <v>3700</v>
      </c>
      <c r="E302" s="204">
        <v>2470</v>
      </c>
      <c r="F302" s="201">
        <v>83377</v>
      </c>
      <c r="G302" s="201">
        <f t="shared" si="4"/>
        <v>83377</v>
      </c>
      <c r="H302" s="9"/>
      <c r="I302" s="607">
        <v>75039</v>
      </c>
      <c r="K302" s="180"/>
      <c r="L302" s="9"/>
      <c r="M302" s="168"/>
    </row>
    <row r="303" spans="1:13" ht="15.75" customHeight="1">
      <c r="A303" s="202" t="s">
        <v>662</v>
      </c>
      <c r="B303" s="202">
        <v>100</v>
      </c>
      <c r="C303" s="202">
        <v>300</v>
      </c>
      <c r="D303" s="203">
        <v>3800</v>
      </c>
      <c r="E303" s="204">
        <v>2544</v>
      </c>
      <c r="F303" s="201">
        <v>85484</v>
      </c>
      <c r="G303" s="201">
        <f t="shared" si="4"/>
        <v>85484</v>
      </c>
      <c r="H303" s="9"/>
      <c r="I303" s="607">
        <v>76936</v>
      </c>
      <c r="K303" s="180"/>
      <c r="L303" s="9"/>
      <c r="M303" s="168"/>
    </row>
    <row r="304" spans="1:13" ht="15.75" customHeight="1">
      <c r="A304" s="202" t="s">
        <v>663</v>
      </c>
      <c r="B304" s="202">
        <v>100</v>
      </c>
      <c r="C304" s="202">
        <v>300</v>
      </c>
      <c r="D304" s="203">
        <v>3900</v>
      </c>
      <c r="E304" s="204">
        <v>2617</v>
      </c>
      <c r="F304" s="201">
        <v>87591</v>
      </c>
      <c r="G304" s="201">
        <f t="shared" si="4"/>
        <v>87591</v>
      </c>
      <c r="H304" s="9"/>
      <c r="I304" s="607">
        <v>78832</v>
      </c>
      <c r="K304" s="180"/>
      <c r="L304" s="9"/>
      <c r="M304" s="168"/>
    </row>
    <row r="305" spans="1:13" ht="15.75" customHeight="1">
      <c r="A305" s="202" t="s">
        <v>664</v>
      </c>
      <c r="B305" s="202">
        <v>100</v>
      </c>
      <c r="C305" s="202">
        <v>300</v>
      </c>
      <c r="D305" s="203">
        <v>4000</v>
      </c>
      <c r="E305" s="204">
        <v>2691</v>
      </c>
      <c r="F305" s="201">
        <v>89698</v>
      </c>
      <c r="G305" s="201">
        <f t="shared" si="4"/>
        <v>89698</v>
      </c>
      <c r="H305" s="9"/>
      <c r="I305" s="607">
        <v>80728</v>
      </c>
      <c r="K305" s="180"/>
      <c r="L305" s="9"/>
      <c r="M305" s="168"/>
    </row>
    <row r="306" spans="1:13" ht="15.75" customHeight="1">
      <c r="A306" s="202" t="s">
        <v>665</v>
      </c>
      <c r="B306" s="202">
        <v>100</v>
      </c>
      <c r="C306" s="202">
        <v>300</v>
      </c>
      <c r="D306" s="203">
        <v>4100</v>
      </c>
      <c r="E306" s="204">
        <v>2765</v>
      </c>
      <c r="F306" s="201">
        <v>91805</v>
      </c>
      <c r="G306" s="201">
        <f t="shared" si="4"/>
        <v>91805</v>
      </c>
      <c r="H306" s="9"/>
      <c r="I306" s="607">
        <v>82625</v>
      </c>
      <c r="K306" s="180"/>
      <c r="L306" s="9"/>
      <c r="M306" s="168"/>
    </row>
    <row r="307" spans="1:13" ht="16.5" customHeight="1">
      <c r="A307" s="202" t="s">
        <v>666</v>
      </c>
      <c r="B307" s="202">
        <v>100</v>
      </c>
      <c r="C307" s="202">
        <v>300</v>
      </c>
      <c r="D307" s="203">
        <v>4200</v>
      </c>
      <c r="E307" s="204">
        <v>2839</v>
      </c>
      <c r="F307" s="201">
        <v>93912</v>
      </c>
      <c r="G307" s="201">
        <f t="shared" si="4"/>
        <v>93912</v>
      </c>
      <c r="H307" s="9"/>
      <c r="I307" s="607">
        <v>84521</v>
      </c>
      <c r="K307" s="180"/>
      <c r="L307" s="9"/>
      <c r="M307" s="168"/>
    </row>
    <row r="308" spans="1:13" ht="15.75" customHeight="1">
      <c r="A308" s="202" t="s">
        <v>667</v>
      </c>
      <c r="B308" s="202">
        <v>100</v>
      </c>
      <c r="C308" s="202">
        <v>300</v>
      </c>
      <c r="D308" s="203">
        <v>4300</v>
      </c>
      <c r="E308" s="204">
        <v>2912</v>
      </c>
      <c r="F308" s="201">
        <v>96018</v>
      </c>
      <c r="G308" s="201">
        <f t="shared" si="4"/>
        <v>96018</v>
      </c>
      <c r="H308" s="9"/>
      <c r="I308" s="607">
        <v>86416</v>
      </c>
      <c r="K308" s="180"/>
      <c r="L308" s="9"/>
      <c r="M308" s="168"/>
    </row>
    <row r="309" spans="1:13" ht="15.75" customHeight="1">
      <c r="A309" s="202" t="s">
        <v>668</v>
      </c>
      <c r="B309" s="202">
        <v>100</v>
      </c>
      <c r="C309" s="202">
        <v>300</v>
      </c>
      <c r="D309" s="203">
        <v>4400</v>
      </c>
      <c r="E309" s="204">
        <v>2986</v>
      </c>
      <c r="F309" s="201">
        <v>98125</v>
      </c>
      <c r="G309" s="201">
        <f t="shared" si="4"/>
        <v>98125</v>
      </c>
      <c r="H309" s="9"/>
      <c r="I309" s="607">
        <v>88313</v>
      </c>
      <c r="K309" s="180"/>
      <c r="L309" s="9"/>
      <c r="M309" s="168"/>
    </row>
    <row r="310" spans="1:13" ht="15.75" customHeight="1">
      <c r="A310" s="202" t="s">
        <v>669</v>
      </c>
      <c r="B310" s="202">
        <v>100</v>
      </c>
      <c r="C310" s="202">
        <v>300</v>
      </c>
      <c r="D310" s="203">
        <v>4500</v>
      </c>
      <c r="E310" s="204">
        <v>3060</v>
      </c>
      <c r="F310" s="201">
        <v>100232</v>
      </c>
      <c r="G310" s="201">
        <f t="shared" si="4"/>
        <v>100232</v>
      </c>
      <c r="H310" s="9"/>
      <c r="I310" s="607">
        <v>90209</v>
      </c>
      <c r="K310" s="180"/>
      <c r="L310" s="9"/>
      <c r="M310" s="168"/>
    </row>
    <row r="311" spans="1:13" ht="15.75" customHeight="1">
      <c r="A311" s="202" t="s">
        <v>670</v>
      </c>
      <c r="B311" s="202">
        <v>100</v>
      </c>
      <c r="C311" s="202">
        <v>300</v>
      </c>
      <c r="D311" s="203">
        <v>4600</v>
      </c>
      <c r="E311" s="204">
        <v>3134</v>
      </c>
      <c r="F311" s="201">
        <v>102339</v>
      </c>
      <c r="G311" s="201">
        <f t="shared" si="4"/>
        <v>102339</v>
      </c>
      <c r="H311" s="9"/>
      <c r="I311" s="607">
        <v>92105</v>
      </c>
      <c r="K311" s="180"/>
      <c r="L311" s="9"/>
      <c r="M311" s="168"/>
    </row>
    <row r="312" spans="1:13" ht="15.75" customHeight="1">
      <c r="A312" s="202" t="s">
        <v>671</v>
      </c>
      <c r="B312" s="202">
        <v>100</v>
      </c>
      <c r="C312" s="202">
        <v>300</v>
      </c>
      <c r="D312" s="203">
        <v>4700</v>
      </c>
      <c r="E312" s="204">
        <v>3207</v>
      </c>
      <c r="F312" s="201">
        <v>104446</v>
      </c>
      <c r="G312" s="201">
        <f t="shared" si="4"/>
        <v>104446</v>
      </c>
      <c r="H312" s="9"/>
      <c r="I312" s="607">
        <v>94001</v>
      </c>
      <c r="K312" s="180"/>
      <c r="L312" s="9"/>
      <c r="M312" s="168"/>
    </row>
    <row r="313" spans="1:13" ht="15.75" customHeight="1">
      <c r="A313" s="202" t="s">
        <v>672</v>
      </c>
      <c r="B313" s="202">
        <v>100</v>
      </c>
      <c r="C313" s="202">
        <v>300</v>
      </c>
      <c r="D313" s="203">
        <v>4800</v>
      </c>
      <c r="E313" s="204">
        <v>3281</v>
      </c>
      <c r="F313" s="201">
        <v>106553</v>
      </c>
      <c r="G313" s="201">
        <f t="shared" si="4"/>
        <v>106553</v>
      </c>
      <c r="H313" s="9"/>
      <c r="I313" s="607">
        <v>95898</v>
      </c>
      <c r="K313" s="180"/>
      <c r="L313" s="9"/>
      <c r="M313" s="168"/>
    </row>
    <row r="314" spans="1:13" ht="15.75" customHeight="1">
      <c r="A314" s="202" t="s">
        <v>673</v>
      </c>
      <c r="B314" s="202">
        <v>100</v>
      </c>
      <c r="C314" s="202">
        <v>300</v>
      </c>
      <c r="D314" s="203">
        <v>4900</v>
      </c>
      <c r="E314" s="204">
        <v>3355</v>
      </c>
      <c r="F314" s="201">
        <v>108660</v>
      </c>
      <c r="G314" s="201">
        <f t="shared" si="4"/>
        <v>108660</v>
      </c>
      <c r="H314" s="9"/>
      <c r="I314" s="607">
        <v>97794</v>
      </c>
      <c r="K314" s="180"/>
      <c r="L314" s="9"/>
      <c r="M314" s="168"/>
    </row>
    <row r="315" spans="1:13" ht="15.75" customHeight="1">
      <c r="A315" s="202" t="s">
        <v>674</v>
      </c>
      <c r="B315" s="202">
        <v>100</v>
      </c>
      <c r="C315" s="202">
        <v>300</v>
      </c>
      <c r="D315" s="203">
        <v>5000</v>
      </c>
      <c r="E315" s="204">
        <v>3428</v>
      </c>
      <c r="F315" s="201">
        <v>110767</v>
      </c>
      <c r="G315" s="201">
        <f t="shared" si="4"/>
        <v>110767</v>
      </c>
      <c r="H315" s="9"/>
      <c r="I315" s="607">
        <v>99690</v>
      </c>
      <c r="K315" s="180"/>
      <c r="L315" s="9"/>
      <c r="M315" s="168"/>
    </row>
    <row r="316" spans="1:13" ht="15.75" customHeight="1">
      <c r="A316" s="202" t="s">
        <v>675</v>
      </c>
      <c r="B316" s="202">
        <v>100</v>
      </c>
      <c r="C316" s="202">
        <v>380</v>
      </c>
      <c r="D316" s="203">
        <v>800</v>
      </c>
      <c r="E316" s="204">
        <v>462</v>
      </c>
      <c r="F316" s="201">
        <v>26249</v>
      </c>
      <c r="G316" s="201">
        <f t="shared" si="4"/>
        <v>26249</v>
      </c>
      <c r="H316" s="9"/>
      <c r="I316" s="607">
        <v>23624</v>
      </c>
      <c r="K316" s="180"/>
      <c r="L316" s="9"/>
      <c r="M316" s="168"/>
    </row>
    <row r="317" spans="1:13" ht="15.75" customHeight="1">
      <c r="A317" s="202" t="s">
        <v>676</v>
      </c>
      <c r="B317" s="202">
        <v>100</v>
      </c>
      <c r="C317" s="202">
        <v>380</v>
      </c>
      <c r="D317" s="203">
        <v>900</v>
      </c>
      <c r="E317" s="204">
        <v>550</v>
      </c>
      <c r="F317" s="201">
        <v>28881</v>
      </c>
      <c r="G317" s="201">
        <f t="shared" si="4"/>
        <v>28881</v>
      </c>
      <c r="H317" s="9"/>
      <c r="I317" s="607">
        <v>25993</v>
      </c>
      <c r="K317" s="180"/>
      <c r="L317" s="9"/>
      <c r="M317" s="168"/>
    </row>
    <row r="318" spans="1:13" ht="15.75" customHeight="1">
      <c r="A318" s="202" t="s">
        <v>677</v>
      </c>
      <c r="B318" s="202">
        <v>100</v>
      </c>
      <c r="C318" s="202">
        <v>380</v>
      </c>
      <c r="D318" s="203">
        <v>1000</v>
      </c>
      <c r="E318" s="204">
        <v>639</v>
      </c>
      <c r="F318" s="201">
        <v>31514</v>
      </c>
      <c r="G318" s="201">
        <f t="shared" si="4"/>
        <v>31514</v>
      </c>
      <c r="H318" s="9"/>
      <c r="I318" s="607">
        <v>28363</v>
      </c>
      <c r="K318" s="180"/>
      <c r="L318" s="9"/>
      <c r="M318" s="168"/>
    </row>
    <row r="319" spans="1:13" ht="15.75" customHeight="1">
      <c r="A319" s="202" t="s">
        <v>678</v>
      </c>
      <c r="B319" s="202">
        <v>100</v>
      </c>
      <c r="C319" s="202">
        <v>380</v>
      </c>
      <c r="D319" s="203">
        <v>1100</v>
      </c>
      <c r="E319" s="204">
        <v>728</v>
      </c>
      <c r="F319" s="201">
        <v>34146</v>
      </c>
      <c r="G319" s="201">
        <f t="shared" si="4"/>
        <v>34146</v>
      </c>
      <c r="H319" s="9"/>
      <c r="I319" s="607">
        <v>30731</v>
      </c>
      <c r="K319" s="180"/>
      <c r="L319" s="9"/>
      <c r="M319" s="168"/>
    </row>
    <row r="320" spans="1:13" ht="15.75" customHeight="1">
      <c r="A320" s="202" t="s">
        <v>679</v>
      </c>
      <c r="B320" s="202">
        <v>100</v>
      </c>
      <c r="C320" s="202">
        <v>380</v>
      </c>
      <c r="D320" s="203">
        <v>1200</v>
      </c>
      <c r="E320" s="204">
        <v>817</v>
      </c>
      <c r="F320" s="201">
        <v>36779</v>
      </c>
      <c r="G320" s="201">
        <f t="shared" si="4"/>
        <v>36779</v>
      </c>
      <c r="H320" s="9"/>
      <c r="I320" s="607">
        <v>33101</v>
      </c>
      <c r="K320" s="180"/>
      <c r="L320" s="9"/>
      <c r="M320" s="168"/>
    </row>
    <row r="321" spans="1:13" ht="15.75" customHeight="1">
      <c r="A321" s="202" t="s">
        <v>680</v>
      </c>
      <c r="B321" s="202">
        <v>100</v>
      </c>
      <c r="C321" s="202">
        <v>380</v>
      </c>
      <c r="D321" s="203">
        <v>1300</v>
      </c>
      <c r="E321" s="204">
        <v>905</v>
      </c>
      <c r="F321" s="201">
        <v>39411</v>
      </c>
      <c r="G321" s="201">
        <f t="shared" si="4"/>
        <v>39411</v>
      </c>
      <c r="H321" s="9"/>
      <c r="I321" s="607">
        <v>35470</v>
      </c>
      <c r="K321" s="180"/>
      <c r="L321" s="9"/>
      <c r="M321" s="168"/>
    </row>
    <row r="322" spans="1:13" ht="15.75" customHeight="1">
      <c r="A322" s="202" t="s">
        <v>681</v>
      </c>
      <c r="B322" s="202">
        <v>100</v>
      </c>
      <c r="C322" s="202">
        <v>380</v>
      </c>
      <c r="D322" s="203">
        <v>1400</v>
      </c>
      <c r="E322" s="204">
        <v>994</v>
      </c>
      <c r="F322" s="201">
        <v>42044</v>
      </c>
      <c r="G322" s="201">
        <f t="shared" si="4"/>
        <v>42044</v>
      </c>
      <c r="H322" s="9"/>
      <c r="I322" s="607">
        <v>37840</v>
      </c>
      <c r="K322" s="180"/>
      <c r="L322" s="9"/>
      <c r="M322" s="168"/>
    </row>
    <row r="323" spans="1:13" ht="15.75" customHeight="1">
      <c r="A323" s="202" t="s">
        <v>682</v>
      </c>
      <c r="B323" s="202">
        <v>100</v>
      </c>
      <c r="C323" s="202">
        <v>380</v>
      </c>
      <c r="D323" s="203">
        <v>1500</v>
      </c>
      <c r="E323" s="204">
        <v>1083</v>
      </c>
      <c r="F323" s="201">
        <v>44676</v>
      </c>
      <c r="G323" s="201">
        <f t="shared" si="4"/>
        <v>44676</v>
      </c>
      <c r="H323" s="9"/>
      <c r="I323" s="607">
        <v>40208</v>
      </c>
      <c r="K323" s="180"/>
      <c r="L323" s="9"/>
      <c r="M323" s="168"/>
    </row>
    <row r="324" spans="1:13" ht="15.75" customHeight="1">
      <c r="A324" s="202" t="s">
        <v>683</v>
      </c>
      <c r="B324" s="202">
        <v>100</v>
      </c>
      <c r="C324" s="202">
        <v>380</v>
      </c>
      <c r="D324" s="203">
        <v>1600</v>
      </c>
      <c r="E324" s="204">
        <v>1172</v>
      </c>
      <c r="F324" s="201">
        <v>47309</v>
      </c>
      <c r="G324" s="201">
        <f t="shared" si="4"/>
        <v>47309</v>
      </c>
      <c r="H324" s="9"/>
      <c r="I324" s="607">
        <v>42578</v>
      </c>
      <c r="K324" s="180"/>
      <c r="L324" s="9"/>
      <c r="M324" s="168"/>
    </row>
    <row r="325" spans="1:13" ht="15.75" customHeight="1">
      <c r="A325" s="202" t="s">
        <v>684</v>
      </c>
      <c r="B325" s="202">
        <v>100</v>
      </c>
      <c r="C325" s="202">
        <v>380</v>
      </c>
      <c r="D325" s="203">
        <v>1700</v>
      </c>
      <c r="E325" s="204">
        <v>1260</v>
      </c>
      <c r="F325" s="201">
        <v>49941</v>
      </c>
      <c r="G325" s="201">
        <f t="shared" si="4"/>
        <v>49941</v>
      </c>
      <c r="H325" s="9"/>
      <c r="I325" s="607">
        <v>44947</v>
      </c>
      <c r="K325" s="180"/>
      <c r="L325" s="9"/>
      <c r="M325" s="168"/>
    </row>
    <row r="326" spans="1:13" ht="15.75" customHeight="1">
      <c r="A326" s="202" t="s">
        <v>685</v>
      </c>
      <c r="B326" s="202">
        <v>100</v>
      </c>
      <c r="C326" s="202">
        <v>380</v>
      </c>
      <c r="D326" s="203">
        <v>1800</v>
      </c>
      <c r="E326" s="204">
        <v>1349</v>
      </c>
      <c r="F326" s="201">
        <v>52574</v>
      </c>
      <c r="G326" s="201">
        <f t="shared" si="4"/>
        <v>52574</v>
      </c>
      <c r="H326" s="9"/>
      <c r="I326" s="607">
        <v>47317</v>
      </c>
      <c r="K326" s="180"/>
      <c r="L326" s="9"/>
      <c r="M326" s="168"/>
    </row>
    <row r="327" spans="1:13" ht="16.5" customHeight="1">
      <c r="A327" s="202" t="s">
        <v>686</v>
      </c>
      <c r="B327" s="202">
        <v>100</v>
      </c>
      <c r="C327" s="202">
        <v>380</v>
      </c>
      <c r="D327" s="203">
        <v>1900</v>
      </c>
      <c r="E327" s="204">
        <v>1438</v>
      </c>
      <c r="F327" s="201">
        <v>55206</v>
      </c>
      <c r="G327" s="201">
        <f t="shared" si="4"/>
        <v>55206</v>
      </c>
      <c r="H327" s="9"/>
      <c r="I327" s="607">
        <v>49685</v>
      </c>
      <c r="K327" s="180"/>
      <c r="L327" s="9"/>
      <c r="M327" s="168"/>
    </row>
    <row r="328" spans="1:13" ht="15.75">
      <c r="A328" s="202" t="s">
        <v>687</v>
      </c>
      <c r="B328" s="202">
        <v>100</v>
      </c>
      <c r="C328" s="202">
        <v>380</v>
      </c>
      <c r="D328" s="203">
        <v>2000</v>
      </c>
      <c r="E328" s="204">
        <v>1527</v>
      </c>
      <c r="F328" s="201">
        <v>57839</v>
      </c>
      <c r="G328" s="201">
        <f t="shared" si="4"/>
        <v>57839</v>
      </c>
      <c r="H328" s="9"/>
      <c r="I328" s="607">
        <v>52055</v>
      </c>
      <c r="K328" s="180"/>
      <c r="L328" s="9"/>
      <c r="M328" s="168"/>
    </row>
    <row r="329" spans="1:13" ht="15.75">
      <c r="A329" s="202" t="s">
        <v>688</v>
      </c>
      <c r="B329" s="202">
        <v>100</v>
      </c>
      <c r="C329" s="202">
        <v>380</v>
      </c>
      <c r="D329" s="203">
        <v>2100</v>
      </c>
      <c r="E329" s="204">
        <v>1615</v>
      </c>
      <c r="F329" s="201">
        <v>60471</v>
      </c>
      <c r="G329" s="201">
        <f t="shared" si="4"/>
        <v>60471</v>
      </c>
      <c r="H329" s="9"/>
      <c r="I329" s="607">
        <v>54424</v>
      </c>
      <c r="K329" s="180"/>
      <c r="L329" s="9"/>
      <c r="M329" s="168"/>
    </row>
    <row r="330" spans="1:13" ht="15.75">
      <c r="A330" s="202" t="s">
        <v>689</v>
      </c>
      <c r="B330" s="202">
        <v>100</v>
      </c>
      <c r="C330" s="202">
        <v>380</v>
      </c>
      <c r="D330" s="203">
        <v>2200</v>
      </c>
      <c r="E330" s="204">
        <v>1704</v>
      </c>
      <c r="F330" s="201">
        <v>63104</v>
      </c>
      <c r="G330" s="201">
        <f t="shared" si="4"/>
        <v>63104</v>
      </c>
      <c r="H330" s="9"/>
      <c r="I330" s="607">
        <v>56794</v>
      </c>
      <c r="K330" s="180"/>
      <c r="L330" s="9"/>
      <c r="M330" s="168"/>
    </row>
    <row r="331" spans="1:13" ht="15.75">
      <c r="A331" s="202" t="s">
        <v>690</v>
      </c>
      <c r="B331" s="202">
        <v>100</v>
      </c>
      <c r="C331" s="202">
        <v>380</v>
      </c>
      <c r="D331" s="203">
        <v>2300</v>
      </c>
      <c r="E331" s="204">
        <v>1793</v>
      </c>
      <c r="F331" s="201">
        <v>65736</v>
      </c>
      <c r="G331" s="201">
        <f t="shared" si="4"/>
        <v>65736</v>
      </c>
      <c r="H331" s="9"/>
      <c r="I331" s="607">
        <v>59162</v>
      </c>
      <c r="K331" s="180"/>
      <c r="L331" s="9"/>
      <c r="M331" s="168"/>
    </row>
    <row r="332" spans="1:13" ht="15.75">
      <c r="A332" s="202" t="s">
        <v>691</v>
      </c>
      <c r="B332" s="202">
        <v>100</v>
      </c>
      <c r="C332" s="202">
        <v>380</v>
      </c>
      <c r="D332" s="203">
        <v>2400</v>
      </c>
      <c r="E332" s="204">
        <v>1882</v>
      </c>
      <c r="F332" s="201">
        <v>68369</v>
      </c>
      <c r="G332" s="201">
        <f t="shared" si="4"/>
        <v>68369</v>
      </c>
      <c r="H332" s="9"/>
      <c r="I332" s="607">
        <v>61532</v>
      </c>
      <c r="K332" s="180"/>
      <c r="L332" s="9"/>
      <c r="M332" s="168"/>
    </row>
    <row r="333" spans="1:13" ht="15.75">
      <c r="A333" s="202" t="s">
        <v>692</v>
      </c>
      <c r="B333" s="202">
        <v>100</v>
      </c>
      <c r="C333" s="202">
        <v>380</v>
      </c>
      <c r="D333" s="203">
        <v>2500</v>
      </c>
      <c r="E333" s="204">
        <v>1970</v>
      </c>
      <c r="F333" s="201">
        <v>71001</v>
      </c>
      <c r="G333" s="201">
        <f t="shared" si="4"/>
        <v>71001</v>
      </c>
      <c r="H333" s="9"/>
      <c r="I333" s="607">
        <v>63901</v>
      </c>
      <c r="K333" s="180"/>
      <c r="L333" s="9"/>
      <c r="M333" s="168"/>
    </row>
    <row r="334" spans="1:13" ht="15.75">
      <c r="A334" s="202" t="s">
        <v>693</v>
      </c>
      <c r="B334" s="202">
        <v>100</v>
      </c>
      <c r="C334" s="202">
        <v>380</v>
      </c>
      <c r="D334" s="203">
        <v>2600</v>
      </c>
      <c r="E334" s="204">
        <v>2059</v>
      </c>
      <c r="F334" s="201">
        <v>73634</v>
      </c>
      <c r="G334" s="201">
        <f t="shared" si="4"/>
        <v>73634</v>
      </c>
      <c r="H334" s="9"/>
      <c r="I334" s="607">
        <v>66271</v>
      </c>
      <c r="K334" s="180"/>
      <c r="L334" s="9"/>
      <c r="M334" s="168"/>
    </row>
    <row r="335" spans="1:13" ht="15.75">
      <c r="A335" s="202" t="s">
        <v>694</v>
      </c>
      <c r="B335" s="202">
        <v>100</v>
      </c>
      <c r="C335" s="202">
        <v>380</v>
      </c>
      <c r="D335" s="203">
        <v>2700</v>
      </c>
      <c r="E335" s="204">
        <v>2148</v>
      </c>
      <c r="F335" s="201">
        <v>76266</v>
      </c>
      <c r="G335" s="201">
        <f t="shared" si="4"/>
        <v>76266</v>
      </c>
      <c r="H335" s="9"/>
      <c r="I335" s="607">
        <v>68639</v>
      </c>
      <c r="K335" s="180"/>
      <c r="L335" s="9"/>
      <c r="M335" s="168"/>
    </row>
    <row r="336" spans="1:13" ht="15.75">
      <c r="A336" s="202" t="s">
        <v>695</v>
      </c>
      <c r="B336" s="202">
        <v>100</v>
      </c>
      <c r="C336" s="202">
        <v>380</v>
      </c>
      <c r="D336" s="203">
        <v>2800</v>
      </c>
      <c r="E336" s="204">
        <v>2237</v>
      </c>
      <c r="F336" s="201">
        <v>78899</v>
      </c>
      <c r="G336" s="201">
        <f t="shared" ref="G336:G399" si="5">(F336-F336*$B$4)</f>
        <v>78899</v>
      </c>
      <c r="H336" s="9"/>
      <c r="I336" s="607">
        <v>71009</v>
      </c>
      <c r="K336" s="180"/>
      <c r="L336" s="9"/>
      <c r="M336" s="168"/>
    </row>
    <row r="337" spans="1:13" ht="15.75">
      <c r="A337" s="202" t="s">
        <v>696</v>
      </c>
      <c r="B337" s="202">
        <v>100</v>
      </c>
      <c r="C337" s="202">
        <v>380</v>
      </c>
      <c r="D337" s="203">
        <v>2900</v>
      </c>
      <c r="E337" s="204">
        <v>2325</v>
      </c>
      <c r="F337" s="201">
        <v>81531</v>
      </c>
      <c r="G337" s="201">
        <f t="shared" si="5"/>
        <v>81531</v>
      </c>
      <c r="H337" s="9"/>
      <c r="I337" s="607">
        <v>73378</v>
      </c>
      <c r="K337" s="180"/>
      <c r="L337" s="9"/>
      <c r="M337" s="168"/>
    </row>
    <row r="338" spans="1:13" ht="15.75">
      <c r="A338" s="202" t="s">
        <v>697</v>
      </c>
      <c r="B338" s="202">
        <v>100</v>
      </c>
      <c r="C338" s="202">
        <v>380</v>
      </c>
      <c r="D338" s="203">
        <v>3000</v>
      </c>
      <c r="E338" s="204">
        <v>2414</v>
      </c>
      <c r="F338" s="201">
        <v>84164</v>
      </c>
      <c r="G338" s="201">
        <f t="shared" si="5"/>
        <v>84164</v>
      </c>
      <c r="H338" s="9"/>
      <c r="I338" s="607">
        <v>75748</v>
      </c>
      <c r="K338" s="180"/>
      <c r="L338" s="9"/>
      <c r="M338" s="168"/>
    </row>
    <row r="339" spans="1:13" ht="15.75">
      <c r="A339" s="202" t="s">
        <v>698</v>
      </c>
      <c r="B339" s="202">
        <v>100</v>
      </c>
      <c r="C339" s="202">
        <v>380</v>
      </c>
      <c r="D339" s="203">
        <v>3100</v>
      </c>
      <c r="E339" s="204">
        <v>2503</v>
      </c>
      <c r="F339" s="201">
        <v>86796</v>
      </c>
      <c r="G339" s="201">
        <f t="shared" si="5"/>
        <v>86796</v>
      </c>
      <c r="H339" s="9"/>
      <c r="I339" s="607">
        <v>78116</v>
      </c>
      <c r="K339" s="180"/>
      <c r="L339" s="9"/>
      <c r="M339" s="168"/>
    </row>
    <row r="340" spans="1:13" ht="15.75">
      <c r="A340" s="202" t="s">
        <v>699</v>
      </c>
      <c r="B340" s="202">
        <v>100</v>
      </c>
      <c r="C340" s="202">
        <v>380</v>
      </c>
      <c r="D340" s="203">
        <v>3200</v>
      </c>
      <c r="E340" s="204">
        <v>2592</v>
      </c>
      <c r="F340" s="201">
        <v>89429</v>
      </c>
      <c r="G340" s="201">
        <f t="shared" si="5"/>
        <v>89429</v>
      </c>
      <c r="H340" s="9"/>
      <c r="I340" s="607">
        <v>80486</v>
      </c>
      <c r="K340" s="180"/>
      <c r="L340" s="9"/>
      <c r="M340" s="168"/>
    </row>
    <row r="341" spans="1:13" ht="15.75">
      <c r="A341" s="202" t="s">
        <v>700</v>
      </c>
      <c r="B341" s="202">
        <v>100</v>
      </c>
      <c r="C341" s="202">
        <v>380</v>
      </c>
      <c r="D341" s="203">
        <v>3300</v>
      </c>
      <c r="E341" s="204">
        <v>2680</v>
      </c>
      <c r="F341" s="201">
        <v>92061</v>
      </c>
      <c r="G341" s="201">
        <f t="shared" si="5"/>
        <v>92061</v>
      </c>
      <c r="H341" s="9"/>
      <c r="I341" s="607">
        <v>82855</v>
      </c>
      <c r="K341" s="180"/>
      <c r="L341" s="9"/>
      <c r="M341" s="168"/>
    </row>
    <row r="342" spans="1:13" ht="15.75">
      <c r="A342" s="202" t="s">
        <v>701</v>
      </c>
      <c r="B342" s="202">
        <v>100</v>
      </c>
      <c r="C342" s="202">
        <v>380</v>
      </c>
      <c r="D342" s="203">
        <v>3400</v>
      </c>
      <c r="E342" s="204">
        <v>2769</v>
      </c>
      <c r="F342" s="201">
        <v>94694</v>
      </c>
      <c r="G342" s="201">
        <f t="shared" si="5"/>
        <v>94694</v>
      </c>
      <c r="H342" s="9"/>
      <c r="I342" s="607">
        <v>85225</v>
      </c>
      <c r="K342" s="180"/>
      <c r="L342" s="9"/>
      <c r="M342" s="168"/>
    </row>
    <row r="343" spans="1:13" ht="15.75">
      <c r="A343" s="202" t="s">
        <v>702</v>
      </c>
      <c r="B343" s="202">
        <v>100</v>
      </c>
      <c r="C343" s="202">
        <v>380</v>
      </c>
      <c r="D343" s="203">
        <v>3500</v>
      </c>
      <c r="E343" s="204">
        <v>2858</v>
      </c>
      <c r="F343" s="201">
        <v>97326</v>
      </c>
      <c r="G343" s="201">
        <f t="shared" si="5"/>
        <v>97326</v>
      </c>
      <c r="H343" s="9"/>
      <c r="I343" s="607">
        <v>87593</v>
      </c>
      <c r="K343" s="180"/>
      <c r="L343" s="9"/>
      <c r="M343" s="168"/>
    </row>
    <row r="344" spans="1:13" ht="15.75">
      <c r="A344" s="202" t="s">
        <v>703</v>
      </c>
      <c r="B344" s="202">
        <v>100</v>
      </c>
      <c r="C344" s="202">
        <v>380</v>
      </c>
      <c r="D344" s="203">
        <v>3600</v>
      </c>
      <c r="E344" s="204">
        <v>2902</v>
      </c>
      <c r="F344" s="201">
        <v>99959</v>
      </c>
      <c r="G344" s="201">
        <f t="shared" si="5"/>
        <v>99959</v>
      </c>
      <c r="H344" s="9"/>
      <c r="I344" s="607">
        <v>89963</v>
      </c>
      <c r="K344" s="180"/>
      <c r="L344" s="9"/>
      <c r="M344" s="168"/>
    </row>
    <row r="345" spans="1:13" ht="15.75">
      <c r="A345" s="202" t="s">
        <v>704</v>
      </c>
      <c r="B345" s="202">
        <v>100</v>
      </c>
      <c r="C345" s="202">
        <v>380</v>
      </c>
      <c r="D345" s="203">
        <v>3700</v>
      </c>
      <c r="E345" s="204">
        <v>2991</v>
      </c>
      <c r="F345" s="201">
        <v>102591</v>
      </c>
      <c r="G345" s="201">
        <f t="shared" si="5"/>
        <v>102591</v>
      </c>
      <c r="H345" s="9"/>
      <c r="I345" s="607">
        <v>92332</v>
      </c>
      <c r="K345" s="180"/>
      <c r="L345" s="9"/>
      <c r="M345" s="168"/>
    </row>
    <row r="346" spans="1:13" ht="15.75">
      <c r="A346" s="202" t="s">
        <v>705</v>
      </c>
      <c r="B346" s="202">
        <v>100</v>
      </c>
      <c r="C346" s="202">
        <v>380</v>
      </c>
      <c r="D346" s="203">
        <v>3800</v>
      </c>
      <c r="E346" s="204">
        <v>3080</v>
      </c>
      <c r="F346" s="201">
        <v>105224</v>
      </c>
      <c r="G346" s="201">
        <f t="shared" si="5"/>
        <v>105224</v>
      </c>
      <c r="H346" s="9"/>
      <c r="I346" s="607">
        <v>94702</v>
      </c>
      <c r="K346" s="180"/>
      <c r="L346" s="9"/>
      <c r="M346" s="168"/>
    </row>
    <row r="347" spans="1:13" ht="15.75">
      <c r="A347" s="202" t="s">
        <v>706</v>
      </c>
      <c r="B347" s="202">
        <v>100</v>
      </c>
      <c r="C347" s="202">
        <v>380</v>
      </c>
      <c r="D347" s="203">
        <v>3900</v>
      </c>
      <c r="E347" s="204">
        <v>3168</v>
      </c>
      <c r="F347" s="201">
        <v>107856</v>
      </c>
      <c r="G347" s="201">
        <f t="shared" si="5"/>
        <v>107856</v>
      </c>
      <c r="H347" s="9"/>
      <c r="I347" s="607">
        <v>97070</v>
      </c>
      <c r="K347" s="180"/>
      <c r="L347" s="9"/>
      <c r="M347" s="168"/>
    </row>
    <row r="348" spans="1:13" ht="15.75">
      <c r="A348" s="202" t="s">
        <v>707</v>
      </c>
      <c r="B348" s="202">
        <v>100</v>
      </c>
      <c r="C348" s="202">
        <v>380</v>
      </c>
      <c r="D348" s="203">
        <v>4000</v>
      </c>
      <c r="E348" s="204">
        <v>3257</v>
      </c>
      <c r="F348" s="201">
        <v>110489</v>
      </c>
      <c r="G348" s="201">
        <f t="shared" si="5"/>
        <v>110489</v>
      </c>
      <c r="H348" s="9"/>
      <c r="I348" s="607">
        <v>99440</v>
      </c>
      <c r="K348" s="180"/>
      <c r="L348" s="9"/>
      <c r="M348" s="168"/>
    </row>
    <row r="349" spans="1:13" ht="15.75">
      <c r="A349" s="202" t="s">
        <v>708</v>
      </c>
      <c r="B349" s="202">
        <v>100</v>
      </c>
      <c r="C349" s="202">
        <v>380</v>
      </c>
      <c r="D349" s="203">
        <v>4100</v>
      </c>
      <c r="E349" s="204">
        <v>3346</v>
      </c>
      <c r="F349" s="201">
        <v>113121</v>
      </c>
      <c r="G349" s="201">
        <f t="shared" si="5"/>
        <v>113121</v>
      </c>
      <c r="H349" s="9"/>
      <c r="I349" s="607">
        <v>101809</v>
      </c>
      <c r="K349" s="180"/>
      <c r="L349" s="9"/>
      <c r="M349" s="168"/>
    </row>
    <row r="350" spans="1:13" ht="15.75">
      <c r="A350" s="202" t="s">
        <v>709</v>
      </c>
      <c r="B350" s="202">
        <v>100</v>
      </c>
      <c r="C350" s="202">
        <v>380</v>
      </c>
      <c r="D350" s="203">
        <v>4200</v>
      </c>
      <c r="E350" s="204">
        <v>3435</v>
      </c>
      <c r="F350" s="201">
        <v>115754</v>
      </c>
      <c r="G350" s="201">
        <f t="shared" si="5"/>
        <v>115754</v>
      </c>
      <c r="H350" s="9"/>
      <c r="I350" s="607">
        <v>104179</v>
      </c>
      <c r="K350" s="180"/>
      <c r="L350" s="9"/>
      <c r="M350" s="168"/>
    </row>
    <row r="351" spans="1:13" ht="15.75">
      <c r="A351" s="202" t="s">
        <v>710</v>
      </c>
      <c r="B351" s="202">
        <v>100</v>
      </c>
      <c r="C351" s="202">
        <v>380</v>
      </c>
      <c r="D351" s="203">
        <v>4300</v>
      </c>
      <c r="E351" s="204">
        <v>3523</v>
      </c>
      <c r="F351" s="201">
        <v>118386</v>
      </c>
      <c r="G351" s="201">
        <f t="shared" si="5"/>
        <v>118386</v>
      </c>
      <c r="H351" s="9"/>
      <c r="I351" s="607">
        <v>106547</v>
      </c>
      <c r="K351" s="180"/>
      <c r="L351" s="9"/>
      <c r="M351" s="168"/>
    </row>
    <row r="352" spans="1:13" ht="15.75">
      <c r="A352" s="202" t="s">
        <v>711</v>
      </c>
      <c r="B352" s="202">
        <v>100</v>
      </c>
      <c r="C352" s="202">
        <v>380</v>
      </c>
      <c r="D352" s="203">
        <v>4400</v>
      </c>
      <c r="E352" s="204">
        <v>3612</v>
      </c>
      <c r="F352" s="201">
        <v>121019</v>
      </c>
      <c r="G352" s="201">
        <f t="shared" si="5"/>
        <v>121019</v>
      </c>
      <c r="H352" s="9"/>
      <c r="I352" s="607">
        <v>108917</v>
      </c>
      <c r="K352" s="180"/>
      <c r="L352" s="9"/>
      <c r="M352" s="168"/>
    </row>
    <row r="353" spans="1:13" ht="15.75">
      <c r="A353" s="202" t="s">
        <v>712</v>
      </c>
      <c r="B353" s="202">
        <v>100</v>
      </c>
      <c r="C353" s="202">
        <v>380</v>
      </c>
      <c r="D353" s="203">
        <v>4500</v>
      </c>
      <c r="E353" s="204">
        <v>3701</v>
      </c>
      <c r="F353" s="201">
        <v>123651</v>
      </c>
      <c r="G353" s="201">
        <f t="shared" si="5"/>
        <v>123651</v>
      </c>
      <c r="H353" s="9"/>
      <c r="I353" s="607">
        <v>111286</v>
      </c>
      <c r="K353" s="180"/>
      <c r="L353" s="9"/>
      <c r="M353" s="168"/>
    </row>
    <row r="354" spans="1:13" ht="15.75">
      <c r="A354" s="202" t="s">
        <v>713</v>
      </c>
      <c r="B354" s="202">
        <v>100</v>
      </c>
      <c r="C354" s="202">
        <v>380</v>
      </c>
      <c r="D354" s="203">
        <v>4600</v>
      </c>
      <c r="E354" s="204">
        <v>3790</v>
      </c>
      <c r="F354" s="201">
        <v>126284</v>
      </c>
      <c r="G354" s="201">
        <f t="shared" si="5"/>
        <v>126284</v>
      </c>
      <c r="H354" s="9"/>
      <c r="I354" s="607">
        <v>113656</v>
      </c>
      <c r="K354" s="180"/>
      <c r="L354" s="9"/>
      <c r="M354" s="168"/>
    </row>
    <row r="355" spans="1:13" ht="15.75">
      <c r="A355" s="202" t="s">
        <v>714</v>
      </c>
      <c r="B355" s="202">
        <v>100</v>
      </c>
      <c r="C355" s="202">
        <v>380</v>
      </c>
      <c r="D355" s="203">
        <v>4700</v>
      </c>
      <c r="E355" s="204">
        <v>3878</v>
      </c>
      <c r="F355" s="201">
        <v>128916</v>
      </c>
      <c r="G355" s="201">
        <f t="shared" si="5"/>
        <v>128916</v>
      </c>
      <c r="H355" s="9"/>
      <c r="I355" s="607">
        <v>116024</v>
      </c>
      <c r="K355" s="180"/>
      <c r="L355" s="9"/>
      <c r="M355" s="168"/>
    </row>
    <row r="356" spans="1:13" ht="15.75">
      <c r="A356" s="202" t="s">
        <v>715</v>
      </c>
      <c r="B356" s="202">
        <v>100</v>
      </c>
      <c r="C356" s="202">
        <v>380</v>
      </c>
      <c r="D356" s="203">
        <v>4800</v>
      </c>
      <c r="E356" s="204">
        <v>3967</v>
      </c>
      <c r="F356" s="201">
        <v>131549</v>
      </c>
      <c r="G356" s="201">
        <f t="shared" si="5"/>
        <v>131549</v>
      </c>
      <c r="H356" s="9"/>
      <c r="I356" s="607">
        <v>118394</v>
      </c>
      <c r="K356" s="180"/>
      <c r="L356" s="9"/>
      <c r="M356" s="168"/>
    </row>
    <row r="357" spans="1:13" ht="15.75">
      <c r="A357" s="202" t="s">
        <v>716</v>
      </c>
      <c r="B357" s="202">
        <v>100</v>
      </c>
      <c r="C357" s="202">
        <v>380</v>
      </c>
      <c r="D357" s="203">
        <v>4900</v>
      </c>
      <c r="E357" s="204">
        <v>4056</v>
      </c>
      <c r="F357" s="201">
        <v>134181</v>
      </c>
      <c r="G357" s="201">
        <f t="shared" si="5"/>
        <v>134181</v>
      </c>
      <c r="H357" s="9"/>
      <c r="I357" s="607">
        <v>120763</v>
      </c>
      <c r="K357" s="180"/>
      <c r="L357" s="9"/>
      <c r="M357" s="168"/>
    </row>
    <row r="358" spans="1:13" ht="15.75">
      <c r="A358" s="202" t="s">
        <v>717</v>
      </c>
      <c r="B358" s="202">
        <v>100</v>
      </c>
      <c r="C358" s="202">
        <v>380</v>
      </c>
      <c r="D358" s="203">
        <v>5000</v>
      </c>
      <c r="E358" s="204">
        <v>4145</v>
      </c>
      <c r="F358" s="201">
        <v>136814</v>
      </c>
      <c r="G358" s="201">
        <f t="shared" si="5"/>
        <v>136814</v>
      </c>
      <c r="H358" s="9"/>
      <c r="I358" s="607">
        <v>123133</v>
      </c>
      <c r="K358" s="180"/>
      <c r="L358" s="9"/>
      <c r="M358" s="168"/>
    </row>
    <row r="359" spans="1:13" ht="15.75">
      <c r="A359" s="202" t="s">
        <v>718</v>
      </c>
      <c r="B359" s="202">
        <v>120</v>
      </c>
      <c r="C359" s="202">
        <v>200</v>
      </c>
      <c r="D359" s="203">
        <v>800</v>
      </c>
      <c r="E359" s="204">
        <v>269</v>
      </c>
      <c r="F359" s="201">
        <v>17973</v>
      </c>
      <c r="G359" s="201">
        <f t="shared" si="5"/>
        <v>17973</v>
      </c>
      <c r="H359" s="9"/>
      <c r="I359" s="607">
        <v>16176</v>
      </c>
      <c r="K359" s="180"/>
      <c r="L359" s="9"/>
      <c r="M359" s="168"/>
    </row>
    <row r="360" spans="1:13" ht="15.75">
      <c r="A360" s="202" t="s">
        <v>719</v>
      </c>
      <c r="B360" s="202">
        <v>120</v>
      </c>
      <c r="C360" s="202">
        <v>200</v>
      </c>
      <c r="D360" s="203">
        <v>900</v>
      </c>
      <c r="E360" s="204">
        <v>321</v>
      </c>
      <c r="F360" s="201">
        <v>19754</v>
      </c>
      <c r="G360" s="201">
        <f t="shared" si="5"/>
        <v>19754</v>
      </c>
      <c r="H360" s="9"/>
      <c r="I360" s="607">
        <v>17779</v>
      </c>
      <c r="K360" s="180"/>
      <c r="L360" s="9"/>
      <c r="M360" s="168"/>
    </row>
    <row r="361" spans="1:13" ht="15.75">
      <c r="A361" s="202" t="s">
        <v>720</v>
      </c>
      <c r="B361" s="202">
        <v>120</v>
      </c>
      <c r="C361" s="202">
        <v>200</v>
      </c>
      <c r="D361" s="203">
        <v>1000</v>
      </c>
      <c r="E361" s="204">
        <v>373</v>
      </c>
      <c r="F361" s="201">
        <v>21536</v>
      </c>
      <c r="G361" s="201">
        <f t="shared" si="5"/>
        <v>21536</v>
      </c>
      <c r="H361" s="9"/>
      <c r="I361" s="607">
        <v>19382</v>
      </c>
      <c r="K361" s="180"/>
      <c r="L361" s="9"/>
      <c r="M361" s="168"/>
    </row>
    <row r="362" spans="1:13" ht="15.75">
      <c r="A362" s="202" t="s">
        <v>721</v>
      </c>
      <c r="B362" s="202">
        <v>120</v>
      </c>
      <c r="C362" s="202">
        <v>200</v>
      </c>
      <c r="D362" s="203">
        <v>1100</v>
      </c>
      <c r="E362" s="204">
        <v>424</v>
      </c>
      <c r="F362" s="201">
        <v>23318</v>
      </c>
      <c r="G362" s="201">
        <f t="shared" si="5"/>
        <v>23318</v>
      </c>
      <c r="H362" s="9"/>
      <c r="I362" s="607">
        <v>20986</v>
      </c>
      <c r="K362" s="180"/>
      <c r="L362" s="9"/>
      <c r="M362" s="168"/>
    </row>
    <row r="363" spans="1:13" ht="15.75">
      <c r="A363" s="202" t="s">
        <v>722</v>
      </c>
      <c r="B363" s="202">
        <v>120</v>
      </c>
      <c r="C363" s="202">
        <v>200</v>
      </c>
      <c r="D363" s="203">
        <v>1200</v>
      </c>
      <c r="E363" s="204">
        <v>476</v>
      </c>
      <c r="F363" s="201">
        <v>25100</v>
      </c>
      <c r="G363" s="201">
        <f t="shared" si="5"/>
        <v>25100</v>
      </c>
      <c r="H363" s="9"/>
      <c r="I363" s="607">
        <v>22590</v>
      </c>
      <c r="K363" s="180"/>
      <c r="L363" s="9"/>
      <c r="M363" s="168"/>
    </row>
    <row r="364" spans="1:13" ht="15.75">
      <c r="A364" s="202" t="s">
        <v>723</v>
      </c>
      <c r="B364" s="202">
        <v>120</v>
      </c>
      <c r="C364" s="202">
        <v>200</v>
      </c>
      <c r="D364" s="203">
        <v>1300</v>
      </c>
      <c r="E364" s="204">
        <v>528</v>
      </c>
      <c r="F364" s="201">
        <v>26882</v>
      </c>
      <c r="G364" s="201">
        <f t="shared" si="5"/>
        <v>26882</v>
      </c>
      <c r="H364" s="9"/>
      <c r="I364" s="607">
        <v>24194</v>
      </c>
      <c r="K364" s="180"/>
      <c r="L364" s="9"/>
      <c r="M364" s="168"/>
    </row>
    <row r="365" spans="1:13" ht="15.75">
      <c r="A365" s="202" t="s">
        <v>724</v>
      </c>
      <c r="B365" s="202">
        <v>120</v>
      </c>
      <c r="C365" s="202">
        <v>200</v>
      </c>
      <c r="D365" s="203">
        <v>1400</v>
      </c>
      <c r="E365" s="204">
        <v>580</v>
      </c>
      <c r="F365" s="201">
        <v>28664</v>
      </c>
      <c r="G365" s="201">
        <f t="shared" si="5"/>
        <v>28664</v>
      </c>
      <c r="H365" s="9"/>
      <c r="I365" s="607">
        <v>25798</v>
      </c>
      <c r="K365" s="180"/>
      <c r="L365" s="9"/>
      <c r="M365" s="168"/>
    </row>
    <row r="366" spans="1:13" ht="15.75">
      <c r="A366" s="202" t="s">
        <v>725</v>
      </c>
      <c r="B366" s="202">
        <v>120</v>
      </c>
      <c r="C366" s="202">
        <v>200</v>
      </c>
      <c r="D366" s="203">
        <v>1500</v>
      </c>
      <c r="E366" s="204">
        <v>631</v>
      </c>
      <c r="F366" s="201">
        <v>30446</v>
      </c>
      <c r="G366" s="201">
        <f t="shared" si="5"/>
        <v>30446</v>
      </c>
      <c r="H366" s="9"/>
      <c r="I366" s="607">
        <v>27401</v>
      </c>
      <c r="K366" s="180"/>
      <c r="L366" s="9"/>
      <c r="M366" s="168"/>
    </row>
    <row r="367" spans="1:13" ht="15.75">
      <c r="A367" s="202" t="s">
        <v>726</v>
      </c>
      <c r="B367" s="202">
        <v>120</v>
      </c>
      <c r="C367" s="202">
        <v>200</v>
      </c>
      <c r="D367" s="203">
        <v>1600</v>
      </c>
      <c r="E367" s="204">
        <v>683</v>
      </c>
      <c r="F367" s="201">
        <v>32228</v>
      </c>
      <c r="G367" s="201">
        <f t="shared" si="5"/>
        <v>32228</v>
      </c>
      <c r="H367" s="9"/>
      <c r="I367" s="607">
        <v>29005</v>
      </c>
      <c r="K367" s="180"/>
      <c r="L367" s="9"/>
      <c r="M367" s="168"/>
    </row>
    <row r="368" spans="1:13" ht="15.75">
      <c r="A368" s="202" t="s">
        <v>727</v>
      </c>
      <c r="B368" s="202">
        <v>120</v>
      </c>
      <c r="C368" s="202">
        <v>200</v>
      </c>
      <c r="D368" s="203">
        <v>1700</v>
      </c>
      <c r="E368" s="204">
        <v>735</v>
      </c>
      <c r="F368" s="201">
        <v>34010</v>
      </c>
      <c r="G368" s="201">
        <f t="shared" si="5"/>
        <v>34010</v>
      </c>
      <c r="H368" s="9"/>
      <c r="I368" s="607">
        <v>30609</v>
      </c>
      <c r="K368" s="180"/>
      <c r="L368" s="9"/>
      <c r="M368" s="168"/>
    </row>
    <row r="369" spans="1:13" ht="15.75">
      <c r="A369" s="202" t="s">
        <v>728</v>
      </c>
      <c r="B369" s="202">
        <v>120</v>
      </c>
      <c r="C369" s="202">
        <v>200</v>
      </c>
      <c r="D369" s="203">
        <v>1800</v>
      </c>
      <c r="E369" s="204">
        <v>787</v>
      </c>
      <c r="F369" s="201">
        <v>35791</v>
      </c>
      <c r="G369" s="201">
        <f t="shared" si="5"/>
        <v>35791</v>
      </c>
      <c r="H369" s="9"/>
      <c r="I369" s="607">
        <v>32212</v>
      </c>
      <c r="K369" s="180"/>
      <c r="L369" s="9"/>
      <c r="M369" s="168"/>
    </row>
    <row r="370" spans="1:13" ht="15.75">
      <c r="A370" s="202" t="s">
        <v>729</v>
      </c>
      <c r="B370" s="202">
        <v>120</v>
      </c>
      <c r="C370" s="202">
        <v>200</v>
      </c>
      <c r="D370" s="203">
        <v>1900</v>
      </c>
      <c r="E370" s="204">
        <v>838</v>
      </c>
      <c r="F370" s="201">
        <v>37573</v>
      </c>
      <c r="G370" s="201">
        <f t="shared" si="5"/>
        <v>37573</v>
      </c>
      <c r="H370" s="9"/>
      <c r="I370" s="607">
        <v>33816</v>
      </c>
      <c r="K370" s="180"/>
      <c r="L370" s="9"/>
      <c r="M370" s="168"/>
    </row>
    <row r="371" spans="1:13" ht="15.75">
      <c r="A371" s="202" t="s">
        <v>730</v>
      </c>
      <c r="B371" s="202">
        <v>120</v>
      </c>
      <c r="C371" s="202">
        <v>200</v>
      </c>
      <c r="D371" s="203">
        <v>2000</v>
      </c>
      <c r="E371" s="204">
        <v>890</v>
      </c>
      <c r="F371" s="201">
        <v>39355</v>
      </c>
      <c r="G371" s="201">
        <f t="shared" si="5"/>
        <v>39355</v>
      </c>
      <c r="H371" s="9"/>
      <c r="I371" s="607">
        <v>35420</v>
      </c>
      <c r="K371" s="180"/>
      <c r="L371" s="9"/>
      <c r="M371" s="168"/>
    </row>
    <row r="372" spans="1:13" ht="15.75">
      <c r="A372" s="202" t="s">
        <v>731</v>
      </c>
      <c r="B372" s="202">
        <v>120</v>
      </c>
      <c r="C372" s="202">
        <v>200</v>
      </c>
      <c r="D372" s="203">
        <v>2100</v>
      </c>
      <c r="E372" s="204">
        <v>942</v>
      </c>
      <c r="F372" s="201">
        <v>41137</v>
      </c>
      <c r="G372" s="201">
        <f t="shared" si="5"/>
        <v>41137</v>
      </c>
      <c r="H372" s="9"/>
      <c r="I372" s="607">
        <v>37023</v>
      </c>
      <c r="K372" s="180"/>
      <c r="L372" s="9"/>
      <c r="M372" s="168"/>
    </row>
    <row r="373" spans="1:13" ht="15.75">
      <c r="A373" s="202" t="s">
        <v>732</v>
      </c>
      <c r="B373" s="202">
        <v>120</v>
      </c>
      <c r="C373" s="202">
        <v>200</v>
      </c>
      <c r="D373" s="203">
        <v>2200</v>
      </c>
      <c r="E373" s="204">
        <v>994</v>
      </c>
      <c r="F373" s="201">
        <v>42919</v>
      </c>
      <c r="G373" s="201">
        <f t="shared" si="5"/>
        <v>42919</v>
      </c>
      <c r="H373" s="9"/>
      <c r="I373" s="607">
        <v>38627</v>
      </c>
      <c r="K373" s="180"/>
      <c r="L373" s="9"/>
      <c r="M373" s="168"/>
    </row>
    <row r="374" spans="1:13" ht="15.75">
      <c r="A374" s="202" t="s">
        <v>733</v>
      </c>
      <c r="B374" s="202">
        <v>120</v>
      </c>
      <c r="C374" s="202">
        <v>200</v>
      </c>
      <c r="D374" s="203">
        <v>2300</v>
      </c>
      <c r="E374" s="204">
        <v>1045</v>
      </c>
      <c r="F374" s="201">
        <v>44701</v>
      </c>
      <c r="G374" s="201">
        <f t="shared" si="5"/>
        <v>44701</v>
      </c>
      <c r="H374" s="9"/>
      <c r="I374" s="607">
        <v>40231</v>
      </c>
      <c r="K374" s="180"/>
      <c r="L374" s="9"/>
      <c r="M374" s="168"/>
    </row>
    <row r="375" spans="1:13" ht="15.75">
      <c r="A375" s="202" t="s">
        <v>734</v>
      </c>
      <c r="B375" s="202">
        <v>120</v>
      </c>
      <c r="C375" s="202">
        <v>200</v>
      </c>
      <c r="D375" s="203">
        <v>2400</v>
      </c>
      <c r="E375" s="204">
        <v>1097</v>
      </c>
      <c r="F375" s="201">
        <v>46483</v>
      </c>
      <c r="G375" s="201">
        <f t="shared" si="5"/>
        <v>46483</v>
      </c>
      <c r="H375" s="9"/>
      <c r="I375" s="607">
        <v>41835</v>
      </c>
      <c r="K375" s="180"/>
      <c r="L375" s="9"/>
      <c r="M375" s="168"/>
    </row>
    <row r="376" spans="1:13" ht="15.75">
      <c r="A376" s="202" t="s">
        <v>735</v>
      </c>
      <c r="B376" s="202">
        <v>120</v>
      </c>
      <c r="C376" s="202">
        <v>200</v>
      </c>
      <c r="D376" s="203">
        <v>2500</v>
      </c>
      <c r="E376" s="204">
        <v>1149</v>
      </c>
      <c r="F376" s="201">
        <v>48265</v>
      </c>
      <c r="G376" s="201">
        <f t="shared" si="5"/>
        <v>48265</v>
      </c>
      <c r="H376" s="9"/>
      <c r="I376" s="607">
        <v>43439</v>
      </c>
      <c r="K376" s="180"/>
      <c r="L376" s="9"/>
      <c r="M376" s="168"/>
    </row>
    <row r="377" spans="1:13" ht="15.75">
      <c r="A377" s="202" t="s">
        <v>736</v>
      </c>
      <c r="B377" s="202">
        <v>120</v>
      </c>
      <c r="C377" s="202">
        <v>200</v>
      </c>
      <c r="D377" s="203">
        <v>2600</v>
      </c>
      <c r="E377" s="204">
        <v>1201</v>
      </c>
      <c r="F377" s="201">
        <v>50047</v>
      </c>
      <c r="G377" s="201">
        <f t="shared" si="5"/>
        <v>50047</v>
      </c>
      <c r="H377" s="9"/>
      <c r="I377" s="607">
        <v>45042</v>
      </c>
      <c r="K377" s="180"/>
      <c r="L377" s="9"/>
      <c r="M377" s="168"/>
    </row>
    <row r="378" spans="1:13" ht="15.75">
      <c r="A378" s="202" t="s">
        <v>737</v>
      </c>
      <c r="B378" s="202">
        <v>120</v>
      </c>
      <c r="C378" s="202">
        <v>200</v>
      </c>
      <c r="D378" s="203">
        <v>2700</v>
      </c>
      <c r="E378" s="204">
        <v>1252</v>
      </c>
      <c r="F378" s="201">
        <v>51829</v>
      </c>
      <c r="G378" s="201">
        <f t="shared" si="5"/>
        <v>51829</v>
      </c>
      <c r="H378" s="9"/>
      <c r="I378" s="607">
        <v>46646</v>
      </c>
      <c r="K378" s="180"/>
      <c r="L378" s="9"/>
      <c r="M378" s="168"/>
    </row>
    <row r="379" spans="1:13" ht="15.75">
      <c r="A379" s="202" t="s">
        <v>738</v>
      </c>
      <c r="B379" s="202">
        <v>120</v>
      </c>
      <c r="C379" s="202">
        <v>200</v>
      </c>
      <c r="D379" s="203">
        <v>2800</v>
      </c>
      <c r="E379" s="204">
        <v>1304</v>
      </c>
      <c r="F379" s="201">
        <v>53610</v>
      </c>
      <c r="G379" s="201">
        <f t="shared" si="5"/>
        <v>53610</v>
      </c>
      <c r="H379" s="9"/>
      <c r="I379" s="607">
        <v>48249</v>
      </c>
      <c r="K379" s="180"/>
      <c r="L379" s="9"/>
      <c r="M379" s="168"/>
    </row>
    <row r="380" spans="1:13" ht="15.75">
      <c r="A380" s="202" t="s">
        <v>739</v>
      </c>
      <c r="B380" s="202">
        <v>120</v>
      </c>
      <c r="C380" s="202">
        <v>200</v>
      </c>
      <c r="D380" s="203">
        <v>2900</v>
      </c>
      <c r="E380" s="204">
        <v>1356</v>
      </c>
      <c r="F380" s="201">
        <v>55392</v>
      </c>
      <c r="G380" s="201">
        <f t="shared" si="5"/>
        <v>55392</v>
      </c>
      <c r="H380" s="9"/>
      <c r="I380" s="607">
        <v>49853</v>
      </c>
      <c r="K380" s="180"/>
      <c r="L380" s="9"/>
      <c r="M380" s="168"/>
    </row>
    <row r="381" spans="1:13" ht="15.75">
      <c r="A381" s="202" t="s">
        <v>740</v>
      </c>
      <c r="B381" s="202">
        <v>120</v>
      </c>
      <c r="C381" s="202">
        <v>200</v>
      </c>
      <c r="D381" s="203">
        <v>3000</v>
      </c>
      <c r="E381" s="204">
        <v>1408</v>
      </c>
      <c r="F381" s="201">
        <v>57174</v>
      </c>
      <c r="G381" s="201">
        <f t="shared" si="5"/>
        <v>57174</v>
      </c>
      <c r="H381" s="9"/>
      <c r="I381" s="607">
        <v>51457</v>
      </c>
      <c r="K381" s="180"/>
      <c r="L381" s="9"/>
      <c r="M381" s="168"/>
    </row>
    <row r="382" spans="1:13" ht="15.75">
      <c r="A382" s="202" t="s">
        <v>741</v>
      </c>
      <c r="B382" s="202">
        <v>120</v>
      </c>
      <c r="C382" s="202">
        <v>200</v>
      </c>
      <c r="D382" s="203">
        <v>3100</v>
      </c>
      <c r="E382" s="204">
        <v>1459</v>
      </c>
      <c r="F382" s="201">
        <v>58956</v>
      </c>
      <c r="G382" s="201">
        <f t="shared" si="5"/>
        <v>58956</v>
      </c>
      <c r="H382" s="9"/>
      <c r="I382" s="607">
        <v>53060</v>
      </c>
      <c r="K382" s="180"/>
      <c r="L382" s="9"/>
      <c r="M382" s="168"/>
    </row>
    <row r="383" spans="1:13" ht="15.75">
      <c r="A383" s="202" t="s">
        <v>742</v>
      </c>
      <c r="B383" s="202">
        <v>120</v>
      </c>
      <c r="C383" s="202">
        <v>200</v>
      </c>
      <c r="D383" s="203">
        <v>3200</v>
      </c>
      <c r="E383" s="204">
        <v>1511</v>
      </c>
      <c r="F383" s="201">
        <v>60738</v>
      </c>
      <c r="G383" s="201">
        <f t="shared" si="5"/>
        <v>60738</v>
      </c>
      <c r="H383" s="9"/>
      <c r="I383" s="607">
        <v>54664</v>
      </c>
      <c r="K383" s="180"/>
      <c r="L383" s="9"/>
      <c r="M383" s="168"/>
    </row>
    <row r="384" spans="1:13" ht="15.75">
      <c r="A384" s="202" t="s">
        <v>743</v>
      </c>
      <c r="B384" s="202">
        <v>120</v>
      </c>
      <c r="C384" s="202">
        <v>200</v>
      </c>
      <c r="D384" s="203">
        <v>3300</v>
      </c>
      <c r="E384" s="204">
        <v>1563</v>
      </c>
      <c r="F384" s="201">
        <v>62520</v>
      </c>
      <c r="G384" s="201">
        <f t="shared" si="5"/>
        <v>62520</v>
      </c>
      <c r="H384" s="9"/>
      <c r="I384" s="607">
        <v>56268</v>
      </c>
      <c r="K384" s="180"/>
      <c r="L384" s="9"/>
      <c r="M384" s="168"/>
    </row>
    <row r="385" spans="1:13" ht="15.75">
      <c r="A385" s="202" t="s">
        <v>744</v>
      </c>
      <c r="B385" s="202">
        <v>120</v>
      </c>
      <c r="C385" s="202">
        <v>200</v>
      </c>
      <c r="D385" s="203">
        <v>3400</v>
      </c>
      <c r="E385" s="204">
        <v>1615</v>
      </c>
      <c r="F385" s="201">
        <v>64302</v>
      </c>
      <c r="G385" s="201">
        <f t="shared" si="5"/>
        <v>64302</v>
      </c>
      <c r="H385" s="9"/>
      <c r="I385" s="607">
        <v>57872</v>
      </c>
      <c r="K385" s="180"/>
      <c r="L385" s="9"/>
      <c r="M385" s="168"/>
    </row>
    <row r="386" spans="1:13" ht="15.75">
      <c r="A386" s="202" t="s">
        <v>745</v>
      </c>
      <c r="B386" s="202">
        <v>120</v>
      </c>
      <c r="C386" s="202">
        <v>200</v>
      </c>
      <c r="D386" s="203">
        <v>3500</v>
      </c>
      <c r="E386" s="204">
        <v>1666</v>
      </c>
      <c r="F386" s="201">
        <v>66084</v>
      </c>
      <c r="G386" s="201">
        <f t="shared" si="5"/>
        <v>66084</v>
      </c>
      <c r="H386" s="9"/>
      <c r="I386" s="607">
        <v>59476</v>
      </c>
      <c r="K386" s="180"/>
      <c r="L386" s="9"/>
      <c r="M386" s="168"/>
    </row>
    <row r="387" spans="1:13" ht="15.75">
      <c r="A387" s="202" t="s">
        <v>746</v>
      </c>
      <c r="B387" s="202">
        <v>120</v>
      </c>
      <c r="C387" s="202">
        <v>200</v>
      </c>
      <c r="D387" s="203">
        <v>3600</v>
      </c>
      <c r="E387" s="204">
        <v>1692</v>
      </c>
      <c r="F387" s="201">
        <v>67866</v>
      </c>
      <c r="G387" s="201">
        <f t="shared" si="5"/>
        <v>67866</v>
      </c>
      <c r="H387" s="9"/>
      <c r="I387" s="607">
        <v>61079</v>
      </c>
      <c r="K387" s="180"/>
      <c r="L387" s="9"/>
      <c r="M387" s="168"/>
    </row>
    <row r="388" spans="1:13" ht="15.75">
      <c r="A388" s="202" t="s">
        <v>747</v>
      </c>
      <c r="B388" s="202">
        <v>120</v>
      </c>
      <c r="C388" s="202">
        <v>200</v>
      </c>
      <c r="D388" s="203">
        <v>3700</v>
      </c>
      <c r="E388" s="204">
        <v>1744</v>
      </c>
      <c r="F388" s="201">
        <v>69648</v>
      </c>
      <c r="G388" s="201">
        <f t="shared" si="5"/>
        <v>69648</v>
      </c>
      <c r="H388" s="9"/>
      <c r="I388" s="607">
        <v>62683</v>
      </c>
      <c r="K388" s="180"/>
      <c r="L388" s="9"/>
      <c r="M388" s="168"/>
    </row>
    <row r="389" spans="1:13" ht="15.75">
      <c r="A389" s="202" t="s">
        <v>748</v>
      </c>
      <c r="B389" s="202">
        <v>120</v>
      </c>
      <c r="C389" s="202">
        <v>200</v>
      </c>
      <c r="D389" s="203">
        <v>3800</v>
      </c>
      <c r="E389" s="204">
        <v>1796</v>
      </c>
      <c r="F389" s="201">
        <v>71429</v>
      </c>
      <c r="G389" s="201">
        <f t="shared" si="5"/>
        <v>71429</v>
      </c>
      <c r="H389" s="9"/>
      <c r="I389" s="607">
        <v>64286</v>
      </c>
      <c r="K389" s="180"/>
      <c r="L389" s="9"/>
      <c r="M389" s="168"/>
    </row>
    <row r="390" spans="1:13" ht="15.75">
      <c r="A390" s="202" t="s">
        <v>749</v>
      </c>
      <c r="B390" s="202">
        <v>120</v>
      </c>
      <c r="C390" s="202">
        <v>200</v>
      </c>
      <c r="D390" s="203">
        <v>3900</v>
      </c>
      <c r="E390" s="204">
        <v>1847</v>
      </c>
      <c r="F390" s="201">
        <v>73211</v>
      </c>
      <c r="G390" s="201">
        <f t="shared" si="5"/>
        <v>73211</v>
      </c>
      <c r="H390" s="9"/>
      <c r="I390" s="607">
        <v>65890</v>
      </c>
      <c r="K390" s="180"/>
      <c r="L390" s="9"/>
      <c r="M390" s="168"/>
    </row>
    <row r="391" spans="1:13" ht="15.75">
      <c r="A391" s="202" t="s">
        <v>750</v>
      </c>
      <c r="B391" s="202">
        <v>120</v>
      </c>
      <c r="C391" s="202">
        <v>200</v>
      </c>
      <c r="D391" s="203">
        <v>4000</v>
      </c>
      <c r="E391" s="204">
        <v>1899</v>
      </c>
      <c r="F391" s="201">
        <v>74993</v>
      </c>
      <c r="G391" s="201">
        <f t="shared" si="5"/>
        <v>74993</v>
      </c>
      <c r="H391" s="9"/>
      <c r="I391" s="607">
        <v>67494</v>
      </c>
      <c r="K391" s="180"/>
      <c r="L391" s="9"/>
      <c r="M391" s="168"/>
    </row>
    <row r="392" spans="1:13" ht="15.75">
      <c r="A392" s="202" t="s">
        <v>751</v>
      </c>
      <c r="B392" s="202">
        <v>120</v>
      </c>
      <c r="C392" s="202">
        <v>200</v>
      </c>
      <c r="D392" s="203">
        <v>4100</v>
      </c>
      <c r="E392" s="204">
        <v>1951</v>
      </c>
      <c r="F392" s="201">
        <v>76775</v>
      </c>
      <c r="G392" s="201">
        <f t="shared" si="5"/>
        <v>76775</v>
      </c>
      <c r="H392" s="9"/>
      <c r="I392" s="607">
        <v>69098</v>
      </c>
      <c r="K392" s="180"/>
      <c r="L392" s="9"/>
      <c r="M392" s="168"/>
    </row>
    <row r="393" spans="1:13" ht="15.75">
      <c r="A393" s="202" t="s">
        <v>752</v>
      </c>
      <c r="B393" s="202">
        <v>120</v>
      </c>
      <c r="C393" s="202">
        <v>200</v>
      </c>
      <c r="D393" s="203">
        <v>4200</v>
      </c>
      <c r="E393" s="204">
        <v>2003</v>
      </c>
      <c r="F393" s="201">
        <v>78557</v>
      </c>
      <c r="G393" s="201">
        <f t="shared" si="5"/>
        <v>78557</v>
      </c>
      <c r="H393" s="9"/>
      <c r="I393" s="607">
        <v>70701</v>
      </c>
      <c r="K393" s="180"/>
      <c r="L393" s="9"/>
      <c r="M393" s="168"/>
    </row>
    <row r="394" spans="1:13" ht="15.75">
      <c r="A394" s="202" t="s">
        <v>753</v>
      </c>
      <c r="B394" s="202">
        <v>120</v>
      </c>
      <c r="C394" s="202">
        <v>200</v>
      </c>
      <c r="D394" s="203">
        <v>4300</v>
      </c>
      <c r="E394" s="204">
        <v>2054</v>
      </c>
      <c r="F394" s="201">
        <v>80339</v>
      </c>
      <c r="G394" s="201">
        <f t="shared" si="5"/>
        <v>80339</v>
      </c>
      <c r="H394" s="9"/>
      <c r="I394" s="607">
        <v>72305</v>
      </c>
      <c r="K394" s="180"/>
      <c r="L394" s="9"/>
      <c r="M394" s="168"/>
    </row>
    <row r="395" spans="1:13" ht="15.75">
      <c r="A395" s="202" t="s">
        <v>754</v>
      </c>
      <c r="B395" s="202">
        <v>120</v>
      </c>
      <c r="C395" s="202">
        <v>200</v>
      </c>
      <c r="D395" s="203">
        <v>4400</v>
      </c>
      <c r="E395" s="204">
        <v>2106</v>
      </c>
      <c r="F395" s="201">
        <v>82121</v>
      </c>
      <c r="G395" s="201">
        <f t="shared" si="5"/>
        <v>82121</v>
      </c>
      <c r="H395" s="9"/>
      <c r="I395" s="607">
        <v>73909</v>
      </c>
      <c r="K395" s="180"/>
      <c r="L395" s="9"/>
      <c r="M395" s="168"/>
    </row>
    <row r="396" spans="1:13" ht="15.75">
      <c r="A396" s="202" t="s">
        <v>755</v>
      </c>
      <c r="B396" s="202">
        <v>120</v>
      </c>
      <c r="C396" s="202">
        <v>200</v>
      </c>
      <c r="D396" s="203">
        <v>4500</v>
      </c>
      <c r="E396" s="204">
        <v>2158</v>
      </c>
      <c r="F396" s="201">
        <v>83903</v>
      </c>
      <c r="G396" s="201">
        <f t="shared" si="5"/>
        <v>83903</v>
      </c>
      <c r="H396" s="9"/>
      <c r="I396" s="607">
        <v>75513</v>
      </c>
      <c r="K396" s="180"/>
      <c r="L396" s="9"/>
      <c r="M396" s="168"/>
    </row>
    <row r="397" spans="1:13" ht="15.75">
      <c r="A397" s="202" t="s">
        <v>756</v>
      </c>
      <c r="B397" s="202">
        <v>120</v>
      </c>
      <c r="C397" s="202">
        <v>200</v>
      </c>
      <c r="D397" s="203">
        <v>4600</v>
      </c>
      <c r="E397" s="204">
        <v>2210</v>
      </c>
      <c r="F397" s="201">
        <v>85685</v>
      </c>
      <c r="G397" s="201">
        <f t="shared" si="5"/>
        <v>85685</v>
      </c>
      <c r="H397" s="9"/>
      <c r="I397" s="607">
        <v>77117</v>
      </c>
      <c r="K397" s="180"/>
      <c r="L397" s="9"/>
      <c r="M397" s="168"/>
    </row>
    <row r="398" spans="1:13" ht="15.75">
      <c r="A398" s="202" t="s">
        <v>757</v>
      </c>
      <c r="B398" s="202">
        <v>120</v>
      </c>
      <c r="C398" s="202">
        <v>200</v>
      </c>
      <c r="D398" s="203">
        <v>4700</v>
      </c>
      <c r="E398" s="204">
        <v>2261</v>
      </c>
      <c r="F398" s="201">
        <v>87466</v>
      </c>
      <c r="G398" s="201">
        <f t="shared" si="5"/>
        <v>87466</v>
      </c>
      <c r="H398" s="9"/>
      <c r="I398" s="607">
        <v>78719</v>
      </c>
      <c r="K398" s="180"/>
      <c r="L398" s="9"/>
      <c r="M398" s="168"/>
    </row>
    <row r="399" spans="1:13" ht="15.75">
      <c r="A399" s="202" t="s">
        <v>758</v>
      </c>
      <c r="B399" s="202">
        <v>120</v>
      </c>
      <c r="C399" s="202">
        <v>200</v>
      </c>
      <c r="D399" s="203">
        <v>4800</v>
      </c>
      <c r="E399" s="204">
        <v>2313</v>
      </c>
      <c r="F399" s="201">
        <v>89248</v>
      </c>
      <c r="G399" s="201">
        <f t="shared" si="5"/>
        <v>89248</v>
      </c>
      <c r="H399" s="9"/>
      <c r="I399" s="607">
        <v>80323</v>
      </c>
      <c r="K399" s="180"/>
      <c r="L399" s="9"/>
      <c r="M399" s="168"/>
    </row>
    <row r="400" spans="1:13" ht="15.75">
      <c r="A400" s="202" t="s">
        <v>759</v>
      </c>
      <c r="B400" s="202">
        <v>120</v>
      </c>
      <c r="C400" s="202">
        <v>200</v>
      </c>
      <c r="D400" s="203">
        <v>4900</v>
      </c>
      <c r="E400" s="204">
        <v>2365</v>
      </c>
      <c r="F400" s="201">
        <v>91030</v>
      </c>
      <c r="G400" s="201">
        <f t="shared" ref="G400:G463" si="6">(F400-F400*$B$4)</f>
        <v>91030</v>
      </c>
      <c r="H400" s="9"/>
      <c r="I400" s="607">
        <v>81927</v>
      </c>
      <c r="K400" s="180"/>
      <c r="L400" s="9"/>
      <c r="M400" s="168"/>
    </row>
    <row r="401" spans="1:13" ht="15.75">
      <c r="A401" s="202" t="s">
        <v>760</v>
      </c>
      <c r="B401" s="202">
        <v>120</v>
      </c>
      <c r="C401" s="202">
        <v>200</v>
      </c>
      <c r="D401" s="203">
        <v>5000</v>
      </c>
      <c r="E401" s="204">
        <v>2417</v>
      </c>
      <c r="F401" s="201">
        <v>92812</v>
      </c>
      <c r="G401" s="201">
        <f t="shared" si="6"/>
        <v>92812</v>
      </c>
      <c r="H401" s="9"/>
      <c r="I401" s="607">
        <v>83531</v>
      </c>
      <c r="K401" s="180"/>
      <c r="L401" s="9"/>
      <c r="M401" s="168"/>
    </row>
    <row r="402" spans="1:13" ht="15.75">
      <c r="A402" s="202" t="s">
        <v>761</v>
      </c>
      <c r="B402" s="202">
        <v>120</v>
      </c>
      <c r="C402" s="202">
        <v>260</v>
      </c>
      <c r="D402" s="203">
        <v>800</v>
      </c>
      <c r="E402" s="204">
        <v>341</v>
      </c>
      <c r="F402" s="201">
        <v>20037</v>
      </c>
      <c r="G402" s="201">
        <f t="shared" si="6"/>
        <v>20037</v>
      </c>
      <c r="H402" s="9"/>
      <c r="I402" s="607">
        <v>18033</v>
      </c>
      <c r="K402" s="180"/>
      <c r="L402" s="9"/>
      <c r="M402" s="168"/>
    </row>
    <row r="403" spans="1:13" ht="15.75">
      <c r="A403" s="202" t="s">
        <v>762</v>
      </c>
      <c r="B403" s="202">
        <v>120</v>
      </c>
      <c r="C403" s="202">
        <v>260</v>
      </c>
      <c r="D403" s="203">
        <v>900</v>
      </c>
      <c r="E403" s="204">
        <v>407</v>
      </c>
      <c r="F403" s="201">
        <v>22057</v>
      </c>
      <c r="G403" s="201">
        <f t="shared" si="6"/>
        <v>22057</v>
      </c>
      <c r="H403" s="9"/>
      <c r="I403" s="607">
        <v>19851</v>
      </c>
      <c r="K403" s="180"/>
      <c r="L403" s="9"/>
      <c r="M403" s="168"/>
    </row>
    <row r="404" spans="1:13" ht="15.75">
      <c r="A404" s="202" t="s">
        <v>763</v>
      </c>
      <c r="B404" s="202">
        <v>120</v>
      </c>
      <c r="C404" s="202">
        <v>260</v>
      </c>
      <c r="D404" s="203">
        <v>1000</v>
      </c>
      <c r="E404" s="204">
        <v>473</v>
      </c>
      <c r="F404" s="201">
        <v>24078</v>
      </c>
      <c r="G404" s="201">
        <f t="shared" si="6"/>
        <v>24078</v>
      </c>
      <c r="H404" s="9"/>
      <c r="I404" s="607">
        <v>21670</v>
      </c>
      <c r="K404" s="180"/>
      <c r="L404" s="9"/>
      <c r="M404" s="168"/>
    </row>
    <row r="405" spans="1:13" ht="15.75">
      <c r="A405" s="202" t="s">
        <v>764</v>
      </c>
      <c r="B405" s="202">
        <v>120</v>
      </c>
      <c r="C405" s="202">
        <v>260</v>
      </c>
      <c r="D405" s="203">
        <v>1100</v>
      </c>
      <c r="E405" s="204">
        <v>538</v>
      </c>
      <c r="F405" s="201">
        <v>26099</v>
      </c>
      <c r="G405" s="201">
        <f t="shared" si="6"/>
        <v>26099</v>
      </c>
      <c r="H405" s="9"/>
      <c r="I405" s="607">
        <v>23489</v>
      </c>
      <c r="K405" s="180"/>
      <c r="L405" s="9"/>
      <c r="M405" s="168"/>
    </row>
    <row r="406" spans="1:13" ht="15.75">
      <c r="A406" s="202" t="s">
        <v>765</v>
      </c>
      <c r="B406" s="202">
        <v>120</v>
      </c>
      <c r="C406" s="202">
        <v>260</v>
      </c>
      <c r="D406" s="203">
        <v>1200</v>
      </c>
      <c r="E406" s="204">
        <v>604</v>
      </c>
      <c r="F406" s="201">
        <v>28119</v>
      </c>
      <c r="G406" s="201">
        <f t="shared" si="6"/>
        <v>28119</v>
      </c>
      <c r="H406" s="9"/>
      <c r="I406" s="607">
        <v>25307</v>
      </c>
      <c r="K406" s="180"/>
      <c r="L406" s="9"/>
      <c r="M406" s="168"/>
    </row>
    <row r="407" spans="1:13" ht="15.75">
      <c r="A407" s="202" t="s">
        <v>766</v>
      </c>
      <c r="B407" s="202">
        <v>120</v>
      </c>
      <c r="C407" s="202">
        <v>260</v>
      </c>
      <c r="D407" s="203">
        <v>1300</v>
      </c>
      <c r="E407" s="204">
        <v>669</v>
      </c>
      <c r="F407" s="201">
        <v>30140</v>
      </c>
      <c r="G407" s="201">
        <f t="shared" si="6"/>
        <v>30140</v>
      </c>
      <c r="H407" s="9"/>
      <c r="I407" s="607">
        <v>27126</v>
      </c>
      <c r="K407" s="180"/>
      <c r="L407" s="9"/>
      <c r="M407" s="168"/>
    </row>
    <row r="408" spans="1:13" ht="15.75">
      <c r="A408" s="202" t="s">
        <v>767</v>
      </c>
      <c r="B408" s="202">
        <v>120</v>
      </c>
      <c r="C408" s="202">
        <v>260</v>
      </c>
      <c r="D408" s="203">
        <v>1400</v>
      </c>
      <c r="E408" s="204">
        <v>735</v>
      </c>
      <c r="F408" s="201">
        <v>32160</v>
      </c>
      <c r="G408" s="201">
        <f t="shared" si="6"/>
        <v>32160</v>
      </c>
      <c r="H408" s="9"/>
      <c r="I408" s="607">
        <v>28944</v>
      </c>
      <c r="K408" s="180"/>
      <c r="L408" s="9"/>
      <c r="M408" s="168"/>
    </row>
    <row r="409" spans="1:13" ht="15.75">
      <c r="A409" s="202" t="s">
        <v>768</v>
      </c>
      <c r="B409" s="202">
        <v>120</v>
      </c>
      <c r="C409" s="202">
        <v>260</v>
      </c>
      <c r="D409" s="203">
        <v>1500</v>
      </c>
      <c r="E409" s="204">
        <v>801</v>
      </c>
      <c r="F409" s="201">
        <v>34181</v>
      </c>
      <c r="G409" s="201">
        <f t="shared" si="6"/>
        <v>34181</v>
      </c>
      <c r="H409" s="9"/>
      <c r="I409" s="607">
        <v>30763</v>
      </c>
      <c r="K409" s="180"/>
      <c r="L409" s="9"/>
      <c r="M409" s="168"/>
    </row>
    <row r="410" spans="1:13" ht="15.75">
      <c r="A410" s="202" t="s">
        <v>769</v>
      </c>
      <c r="B410" s="202">
        <v>120</v>
      </c>
      <c r="C410" s="202">
        <v>260</v>
      </c>
      <c r="D410" s="203">
        <v>1600</v>
      </c>
      <c r="E410" s="204">
        <v>866</v>
      </c>
      <c r="F410" s="201">
        <v>36202</v>
      </c>
      <c r="G410" s="201">
        <f t="shared" si="6"/>
        <v>36202</v>
      </c>
      <c r="H410" s="9"/>
      <c r="I410" s="607">
        <v>32582</v>
      </c>
      <c r="K410" s="180"/>
      <c r="L410" s="9"/>
      <c r="M410" s="168"/>
    </row>
    <row r="411" spans="1:13" ht="15.75">
      <c r="A411" s="202" t="s">
        <v>770</v>
      </c>
      <c r="B411" s="202">
        <v>120</v>
      </c>
      <c r="C411" s="202">
        <v>260</v>
      </c>
      <c r="D411" s="203">
        <v>1700</v>
      </c>
      <c r="E411" s="204">
        <v>932</v>
      </c>
      <c r="F411" s="201">
        <v>38222</v>
      </c>
      <c r="G411" s="201">
        <f t="shared" si="6"/>
        <v>38222</v>
      </c>
      <c r="H411" s="9"/>
      <c r="I411" s="607">
        <v>34400</v>
      </c>
      <c r="K411" s="180"/>
      <c r="L411" s="9"/>
      <c r="M411" s="168"/>
    </row>
    <row r="412" spans="1:13" ht="15.75">
      <c r="A412" s="202" t="s">
        <v>771</v>
      </c>
      <c r="B412" s="202">
        <v>120</v>
      </c>
      <c r="C412" s="202">
        <v>260</v>
      </c>
      <c r="D412" s="203">
        <v>1800</v>
      </c>
      <c r="E412" s="204">
        <v>998</v>
      </c>
      <c r="F412" s="201">
        <v>40243</v>
      </c>
      <c r="G412" s="201">
        <f t="shared" si="6"/>
        <v>40243</v>
      </c>
      <c r="H412" s="9"/>
      <c r="I412" s="607">
        <v>36219</v>
      </c>
      <c r="K412" s="180"/>
      <c r="L412" s="9"/>
      <c r="M412" s="168"/>
    </row>
    <row r="413" spans="1:13" ht="15.75">
      <c r="A413" s="202" t="s">
        <v>772</v>
      </c>
      <c r="B413" s="202">
        <v>120</v>
      </c>
      <c r="C413" s="202">
        <v>260</v>
      </c>
      <c r="D413" s="203">
        <v>1900</v>
      </c>
      <c r="E413" s="204">
        <v>1063</v>
      </c>
      <c r="F413" s="201">
        <v>42263</v>
      </c>
      <c r="G413" s="201">
        <f t="shared" si="6"/>
        <v>42263</v>
      </c>
      <c r="H413" s="9"/>
      <c r="I413" s="607">
        <v>38037</v>
      </c>
      <c r="K413" s="180"/>
      <c r="L413" s="9"/>
      <c r="M413" s="168"/>
    </row>
    <row r="414" spans="1:13" ht="15.75">
      <c r="A414" s="202" t="s">
        <v>773</v>
      </c>
      <c r="B414" s="202">
        <v>120</v>
      </c>
      <c r="C414" s="202">
        <v>260</v>
      </c>
      <c r="D414" s="203">
        <v>2000</v>
      </c>
      <c r="E414" s="204">
        <v>1129</v>
      </c>
      <c r="F414" s="201">
        <v>44284</v>
      </c>
      <c r="G414" s="201">
        <f t="shared" si="6"/>
        <v>44284</v>
      </c>
      <c r="H414" s="9"/>
      <c r="I414" s="607">
        <v>39856</v>
      </c>
      <c r="K414" s="180"/>
      <c r="L414" s="9"/>
      <c r="M414" s="168"/>
    </row>
    <row r="415" spans="1:13" ht="15.75">
      <c r="A415" s="202" t="s">
        <v>774</v>
      </c>
      <c r="B415" s="202">
        <v>120</v>
      </c>
      <c r="C415" s="202">
        <v>260</v>
      </c>
      <c r="D415" s="203">
        <v>2100</v>
      </c>
      <c r="E415" s="204">
        <v>1194</v>
      </c>
      <c r="F415" s="201">
        <v>46305</v>
      </c>
      <c r="G415" s="201">
        <f t="shared" si="6"/>
        <v>46305</v>
      </c>
      <c r="H415" s="9"/>
      <c r="I415" s="607">
        <v>41675</v>
      </c>
      <c r="K415" s="180"/>
      <c r="L415" s="9"/>
      <c r="M415" s="168"/>
    </row>
    <row r="416" spans="1:13" ht="15.75">
      <c r="A416" s="202" t="s">
        <v>775</v>
      </c>
      <c r="B416" s="202">
        <v>120</v>
      </c>
      <c r="C416" s="202">
        <v>260</v>
      </c>
      <c r="D416" s="203">
        <v>2200</v>
      </c>
      <c r="E416" s="204">
        <v>1260</v>
      </c>
      <c r="F416" s="201">
        <v>48325</v>
      </c>
      <c r="G416" s="201">
        <f t="shared" si="6"/>
        <v>48325</v>
      </c>
      <c r="H416" s="9"/>
      <c r="I416" s="607">
        <v>43493</v>
      </c>
      <c r="K416" s="180"/>
      <c r="L416" s="9"/>
      <c r="M416" s="168"/>
    </row>
    <row r="417" spans="1:13" ht="15.75">
      <c r="A417" s="202" t="s">
        <v>776</v>
      </c>
      <c r="B417" s="202">
        <v>120</v>
      </c>
      <c r="C417" s="202">
        <v>260</v>
      </c>
      <c r="D417" s="203">
        <v>2300</v>
      </c>
      <c r="E417" s="204">
        <v>1326</v>
      </c>
      <c r="F417" s="201">
        <v>50346</v>
      </c>
      <c r="G417" s="201">
        <f t="shared" si="6"/>
        <v>50346</v>
      </c>
      <c r="H417" s="9"/>
      <c r="I417" s="607">
        <v>45311</v>
      </c>
      <c r="K417" s="180"/>
      <c r="L417" s="9"/>
      <c r="M417" s="168"/>
    </row>
    <row r="418" spans="1:13" ht="15.75">
      <c r="A418" s="202" t="s">
        <v>777</v>
      </c>
      <c r="B418" s="202">
        <v>120</v>
      </c>
      <c r="C418" s="202">
        <v>260</v>
      </c>
      <c r="D418" s="203">
        <v>2400</v>
      </c>
      <c r="E418" s="204">
        <v>1391</v>
      </c>
      <c r="F418" s="201">
        <v>52366</v>
      </c>
      <c r="G418" s="201">
        <f t="shared" si="6"/>
        <v>52366</v>
      </c>
      <c r="H418" s="9"/>
      <c r="I418" s="607">
        <v>47129</v>
      </c>
      <c r="K418" s="180"/>
      <c r="L418" s="9"/>
      <c r="M418" s="168"/>
    </row>
    <row r="419" spans="1:13" ht="15.75">
      <c r="A419" s="202" t="s">
        <v>778</v>
      </c>
      <c r="B419" s="202">
        <v>120</v>
      </c>
      <c r="C419" s="202">
        <v>260</v>
      </c>
      <c r="D419" s="203">
        <v>2500</v>
      </c>
      <c r="E419" s="204">
        <v>1457</v>
      </c>
      <c r="F419" s="201">
        <v>54387</v>
      </c>
      <c r="G419" s="201">
        <f t="shared" si="6"/>
        <v>54387</v>
      </c>
      <c r="H419" s="9"/>
      <c r="I419" s="607">
        <v>48948</v>
      </c>
      <c r="K419" s="180"/>
      <c r="L419" s="9"/>
      <c r="M419" s="168"/>
    </row>
    <row r="420" spans="1:13" ht="15.75">
      <c r="A420" s="202" t="s">
        <v>779</v>
      </c>
      <c r="B420" s="202">
        <v>120</v>
      </c>
      <c r="C420" s="202">
        <v>260</v>
      </c>
      <c r="D420" s="203">
        <v>2600</v>
      </c>
      <c r="E420" s="204">
        <v>1523</v>
      </c>
      <c r="F420" s="201">
        <v>56408</v>
      </c>
      <c r="G420" s="201">
        <f t="shared" si="6"/>
        <v>56408</v>
      </c>
      <c r="H420" s="9"/>
      <c r="I420" s="607">
        <v>50767</v>
      </c>
      <c r="K420" s="180"/>
      <c r="L420" s="9"/>
      <c r="M420" s="168"/>
    </row>
    <row r="421" spans="1:13" ht="15.75">
      <c r="A421" s="202" t="s">
        <v>780</v>
      </c>
      <c r="B421" s="202">
        <v>120</v>
      </c>
      <c r="C421" s="202">
        <v>260</v>
      </c>
      <c r="D421" s="203">
        <v>2700</v>
      </c>
      <c r="E421" s="204">
        <v>1588</v>
      </c>
      <c r="F421" s="201">
        <v>58428</v>
      </c>
      <c r="G421" s="201">
        <f t="shared" si="6"/>
        <v>58428</v>
      </c>
      <c r="H421" s="9"/>
      <c r="I421" s="607">
        <v>52585</v>
      </c>
      <c r="K421" s="180"/>
      <c r="L421" s="9"/>
      <c r="M421" s="168"/>
    </row>
    <row r="422" spans="1:13" ht="15.75">
      <c r="A422" s="202" t="s">
        <v>781</v>
      </c>
      <c r="B422" s="202">
        <v>120</v>
      </c>
      <c r="C422" s="202">
        <v>260</v>
      </c>
      <c r="D422" s="203">
        <v>2800</v>
      </c>
      <c r="E422" s="204">
        <v>1654</v>
      </c>
      <c r="F422" s="201">
        <v>60449</v>
      </c>
      <c r="G422" s="201">
        <f t="shared" si="6"/>
        <v>60449</v>
      </c>
      <c r="H422" s="9"/>
      <c r="I422" s="607">
        <v>54404</v>
      </c>
      <c r="K422" s="180"/>
      <c r="L422" s="9"/>
      <c r="M422" s="168"/>
    </row>
    <row r="423" spans="1:13" ht="15.75">
      <c r="A423" s="202" t="s">
        <v>782</v>
      </c>
      <c r="B423" s="202">
        <v>120</v>
      </c>
      <c r="C423" s="202">
        <v>260</v>
      </c>
      <c r="D423" s="203">
        <v>2900</v>
      </c>
      <c r="E423" s="204">
        <v>1720</v>
      </c>
      <c r="F423" s="201">
        <v>62469</v>
      </c>
      <c r="G423" s="201">
        <f t="shared" si="6"/>
        <v>62469</v>
      </c>
      <c r="H423" s="9"/>
      <c r="I423" s="607">
        <v>56222</v>
      </c>
      <c r="K423" s="180"/>
      <c r="L423" s="9"/>
      <c r="M423" s="168"/>
    </row>
    <row r="424" spans="1:13" ht="15.75">
      <c r="A424" s="202" t="s">
        <v>783</v>
      </c>
      <c r="B424" s="202">
        <v>120</v>
      </c>
      <c r="C424" s="202">
        <v>260</v>
      </c>
      <c r="D424" s="203">
        <v>3000</v>
      </c>
      <c r="E424" s="204">
        <v>1785</v>
      </c>
      <c r="F424" s="201">
        <v>64490</v>
      </c>
      <c r="G424" s="201">
        <f t="shared" si="6"/>
        <v>64490</v>
      </c>
      <c r="H424" s="9"/>
      <c r="I424" s="607">
        <v>58041</v>
      </c>
      <c r="K424" s="180"/>
      <c r="L424" s="9"/>
      <c r="M424" s="168"/>
    </row>
    <row r="425" spans="1:13" ht="15.75">
      <c r="A425" s="202" t="s">
        <v>784</v>
      </c>
      <c r="B425" s="202">
        <v>120</v>
      </c>
      <c r="C425" s="202">
        <v>260</v>
      </c>
      <c r="D425" s="203">
        <v>3100</v>
      </c>
      <c r="E425" s="204">
        <v>1851</v>
      </c>
      <c r="F425" s="201">
        <v>66511</v>
      </c>
      <c r="G425" s="201">
        <f t="shared" si="6"/>
        <v>66511</v>
      </c>
      <c r="H425" s="9"/>
      <c r="I425" s="607">
        <v>59860</v>
      </c>
      <c r="K425" s="180"/>
      <c r="L425" s="9"/>
      <c r="M425" s="168"/>
    </row>
    <row r="426" spans="1:13" ht="15.75">
      <c r="A426" s="202" t="s">
        <v>785</v>
      </c>
      <c r="B426" s="202">
        <v>120</v>
      </c>
      <c r="C426" s="202">
        <v>260</v>
      </c>
      <c r="D426" s="203">
        <v>3200</v>
      </c>
      <c r="E426" s="204">
        <v>1916</v>
      </c>
      <c r="F426" s="201">
        <v>68531</v>
      </c>
      <c r="G426" s="201">
        <f t="shared" si="6"/>
        <v>68531</v>
      </c>
      <c r="H426" s="9"/>
      <c r="I426" s="607">
        <v>61678</v>
      </c>
      <c r="K426" s="180"/>
      <c r="L426" s="9"/>
      <c r="M426" s="168"/>
    </row>
    <row r="427" spans="1:13" ht="15.75">
      <c r="A427" s="202" t="s">
        <v>786</v>
      </c>
      <c r="B427" s="202">
        <v>120</v>
      </c>
      <c r="C427" s="202">
        <v>260</v>
      </c>
      <c r="D427" s="203">
        <v>3300</v>
      </c>
      <c r="E427" s="204">
        <v>1982</v>
      </c>
      <c r="F427" s="201">
        <v>70552</v>
      </c>
      <c r="G427" s="201">
        <f t="shared" si="6"/>
        <v>70552</v>
      </c>
      <c r="H427" s="9"/>
      <c r="I427" s="607">
        <v>63497</v>
      </c>
      <c r="K427" s="180"/>
      <c r="L427" s="9"/>
      <c r="M427" s="168"/>
    </row>
    <row r="428" spans="1:13" ht="15.75">
      <c r="A428" s="202" t="s">
        <v>787</v>
      </c>
      <c r="B428" s="202">
        <v>120</v>
      </c>
      <c r="C428" s="202">
        <v>260</v>
      </c>
      <c r="D428" s="203">
        <v>3400</v>
      </c>
      <c r="E428" s="204">
        <v>2048</v>
      </c>
      <c r="F428" s="201">
        <v>72573</v>
      </c>
      <c r="G428" s="201">
        <f t="shared" si="6"/>
        <v>72573</v>
      </c>
      <c r="H428" s="9"/>
      <c r="I428" s="607">
        <v>65316</v>
      </c>
      <c r="K428" s="180"/>
      <c r="L428" s="9"/>
      <c r="M428" s="168"/>
    </row>
    <row r="429" spans="1:13" ht="15.75">
      <c r="A429" s="202" t="s">
        <v>788</v>
      </c>
      <c r="B429" s="202">
        <v>120</v>
      </c>
      <c r="C429" s="202">
        <v>260</v>
      </c>
      <c r="D429" s="203">
        <v>3500</v>
      </c>
      <c r="E429" s="204">
        <v>2113</v>
      </c>
      <c r="F429" s="201">
        <v>74593</v>
      </c>
      <c r="G429" s="201">
        <f t="shared" si="6"/>
        <v>74593</v>
      </c>
      <c r="H429" s="9"/>
      <c r="I429" s="607">
        <v>67134</v>
      </c>
      <c r="K429" s="180"/>
      <c r="L429" s="9"/>
      <c r="M429" s="168"/>
    </row>
    <row r="430" spans="1:13" ht="15.75">
      <c r="A430" s="202" t="s">
        <v>789</v>
      </c>
      <c r="B430" s="202">
        <v>120</v>
      </c>
      <c r="C430" s="202">
        <v>260</v>
      </c>
      <c r="D430" s="203">
        <v>3600</v>
      </c>
      <c r="E430" s="204">
        <v>2146</v>
      </c>
      <c r="F430" s="201">
        <v>76614</v>
      </c>
      <c r="G430" s="201">
        <f t="shared" si="6"/>
        <v>76614</v>
      </c>
      <c r="H430" s="9"/>
      <c r="I430" s="607">
        <v>68953</v>
      </c>
      <c r="K430" s="180"/>
      <c r="L430" s="9"/>
      <c r="M430" s="168"/>
    </row>
    <row r="431" spans="1:13" ht="15.75">
      <c r="A431" s="202" t="s">
        <v>790</v>
      </c>
      <c r="B431" s="202">
        <v>120</v>
      </c>
      <c r="C431" s="202">
        <v>260</v>
      </c>
      <c r="D431" s="203">
        <v>3700</v>
      </c>
      <c r="E431" s="204">
        <v>2212</v>
      </c>
      <c r="F431" s="201">
        <v>78634</v>
      </c>
      <c r="G431" s="201">
        <f t="shared" si="6"/>
        <v>78634</v>
      </c>
      <c r="H431" s="9"/>
      <c r="I431" s="607">
        <v>70771</v>
      </c>
      <c r="K431" s="180"/>
      <c r="L431" s="9"/>
      <c r="M431" s="168"/>
    </row>
    <row r="432" spans="1:13" ht="15.75">
      <c r="A432" s="202" t="s">
        <v>791</v>
      </c>
      <c r="B432" s="202">
        <v>120</v>
      </c>
      <c r="C432" s="202">
        <v>260</v>
      </c>
      <c r="D432" s="203">
        <v>3800</v>
      </c>
      <c r="E432" s="204">
        <v>2277</v>
      </c>
      <c r="F432" s="201">
        <v>80655</v>
      </c>
      <c r="G432" s="201">
        <f t="shared" si="6"/>
        <v>80655</v>
      </c>
      <c r="H432" s="9"/>
      <c r="I432" s="607">
        <v>72590</v>
      </c>
      <c r="K432" s="180"/>
      <c r="L432" s="9"/>
      <c r="M432" s="168"/>
    </row>
    <row r="433" spans="1:13" ht="15.75">
      <c r="A433" s="202" t="s">
        <v>792</v>
      </c>
      <c r="B433" s="202">
        <v>120</v>
      </c>
      <c r="C433" s="202">
        <v>260</v>
      </c>
      <c r="D433" s="203">
        <v>3900</v>
      </c>
      <c r="E433" s="204">
        <v>2343</v>
      </c>
      <c r="F433" s="201">
        <v>82676</v>
      </c>
      <c r="G433" s="201">
        <f t="shared" si="6"/>
        <v>82676</v>
      </c>
      <c r="H433" s="9"/>
      <c r="I433" s="607">
        <v>74408</v>
      </c>
      <c r="K433" s="180"/>
      <c r="L433" s="9"/>
      <c r="M433" s="168"/>
    </row>
    <row r="434" spans="1:13" ht="15.75">
      <c r="A434" s="202" t="s">
        <v>793</v>
      </c>
      <c r="B434" s="202">
        <v>120</v>
      </c>
      <c r="C434" s="202">
        <v>260</v>
      </c>
      <c r="D434" s="203">
        <v>4000</v>
      </c>
      <c r="E434" s="204">
        <v>2409</v>
      </c>
      <c r="F434" s="201">
        <v>84696</v>
      </c>
      <c r="G434" s="201">
        <f t="shared" si="6"/>
        <v>84696</v>
      </c>
      <c r="H434" s="9"/>
      <c r="I434" s="607">
        <v>76226</v>
      </c>
      <c r="K434" s="180"/>
      <c r="L434" s="9"/>
      <c r="M434" s="168"/>
    </row>
    <row r="435" spans="1:13" ht="15.75">
      <c r="A435" s="202" t="s">
        <v>794</v>
      </c>
      <c r="B435" s="202">
        <v>120</v>
      </c>
      <c r="C435" s="202">
        <v>260</v>
      </c>
      <c r="D435" s="203">
        <v>4100</v>
      </c>
      <c r="E435" s="204">
        <v>2474</v>
      </c>
      <c r="F435" s="201">
        <v>86717</v>
      </c>
      <c r="G435" s="201">
        <f t="shared" si="6"/>
        <v>86717</v>
      </c>
      <c r="H435" s="9"/>
      <c r="I435" s="607">
        <v>78045</v>
      </c>
      <c r="K435" s="180"/>
      <c r="L435" s="9"/>
      <c r="M435" s="168"/>
    </row>
    <row r="436" spans="1:13" ht="15.75">
      <c r="A436" s="202" t="s">
        <v>795</v>
      </c>
      <c r="B436" s="202">
        <v>120</v>
      </c>
      <c r="C436" s="202">
        <v>260</v>
      </c>
      <c r="D436" s="203">
        <v>4200</v>
      </c>
      <c r="E436" s="204">
        <v>2540</v>
      </c>
      <c r="F436" s="201">
        <v>88737</v>
      </c>
      <c r="G436" s="201">
        <f t="shared" si="6"/>
        <v>88737</v>
      </c>
      <c r="H436" s="9"/>
      <c r="I436" s="607">
        <v>79863</v>
      </c>
      <c r="K436" s="180"/>
      <c r="L436" s="9"/>
      <c r="M436" s="168"/>
    </row>
    <row r="437" spans="1:13" ht="15.75">
      <c r="A437" s="202" t="s">
        <v>796</v>
      </c>
      <c r="B437" s="202">
        <v>120</v>
      </c>
      <c r="C437" s="202">
        <v>260</v>
      </c>
      <c r="D437" s="203">
        <v>4300</v>
      </c>
      <c r="E437" s="204">
        <v>2606</v>
      </c>
      <c r="F437" s="201">
        <v>90758</v>
      </c>
      <c r="G437" s="201">
        <f t="shared" si="6"/>
        <v>90758</v>
      </c>
      <c r="H437" s="9"/>
      <c r="I437" s="607">
        <v>81682</v>
      </c>
      <c r="K437" s="180"/>
      <c r="L437" s="9"/>
      <c r="M437" s="168"/>
    </row>
    <row r="438" spans="1:13" ht="15.75">
      <c r="A438" s="202" t="s">
        <v>797</v>
      </c>
      <c r="B438" s="202">
        <v>120</v>
      </c>
      <c r="C438" s="202">
        <v>260</v>
      </c>
      <c r="D438" s="203">
        <v>4400</v>
      </c>
      <c r="E438" s="204">
        <v>2671</v>
      </c>
      <c r="F438" s="201">
        <v>92779</v>
      </c>
      <c r="G438" s="201">
        <f t="shared" si="6"/>
        <v>92779</v>
      </c>
      <c r="H438" s="9"/>
      <c r="I438" s="607">
        <v>83501</v>
      </c>
      <c r="K438" s="180"/>
      <c r="L438" s="9"/>
      <c r="M438" s="168"/>
    </row>
    <row r="439" spans="1:13" ht="15.75">
      <c r="A439" s="202" t="s">
        <v>798</v>
      </c>
      <c r="B439" s="202">
        <v>120</v>
      </c>
      <c r="C439" s="202">
        <v>260</v>
      </c>
      <c r="D439" s="203">
        <v>4500</v>
      </c>
      <c r="E439" s="204">
        <v>2737</v>
      </c>
      <c r="F439" s="201">
        <v>94799</v>
      </c>
      <c r="G439" s="201">
        <f t="shared" si="6"/>
        <v>94799</v>
      </c>
      <c r="H439" s="9"/>
      <c r="I439" s="607">
        <v>85319</v>
      </c>
      <c r="K439" s="180"/>
      <c r="L439" s="9"/>
      <c r="M439" s="168"/>
    </row>
    <row r="440" spans="1:13" ht="15.75">
      <c r="A440" s="202" t="s">
        <v>799</v>
      </c>
      <c r="B440" s="202">
        <v>120</v>
      </c>
      <c r="C440" s="202">
        <v>260</v>
      </c>
      <c r="D440" s="203">
        <v>4600</v>
      </c>
      <c r="E440" s="204">
        <v>2802</v>
      </c>
      <c r="F440" s="201">
        <v>96820</v>
      </c>
      <c r="G440" s="201">
        <f t="shared" si="6"/>
        <v>96820</v>
      </c>
      <c r="H440" s="9"/>
      <c r="I440" s="607">
        <v>87138</v>
      </c>
      <c r="K440" s="180"/>
      <c r="L440" s="9"/>
      <c r="M440" s="168"/>
    </row>
    <row r="441" spans="1:13" ht="15.75">
      <c r="A441" s="202" t="s">
        <v>800</v>
      </c>
      <c r="B441" s="202">
        <v>120</v>
      </c>
      <c r="C441" s="202">
        <v>260</v>
      </c>
      <c r="D441" s="203">
        <v>4700</v>
      </c>
      <c r="E441" s="204">
        <v>2868</v>
      </c>
      <c r="F441" s="201">
        <v>98840</v>
      </c>
      <c r="G441" s="201">
        <f t="shared" si="6"/>
        <v>98840</v>
      </c>
      <c r="H441" s="9"/>
      <c r="I441" s="607">
        <v>88956</v>
      </c>
      <c r="K441" s="180"/>
      <c r="L441" s="9"/>
      <c r="M441" s="168"/>
    </row>
    <row r="442" spans="1:13" ht="15.75">
      <c r="A442" s="202" t="s">
        <v>801</v>
      </c>
      <c r="B442" s="202">
        <v>120</v>
      </c>
      <c r="C442" s="202">
        <v>260</v>
      </c>
      <c r="D442" s="203">
        <v>4800</v>
      </c>
      <c r="E442" s="204">
        <v>2934</v>
      </c>
      <c r="F442" s="201">
        <v>100861</v>
      </c>
      <c r="G442" s="201">
        <f t="shared" si="6"/>
        <v>100861</v>
      </c>
      <c r="H442" s="9"/>
      <c r="I442" s="607">
        <v>90775</v>
      </c>
      <c r="K442" s="180"/>
      <c r="L442" s="9"/>
      <c r="M442" s="168"/>
    </row>
    <row r="443" spans="1:13" ht="15.75">
      <c r="A443" s="202" t="s">
        <v>802</v>
      </c>
      <c r="B443" s="202">
        <v>120</v>
      </c>
      <c r="C443" s="202">
        <v>260</v>
      </c>
      <c r="D443" s="203">
        <v>4900</v>
      </c>
      <c r="E443" s="204">
        <v>2999</v>
      </c>
      <c r="F443" s="201">
        <v>102882</v>
      </c>
      <c r="G443" s="201">
        <f t="shared" si="6"/>
        <v>102882</v>
      </c>
      <c r="H443" s="9"/>
      <c r="I443" s="607">
        <v>92594</v>
      </c>
      <c r="K443" s="180"/>
      <c r="L443" s="9"/>
      <c r="M443" s="168"/>
    </row>
    <row r="444" spans="1:13" ht="15.75">
      <c r="A444" s="202" t="s">
        <v>803</v>
      </c>
      <c r="B444" s="202">
        <v>120</v>
      </c>
      <c r="C444" s="202">
        <v>260</v>
      </c>
      <c r="D444" s="203">
        <v>5000</v>
      </c>
      <c r="E444" s="204">
        <v>3065</v>
      </c>
      <c r="F444" s="201">
        <v>104902</v>
      </c>
      <c r="G444" s="201">
        <f t="shared" si="6"/>
        <v>104902</v>
      </c>
      <c r="H444" s="9"/>
      <c r="I444" s="607">
        <v>94412</v>
      </c>
      <c r="K444" s="180"/>
      <c r="L444" s="9"/>
      <c r="M444" s="168"/>
    </row>
    <row r="445" spans="1:13" ht="15.75">
      <c r="A445" s="202" t="s">
        <v>804</v>
      </c>
      <c r="B445" s="202">
        <v>120</v>
      </c>
      <c r="C445" s="202">
        <v>300</v>
      </c>
      <c r="D445" s="203">
        <v>800</v>
      </c>
      <c r="E445" s="204">
        <v>441</v>
      </c>
      <c r="F445" s="201">
        <v>22933</v>
      </c>
      <c r="G445" s="201">
        <f t="shared" si="6"/>
        <v>22933</v>
      </c>
      <c r="H445" s="9"/>
      <c r="I445" s="607">
        <v>20640</v>
      </c>
      <c r="K445" s="180"/>
      <c r="L445" s="9"/>
      <c r="M445" s="168"/>
    </row>
    <row r="446" spans="1:13" ht="15.75">
      <c r="A446" s="202" t="s">
        <v>805</v>
      </c>
      <c r="B446" s="202">
        <v>120</v>
      </c>
      <c r="C446" s="202">
        <v>300</v>
      </c>
      <c r="D446" s="203">
        <v>900</v>
      </c>
      <c r="E446" s="204">
        <v>530</v>
      </c>
      <c r="F446" s="201">
        <v>25101</v>
      </c>
      <c r="G446" s="201">
        <f t="shared" si="6"/>
        <v>25101</v>
      </c>
      <c r="H446" s="9"/>
      <c r="I446" s="607">
        <v>22591</v>
      </c>
      <c r="K446" s="180"/>
      <c r="L446" s="9"/>
      <c r="M446" s="168"/>
    </row>
    <row r="447" spans="1:13" ht="15.75">
      <c r="A447" s="202" t="s">
        <v>806</v>
      </c>
      <c r="B447" s="202">
        <v>120</v>
      </c>
      <c r="C447" s="202">
        <v>300</v>
      </c>
      <c r="D447" s="203">
        <v>1000</v>
      </c>
      <c r="E447" s="204">
        <v>618</v>
      </c>
      <c r="F447" s="201">
        <v>27270</v>
      </c>
      <c r="G447" s="201">
        <f t="shared" si="6"/>
        <v>27270</v>
      </c>
      <c r="H447" s="9"/>
      <c r="I447" s="607">
        <v>24543</v>
      </c>
      <c r="K447" s="180"/>
      <c r="L447" s="9"/>
      <c r="M447" s="168"/>
    </row>
    <row r="448" spans="1:13" ht="15.75">
      <c r="A448" s="202" t="s">
        <v>807</v>
      </c>
      <c r="B448" s="202">
        <v>120</v>
      </c>
      <c r="C448" s="202">
        <v>300</v>
      </c>
      <c r="D448" s="203">
        <v>1100</v>
      </c>
      <c r="E448" s="204">
        <v>706</v>
      </c>
      <c r="F448" s="201">
        <v>29438</v>
      </c>
      <c r="G448" s="201">
        <f t="shared" si="6"/>
        <v>29438</v>
      </c>
      <c r="H448" s="9"/>
      <c r="I448" s="607">
        <v>26494</v>
      </c>
      <c r="K448" s="180"/>
      <c r="L448" s="9"/>
      <c r="M448" s="168"/>
    </row>
    <row r="449" spans="1:13" ht="15.75">
      <c r="A449" s="202" t="s">
        <v>808</v>
      </c>
      <c r="B449" s="202">
        <v>120</v>
      </c>
      <c r="C449" s="202">
        <v>300</v>
      </c>
      <c r="D449" s="203">
        <v>1200</v>
      </c>
      <c r="E449" s="204">
        <v>794</v>
      </c>
      <c r="F449" s="201">
        <v>31607</v>
      </c>
      <c r="G449" s="201">
        <f t="shared" si="6"/>
        <v>31607</v>
      </c>
      <c r="H449" s="9"/>
      <c r="I449" s="607">
        <v>28446</v>
      </c>
      <c r="K449" s="180"/>
      <c r="L449" s="9"/>
      <c r="M449" s="168"/>
    </row>
    <row r="450" spans="1:13" ht="15.75">
      <c r="A450" s="202" t="s">
        <v>809</v>
      </c>
      <c r="B450" s="202">
        <v>120</v>
      </c>
      <c r="C450" s="202">
        <v>300</v>
      </c>
      <c r="D450" s="203">
        <v>1300</v>
      </c>
      <c r="E450" s="204">
        <v>883</v>
      </c>
      <c r="F450" s="201">
        <v>33775</v>
      </c>
      <c r="G450" s="201">
        <f t="shared" si="6"/>
        <v>33775</v>
      </c>
      <c r="H450" s="9"/>
      <c r="I450" s="607">
        <v>30398</v>
      </c>
      <c r="K450" s="180"/>
      <c r="L450" s="9"/>
      <c r="M450" s="168"/>
    </row>
    <row r="451" spans="1:13" ht="15.75">
      <c r="A451" s="202" t="s">
        <v>810</v>
      </c>
      <c r="B451" s="202">
        <v>120</v>
      </c>
      <c r="C451" s="202">
        <v>300</v>
      </c>
      <c r="D451" s="203">
        <v>1400</v>
      </c>
      <c r="E451" s="204">
        <v>971</v>
      </c>
      <c r="F451" s="201">
        <v>35944</v>
      </c>
      <c r="G451" s="201">
        <f t="shared" si="6"/>
        <v>35944</v>
      </c>
      <c r="H451" s="9"/>
      <c r="I451" s="607">
        <v>32350</v>
      </c>
      <c r="K451" s="180"/>
      <c r="L451" s="9"/>
      <c r="M451" s="168"/>
    </row>
    <row r="452" spans="1:13" ht="15.75">
      <c r="A452" s="202" t="s">
        <v>811</v>
      </c>
      <c r="B452" s="202">
        <v>120</v>
      </c>
      <c r="C452" s="202">
        <v>300</v>
      </c>
      <c r="D452" s="203">
        <v>1500</v>
      </c>
      <c r="E452" s="204">
        <v>1059</v>
      </c>
      <c r="F452" s="201">
        <v>38112</v>
      </c>
      <c r="G452" s="201">
        <f t="shared" si="6"/>
        <v>38112</v>
      </c>
      <c r="H452" s="9"/>
      <c r="I452" s="607">
        <v>34301</v>
      </c>
      <c r="K452" s="180"/>
      <c r="L452" s="9"/>
      <c r="M452" s="168"/>
    </row>
    <row r="453" spans="1:13" ht="15.75">
      <c r="A453" s="202" t="s">
        <v>812</v>
      </c>
      <c r="B453" s="202">
        <v>120</v>
      </c>
      <c r="C453" s="202">
        <v>300</v>
      </c>
      <c r="D453" s="203">
        <v>1600</v>
      </c>
      <c r="E453" s="204">
        <v>1148</v>
      </c>
      <c r="F453" s="201">
        <v>40281</v>
      </c>
      <c r="G453" s="201">
        <f t="shared" si="6"/>
        <v>40281</v>
      </c>
      <c r="H453" s="9"/>
      <c r="I453" s="607">
        <v>36253</v>
      </c>
      <c r="K453" s="180"/>
      <c r="L453" s="9"/>
      <c r="M453" s="168"/>
    </row>
    <row r="454" spans="1:13" ht="15.75">
      <c r="A454" s="202" t="s">
        <v>813</v>
      </c>
      <c r="B454" s="202">
        <v>120</v>
      </c>
      <c r="C454" s="202">
        <v>300</v>
      </c>
      <c r="D454" s="203">
        <v>1700</v>
      </c>
      <c r="E454" s="204">
        <v>1236</v>
      </c>
      <c r="F454" s="201">
        <v>42449</v>
      </c>
      <c r="G454" s="201">
        <f t="shared" si="6"/>
        <v>42449</v>
      </c>
      <c r="H454" s="9"/>
      <c r="I454" s="607">
        <v>38204</v>
      </c>
      <c r="K454" s="180"/>
      <c r="L454" s="9"/>
      <c r="M454" s="168"/>
    </row>
    <row r="455" spans="1:13" ht="15.75">
      <c r="A455" s="202" t="s">
        <v>814</v>
      </c>
      <c r="B455" s="202">
        <v>120</v>
      </c>
      <c r="C455" s="202">
        <v>300</v>
      </c>
      <c r="D455" s="203">
        <v>1800</v>
      </c>
      <c r="E455" s="204">
        <v>1324</v>
      </c>
      <c r="F455" s="201">
        <v>44618</v>
      </c>
      <c r="G455" s="201">
        <f t="shared" si="6"/>
        <v>44618</v>
      </c>
      <c r="H455" s="9"/>
      <c r="I455" s="607">
        <v>40156</v>
      </c>
      <c r="K455" s="180"/>
      <c r="L455" s="9"/>
      <c r="M455" s="168"/>
    </row>
    <row r="456" spans="1:13" ht="15.75">
      <c r="A456" s="202" t="s">
        <v>815</v>
      </c>
      <c r="B456" s="202">
        <v>120</v>
      </c>
      <c r="C456" s="202">
        <v>300</v>
      </c>
      <c r="D456" s="203">
        <v>1900</v>
      </c>
      <c r="E456" s="204">
        <v>1412</v>
      </c>
      <c r="F456" s="201">
        <v>46787</v>
      </c>
      <c r="G456" s="201">
        <f t="shared" si="6"/>
        <v>46787</v>
      </c>
      <c r="H456" s="9"/>
      <c r="I456" s="607">
        <v>42108</v>
      </c>
      <c r="K456" s="180"/>
      <c r="L456" s="9"/>
      <c r="M456" s="168"/>
    </row>
    <row r="457" spans="1:13" ht="15.75">
      <c r="A457" s="202" t="s">
        <v>816</v>
      </c>
      <c r="B457" s="202">
        <v>120</v>
      </c>
      <c r="C457" s="202">
        <v>300</v>
      </c>
      <c r="D457" s="203">
        <v>2000</v>
      </c>
      <c r="E457" s="204">
        <v>1501</v>
      </c>
      <c r="F457" s="201">
        <v>48955</v>
      </c>
      <c r="G457" s="201">
        <f t="shared" si="6"/>
        <v>48955</v>
      </c>
      <c r="H457" s="9"/>
      <c r="I457" s="607">
        <v>44060</v>
      </c>
      <c r="K457" s="180"/>
      <c r="L457" s="9"/>
      <c r="M457" s="168"/>
    </row>
    <row r="458" spans="1:13" ht="15.75">
      <c r="A458" s="202" t="s">
        <v>817</v>
      </c>
      <c r="B458" s="202">
        <v>120</v>
      </c>
      <c r="C458" s="202">
        <v>300</v>
      </c>
      <c r="D458" s="203">
        <v>2100</v>
      </c>
      <c r="E458" s="204">
        <v>1589</v>
      </c>
      <c r="F458" s="201">
        <v>51124</v>
      </c>
      <c r="G458" s="201">
        <f t="shared" si="6"/>
        <v>51124</v>
      </c>
      <c r="H458" s="9"/>
      <c r="I458" s="607">
        <v>46012</v>
      </c>
      <c r="K458" s="180"/>
      <c r="L458" s="9"/>
      <c r="M458" s="168"/>
    </row>
    <row r="459" spans="1:13" ht="15.75">
      <c r="A459" s="202" t="s">
        <v>818</v>
      </c>
      <c r="B459" s="202">
        <v>120</v>
      </c>
      <c r="C459" s="202">
        <v>300</v>
      </c>
      <c r="D459" s="203">
        <v>2200</v>
      </c>
      <c r="E459" s="204">
        <v>1677</v>
      </c>
      <c r="F459" s="201">
        <v>53292</v>
      </c>
      <c r="G459" s="201">
        <f t="shared" si="6"/>
        <v>53292</v>
      </c>
      <c r="H459" s="9"/>
      <c r="I459" s="607">
        <v>47963</v>
      </c>
      <c r="K459" s="180"/>
      <c r="L459" s="9"/>
      <c r="M459" s="168"/>
    </row>
    <row r="460" spans="1:13" ht="15.75">
      <c r="A460" s="202" t="s">
        <v>819</v>
      </c>
      <c r="B460" s="202">
        <v>120</v>
      </c>
      <c r="C460" s="202">
        <v>300</v>
      </c>
      <c r="D460" s="203">
        <v>2300</v>
      </c>
      <c r="E460" s="204">
        <v>1765</v>
      </c>
      <c r="F460" s="201">
        <v>55461</v>
      </c>
      <c r="G460" s="201">
        <f t="shared" si="6"/>
        <v>55461</v>
      </c>
      <c r="H460" s="9"/>
      <c r="I460" s="607">
        <v>49915</v>
      </c>
      <c r="K460" s="180"/>
      <c r="L460" s="9"/>
      <c r="M460" s="168"/>
    </row>
    <row r="461" spans="1:13" ht="15.75">
      <c r="A461" s="202" t="s">
        <v>820</v>
      </c>
      <c r="B461" s="202">
        <v>120</v>
      </c>
      <c r="C461" s="202">
        <v>300</v>
      </c>
      <c r="D461" s="203">
        <v>2400</v>
      </c>
      <c r="E461" s="204">
        <v>1854</v>
      </c>
      <c r="F461" s="201">
        <v>57629</v>
      </c>
      <c r="G461" s="201">
        <f t="shared" si="6"/>
        <v>57629</v>
      </c>
      <c r="H461" s="9"/>
      <c r="I461" s="607">
        <v>51866</v>
      </c>
      <c r="K461" s="180"/>
      <c r="L461" s="9"/>
      <c r="M461" s="168"/>
    </row>
    <row r="462" spans="1:13" ht="15.75">
      <c r="A462" s="202" t="s">
        <v>821</v>
      </c>
      <c r="B462" s="202">
        <v>120</v>
      </c>
      <c r="C462" s="202">
        <v>300</v>
      </c>
      <c r="D462" s="203">
        <v>2500</v>
      </c>
      <c r="E462" s="204">
        <v>1942</v>
      </c>
      <c r="F462" s="201">
        <v>59798</v>
      </c>
      <c r="G462" s="201">
        <f t="shared" si="6"/>
        <v>59798</v>
      </c>
      <c r="H462" s="9"/>
      <c r="I462" s="607">
        <v>53818</v>
      </c>
      <c r="K462" s="180"/>
      <c r="L462" s="9"/>
      <c r="M462" s="168"/>
    </row>
    <row r="463" spans="1:13" ht="15.75">
      <c r="A463" s="202" t="s">
        <v>822</v>
      </c>
      <c r="B463" s="202">
        <v>120</v>
      </c>
      <c r="C463" s="202">
        <v>300</v>
      </c>
      <c r="D463" s="203">
        <v>2600</v>
      </c>
      <c r="E463" s="204">
        <v>2030</v>
      </c>
      <c r="F463" s="201">
        <v>61966</v>
      </c>
      <c r="G463" s="201">
        <f t="shared" si="6"/>
        <v>61966</v>
      </c>
      <c r="H463" s="9"/>
      <c r="I463" s="607">
        <v>55769</v>
      </c>
      <c r="K463" s="180"/>
      <c r="L463" s="9"/>
      <c r="M463" s="168"/>
    </row>
    <row r="464" spans="1:13" ht="15.75">
      <c r="A464" s="202" t="s">
        <v>823</v>
      </c>
      <c r="B464" s="202">
        <v>120</v>
      </c>
      <c r="C464" s="202">
        <v>300</v>
      </c>
      <c r="D464" s="203">
        <v>2700</v>
      </c>
      <c r="E464" s="204">
        <v>2118</v>
      </c>
      <c r="F464" s="201">
        <v>64135</v>
      </c>
      <c r="G464" s="201">
        <f t="shared" ref="G464:G527" si="7">(F464-F464*$B$4)</f>
        <v>64135</v>
      </c>
      <c r="H464" s="9"/>
      <c r="I464" s="607">
        <v>57722</v>
      </c>
      <c r="K464" s="180"/>
      <c r="L464" s="9"/>
      <c r="M464" s="168"/>
    </row>
    <row r="465" spans="1:13" ht="15.75">
      <c r="A465" s="202" t="s">
        <v>824</v>
      </c>
      <c r="B465" s="202">
        <v>120</v>
      </c>
      <c r="C465" s="202">
        <v>300</v>
      </c>
      <c r="D465" s="203">
        <v>2800</v>
      </c>
      <c r="E465" s="204">
        <v>2207</v>
      </c>
      <c r="F465" s="201">
        <v>66303</v>
      </c>
      <c r="G465" s="201">
        <f t="shared" si="7"/>
        <v>66303</v>
      </c>
      <c r="H465" s="9"/>
      <c r="I465" s="607">
        <v>59673</v>
      </c>
      <c r="K465" s="180"/>
      <c r="L465" s="9"/>
      <c r="M465" s="168"/>
    </row>
    <row r="466" spans="1:13" ht="15.75">
      <c r="A466" s="202" t="s">
        <v>825</v>
      </c>
      <c r="B466" s="202">
        <v>120</v>
      </c>
      <c r="C466" s="202">
        <v>300</v>
      </c>
      <c r="D466" s="203">
        <v>2900</v>
      </c>
      <c r="E466" s="204">
        <v>2295</v>
      </c>
      <c r="F466" s="201">
        <v>68472</v>
      </c>
      <c r="G466" s="201">
        <f t="shared" si="7"/>
        <v>68472</v>
      </c>
      <c r="H466" s="9"/>
      <c r="I466" s="607">
        <v>61625</v>
      </c>
      <c r="K466" s="180"/>
      <c r="L466" s="9"/>
      <c r="M466" s="168"/>
    </row>
    <row r="467" spans="1:13" ht="15.75">
      <c r="A467" s="202" t="s">
        <v>826</v>
      </c>
      <c r="B467" s="202">
        <v>120</v>
      </c>
      <c r="C467" s="202">
        <v>300</v>
      </c>
      <c r="D467" s="203">
        <v>3000</v>
      </c>
      <c r="E467" s="204">
        <v>2383</v>
      </c>
      <c r="F467" s="201">
        <v>70640</v>
      </c>
      <c r="G467" s="201">
        <f t="shared" si="7"/>
        <v>70640</v>
      </c>
      <c r="H467" s="9"/>
      <c r="I467" s="607">
        <v>63576</v>
      </c>
      <c r="K467" s="180"/>
      <c r="L467" s="9"/>
      <c r="M467" s="168"/>
    </row>
    <row r="468" spans="1:13" ht="15.75">
      <c r="A468" s="202" t="s">
        <v>827</v>
      </c>
      <c r="B468" s="202">
        <v>120</v>
      </c>
      <c r="C468" s="202">
        <v>300</v>
      </c>
      <c r="D468" s="203">
        <v>3100</v>
      </c>
      <c r="E468" s="204">
        <v>2472</v>
      </c>
      <c r="F468" s="201">
        <v>72809</v>
      </c>
      <c r="G468" s="201">
        <f t="shared" si="7"/>
        <v>72809</v>
      </c>
      <c r="H468" s="9"/>
      <c r="I468" s="607">
        <v>65528</v>
      </c>
      <c r="K468" s="180"/>
      <c r="L468" s="9"/>
      <c r="M468" s="168"/>
    </row>
    <row r="469" spans="1:13" ht="15.75">
      <c r="A469" s="202" t="s">
        <v>828</v>
      </c>
      <c r="B469" s="202">
        <v>120</v>
      </c>
      <c r="C469" s="202">
        <v>300</v>
      </c>
      <c r="D469" s="203">
        <v>3200</v>
      </c>
      <c r="E469" s="204">
        <v>2560</v>
      </c>
      <c r="F469" s="201">
        <v>74978</v>
      </c>
      <c r="G469" s="201">
        <f t="shared" si="7"/>
        <v>74978</v>
      </c>
      <c r="H469" s="9"/>
      <c r="I469" s="607">
        <v>67480</v>
      </c>
      <c r="K469" s="180"/>
      <c r="L469" s="9"/>
      <c r="M469" s="168"/>
    </row>
    <row r="470" spans="1:13" ht="15.75">
      <c r="A470" s="202" t="s">
        <v>829</v>
      </c>
      <c r="B470" s="202">
        <v>120</v>
      </c>
      <c r="C470" s="202">
        <v>300</v>
      </c>
      <c r="D470" s="203">
        <v>3300</v>
      </c>
      <c r="E470" s="204">
        <v>2648</v>
      </c>
      <c r="F470" s="201">
        <v>77146</v>
      </c>
      <c r="G470" s="201">
        <f t="shared" si="7"/>
        <v>77146</v>
      </c>
      <c r="H470" s="9"/>
      <c r="I470" s="607">
        <v>69431</v>
      </c>
      <c r="K470" s="180"/>
      <c r="L470" s="9"/>
      <c r="M470" s="168"/>
    </row>
    <row r="471" spans="1:13" ht="15.75">
      <c r="A471" s="202" t="s">
        <v>830</v>
      </c>
      <c r="B471" s="202">
        <v>120</v>
      </c>
      <c r="C471" s="202">
        <v>300</v>
      </c>
      <c r="D471" s="203">
        <v>3400</v>
      </c>
      <c r="E471" s="204">
        <v>2736</v>
      </c>
      <c r="F471" s="201">
        <v>79315</v>
      </c>
      <c r="G471" s="201">
        <f t="shared" si="7"/>
        <v>79315</v>
      </c>
      <c r="H471" s="9"/>
      <c r="I471" s="607">
        <v>71384</v>
      </c>
      <c r="K471" s="180"/>
      <c r="L471" s="9"/>
      <c r="M471" s="168"/>
    </row>
    <row r="472" spans="1:13" ht="15.75">
      <c r="A472" s="202" t="s">
        <v>831</v>
      </c>
      <c r="B472" s="202">
        <v>120</v>
      </c>
      <c r="C472" s="202">
        <v>300</v>
      </c>
      <c r="D472" s="203">
        <v>3500</v>
      </c>
      <c r="E472" s="204">
        <v>2825</v>
      </c>
      <c r="F472" s="201">
        <v>81483</v>
      </c>
      <c r="G472" s="201">
        <f t="shared" si="7"/>
        <v>81483</v>
      </c>
      <c r="H472" s="9"/>
      <c r="I472" s="607">
        <v>73335</v>
      </c>
      <c r="K472" s="180"/>
      <c r="L472" s="9"/>
      <c r="M472" s="168"/>
    </row>
    <row r="473" spans="1:13" ht="15.75">
      <c r="A473" s="202" t="s">
        <v>832</v>
      </c>
      <c r="B473" s="202">
        <v>120</v>
      </c>
      <c r="C473" s="202">
        <v>300</v>
      </c>
      <c r="D473" s="203">
        <v>3600</v>
      </c>
      <c r="E473" s="204">
        <v>2869</v>
      </c>
      <c r="F473" s="201">
        <v>83652</v>
      </c>
      <c r="G473" s="201">
        <f t="shared" si="7"/>
        <v>83652</v>
      </c>
      <c r="H473" s="9"/>
      <c r="I473" s="607">
        <v>75287</v>
      </c>
      <c r="K473" s="180"/>
      <c r="L473" s="9"/>
      <c r="M473" s="168"/>
    </row>
    <row r="474" spans="1:13" ht="15.75">
      <c r="A474" s="202" t="s">
        <v>833</v>
      </c>
      <c r="B474" s="202">
        <v>120</v>
      </c>
      <c r="C474" s="202">
        <v>300</v>
      </c>
      <c r="D474" s="203">
        <v>3700</v>
      </c>
      <c r="E474" s="204">
        <v>2957</v>
      </c>
      <c r="F474" s="201">
        <v>85820</v>
      </c>
      <c r="G474" s="201">
        <f t="shared" si="7"/>
        <v>85820</v>
      </c>
      <c r="H474" s="9"/>
      <c r="I474" s="607">
        <v>77238</v>
      </c>
      <c r="K474" s="180"/>
      <c r="L474" s="9"/>
      <c r="M474" s="168"/>
    </row>
    <row r="475" spans="1:13" ht="15.75">
      <c r="A475" s="202" t="s">
        <v>834</v>
      </c>
      <c r="B475" s="202">
        <v>120</v>
      </c>
      <c r="C475" s="202">
        <v>300</v>
      </c>
      <c r="D475" s="203">
        <v>3800</v>
      </c>
      <c r="E475" s="204">
        <v>3045</v>
      </c>
      <c r="F475" s="201">
        <v>87989</v>
      </c>
      <c r="G475" s="201">
        <f t="shared" si="7"/>
        <v>87989</v>
      </c>
      <c r="H475" s="9"/>
      <c r="I475" s="607">
        <v>79190</v>
      </c>
      <c r="K475" s="180"/>
      <c r="L475" s="9"/>
      <c r="M475" s="168"/>
    </row>
    <row r="476" spans="1:13" ht="15.75">
      <c r="A476" s="202" t="s">
        <v>835</v>
      </c>
      <c r="B476" s="202">
        <v>120</v>
      </c>
      <c r="C476" s="202">
        <v>300</v>
      </c>
      <c r="D476" s="203">
        <v>3900</v>
      </c>
      <c r="E476" s="204">
        <v>3134</v>
      </c>
      <c r="F476" s="201">
        <v>90157</v>
      </c>
      <c r="G476" s="201">
        <f t="shared" si="7"/>
        <v>90157</v>
      </c>
      <c r="H476" s="9"/>
      <c r="I476" s="607">
        <v>81141</v>
      </c>
      <c r="K476" s="180"/>
      <c r="L476" s="9"/>
      <c r="M476" s="168"/>
    </row>
    <row r="477" spans="1:13" ht="15.75">
      <c r="A477" s="202" t="s">
        <v>836</v>
      </c>
      <c r="B477" s="202">
        <v>120</v>
      </c>
      <c r="C477" s="202">
        <v>300</v>
      </c>
      <c r="D477" s="203">
        <v>4000</v>
      </c>
      <c r="E477" s="204">
        <v>3222</v>
      </c>
      <c r="F477" s="201">
        <v>92326</v>
      </c>
      <c r="G477" s="201">
        <f t="shared" si="7"/>
        <v>92326</v>
      </c>
      <c r="H477" s="9"/>
      <c r="I477" s="607">
        <v>83093</v>
      </c>
      <c r="K477" s="180"/>
      <c r="L477" s="9"/>
      <c r="M477" s="168"/>
    </row>
    <row r="478" spans="1:13" ht="15.75">
      <c r="A478" s="202" t="s">
        <v>837</v>
      </c>
      <c r="B478" s="202">
        <v>120</v>
      </c>
      <c r="C478" s="202">
        <v>300</v>
      </c>
      <c r="D478" s="203">
        <v>4100</v>
      </c>
      <c r="E478" s="204">
        <v>3310</v>
      </c>
      <c r="F478" s="201">
        <v>94494</v>
      </c>
      <c r="G478" s="201">
        <f t="shared" si="7"/>
        <v>94494</v>
      </c>
      <c r="H478" s="9"/>
      <c r="I478" s="607">
        <v>85045</v>
      </c>
      <c r="K478" s="180"/>
      <c r="L478" s="9"/>
      <c r="M478" s="168"/>
    </row>
    <row r="479" spans="1:13" ht="15.75">
      <c r="A479" s="202" t="s">
        <v>838</v>
      </c>
      <c r="B479" s="202">
        <v>120</v>
      </c>
      <c r="C479" s="202">
        <v>300</v>
      </c>
      <c r="D479" s="203">
        <v>4200</v>
      </c>
      <c r="E479" s="204">
        <v>3398</v>
      </c>
      <c r="F479" s="201">
        <v>96663</v>
      </c>
      <c r="G479" s="201">
        <f t="shared" si="7"/>
        <v>96663</v>
      </c>
      <c r="H479" s="9"/>
      <c r="I479" s="607">
        <v>86997</v>
      </c>
      <c r="K479" s="180"/>
      <c r="L479" s="9"/>
      <c r="M479" s="168"/>
    </row>
    <row r="480" spans="1:13" ht="15.75">
      <c r="A480" s="202" t="s">
        <v>839</v>
      </c>
      <c r="B480" s="202">
        <v>120</v>
      </c>
      <c r="C480" s="202">
        <v>300</v>
      </c>
      <c r="D480" s="203">
        <v>4300</v>
      </c>
      <c r="E480" s="204">
        <v>3487</v>
      </c>
      <c r="F480" s="201">
        <v>98831</v>
      </c>
      <c r="G480" s="201">
        <f t="shared" si="7"/>
        <v>98831</v>
      </c>
      <c r="H480" s="9"/>
      <c r="I480" s="607">
        <v>88948</v>
      </c>
      <c r="K480" s="180"/>
      <c r="L480" s="9"/>
      <c r="M480" s="168"/>
    </row>
    <row r="481" spans="1:13" ht="15.75">
      <c r="A481" s="202" t="s">
        <v>840</v>
      </c>
      <c r="B481" s="202">
        <v>120</v>
      </c>
      <c r="C481" s="202">
        <v>300</v>
      </c>
      <c r="D481" s="203">
        <v>4400</v>
      </c>
      <c r="E481" s="204">
        <v>3575</v>
      </c>
      <c r="F481" s="201">
        <v>101000</v>
      </c>
      <c r="G481" s="201">
        <f t="shared" si="7"/>
        <v>101000</v>
      </c>
      <c r="H481" s="9"/>
      <c r="I481" s="607">
        <v>90900</v>
      </c>
      <c r="K481" s="180"/>
      <c r="L481" s="9"/>
      <c r="M481" s="168"/>
    </row>
    <row r="482" spans="1:13" ht="15.75">
      <c r="A482" s="202" t="s">
        <v>841</v>
      </c>
      <c r="B482" s="202">
        <v>120</v>
      </c>
      <c r="C482" s="202">
        <v>300</v>
      </c>
      <c r="D482" s="203">
        <v>4500</v>
      </c>
      <c r="E482" s="204">
        <v>3663</v>
      </c>
      <c r="F482" s="201">
        <v>103168</v>
      </c>
      <c r="G482" s="201">
        <f t="shared" si="7"/>
        <v>103168</v>
      </c>
      <c r="H482" s="9"/>
      <c r="I482" s="607">
        <v>92851</v>
      </c>
      <c r="K482" s="180"/>
      <c r="L482" s="9"/>
      <c r="M482" s="168"/>
    </row>
    <row r="483" spans="1:13" ht="15.75">
      <c r="A483" s="202" t="s">
        <v>842</v>
      </c>
      <c r="B483" s="202">
        <v>120</v>
      </c>
      <c r="C483" s="202">
        <v>300</v>
      </c>
      <c r="D483" s="203">
        <v>4600</v>
      </c>
      <c r="E483" s="204">
        <v>3751</v>
      </c>
      <c r="F483" s="201">
        <v>105337</v>
      </c>
      <c r="G483" s="201">
        <f t="shared" si="7"/>
        <v>105337</v>
      </c>
      <c r="H483" s="9"/>
      <c r="I483" s="607">
        <v>94803</v>
      </c>
      <c r="K483" s="180"/>
      <c r="L483" s="9"/>
      <c r="M483" s="168"/>
    </row>
    <row r="484" spans="1:13" ht="15.75">
      <c r="A484" s="202" t="s">
        <v>843</v>
      </c>
      <c r="B484" s="202">
        <v>120</v>
      </c>
      <c r="C484" s="202">
        <v>300</v>
      </c>
      <c r="D484" s="203">
        <v>4700</v>
      </c>
      <c r="E484" s="204">
        <v>3840</v>
      </c>
      <c r="F484" s="201">
        <v>107506</v>
      </c>
      <c r="G484" s="201">
        <f t="shared" si="7"/>
        <v>107506</v>
      </c>
      <c r="H484" s="9"/>
      <c r="I484" s="607">
        <v>96755</v>
      </c>
      <c r="K484" s="180"/>
      <c r="L484" s="9"/>
      <c r="M484" s="168"/>
    </row>
    <row r="485" spans="1:13" ht="15.75">
      <c r="A485" s="202" t="s">
        <v>844</v>
      </c>
      <c r="B485" s="202">
        <v>120</v>
      </c>
      <c r="C485" s="202">
        <v>300</v>
      </c>
      <c r="D485" s="203">
        <v>4800</v>
      </c>
      <c r="E485" s="204">
        <v>3928</v>
      </c>
      <c r="F485" s="201">
        <v>109674</v>
      </c>
      <c r="G485" s="201">
        <f t="shared" si="7"/>
        <v>109674</v>
      </c>
      <c r="H485" s="9"/>
      <c r="I485" s="607">
        <v>98707</v>
      </c>
      <c r="K485" s="180"/>
      <c r="L485" s="9"/>
      <c r="M485" s="168"/>
    </row>
    <row r="486" spans="1:13" ht="15.75">
      <c r="A486" s="202" t="s">
        <v>845</v>
      </c>
      <c r="B486" s="202">
        <v>120</v>
      </c>
      <c r="C486" s="202">
        <v>300</v>
      </c>
      <c r="D486" s="203">
        <v>4900</v>
      </c>
      <c r="E486" s="204">
        <v>4016</v>
      </c>
      <c r="F486" s="201">
        <v>111843</v>
      </c>
      <c r="G486" s="201">
        <f t="shared" si="7"/>
        <v>111843</v>
      </c>
      <c r="H486" s="9"/>
      <c r="I486" s="607">
        <v>100659</v>
      </c>
      <c r="K486" s="180"/>
      <c r="L486" s="9"/>
      <c r="M486" s="168"/>
    </row>
    <row r="487" spans="1:13" ht="15.75">
      <c r="A487" s="202" t="s">
        <v>846</v>
      </c>
      <c r="B487" s="202">
        <v>120</v>
      </c>
      <c r="C487" s="202">
        <v>300</v>
      </c>
      <c r="D487" s="203">
        <v>5000</v>
      </c>
      <c r="E487" s="204">
        <v>4105</v>
      </c>
      <c r="F487" s="201">
        <v>114011</v>
      </c>
      <c r="G487" s="201">
        <f t="shared" si="7"/>
        <v>114011</v>
      </c>
      <c r="H487" s="9"/>
      <c r="I487" s="607">
        <v>102610</v>
      </c>
      <c r="K487" s="180"/>
      <c r="L487" s="9"/>
      <c r="M487" s="168"/>
    </row>
    <row r="488" spans="1:13" ht="15.75">
      <c r="A488" s="202" t="s">
        <v>847</v>
      </c>
      <c r="B488" s="202">
        <v>120</v>
      </c>
      <c r="C488" s="202">
        <v>380</v>
      </c>
      <c r="D488" s="203">
        <v>800</v>
      </c>
      <c r="E488" s="204">
        <v>534</v>
      </c>
      <c r="F488" s="201">
        <v>26594</v>
      </c>
      <c r="G488" s="201">
        <f t="shared" si="7"/>
        <v>26594</v>
      </c>
      <c r="H488" s="9"/>
      <c r="I488" s="607">
        <v>23935</v>
      </c>
      <c r="K488" s="180"/>
      <c r="L488" s="9"/>
      <c r="M488" s="168"/>
    </row>
    <row r="489" spans="1:13" ht="15.75">
      <c r="A489" s="202" t="s">
        <v>848</v>
      </c>
      <c r="B489" s="202">
        <v>120</v>
      </c>
      <c r="C489" s="202">
        <v>380</v>
      </c>
      <c r="D489" s="203">
        <v>900</v>
      </c>
      <c r="E489" s="204">
        <v>637</v>
      </c>
      <c r="F489" s="201">
        <v>29260</v>
      </c>
      <c r="G489" s="201">
        <f t="shared" si="7"/>
        <v>29260</v>
      </c>
      <c r="H489" s="9"/>
      <c r="I489" s="607">
        <v>26334</v>
      </c>
      <c r="K489" s="180"/>
      <c r="L489" s="9"/>
      <c r="M489" s="168"/>
    </row>
    <row r="490" spans="1:13" ht="15.75">
      <c r="A490" s="202" t="s">
        <v>849</v>
      </c>
      <c r="B490" s="202">
        <v>120</v>
      </c>
      <c r="C490" s="202">
        <v>380</v>
      </c>
      <c r="D490" s="203">
        <v>1000</v>
      </c>
      <c r="E490" s="204">
        <v>739</v>
      </c>
      <c r="F490" s="201">
        <v>31926</v>
      </c>
      <c r="G490" s="201">
        <f t="shared" si="7"/>
        <v>31926</v>
      </c>
      <c r="H490" s="9"/>
      <c r="I490" s="607">
        <v>28733</v>
      </c>
      <c r="K490" s="180"/>
      <c r="L490" s="9"/>
      <c r="M490" s="168"/>
    </row>
    <row r="491" spans="1:13" ht="15.75">
      <c r="A491" s="202" t="s">
        <v>850</v>
      </c>
      <c r="B491" s="202">
        <v>120</v>
      </c>
      <c r="C491" s="202">
        <v>380</v>
      </c>
      <c r="D491" s="203">
        <v>1100</v>
      </c>
      <c r="E491" s="204">
        <v>842</v>
      </c>
      <c r="F491" s="201">
        <v>34592</v>
      </c>
      <c r="G491" s="201">
        <f t="shared" si="7"/>
        <v>34592</v>
      </c>
      <c r="H491" s="9"/>
      <c r="I491" s="607">
        <v>31133</v>
      </c>
      <c r="K491" s="180"/>
      <c r="L491" s="9"/>
      <c r="M491" s="168"/>
    </row>
    <row r="492" spans="1:13" ht="15.75">
      <c r="A492" s="202" t="s">
        <v>851</v>
      </c>
      <c r="B492" s="202">
        <v>120</v>
      </c>
      <c r="C492" s="202">
        <v>380</v>
      </c>
      <c r="D492" s="203">
        <v>1200</v>
      </c>
      <c r="E492" s="204">
        <v>945</v>
      </c>
      <c r="F492" s="201">
        <v>37258</v>
      </c>
      <c r="G492" s="201">
        <f t="shared" si="7"/>
        <v>37258</v>
      </c>
      <c r="H492" s="9"/>
      <c r="I492" s="607">
        <v>33532</v>
      </c>
      <c r="K492" s="180"/>
      <c r="L492" s="9"/>
      <c r="M492" s="168"/>
    </row>
    <row r="493" spans="1:13" ht="15.75">
      <c r="A493" s="202" t="s">
        <v>852</v>
      </c>
      <c r="B493" s="202">
        <v>120</v>
      </c>
      <c r="C493" s="202">
        <v>380</v>
      </c>
      <c r="D493" s="203">
        <v>1300</v>
      </c>
      <c r="E493" s="204">
        <v>1047</v>
      </c>
      <c r="F493" s="201">
        <v>39925</v>
      </c>
      <c r="G493" s="201">
        <f t="shared" si="7"/>
        <v>39925</v>
      </c>
      <c r="H493" s="9"/>
      <c r="I493" s="607">
        <v>35933</v>
      </c>
      <c r="K493" s="180"/>
      <c r="L493" s="9"/>
      <c r="M493" s="168"/>
    </row>
    <row r="494" spans="1:13" ht="15.75">
      <c r="A494" s="202" t="s">
        <v>853</v>
      </c>
      <c r="B494" s="202">
        <v>120</v>
      </c>
      <c r="C494" s="202">
        <v>380</v>
      </c>
      <c r="D494" s="203">
        <v>1400</v>
      </c>
      <c r="E494" s="204">
        <v>1150</v>
      </c>
      <c r="F494" s="201">
        <v>42591</v>
      </c>
      <c r="G494" s="201">
        <f t="shared" si="7"/>
        <v>42591</v>
      </c>
      <c r="H494" s="9"/>
      <c r="I494" s="607">
        <v>38332</v>
      </c>
      <c r="K494" s="180"/>
      <c r="L494" s="9"/>
      <c r="M494" s="168"/>
    </row>
    <row r="495" spans="1:13" ht="15.75">
      <c r="A495" s="202" t="s">
        <v>854</v>
      </c>
      <c r="B495" s="202">
        <v>120</v>
      </c>
      <c r="C495" s="202">
        <v>380</v>
      </c>
      <c r="D495" s="203">
        <v>1500</v>
      </c>
      <c r="E495" s="204">
        <v>1253</v>
      </c>
      <c r="F495" s="201">
        <v>45257</v>
      </c>
      <c r="G495" s="201">
        <f t="shared" si="7"/>
        <v>45257</v>
      </c>
      <c r="H495" s="9"/>
      <c r="I495" s="607">
        <v>40731</v>
      </c>
      <c r="K495" s="180"/>
      <c r="L495" s="9"/>
      <c r="M495" s="168"/>
    </row>
    <row r="496" spans="1:13" ht="15.75">
      <c r="A496" s="202" t="s">
        <v>855</v>
      </c>
      <c r="B496" s="202">
        <v>120</v>
      </c>
      <c r="C496" s="202">
        <v>380</v>
      </c>
      <c r="D496" s="203">
        <v>1600</v>
      </c>
      <c r="E496" s="204">
        <v>1355</v>
      </c>
      <c r="F496" s="201">
        <v>47923</v>
      </c>
      <c r="G496" s="201">
        <f t="shared" si="7"/>
        <v>47923</v>
      </c>
      <c r="H496" s="9"/>
      <c r="I496" s="607">
        <v>43131</v>
      </c>
      <c r="K496" s="180"/>
      <c r="L496" s="9"/>
      <c r="M496" s="168"/>
    </row>
    <row r="497" spans="1:13" ht="15.75">
      <c r="A497" s="202" t="s">
        <v>856</v>
      </c>
      <c r="B497" s="202">
        <v>120</v>
      </c>
      <c r="C497" s="202">
        <v>380</v>
      </c>
      <c r="D497" s="203">
        <v>1700</v>
      </c>
      <c r="E497" s="204">
        <v>1458</v>
      </c>
      <c r="F497" s="201">
        <v>50589</v>
      </c>
      <c r="G497" s="201">
        <f t="shared" si="7"/>
        <v>50589</v>
      </c>
      <c r="H497" s="9"/>
      <c r="I497" s="607">
        <v>45530</v>
      </c>
      <c r="K497" s="180"/>
      <c r="L497" s="9"/>
      <c r="M497" s="168"/>
    </row>
    <row r="498" spans="1:13" ht="15.75">
      <c r="A498" s="202" t="s">
        <v>857</v>
      </c>
      <c r="B498" s="202">
        <v>120</v>
      </c>
      <c r="C498" s="202">
        <v>380</v>
      </c>
      <c r="D498" s="203">
        <v>1800</v>
      </c>
      <c r="E498" s="204">
        <v>1561</v>
      </c>
      <c r="F498" s="201">
        <v>53255</v>
      </c>
      <c r="G498" s="201">
        <f t="shared" si="7"/>
        <v>53255</v>
      </c>
      <c r="H498" s="9"/>
      <c r="I498" s="607">
        <v>47930</v>
      </c>
      <c r="K498" s="180"/>
      <c r="L498" s="9"/>
      <c r="M498" s="168"/>
    </row>
    <row r="499" spans="1:13" ht="15.75">
      <c r="A499" s="202" t="s">
        <v>858</v>
      </c>
      <c r="B499" s="202">
        <v>120</v>
      </c>
      <c r="C499" s="202">
        <v>380</v>
      </c>
      <c r="D499" s="203">
        <v>1900</v>
      </c>
      <c r="E499" s="204">
        <v>1663</v>
      </c>
      <c r="F499" s="201">
        <v>55921</v>
      </c>
      <c r="G499" s="201">
        <f t="shared" si="7"/>
        <v>55921</v>
      </c>
      <c r="H499" s="9"/>
      <c r="I499" s="607">
        <v>50329</v>
      </c>
      <c r="K499" s="180"/>
      <c r="L499" s="9"/>
      <c r="M499" s="168"/>
    </row>
    <row r="500" spans="1:13" ht="15.75">
      <c r="A500" s="202" t="s">
        <v>859</v>
      </c>
      <c r="B500" s="202">
        <v>120</v>
      </c>
      <c r="C500" s="202">
        <v>380</v>
      </c>
      <c r="D500" s="203">
        <v>2000</v>
      </c>
      <c r="E500" s="204">
        <v>1766</v>
      </c>
      <c r="F500" s="201">
        <v>58587</v>
      </c>
      <c r="G500" s="201">
        <f t="shared" si="7"/>
        <v>58587</v>
      </c>
      <c r="H500" s="9"/>
      <c r="I500" s="607">
        <v>52728</v>
      </c>
      <c r="K500" s="180"/>
      <c r="L500" s="9"/>
      <c r="M500" s="168"/>
    </row>
    <row r="501" spans="1:13" ht="15.75">
      <c r="A501" s="202" t="s">
        <v>860</v>
      </c>
      <c r="B501" s="202">
        <v>120</v>
      </c>
      <c r="C501" s="202">
        <v>380</v>
      </c>
      <c r="D501" s="203">
        <v>2100</v>
      </c>
      <c r="E501" s="204">
        <v>1869</v>
      </c>
      <c r="F501" s="201">
        <v>61254</v>
      </c>
      <c r="G501" s="201">
        <f t="shared" si="7"/>
        <v>61254</v>
      </c>
      <c r="H501" s="9"/>
      <c r="I501" s="607">
        <v>55129</v>
      </c>
      <c r="K501" s="180"/>
      <c r="L501" s="9"/>
      <c r="M501" s="168"/>
    </row>
    <row r="502" spans="1:13" ht="15.75">
      <c r="A502" s="202" t="s">
        <v>861</v>
      </c>
      <c r="B502" s="202">
        <v>120</v>
      </c>
      <c r="C502" s="202">
        <v>380</v>
      </c>
      <c r="D502" s="203">
        <v>2200</v>
      </c>
      <c r="E502" s="204">
        <v>1971</v>
      </c>
      <c r="F502" s="201">
        <v>63920</v>
      </c>
      <c r="G502" s="201">
        <f t="shared" si="7"/>
        <v>63920</v>
      </c>
      <c r="H502" s="9"/>
      <c r="I502" s="607">
        <v>57528</v>
      </c>
      <c r="K502" s="180"/>
      <c r="L502" s="9"/>
      <c r="M502" s="168"/>
    </row>
    <row r="503" spans="1:13" ht="15.75">
      <c r="A503" s="202" t="s">
        <v>862</v>
      </c>
      <c r="B503" s="202">
        <v>120</v>
      </c>
      <c r="C503" s="202">
        <v>380</v>
      </c>
      <c r="D503" s="203">
        <v>2300</v>
      </c>
      <c r="E503" s="204">
        <v>2074</v>
      </c>
      <c r="F503" s="201">
        <v>66586</v>
      </c>
      <c r="G503" s="201">
        <f t="shared" si="7"/>
        <v>66586</v>
      </c>
      <c r="H503" s="9"/>
      <c r="I503" s="607">
        <v>59927</v>
      </c>
      <c r="K503" s="180"/>
      <c r="L503" s="9"/>
      <c r="M503" s="168"/>
    </row>
    <row r="504" spans="1:13" ht="15.75">
      <c r="A504" s="202" t="s">
        <v>863</v>
      </c>
      <c r="B504" s="202">
        <v>120</v>
      </c>
      <c r="C504" s="202">
        <v>380</v>
      </c>
      <c r="D504" s="203">
        <v>2400</v>
      </c>
      <c r="E504" s="204">
        <v>2177</v>
      </c>
      <c r="F504" s="201">
        <v>69252</v>
      </c>
      <c r="G504" s="201">
        <f t="shared" si="7"/>
        <v>69252</v>
      </c>
      <c r="H504" s="9"/>
      <c r="I504" s="607">
        <v>62327</v>
      </c>
      <c r="K504" s="180"/>
      <c r="L504" s="9"/>
      <c r="M504" s="168"/>
    </row>
    <row r="505" spans="1:13" ht="15.75">
      <c r="A505" s="202" t="s">
        <v>864</v>
      </c>
      <c r="B505" s="202">
        <v>120</v>
      </c>
      <c r="C505" s="202">
        <v>380</v>
      </c>
      <c r="D505" s="203">
        <v>2500</v>
      </c>
      <c r="E505" s="204">
        <v>2279</v>
      </c>
      <c r="F505" s="201">
        <v>71918</v>
      </c>
      <c r="G505" s="201">
        <f t="shared" si="7"/>
        <v>71918</v>
      </c>
      <c r="H505" s="9"/>
      <c r="I505" s="607">
        <v>64726</v>
      </c>
      <c r="K505" s="180"/>
      <c r="L505" s="9"/>
      <c r="M505" s="168"/>
    </row>
    <row r="506" spans="1:13" ht="15.75">
      <c r="A506" s="202" t="s">
        <v>865</v>
      </c>
      <c r="B506" s="202">
        <v>120</v>
      </c>
      <c r="C506" s="202">
        <v>380</v>
      </c>
      <c r="D506" s="203">
        <v>2600</v>
      </c>
      <c r="E506" s="204">
        <v>2382</v>
      </c>
      <c r="F506" s="201">
        <v>74584</v>
      </c>
      <c r="G506" s="201">
        <f t="shared" si="7"/>
        <v>74584</v>
      </c>
      <c r="H506" s="9"/>
      <c r="I506" s="607">
        <v>67126</v>
      </c>
      <c r="K506" s="180"/>
      <c r="L506" s="9"/>
      <c r="M506" s="168"/>
    </row>
    <row r="507" spans="1:13" ht="15.75">
      <c r="A507" s="202" t="s">
        <v>866</v>
      </c>
      <c r="B507" s="202">
        <v>120</v>
      </c>
      <c r="C507" s="202">
        <v>380</v>
      </c>
      <c r="D507" s="203">
        <v>2700</v>
      </c>
      <c r="E507" s="204">
        <v>2485</v>
      </c>
      <c r="F507" s="201">
        <v>77250</v>
      </c>
      <c r="G507" s="201">
        <f t="shared" si="7"/>
        <v>77250</v>
      </c>
      <c r="H507" s="9"/>
      <c r="I507" s="607">
        <v>69525</v>
      </c>
      <c r="K507" s="180"/>
      <c r="L507" s="9"/>
      <c r="M507" s="168"/>
    </row>
    <row r="508" spans="1:13" ht="15.75">
      <c r="A508" s="202" t="s">
        <v>867</v>
      </c>
      <c r="B508" s="202">
        <v>120</v>
      </c>
      <c r="C508" s="202">
        <v>380</v>
      </c>
      <c r="D508" s="203">
        <v>2800</v>
      </c>
      <c r="E508" s="204">
        <v>2587</v>
      </c>
      <c r="F508" s="201">
        <v>79916</v>
      </c>
      <c r="G508" s="201">
        <f t="shared" si="7"/>
        <v>79916</v>
      </c>
      <c r="H508" s="9"/>
      <c r="I508" s="607">
        <v>71924</v>
      </c>
      <c r="K508" s="180"/>
      <c r="L508" s="9"/>
      <c r="M508" s="168"/>
    </row>
    <row r="509" spans="1:13" ht="15.75">
      <c r="A509" s="202" t="s">
        <v>868</v>
      </c>
      <c r="B509" s="202">
        <v>120</v>
      </c>
      <c r="C509" s="202">
        <v>380</v>
      </c>
      <c r="D509" s="203">
        <v>2900</v>
      </c>
      <c r="E509" s="204">
        <v>2690</v>
      </c>
      <c r="F509" s="201">
        <v>82583</v>
      </c>
      <c r="G509" s="201">
        <f t="shared" si="7"/>
        <v>82583</v>
      </c>
      <c r="H509" s="9"/>
      <c r="I509" s="607">
        <v>74325</v>
      </c>
      <c r="K509" s="180"/>
      <c r="L509" s="9"/>
      <c r="M509" s="168"/>
    </row>
    <row r="510" spans="1:13" ht="15.75">
      <c r="A510" s="202" t="s">
        <v>869</v>
      </c>
      <c r="B510" s="202">
        <v>120</v>
      </c>
      <c r="C510" s="202">
        <v>380</v>
      </c>
      <c r="D510" s="203">
        <v>3000</v>
      </c>
      <c r="E510" s="204">
        <v>2793</v>
      </c>
      <c r="F510" s="201">
        <v>85249</v>
      </c>
      <c r="G510" s="201">
        <f t="shared" si="7"/>
        <v>85249</v>
      </c>
      <c r="H510" s="9"/>
      <c r="I510" s="607">
        <v>76724</v>
      </c>
      <c r="K510" s="180"/>
      <c r="L510" s="9"/>
      <c r="M510" s="168"/>
    </row>
    <row r="511" spans="1:13" ht="15.75">
      <c r="A511" s="202" t="s">
        <v>870</v>
      </c>
      <c r="B511" s="202">
        <v>120</v>
      </c>
      <c r="C511" s="202">
        <v>380</v>
      </c>
      <c r="D511" s="203">
        <v>3100</v>
      </c>
      <c r="E511" s="204">
        <v>2895</v>
      </c>
      <c r="F511" s="201">
        <v>87915</v>
      </c>
      <c r="G511" s="201">
        <f t="shared" si="7"/>
        <v>87915</v>
      </c>
      <c r="H511" s="9"/>
      <c r="I511" s="607">
        <v>79124</v>
      </c>
      <c r="K511" s="180"/>
      <c r="L511" s="9"/>
      <c r="M511" s="168"/>
    </row>
    <row r="512" spans="1:13" ht="15.75">
      <c r="A512" s="202" t="s">
        <v>871</v>
      </c>
      <c r="B512" s="202">
        <v>120</v>
      </c>
      <c r="C512" s="202">
        <v>380</v>
      </c>
      <c r="D512" s="203">
        <v>3200</v>
      </c>
      <c r="E512" s="204">
        <v>2998</v>
      </c>
      <c r="F512" s="201">
        <v>90581</v>
      </c>
      <c r="G512" s="201">
        <f t="shared" si="7"/>
        <v>90581</v>
      </c>
      <c r="H512" s="9"/>
      <c r="I512" s="607">
        <v>81523</v>
      </c>
      <c r="K512" s="180"/>
      <c r="L512" s="9"/>
      <c r="M512" s="168"/>
    </row>
    <row r="513" spans="1:13" ht="15.75">
      <c r="A513" s="202" t="s">
        <v>872</v>
      </c>
      <c r="B513" s="202">
        <v>120</v>
      </c>
      <c r="C513" s="202">
        <v>380</v>
      </c>
      <c r="D513" s="203">
        <v>3300</v>
      </c>
      <c r="E513" s="204">
        <v>3101</v>
      </c>
      <c r="F513" s="201">
        <v>93247</v>
      </c>
      <c r="G513" s="201">
        <f t="shared" si="7"/>
        <v>93247</v>
      </c>
      <c r="H513" s="9"/>
      <c r="I513" s="607">
        <v>83922</v>
      </c>
      <c r="K513" s="180"/>
      <c r="L513" s="9"/>
      <c r="M513" s="168"/>
    </row>
    <row r="514" spans="1:13" ht="15.75">
      <c r="A514" s="202" t="s">
        <v>873</v>
      </c>
      <c r="B514" s="202">
        <v>120</v>
      </c>
      <c r="C514" s="202">
        <v>380</v>
      </c>
      <c r="D514" s="203">
        <v>3400</v>
      </c>
      <c r="E514" s="204">
        <v>3203</v>
      </c>
      <c r="F514" s="201">
        <v>95913</v>
      </c>
      <c r="G514" s="201">
        <f t="shared" si="7"/>
        <v>95913</v>
      </c>
      <c r="H514" s="9"/>
      <c r="I514" s="607">
        <v>86322</v>
      </c>
      <c r="K514" s="180"/>
      <c r="L514" s="9"/>
      <c r="M514" s="168"/>
    </row>
    <row r="515" spans="1:13" ht="15.75">
      <c r="A515" s="202" t="s">
        <v>874</v>
      </c>
      <c r="B515" s="202">
        <v>120</v>
      </c>
      <c r="C515" s="202">
        <v>380</v>
      </c>
      <c r="D515" s="203">
        <v>3500</v>
      </c>
      <c r="E515" s="204">
        <v>3306</v>
      </c>
      <c r="F515" s="201">
        <v>98579</v>
      </c>
      <c r="G515" s="201">
        <f t="shared" si="7"/>
        <v>98579</v>
      </c>
      <c r="H515" s="9"/>
      <c r="I515" s="607">
        <v>88721</v>
      </c>
      <c r="K515" s="180"/>
      <c r="L515" s="9"/>
      <c r="M515" s="168"/>
    </row>
    <row r="516" spans="1:13" ht="15.75">
      <c r="A516" s="202" t="s">
        <v>875</v>
      </c>
      <c r="B516" s="202">
        <v>120</v>
      </c>
      <c r="C516" s="202">
        <v>380</v>
      </c>
      <c r="D516" s="203">
        <v>3600</v>
      </c>
      <c r="E516" s="204">
        <v>3357</v>
      </c>
      <c r="F516" s="201">
        <v>101245</v>
      </c>
      <c r="G516" s="201">
        <f t="shared" si="7"/>
        <v>101245</v>
      </c>
      <c r="H516" s="9"/>
      <c r="I516" s="607">
        <v>91121</v>
      </c>
      <c r="K516" s="180"/>
      <c r="L516" s="9"/>
      <c r="M516" s="168"/>
    </row>
    <row r="517" spans="1:13" ht="15.75">
      <c r="A517" s="202" t="s">
        <v>876</v>
      </c>
      <c r="B517" s="202">
        <v>120</v>
      </c>
      <c r="C517" s="202">
        <v>380</v>
      </c>
      <c r="D517" s="203">
        <v>3700</v>
      </c>
      <c r="E517" s="204">
        <v>3460</v>
      </c>
      <c r="F517" s="201">
        <v>103911</v>
      </c>
      <c r="G517" s="201">
        <f t="shared" si="7"/>
        <v>103911</v>
      </c>
      <c r="H517" s="9"/>
      <c r="I517" s="607">
        <v>93520</v>
      </c>
      <c r="K517" s="180"/>
      <c r="L517" s="9"/>
      <c r="M517" s="168"/>
    </row>
    <row r="518" spans="1:13" ht="15.75">
      <c r="A518" s="202" t="s">
        <v>877</v>
      </c>
      <c r="B518" s="202">
        <v>120</v>
      </c>
      <c r="C518" s="202">
        <v>380</v>
      </c>
      <c r="D518" s="203">
        <v>3800</v>
      </c>
      <c r="E518" s="204">
        <v>3563</v>
      </c>
      <c r="F518" s="201">
        <v>106578</v>
      </c>
      <c r="G518" s="201">
        <f t="shared" si="7"/>
        <v>106578</v>
      </c>
      <c r="H518" s="9"/>
      <c r="I518" s="607">
        <v>95920</v>
      </c>
      <c r="K518" s="180"/>
      <c r="L518" s="9"/>
      <c r="M518" s="168"/>
    </row>
    <row r="519" spans="1:13" ht="15.75">
      <c r="A519" s="202" t="s">
        <v>878</v>
      </c>
      <c r="B519" s="202">
        <v>120</v>
      </c>
      <c r="C519" s="202">
        <v>380</v>
      </c>
      <c r="D519" s="203">
        <v>3900</v>
      </c>
      <c r="E519" s="204">
        <v>3665</v>
      </c>
      <c r="F519" s="201">
        <v>109244</v>
      </c>
      <c r="G519" s="201">
        <f t="shared" si="7"/>
        <v>109244</v>
      </c>
      <c r="H519" s="9"/>
      <c r="I519" s="607">
        <v>98320</v>
      </c>
      <c r="K519" s="180"/>
      <c r="L519" s="9"/>
      <c r="M519" s="168"/>
    </row>
    <row r="520" spans="1:13" ht="15.75">
      <c r="A520" s="202" t="s">
        <v>879</v>
      </c>
      <c r="B520" s="202">
        <v>120</v>
      </c>
      <c r="C520" s="202">
        <v>380</v>
      </c>
      <c r="D520" s="203">
        <v>4000</v>
      </c>
      <c r="E520" s="204">
        <v>3768</v>
      </c>
      <c r="F520" s="201">
        <v>111910</v>
      </c>
      <c r="G520" s="201">
        <f t="shared" si="7"/>
        <v>111910</v>
      </c>
      <c r="H520" s="9"/>
      <c r="I520" s="607">
        <v>100719</v>
      </c>
      <c r="K520" s="180"/>
      <c r="L520" s="9"/>
      <c r="M520" s="168"/>
    </row>
    <row r="521" spans="1:13" ht="15.75">
      <c r="A521" s="202" t="s">
        <v>880</v>
      </c>
      <c r="B521" s="202">
        <v>120</v>
      </c>
      <c r="C521" s="202">
        <v>380</v>
      </c>
      <c r="D521" s="203">
        <v>4100</v>
      </c>
      <c r="E521" s="204">
        <v>3871</v>
      </c>
      <c r="F521" s="201">
        <v>114576</v>
      </c>
      <c r="G521" s="201">
        <f t="shared" si="7"/>
        <v>114576</v>
      </c>
      <c r="H521" s="9"/>
      <c r="I521" s="607">
        <v>103118</v>
      </c>
      <c r="K521" s="180"/>
      <c r="L521" s="9"/>
      <c r="M521" s="168"/>
    </row>
    <row r="522" spans="1:13" ht="15.75">
      <c r="A522" s="202" t="s">
        <v>881</v>
      </c>
      <c r="B522" s="202">
        <v>120</v>
      </c>
      <c r="C522" s="202">
        <v>380</v>
      </c>
      <c r="D522" s="203">
        <v>4200</v>
      </c>
      <c r="E522" s="204">
        <v>3973</v>
      </c>
      <c r="F522" s="201">
        <v>117242</v>
      </c>
      <c r="G522" s="201">
        <f t="shared" si="7"/>
        <v>117242</v>
      </c>
      <c r="H522" s="9"/>
      <c r="I522" s="607">
        <v>105518</v>
      </c>
      <c r="K522" s="180"/>
      <c r="L522" s="9"/>
      <c r="M522" s="168"/>
    </row>
    <row r="523" spans="1:13" ht="15.75">
      <c r="A523" s="202" t="s">
        <v>882</v>
      </c>
      <c r="B523" s="202">
        <v>120</v>
      </c>
      <c r="C523" s="202">
        <v>380</v>
      </c>
      <c r="D523" s="203">
        <v>4300</v>
      </c>
      <c r="E523" s="204">
        <v>4076</v>
      </c>
      <c r="F523" s="201">
        <v>119908</v>
      </c>
      <c r="G523" s="201">
        <f t="shared" si="7"/>
        <v>119908</v>
      </c>
      <c r="H523" s="9"/>
      <c r="I523" s="607">
        <v>107917</v>
      </c>
      <c r="K523" s="180"/>
      <c r="L523" s="9"/>
      <c r="M523" s="168"/>
    </row>
    <row r="524" spans="1:13" ht="15.75">
      <c r="A524" s="202" t="s">
        <v>883</v>
      </c>
      <c r="B524" s="202">
        <v>120</v>
      </c>
      <c r="C524" s="202">
        <v>380</v>
      </c>
      <c r="D524" s="203">
        <v>4400</v>
      </c>
      <c r="E524" s="204">
        <v>4179</v>
      </c>
      <c r="F524" s="201">
        <v>122574</v>
      </c>
      <c r="G524" s="201">
        <f t="shared" si="7"/>
        <v>122574</v>
      </c>
      <c r="H524" s="9"/>
      <c r="I524" s="607">
        <v>110317</v>
      </c>
      <c r="K524" s="180"/>
      <c r="L524" s="9"/>
      <c r="M524" s="168"/>
    </row>
    <row r="525" spans="1:13" ht="15.75">
      <c r="A525" s="202" t="s">
        <v>884</v>
      </c>
      <c r="B525" s="202">
        <v>120</v>
      </c>
      <c r="C525" s="202">
        <v>380</v>
      </c>
      <c r="D525" s="203">
        <v>4500</v>
      </c>
      <c r="E525" s="204">
        <v>4281</v>
      </c>
      <c r="F525" s="201">
        <v>125240</v>
      </c>
      <c r="G525" s="201">
        <f t="shared" si="7"/>
        <v>125240</v>
      </c>
      <c r="H525" s="9"/>
      <c r="I525" s="607">
        <v>112716</v>
      </c>
      <c r="K525" s="180"/>
      <c r="L525" s="9"/>
      <c r="M525" s="168"/>
    </row>
    <row r="526" spans="1:13" ht="15.75">
      <c r="A526" s="202" t="s">
        <v>885</v>
      </c>
      <c r="B526" s="202">
        <v>120</v>
      </c>
      <c r="C526" s="202">
        <v>380</v>
      </c>
      <c r="D526" s="203">
        <v>4600</v>
      </c>
      <c r="E526" s="204">
        <v>4384</v>
      </c>
      <c r="F526" s="201">
        <v>127907</v>
      </c>
      <c r="G526" s="201">
        <f t="shared" si="7"/>
        <v>127907</v>
      </c>
      <c r="H526" s="9"/>
      <c r="I526" s="607">
        <v>115116</v>
      </c>
      <c r="K526" s="180"/>
      <c r="L526" s="9"/>
      <c r="M526" s="168"/>
    </row>
    <row r="527" spans="1:13" ht="15.75">
      <c r="A527" s="202" t="s">
        <v>886</v>
      </c>
      <c r="B527" s="202">
        <v>120</v>
      </c>
      <c r="C527" s="202">
        <v>380</v>
      </c>
      <c r="D527" s="203">
        <v>4700</v>
      </c>
      <c r="E527" s="204">
        <v>4487</v>
      </c>
      <c r="F527" s="201">
        <v>130573</v>
      </c>
      <c r="G527" s="201">
        <f t="shared" si="7"/>
        <v>130573</v>
      </c>
      <c r="H527" s="9"/>
      <c r="I527" s="607">
        <v>117516</v>
      </c>
      <c r="K527" s="180"/>
      <c r="L527" s="9"/>
      <c r="M527" s="168"/>
    </row>
    <row r="528" spans="1:13" ht="15.75">
      <c r="A528" s="202" t="s">
        <v>887</v>
      </c>
      <c r="B528" s="202">
        <v>120</v>
      </c>
      <c r="C528" s="202">
        <v>380</v>
      </c>
      <c r="D528" s="203">
        <v>4800</v>
      </c>
      <c r="E528" s="204">
        <v>4589</v>
      </c>
      <c r="F528" s="201">
        <v>133239</v>
      </c>
      <c r="G528" s="201">
        <f t="shared" ref="G528:G591" si="8">(F528-F528*$B$4)</f>
        <v>133239</v>
      </c>
      <c r="H528" s="9"/>
      <c r="I528" s="607">
        <v>119915</v>
      </c>
      <c r="K528" s="180"/>
      <c r="L528" s="9"/>
      <c r="M528" s="168"/>
    </row>
    <row r="529" spans="1:13" ht="15.75">
      <c r="A529" s="202" t="s">
        <v>888</v>
      </c>
      <c r="B529" s="202">
        <v>120</v>
      </c>
      <c r="C529" s="202">
        <v>380</v>
      </c>
      <c r="D529" s="203">
        <v>4900</v>
      </c>
      <c r="E529" s="204">
        <v>4692</v>
      </c>
      <c r="F529" s="201">
        <v>135905</v>
      </c>
      <c r="G529" s="201">
        <f t="shared" si="8"/>
        <v>135905</v>
      </c>
      <c r="H529" s="9"/>
      <c r="I529" s="607">
        <v>122315</v>
      </c>
      <c r="K529" s="180"/>
      <c r="L529" s="9"/>
      <c r="M529" s="168"/>
    </row>
    <row r="530" spans="1:13" ht="15.75">
      <c r="A530" s="202" t="s">
        <v>889</v>
      </c>
      <c r="B530" s="202">
        <v>120</v>
      </c>
      <c r="C530" s="202">
        <v>380</v>
      </c>
      <c r="D530" s="203">
        <v>5000</v>
      </c>
      <c r="E530" s="204">
        <v>4795</v>
      </c>
      <c r="F530" s="201">
        <v>138571</v>
      </c>
      <c r="G530" s="201">
        <f t="shared" si="8"/>
        <v>138571</v>
      </c>
      <c r="H530" s="9"/>
      <c r="I530" s="607">
        <v>124714</v>
      </c>
      <c r="K530" s="180"/>
      <c r="L530" s="9"/>
      <c r="M530" s="168"/>
    </row>
    <row r="531" spans="1:13" ht="15.75">
      <c r="A531" s="202" t="s">
        <v>890</v>
      </c>
      <c r="B531" s="202">
        <v>140</v>
      </c>
      <c r="C531" s="202">
        <v>200</v>
      </c>
      <c r="D531" s="203">
        <v>800</v>
      </c>
      <c r="E531" s="204">
        <v>351</v>
      </c>
      <c r="F531" s="201">
        <v>21080</v>
      </c>
      <c r="G531" s="201">
        <f t="shared" si="8"/>
        <v>21080</v>
      </c>
      <c r="H531" s="9"/>
      <c r="I531" s="607">
        <v>18972</v>
      </c>
      <c r="K531" s="180"/>
      <c r="L531" s="9"/>
      <c r="M531" s="168"/>
    </row>
    <row r="532" spans="1:13" ht="15.75">
      <c r="A532" s="202" t="s">
        <v>891</v>
      </c>
      <c r="B532" s="202">
        <v>140</v>
      </c>
      <c r="C532" s="202">
        <v>200</v>
      </c>
      <c r="D532" s="203">
        <v>900</v>
      </c>
      <c r="E532" s="204">
        <v>419</v>
      </c>
      <c r="F532" s="201">
        <v>23195</v>
      </c>
      <c r="G532" s="201">
        <f t="shared" si="8"/>
        <v>23195</v>
      </c>
      <c r="H532" s="9"/>
      <c r="I532" s="607">
        <v>20876</v>
      </c>
      <c r="K532" s="180"/>
      <c r="L532" s="9"/>
      <c r="M532" s="168"/>
    </row>
    <row r="533" spans="1:13" ht="15.75">
      <c r="A533" s="202" t="s">
        <v>892</v>
      </c>
      <c r="B533" s="202">
        <v>140</v>
      </c>
      <c r="C533" s="202">
        <v>200</v>
      </c>
      <c r="D533" s="203">
        <v>1000</v>
      </c>
      <c r="E533" s="204">
        <v>486</v>
      </c>
      <c r="F533" s="201">
        <v>25310</v>
      </c>
      <c r="G533" s="201">
        <f t="shared" si="8"/>
        <v>25310</v>
      </c>
      <c r="H533" s="9"/>
      <c r="I533" s="607">
        <v>22779</v>
      </c>
      <c r="K533" s="180"/>
      <c r="L533" s="9"/>
      <c r="M533" s="168"/>
    </row>
    <row r="534" spans="1:13" ht="15.75">
      <c r="A534" s="202" t="s">
        <v>893</v>
      </c>
      <c r="B534" s="202">
        <v>140</v>
      </c>
      <c r="C534" s="202">
        <v>200</v>
      </c>
      <c r="D534" s="203">
        <v>1100</v>
      </c>
      <c r="E534" s="204">
        <v>554</v>
      </c>
      <c r="F534" s="201">
        <v>27425</v>
      </c>
      <c r="G534" s="201">
        <f t="shared" si="8"/>
        <v>27425</v>
      </c>
      <c r="H534" s="9"/>
      <c r="I534" s="607">
        <v>24683</v>
      </c>
      <c r="K534" s="180"/>
      <c r="L534" s="9"/>
      <c r="M534" s="168"/>
    </row>
    <row r="535" spans="1:13" ht="15.75">
      <c r="A535" s="202" t="s">
        <v>894</v>
      </c>
      <c r="B535" s="202">
        <v>140</v>
      </c>
      <c r="C535" s="202">
        <v>200</v>
      </c>
      <c r="D535" s="203">
        <v>1200</v>
      </c>
      <c r="E535" s="204">
        <v>621</v>
      </c>
      <c r="F535" s="201">
        <v>29540</v>
      </c>
      <c r="G535" s="201">
        <f t="shared" si="8"/>
        <v>29540</v>
      </c>
      <c r="H535" s="9"/>
      <c r="I535" s="607">
        <v>26586</v>
      </c>
      <c r="K535" s="180"/>
      <c r="L535" s="9"/>
      <c r="M535" s="168"/>
    </row>
    <row r="536" spans="1:13" ht="15.75">
      <c r="A536" s="202" t="s">
        <v>895</v>
      </c>
      <c r="B536" s="202">
        <v>140</v>
      </c>
      <c r="C536" s="202">
        <v>200</v>
      </c>
      <c r="D536" s="203">
        <v>1300</v>
      </c>
      <c r="E536" s="204">
        <v>689</v>
      </c>
      <c r="F536" s="201">
        <v>31655</v>
      </c>
      <c r="G536" s="201">
        <f t="shared" si="8"/>
        <v>31655</v>
      </c>
      <c r="H536" s="9"/>
      <c r="I536" s="607">
        <v>28490</v>
      </c>
      <c r="K536" s="180"/>
      <c r="L536" s="9"/>
      <c r="M536" s="168"/>
    </row>
    <row r="537" spans="1:13" ht="15.75">
      <c r="A537" s="202" t="s">
        <v>896</v>
      </c>
      <c r="B537" s="202">
        <v>140</v>
      </c>
      <c r="C537" s="202">
        <v>200</v>
      </c>
      <c r="D537" s="203">
        <v>1400</v>
      </c>
      <c r="E537" s="204">
        <v>756</v>
      </c>
      <c r="F537" s="201">
        <v>33770</v>
      </c>
      <c r="G537" s="201">
        <f t="shared" si="8"/>
        <v>33770</v>
      </c>
      <c r="H537" s="9"/>
      <c r="I537" s="607">
        <v>30393</v>
      </c>
      <c r="K537" s="180"/>
      <c r="L537" s="9"/>
      <c r="M537" s="168"/>
    </row>
    <row r="538" spans="1:13" ht="15.75">
      <c r="A538" s="202" t="s">
        <v>897</v>
      </c>
      <c r="B538" s="202">
        <v>140</v>
      </c>
      <c r="C538" s="202">
        <v>200</v>
      </c>
      <c r="D538" s="203">
        <v>1500</v>
      </c>
      <c r="E538" s="204">
        <v>824</v>
      </c>
      <c r="F538" s="201">
        <v>35885</v>
      </c>
      <c r="G538" s="201">
        <f t="shared" si="8"/>
        <v>35885</v>
      </c>
      <c r="H538" s="9"/>
      <c r="I538" s="607">
        <v>32297</v>
      </c>
      <c r="K538" s="180"/>
      <c r="L538" s="9"/>
      <c r="M538" s="168"/>
    </row>
    <row r="539" spans="1:13" ht="15.75">
      <c r="A539" s="202" t="s">
        <v>898</v>
      </c>
      <c r="B539" s="202">
        <v>140</v>
      </c>
      <c r="C539" s="202">
        <v>200</v>
      </c>
      <c r="D539" s="203">
        <v>1600</v>
      </c>
      <c r="E539" s="204">
        <v>891</v>
      </c>
      <c r="F539" s="201">
        <v>38000</v>
      </c>
      <c r="G539" s="201">
        <f t="shared" si="8"/>
        <v>38000</v>
      </c>
      <c r="H539" s="9"/>
      <c r="I539" s="607">
        <v>34200</v>
      </c>
      <c r="K539" s="180"/>
      <c r="L539" s="9"/>
      <c r="M539" s="168"/>
    </row>
    <row r="540" spans="1:13" ht="15.75">
      <c r="A540" s="202" t="s">
        <v>899</v>
      </c>
      <c r="B540" s="202">
        <v>140</v>
      </c>
      <c r="C540" s="202">
        <v>200</v>
      </c>
      <c r="D540" s="203">
        <v>1700</v>
      </c>
      <c r="E540" s="204">
        <v>959</v>
      </c>
      <c r="F540" s="201">
        <v>40115</v>
      </c>
      <c r="G540" s="201">
        <f t="shared" si="8"/>
        <v>40115</v>
      </c>
      <c r="H540" s="9"/>
      <c r="I540" s="607">
        <v>36104</v>
      </c>
      <c r="K540" s="180"/>
      <c r="L540" s="9"/>
      <c r="M540" s="168"/>
    </row>
    <row r="541" spans="1:13" ht="15.75">
      <c r="A541" s="202" t="s">
        <v>900</v>
      </c>
      <c r="B541" s="202">
        <v>140</v>
      </c>
      <c r="C541" s="202">
        <v>200</v>
      </c>
      <c r="D541" s="203">
        <v>1800</v>
      </c>
      <c r="E541" s="204">
        <v>1026</v>
      </c>
      <c r="F541" s="201">
        <v>42230</v>
      </c>
      <c r="G541" s="201">
        <f t="shared" si="8"/>
        <v>42230</v>
      </c>
      <c r="H541" s="9"/>
      <c r="I541" s="607">
        <v>38007</v>
      </c>
      <c r="K541" s="180"/>
      <c r="L541" s="9"/>
      <c r="M541" s="168"/>
    </row>
    <row r="542" spans="1:13" ht="15.75">
      <c r="A542" s="202" t="s">
        <v>901</v>
      </c>
      <c r="B542" s="202">
        <v>140</v>
      </c>
      <c r="C542" s="202">
        <v>200</v>
      </c>
      <c r="D542" s="203">
        <v>1900</v>
      </c>
      <c r="E542" s="204">
        <v>1094</v>
      </c>
      <c r="F542" s="201">
        <v>44345</v>
      </c>
      <c r="G542" s="201">
        <f t="shared" si="8"/>
        <v>44345</v>
      </c>
      <c r="H542" s="9"/>
      <c r="I542" s="607">
        <v>39911</v>
      </c>
      <c r="K542" s="180"/>
      <c r="L542" s="9"/>
      <c r="M542" s="168"/>
    </row>
    <row r="543" spans="1:13" ht="15.75">
      <c r="A543" s="202" t="s">
        <v>902</v>
      </c>
      <c r="B543" s="202">
        <v>140</v>
      </c>
      <c r="C543" s="202">
        <v>200</v>
      </c>
      <c r="D543" s="203">
        <v>2000</v>
      </c>
      <c r="E543" s="204">
        <v>1161</v>
      </c>
      <c r="F543" s="201">
        <v>46460</v>
      </c>
      <c r="G543" s="201">
        <f t="shared" si="8"/>
        <v>46460</v>
      </c>
      <c r="H543" s="9"/>
      <c r="I543" s="607">
        <v>41814</v>
      </c>
      <c r="K543" s="180"/>
      <c r="L543" s="9"/>
      <c r="M543" s="168"/>
    </row>
    <row r="544" spans="1:13" ht="15.75">
      <c r="A544" s="202" t="s">
        <v>903</v>
      </c>
      <c r="B544" s="202">
        <v>140</v>
      </c>
      <c r="C544" s="202">
        <v>200</v>
      </c>
      <c r="D544" s="203">
        <v>2100</v>
      </c>
      <c r="E544" s="204">
        <v>1229</v>
      </c>
      <c r="F544" s="201">
        <v>48575</v>
      </c>
      <c r="G544" s="201">
        <f t="shared" si="8"/>
        <v>48575</v>
      </c>
      <c r="H544" s="9"/>
      <c r="I544" s="607">
        <v>43718</v>
      </c>
      <c r="K544" s="180"/>
      <c r="L544" s="9"/>
      <c r="M544" s="168"/>
    </row>
    <row r="545" spans="1:13" ht="15.75">
      <c r="A545" s="202" t="s">
        <v>904</v>
      </c>
      <c r="B545" s="202">
        <v>140</v>
      </c>
      <c r="C545" s="202">
        <v>200</v>
      </c>
      <c r="D545" s="203">
        <v>2200</v>
      </c>
      <c r="E545" s="204">
        <v>1296</v>
      </c>
      <c r="F545" s="201">
        <v>50690</v>
      </c>
      <c r="G545" s="201">
        <f t="shared" si="8"/>
        <v>50690</v>
      </c>
      <c r="H545" s="9"/>
      <c r="I545" s="607">
        <v>45621</v>
      </c>
      <c r="K545" s="180"/>
      <c r="L545" s="9"/>
      <c r="M545" s="168"/>
    </row>
    <row r="546" spans="1:13" ht="15.75">
      <c r="A546" s="202" t="s">
        <v>905</v>
      </c>
      <c r="B546" s="202">
        <v>140</v>
      </c>
      <c r="C546" s="202">
        <v>200</v>
      </c>
      <c r="D546" s="203">
        <v>2300</v>
      </c>
      <c r="E546" s="204">
        <v>1364</v>
      </c>
      <c r="F546" s="201">
        <v>52805</v>
      </c>
      <c r="G546" s="201">
        <f t="shared" si="8"/>
        <v>52805</v>
      </c>
      <c r="H546" s="9"/>
      <c r="I546" s="607">
        <v>47525</v>
      </c>
      <c r="K546" s="180"/>
      <c r="L546" s="9"/>
      <c r="M546" s="168"/>
    </row>
    <row r="547" spans="1:13" ht="15.75">
      <c r="A547" s="202" t="s">
        <v>906</v>
      </c>
      <c r="B547" s="202">
        <v>140</v>
      </c>
      <c r="C547" s="202">
        <v>200</v>
      </c>
      <c r="D547" s="203">
        <v>2400</v>
      </c>
      <c r="E547" s="204">
        <v>1431</v>
      </c>
      <c r="F547" s="201">
        <v>54920</v>
      </c>
      <c r="G547" s="201">
        <f t="shared" si="8"/>
        <v>54920</v>
      </c>
      <c r="H547" s="9"/>
      <c r="I547" s="607">
        <v>49428</v>
      </c>
      <c r="K547" s="180"/>
      <c r="L547" s="9"/>
      <c r="M547" s="168"/>
    </row>
    <row r="548" spans="1:13" ht="15.75">
      <c r="A548" s="202" t="s">
        <v>907</v>
      </c>
      <c r="B548" s="202">
        <v>140</v>
      </c>
      <c r="C548" s="202">
        <v>200</v>
      </c>
      <c r="D548" s="203">
        <v>2500</v>
      </c>
      <c r="E548" s="204">
        <v>1499</v>
      </c>
      <c r="F548" s="201">
        <v>57035</v>
      </c>
      <c r="G548" s="201">
        <f t="shared" si="8"/>
        <v>57035</v>
      </c>
      <c r="H548" s="9"/>
      <c r="I548" s="607">
        <v>51332</v>
      </c>
      <c r="K548" s="180"/>
      <c r="L548" s="9"/>
      <c r="M548" s="168"/>
    </row>
    <row r="549" spans="1:13" ht="15.75">
      <c r="A549" s="202" t="s">
        <v>908</v>
      </c>
      <c r="B549" s="202">
        <v>140</v>
      </c>
      <c r="C549" s="202">
        <v>200</v>
      </c>
      <c r="D549" s="203">
        <v>2600</v>
      </c>
      <c r="E549" s="204">
        <v>1566</v>
      </c>
      <c r="F549" s="201">
        <v>59150</v>
      </c>
      <c r="G549" s="201">
        <f t="shared" si="8"/>
        <v>59150</v>
      </c>
      <c r="H549" s="9"/>
      <c r="I549" s="607">
        <v>53235</v>
      </c>
      <c r="K549" s="180"/>
      <c r="L549" s="9"/>
      <c r="M549" s="168"/>
    </row>
    <row r="550" spans="1:13" ht="15.75">
      <c r="A550" s="202" t="s">
        <v>909</v>
      </c>
      <c r="B550" s="202">
        <v>140</v>
      </c>
      <c r="C550" s="202">
        <v>200</v>
      </c>
      <c r="D550" s="203">
        <v>2700</v>
      </c>
      <c r="E550" s="204">
        <v>1634</v>
      </c>
      <c r="F550" s="201">
        <v>61265</v>
      </c>
      <c r="G550" s="201">
        <f t="shared" si="8"/>
        <v>61265</v>
      </c>
      <c r="H550" s="9"/>
      <c r="I550" s="607">
        <v>55139</v>
      </c>
      <c r="K550" s="180"/>
      <c r="L550" s="9"/>
      <c r="M550" s="168"/>
    </row>
    <row r="551" spans="1:13" ht="15.75">
      <c r="A551" s="202" t="s">
        <v>910</v>
      </c>
      <c r="B551" s="202">
        <v>140</v>
      </c>
      <c r="C551" s="202">
        <v>200</v>
      </c>
      <c r="D551" s="203">
        <v>2800</v>
      </c>
      <c r="E551" s="204">
        <v>1701</v>
      </c>
      <c r="F551" s="201">
        <v>63380</v>
      </c>
      <c r="G551" s="201">
        <f t="shared" si="8"/>
        <v>63380</v>
      </c>
      <c r="H551" s="9"/>
      <c r="I551" s="607">
        <v>57042</v>
      </c>
      <c r="K551" s="180"/>
      <c r="L551" s="9"/>
      <c r="M551" s="168"/>
    </row>
    <row r="552" spans="1:13" ht="15.75">
      <c r="A552" s="202" t="s">
        <v>911</v>
      </c>
      <c r="B552" s="202">
        <v>140</v>
      </c>
      <c r="C552" s="202">
        <v>200</v>
      </c>
      <c r="D552" s="203">
        <v>2900</v>
      </c>
      <c r="E552" s="204">
        <v>1769</v>
      </c>
      <c r="F552" s="201">
        <v>65495</v>
      </c>
      <c r="G552" s="201">
        <f t="shared" si="8"/>
        <v>65495</v>
      </c>
      <c r="H552" s="9"/>
      <c r="I552" s="607">
        <v>58946</v>
      </c>
      <c r="K552" s="180"/>
      <c r="L552" s="9"/>
      <c r="M552" s="168"/>
    </row>
    <row r="553" spans="1:13" ht="15.75">
      <c r="A553" s="202" t="s">
        <v>912</v>
      </c>
      <c r="B553" s="202">
        <v>140</v>
      </c>
      <c r="C553" s="202">
        <v>200</v>
      </c>
      <c r="D553" s="203">
        <v>3000</v>
      </c>
      <c r="E553" s="204">
        <v>1836</v>
      </c>
      <c r="F553" s="201">
        <v>67610</v>
      </c>
      <c r="G553" s="201">
        <f t="shared" si="8"/>
        <v>67610</v>
      </c>
      <c r="H553" s="9"/>
      <c r="I553" s="607">
        <v>60849</v>
      </c>
      <c r="K553" s="180"/>
      <c r="L553" s="9"/>
      <c r="M553" s="168"/>
    </row>
    <row r="554" spans="1:13" ht="15.75">
      <c r="A554" s="202" t="s">
        <v>913</v>
      </c>
      <c r="B554" s="202">
        <v>140</v>
      </c>
      <c r="C554" s="202">
        <v>200</v>
      </c>
      <c r="D554" s="203">
        <v>3100</v>
      </c>
      <c r="E554" s="204">
        <v>1904</v>
      </c>
      <c r="F554" s="201">
        <v>69725</v>
      </c>
      <c r="G554" s="201">
        <f t="shared" si="8"/>
        <v>69725</v>
      </c>
      <c r="H554" s="9"/>
      <c r="I554" s="607">
        <v>62753</v>
      </c>
      <c r="K554" s="180"/>
      <c r="L554" s="9"/>
      <c r="M554" s="168"/>
    </row>
    <row r="555" spans="1:13" ht="15.75">
      <c r="A555" s="202" t="s">
        <v>914</v>
      </c>
      <c r="B555" s="202">
        <v>140</v>
      </c>
      <c r="C555" s="202">
        <v>200</v>
      </c>
      <c r="D555" s="203">
        <v>3200</v>
      </c>
      <c r="E555" s="204">
        <v>1971</v>
      </c>
      <c r="F555" s="201">
        <v>71840</v>
      </c>
      <c r="G555" s="201">
        <f t="shared" si="8"/>
        <v>71840</v>
      </c>
      <c r="H555" s="9"/>
      <c r="I555" s="607">
        <v>64656</v>
      </c>
      <c r="K555" s="180"/>
      <c r="L555" s="9"/>
      <c r="M555" s="168"/>
    </row>
    <row r="556" spans="1:13" ht="15.75">
      <c r="A556" s="202" t="s">
        <v>915</v>
      </c>
      <c r="B556" s="202">
        <v>140</v>
      </c>
      <c r="C556" s="202">
        <v>200</v>
      </c>
      <c r="D556" s="203">
        <v>3300</v>
      </c>
      <c r="E556" s="204">
        <v>2039</v>
      </c>
      <c r="F556" s="201">
        <v>73955</v>
      </c>
      <c r="G556" s="201">
        <f t="shared" si="8"/>
        <v>73955</v>
      </c>
      <c r="H556" s="9"/>
      <c r="I556" s="607">
        <v>66560</v>
      </c>
      <c r="K556" s="180"/>
      <c r="L556" s="9"/>
      <c r="M556" s="168"/>
    </row>
    <row r="557" spans="1:13" ht="15.75">
      <c r="A557" s="202" t="s">
        <v>916</v>
      </c>
      <c r="B557" s="202">
        <v>140</v>
      </c>
      <c r="C557" s="202">
        <v>200</v>
      </c>
      <c r="D557" s="203">
        <v>3400</v>
      </c>
      <c r="E557" s="204">
        <v>2106</v>
      </c>
      <c r="F557" s="201">
        <v>76070</v>
      </c>
      <c r="G557" s="201">
        <f t="shared" si="8"/>
        <v>76070</v>
      </c>
      <c r="H557" s="9"/>
      <c r="I557" s="607">
        <v>68463</v>
      </c>
      <c r="K557" s="180"/>
      <c r="L557" s="9"/>
      <c r="M557" s="168"/>
    </row>
    <row r="558" spans="1:13" ht="15.75">
      <c r="A558" s="202" t="s">
        <v>917</v>
      </c>
      <c r="B558" s="202">
        <v>140</v>
      </c>
      <c r="C558" s="202">
        <v>200</v>
      </c>
      <c r="D558" s="203">
        <v>3500</v>
      </c>
      <c r="E558" s="204">
        <v>2174</v>
      </c>
      <c r="F558" s="201">
        <v>78185</v>
      </c>
      <c r="G558" s="201">
        <f t="shared" si="8"/>
        <v>78185</v>
      </c>
      <c r="H558" s="9"/>
      <c r="I558" s="607">
        <v>70367</v>
      </c>
      <c r="K558" s="180"/>
      <c r="L558" s="9"/>
      <c r="M558" s="168"/>
    </row>
    <row r="559" spans="1:13" ht="15.75">
      <c r="A559" s="202" t="s">
        <v>918</v>
      </c>
      <c r="B559" s="202">
        <v>140</v>
      </c>
      <c r="C559" s="202">
        <v>200</v>
      </c>
      <c r="D559" s="203">
        <v>3600</v>
      </c>
      <c r="E559" s="204">
        <v>2207</v>
      </c>
      <c r="F559" s="201">
        <v>80300</v>
      </c>
      <c r="G559" s="201">
        <f t="shared" si="8"/>
        <v>80300</v>
      </c>
      <c r="H559" s="9"/>
      <c r="I559" s="607">
        <v>72270</v>
      </c>
      <c r="K559" s="180"/>
      <c r="L559" s="9"/>
      <c r="M559" s="168"/>
    </row>
    <row r="560" spans="1:13" ht="15.75">
      <c r="A560" s="202" t="s">
        <v>919</v>
      </c>
      <c r="B560" s="202">
        <v>140</v>
      </c>
      <c r="C560" s="202">
        <v>200</v>
      </c>
      <c r="D560" s="203">
        <v>3700</v>
      </c>
      <c r="E560" s="204">
        <v>2275</v>
      </c>
      <c r="F560" s="201">
        <v>82415</v>
      </c>
      <c r="G560" s="201">
        <f t="shared" si="8"/>
        <v>82415</v>
      </c>
      <c r="H560" s="9"/>
      <c r="I560" s="607">
        <v>74174</v>
      </c>
      <c r="K560" s="180"/>
      <c r="L560" s="9"/>
      <c r="M560" s="168"/>
    </row>
    <row r="561" spans="1:13" ht="15.75">
      <c r="A561" s="202" t="s">
        <v>920</v>
      </c>
      <c r="B561" s="202">
        <v>140</v>
      </c>
      <c r="C561" s="202">
        <v>200</v>
      </c>
      <c r="D561" s="203">
        <v>3800</v>
      </c>
      <c r="E561" s="204">
        <v>2342</v>
      </c>
      <c r="F561" s="201">
        <v>84530</v>
      </c>
      <c r="G561" s="201">
        <f t="shared" si="8"/>
        <v>84530</v>
      </c>
      <c r="H561" s="9"/>
      <c r="I561" s="607">
        <v>76077</v>
      </c>
      <c r="K561" s="180"/>
      <c r="L561" s="9"/>
      <c r="M561" s="168"/>
    </row>
    <row r="562" spans="1:13" ht="15.75">
      <c r="A562" s="202" t="s">
        <v>921</v>
      </c>
      <c r="B562" s="202">
        <v>140</v>
      </c>
      <c r="C562" s="202">
        <v>200</v>
      </c>
      <c r="D562" s="203">
        <v>3900</v>
      </c>
      <c r="E562" s="204">
        <v>2410</v>
      </c>
      <c r="F562" s="201">
        <v>86645</v>
      </c>
      <c r="G562" s="201">
        <f t="shared" si="8"/>
        <v>86645</v>
      </c>
      <c r="H562" s="9"/>
      <c r="I562" s="607">
        <v>77981</v>
      </c>
      <c r="K562" s="180"/>
      <c r="L562" s="9"/>
      <c r="M562" s="168"/>
    </row>
    <row r="563" spans="1:13" ht="15.75">
      <c r="A563" s="202" t="s">
        <v>922</v>
      </c>
      <c r="B563" s="202">
        <v>140</v>
      </c>
      <c r="C563" s="202">
        <v>200</v>
      </c>
      <c r="D563" s="203">
        <v>4000</v>
      </c>
      <c r="E563" s="204">
        <v>2477</v>
      </c>
      <c r="F563" s="201">
        <v>88760</v>
      </c>
      <c r="G563" s="201">
        <f t="shared" si="8"/>
        <v>88760</v>
      </c>
      <c r="H563" s="9"/>
      <c r="I563" s="607">
        <v>79884</v>
      </c>
      <c r="K563" s="180"/>
      <c r="L563" s="9"/>
      <c r="M563" s="168"/>
    </row>
    <row r="564" spans="1:13" ht="15.75">
      <c r="A564" s="202" t="s">
        <v>923</v>
      </c>
      <c r="B564" s="202">
        <v>140</v>
      </c>
      <c r="C564" s="202">
        <v>200</v>
      </c>
      <c r="D564" s="203">
        <v>4100</v>
      </c>
      <c r="E564" s="204">
        <v>2545</v>
      </c>
      <c r="F564" s="201">
        <v>90875</v>
      </c>
      <c r="G564" s="201">
        <f t="shared" si="8"/>
        <v>90875</v>
      </c>
      <c r="H564" s="9"/>
      <c r="I564" s="607">
        <v>81788</v>
      </c>
      <c r="K564" s="180"/>
      <c r="L564" s="9"/>
      <c r="M564" s="168"/>
    </row>
    <row r="565" spans="1:13" ht="15.75">
      <c r="A565" s="202" t="s">
        <v>924</v>
      </c>
      <c r="B565" s="202">
        <v>140</v>
      </c>
      <c r="C565" s="202">
        <v>200</v>
      </c>
      <c r="D565" s="203">
        <v>4200</v>
      </c>
      <c r="E565" s="204">
        <v>2612</v>
      </c>
      <c r="F565" s="201">
        <v>92990</v>
      </c>
      <c r="G565" s="201">
        <f t="shared" si="8"/>
        <v>92990</v>
      </c>
      <c r="H565" s="9"/>
      <c r="I565" s="607">
        <v>83691</v>
      </c>
      <c r="K565" s="180"/>
      <c r="L565" s="9"/>
      <c r="M565" s="168"/>
    </row>
    <row r="566" spans="1:13" ht="15.75">
      <c r="A566" s="202" t="s">
        <v>925</v>
      </c>
      <c r="B566" s="202">
        <v>140</v>
      </c>
      <c r="C566" s="202">
        <v>200</v>
      </c>
      <c r="D566" s="203">
        <v>4300</v>
      </c>
      <c r="E566" s="204">
        <v>2680</v>
      </c>
      <c r="F566" s="201">
        <v>95105</v>
      </c>
      <c r="G566" s="201">
        <f t="shared" si="8"/>
        <v>95105</v>
      </c>
      <c r="H566" s="9"/>
      <c r="I566" s="607">
        <v>85595</v>
      </c>
      <c r="K566" s="180"/>
      <c r="L566" s="9"/>
      <c r="M566" s="168"/>
    </row>
    <row r="567" spans="1:13" ht="15.75">
      <c r="A567" s="202" t="s">
        <v>926</v>
      </c>
      <c r="B567" s="202">
        <v>140</v>
      </c>
      <c r="C567" s="202">
        <v>200</v>
      </c>
      <c r="D567" s="203">
        <v>4400</v>
      </c>
      <c r="E567" s="204">
        <v>2747</v>
      </c>
      <c r="F567" s="201">
        <v>97220</v>
      </c>
      <c r="G567" s="201">
        <f t="shared" si="8"/>
        <v>97220</v>
      </c>
      <c r="H567" s="9"/>
      <c r="I567" s="607">
        <v>87498</v>
      </c>
      <c r="K567" s="180"/>
      <c r="L567" s="9"/>
      <c r="M567" s="168"/>
    </row>
    <row r="568" spans="1:13" ht="15.75">
      <c r="A568" s="202" t="s">
        <v>927</v>
      </c>
      <c r="B568" s="202">
        <v>140</v>
      </c>
      <c r="C568" s="202">
        <v>200</v>
      </c>
      <c r="D568" s="203">
        <v>4500</v>
      </c>
      <c r="E568" s="204">
        <v>2815</v>
      </c>
      <c r="F568" s="201">
        <v>99335</v>
      </c>
      <c r="G568" s="201">
        <f t="shared" si="8"/>
        <v>99335</v>
      </c>
      <c r="H568" s="9"/>
      <c r="I568" s="607">
        <v>89402</v>
      </c>
      <c r="K568" s="180"/>
      <c r="L568" s="9"/>
      <c r="M568" s="168"/>
    </row>
    <row r="569" spans="1:13" ht="15.75">
      <c r="A569" s="202" t="s">
        <v>928</v>
      </c>
      <c r="B569" s="202">
        <v>140</v>
      </c>
      <c r="C569" s="202">
        <v>200</v>
      </c>
      <c r="D569" s="203">
        <v>4600</v>
      </c>
      <c r="E569" s="204">
        <v>2882</v>
      </c>
      <c r="F569" s="201">
        <v>101450</v>
      </c>
      <c r="G569" s="201">
        <f t="shared" si="8"/>
        <v>101450</v>
      </c>
      <c r="H569" s="9"/>
      <c r="I569" s="607">
        <v>91305</v>
      </c>
      <c r="K569" s="180"/>
      <c r="L569" s="9"/>
      <c r="M569" s="168"/>
    </row>
    <row r="570" spans="1:13" ht="15.75">
      <c r="A570" s="202" t="s">
        <v>929</v>
      </c>
      <c r="B570" s="202">
        <v>140</v>
      </c>
      <c r="C570" s="202">
        <v>200</v>
      </c>
      <c r="D570" s="203">
        <v>4700</v>
      </c>
      <c r="E570" s="204">
        <v>2950</v>
      </c>
      <c r="F570" s="201">
        <v>103565</v>
      </c>
      <c r="G570" s="201">
        <f t="shared" si="8"/>
        <v>103565</v>
      </c>
      <c r="H570" s="9"/>
      <c r="I570" s="607">
        <v>93209</v>
      </c>
      <c r="K570" s="180"/>
      <c r="L570" s="9"/>
      <c r="M570" s="168"/>
    </row>
    <row r="571" spans="1:13" ht="15.75">
      <c r="A571" s="202" t="s">
        <v>930</v>
      </c>
      <c r="B571" s="202">
        <v>140</v>
      </c>
      <c r="C571" s="202">
        <v>200</v>
      </c>
      <c r="D571" s="203">
        <v>4800</v>
      </c>
      <c r="E571" s="204">
        <v>3017</v>
      </c>
      <c r="F571" s="201">
        <v>105680</v>
      </c>
      <c r="G571" s="201">
        <f t="shared" si="8"/>
        <v>105680</v>
      </c>
      <c r="H571" s="9"/>
      <c r="I571" s="607">
        <v>95112</v>
      </c>
      <c r="K571" s="180"/>
      <c r="L571" s="9"/>
      <c r="M571" s="168"/>
    </row>
    <row r="572" spans="1:13" ht="15.75">
      <c r="A572" s="202" t="s">
        <v>931</v>
      </c>
      <c r="B572" s="202">
        <v>140</v>
      </c>
      <c r="C572" s="202">
        <v>200</v>
      </c>
      <c r="D572" s="203">
        <v>4900</v>
      </c>
      <c r="E572" s="204">
        <v>3085</v>
      </c>
      <c r="F572" s="201">
        <v>107795</v>
      </c>
      <c r="G572" s="201">
        <f t="shared" si="8"/>
        <v>107795</v>
      </c>
      <c r="H572" s="9"/>
      <c r="I572" s="607">
        <v>97016</v>
      </c>
      <c r="K572" s="180"/>
      <c r="L572" s="9"/>
      <c r="M572" s="168"/>
    </row>
    <row r="573" spans="1:13" ht="15.75">
      <c r="A573" s="202" t="s">
        <v>932</v>
      </c>
      <c r="B573" s="202">
        <v>140</v>
      </c>
      <c r="C573" s="202">
        <v>200</v>
      </c>
      <c r="D573" s="203">
        <v>5000</v>
      </c>
      <c r="E573" s="204">
        <v>3152</v>
      </c>
      <c r="F573" s="201">
        <v>109910</v>
      </c>
      <c r="G573" s="201">
        <f t="shared" si="8"/>
        <v>109910</v>
      </c>
      <c r="H573" s="9"/>
      <c r="I573" s="607">
        <v>98919</v>
      </c>
      <c r="K573" s="180"/>
      <c r="L573" s="9"/>
      <c r="M573" s="168"/>
    </row>
    <row r="574" spans="1:13" ht="15.75">
      <c r="A574" s="202" t="s">
        <v>933</v>
      </c>
      <c r="B574" s="202">
        <v>140</v>
      </c>
      <c r="C574" s="202">
        <v>260</v>
      </c>
      <c r="D574" s="203">
        <v>800</v>
      </c>
      <c r="E574" s="204">
        <v>447</v>
      </c>
      <c r="F574" s="201">
        <v>24553</v>
      </c>
      <c r="G574" s="201">
        <f t="shared" si="8"/>
        <v>24553</v>
      </c>
      <c r="H574" s="9"/>
      <c r="I574" s="607">
        <v>22098</v>
      </c>
      <c r="K574" s="180"/>
      <c r="L574" s="9"/>
      <c r="M574" s="168"/>
    </row>
    <row r="575" spans="1:13" ht="15.75">
      <c r="A575" s="202" t="s">
        <v>934</v>
      </c>
      <c r="B575" s="202">
        <v>140</v>
      </c>
      <c r="C575" s="202">
        <v>260</v>
      </c>
      <c r="D575" s="203">
        <v>900</v>
      </c>
      <c r="E575" s="204">
        <v>533</v>
      </c>
      <c r="F575" s="201">
        <v>26987</v>
      </c>
      <c r="G575" s="201">
        <f t="shared" si="8"/>
        <v>26987</v>
      </c>
      <c r="H575" s="9"/>
      <c r="I575" s="607">
        <v>24288</v>
      </c>
      <c r="K575" s="180"/>
      <c r="L575" s="9"/>
      <c r="M575" s="168"/>
    </row>
    <row r="576" spans="1:13" ht="15.75">
      <c r="A576" s="202" t="s">
        <v>935</v>
      </c>
      <c r="B576" s="202">
        <v>140</v>
      </c>
      <c r="C576" s="202">
        <v>260</v>
      </c>
      <c r="D576" s="203">
        <v>1000</v>
      </c>
      <c r="E576" s="204">
        <v>619</v>
      </c>
      <c r="F576" s="201">
        <v>29420</v>
      </c>
      <c r="G576" s="201">
        <f t="shared" si="8"/>
        <v>29420</v>
      </c>
      <c r="H576" s="9"/>
      <c r="I576" s="607">
        <v>26478</v>
      </c>
      <c r="K576" s="180"/>
      <c r="L576" s="9"/>
      <c r="M576" s="168"/>
    </row>
    <row r="577" spans="1:13" ht="15.75">
      <c r="A577" s="202" t="s">
        <v>936</v>
      </c>
      <c r="B577" s="202">
        <v>140</v>
      </c>
      <c r="C577" s="202">
        <v>260</v>
      </c>
      <c r="D577" s="203">
        <v>1100</v>
      </c>
      <c r="E577" s="204">
        <v>705</v>
      </c>
      <c r="F577" s="201">
        <v>31852</v>
      </c>
      <c r="G577" s="201">
        <f t="shared" si="8"/>
        <v>31852</v>
      </c>
      <c r="H577" s="9"/>
      <c r="I577" s="607">
        <v>28667</v>
      </c>
      <c r="K577" s="180"/>
      <c r="L577" s="9"/>
      <c r="M577" s="168"/>
    </row>
    <row r="578" spans="1:13" ht="15.75">
      <c r="A578" s="202" t="s">
        <v>937</v>
      </c>
      <c r="B578" s="202">
        <v>140</v>
      </c>
      <c r="C578" s="202">
        <v>260</v>
      </c>
      <c r="D578" s="203">
        <v>1200</v>
      </c>
      <c r="E578" s="204">
        <v>790</v>
      </c>
      <c r="F578" s="201">
        <v>34287</v>
      </c>
      <c r="G578" s="201">
        <f t="shared" si="8"/>
        <v>34287</v>
      </c>
      <c r="H578" s="9"/>
      <c r="I578" s="607">
        <v>30858</v>
      </c>
      <c r="K578" s="180"/>
      <c r="L578" s="9"/>
      <c r="M578" s="168"/>
    </row>
    <row r="579" spans="1:13" ht="15.75">
      <c r="A579" s="202" t="s">
        <v>938</v>
      </c>
      <c r="B579" s="202">
        <v>140</v>
      </c>
      <c r="C579" s="202">
        <v>260</v>
      </c>
      <c r="D579" s="203">
        <v>1300</v>
      </c>
      <c r="E579" s="204">
        <v>876</v>
      </c>
      <c r="F579" s="201">
        <v>36721</v>
      </c>
      <c r="G579" s="201">
        <f t="shared" si="8"/>
        <v>36721</v>
      </c>
      <c r="H579" s="9"/>
      <c r="I579" s="607">
        <v>33049</v>
      </c>
      <c r="K579" s="180"/>
      <c r="L579" s="9"/>
      <c r="M579" s="168"/>
    </row>
    <row r="580" spans="1:13" ht="15.75">
      <c r="A580" s="202" t="s">
        <v>939</v>
      </c>
      <c r="B580" s="202">
        <v>140</v>
      </c>
      <c r="C580" s="202">
        <v>260</v>
      </c>
      <c r="D580" s="203">
        <v>1400</v>
      </c>
      <c r="E580" s="204">
        <v>962</v>
      </c>
      <c r="F580" s="201">
        <v>39153</v>
      </c>
      <c r="G580" s="201">
        <f t="shared" si="8"/>
        <v>39153</v>
      </c>
      <c r="H580" s="9"/>
      <c r="I580" s="607">
        <v>35238</v>
      </c>
      <c r="K580" s="180"/>
      <c r="L580" s="9"/>
      <c r="M580" s="168"/>
    </row>
    <row r="581" spans="1:13" ht="15.75">
      <c r="A581" s="202" t="s">
        <v>940</v>
      </c>
      <c r="B581" s="202">
        <v>140</v>
      </c>
      <c r="C581" s="202">
        <v>260</v>
      </c>
      <c r="D581" s="203">
        <v>1500</v>
      </c>
      <c r="E581" s="204">
        <v>1048</v>
      </c>
      <c r="F581" s="201">
        <v>41586</v>
      </c>
      <c r="G581" s="201">
        <f t="shared" si="8"/>
        <v>41586</v>
      </c>
      <c r="H581" s="9"/>
      <c r="I581" s="607">
        <v>37427</v>
      </c>
      <c r="K581" s="180"/>
      <c r="L581" s="9"/>
      <c r="M581" s="168"/>
    </row>
    <row r="582" spans="1:13" ht="15.75">
      <c r="A582" s="202" t="s">
        <v>941</v>
      </c>
      <c r="B582" s="202">
        <v>140</v>
      </c>
      <c r="C582" s="202">
        <v>260</v>
      </c>
      <c r="D582" s="203">
        <v>1600</v>
      </c>
      <c r="E582" s="204">
        <v>1134</v>
      </c>
      <c r="F582" s="201">
        <v>44020</v>
      </c>
      <c r="G582" s="201">
        <f t="shared" si="8"/>
        <v>44020</v>
      </c>
      <c r="H582" s="9"/>
      <c r="I582" s="607">
        <v>39618</v>
      </c>
      <c r="K582" s="180"/>
      <c r="L582" s="9"/>
      <c r="M582" s="168"/>
    </row>
    <row r="583" spans="1:13" ht="15.75">
      <c r="A583" s="202" t="s">
        <v>942</v>
      </c>
      <c r="B583" s="202">
        <v>140</v>
      </c>
      <c r="C583" s="202">
        <v>260</v>
      </c>
      <c r="D583" s="203">
        <v>1700</v>
      </c>
      <c r="E583" s="204">
        <v>1220</v>
      </c>
      <c r="F583" s="201">
        <v>46455</v>
      </c>
      <c r="G583" s="201">
        <f t="shared" si="8"/>
        <v>46455</v>
      </c>
      <c r="H583" s="9"/>
      <c r="I583" s="607">
        <v>41810</v>
      </c>
      <c r="K583" s="180"/>
      <c r="L583" s="9"/>
      <c r="M583" s="168"/>
    </row>
    <row r="584" spans="1:13" ht="15.75">
      <c r="A584" s="202" t="s">
        <v>943</v>
      </c>
      <c r="B584" s="202">
        <v>140</v>
      </c>
      <c r="C584" s="202">
        <v>260</v>
      </c>
      <c r="D584" s="203">
        <v>1800</v>
      </c>
      <c r="E584" s="204">
        <v>1306</v>
      </c>
      <c r="F584" s="201">
        <v>48887</v>
      </c>
      <c r="G584" s="201">
        <f t="shared" si="8"/>
        <v>48887</v>
      </c>
      <c r="H584" s="9"/>
      <c r="I584" s="607">
        <v>43998</v>
      </c>
      <c r="K584" s="180"/>
      <c r="L584" s="9"/>
      <c r="M584" s="168"/>
    </row>
    <row r="585" spans="1:13" ht="15.75">
      <c r="A585" s="202" t="s">
        <v>944</v>
      </c>
      <c r="B585" s="202">
        <v>140</v>
      </c>
      <c r="C585" s="202">
        <v>260</v>
      </c>
      <c r="D585" s="203">
        <v>1900</v>
      </c>
      <c r="E585" s="204">
        <v>1392</v>
      </c>
      <c r="F585" s="201">
        <v>51319</v>
      </c>
      <c r="G585" s="201">
        <f t="shared" si="8"/>
        <v>51319</v>
      </c>
      <c r="H585" s="9"/>
      <c r="I585" s="607">
        <v>46187</v>
      </c>
      <c r="K585" s="180"/>
      <c r="L585" s="9"/>
      <c r="M585" s="168"/>
    </row>
    <row r="586" spans="1:13" ht="15.75">
      <c r="A586" s="202" t="s">
        <v>945</v>
      </c>
      <c r="B586" s="202">
        <v>140</v>
      </c>
      <c r="C586" s="202">
        <v>260</v>
      </c>
      <c r="D586" s="203">
        <v>2000</v>
      </c>
      <c r="E586" s="204">
        <v>1478</v>
      </c>
      <c r="F586" s="201">
        <v>53754</v>
      </c>
      <c r="G586" s="201">
        <f t="shared" si="8"/>
        <v>53754</v>
      </c>
      <c r="H586" s="9"/>
      <c r="I586" s="607">
        <v>48379</v>
      </c>
      <c r="K586" s="180"/>
      <c r="L586" s="9"/>
      <c r="M586" s="168"/>
    </row>
    <row r="587" spans="1:13" ht="15.75">
      <c r="A587" s="202" t="s">
        <v>946</v>
      </c>
      <c r="B587" s="202">
        <v>140</v>
      </c>
      <c r="C587" s="202">
        <v>260</v>
      </c>
      <c r="D587" s="203">
        <v>2100</v>
      </c>
      <c r="E587" s="204">
        <v>1564</v>
      </c>
      <c r="F587" s="201">
        <v>56189</v>
      </c>
      <c r="G587" s="201">
        <f t="shared" si="8"/>
        <v>56189</v>
      </c>
      <c r="H587" s="9"/>
      <c r="I587" s="607">
        <v>50570</v>
      </c>
      <c r="K587" s="180"/>
      <c r="L587" s="9"/>
      <c r="M587" s="168"/>
    </row>
    <row r="588" spans="1:13" ht="15.75">
      <c r="A588" s="202" t="s">
        <v>947</v>
      </c>
      <c r="B588" s="202">
        <v>140</v>
      </c>
      <c r="C588" s="202">
        <v>260</v>
      </c>
      <c r="D588" s="203">
        <v>2200</v>
      </c>
      <c r="E588" s="204">
        <v>1650</v>
      </c>
      <c r="F588" s="201">
        <v>58621</v>
      </c>
      <c r="G588" s="201">
        <f t="shared" si="8"/>
        <v>58621</v>
      </c>
      <c r="H588" s="9"/>
      <c r="I588" s="607">
        <v>52759</v>
      </c>
      <c r="K588" s="180"/>
      <c r="L588" s="9"/>
      <c r="M588" s="168"/>
    </row>
    <row r="589" spans="1:13" ht="15.75">
      <c r="A589" s="202" t="s">
        <v>948</v>
      </c>
      <c r="B589" s="202">
        <v>140</v>
      </c>
      <c r="C589" s="202">
        <v>260</v>
      </c>
      <c r="D589" s="203">
        <v>2300</v>
      </c>
      <c r="E589" s="204">
        <v>1736</v>
      </c>
      <c r="F589" s="201">
        <v>61053</v>
      </c>
      <c r="G589" s="201">
        <f t="shared" si="8"/>
        <v>61053</v>
      </c>
      <c r="H589" s="9"/>
      <c r="I589" s="607">
        <v>54948</v>
      </c>
      <c r="K589" s="180"/>
      <c r="L589" s="9"/>
      <c r="M589" s="168"/>
    </row>
    <row r="590" spans="1:13" ht="15.75">
      <c r="A590" s="202" t="s">
        <v>949</v>
      </c>
      <c r="B590" s="202">
        <v>140</v>
      </c>
      <c r="C590" s="202">
        <v>260</v>
      </c>
      <c r="D590" s="203">
        <v>2400</v>
      </c>
      <c r="E590" s="204">
        <v>1822</v>
      </c>
      <c r="F590" s="201">
        <v>63488</v>
      </c>
      <c r="G590" s="201">
        <f t="shared" si="8"/>
        <v>63488</v>
      </c>
      <c r="H590" s="9"/>
      <c r="I590" s="607">
        <v>57139</v>
      </c>
      <c r="K590" s="180"/>
      <c r="L590" s="9"/>
      <c r="M590" s="168"/>
    </row>
    <row r="591" spans="1:13" ht="15.75">
      <c r="A591" s="202" t="s">
        <v>950</v>
      </c>
      <c r="B591" s="202">
        <v>140</v>
      </c>
      <c r="C591" s="202">
        <v>260</v>
      </c>
      <c r="D591" s="203">
        <v>2500</v>
      </c>
      <c r="E591" s="204">
        <v>1907</v>
      </c>
      <c r="F591" s="201">
        <v>65922</v>
      </c>
      <c r="G591" s="201">
        <f t="shared" si="8"/>
        <v>65922</v>
      </c>
      <c r="H591" s="9"/>
      <c r="I591" s="607">
        <v>59330</v>
      </c>
      <c r="K591" s="180"/>
      <c r="L591" s="9"/>
      <c r="M591" s="168"/>
    </row>
    <row r="592" spans="1:13" ht="15.75">
      <c r="A592" s="202" t="s">
        <v>951</v>
      </c>
      <c r="B592" s="202">
        <v>140</v>
      </c>
      <c r="C592" s="202">
        <v>260</v>
      </c>
      <c r="D592" s="203">
        <v>2600</v>
      </c>
      <c r="E592" s="204">
        <v>1993</v>
      </c>
      <c r="F592" s="201">
        <v>68354</v>
      </c>
      <c r="G592" s="201">
        <f t="shared" ref="G592:G655" si="9">(F592-F592*$B$4)</f>
        <v>68354</v>
      </c>
      <c r="H592" s="9"/>
      <c r="I592" s="607">
        <v>61519</v>
      </c>
      <c r="K592" s="180"/>
      <c r="L592" s="9"/>
      <c r="M592" s="168"/>
    </row>
    <row r="593" spans="1:13" ht="15.75">
      <c r="A593" s="202" t="s">
        <v>952</v>
      </c>
      <c r="B593" s="202">
        <v>140</v>
      </c>
      <c r="C593" s="202">
        <v>260</v>
      </c>
      <c r="D593" s="203">
        <v>2700</v>
      </c>
      <c r="E593" s="204">
        <v>2079</v>
      </c>
      <c r="F593" s="201">
        <v>70787</v>
      </c>
      <c r="G593" s="201">
        <f t="shared" si="9"/>
        <v>70787</v>
      </c>
      <c r="H593" s="9"/>
      <c r="I593" s="607">
        <v>63708</v>
      </c>
      <c r="K593" s="180"/>
      <c r="L593" s="9"/>
      <c r="M593" s="168"/>
    </row>
    <row r="594" spans="1:13" ht="15.75">
      <c r="A594" s="202" t="s">
        <v>953</v>
      </c>
      <c r="B594" s="202">
        <v>140</v>
      </c>
      <c r="C594" s="202">
        <v>260</v>
      </c>
      <c r="D594" s="203">
        <v>2800</v>
      </c>
      <c r="E594" s="204">
        <v>2165</v>
      </c>
      <c r="F594" s="201">
        <v>73221</v>
      </c>
      <c r="G594" s="201">
        <f t="shared" si="9"/>
        <v>73221</v>
      </c>
      <c r="H594" s="9"/>
      <c r="I594" s="607">
        <v>65899</v>
      </c>
      <c r="K594" s="180"/>
      <c r="L594" s="9"/>
      <c r="M594" s="168"/>
    </row>
    <row r="595" spans="1:13" ht="15.75">
      <c r="A595" s="202" t="s">
        <v>954</v>
      </c>
      <c r="B595" s="202">
        <v>140</v>
      </c>
      <c r="C595" s="202">
        <v>260</v>
      </c>
      <c r="D595" s="203">
        <v>2900</v>
      </c>
      <c r="E595" s="204">
        <v>2251</v>
      </c>
      <c r="F595" s="201">
        <v>75656</v>
      </c>
      <c r="G595" s="201">
        <f t="shared" si="9"/>
        <v>75656</v>
      </c>
      <c r="H595" s="9"/>
      <c r="I595" s="607">
        <v>68090</v>
      </c>
      <c r="K595" s="180"/>
      <c r="L595" s="9"/>
      <c r="M595" s="168"/>
    </row>
    <row r="596" spans="1:13" ht="15.75">
      <c r="A596" s="202" t="s">
        <v>955</v>
      </c>
      <c r="B596" s="202">
        <v>140</v>
      </c>
      <c r="C596" s="202">
        <v>260</v>
      </c>
      <c r="D596" s="203">
        <v>3000</v>
      </c>
      <c r="E596" s="204">
        <v>2337</v>
      </c>
      <c r="F596" s="201">
        <v>78088</v>
      </c>
      <c r="G596" s="201">
        <f t="shared" si="9"/>
        <v>78088</v>
      </c>
      <c r="H596" s="9"/>
      <c r="I596" s="607">
        <v>70279</v>
      </c>
      <c r="K596" s="180"/>
      <c r="L596" s="9"/>
      <c r="M596" s="168"/>
    </row>
    <row r="597" spans="1:13" ht="15.75">
      <c r="A597" s="202" t="s">
        <v>956</v>
      </c>
      <c r="B597" s="202">
        <v>140</v>
      </c>
      <c r="C597" s="202">
        <v>260</v>
      </c>
      <c r="D597" s="203">
        <v>3100</v>
      </c>
      <c r="E597" s="204">
        <v>2423</v>
      </c>
      <c r="F597" s="201">
        <v>80520</v>
      </c>
      <c r="G597" s="201">
        <f t="shared" si="9"/>
        <v>80520</v>
      </c>
      <c r="H597" s="9"/>
      <c r="I597" s="607">
        <v>72468</v>
      </c>
      <c r="K597" s="180"/>
      <c r="L597" s="9"/>
      <c r="M597" s="168"/>
    </row>
    <row r="598" spans="1:13" ht="15.75">
      <c r="A598" s="202" t="s">
        <v>957</v>
      </c>
      <c r="B598" s="202">
        <v>140</v>
      </c>
      <c r="C598" s="202">
        <v>260</v>
      </c>
      <c r="D598" s="203">
        <v>3200</v>
      </c>
      <c r="E598" s="204">
        <v>2509</v>
      </c>
      <c r="F598" s="201">
        <v>82955</v>
      </c>
      <c r="G598" s="201">
        <f t="shared" si="9"/>
        <v>82955</v>
      </c>
      <c r="H598" s="9"/>
      <c r="I598" s="607">
        <v>74660</v>
      </c>
      <c r="K598" s="180"/>
      <c r="L598" s="9"/>
      <c r="M598" s="168"/>
    </row>
    <row r="599" spans="1:13" ht="15.75">
      <c r="A599" s="202" t="s">
        <v>958</v>
      </c>
      <c r="B599" s="202">
        <v>140</v>
      </c>
      <c r="C599" s="202">
        <v>260</v>
      </c>
      <c r="D599" s="203">
        <v>3300</v>
      </c>
      <c r="E599" s="204">
        <v>2595</v>
      </c>
      <c r="F599" s="201">
        <v>85390</v>
      </c>
      <c r="G599" s="201">
        <f t="shared" si="9"/>
        <v>85390</v>
      </c>
      <c r="H599" s="9"/>
      <c r="I599" s="607">
        <v>76851</v>
      </c>
      <c r="K599" s="180"/>
      <c r="L599" s="9"/>
      <c r="M599" s="168"/>
    </row>
    <row r="600" spans="1:13" ht="15.75">
      <c r="A600" s="202" t="s">
        <v>959</v>
      </c>
      <c r="B600" s="202">
        <v>140</v>
      </c>
      <c r="C600" s="202">
        <v>260</v>
      </c>
      <c r="D600" s="203">
        <v>3400</v>
      </c>
      <c r="E600" s="204">
        <v>2681</v>
      </c>
      <c r="F600" s="201">
        <v>87822</v>
      </c>
      <c r="G600" s="201">
        <f t="shared" si="9"/>
        <v>87822</v>
      </c>
      <c r="H600" s="9"/>
      <c r="I600" s="607">
        <v>79040</v>
      </c>
      <c r="K600" s="180"/>
      <c r="L600" s="9"/>
      <c r="M600" s="168"/>
    </row>
    <row r="601" spans="1:13" ht="15.75">
      <c r="A601" s="202" t="s">
        <v>960</v>
      </c>
      <c r="B601" s="202">
        <v>140</v>
      </c>
      <c r="C601" s="202">
        <v>260</v>
      </c>
      <c r="D601" s="203">
        <v>3500</v>
      </c>
      <c r="E601" s="204">
        <v>2767</v>
      </c>
      <c r="F601" s="201">
        <v>90254</v>
      </c>
      <c r="G601" s="201">
        <f t="shared" si="9"/>
        <v>90254</v>
      </c>
      <c r="H601" s="9"/>
      <c r="I601" s="607">
        <v>81229</v>
      </c>
      <c r="K601" s="180"/>
      <c r="L601" s="9"/>
      <c r="M601" s="168"/>
    </row>
    <row r="602" spans="1:13" ht="15.75">
      <c r="A602" s="202" t="s">
        <v>961</v>
      </c>
      <c r="B602" s="202">
        <v>140</v>
      </c>
      <c r="C602" s="202">
        <v>260</v>
      </c>
      <c r="D602" s="203">
        <v>3600</v>
      </c>
      <c r="E602" s="204">
        <v>2810</v>
      </c>
      <c r="F602" s="201">
        <v>92689</v>
      </c>
      <c r="G602" s="201">
        <f t="shared" si="9"/>
        <v>92689</v>
      </c>
      <c r="H602" s="9"/>
      <c r="I602" s="607">
        <v>83420</v>
      </c>
      <c r="K602" s="180"/>
      <c r="L602" s="9"/>
      <c r="M602" s="168"/>
    </row>
    <row r="603" spans="1:13" ht="15.75">
      <c r="A603" s="202" t="s">
        <v>962</v>
      </c>
      <c r="B603" s="202">
        <v>140</v>
      </c>
      <c r="C603" s="202">
        <v>260</v>
      </c>
      <c r="D603" s="203">
        <v>3700</v>
      </c>
      <c r="E603" s="204">
        <v>2896</v>
      </c>
      <c r="F603" s="201">
        <v>95123</v>
      </c>
      <c r="G603" s="201">
        <f t="shared" si="9"/>
        <v>95123</v>
      </c>
      <c r="H603" s="9"/>
      <c r="I603" s="607">
        <v>85611</v>
      </c>
      <c r="K603" s="180"/>
      <c r="L603" s="9"/>
      <c r="M603" s="168"/>
    </row>
    <row r="604" spans="1:13" ht="15.75">
      <c r="A604" s="202" t="s">
        <v>963</v>
      </c>
      <c r="B604" s="202">
        <v>140</v>
      </c>
      <c r="C604" s="202">
        <v>260</v>
      </c>
      <c r="D604" s="203">
        <v>3800</v>
      </c>
      <c r="E604" s="204">
        <v>2981</v>
      </c>
      <c r="F604" s="201">
        <v>97556</v>
      </c>
      <c r="G604" s="201">
        <f t="shared" si="9"/>
        <v>97556</v>
      </c>
      <c r="H604" s="9"/>
      <c r="I604" s="607">
        <v>87800</v>
      </c>
      <c r="K604" s="180"/>
      <c r="L604" s="9"/>
      <c r="M604" s="168"/>
    </row>
    <row r="605" spans="1:13" ht="15.75">
      <c r="A605" s="202" t="s">
        <v>964</v>
      </c>
      <c r="B605" s="202">
        <v>140</v>
      </c>
      <c r="C605" s="202">
        <v>260</v>
      </c>
      <c r="D605" s="203">
        <v>3900</v>
      </c>
      <c r="E605" s="204">
        <v>3067</v>
      </c>
      <c r="F605" s="201">
        <v>99988</v>
      </c>
      <c r="G605" s="201">
        <f t="shared" si="9"/>
        <v>99988</v>
      </c>
      <c r="H605" s="9"/>
      <c r="I605" s="607">
        <v>89989</v>
      </c>
      <c r="K605" s="180"/>
      <c r="L605" s="9"/>
      <c r="M605" s="168"/>
    </row>
    <row r="606" spans="1:13" ht="15.75">
      <c r="A606" s="202" t="s">
        <v>965</v>
      </c>
      <c r="B606" s="202">
        <v>140</v>
      </c>
      <c r="C606" s="202">
        <v>260</v>
      </c>
      <c r="D606" s="203">
        <v>4000</v>
      </c>
      <c r="E606" s="204">
        <v>3153</v>
      </c>
      <c r="F606" s="201">
        <v>102422</v>
      </c>
      <c r="G606" s="201">
        <f t="shared" si="9"/>
        <v>102422</v>
      </c>
      <c r="H606" s="9"/>
      <c r="I606" s="607">
        <v>92180</v>
      </c>
      <c r="K606" s="180"/>
      <c r="L606" s="9"/>
      <c r="M606" s="168"/>
    </row>
    <row r="607" spans="1:13" ht="15.75">
      <c r="A607" s="202" t="s">
        <v>966</v>
      </c>
      <c r="B607" s="202">
        <v>140</v>
      </c>
      <c r="C607" s="202">
        <v>260</v>
      </c>
      <c r="D607" s="203">
        <v>4100</v>
      </c>
      <c r="E607" s="204">
        <v>3239</v>
      </c>
      <c r="F607" s="201">
        <v>104857</v>
      </c>
      <c r="G607" s="201">
        <f t="shared" si="9"/>
        <v>104857</v>
      </c>
      <c r="H607" s="9"/>
      <c r="I607" s="607">
        <v>94371</v>
      </c>
      <c r="K607" s="180"/>
      <c r="L607" s="9"/>
      <c r="M607" s="168"/>
    </row>
    <row r="608" spans="1:13" ht="15.75">
      <c r="A608" s="202" t="s">
        <v>967</v>
      </c>
      <c r="B608" s="202">
        <v>140</v>
      </c>
      <c r="C608" s="202">
        <v>260</v>
      </c>
      <c r="D608" s="203">
        <v>4200</v>
      </c>
      <c r="E608" s="204">
        <v>3325</v>
      </c>
      <c r="F608" s="201">
        <v>107289</v>
      </c>
      <c r="G608" s="201">
        <f t="shared" si="9"/>
        <v>107289</v>
      </c>
      <c r="H608" s="9"/>
      <c r="I608" s="607">
        <v>96560</v>
      </c>
      <c r="K608" s="180"/>
      <c r="L608" s="9"/>
      <c r="M608" s="168"/>
    </row>
    <row r="609" spans="1:13" ht="15.75">
      <c r="A609" s="202" t="s">
        <v>968</v>
      </c>
      <c r="B609" s="202">
        <v>140</v>
      </c>
      <c r="C609" s="202">
        <v>260</v>
      </c>
      <c r="D609" s="203">
        <v>4300</v>
      </c>
      <c r="E609" s="204">
        <v>3411</v>
      </c>
      <c r="F609" s="201">
        <v>109722</v>
      </c>
      <c r="G609" s="201">
        <f t="shared" si="9"/>
        <v>109722</v>
      </c>
      <c r="H609" s="9"/>
      <c r="I609" s="607">
        <v>98750</v>
      </c>
      <c r="K609" s="180"/>
      <c r="L609" s="9"/>
      <c r="M609" s="168"/>
    </row>
    <row r="610" spans="1:13" ht="15.75">
      <c r="A610" s="202" t="s">
        <v>969</v>
      </c>
      <c r="B610" s="202">
        <v>140</v>
      </c>
      <c r="C610" s="202">
        <v>260</v>
      </c>
      <c r="D610" s="203">
        <v>4400</v>
      </c>
      <c r="E610" s="204">
        <v>3497</v>
      </c>
      <c r="F610" s="201">
        <v>112156</v>
      </c>
      <c r="G610" s="201">
        <f t="shared" si="9"/>
        <v>112156</v>
      </c>
      <c r="H610" s="9"/>
      <c r="I610" s="607">
        <v>100940</v>
      </c>
      <c r="K610" s="180"/>
      <c r="L610" s="9"/>
      <c r="M610" s="168"/>
    </row>
    <row r="611" spans="1:13" ht="15.75">
      <c r="A611" s="202" t="s">
        <v>970</v>
      </c>
      <c r="B611" s="202">
        <v>140</v>
      </c>
      <c r="C611" s="202">
        <v>260</v>
      </c>
      <c r="D611" s="203">
        <v>4500</v>
      </c>
      <c r="E611" s="204">
        <v>3583</v>
      </c>
      <c r="F611" s="201">
        <v>114591</v>
      </c>
      <c r="G611" s="201">
        <f t="shared" si="9"/>
        <v>114591</v>
      </c>
      <c r="H611" s="9"/>
      <c r="I611" s="607">
        <v>103132</v>
      </c>
      <c r="K611" s="180"/>
      <c r="L611" s="9"/>
      <c r="M611" s="168"/>
    </row>
    <row r="612" spans="1:13" ht="15.75">
      <c r="A612" s="202" t="s">
        <v>971</v>
      </c>
      <c r="B612" s="202">
        <v>140</v>
      </c>
      <c r="C612" s="202">
        <v>260</v>
      </c>
      <c r="D612" s="203">
        <v>4600</v>
      </c>
      <c r="E612" s="204">
        <v>3669</v>
      </c>
      <c r="F612" s="201">
        <v>117023</v>
      </c>
      <c r="G612" s="201">
        <f t="shared" si="9"/>
        <v>117023</v>
      </c>
      <c r="H612" s="9"/>
      <c r="I612" s="607">
        <v>105321</v>
      </c>
      <c r="K612" s="180"/>
      <c r="L612" s="9"/>
      <c r="M612" s="168"/>
    </row>
    <row r="613" spans="1:13" ht="15.75">
      <c r="A613" s="202" t="s">
        <v>972</v>
      </c>
      <c r="B613" s="202">
        <v>140</v>
      </c>
      <c r="C613" s="202">
        <v>260</v>
      </c>
      <c r="D613" s="203">
        <v>4700</v>
      </c>
      <c r="E613" s="204">
        <v>3755</v>
      </c>
      <c r="F613" s="201">
        <v>119455</v>
      </c>
      <c r="G613" s="201">
        <f t="shared" si="9"/>
        <v>119455</v>
      </c>
      <c r="H613" s="9"/>
      <c r="I613" s="607">
        <v>107510</v>
      </c>
      <c r="K613" s="180"/>
      <c r="L613" s="9"/>
      <c r="M613" s="168"/>
    </row>
    <row r="614" spans="1:13" ht="15.75">
      <c r="A614" s="202" t="s">
        <v>973</v>
      </c>
      <c r="B614" s="202">
        <v>140</v>
      </c>
      <c r="C614" s="202">
        <v>260</v>
      </c>
      <c r="D614" s="203">
        <v>4800</v>
      </c>
      <c r="E614" s="204">
        <v>3841</v>
      </c>
      <c r="F614" s="201">
        <v>121890</v>
      </c>
      <c r="G614" s="201">
        <f t="shared" si="9"/>
        <v>121890</v>
      </c>
      <c r="H614" s="9"/>
      <c r="I614" s="607">
        <v>109701</v>
      </c>
      <c r="K614" s="180"/>
      <c r="L614" s="9"/>
      <c r="M614" s="168"/>
    </row>
    <row r="615" spans="1:13" ht="15.75">
      <c r="A615" s="202" t="s">
        <v>974</v>
      </c>
      <c r="B615" s="202">
        <v>140</v>
      </c>
      <c r="C615" s="202">
        <v>260</v>
      </c>
      <c r="D615" s="203">
        <v>4900</v>
      </c>
      <c r="E615" s="204">
        <v>3927</v>
      </c>
      <c r="F615" s="201">
        <v>124324</v>
      </c>
      <c r="G615" s="201">
        <f t="shared" si="9"/>
        <v>124324</v>
      </c>
      <c r="H615" s="9"/>
      <c r="I615" s="607">
        <v>111892</v>
      </c>
      <c r="K615" s="180"/>
      <c r="L615" s="9"/>
      <c r="M615" s="168"/>
    </row>
    <row r="616" spans="1:13" ht="15.75">
      <c r="A616" s="202" t="s">
        <v>975</v>
      </c>
      <c r="B616" s="202">
        <v>140</v>
      </c>
      <c r="C616" s="202">
        <v>260</v>
      </c>
      <c r="D616" s="203">
        <v>5000</v>
      </c>
      <c r="E616" s="204">
        <v>4012</v>
      </c>
      <c r="F616" s="201">
        <v>126757</v>
      </c>
      <c r="G616" s="201">
        <f t="shared" si="9"/>
        <v>126757</v>
      </c>
      <c r="H616" s="9"/>
      <c r="I616" s="607">
        <v>114081</v>
      </c>
      <c r="K616" s="180"/>
      <c r="L616" s="9"/>
      <c r="M616" s="168"/>
    </row>
    <row r="617" spans="1:13" ht="15.75">
      <c r="A617" s="202" t="s">
        <v>976</v>
      </c>
      <c r="B617" s="202">
        <v>140</v>
      </c>
      <c r="C617" s="202">
        <v>300</v>
      </c>
      <c r="D617" s="203">
        <v>800</v>
      </c>
      <c r="E617" s="204">
        <v>596</v>
      </c>
      <c r="F617" s="201">
        <v>32042</v>
      </c>
      <c r="G617" s="201">
        <f t="shared" si="9"/>
        <v>32042</v>
      </c>
      <c r="H617" s="9"/>
      <c r="I617" s="607">
        <v>28838</v>
      </c>
      <c r="K617" s="180"/>
      <c r="L617" s="9"/>
      <c r="M617" s="168"/>
    </row>
    <row r="618" spans="1:13" ht="15.75">
      <c r="A618" s="202" t="s">
        <v>977</v>
      </c>
      <c r="B618" s="202">
        <v>140</v>
      </c>
      <c r="C618" s="202">
        <v>300</v>
      </c>
      <c r="D618" s="203">
        <v>900</v>
      </c>
      <c r="E618" s="204">
        <v>711</v>
      </c>
      <c r="F618" s="201">
        <v>34912</v>
      </c>
      <c r="G618" s="201">
        <f t="shared" si="9"/>
        <v>34912</v>
      </c>
      <c r="H618" s="9"/>
      <c r="I618" s="607">
        <v>31421</v>
      </c>
      <c r="K618" s="180"/>
      <c r="L618" s="9"/>
      <c r="M618" s="168"/>
    </row>
    <row r="619" spans="1:13" ht="15.75">
      <c r="A619" s="202" t="s">
        <v>978</v>
      </c>
      <c r="B619" s="202">
        <v>140</v>
      </c>
      <c r="C619" s="202">
        <v>300</v>
      </c>
      <c r="D619" s="203">
        <v>1000</v>
      </c>
      <c r="E619" s="204">
        <v>825</v>
      </c>
      <c r="F619" s="201">
        <v>37783</v>
      </c>
      <c r="G619" s="201">
        <f t="shared" si="9"/>
        <v>37783</v>
      </c>
      <c r="H619" s="9"/>
      <c r="I619" s="607">
        <v>34005</v>
      </c>
      <c r="K619" s="180"/>
      <c r="L619" s="9"/>
      <c r="M619" s="168"/>
    </row>
    <row r="620" spans="1:13" ht="15.75">
      <c r="A620" s="202" t="s">
        <v>979</v>
      </c>
      <c r="B620" s="202">
        <v>140</v>
      </c>
      <c r="C620" s="202">
        <v>300</v>
      </c>
      <c r="D620" s="203">
        <v>1100</v>
      </c>
      <c r="E620" s="204">
        <v>940</v>
      </c>
      <c r="F620" s="201">
        <v>40655</v>
      </c>
      <c r="G620" s="201">
        <f t="shared" si="9"/>
        <v>40655</v>
      </c>
      <c r="H620" s="9"/>
      <c r="I620" s="607">
        <v>36590</v>
      </c>
      <c r="K620" s="180"/>
      <c r="L620" s="9"/>
      <c r="M620" s="168"/>
    </row>
    <row r="621" spans="1:13" ht="15.75">
      <c r="A621" s="202" t="s">
        <v>980</v>
      </c>
      <c r="B621" s="202">
        <v>140</v>
      </c>
      <c r="C621" s="202">
        <v>300</v>
      </c>
      <c r="D621" s="203">
        <v>1200</v>
      </c>
      <c r="E621" s="204">
        <v>1055</v>
      </c>
      <c r="F621" s="201">
        <v>43524</v>
      </c>
      <c r="G621" s="201">
        <f t="shared" si="9"/>
        <v>43524</v>
      </c>
      <c r="H621" s="9"/>
      <c r="I621" s="607">
        <v>39172</v>
      </c>
      <c r="K621" s="180"/>
      <c r="L621" s="9"/>
      <c r="M621" s="168"/>
    </row>
    <row r="622" spans="1:13" ht="15.75">
      <c r="A622" s="202" t="s">
        <v>981</v>
      </c>
      <c r="B622" s="202">
        <v>140</v>
      </c>
      <c r="C622" s="202">
        <v>300</v>
      </c>
      <c r="D622" s="203">
        <v>1300</v>
      </c>
      <c r="E622" s="204">
        <v>1169</v>
      </c>
      <c r="F622" s="201">
        <v>46394</v>
      </c>
      <c r="G622" s="201">
        <f t="shared" si="9"/>
        <v>46394</v>
      </c>
      <c r="H622" s="9"/>
      <c r="I622" s="607">
        <v>41755</v>
      </c>
      <c r="K622" s="180"/>
      <c r="L622" s="9"/>
      <c r="M622" s="168"/>
    </row>
    <row r="623" spans="1:13" ht="15.75">
      <c r="A623" s="202" t="s">
        <v>982</v>
      </c>
      <c r="B623" s="202">
        <v>140</v>
      </c>
      <c r="C623" s="202">
        <v>300</v>
      </c>
      <c r="D623" s="203">
        <v>1400</v>
      </c>
      <c r="E623" s="204">
        <v>1284</v>
      </c>
      <c r="F623" s="201">
        <v>49265</v>
      </c>
      <c r="G623" s="201">
        <f t="shared" si="9"/>
        <v>49265</v>
      </c>
      <c r="H623" s="9"/>
      <c r="I623" s="607">
        <v>44339</v>
      </c>
      <c r="K623" s="180"/>
      <c r="L623" s="9"/>
      <c r="M623" s="168"/>
    </row>
    <row r="624" spans="1:13" ht="15.75">
      <c r="A624" s="202" t="s">
        <v>983</v>
      </c>
      <c r="B624" s="202">
        <v>140</v>
      </c>
      <c r="C624" s="202">
        <v>300</v>
      </c>
      <c r="D624" s="203">
        <v>1500</v>
      </c>
      <c r="E624" s="204">
        <v>1399</v>
      </c>
      <c r="F624" s="201">
        <v>52137</v>
      </c>
      <c r="G624" s="201">
        <f t="shared" si="9"/>
        <v>52137</v>
      </c>
      <c r="H624" s="9"/>
      <c r="I624" s="607">
        <v>46923</v>
      </c>
      <c r="K624" s="180"/>
      <c r="L624" s="9"/>
      <c r="M624" s="168"/>
    </row>
    <row r="625" spans="1:13" ht="15.75">
      <c r="A625" s="202" t="s">
        <v>984</v>
      </c>
      <c r="B625" s="202">
        <v>140</v>
      </c>
      <c r="C625" s="202">
        <v>300</v>
      </c>
      <c r="D625" s="203">
        <v>1600</v>
      </c>
      <c r="E625" s="204">
        <v>1513</v>
      </c>
      <c r="F625" s="201">
        <v>55006</v>
      </c>
      <c r="G625" s="201">
        <f t="shared" si="9"/>
        <v>55006</v>
      </c>
      <c r="H625" s="9"/>
      <c r="I625" s="607">
        <v>49505</v>
      </c>
      <c r="K625" s="180"/>
      <c r="L625" s="9"/>
      <c r="M625" s="168"/>
    </row>
    <row r="626" spans="1:13" ht="15.75">
      <c r="A626" s="202" t="s">
        <v>985</v>
      </c>
      <c r="B626" s="202">
        <v>140</v>
      </c>
      <c r="C626" s="202">
        <v>300</v>
      </c>
      <c r="D626" s="203">
        <v>1700</v>
      </c>
      <c r="E626" s="204">
        <v>1628</v>
      </c>
      <c r="F626" s="201">
        <v>57876</v>
      </c>
      <c r="G626" s="201">
        <f t="shared" si="9"/>
        <v>57876</v>
      </c>
      <c r="H626" s="9"/>
      <c r="I626" s="607">
        <v>52088</v>
      </c>
      <c r="K626" s="180"/>
      <c r="L626" s="9"/>
      <c r="M626" s="168"/>
    </row>
    <row r="627" spans="1:13" ht="15.75">
      <c r="A627" s="202" t="s">
        <v>986</v>
      </c>
      <c r="B627" s="202">
        <v>140</v>
      </c>
      <c r="C627" s="202">
        <v>300</v>
      </c>
      <c r="D627" s="203">
        <v>1800</v>
      </c>
      <c r="E627" s="204">
        <v>1743</v>
      </c>
      <c r="F627" s="201">
        <v>60748</v>
      </c>
      <c r="G627" s="201">
        <f t="shared" si="9"/>
        <v>60748</v>
      </c>
      <c r="H627" s="9"/>
      <c r="I627" s="607">
        <v>54673</v>
      </c>
      <c r="K627" s="180"/>
      <c r="L627" s="9"/>
      <c r="M627" s="168"/>
    </row>
    <row r="628" spans="1:13" ht="15.75">
      <c r="A628" s="202" t="s">
        <v>987</v>
      </c>
      <c r="B628" s="202">
        <v>140</v>
      </c>
      <c r="C628" s="202">
        <v>300</v>
      </c>
      <c r="D628" s="203">
        <v>1900</v>
      </c>
      <c r="E628" s="204">
        <v>1857</v>
      </c>
      <c r="F628" s="201">
        <v>63619</v>
      </c>
      <c r="G628" s="201">
        <f t="shared" si="9"/>
        <v>63619</v>
      </c>
      <c r="H628" s="9"/>
      <c r="I628" s="607">
        <v>57257</v>
      </c>
      <c r="K628" s="180"/>
      <c r="L628" s="9"/>
      <c r="M628" s="168"/>
    </row>
    <row r="629" spans="1:13" ht="15.75">
      <c r="A629" s="202" t="s">
        <v>988</v>
      </c>
      <c r="B629" s="202">
        <v>140</v>
      </c>
      <c r="C629" s="202">
        <v>300</v>
      </c>
      <c r="D629" s="203">
        <v>2000</v>
      </c>
      <c r="E629" s="204">
        <v>1972</v>
      </c>
      <c r="F629" s="201">
        <v>66489</v>
      </c>
      <c r="G629" s="201">
        <f t="shared" si="9"/>
        <v>66489</v>
      </c>
      <c r="H629" s="9"/>
      <c r="I629" s="607">
        <v>59840</v>
      </c>
      <c r="K629" s="180"/>
      <c r="L629" s="9"/>
      <c r="M629" s="168"/>
    </row>
    <row r="630" spans="1:13" ht="15.75">
      <c r="A630" s="202" t="s">
        <v>989</v>
      </c>
      <c r="B630" s="202">
        <v>140</v>
      </c>
      <c r="C630" s="202">
        <v>300</v>
      </c>
      <c r="D630" s="203">
        <v>2100</v>
      </c>
      <c r="E630" s="204">
        <v>2086</v>
      </c>
      <c r="F630" s="201">
        <v>69358</v>
      </c>
      <c r="G630" s="201">
        <f t="shared" si="9"/>
        <v>69358</v>
      </c>
      <c r="H630" s="9"/>
      <c r="I630" s="607">
        <v>62422</v>
      </c>
      <c r="K630" s="180"/>
      <c r="L630" s="9"/>
      <c r="M630" s="168"/>
    </row>
    <row r="631" spans="1:13" ht="15.75">
      <c r="A631" s="202" t="s">
        <v>990</v>
      </c>
      <c r="B631" s="202">
        <v>140</v>
      </c>
      <c r="C631" s="202">
        <v>300</v>
      </c>
      <c r="D631" s="203">
        <v>2200</v>
      </c>
      <c r="E631" s="204">
        <v>2201</v>
      </c>
      <c r="F631" s="201">
        <v>72230</v>
      </c>
      <c r="G631" s="201">
        <f t="shared" si="9"/>
        <v>72230</v>
      </c>
      <c r="H631" s="9"/>
      <c r="I631" s="607">
        <v>65007</v>
      </c>
      <c r="K631" s="180"/>
      <c r="L631" s="9"/>
      <c r="M631" s="168"/>
    </row>
    <row r="632" spans="1:13" ht="15.75">
      <c r="A632" s="202" t="s">
        <v>991</v>
      </c>
      <c r="B632" s="202">
        <v>140</v>
      </c>
      <c r="C632" s="202">
        <v>300</v>
      </c>
      <c r="D632" s="203">
        <v>2300</v>
      </c>
      <c r="E632" s="204">
        <v>2316</v>
      </c>
      <c r="F632" s="201">
        <v>75101</v>
      </c>
      <c r="G632" s="201">
        <f t="shared" si="9"/>
        <v>75101</v>
      </c>
      <c r="H632" s="9"/>
      <c r="I632" s="607">
        <v>67591</v>
      </c>
      <c r="K632" s="180"/>
      <c r="L632" s="9"/>
      <c r="M632" s="168"/>
    </row>
    <row r="633" spans="1:13" ht="15.75">
      <c r="A633" s="202" t="s">
        <v>992</v>
      </c>
      <c r="B633" s="202">
        <v>140</v>
      </c>
      <c r="C633" s="202">
        <v>300</v>
      </c>
      <c r="D633" s="203">
        <v>2400</v>
      </c>
      <c r="E633" s="204">
        <v>2430</v>
      </c>
      <c r="F633" s="201">
        <v>77971</v>
      </c>
      <c r="G633" s="201">
        <f t="shared" si="9"/>
        <v>77971</v>
      </c>
      <c r="H633" s="9"/>
      <c r="I633" s="607">
        <v>70174</v>
      </c>
      <c r="K633" s="180"/>
      <c r="L633" s="9"/>
      <c r="M633" s="168"/>
    </row>
    <row r="634" spans="1:13" ht="15.75">
      <c r="A634" s="202" t="s">
        <v>993</v>
      </c>
      <c r="B634" s="202">
        <v>140</v>
      </c>
      <c r="C634" s="202">
        <v>300</v>
      </c>
      <c r="D634" s="203">
        <v>2500</v>
      </c>
      <c r="E634" s="204">
        <v>2545</v>
      </c>
      <c r="F634" s="201">
        <v>80840</v>
      </c>
      <c r="G634" s="201">
        <f t="shared" si="9"/>
        <v>80840</v>
      </c>
      <c r="H634" s="9"/>
      <c r="I634" s="607">
        <v>72756</v>
      </c>
      <c r="K634" s="180"/>
      <c r="L634" s="9"/>
      <c r="M634" s="168"/>
    </row>
    <row r="635" spans="1:13" ht="15.75">
      <c r="A635" s="202" t="s">
        <v>994</v>
      </c>
      <c r="B635" s="202">
        <v>140</v>
      </c>
      <c r="C635" s="202">
        <v>300</v>
      </c>
      <c r="D635" s="203">
        <v>2600</v>
      </c>
      <c r="E635" s="204">
        <v>2660</v>
      </c>
      <c r="F635" s="201">
        <v>83712</v>
      </c>
      <c r="G635" s="201">
        <f t="shared" si="9"/>
        <v>83712</v>
      </c>
      <c r="H635" s="9"/>
      <c r="I635" s="607">
        <v>75341</v>
      </c>
      <c r="K635" s="180"/>
      <c r="L635" s="9"/>
      <c r="M635" s="168"/>
    </row>
    <row r="636" spans="1:13" ht="15.75">
      <c r="A636" s="202" t="s">
        <v>995</v>
      </c>
      <c r="B636" s="202">
        <v>140</v>
      </c>
      <c r="C636" s="202">
        <v>300</v>
      </c>
      <c r="D636" s="203">
        <v>2700</v>
      </c>
      <c r="E636" s="204">
        <v>2774</v>
      </c>
      <c r="F636" s="201">
        <v>86583</v>
      </c>
      <c r="G636" s="201">
        <f t="shared" si="9"/>
        <v>86583</v>
      </c>
      <c r="H636" s="9"/>
      <c r="I636" s="607">
        <v>77925</v>
      </c>
      <c r="K636" s="180"/>
      <c r="L636" s="9"/>
      <c r="M636" s="168"/>
    </row>
    <row r="637" spans="1:13" ht="15.75">
      <c r="A637" s="202" t="s">
        <v>996</v>
      </c>
      <c r="B637" s="202">
        <v>140</v>
      </c>
      <c r="C637" s="202">
        <v>300</v>
      </c>
      <c r="D637" s="203">
        <v>2800</v>
      </c>
      <c r="E637" s="204">
        <v>2889</v>
      </c>
      <c r="F637" s="201">
        <v>89453</v>
      </c>
      <c r="G637" s="201">
        <f t="shared" si="9"/>
        <v>89453</v>
      </c>
      <c r="H637" s="9"/>
      <c r="I637" s="607">
        <v>80508</v>
      </c>
      <c r="K637" s="180"/>
      <c r="L637" s="9"/>
      <c r="M637" s="168"/>
    </row>
    <row r="638" spans="1:13" ht="15.75">
      <c r="A638" s="202" t="s">
        <v>997</v>
      </c>
      <c r="B638" s="202">
        <v>140</v>
      </c>
      <c r="C638" s="202">
        <v>300</v>
      </c>
      <c r="D638" s="203">
        <v>2900</v>
      </c>
      <c r="E638" s="204">
        <v>3004</v>
      </c>
      <c r="F638" s="201">
        <v>92322</v>
      </c>
      <c r="G638" s="201">
        <f t="shared" si="9"/>
        <v>92322</v>
      </c>
      <c r="H638" s="9"/>
      <c r="I638" s="607">
        <v>83090</v>
      </c>
      <c r="K638" s="180"/>
      <c r="L638" s="9"/>
      <c r="M638" s="168"/>
    </row>
    <row r="639" spans="1:13" ht="15.75">
      <c r="A639" s="202" t="s">
        <v>998</v>
      </c>
      <c r="B639" s="202">
        <v>140</v>
      </c>
      <c r="C639" s="202">
        <v>300</v>
      </c>
      <c r="D639" s="203">
        <v>3000</v>
      </c>
      <c r="E639" s="204">
        <v>3118</v>
      </c>
      <c r="F639" s="201">
        <v>95194</v>
      </c>
      <c r="G639" s="201">
        <f t="shared" si="9"/>
        <v>95194</v>
      </c>
      <c r="H639" s="9"/>
      <c r="I639" s="607">
        <v>85675</v>
      </c>
      <c r="K639" s="180"/>
      <c r="L639" s="9"/>
      <c r="M639" s="168"/>
    </row>
    <row r="640" spans="1:13" ht="15.75">
      <c r="A640" s="202" t="s">
        <v>999</v>
      </c>
      <c r="B640" s="202">
        <v>140</v>
      </c>
      <c r="C640" s="202">
        <v>300</v>
      </c>
      <c r="D640" s="203">
        <v>3100</v>
      </c>
      <c r="E640" s="204">
        <v>3233</v>
      </c>
      <c r="F640" s="201">
        <v>98066</v>
      </c>
      <c r="G640" s="201">
        <f t="shared" si="9"/>
        <v>98066</v>
      </c>
      <c r="H640" s="9"/>
      <c r="I640" s="607">
        <v>88259</v>
      </c>
      <c r="K640" s="180"/>
      <c r="L640" s="9"/>
      <c r="M640" s="168"/>
    </row>
    <row r="641" spans="1:13" ht="15.75">
      <c r="A641" s="202" t="s">
        <v>1000</v>
      </c>
      <c r="B641" s="202">
        <v>140</v>
      </c>
      <c r="C641" s="202">
        <v>300</v>
      </c>
      <c r="D641" s="203">
        <v>3200</v>
      </c>
      <c r="E641" s="204">
        <v>3347</v>
      </c>
      <c r="F641" s="201">
        <v>100935</v>
      </c>
      <c r="G641" s="201">
        <f t="shared" si="9"/>
        <v>100935</v>
      </c>
      <c r="H641" s="9"/>
      <c r="I641" s="607">
        <v>90842</v>
      </c>
      <c r="K641" s="180"/>
      <c r="L641" s="9"/>
      <c r="M641" s="168"/>
    </row>
    <row r="642" spans="1:13" ht="15.75">
      <c r="A642" s="202" t="s">
        <v>1001</v>
      </c>
      <c r="B642" s="202">
        <v>140</v>
      </c>
      <c r="C642" s="202">
        <v>300</v>
      </c>
      <c r="D642" s="203">
        <v>3300</v>
      </c>
      <c r="E642" s="204">
        <v>3462</v>
      </c>
      <c r="F642" s="201">
        <v>103804</v>
      </c>
      <c r="G642" s="201">
        <f t="shared" si="9"/>
        <v>103804</v>
      </c>
      <c r="H642" s="9"/>
      <c r="I642" s="607">
        <v>93424</v>
      </c>
      <c r="K642" s="180"/>
      <c r="L642" s="9"/>
      <c r="M642" s="168"/>
    </row>
    <row r="643" spans="1:13" ht="15.75">
      <c r="A643" s="202" t="s">
        <v>1002</v>
      </c>
      <c r="B643" s="202">
        <v>140</v>
      </c>
      <c r="C643" s="202">
        <v>300</v>
      </c>
      <c r="D643" s="203">
        <v>3400</v>
      </c>
      <c r="E643" s="204">
        <v>3577</v>
      </c>
      <c r="F643" s="201">
        <v>106676</v>
      </c>
      <c r="G643" s="201">
        <f t="shared" si="9"/>
        <v>106676</v>
      </c>
      <c r="H643" s="9"/>
      <c r="I643" s="607">
        <v>96008</v>
      </c>
      <c r="K643" s="180"/>
      <c r="L643" s="9"/>
      <c r="M643" s="168"/>
    </row>
    <row r="644" spans="1:13" ht="15.75">
      <c r="A644" s="202" t="s">
        <v>1003</v>
      </c>
      <c r="B644" s="202">
        <v>140</v>
      </c>
      <c r="C644" s="202">
        <v>300</v>
      </c>
      <c r="D644" s="203">
        <v>3500</v>
      </c>
      <c r="E644" s="204">
        <v>3691</v>
      </c>
      <c r="F644" s="201">
        <v>109548</v>
      </c>
      <c r="G644" s="201">
        <f t="shared" si="9"/>
        <v>109548</v>
      </c>
      <c r="H644" s="9"/>
      <c r="I644" s="607">
        <v>98593</v>
      </c>
      <c r="K644" s="180"/>
      <c r="L644" s="9"/>
      <c r="M644" s="168"/>
    </row>
    <row r="645" spans="1:13" ht="15.75">
      <c r="A645" s="202" t="s">
        <v>1004</v>
      </c>
      <c r="B645" s="202">
        <v>140</v>
      </c>
      <c r="C645" s="202">
        <v>300</v>
      </c>
      <c r="D645" s="203">
        <v>3600</v>
      </c>
      <c r="E645" s="204">
        <v>3749</v>
      </c>
      <c r="F645" s="201">
        <v>112417</v>
      </c>
      <c r="G645" s="201">
        <f t="shared" si="9"/>
        <v>112417</v>
      </c>
      <c r="H645" s="9"/>
      <c r="I645" s="607">
        <v>101175</v>
      </c>
      <c r="K645" s="180"/>
      <c r="L645" s="9"/>
      <c r="M645" s="168"/>
    </row>
    <row r="646" spans="1:13" ht="15.75">
      <c r="A646" s="202" t="s">
        <v>1005</v>
      </c>
      <c r="B646" s="202">
        <v>140</v>
      </c>
      <c r="C646" s="202">
        <v>300</v>
      </c>
      <c r="D646" s="203">
        <v>3700</v>
      </c>
      <c r="E646" s="204">
        <v>3863</v>
      </c>
      <c r="F646" s="201">
        <v>115286</v>
      </c>
      <c r="G646" s="201">
        <f t="shared" si="9"/>
        <v>115286</v>
      </c>
      <c r="H646" s="9"/>
      <c r="I646" s="607">
        <v>103757</v>
      </c>
      <c r="K646" s="180"/>
      <c r="L646" s="9"/>
      <c r="M646" s="168"/>
    </row>
    <row r="647" spans="1:13" ht="15.75">
      <c r="A647" s="202" t="s">
        <v>1006</v>
      </c>
      <c r="B647" s="202">
        <v>140</v>
      </c>
      <c r="C647" s="202">
        <v>300</v>
      </c>
      <c r="D647" s="203">
        <v>3800</v>
      </c>
      <c r="E647" s="204">
        <v>3978</v>
      </c>
      <c r="F647" s="201">
        <v>118158</v>
      </c>
      <c r="G647" s="201">
        <f t="shared" si="9"/>
        <v>118158</v>
      </c>
      <c r="H647" s="9"/>
      <c r="I647" s="607">
        <v>106342</v>
      </c>
      <c r="K647" s="180"/>
      <c r="L647" s="9"/>
      <c r="M647" s="168"/>
    </row>
    <row r="648" spans="1:13" ht="15.75">
      <c r="A648" s="202" t="s">
        <v>1007</v>
      </c>
      <c r="B648" s="202">
        <v>140</v>
      </c>
      <c r="C648" s="202">
        <v>300</v>
      </c>
      <c r="D648" s="203">
        <v>3900</v>
      </c>
      <c r="E648" s="204">
        <v>4093</v>
      </c>
      <c r="F648" s="201">
        <v>121030</v>
      </c>
      <c r="G648" s="201">
        <f t="shared" si="9"/>
        <v>121030</v>
      </c>
      <c r="H648" s="9"/>
      <c r="I648" s="607">
        <v>108927</v>
      </c>
      <c r="K648" s="180"/>
      <c r="L648" s="9"/>
      <c r="M648" s="168"/>
    </row>
    <row r="649" spans="1:13" ht="15.75">
      <c r="A649" s="202" t="s">
        <v>1008</v>
      </c>
      <c r="B649" s="202">
        <v>140</v>
      </c>
      <c r="C649" s="202">
        <v>300</v>
      </c>
      <c r="D649" s="203">
        <v>4000</v>
      </c>
      <c r="E649" s="204">
        <v>4207</v>
      </c>
      <c r="F649" s="201">
        <v>123899</v>
      </c>
      <c r="G649" s="201">
        <f t="shared" si="9"/>
        <v>123899</v>
      </c>
      <c r="H649" s="9"/>
      <c r="I649" s="607">
        <v>111509</v>
      </c>
      <c r="K649" s="180"/>
      <c r="L649" s="9"/>
      <c r="M649" s="168"/>
    </row>
    <row r="650" spans="1:13" ht="15.75">
      <c r="A650" s="202" t="s">
        <v>1009</v>
      </c>
      <c r="B650" s="202">
        <v>140</v>
      </c>
      <c r="C650" s="202">
        <v>300</v>
      </c>
      <c r="D650" s="203">
        <v>4100</v>
      </c>
      <c r="E650" s="204">
        <v>4322</v>
      </c>
      <c r="F650" s="201">
        <v>126768</v>
      </c>
      <c r="G650" s="201">
        <f t="shared" si="9"/>
        <v>126768</v>
      </c>
      <c r="H650" s="9"/>
      <c r="I650" s="607">
        <v>114091</v>
      </c>
      <c r="K650" s="180"/>
      <c r="L650" s="9"/>
      <c r="M650" s="168"/>
    </row>
    <row r="651" spans="1:13" ht="15.75">
      <c r="A651" s="202" t="s">
        <v>1010</v>
      </c>
      <c r="B651" s="202">
        <v>140</v>
      </c>
      <c r="C651" s="202">
        <v>300</v>
      </c>
      <c r="D651" s="203">
        <v>4200</v>
      </c>
      <c r="E651" s="204">
        <v>4437</v>
      </c>
      <c r="F651" s="201">
        <v>129640</v>
      </c>
      <c r="G651" s="201">
        <f t="shared" si="9"/>
        <v>129640</v>
      </c>
      <c r="H651" s="9"/>
      <c r="I651" s="607">
        <v>116676</v>
      </c>
      <c r="K651" s="180"/>
      <c r="L651" s="9"/>
      <c r="M651" s="168"/>
    </row>
    <row r="652" spans="1:13" ht="15.75">
      <c r="A652" s="202" t="s">
        <v>1011</v>
      </c>
      <c r="B652" s="202">
        <v>140</v>
      </c>
      <c r="C652" s="202">
        <v>300</v>
      </c>
      <c r="D652" s="203">
        <v>4300</v>
      </c>
      <c r="E652" s="204">
        <v>4551</v>
      </c>
      <c r="F652" s="201">
        <v>132512</v>
      </c>
      <c r="G652" s="201">
        <f t="shared" si="9"/>
        <v>132512</v>
      </c>
      <c r="H652" s="9"/>
      <c r="I652" s="607">
        <v>119261</v>
      </c>
      <c r="K652" s="180"/>
      <c r="L652" s="9"/>
      <c r="M652" s="168"/>
    </row>
    <row r="653" spans="1:13" ht="15.75">
      <c r="A653" s="202" t="s">
        <v>1012</v>
      </c>
      <c r="B653" s="202">
        <v>140</v>
      </c>
      <c r="C653" s="202">
        <v>300</v>
      </c>
      <c r="D653" s="203">
        <v>4400</v>
      </c>
      <c r="E653" s="204">
        <v>4666</v>
      </c>
      <c r="F653" s="201">
        <v>135381</v>
      </c>
      <c r="G653" s="201">
        <f t="shared" si="9"/>
        <v>135381</v>
      </c>
      <c r="H653" s="9"/>
      <c r="I653" s="607">
        <v>121843</v>
      </c>
      <c r="K653" s="180"/>
      <c r="L653" s="9"/>
      <c r="M653" s="168"/>
    </row>
    <row r="654" spans="1:13" ht="15.75">
      <c r="A654" s="202" t="s">
        <v>1013</v>
      </c>
      <c r="B654" s="202">
        <v>140</v>
      </c>
      <c r="C654" s="202">
        <v>300</v>
      </c>
      <c r="D654" s="203">
        <v>4500</v>
      </c>
      <c r="E654" s="204">
        <v>4780</v>
      </c>
      <c r="F654" s="201">
        <v>138251</v>
      </c>
      <c r="G654" s="201">
        <f t="shared" si="9"/>
        <v>138251</v>
      </c>
      <c r="H654" s="9"/>
      <c r="I654" s="607">
        <v>124426</v>
      </c>
      <c r="K654" s="180"/>
      <c r="L654" s="9"/>
      <c r="M654" s="168"/>
    </row>
    <row r="655" spans="1:13" ht="15.75">
      <c r="A655" s="202" t="s">
        <v>1014</v>
      </c>
      <c r="B655" s="202">
        <v>140</v>
      </c>
      <c r="C655" s="202">
        <v>300</v>
      </c>
      <c r="D655" s="203">
        <v>4600</v>
      </c>
      <c r="E655" s="204">
        <v>4895</v>
      </c>
      <c r="F655" s="201">
        <v>141122</v>
      </c>
      <c r="G655" s="201">
        <f t="shared" si="9"/>
        <v>141122</v>
      </c>
      <c r="H655" s="9"/>
      <c r="I655" s="607">
        <v>127010</v>
      </c>
      <c r="K655" s="180"/>
      <c r="L655" s="9"/>
      <c r="M655" s="168"/>
    </row>
    <row r="656" spans="1:13" ht="15.75">
      <c r="A656" s="202" t="s">
        <v>1015</v>
      </c>
      <c r="B656" s="202">
        <v>140</v>
      </c>
      <c r="C656" s="202">
        <v>300</v>
      </c>
      <c r="D656" s="203">
        <v>4700</v>
      </c>
      <c r="E656" s="204">
        <v>5010</v>
      </c>
      <c r="F656" s="201">
        <v>143994</v>
      </c>
      <c r="G656" s="201">
        <f t="shared" ref="G656:G719" si="10">(F656-F656*$B$4)</f>
        <v>143994</v>
      </c>
      <c r="H656" s="9"/>
      <c r="I656" s="607">
        <v>129595</v>
      </c>
      <c r="K656" s="180"/>
      <c r="L656" s="9"/>
      <c r="M656" s="168"/>
    </row>
    <row r="657" spans="1:13" ht="15.75">
      <c r="A657" s="202" t="s">
        <v>1016</v>
      </c>
      <c r="B657" s="202">
        <v>140</v>
      </c>
      <c r="C657" s="202">
        <v>300</v>
      </c>
      <c r="D657" s="203">
        <v>4800</v>
      </c>
      <c r="E657" s="204">
        <v>5124</v>
      </c>
      <c r="F657" s="201">
        <v>146863</v>
      </c>
      <c r="G657" s="201">
        <f t="shared" si="10"/>
        <v>146863</v>
      </c>
      <c r="H657" s="9"/>
      <c r="I657" s="607">
        <v>132177</v>
      </c>
      <c r="K657" s="180"/>
      <c r="L657" s="9"/>
      <c r="M657" s="168"/>
    </row>
    <row r="658" spans="1:13" ht="15.75">
      <c r="A658" s="202" t="s">
        <v>1017</v>
      </c>
      <c r="B658" s="202">
        <v>140</v>
      </c>
      <c r="C658" s="202">
        <v>300</v>
      </c>
      <c r="D658" s="203">
        <v>4900</v>
      </c>
      <c r="E658" s="204">
        <v>5239</v>
      </c>
      <c r="F658" s="201">
        <v>149733</v>
      </c>
      <c r="G658" s="201">
        <f t="shared" si="10"/>
        <v>149733</v>
      </c>
      <c r="H658" s="9"/>
      <c r="I658" s="607">
        <v>134760</v>
      </c>
      <c r="K658" s="180"/>
      <c r="L658" s="9"/>
      <c r="M658" s="168"/>
    </row>
    <row r="659" spans="1:13" ht="15.75">
      <c r="A659" s="202" t="s">
        <v>1018</v>
      </c>
      <c r="B659" s="202">
        <v>140</v>
      </c>
      <c r="C659" s="202">
        <v>300</v>
      </c>
      <c r="D659" s="203">
        <v>5000</v>
      </c>
      <c r="E659" s="204">
        <v>5354</v>
      </c>
      <c r="F659" s="201">
        <v>152604</v>
      </c>
      <c r="G659" s="201">
        <f t="shared" si="10"/>
        <v>152604</v>
      </c>
      <c r="H659" s="9"/>
      <c r="I659" s="607">
        <v>137344</v>
      </c>
      <c r="K659" s="180"/>
      <c r="L659" s="9"/>
      <c r="M659" s="168"/>
    </row>
    <row r="660" spans="1:13" ht="15.75">
      <c r="A660" s="202" t="s">
        <v>1019</v>
      </c>
      <c r="B660" s="202">
        <v>140</v>
      </c>
      <c r="C660" s="202">
        <v>380</v>
      </c>
      <c r="D660" s="203">
        <v>800</v>
      </c>
      <c r="E660" s="204">
        <v>635</v>
      </c>
      <c r="F660" s="201">
        <v>38582</v>
      </c>
      <c r="G660" s="201">
        <f t="shared" si="10"/>
        <v>38582</v>
      </c>
      <c r="H660" s="9"/>
      <c r="I660" s="607">
        <v>34724</v>
      </c>
      <c r="K660" s="180"/>
      <c r="L660" s="9"/>
      <c r="M660" s="168"/>
    </row>
    <row r="661" spans="1:13" ht="15.75">
      <c r="A661" s="202" t="s">
        <v>1020</v>
      </c>
      <c r="B661" s="202">
        <v>140</v>
      </c>
      <c r="C661" s="202">
        <v>380</v>
      </c>
      <c r="D661" s="203">
        <v>900</v>
      </c>
      <c r="E661" s="204">
        <v>757</v>
      </c>
      <c r="F661" s="201">
        <v>42190</v>
      </c>
      <c r="G661" s="201">
        <f t="shared" si="10"/>
        <v>42190</v>
      </c>
      <c r="H661" s="9"/>
      <c r="I661" s="607">
        <v>37971</v>
      </c>
      <c r="K661" s="180"/>
      <c r="L661" s="9"/>
      <c r="M661" s="168"/>
    </row>
    <row r="662" spans="1:13" ht="15.75">
      <c r="A662" s="202" t="s">
        <v>1021</v>
      </c>
      <c r="B662" s="202">
        <v>140</v>
      </c>
      <c r="C662" s="202">
        <v>380</v>
      </c>
      <c r="D662" s="203">
        <v>1000</v>
      </c>
      <c r="E662" s="204">
        <v>879</v>
      </c>
      <c r="F662" s="201">
        <v>45797</v>
      </c>
      <c r="G662" s="201">
        <f t="shared" si="10"/>
        <v>45797</v>
      </c>
      <c r="H662" s="9"/>
      <c r="I662" s="607">
        <v>41217</v>
      </c>
      <c r="K662" s="180"/>
      <c r="L662" s="9"/>
      <c r="M662" s="168"/>
    </row>
    <row r="663" spans="1:13" ht="15.75">
      <c r="A663" s="202" t="s">
        <v>1022</v>
      </c>
      <c r="B663" s="202">
        <v>140</v>
      </c>
      <c r="C663" s="202">
        <v>380</v>
      </c>
      <c r="D663" s="203">
        <v>1100</v>
      </c>
      <c r="E663" s="204">
        <v>1001</v>
      </c>
      <c r="F663" s="201">
        <v>49402</v>
      </c>
      <c r="G663" s="201">
        <f t="shared" si="10"/>
        <v>49402</v>
      </c>
      <c r="H663" s="9"/>
      <c r="I663" s="607">
        <v>44462</v>
      </c>
      <c r="K663" s="180"/>
      <c r="L663" s="9"/>
      <c r="M663" s="168"/>
    </row>
    <row r="664" spans="1:13" ht="15.75">
      <c r="A664" s="202" t="s">
        <v>1023</v>
      </c>
      <c r="B664" s="202">
        <v>140</v>
      </c>
      <c r="C664" s="202">
        <v>380</v>
      </c>
      <c r="D664" s="203">
        <v>1200</v>
      </c>
      <c r="E664" s="204">
        <v>1123</v>
      </c>
      <c r="F664" s="201">
        <v>53007</v>
      </c>
      <c r="G664" s="201">
        <f t="shared" si="10"/>
        <v>53007</v>
      </c>
      <c r="H664" s="9"/>
      <c r="I664" s="607">
        <v>47706</v>
      </c>
      <c r="K664" s="180"/>
      <c r="L664" s="9"/>
      <c r="M664" s="168"/>
    </row>
    <row r="665" spans="1:13" ht="15.75">
      <c r="A665" s="202" t="s">
        <v>1024</v>
      </c>
      <c r="B665" s="202">
        <v>140</v>
      </c>
      <c r="C665" s="202">
        <v>380</v>
      </c>
      <c r="D665" s="203">
        <v>1300</v>
      </c>
      <c r="E665" s="204">
        <v>1245</v>
      </c>
      <c r="F665" s="201">
        <v>56614</v>
      </c>
      <c r="G665" s="201">
        <f t="shared" si="10"/>
        <v>56614</v>
      </c>
      <c r="H665" s="9"/>
      <c r="I665" s="607">
        <v>50953</v>
      </c>
      <c r="K665" s="180"/>
      <c r="L665" s="9"/>
      <c r="M665" s="168"/>
    </row>
    <row r="666" spans="1:13" ht="15.75">
      <c r="A666" s="202" t="s">
        <v>1025</v>
      </c>
      <c r="B666" s="202">
        <v>140</v>
      </c>
      <c r="C666" s="202">
        <v>380</v>
      </c>
      <c r="D666" s="203">
        <v>1400</v>
      </c>
      <c r="E666" s="204">
        <v>1367</v>
      </c>
      <c r="F666" s="201">
        <v>60221</v>
      </c>
      <c r="G666" s="201">
        <f t="shared" si="10"/>
        <v>60221</v>
      </c>
      <c r="H666" s="9"/>
      <c r="I666" s="607">
        <v>54199</v>
      </c>
      <c r="K666" s="180"/>
      <c r="L666" s="9"/>
      <c r="M666" s="168"/>
    </row>
    <row r="667" spans="1:13" ht="15.75">
      <c r="A667" s="202" t="s">
        <v>1026</v>
      </c>
      <c r="B667" s="202">
        <v>140</v>
      </c>
      <c r="C667" s="202">
        <v>380</v>
      </c>
      <c r="D667" s="203">
        <v>1500</v>
      </c>
      <c r="E667" s="204">
        <v>1489</v>
      </c>
      <c r="F667" s="201">
        <v>63826</v>
      </c>
      <c r="G667" s="201">
        <f t="shared" si="10"/>
        <v>63826</v>
      </c>
      <c r="H667" s="9"/>
      <c r="I667" s="607">
        <v>57443</v>
      </c>
      <c r="K667" s="180"/>
      <c r="L667" s="9"/>
      <c r="M667" s="168"/>
    </row>
    <row r="668" spans="1:13" ht="15.75">
      <c r="A668" s="202" t="s">
        <v>1027</v>
      </c>
      <c r="B668" s="202">
        <v>140</v>
      </c>
      <c r="C668" s="202">
        <v>380</v>
      </c>
      <c r="D668" s="203">
        <v>1600</v>
      </c>
      <c r="E668" s="204">
        <v>1611</v>
      </c>
      <c r="F668" s="201">
        <v>67431</v>
      </c>
      <c r="G668" s="201">
        <f t="shared" si="10"/>
        <v>67431</v>
      </c>
      <c r="H668" s="9"/>
      <c r="I668" s="607">
        <v>60688</v>
      </c>
      <c r="K668" s="180"/>
      <c r="L668" s="9"/>
      <c r="M668" s="168"/>
    </row>
    <row r="669" spans="1:13" ht="15.75">
      <c r="A669" s="202" t="s">
        <v>1028</v>
      </c>
      <c r="B669" s="202">
        <v>140</v>
      </c>
      <c r="C669" s="202">
        <v>380</v>
      </c>
      <c r="D669" s="203">
        <v>1700</v>
      </c>
      <c r="E669" s="204">
        <v>1733</v>
      </c>
      <c r="F669" s="201">
        <v>71038</v>
      </c>
      <c r="G669" s="201">
        <f t="shared" si="10"/>
        <v>71038</v>
      </c>
      <c r="H669" s="9"/>
      <c r="I669" s="607">
        <v>63934</v>
      </c>
      <c r="K669" s="180"/>
      <c r="L669" s="9"/>
      <c r="M669" s="168"/>
    </row>
    <row r="670" spans="1:13" ht="15.75">
      <c r="A670" s="202" t="s">
        <v>1029</v>
      </c>
      <c r="B670" s="202">
        <v>140</v>
      </c>
      <c r="C670" s="202">
        <v>380</v>
      </c>
      <c r="D670" s="203">
        <v>1800</v>
      </c>
      <c r="E670" s="204">
        <v>1855</v>
      </c>
      <c r="F670" s="201">
        <v>74645</v>
      </c>
      <c r="G670" s="201">
        <f t="shared" si="10"/>
        <v>74645</v>
      </c>
      <c r="H670" s="9"/>
      <c r="I670" s="607">
        <v>67181</v>
      </c>
      <c r="K670" s="180"/>
      <c r="L670" s="9"/>
      <c r="M670" s="168"/>
    </row>
    <row r="671" spans="1:13" ht="15.75">
      <c r="A671" s="202" t="s">
        <v>1030</v>
      </c>
      <c r="B671" s="202">
        <v>140</v>
      </c>
      <c r="C671" s="202">
        <v>380</v>
      </c>
      <c r="D671" s="203">
        <v>1900</v>
      </c>
      <c r="E671" s="204">
        <v>1977</v>
      </c>
      <c r="F671" s="201">
        <v>78250</v>
      </c>
      <c r="G671" s="201">
        <f t="shared" si="10"/>
        <v>78250</v>
      </c>
      <c r="H671" s="9"/>
      <c r="I671" s="607">
        <v>70425</v>
      </c>
      <c r="K671" s="180"/>
      <c r="L671" s="9"/>
      <c r="M671" s="168"/>
    </row>
    <row r="672" spans="1:13" ht="15.75">
      <c r="A672" s="202" t="s">
        <v>1031</v>
      </c>
      <c r="B672" s="202">
        <v>140</v>
      </c>
      <c r="C672" s="202">
        <v>380</v>
      </c>
      <c r="D672" s="203">
        <v>2000</v>
      </c>
      <c r="E672" s="204">
        <v>2099</v>
      </c>
      <c r="F672" s="201">
        <v>81855</v>
      </c>
      <c r="G672" s="201">
        <f t="shared" si="10"/>
        <v>81855</v>
      </c>
      <c r="H672" s="9"/>
      <c r="I672" s="607">
        <v>73670</v>
      </c>
      <c r="K672" s="180"/>
      <c r="L672" s="9"/>
      <c r="M672" s="168"/>
    </row>
    <row r="673" spans="1:13" ht="15.75">
      <c r="A673" s="202" t="s">
        <v>1032</v>
      </c>
      <c r="B673" s="202">
        <v>140</v>
      </c>
      <c r="C673" s="202">
        <v>380</v>
      </c>
      <c r="D673" s="203">
        <v>2100</v>
      </c>
      <c r="E673" s="204">
        <v>2221</v>
      </c>
      <c r="F673" s="201">
        <v>85462</v>
      </c>
      <c r="G673" s="201">
        <f t="shared" si="10"/>
        <v>85462</v>
      </c>
      <c r="H673" s="9"/>
      <c r="I673" s="607">
        <v>76916</v>
      </c>
      <c r="K673" s="180"/>
      <c r="L673" s="9"/>
      <c r="M673" s="168"/>
    </row>
    <row r="674" spans="1:13" ht="15.75">
      <c r="A674" s="202" t="s">
        <v>1033</v>
      </c>
      <c r="B674" s="202">
        <v>140</v>
      </c>
      <c r="C674" s="202">
        <v>380</v>
      </c>
      <c r="D674" s="203">
        <v>2200</v>
      </c>
      <c r="E674" s="204">
        <v>2343</v>
      </c>
      <c r="F674" s="201">
        <v>89070</v>
      </c>
      <c r="G674" s="201">
        <f t="shared" si="10"/>
        <v>89070</v>
      </c>
      <c r="H674" s="9"/>
      <c r="I674" s="607">
        <v>80163</v>
      </c>
      <c r="K674" s="180"/>
      <c r="L674" s="9"/>
      <c r="M674" s="168"/>
    </row>
    <row r="675" spans="1:13" ht="15.75">
      <c r="A675" s="202" t="s">
        <v>1034</v>
      </c>
      <c r="B675" s="202">
        <v>140</v>
      </c>
      <c r="C675" s="202">
        <v>380</v>
      </c>
      <c r="D675" s="203">
        <v>2300</v>
      </c>
      <c r="E675" s="204">
        <v>2465</v>
      </c>
      <c r="F675" s="201">
        <v>92675</v>
      </c>
      <c r="G675" s="201">
        <f t="shared" si="10"/>
        <v>92675</v>
      </c>
      <c r="H675" s="9"/>
      <c r="I675" s="607">
        <v>83408</v>
      </c>
      <c r="K675" s="180"/>
      <c r="L675" s="9"/>
      <c r="M675" s="168"/>
    </row>
    <row r="676" spans="1:13" ht="15.75">
      <c r="A676" s="202" t="s">
        <v>1035</v>
      </c>
      <c r="B676" s="202">
        <v>140</v>
      </c>
      <c r="C676" s="202">
        <v>380</v>
      </c>
      <c r="D676" s="203">
        <v>2400</v>
      </c>
      <c r="E676" s="204">
        <v>2587</v>
      </c>
      <c r="F676" s="201">
        <v>96280</v>
      </c>
      <c r="G676" s="201">
        <f t="shared" si="10"/>
        <v>96280</v>
      </c>
      <c r="H676" s="9"/>
      <c r="I676" s="607">
        <v>86652</v>
      </c>
      <c r="K676" s="180"/>
      <c r="L676" s="9"/>
      <c r="M676" s="168"/>
    </row>
    <row r="677" spans="1:13" ht="15.75">
      <c r="A677" s="202" t="s">
        <v>1036</v>
      </c>
      <c r="B677" s="202">
        <v>140</v>
      </c>
      <c r="C677" s="202">
        <v>380</v>
      </c>
      <c r="D677" s="203">
        <v>2500</v>
      </c>
      <c r="E677" s="204">
        <v>2709</v>
      </c>
      <c r="F677" s="201">
        <v>99887</v>
      </c>
      <c r="G677" s="201">
        <f t="shared" si="10"/>
        <v>99887</v>
      </c>
      <c r="H677" s="9"/>
      <c r="I677" s="607">
        <v>89898</v>
      </c>
      <c r="K677" s="180"/>
      <c r="L677" s="9"/>
      <c r="M677" s="168"/>
    </row>
    <row r="678" spans="1:13" ht="15.75">
      <c r="A678" s="202" t="s">
        <v>1037</v>
      </c>
      <c r="B678" s="202">
        <v>140</v>
      </c>
      <c r="C678" s="202">
        <v>380</v>
      </c>
      <c r="D678" s="203">
        <v>2600</v>
      </c>
      <c r="E678" s="204">
        <v>2831</v>
      </c>
      <c r="F678" s="201">
        <v>103494</v>
      </c>
      <c r="G678" s="201">
        <f t="shared" si="10"/>
        <v>103494</v>
      </c>
      <c r="H678" s="9"/>
      <c r="I678" s="607">
        <v>93145</v>
      </c>
      <c r="K678" s="180"/>
      <c r="L678" s="9"/>
      <c r="M678" s="168"/>
    </row>
    <row r="679" spans="1:13" ht="15.75">
      <c r="A679" s="202" t="s">
        <v>1038</v>
      </c>
      <c r="B679" s="202">
        <v>140</v>
      </c>
      <c r="C679" s="202">
        <v>380</v>
      </c>
      <c r="D679" s="203">
        <v>2700</v>
      </c>
      <c r="E679" s="204">
        <v>2953</v>
      </c>
      <c r="F679" s="201">
        <v>107099</v>
      </c>
      <c r="G679" s="201">
        <f t="shared" si="10"/>
        <v>107099</v>
      </c>
      <c r="H679" s="9"/>
      <c r="I679" s="607">
        <v>96389</v>
      </c>
      <c r="K679" s="180"/>
      <c r="L679" s="9"/>
      <c r="M679" s="168"/>
    </row>
    <row r="680" spans="1:13" ht="15.75">
      <c r="A680" s="202" t="s">
        <v>1039</v>
      </c>
      <c r="B680" s="202">
        <v>140</v>
      </c>
      <c r="C680" s="202">
        <v>380</v>
      </c>
      <c r="D680" s="203">
        <v>2800</v>
      </c>
      <c r="E680" s="204">
        <v>3075</v>
      </c>
      <c r="F680" s="201">
        <v>110704</v>
      </c>
      <c r="G680" s="201">
        <f t="shared" si="10"/>
        <v>110704</v>
      </c>
      <c r="H680" s="9"/>
      <c r="I680" s="607">
        <v>99634</v>
      </c>
      <c r="K680" s="180"/>
      <c r="L680" s="9"/>
      <c r="M680" s="168"/>
    </row>
    <row r="681" spans="1:13" ht="15.75">
      <c r="A681" s="202" t="s">
        <v>1040</v>
      </c>
      <c r="B681" s="202">
        <v>140</v>
      </c>
      <c r="C681" s="202">
        <v>380</v>
      </c>
      <c r="D681" s="203">
        <v>2900</v>
      </c>
      <c r="E681" s="204">
        <v>3197</v>
      </c>
      <c r="F681" s="201">
        <v>114311</v>
      </c>
      <c r="G681" s="201">
        <f t="shared" si="10"/>
        <v>114311</v>
      </c>
      <c r="H681" s="9"/>
      <c r="I681" s="607">
        <v>102880</v>
      </c>
      <c r="K681" s="180"/>
      <c r="L681" s="9"/>
      <c r="M681" s="168"/>
    </row>
    <row r="682" spans="1:13" ht="15.75">
      <c r="A682" s="202" t="s">
        <v>1041</v>
      </c>
      <c r="B682" s="202">
        <v>140</v>
      </c>
      <c r="C682" s="202">
        <v>380</v>
      </c>
      <c r="D682" s="203">
        <v>3000</v>
      </c>
      <c r="E682" s="204">
        <v>3319</v>
      </c>
      <c r="F682" s="201">
        <v>117918</v>
      </c>
      <c r="G682" s="201">
        <f t="shared" si="10"/>
        <v>117918</v>
      </c>
      <c r="H682" s="9"/>
      <c r="I682" s="607">
        <v>106126</v>
      </c>
      <c r="K682" s="180"/>
      <c r="L682" s="9"/>
      <c r="M682" s="168"/>
    </row>
    <row r="683" spans="1:13" ht="15.75">
      <c r="A683" s="202" t="s">
        <v>1042</v>
      </c>
      <c r="B683" s="202">
        <v>140</v>
      </c>
      <c r="C683" s="202">
        <v>380</v>
      </c>
      <c r="D683" s="203">
        <v>3100</v>
      </c>
      <c r="E683" s="204">
        <v>3442</v>
      </c>
      <c r="F683" s="201">
        <v>121523</v>
      </c>
      <c r="G683" s="201">
        <f t="shared" si="10"/>
        <v>121523</v>
      </c>
      <c r="H683" s="9"/>
      <c r="I683" s="607">
        <v>109371</v>
      </c>
      <c r="K683" s="180"/>
      <c r="L683" s="9"/>
      <c r="M683" s="168"/>
    </row>
    <row r="684" spans="1:13" ht="15.75">
      <c r="A684" s="202" t="s">
        <v>1043</v>
      </c>
      <c r="B684" s="202">
        <v>140</v>
      </c>
      <c r="C684" s="202">
        <v>380</v>
      </c>
      <c r="D684" s="203">
        <v>3200</v>
      </c>
      <c r="E684" s="204">
        <v>3564</v>
      </c>
      <c r="F684" s="201">
        <v>125128</v>
      </c>
      <c r="G684" s="201">
        <f t="shared" si="10"/>
        <v>125128</v>
      </c>
      <c r="H684" s="9"/>
      <c r="I684" s="607">
        <v>112615</v>
      </c>
      <c r="K684" s="180"/>
      <c r="L684" s="9"/>
      <c r="M684" s="168"/>
    </row>
    <row r="685" spans="1:13" ht="15.75">
      <c r="A685" s="202" t="s">
        <v>1044</v>
      </c>
      <c r="B685" s="202">
        <v>140</v>
      </c>
      <c r="C685" s="202">
        <v>380</v>
      </c>
      <c r="D685" s="203">
        <v>3300</v>
      </c>
      <c r="E685" s="204">
        <v>3686</v>
      </c>
      <c r="F685" s="201">
        <v>128735</v>
      </c>
      <c r="G685" s="201">
        <f t="shared" si="10"/>
        <v>128735</v>
      </c>
      <c r="H685" s="9"/>
      <c r="I685" s="607">
        <v>115862</v>
      </c>
      <c r="K685" s="180"/>
      <c r="L685" s="9"/>
      <c r="M685" s="168"/>
    </row>
    <row r="686" spans="1:13" ht="15.75">
      <c r="A686" s="202" t="s">
        <v>1045</v>
      </c>
      <c r="B686" s="202">
        <v>140</v>
      </c>
      <c r="C686" s="202">
        <v>380</v>
      </c>
      <c r="D686" s="203">
        <v>3400</v>
      </c>
      <c r="E686" s="204">
        <v>3808</v>
      </c>
      <c r="F686" s="201">
        <v>132343</v>
      </c>
      <c r="G686" s="201">
        <f t="shared" si="10"/>
        <v>132343</v>
      </c>
      <c r="H686" s="9"/>
      <c r="I686" s="607">
        <v>119109</v>
      </c>
      <c r="K686" s="180"/>
      <c r="L686" s="9"/>
      <c r="M686" s="168"/>
    </row>
    <row r="687" spans="1:13" ht="15.75">
      <c r="A687" s="202" t="s">
        <v>1046</v>
      </c>
      <c r="B687" s="202">
        <v>140</v>
      </c>
      <c r="C687" s="202">
        <v>380</v>
      </c>
      <c r="D687" s="203">
        <v>3500</v>
      </c>
      <c r="E687" s="204">
        <v>3930</v>
      </c>
      <c r="F687" s="201">
        <v>135948</v>
      </c>
      <c r="G687" s="201">
        <f t="shared" si="10"/>
        <v>135948</v>
      </c>
      <c r="H687" s="9"/>
      <c r="I687" s="607">
        <v>122353</v>
      </c>
      <c r="K687" s="180"/>
      <c r="L687" s="9"/>
      <c r="M687" s="168"/>
    </row>
    <row r="688" spans="1:13" ht="15.75">
      <c r="A688" s="202" t="s">
        <v>1047</v>
      </c>
      <c r="B688" s="202">
        <v>140</v>
      </c>
      <c r="C688" s="202">
        <v>380</v>
      </c>
      <c r="D688" s="203">
        <v>3600</v>
      </c>
      <c r="E688" s="204">
        <v>3991</v>
      </c>
      <c r="F688" s="201">
        <v>139552</v>
      </c>
      <c r="G688" s="201">
        <f t="shared" si="10"/>
        <v>139552</v>
      </c>
      <c r="H688" s="9"/>
      <c r="I688" s="607">
        <v>125597</v>
      </c>
      <c r="K688" s="180"/>
      <c r="L688" s="9"/>
      <c r="M688" s="168"/>
    </row>
    <row r="689" spans="1:13" ht="15.75">
      <c r="A689" s="202" t="s">
        <v>1048</v>
      </c>
      <c r="B689" s="202">
        <v>140</v>
      </c>
      <c r="C689" s="202">
        <v>380</v>
      </c>
      <c r="D689" s="203">
        <v>3700</v>
      </c>
      <c r="E689" s="204">
        <v>4113</v>
      </c>
      <c r="F689" s="201">
        <v>143160</v>
      </c>
      <c r="G689" s="201">
        <f t="shared" si="10"/>
        <v>143160</v>
      </c>
      <c r="H689" s="9"/>
      <c r="I689" s="607">
        <v>128844</v>
      </c>
      <c r="K689" s="180"/>
      <c r="L689" s="9"/>
      <c r="M689" s="168"/>
    </row>
    <row r="690" spans="1:13" ht="15.75">
      <c r="A690" s="202" t="s">
        <v>1049</v>
      </c>
      <c r="B690" s="202">
        <v>140</v>
      </c>
      <c r="C690" s="202">
        <v>380</v>
      </c>
      <c r="D690" s="203">
        <v>3800</v>
      </c>
      <c r="E690" s="204">
        <v>4235</v>
      </c>
      <c r="F690" s="201">
        <v>146767</v>
      </c>
      <c r="G690" s="201">
        <f t="shared" si="10"/>
        <v>146767</v>
      </c>
      <c r="H690" s="9"/>
      <c r="I690" s="607">
        <v>132090</v>
      </c>
      <c r="K690" s="180"/>
      <c r="L690" s="9"/>
      <c r="M690" s="168"/>
    </row>
    <row r="691" spans="1:13" ht="15.75">
      <c r="A691" s="202" t="s">
        <v>1050</v>
      </c>
      <c r="B691" s="202">
        <v>140</v>
      </c>
      <c r="C691" s="202">
        <v>380</v>
      </c>
      <c r="D691" s="203">
        <v>3900</v>
      </c>
      <c r="E691" s="204">
        <v>4357</v>
      </c>
      <c r="F691" s="201">
        <v>150372</v>
      </c>
      <c r="G691" s="201">
        <f t="shared" si="10"/>
        <v>150372</v>
      </c>
      <c r="H691" s="9"/>
      <c r="I691" s="607">
        <v>135335</v>
      </c>
      <c r="K691" s="180"/>
      <c r="L691" s="9"/>
      <c r="M691" s="168"/>
    </row>
    <row r="692" spans="1:13" ht="15.75">
      <c r="A692" s="202" t="s">
        <v>1051</v>
      </c>
      <c r="B692" s="202">
        <v>140</v>
      </c>
      <c r="C692" s="202">
        <v>380</v>
      </c>
      <c r="D692" s="203">
        <v>4000</v>
      </c>
      <c r="E692" s="204">
        <v>4479</v>
      </c>
      <c r="F692" s="201">
        <v>153977</v>
      </c>
      <c r="G692" s="201">
        <f t="shared" si="10"/>
        <v>153977</v>
      </c>
      <c r="H692" s="9"/>
      <c r="I692" s="607">
        <v>138579</v>
      </c>
      <c r="K692" s="180"/>
      <c r="L692" s="9"/>
      <c r="M692" s="168"/>
    </row>
    <row r="693" spans="1:13" ht="15.75">
      <c r="A693" s="202" t="s">
        <v>1052</v>
      </c>
      <c r="B693" s="202">
        <v>140</v>
      </c>
      <c r="C693" s="202">
        <v>380</v>
      </c>
      <c r="D693" s="203">
        <v>4100</v>
      </c>
      <c r="E693" s="204">
        <v>4601</v>
      </c>
      <c r="F693" s="201">
        <v>157584</v>
      </c>
      <c r="G693" s="201">
        <f t="shared" si="10"/>
        <v>157584</v>
      </c>
      <c r="H693" s="9"/>
      <c r="I693" s="607">
        <v>141826</v>
      </c>
      <c r="K693" s="180"/>
      <c r="L693" s="9"/>
      <c r="M693" s="168"/>
    </row>
    <row r="694" spans="1:13" ht="15.75">
      <c r="A694" s="202" t="s">
        <v>1053</v>
      </c>
      <c r="B694" s="202">
        <v>140</v>
      </c>
      <c r="C694" s="202">
        <v>380</v>
      </c>
      <c r="D694" s="203">
        <v>4200</v>
      </c>
      <c r="E694" s="204">
        <v>4723</v>
      </c>
      <c r="F694" s="201">
        <v>161191</v>
      </c>
      <c r="G694" s="201">
        <f t="shared" si="10"/>
        <v>161191</v>
      </c>
      <c r="H694" s="9"/>
      <c r="I694" s="607">
        <v>145072</v>
      </c>
      <c r="K694" s="180"/>
      <c r="L694" s="9"/>
      <c r="M694" s="168"/>
    </row>
    <row r="695" spans="1:13" ht="15.75">
      <c r="A695" s="202" t="s">
        <v>1054</v>
      </c>
      <c r="B695" s="202">
        <v>140</v>
      </c>
      <c r="C695" s="202">
        <v>380</v>
      </c>
      <c r="D695" s="203">
        <v>4300</v>
      </c>
      <c r="E695" s="204">
        <v>4845</v>
      </c>
      <c r="F695" s="201">
        <v>164796</v>
      </c>
      <c r="G695" s="201">
        <f t="shared" si="10"/>
        <v>164796</v>
      </c>
      <c r="H695" s="9"/>
      <c r="I695" s="607">
        <v>148316</v>
      </c>
      <c r="K695" s="180"/>
      <c r="L695" s="9"/>
      <c r="M695" s="168"/>
    </row>
    <row r="696" spans="1:13" ht="15.75">
      <c r="A696" s="202" t="s">
        <v>1055</v>
      </c>
      <c r="B696" s="202">
        <v>140</v>
      </c>
      <c r="C696" s="202">
        <v>380</v>
      </c>
      <c r="D696" s="203">
        <v>4400</v>
      </c>
      <c r="E696" s="204">
        <v>4967</v>
      </c>
      <c r="F696" s="201">
        <v>168401</v>
      </c>
      <c r="G696" s="201">
        <f t="shared" si="10"/>
        <v>168401</v>
      </c>
      <c r="H696" s="9"/>
      <c r="I696" s="607">
        <v>151561</v>
      </c>
      <c r="K696" s="180"/>
      <c r="L696" s="9"/>
      <c r="M696" s="168"/>
    </row>
    <row r="697" spans="1:13" ht="15.75">
      <c r="A697" s="202" t="s">
        <v>1056</v>
      </c>
      <c r="B697" s="202">
        <v>140</v>
      </c>
      <c r="C697" s="202">
        <v>380</v>
      </c>
      <c r="D697" s="203">
        <v>4500</v>
      </c>
      <c r="E697" s="204">
        <v>5089</v>
      </c>
      <c r="F697" s="201">
        <v>172008</v>
      </c>
      <c r="G697" s="201">
        <f t="shared" si="10"/>
        <v>172008</v>
      </c>
      <c r="H697" s="9"/>
      <c r="I697" s="607">
        <v>154807</v>
      </c>
      <c r="K697" s="180"/>
      <c r="L697" s="9"/>
      <c r="M697" s="168"/>
    </row>
    <row r="698" spans="1:13" ht="15.75">
      <c r="A698" s="202" t="s">
        <v>1057</v>
      </c>
      <c r="B698" s="202">
        <v>140</v>
      </c>
      <c r="C698" s="202">
        <v>380</v>
      </c>
      <c r="D698" s="203">
        <v>4600</v>
      </c>
      <c r="E698" s="204">
        <v>5211</v>
      </c>
      <c r="F698" s="201">
        <v>175616</v>
      </c>
      <c r="G698" s="201">
        <f t="shared" si="10"/>
        <v>175616</v>
      </c>
      <c r="H698" s="9"/>
      <c r="I698" s="607">
        <v>158054</v>
      </c>
      <c r="K698" s="180"/>
      <c r="L698" s="9"/>
      <c r="M698" s="168"/>
    </row>
    <row r="699" spans="1:13" ht="15.75">
      <c r="A699" s="202" t="s">
        <v>1058</v>
      </c>
      <c r="B699" s="202">
        <v>140</v>
      </c>
      <c r="C699" s="202">
        <v>380</v>
      </c>
      <c r="D699" s="203">
        <v>4700</v>
      </c>
      <c r="E699" s="204">
        <v>5333</v>
      </c>
      <c r="F699" s="201">
        <v>179220</v>
      </c>
      <c r="G699" s="201">
        <f t="shared" si="10"/>
        <v>179220</v>
      </c>
      <c r="H699" s="9"/>
      <c r="I699" s="607">
        <v>161298</v>
      </c>
      <c r="K699" s="180"/>
      <c r="L699" s="9"/>
      <c r="M699" s="168"/>
    </row>
    <row r="700" spans="1:13" ht="15.75">
      <c r="A700" s="202" t="s">
        <v>1059</v>
      </c>
      <c r="B700" s="202">
        <v>140</v>
      </c>
      <c r="C700" s="202">
        <v>380</v>
      </c>
      <c r="D700" s="203">
        <v>4800</v>
      </c>
      <c r="E700" s="204">
        <v>5455</v>
      </c>
      <c r="F700" s="201">
        <v>182825</v>
      </c>
      <c r="G700" s="201">
        <f t="shared" si="10"/>
        <v>182825</v>
      </c>
      <c r="H700" s="9"/>
      <c r="I700" s="607">
        <v>164543</v>
      </c>
      <c r="K700" s="180"/>
      <c r="L700" s="9"/>
      <c r="M700" s="168"/>
    </row>
    <row r="701" spans="1:13" ht="15.75">
      <c r="A701" s="202" t="s">
        <v>1060</v>
      </c>
      <c r="B701" s="202">
        <v>140</v>
      </c>
      <c r="C701" s="202">
        <v>380</v>
      </c>
      <c r="D701" s="203">
        <v>4900</v>
      </c>
      <c r="E701" s="204">
        <v>5577</v>
      </c>
      <c r="F701" s="201">
        <v>186433</v>
      </c>
      <c r="G701" s="201">
        <f t="shared" si="10"/>
        <v>186433</v>
      </c>
      <c r="H701" s="9"/>
      <c r="I701" s="607">
        <v>167790</v>
      </c>
      <c r="K701" s="180"/>
      <c r="L701" s="9"/>
      <c r="M701" s="168"/>
    </row>
    <row r="702" spans="1:13" ht="15.75">
      <c r="A702" s="202" t="s">
        <v>1061</v>
      </c>
      <c r="B702" s="202">
        <v>140</v>
      </c>
      <c r="C702" s="202">
        <v>380</v>
      </c>
      <c r="D702" s="203">
        <v>5000</v>
      </c>
      <c r="E702" s="204">
        <v>5699</v>
      </c>
      <c r="F702" s="201">
        <v>190040</v>
      </c>
      <c r="G702" s="201">
        <f t="shared" si="10"/>
        <v>190040</v>
      </c>
      <c r="H702" s="9"/>
      <c r="I702" s="607">
        <v>171036</v>
      </c>
      <c r="K702" s="180"/>
      <c r="L702" s="9"/>
      <c r="M702" s="168"/>
    </row>
    <row r="703" spans="1:13" ht="15.75">
      <c r="A703" s="202" t="s">
        <v>1062</v>
      </c>
      <c r="B703" s="202">
        <v>190</v>
      </c>
      <c r="C703" s="202">
        <v>200</v>
      </c>
      <c r="D703" s="203">
        <v>800</v>
      </c>
      <c r="E703" s="204">
        <v>403</v>
      </c>
      <c r="F703" s="201">
        <v>21554</v>
      </c>
      <c r="G703" s="201">
        <f t="shared" si="10"/>
        <v>21554</v>
      </c>
      <c r="H703" s="9"/>
      <c r="I703" s="607">
        <v>19399</v>
      </c>
      <c r="K703" s="180"/>
      <c r="L703" s="9"/>
      <c r="M703" s="168"/>
    </row>
    <row r="704" spans="1:13" ht="15.75">
      <c r="A704" s="202" t="s">
        <v>1063</v>
      </c>
      <c r="B704" s="202">
        <v>190</v>
      </c>
      <c r="C704" s="202">
        <v>200</v>
      </c>
      <c r="D704" s="203">
        <v>900</v>
      </c>
      <c r="E704" s="204">
        <v>480</v>
      </c>
      <c r="F704" s="201">
        <v>23735</v>
      </c>
      <c r="G704" s="201">
        <f t="shared" si="10"/>
        <v>23735</v>
      </c>
      <c r="H704" s="9"/>
      <c r="I704" s="607">
        <v>21362</v>
      </c>
      <c r="K704" s="180"/>
      <c r="L704" s="9"/>
      <c r="M704" s="168"/>
    </row>
    <row r="705" spans="1:13" ht="15.75">
      <c r="A705" s="202" t="s">
        <v>1064</v>
      </c>
      <c r="B705" s="202">
        <v>190</v>
      </c>
      <c r="C705" s="202">
        <v>200</v>
      </c>
      <c r="D705" s="203">
        <v>1000</v>
      </c>
      <c r="E705" s="204">
        <v>557</v>
      </c>
      <c r="F705" s="201">
        <v>25911</v>
      </c>
      <c r="G705" s="201">
        <f t="shared" si="10"/>
        <v>25911</v>
      </c>
      <c r="H705" s="9"/>
      <c r="I705" s="607">
        <v>23320</v>
      </c>
      <c r="K705" s="180"/>
      <c r="L705" s="9"/>
      <c r="M705" s="168"/>
    </row>
    <row r="706" spans="1:13" ht="15.75">
      <c r="A706" s="202" t="s">
        <v>1065</v>
      </c>
      <c r="B706" s="202">
        <v>190</v>
      </c>
      <c r="C706" s="202">
        <v>200</v>
      </c>
      <c r="D706" s="203">
        <v>1100</v>
      </c>
      <c r="E706" s="204">
        <v>635</v>
      </c>
      <c r="F706" s="201">
        <v>28092</v>
      </c>
      <c r="G706" s="201">
        <f t="shared" si="10"/>
        <v>28092</v>
      </c>
      <c r="H706" s="9"/>
      <c r="I706" s="607">
        <v>25283</v>
      </c>
      <c r="K706" s="180"/>
      <c r="L706" s="9"/>
      <c r="M706" s="168"/>
    </row>
    <row r="707" spans="1:13" ht="15.75">
      <c r="A707" s="202" t="s">
        <v>1066</v>
      </c>
      <c r="B707" s="202">
        <v>190</v>
      </c>
      <c r="C707" s="202">
        <v>200</v>
      </c>
      <c r="D707" s="203">
        <v>1200</v>
      </c>
      <c r="E707" s="204">
        <v>712</v>
      </c>
      <c r="F707" s="201">
        <v>30268</v>
      </c>
      <c r="G707" s="201">
        <f t="shared" si="10"/>
        <v>30268</v>
      </c>
      <c r="H707" s="9"/>
      <c r="I707" s="607">
        <v>27241</v>
      </c>
      <c r="K707" s="180"/>
      <c r="L707" s="9"/>
      <c r="M707" s="168"/>
    </row>
    <row r="708" spans="1:13" ht="15.75">
      <c r="A708" s="202" t="s">
        <v>1067</v>
      </c>
      <c r="B708" s="202">
        <v>190</v>
      </c>
      <c r="C708" s="202">
        <v>200</v>
      </c>
      <c r="D708" s="203">
        <v>1300</v>
      </c>
      <c r="E708" s="204">
        <v>790</v>
      </c>
      <c r="F708" s="201">
        <v>32449</v>
      </c>
      <c r="G708" s="201">
        <f t="shared" si="10"/>
        <v>32449</v>
      </c>
      <c r="H708" s="9"/>
      <c r="I708" s="607">
        <v>29204</v>
      </c>
      <c r="K708" s="180"/>
      <c r="L708" s="9"/>
      <c r="M708" s="168"/>
    </row>
    <row r="709" spans="1:13" ht="15.75">
      <c r="A709" s="202" t="s">
        <v>1068</v>
      </c>
      <c r="B709" s="202">
        <v>190</v>
      </c>
      <c r="C709" s="202">
        <v>200</v>
      </c>
      <c r="D709" s="203">
        <v>1400</v>
      </c>
      <c r="E709" s="204">
        <v>867</v>
      </c>
      <c r="F709" s="201">
        <v>34625</v>
      </c>
      <c r="G709" s="201">
        <f t="shared" si="10"/>
        <v>34625</v>
      </c>
      <c r="H709" s="9"/>
      <c r="I709" s="607">
        <v>31163</v>
      </c>
      <c r="K709" s="180"/>
      <c r="L709" s="9"/>
      <c r="M709" s="168"/>
    </row>
    <row r="710" spans="1:13" ht="15.75">
      <c r="A710" s="202" t="s">
        <v>1069</v>
      </c>
      <c r="B710" s="202">
        <v>190</v>
      </c>
      <c r="C710" s="202">
        <v>200</v>
      </c>
      <c r="D710" s="203">
        <v>1500</v>
      </c>
      <c r="E710" s="204">
        <v>945</v>
      </c>
      <c r="F710" s="201">
        <v>36806</v>
      </c>
      <c r="G710" s="201">
        <f t="shared" si="10"/>
        <v>36806</v>
      </c>
      <c r="H710" s="9"/>
      <c r="I710" s="607">
        <v>33125</v>
      </c>
      <c r="K710" s="180"/>
      <c r="L710" s="9"/>
      <c r="M710" s="168"/>
    </row>
    <row r="711" spans="1:13" ht="15.75">
      <c r="A711" s="202" t="s">
        <v>1070</v>
      </c>
      <c r="B711" s="202">
        <v>190</v>
      </c>
      <c r="C711" s="202">
        <v>200</v>
      </c>
      <c r="D711" s="203">
        <v>1600</v>
      </c>
      <c r="E711" s="204">
        <v>1022</v>
      </c>
      <c r="F711" s="201">
        <v>38982</v>
      </c>
      <c r="G711" s="201">
        <f t="shared" si="10"/>
        <v>38982</v>
      </c>
      <c r="H711" s="9"/>
      <c r="I711" s="607">
        <v>35084</v>
      </c>
      <c r="K711" s="180"/>
      <c r="L711" s="9"/>
      <c r="M711" s="168"/>
    </row>
    <row r="712" spans="1:13" ht="15.75">
      <c r="A712" s="202" t="s">
        <v>1071</v>
      </c>
      <c r="B712" s="202">
        <v>190</v>
      </c>
      <c r="C712" s="202">
        <v>200</v>
      </c>
      <c r="D712" s="203">
        <v>1700</v>
      </c>
      <c r="E712" s="204">
        <v>1099</v>
      </c>
      <c r="F712" s="201">
        <v>41163</v>
      </c>
      <c r="G712" s="201">
        <f t="shared" si="10"/>
        <v>41163</v>
      </c>
      <c r="H712" s="9"/>
      <c r="I712" s="607">
        <v>37047</v>
      </c>
      <c r="K712" s="180"/>
      <c r="L712" s="9"/>
      <c r="M712" s="168"/>
    </row>
    <row r="713" spans="1:13" ht="15.75">
      <c r="A713" s="202" t="s">
        <v>1072</v>
      </c>
      <c r="B713" s="202">
        <v>190</v>
      </c>
      <c r="C713" s="202">
        <v>200</v>
      </c>
      <c r="D713" s="203">
        <v>1800</v>
      </c>
      <c r="E713" s="204">
        <v>1177</v>
      </c>
      <c r="F713" s="201">
        <v>43339</v>
      </c>
      <c r="G713" s="201">
        <f t="shared" si="10"/>
        <v>43339</v>
      </c>
      <c r="H713" s="9"/>
      <c r="I713" s="607">
        <v>39005</v>
      </c>
      <c r="K713" s="180"/>
      <c r="L713" s="9"/>
      <c r="M713" s="168"/>
    </row>
    <row r="714" spans="1:13" ht="15.75">
      <c r="A714" s="202" t="s">
        <v>1073</v>
      </c>
      <c r="B714" s="202">
        <v>190</v>
      </c>
      <c r="C714" s="202">
        <v>200</v>
      </c>
      <c r="D714" s="203">
        <v>1900</v>
      </c>
      <c r="E714" s="204">
        <v>1254</v>
      </c>
      <c r="F714" s="201">
        <v>45520</v>
      </c>
      <c r="G714" s="201">
        <f t="shared" si="10"/>
        <v>45520</v>
      </c>
      <c r="H714" s="9"/>
      <c r="I714" s="607">
        <v>40968</v>
      </c>
      <c r="K714" s="180"/>
      <c r="L714" s="9"/>
      <c r="M714" s="168"/>
    </row>
    <row r="715" spans="1:13" ht="15.75">
      <c r="A715" s="202" t="s">
        <v>1074</v>
      </c>
      <c r="B715" s="202">
        <v>190</v>
      </c>
      <c r="C715" s="202">
        <v>200</v>
      </c>
      <c r="D715" s="203">
        <v>2000</v>
      </c>
      <c r="E715" s="204">
        <v>1332</v>
      </c>
      <c r="F715" s="201">
        <v>47696</v>
      </c>
      <c r="G715" s="201">
        <f t="shared" si="10"/>
        <v>47696</v>
      </c>
      <c r="H715" s="9"/>
      <c r="I715" s="607">
        <v>42926</v>
      </c>
      <c r="K715" s="180"/>
      <c r="L715" s="9"/>
      <c r="M715" s="168"/>
    </row>
    <row r="716" spans="1:13" ht="15.75">
      <c r="A716" s="202" t="s">
        <v>1075</v>
      </c>
      <c r="B716" s="202">
        <v>190</v>
      </c>
      <c r="C716" s="202">
        <v>200</v>
      </c>
      <c r="D716" s="203">
        <v>2100</v>
      </c>
      <c r="E716" s="204">
        <v>1409</v>
      </c>
      <c r="F716" s="201">
        <v>49876</v>
      </c>
      <c r="G716" s="201">
        <f t="shared" si="10"/>
        <v>49876</v>
      </c>
      <c r="H716" s="9"/>
      <c r="I716" s="607">
        <v>44888</v>
      </c>
      <c r="K716" s="180"/>
      <c r="L716" s="9"/>
      <c r="M716" s="168"/>
    </row>
    <row r="717" spans="1:13" ht="15.75">
      <c r="A717" s="202" t="s">
        <v>1076</v>
      </c>
      <c r="B717" s="202">
        <v>190</v>
      </c>
      <c r="C717" s="202">
        <v>200</v>
      </c>
      <c r="D717" s="203">
        <v>2200</v>
      </c>
      <c r="E717" s="204">
        <v>1486</v>
      </c>
      <c r="F717" s="201">
        <v>52053</v>
      </c>
      <c r="G717" s="201">
        <f t="shared" si="10"/>
        <v>52053</v>
      </c>
      <c r="H717" s="9"/>
      <c r="I717" s="607">
        <v>46848</v>
      </c>
      <c r="K717" s="180"/>
      <c r="L717" s="9"/>
      <c r="M717" s="168"/>
    </row>
    <row r="718" spans="1:13" ht="15.75">
      <c r="A718" s="202" t="s">
        <v>1077</v>
      </c>
      <c r="B718" s="202">
        <v>190</v>
      </c>
      <c r="C718" s="202">
        <v>200</v>
      </c>
      <c r="D718" s="203">
        <v>2300</v>
      </c>
      <c r="E718" s="204">
        <v>1564</v>
      </c>
      <c r="F718" s="201">
        <v>54233</v>
      </c>
      <c r="G718" s="201">
        <f t="shared" si="10"/>
        <v>54233</v>
      </c>
      <c r="H718" s="9"/>
      <c r="I718" s="607">
        <v>48810</v>
      </c>
      <c r="K718" s="180"/>
      <c r="L718" s="9"/>
      <c r="M718" s="168"/>
    </row>
    <row r="719" spans="1:13" ht="15.75">
      <c r="A719" s="202" t="s">
        <v>1078</v>
      </c>
      <c r="B719" s="202">
        <v>190</v>
      </c>
      <c r="C719" s="202">
        <v>200</v>
      </c>
      <c r="D719" s="203">
        <v>2400</v>
      </c>
      <c r="E719" s="204">
        <v>1641</v>
      </c>
      <c r="F719" s="201">
        <v>56409</v>
      </c>
      <c r="G719" s="201">
        <f t="shared" si="10"/>
        <v>56409</v>
      </c>
      <c r="H719" s="9"/>
      <c r="I719" s="607">
        <v>50768</v>
      </c>
      <c r="K719" s="180"/>
      <c r="L719" s="9"/>
      <c r="M719" s="168"/>
    </row>
    <row r="720" spans="1:13" ht="15.75">
      <c r="A720" s="202" t="s">
        <v>1079</v>
      </c>
      <c r="B720" s="202">
        <v>190</v>
      </c>
      <c r="C720" s="202">
        <v>200</v>
      </c>
      <c r="D720" s="203">
        <v>2500</v>
      </c>
      <c r="E720" s="204">
        <v>1719</v>
      </c>
      <c r="F720" s="201">
        <v>58590</v>
      </c>
      <c r="G720" s="201">
        <f t="shared" ref="G720:G783" si="11">(F720-F720*$B$4)</f>
        <v>58590</v>
      </c>
      <c r="H720" s="9"/>
      <c r="I720" s="607">
        <v>52731</v>
      </c>
      <c r="K720" s="180"/>
      <c r="L720" s="9"/>
      <c r="M720" s="168"/>
    </row>
    <row r="721" spans="1:13" ht="15.75">
      <c r="A721" s="202" t="s">
        <v>1080</v>
      </c>
      <c r="B721" s="202">
        <v>190</v>
      </c>
      <c r="C721" s="202">
        <v>200</v>
      </c>
      <c r="D721" s="203">
        <v>2600</v>
      </c>
      <c r="E721" s="204">
        <v>1796</v>
      </c>
      <c r="F721" s="201">
        <v>60766</v>
      </c>
      <c r="G721" s="201">
        <f t="shared" si="11"/>
        <v>60766</v>
      </c>
      <c r="H721" s="9"/>
      <c r="I721" s="607">
        <v>54689</v>
      </c>
      <c r="K721" s="180"/>
      <c r="L721" s="9"/>
      <c r="M721" s="168"/>
    </row>
    <row r="722" spans="1:13" ht="15.75">
      <c r="A722" s="202" t="s">
        <v>1081</v>
      </c>
      <c r="B722" s="202">
        <v>190</v>
      </c>
      <c r="C722" s="202">
        <v>200</v>
      </c>
      <c r="D722" s="203">
        <v>2700</v>
      </c>
      <c r="E722" s="204">
        <v>1874</v>
      </c>
      <c r="F722" s="201">
        <v>62947</v>
      </c>
      <c r="G722" s="201">
        <f t="shared" si="11"/>
        <v>62947</v>
      </c>
      <c r="H722" s="9"/>
      <c r="I722" s="607">
        <v>56652</v>
      </c>
      <c r="K722" s="180"/>
      <c r="L722" s="9"/>
      <c r="M722" s="168"/>
    </row>
    <row r="723" spans="1:13" ht="15.75">
      <c r="A723" s="202" t="s">
        <v>1082</v>
      </c>
      <c r="B723" s="202">
        <v>190</v>
      </c>
      <c r="C723" s="202">
        <v>200</v>
      </c>
      <c r="D723" s="203">
        <v>2800</v>
      </c>
      <c r="E723" s="204">
        <v>1951</v>
      </c>
      <c r="F723" s="201">
        <v>65123</v>
      </c>
      <c r="G723" s="201">
        <f t="shared" si="11"/>
        <v>65123</v>
      </c>
      <c r="H723" s="9"/>
      <c r="I723" s="607">
        <v>58611</v>
      </c>
      <c r="K723" s="180"/>
      <c r="L723" s="9"/>
      <c r="M723" s="168"/>
    </row>
    <row r="724" spans="1:13" ht="15.75">
      <c r="A724" s="202" t="s">
        <v>1083</v>
      </c>
      <c r="B724" s="202">
        <v>190</v>
      </c>
      <c r="C724" s="202">
        <v>200</v>
      </c>
      <c r="D724" s="203">
        <v>2900</v>
      </c>
      <c r="E724" s="204">
        <v>2028</v>
      </c>
      <c r="F724" s="201">
        <v>67304</v>
      </c>
      <c r="G724" s="201">
        <f t="shared" si="11"/>
        <v>67304</v>
      </c>
      <c r="H724" s="9"/>
      <c r="I724" s="607">
        <v>60574</v>
      </c>
      <c r="K724" s="180"/>
      <c r="L724" s="9"/>
      <c r="M724" s="168"/>
    </row>
    <row r="725" spans="1:13" ht="15.75">
      <c r="A725" s="202" t="s">
        <v>1084</v>
      </c>
      <c r="B725" s="202">
        <v>190</v>
      </c>
      <c r="C725" s="202">
        <v>200</v>
      </c>
      <c r="D725" s="203">
        <v>3000</v>
      </c>
      <c r="E725" s="204">
        <v>2106</v>
      </c>
      <c r="F725" s="201">
        <v>69480</v>
      </c>
      <c r="G725" s="201">
        <f t="shared" si="11"/>
        <v>69480</v>
      </c>
      <c r="H725" s="9"/>
      <c r="I725" s="607">
        <v>62532</v>
      </c>
      <c r="K725" s="180"/>
      <c r="L725" s="9"/>
      <c r="M725" s="168"/>
    </row>
    <row r="726" spans="1:13" ht="15.75">
      <c r="A726" s="202" t="s">
        <v>1085</v>
      </c>
      <c r="B726" s="202">
        <v>190</v>
      </c>
      <c r="C726" s="202">
        <v>200</v>
      </c>
      <c r="D726" s="203">
        <v>3100</v>
      </c>
      <c r="E726" s="204">
        <v>2183</v>
      </c>
      <c r="F726" s="201">
        <v>71661</v>
      </c>
      <c r="G726" s="201">
        <f t="shared" si="11"/>
        <v>71661</v>
      </c>
      <c r="H726" s="9"/>
      <c r="I726" s="607">
        <v>64495</v>
      </c>
      <c r="K726" s="180"/>
      <c r="L726" s="9"/>
      <c r="M726" s="168"/>
    </row>
    <row r="727" spans="1:13" ht="15.75">
      <c r="A727" s="202" t="s">
        <v>1086</v>
      </c>
      <c r="B727" s="202">
        <v>190</v>
      </c>
      <c r="C727" s="202">
        <v>200</v>
      </c>
      <c r="D727" s="203">
        <v>3200</v>
      </c>
      <c r="E727" s="204">
        <v>2261</v>
      </c>
      <c r="F727" s="201">
        <v>73837</v>
      </c>
      <c r="G727" s="201">
        <f t="shared" si="11"/>
        <v>73837</v>
      </c>
      <c r="H727" s="9"/>
      <c r="I727" s="607">
        <v>66453</v>
      </c>
      <c r="K727" s="180"/>
      <c r="L727" s="9"/>
      <c r="M727" s="168"/>
    </row>
    <row r="728" spans="1:13" ht="15.75">
      <c r="A728" s="202" t="s">
        <v>1087</v>
      </c>
      <c r="B728" s="202">
        <v>190</v>
      </c>
      <c r="C728" s="202">
        <v>200</v>
      </c>
      <c r="D728" s="203">
        <v>3300</v>
      </c>
      <c r="E728" s="204">
        <v>2338</v>
      </c>
      <c r="F728" s="201">
        <v>76018</v>
      </c>
      <c r="G728" s="201">
        <f t="shared" si="11"/>
        <v>76018</v>
      </c>
      <c r="H728" s="9"/>
      <c r="I728" s="607">
        <v>68416</v>
      </c>
      <c r="K728" s="180"/>
      <c r="L728" s="9"/>
      <c r="M728" s="168"/>
    </row>
    <row r="729" spans="1:13" ht="15.75">
      <c r="A729" s="202" t="s">
        <v>1088</v>
      </c>
      <c r="B729" s="202">
        <v>190</v>
      </c>
      <c r="C729" s="202">
        <v>200</v>
      </c>
      <c r="D729" s="203">
        <v>3400</v>
      </c>
      <c r="E729" s="204">
        <v>2416</v>
      </c>
      <c r="F729" s="201">
        <v>78194</v>
      </c>
      <c r="G729" s="201">
        <f t="shared" si="11"/>
        <v>78194</v>
      </c>
      <c r="H729" s="9"/>
      <c r="I729" s="607">
        <v>70375</v>
      </c>
      <c r="K729" s="180"/>
      <c r="L729" s="9"/>
      <c r="M729" s="168"/>
    </row>
    <row r="730" spans="1:13" ht="15.75">
      <c r="A730" s="202" t="s">
        <v>1089</v>
      </c>
      <c r="B730" s="202">
        <v>190</v>
      </c>
      <c r="C730" s="202">
        <v>200</v>
      </c>
      <c r="D730" s="203">
        <v>3500</v>
      </c>
      <c r="E730" s="204">
        <v>2493</v>
      </c>
      <c r="F730" s="201">
        <v>80375</v>
      </c>
      <c r="G730" s="201">
        <f t="shared" si="11"/>
        <v>80375</v>
      </c>
      <c r="H730" s="9"/>
      <c r="I730" s="607">
        <v>72338</v>
      </c>
      <c r="K730" s="180"/>
      <c r="L730" s="9"/>
      <c r="M730" s="168"/>
    </row>
    <row r="731" spans="1:13" ht="15.75">
      <c r="A731" s="202" t="s">
        <v>1090</v>
      </c>
      <c r="B731" s="202">
        <v>190</v>
      </c>
      <c r="C731" s="202">
        <v>200</v>
      </c>
      <c r="D731" s="203">
        <v>3600</v>
      </c>
      <c r="E731" s="204">
        <v>2532</v>
      </c>
      <c r="F731" s="201">
        <v>82551</v>
      </c>
      <c r="G731" s="201">
        <f t="shared" si="11"/>
        <v>82551</v>
      </c>
      <c r="H731" s="9"/>
      <c r="I731" s="607">
        <v>74296</v>
      </c>
      <c r="K731" s="180"/>
      <c r="L731" s="9"/>
      <c r="M731" s="168"/>
    </row>
    <row r="732" spans="1:13" ht="15.75">
      <c r="A732" s="202" t="s">
        <v>1091</v>
      </c>
      <c r="B732" s="202">
        <v>190</v>
      </c>
      <c r="C732" s="202">
        <v>200</v>
      </c>
      <c r="D732" s="203">
        <v>3700</v>
      </c>
      <c r="E732" s="204">
        <v>2609</v>
      </c>
      <c r="F732" s="201">
        <v>84732</v>
      </c>
      <c r="G732" s="201">
        <f t="shared" si="11"/>
        <v>84732</v>
      </c>
      <c r="H732" s="9"/>
      <c r="I732" s="607">
        <v>76259</v>
      </c>
      <c r="K732" s="180"/>
      <c r="L732" s="9"/>
      <c r="M732" s="168"/>
    </row>
    <row r="733" spans="1:13" ht="15.75">
      <c r="A733" s="202" t="s">
        <v>1092</v>
      </c>
      <c r="B733" s="202">
        <v>190</v>
      </c>
      <c r="C733" s="202">
        <v>200</v>
      </c>
      <c r="D733" s="203">
        <v>3800</v>
      </c>
      <c r="E733" s="204">
        <v>2686</v>
      </c>
      <c r="F733" s="201">
        <v>86908</v>
      </c>
      <c r="G733" s="201">
        <f t="shared" si="11"/>
        <v>86908</v>
      </c>
      <c r="H733" s="9"/>
      <c r="I733" s="607">
        <v>78217</v>
      </c>
      <c r="K733" s="180"/>
      <c r="L733" s="9"/>
      <c r="M733" s="168"/>
    </row>
    <row r="734" spans="1:13" ht="15.75">
      <c r="A734" s="202" t="s">
        <v>1093</v>
      </c>
      <c r="B734" s="202">
        <v>190</v>
      </c>
      <c r="C734" s="202">
        <v>200</v>
      </c>
      <c r="D734" s="203">
        <v>3900</v>
      </c>
      <c r="E734" s="204">
        <v>2764</v>
      </c>
      <c r="F734" s="201">
        <v>89089</v>
      </c>
      <c r="G734" s="201">
        <f t="shared" si="11"/>
        <v>89089</v>
      </c>
      <c r="H734" s="9"/>
      <c r="I734" s="607">
        <v>80180</v>
      </c>
      <c r="K734" s="180"/>
      <c r="L734" s="9"/>
      <c r="M734" s="168"/>
    </row>
    <row r="735" spans="1:13" ht="15.75">
      <c r="A735" s="202" t="s">
        <v>1094</v>
      </c>
      <c r="B735" s="202">
        <v>190</v>
      </c>
      <c r="C735" s="202">
        <v>200</v>
      </c>
      <c r="D735" s="203">
        <v>4000</v>
      </c>
      <c r="E735" s="204">
        <v>2841</v>
      </c>
      <c r="F735" s="201">
        <v>91265</v>
      </c>
      <c r="G735" s="201">
        <f t="shared" si="11"/>
        <v>91265</v>
      </c>
      <c r="H735" s="9"/>
      <c r="I735" s="607">
        <v>82139</v>
      </c>
      <c r="K735" s="180"/>
      <c r="L735" s="9"/>
      <c r="M735" s="168"/>
    </row>
    <row r="736" spans="1:13" ht="15.75">
      <c r="A736" s="202" t="s">
        <v>1095</v>
      </c>
      <c r="B736" s="202">
        <v>190</v>
      </c>
      <c r="C736" s="202">
        <v>200</v>
      </c>
      <c r="D736" s="203">
        <v>4100</v>
      </c>
      <c r="E736" s="204">
        <v>2919</v>
      </c>
      <c r="F736" s="201">
        <v>93445</v>
      </c>
      <c r="G736" s="201">
        <f t="shared" si="11"/>
        <v>93445</v>
      </c>
      <c r="H736" s="9"/>
      <c r="I736" s="607">
        <v>84101</v>
      </c>
      <c r="K736" s="180"/>
      <c r="L736" s="9"/>
      <c r="M736" s="168"/>
    </row>
    <row r="737" spans="1:13" ht="15.75">
      <c r="A737" s="202" t="s">
        <v>1096</v>
      </c>
      <c r="B737" s="202">
        <v>190</v>
      </c>
      <c r="C737" s="202">
        <v>200</v>
      </c>
      <c r="D737" s="203">
        <v>4200</v>
      </c>
      <c r="E737" s="204">
        <v>2996</v>
      </c>
      <c r="F737" s="201">
        <v>95622</v>
      </c>
      <c r="G737" s="201">
        <f t="shared" si="11"/>
        <v>95622</v>
      </c>
      <c r="H737" s="9"/>
      <c r="I737" s="607">
        <v>86060</v>
      </c>
      <c r="K737" s="180"/>
      <c r="L737" s="9"/>
      <c r="M737" s="168"/>
    </row>
    <row r="738" spans="1:13" ht="15.75">
      <c r="A738" s="202" t="s">
        <v>1097</v>
      </c>
      <c r="B738" s="202">
        <v>190</v>
      </c>
      <c r="C738" s="202">
        <v>200</v>
      </c>
      <c r="D738" s="203">
        <v>4300</v>
      </c>
      <c r="E738" s="204">
        <v>3074</v>
      </c>
      <c r="F738" s="201">
        <v>97802</v>
      </c>
      <c r="G738" s="201">
        <f t="shared" si="11"/>
        <v>97802</v>
      </c>
      <c r="H738" s="9"/>
      <c r="I738" s="607">
        <v>88022</v>
      </c>
      <c r="K738" s="180"/>
      <c r="L738" s="9"/>
      <c r="M738" s="168"/>
    </row>
    <row r="739" spans="1:13" ht="15.75">
      <c r="A739" s="202" t="s">
        <v>1098</v>
      </c>
      <c r="B739" s="202">
        <v>190</v>
      </c>
      <c r="C739" s="202">
        <v>200</v>
      </c>
      <c r="D739" s="203">
        <v>4400</v>
      </c>
      <c r="E739" s="204">
        <v>3151</v>
      </c>
      <c r="F739" s="201">
        <v>99978</v>
      </c>
      <c r="G739" s="201">
        <f t="shared" si="11"/>
        <v>99978</v>
      </c>
      <c r="H739" s="9"/>
      <c r="I739" s="607">
        <v>89980</v>
      </c>
      <c r="K739" s="180"/>
      <c r="L739" s="9"/>
      <c r="M739" s="168"/>
    </row>
    <row r="740" spans="1:13" ht="15.75">
      <c r="A740" s="202" t="s">
        <v>1099</v>
      </c>
      <c r="B740" s="202">
        <v>190</v>
      </c>
      <c r="C740" s="202">
        <v>200</v>
      </c>
      <c r="D740" s="203">
        <v>4500</v>
      </c>
      <c r="E740" s="204">
        <v>3228</v>
      </c>
      <c r="F740" s="201">
        <v>102159</v>
      </c>
      <c r="G740" s="201">
        <f t="shared" si="11"/>
        <v>102159</v>
      </c>
      <c r="H740" s="9"/>
      <c r="I740" s="607">
        <v>91943</v>
      </c>
      <c r="K740" s="180"/>
      <c r="L740" s="9"/>
      <c r="M740" s="168"/>
    </row>
    <row r="741" spans="1:13" ht="15.75">
      <c r="A741" s="202" t="s">
        <v>1100</v>
      </c>
      <c r="B741" s="202">
        <v>190</v>
      </c>
      <c r="C741" s="202">
        <v>200</v>
      </c>
      <c r="D741" s="203">
        <v>4600</v>
      </c>
      <c r="E741" s="204">
        <v>3306</v>
      </c>
      <c r="F741" s="201">
        <v>104335</v>
      </c>
      <c r="G741" s="201">
        <f t="shared" si="11"/>
        <v>104335</v>
      </c>
      <c r="H741" s="9"/>
      <c r="I741" s="607">
        <v>93902</v>
      </c>
      <c r="K741" s="180"/>
      <c r="L741" s="9"/>
      <c r="M741" s="168"/>
    </row>
    <row r="742" spans="1:13" ht="15.75">
      <c r="A742" s="202" t="s">
        <v>1101</v>
      </c>
      <c r="B742" s="202">
        <v>190</v>
      </c>
      <c r="C742" s="202">
        <v>200</v>
      </c>
      <c r="D742" s="203">
        <v>4700</v>
      </c>
      <c r="E742" s="204">
        <v>3383</v>
      </c>
      <c r="F742" s="201">
        <v>106516</v>
      </c>
      <c r="G742" s="201">
        <f t="shared" si="11"/>
        <v>106516</v>
      </c>
      <c r="H742" s="9"/>
      <c r="I742" s="607">
        <v>95864</v>
      </c>
      <c r="K742" s="180"/>
      <c r="L742" s="9"/>
      <c r="M742" s="168"/>
    </row>
    <row r="743" spans="1:13" ht="15.75">
      <c r="A743" s="202" t="s">
        <v>1102</v>
      </c>
      <c r="B743" s="202">
        <v>190</v>
      </c>
      <c r="C743" s="202">
        <v>200</v>
      </c>
      <c r="D743" s="203">
        <v>4800</v>
      </c>
      <c r="E743" s="204">
        <v>3461</v>
      </c>
      <c r="F743" s="201">
        <v>108692</v>
      </c>
      <c r="G743" s="201">
        <f t="shared" si="11"/>
        <v>108692</v>
      </c>
      <c r="H743" s="9"/>
      <c r="I743" s="607">
        <v>97823</v>
      </c>
      <c r="K743" s="180"/>
      <c r="L743" s="9"/>
      <c r="M743" s="168"/>
    </row>
    <row r="744" spans="1:13" ht="15.75">
      <c r="A744" s="202" t="s">
        <v>1103</v>
      </c>
      <c r="B744" s="202">
        <v>190</v>
      </c>
      <c r="C744" s="202">
        <v>200</v>
      </c>
      <c r="D744" s="203">
        <v>4900</v>
      </c>
      <c r="E744" s="204">
        <v>3538</v>
      </c>
      <c r="F744" s="201">
        <v>110873</v>
      </c>
      <c r="G744" s="201">
        <f t="shared" si="11"/>
        <v>110873</v>
      </c>
      <c r="H744" s="9"/>
      <c r="I744" s="607">
        <v>99786</v>
      </c>
      <c r="K744" s="180"/>
      <c r="L744" s="9"/>
      <c r="M744" s="168"/>
    </row>
    <row r="745" spans="1:13" ht="15.75">
      <c r="A745" s="202" t="s">
        <v>1104</v>
      </c>
      <c r="B745" s="202">
        <v>190</v>
      </c>
      <c r="C745" s="202">
        <v>200</v>
      </c>
      <c r="D745" s="203">
        <v>5000</v>
      </c>
      <c r="E745" s="204">
        <v>3616</v>
      </c>
      <c r="F745" s="201">
        <v>113049</v>
      </c>
      <c r="G745" s="201">
        <f t="shared" si="11"/>
        <v>113049</v>
      </c>
      <c r="H745" s="9"/>
      <c r="I745" s="607">
        <v>101744</v>
      </c>
      <c r="K745" s="180"/>
      <c r="L745" s="9"/>
      <c r="M745" s="168"/>
    </row>
    <row r="746" spans="1:13" ht="15.75">
      <c r="A746" s="202" t="s">
        <v>1105</v>
      </c>
      <c r="B746" s="202">
        <v>190</v>
      </c>
      <c r="C746" s="202">
        <v>260</v>
      </c>
      <c r="D746" s="203">
        <v>800</v>
      </c>
      <c r="E746" s="204">
        <v>514</v>
      </c>
      <c r="F746" s="201">
        <v>25603</v>
      </c>
      <c r="G746" s="201">
        <f t="shared" si="11"/>
        <v>25603</v>
      </c>
      <c r="H746" s="9"/>
      <c r="I746" s="607">
        <v>23043</v>
      </c>
      <c r="K746" s="180"/>
      <c r="L746" s="9"/>
      <c r="M746" s="168"/>
    </row>
    <row r="747" spans="1:13" ht="15.75">
      <c r="A747" s="202" t="s">
        <v>1106</v>
      </c>
      <c r="B747" s="202">
        <v>190</v>
      </c>
      <c r="C747" s="202">
        <v>260</v>
      </c>
      <c r="D747" s="203">
        <v>900</v>
      </c>
      <c r="E747" s="204">
        <v>612</v>
      </c>
      <c r="F747" s="201">
        <v>28134</v>
      </c>
      <c r="G747" s="201">
        <f t="shared" si="11"/>
        <v>28134</v>
      </c>
      <c r="H747" s="9"/>
      <c r="I747" s="607">
        <v>25321</v>
      </c>
      <c r="K747" s="180"/>
      <c r="L747" s="9"/>
      <c r="M747" s="168"/>
    </row>
    <row r="748" spans="1:13" ht="15.75">
      <c r="A748" s="202" t="s">
        <v>1107</v>
      </c>
      <c r="B748" s="202">
        <v>190</v>
      </c>
      <c r="C748" s="202">
        <v>260</v>
      </c>
      <c r="D748" s="203">
        <v>1000</v>
      </c>
      <c r="E748" s="204">
        <v>711</v>
      </c>
      <c r="F748" s="201">
        <v>30663</v>
      </c>
      <c r="G748" s="201">
        <f t="shared" si="11"/>
        <v>30663</v>
      </c>
      <c r="H748" s="9"/>
      <c r="I748" s="607">
        <v>27597</v>
      </c>
      <c r="K748" s="180"/>
      <c r="L748" s="9"/>
      <c r="M748" s="168"/>
    </row>
    <row r="749" spans="1:13" ht="15.75">
      <c r="A749" s="202" t="s">
        <v>1108</v>
      </c>
      <c r="B749" s="202">
        <v>190</v>
      </c>
      <c r="C749" s="202">
        <v>260</v>
      </c>
      <c r="D749" s="203">
        <v>1100</v>
      </c>
      <c r="E749" s="204">
        <v>810</v>
      </c>
      <c r="F749" s="201">
        <v>33191</v>
      </c>
      <c r="G749" s="201">
        <f t="shared" si="11"/>
        <v>33191</v>
      </c>
      <c r="H749" s="9"/>
      <c r="I749" s="607">
        <v>29872</v>
      </c>
      <c r="K749" s="180"/>
      <c r="L749" s="9"/>
      <c r="M749" s="168"/>
    </row>
    <row r="750" spans="1:13" ht="15.75">
      <c r="A750" s="202" t="s">
        <v>1109</v>
      </c>
      <c r="B750" s="202">
        <v>190</v>
      </c>
      <c r="C750" s="202">
        <v>260</v>
      </c>
      <c r="D750" s="203">
        <v>1200</v>
      </c>
      <c r="E750" s="204">
        <v>909</v>
      </c>
      <c r="F750" s="201">
        <v>35722</v>
      </c>
      <c r="G750" s="201">
        <f t="shared" si="11"/>
        <v>35722</v>
      </c>
      <c r="H750" s="9"/>
      <c r="I750" s="607">
        <v>32150</v>
      </c>
      <c r="K750" s="180"/>
      <c r="L750" s="9"/>
      <c r="M750" s="168"/>
    </row>
    <row r="751" spans="1:13" ht="15.75">
      <c r="A751" s="202" t="s">
        <v>1110</v>
      </c>
      <c r="B751" s="202">
        <v>190</v>
      </c>
      <c r="C751" s="202">
        <v>260</v>
      </c>
      <c r="D751" s="203">
        <v>1300</v>
      </c>
      <c r="E751" s="204">
        <v>1007</v>
      </c>
      <c r="F751" s="201">
        <v>38253</v>
      </c>
      <c r="G751" s="201">
        <f t="shared" si="11"/>
        <v>38253</v>
      </c>
      <c r="H751" s="9"/>
      <c r="I751" s="607">
        <v>34428</v>
      </c>
      <c r="K751" s="180"/>
      <c r="L751" s="9"/>
      <c r="M751" s="168"/>
    </row>
    <row r="752" spans="1:13" ht="15.75">
      <c r="A752" s="202" t="s">
        <v>1111</v>
      </c>
      <c r="B752" s="202">
        <v>190</v>
      </c>
      <c r="C752" s="202">
        <v>260</v>
      </c>
      <c r="D752" s="203">
        <v>1400</v>
      </c>
      <c r="E752" s="204">
        <v>1106</v>
      </c>
      <c r="F752" s="201">
        <v>40782</v>
      </c>
      <c r="G752" s="201">
        <f t="shared" si="11"/>
        <v>40782</v>
      </c>
      <c r="H752" s="9"/>
      <c r="I752" s="607">
        <v>36704</v>
      </c>
      <c r="K752" s="180"/>
      <c r="L752" s="9"/>
      <c r="M752" s="168"/>
    </row>
    <row r="753" spans="1:13" ht="15.75">
      <c r="A753" s="202" t="s">
        <v>1112</v>
      </c>
      <c r="B753" s="202">
        <v>190</v>
      </c>
      <c r="C753" s="202">
        <v>260</v>
      </c>
      <c r="D753" s="203">
        <v>1500</v>
      </c>
      <c r="E753" s="204">
        <v>1205</v>
      </c>
      <c r="F753" s="201">
        <v>43311</v>
      </c>
      <c r="G753" s="201">
        <f t="shared" si="11"/>
        <v>43311</v>
      </c>
      <c r="H753" s="9"/>
      <c r="I753" s="607">
        <v>38980</v>
      </c>
      <c r="K753" s="180"/>
      <c r="L753" s="9"/>
      <c r="M753" s="168"/>
    </row>
    <row r="754" spans="1:13" ht="15.75">
      <c r="A754" s="202" t="s">
        <v>1113</v>
      </c>
      <c r="B754" s="202">
        <v>190</v>
      </c>
      <c r="C754" s="202">
        <v>260</v>
      </c>
      <c r="D754" s="203">
        <v>1600</v>
      </c>
      <c r="E754" s="204">
        <v>1304</v>
      </c>
      <c r="F754" s="201">
        <v>45841</v>
      </c>
      <c r="G754" s="201">
        <f t="shared" si="11"/>
        <v>45841</v>
      </c>
      <c r="H754" s="9"/>
      <c r="I754" s="607">
        <v>41257</v>
      </c>
      <c r="K754" s="180"/>
      <c r="L754" s="9"/>
      <c r="M754" s="168"/>
    </row>
    <row r="755" spans="1:13" ht="15.75">
      <c r="A755" s="202" t="s">
        <v>1114</v>
      </c>
      <c r="B755" s="202">
        <v>190</v>
      </c>
      <c r="C755" s="202">
        <v>260</v>
      </c>
      <c r="D755" s="203">
        <v>1700</v>
      </c>
      <c r="E755" s="204">
        <v>1402</v>
      </c>
      <c r="F755" s="201">
        <v>48372</v>
      </c>
      <c r="G755" s="201">
        <f t="shared" si="11"/>
        <v>48372</v>
      </c>
      <c r="H755" s="9"/>
      <c r="I755" s="607">
        <v>43535</v>
      </c>
      <c r="K755" s="180"/>
      <c r="L755" s="9"/>
      <c r="M755" s="168"/>
    </row>
    <row r="756" spans="1:13" ht="15.75">
      <c r="A756" s="202" t="s">
        <v>1115</v>
      </c>
      <c r="B756" s="202">
        <v>190</v>
      </c>
      <c r="C756" s="202">
        <v>260</v>
      </c>
      <c r="D756" s="203">
        <v>1800</v>
      </c>
      <c r="E756" s="204">
        <v>1501</v>
      </c>
      <c r="F756" s="201">
        <v>50901</v>
      </c>
      <c r="G756" s="201">
        <f t="shared" si="11"/>
        <v>50901</v>
      </c>
      <c r="H756" s="9"/>
      <c r="I756" s="607">
        <v>45811</v>
      </c>
      <c r="K756" s="180"/>
      <c r="L756" s="9"/>
      <c r="M756" s="168"/>
    </row>
    <row r="757" spans="1:13" ht="15.75">
      <c r="A757" s="202" t="s">
        <v>1116</v>
      </c>
      <c r="B757" s="202">
        <v>190</v>
      </c>
      <c r="C757" s="202">
        <v>260</v>
      </c>
      <c r="D757" s="203">
        <v>1900</v>
      </c>
      <c r="E757" s="204">
        <v>1600</v>
      </c>
      <c r="F757" s="201">
        <v>53430</v>
      </c>
      <c r="G757" s="201">
        <f t="shared" si="11"/>
        <v>53430</v>
      </c>
      <c r="H757" s="9"/>
      <c r="I757" s="607">
        <v>48087</v>
      </c>
      <c r="K757" s="180"/>
      <c r="L757" s="9"/>
      <c r="M757" s="168"/>
    </row>
    <row r="758" spans="1:13" ht="15.75">
      <c r="A758" s="202" t="s">
        <v>1117</v>
      </c>
      <c r="B758" s="202">
        <v>190</v>
      </c>
      <c r="C758" s="202">
        <v>260</v>
      </c>
      <c r="D758" s="203">
        <v>2000</v>
      </c>
      <c r="E758" s="204">
        <v>1699</v>
      </c>
      <c r="F758" s="201">
        <v>55961</v>
      </c>
      <c r="G758" s="201">
        <f t="shared" si="11"/>
        <v>55961</v>
      </c>
      <c r="H758" s="9"/>
      <c r="I758" s="607">
        <v>50365</v>
      </c>
      <c r="K758" s="180"/>
      <c r="L758" s="9"/>
      <c r="M758" s="168"/>
    </row>
    <row r="759" spans="1:13" ht="15.75">
      <c r="A759" s="202" t="s">
        <v>1118</v>
      </c>
      <c r="B759" s="202">
        <v>190</v>
      </c>
      <c r="C759" s="202">
        <v>260</v>
      </c>
      <c r="D759" s="203">
        <v>2100</v>
      </c>
      <c r="E759" s="204">
        <v>1797</v>
      </c>
      <c r="F759" s="201">
        <v>58492</v>
      </c>
      <c r="G759" s="201">
        <f t="shared" si="11"/>
        <v>58492</v>
      </c>
      <c r="H759" s="9"/>
      <c r="I759" s="607">
        <v>52643</v>
      </c>
      <c r="K759" s="180"/>
      <c r="L759" s="9"/>
      <c r="M759" s="168"/>
    </row>
    <row r="760" spans="1:13" ht="15.75">
      <c r="A760" s="202" t="s">
        <v>1119</v>
      </c>
      <c r="B760" s="202">
        <v>190</v>
      </c>
      <c r="C760" s="202">
        <v>260</v>
      </c>
      <c r="D760" s="203">
        <v>2200</v>
      </c>
      <c r="E760" s="204">
        <v>1896</v>
      </c>
      <c r="F760" s="201">
        <v>61020</v>
      </c>
      <c r="G760" s="201">
        <f t="shared" si="11"/>
        <v>61020</v>
      </c>
      <c r="H760" s="9"/>
      <c r="I760" s="607">
        <v>54918</v>
      </c>
      <c r="K760" s="180"/>
      <c r="L760" s="9"/>
      <c r="M760" s="168"/>
    </row>
    <row r="761" spans="1:13" ht="15.75">
      <c r="A761" s="202" t="s">
        <v>1120</v>
      </c>
      <c r="B761" s="202">
        <v>190</v>
      </c>
      <c r="C761" s="202">
        <v>260</v>
      </c>
      <c r="D761" s="203">
        <v>2300</v>
      </c>
      <c r="E761" s="204">
        <v>1995</v>
      </c>
      <c r="F761" s="201">
        <v>63549</v>
      </c>
      <c r="G761" s="201">
        <f t="shared" si="11"/>
        <v>63549</v>
      </c>
      <c r="H761" s="9"/>
      <c r="I761" s="607">
        <v>57194</v>
      </c>
      <c r="K761" s="180"/>
      <c r="L761" s="9"/>
      <c r="M761" s="168"/>
    </row>
    <row r="762" spans="1:13" ht="15.75">
      <c r="A762" s="202" t="s">
        <v>1121</v>
      </c>
      <c r="B762" s="202">
        <v>190</v>
      </c>
      <c r="C762" s="202">
        <v>260</v>
      </c>
      <c r="D762" s="203">
        <v>2400</v>
      </c>
      <c r="E762" s="204">
        <v>2094</v>
      </c>
      <c r="F762" s="201">
        <v>66080</v>
      </c>
      <c r="G762" s="201">
        <f t="shared" si="11"/>
        <v>66080</v>
      </c>
      <c r="H762" s="9"/>
      <c r="I762" s="607">
        <v>59472</v>
      </c>
      <c r="K762" s="180"/>
      <c r="L762" s="9"/>
      <c r="M762" s="168"/>
    </row>
    <row r="763" spans="1:13" ht="15.75">
      <c r="A763" s="202" t="s">
        <v>1122</v>
      </c>
      <c r="B763" s="202">
        <v>190</v>
      </c>
      <c r="C763" s="202">
        <v>260</v>
      </c>
      <c r="D763" s="203">
        <v>2500</v>
      </c>
      <c r="E763" s="204">
        <v>2192</v>
      </c>
      <c r="F763" s="201">
        <v>68611</v>
      </c>
      <c r="G763" s="201">
        <f t="shared" si="11"/>
        <v>68611</v>
      </c>
      <c r="H763" s="9"/>
      <c r="I763" s="607">
        <v>61750</v>
      </c>
      <c r="K763" s="180"/>
      <c r="L763" s="9"/>
      <c r="M763" s="168"/>
    </row>
    <row r="764" spans="1:13" ht="15.75">
      <c r="A764" s="202" t="s">
        <v>1123</v>
      </c>
      <c r="B764" s="202">
        <v>190</v>
      </c>
      <c r="C764" s="202">
        <v>260</v>
      </c>
      <c r="D764" s="203">
        <v>2600</v>
      </c>
      <c r="E764" s="204">
        <v>2291</v>
      </c>
      <c r="F764" s="201">
        <v>71139</v>
      </c>
      <c r="G764" s="201">
        <f t="shared" si="11"/>
        <v>71139</v>
      </c>
      <c r="H764" s="9"/>
      <c r="I764" s="607">
        <v>64025</v>
      </c>
      <c r="K764" s="180"/>
      <c r="L764" s="9"/>
      <c r="M764" s="168"/>
    </row>
    <row r="765" spans="1:13" ht="15.75">
      <c r="A765" s="202" t="s">
        <v>1124</v>
      </c>
      <c r="B765" s="202">
        <v>190</v>
      </c>
      <c r="C765" s="202">
        <v>260</v>
      </c>
      <c r="D765" s="203">
        <v>2700</v>
      </c>
      <c r="E765" s="204">
        <v>2390</v>
      </c>
      <c r="F765" s="201">
        <v>73668</v>
      </c>
      <c r="G765" s="201">
        <f t="shared" si="11"/>
        <v>73668</v>
      </c>
      <c r="H765" s="9"/>
      <c r="I765" s="607">
        <v>66301</v>
      </c>
      <c r="K765" s="180"/>
      <c r="L765" s="9"/>
      <c r="M765" s="168"/>
    </row>
    <row r="766" spans="1:13" ht="15.75">
      <c r="A766" s="202" t="s">
        <v>1125</v>
      </c>
      <c r="B766" s="202">
        <v>190</v>
      </c>
      <c r="C766" s="202">
        <v>260</v>
      </c>
      <c r="D766" s="203">
        <v>2800</v>
      </c>
      <c r="E766" s="204">
        <v>2489</v>
      </c>
      <c r="F766" s="201">
        <v>76199</v>
      </c>
      <c r="G766" s="201">
        <f t="shared" si="11"/>
        <v>76199</v>
      </c>
      <c r="H766" s="9"/>
      <c r="I766" s="607">
        <v>68579</v>
      </c>
      <c r="K766" s="180"/>
      <c r="L766" s="9"/>
      <c r="M766" s="168"/>
    </row>
    <row r="767" spans="1:13" ht="15.75">
      <c r="A767" s="202" t="s">
        <v>1126</v>
      </c>
      <c r="B767" s="202">
        <v>190</v>
      </c>
      <c r="C767" s="202">
        <v>260</v>
      </c>
      <c r="D767" s="203">
        <v>2900</v>
      </c>
      <c r="E767" s="204">
        <v>2588</v>
      </c>
      <c r="F767" s="201">
        <v>78730</v>
      </c>
      <c r="G767" s="201">
        <f t="shared" si="11"/>
        <v>78730</v>
      </c>
      <c r="H767" s="9"/>
      <c r="I767" s="607">
        <v>70857</v>
      </c>
      <c r="K767" s="180"/>
      <c r="L767" s="9"/>
      <c r="M767" s="168"/>
    </row>
    <row r="768" spans="1:13" ht="15.75">
      <c r="A768" s="202" t="s">
        <v>1127</v>
      </c>
      <c r="B768" s="202">
        <v>190</v>
      </c>
      <c r="C768" s="202">
        <v>260</v>
      </c>
      <c r="D768" s="203">
        <v>3000</v>
      </c>
      <c r="E768" s="204">
        <v>2686</v>
      </c>
      <c r="F768" s="201">
        <v>81258</v>
      </c>
      <c r="G768" s="201">
        <f t="shared" si="11"/>
        <v>81258</v>
      </c>
      <c r="H768" s="9"/>
      <c r="I768" s="607">
        <v>73132</v>
      </c>
      <c r="K768" s="180"/>
      <c r="L768" s="9"/>
      <c r="M768" s="168"/>
    </row>
    <row r="769" spans="1:13" ht="15.75">
      <c r="A769" s="202" t="s">
        <v>1128</v>
      </c>
      <c r="B769" s="202">
        <v>190</v>
      </c>
      <c r="C769" s="202">
        <v>260</v>
      </c>
      <c r="D769" s="203">
        <v>3100</v>
      </c>
      <c r="E769" s="204">
        <v>2785</v>
      </c>
      <c r="F769" s="201">
        <v>83787</v>
      </c>
      <c r="G769" s="201">
        <f t="shared" si="11"/>
        <v>83787</v>
      </c>
      <c r="H769" s="9"/>
      <c r="I769" s="607">
        <v>75408</v>
      </c>
      <c r="K769" s="180"/>
      <c r="L769" s="9"/>
      <c r="M769" s="168"/>
    </row>
    <row r="770" spans="1:13" ht="15.75">
      <c r="A770" s="202" t="s">
        <v>1129</v>
      </c>
      <c r="B770" s="202">
        <v>190</v>
      </c>
      <c r="C770" s="202">
        <v>260</v>
      </c>
      <c r="D770" s="203">
        <v>3200</v>
      </c>
      <c r="E770" s="204">
        <v>2884</v>
      </c>
      <c r="F770" s="201">
        <v>86318</v>
      </c>
      <c r="G770" s="201">
        <f t="shared" si="11"/>
        <v>86318</v>
      </c>
      <c r="H770" s="9"/>
      <c r="I770" s="607">
        <v>77686</v>
      </c>
      <c r="K770" s="180"/>
      <c r="L770" s="9"/>
      <c r="M770" s="168"/>
    </row>
    <row r="771" spans="1:13" ht="15.75">
      <c r="A771" s="202" t="s">
        <v>1130</v>
      </c>
      <c r="B771" s="202">
        <v>190</v>
      </c>
      <c r="C771" s="202">
        <v>260</v>
      </c>
      <c r="D771" s="203">
        <v>3300</v>
      </c>
      <c r="E771" s="204">
        <v>2983</v>
      </c>
      <c r="F771" s="201">
        <v>88849</v>
      </c>
      <c r="G771" s="201">
        <f t="shared" si="11"/>
        <v>88849</v>
      </c>
      <c r="H771" s="9"/>
      <c r="I771" s="607">
        <v>79964</v>
      </c>
      <c r="K771" s="180"/>
      <c r="L771" s="9"/>
      <c r="M771" s="168"/>
    </row>
    <row r="772" spans="1:13" ht="15.75">
      <c r="A772" s="202" t="s">
        <v>1131</v>
      </c>
      <c r="B772" s="202">
        <v>190</v>
      </c>
      <c r="C772" s="202">
        <v>260</v>
      </c>
      <c r="D772" s="203">
        <v>3400</v>
      </c>
      <c r="E772" s="204">
        <v>3081</v>
      </c>
      <c r="F772" s="201">
        <v>91377</v>
      </c>
      <c r="G772" s="201">
        <f t="shared" si="11"/>
        <v>91377</v>
      </c>
      <c r="H772" s="9"/>
      <c r="I772" s="607">
        <v>82239</v>
      </c>
      <c r="K772" s="180"/>
      <c r="L772" s="9"/>
      <c r="M772" s="168"/>
    </row>
    <row r="773" spans="1:13" ht="15.75">
      <c r="A773" s="202" t="s">
        <v>1132</v>
      </c>
      <c r="B773" s="202">
        <v>190</v>
      </c>
      <c r="C773" s="202">
        <v>260</v>
      </c>
      <c r="D773" s="203">
        <v>3500</v>
      </c>
      <c r="E773" s="204">
        <v>3180</v>
      </c>
      <c r="F773" s="201">
        <v>93906</v>
      </c>
      <c r="G773" s="201">
        <f t="shared" si="11"/>
        <v>93906</v>
      </c>
      <c r="H773" s="9"/>
      <c r="I773" s="607">
        <v>84515</v>
      </c>
      <c r="K773" s="180"/>
      <c r="L773" s="9"/>
      <c r="M773" s="168"/>
    </row>
    <row r="774" spans="1:13" ht="15.75">
      <c r="A774" s="202" t="s">
        <v>1133</v>
      </c>
      <c r="B774" s="202">
        <v>190</v>
      </c>
      <c r="C774" s="202">
        <v>260</v>
      </c>
      <c r="D774" s="203">
        <v>3600</v>
      </c>
      <c r="E774" s="204">
        <v>3229</v>
      </c>
      <c r="F774" s="201">
        <v>96437</v>
      </c>
      <c r="G774" s="201">
        <f t="shared" si="11"/>
        <v>96437</v>
      </c>
      <c r="H774" s="9"/>
      <c r="I774" s="607">
        <v>86793</v>
      </c>
      <c r="K774" s="180"/>
      <c r="L774" s="9"/>
      <c r="M774" s="168"/>
    </row>
    <row r="775" spans="1:13" ht="15.75">
      <c r="A775" s="202" t="s">
        <v>1134</v>
      </c>
      <c r="B775" s="202">
        <v>190</v>
      </c>
      <c r="C775" s="202">
        <v>260</v>
      </c>
      <c r="D775" s="203">
        <v>3700</v>
      </c>
      <c r="E775" s="204">
        <v>3328</v>
      </c>
      <c r="F775" s="201">
        <v>98968</v>
      </c>
      <c r="G775" s="201">
        <f t="shared" si="11"/>
        <v>98968</v>
      </c>
      <c r="H775" s="9"/>
      <c r="I775" s="607">
        <v>89071</v>
      </c>
      <c r="K775" s="180"/>
      <c r="L775" s="9"/>
      <c r="M775" s="168"/>
    </row>
    <row r="776" spans="1:13" ht="15.75">
      <c r="A776" s="202" t="s">
        <v>1135</v>
      </c>
      <c r="B776" s="202">
        <v>190</v>
      </c>
      <c r="C776" s="202">
        <v>260</v>
      </c>
      <c r="D776" s="203">
        <v>3800</v>
      </c>
      <c r="E776" s="204">
        <v>3427</v>
      </c>
      <c r="F776" s="201">
        <v>101497</v>
      </c>
      <c r="G776" s="201">
        <f t="shared" si="11"/>
        <v>101497</v>
      </c>
      <c r="H776" s="9"/>
      <c r="I776" s="607">
        <v>91347</v>
      </c>
      <c r="K776" s="180"/>
      <c r="L776" s="9"/>
      <c r="M776" s="168"/>
    </row>
    <row r="777" spans="1:13" ht="15.75">
      <c r="A777" s="202" t="s">
        <v>1136</v>
      </c>
      <c r="B777" s="202">
        <v>190</v>
      </c>
      <c r="C777" s="202">
        <v>260</v>
      </c>
      <c r="D777" s="203">
        <v>3900</v>
      </c>
      <c r="E777" s="204">
        <v>3526</v>
      </c>
      <c r="F777" s="201">
        <v>104025</v>
      </c>
      <c r="G777" s="201">
        <f t="shared" si="11"/>
        <v>104025</v>
      </c>
      <c r="H777" s="9"/>
      <c r="I777" s="607">
        <v>93623</v>
      </c>
      <c r="K777" s="180"/>
      <c r="L777" s="9"/>
      <c r="M777" s="168"/>
    </row>
    <row r="778" spans="1:13" ht="15.75">
      <c r="A778" s="202" t="s">
        <v>1137</v>
      </c>
      <c r="B778" s="202">
        <v>190</v>
      </c>
      <c r="C778" s="202">
        <v>260</v>
      </c>
      <c r="D778" s="203">
        <v>4000</v>
      </c>
      <c r="E778" s="204">
        <v>3624</v>
      </c>
      <c r="F778" s="201">
        <v>106556</v>
      </c>
      <c r="G778" s="201">
        <f t="shared" si="11"/>
        <v>106556</v>
      </c>
      <c r="H778" s="9"/>
      <c r="I778" s="607">
        <v>95900</v>
      </c>
      <c r="K778" s="180"/>
      <c r="L778" s="9"/>
      <c r="M778" s="168"/>
    </row>
    <row r="779" spans="1:13" ht="15.75">
      <c r="A779" s="202" t="s">
        <v>1138</v>
      </c>
      <c r="B779" s="202">
        <v>190</v>
      </c>
      <c r="C779" s="202">
        <v>260</v>
      </c>
      <c r="D779" s="203">
        <v>4100</v>
      </c>
      <c r="E779" s="204">
        <v>3723</v>
      </c>
      <c r="F779" s="201">
        <v>109087</v>
      </c>
      <c r="G779" s="201">
        <f t="shared" si="11"/>
        <v>109087</v>
      </c>
      <c r="H779" s="9"/>
      <c r="I779" s="607">
        <v>98178</v>
      </c>
      <c r="K779" s="180"/>
      <c r="L779" s="9"/>
      <c r="M779" s="168"/>
    </row>
    <row r="780" spans="1:13" ht="15.75">
      <c r="A780" s="202" t="s">
        <v>1139</v>
      </c>
      <c r="B780" s="202">
        <v>190</v>
      </c>
      <c r="C780" s="202">
        <v>260</v>
      </c>
      <c r="D780" s="203">
        <v>4200</v>
      </c>
      <c r="E780" s="204">
        <v>3822</v>
      </c>
      <c r="F780" s="201">
        <v>111616</v>
      </c>
      <c r="G780" s="201">
        <f t="shared" si="11"/>
        <v>111616</v>
      </c>
      <c r="H780" s="9"/>
      <c r="I780" s="607">
        <v>100454</v>
      </c>
      <c r="K780" s="180"/>
      <c r="L780" s="9"/>
      <c r="M780" s="168"/>
    </row>
    <row r="781" spans="1:13" ht="15.75">
      <c r="A781" s="202" t="s">
        <v>1140</v>
      </c>
      <c r="B781" s="202">
        <v>190</v>
      </c>
      <c r="C781" s="202">
        <v>260</v>
      </c>
      <c r="D781" s="203">
        <v>4300</v>
      </c>
      <c r="E781" s="204">
        <v>3921</v>
      </c>
      <c r="F781" s="201">
        <v>114144</v>
      </c>
      <c r="G781" s="201">
        <f t="shared" si="11"/>
        <v>114144</v>
      </c>
      <c r="H781" s="9"/>
      <c r="I781" s="607">
        <v>102730</v>
      </c>
      <c r="K781" s="180"/>
      <c r="L781" s="9"/>
      <c r="M781" s="168"/>
    </row>
    <row r="782" spans="1:13" ht="15.75">
      <c r="A782" s="202" t="s">
        <v>1141</v>
      </c>
      <c r="B782" s="202">
        <v>190</v>
      </c>
      <c r="C782" s="202">
        <v>260</v>
      </c>
      <c r="D782" s="203">
        <v>4400</v>
      </c>
      <c r="E782" s="204">
        <v>4020</v>
      </c>
      <c r="F782" s="201">
        <v>116675</v>
      </c>
      <c r="G782" s="201">
        <f t="shared" si="11"/>
        <v>116675</v>
      </c>
      <c r="H782" s="9"/>
      <c r="I782" s="607">
        <v>105008</v>
      </c>
      <c r="K782" s="180"/>
      <c r="L782" s="9"/>
      <c r="M782" s="168"/>
    </row>
    <row r="783" spans="1:13" ht="15.75">
      <c r="A783" s="202" t="s">
        <v>1142</v>
      </c>
      <c r="B783" s="202">
        <v>190</v>
      </c>
      <c r="C783" s="202">
        <v>260</v>
      </c>
      <c r="D783" s="203">
        <v>4500</v>
      </c>
      <c r="E783" s="204">
        <v>4118</v>
      </c>
      <c r="F783" s="201">
        <v>119206</v>
      </c>
      <c r="G783" s="201">
        <f t="shared" si="11"/>
        <v>119206</v>
      </c>
      <c r="H783" s="9"/>
      <c r="I783" s="607">
        <v>107285</v>
      </c>
      <c r="K783" s="180"/>
      <c r="L783" s="9"/>
      <c r="M783" s="168"/>
    </row>
    <row r="784" spans="1:13" ht="15.75">
      <c r="A784" s="202" t="s">
        <v>1143</v>
      </c>
      <c r="B784" s="202">
        <v>190</v>
      </c>
      <c r="C784" s="202">
        <v>260</v>
      </c>
      <c r="D784" s="203">
        <v>4600</v>
      </c>
      <c r="E784" s="204">
        <v>4217</v>
      </c>
      <c r="F784" s="201">
        <v>121735</v>
      </c>
      <c r="G784" s="201">
        <f t="shared" ref="G784:G847" si="12">(F784-F784*$B$4)</f>
        <v>121735</v>
      </c>
      <c r="H784" s="9"/>
      <c r="I784" s="607">
        <v>109562</v>
      </c>
      <c r="K784" s="180"/>
      <c r="L784" s="9"/>
      <c r="M784" s="168"/>
    </row>
    <row r="785" spans="1:13" ht="15.75">
      <c r="A785" s="202" t="s">
        <v>1144</v>
      </c>
      <c r="B785" s="202">
        <v>190</v>
      </c>
      <c r="C785" s="202">
        <v>260</v>
      </c>
      <c r="D785" s="203">
        <v>4700</v>
      </c>
      <c r="E785" s="204">
        <v>4316</v>
      </c>
      <c r="F785" s="201">
        <v>124263</v>
      </c>
      <c r="G785" s="201">
        <f t="shared" si="12"/>
        <v>124263</v>
      </c>
      <c r="H785" s="9"/>
      <c r="I785" s="607">
        <v>111837</v>
      </c>
      <c r="K785" s="180"/>
      <c r="L785" s="9"/>
      <c r="M785" s="168"/>
    </row>
    <row r="786" spans="1:13" ht="15.75">
      <c r="A786" s="202" t="s">
        <v>1145</v>
      </c>
      <c r="B786" s="202">
        <v>190</v>
      </c>
      <c r="C786" s="202">
        <v>260</v>
      </c>
      <c r="D786" s="203">
        <v>4800</v>
      </c>
      <c r="E786" s="204">
        <v>4415</v>
      </c>
      <c r="F786" s="201">
        <v>126794</v>
      </c>
      <c r="G786" s="201">
        <f t="shared" si="12"/>
        <v>126794</v>
      </c>
      <c r="H786" s="9"/>
      <c r="I786" s="607">
        <v>114115</v>
      </c>
      <c r="K786" s="180"/>
      <c r="L786" s="9"/>
      <c r="M786" s="168"/>
    </row>
    <row r="787" spans="1:13" ht="15.75">
      <c r="A787" s="202" t="s">
        <v>1146</v>
      </c>
      <c r="B787" s="202">
        <v>190</v>
      </c>
      <c r="C787" s="202">
        <v>260</v>
      </c>
      <c r="D787" s="203">
        <v>4900</v>
      </c>
      <c r="E787" s="204">
        <v>4513</v>
      </c>
      <c r="F787" s="201">
        <v>129325</v>
      </c>
      <c r="G787" s="201">
        <f t="shared" si="12"/>
        <v>129325</v>
      </c>
      <c r="H787" s="9"/>
      <c r="I787" s="607">
        <v>116393</v>
      </c>
      <c r="K787" s="180"/>
      <c r="L787" s="9"/>
      <c r="M787" s="168"/>
    </row>
    <row r="788" spans="1:13" ht="15.75">
      <c r="A788" s="202" t="s">
        <v>1147</v>
      </c>
      <c r="B788" s="202">
        <v>190</v>
      </c>
      <c r="C788" s="202">
        <v>260</v>
      </c>
      <c r="D788" s="203">
        <v>5000</v>
      </c>
      <c r="E788" s="204">
        <v>4612</v>
      </c>
      <c r="F788" s="201">
        <v>131854</v>
      </c>
      <c r="G788" s="201">
        <f t="shared" si="12"/>
        <v>131854</v>
      </c>
      <c r="H788" s="9"/>
      <c r="I788" s="607">
        <v>118669</v>
      </c>
      <c r="K788" s="180"/>
      <c r="L788" s="9"/>
      <c r="M788" s="168"/>
    </row>
    <row r="789" spans="1:13" ht="15.75">
      <c r="A789" s="202" t="s">
        <v>1148</v>
      </c>
      <c r="B789" s="202">
        <v>190</v>
      </c>
      <c r="C789" s="202">
        <v>300</v>
      </c>
      <c r="D789" s="203">
        <v>800</v>
      </c>
      <c r="E789" s="204">
        <v>668</v>
      </c>
      <c r="F789" s="201">
        <v>33553</v>
      </c>
      <c r="G789" s="201">
        <f t="shared" si="12"/>
        <v>33553</v>
      </c>
      <c r="H789" s="9"/>
      <c r="I789" s="607">
        <v>30198</v>
      </c>
      <c r="K789" s="180"/>
      <c r="L789" s="9"/>
      <c r="M789" s="168"/>
    </row>
    <row r="790" spans="1:13" ht="15.75">
      <c r="A790" s="202" t="s">
        <v>1149</v>
      </c>
      <c r="B790" s="202">
        <v>190</v>
      </c>
      <c r="C790" s="202">
        <v>300</v>
      </c>
      <c r="D790" s="203">
        <v>900</v>
      </c>
      <c r="E790" s="204">
        <v>796</v>
      </c>
      <c r="F790" s="201">
        <v>36590</v>
      </c>
      <c r="G790" s="201">
        <f t="shared" si="12"/>
        <v>36590</v>
      </c>
      <c r="H790" s="9"/>
      <c r="I790" s="607">
        <v>32931</v>
      </c>
      <c r="K790" s="180"/>
      <c r="L790" s="9"/>
      <c r="M790" s="168"/>
    </row>
    <row r="791" spans="1:13" ht="15.75">
      <c r="A791" s="202" t="s">
        <v>1150</v>
      </c>
      <c r="B791" s="202">
        <v>190</v>
      </c>
      <c r="C791" s="202">
        <v>300</v>
      </c>
      <c r="D791" s="203">
        <v>1000</v>
      </c>
      <c r="E791" s="204">
        <v>925</v>
      </c>
      <c r="F791" s="201">
        <v>39626</v>
      </c>
      <c r="G791" s="201">
        <f t="shared" si="12"/>
        <v>39626</v>
      </c>
      <c r="H791" s="9"/>
      <c r="I791" s="607">
        <v>35663</v>
      </c>
      <c r="K791" s="180"/>
      <c r="L791" s="9"/>
      <c r="M791" s="168"/>
    </row>
    <row r="792" spans="1:13" ht="15.75">
      <c r="A792" s="202" t="s">
        <v>1151</v>
      </c>
      <c r="B792" s="202">
        <v>190</v>
      </c>
      <c r="C792" s="202">
        <v>300</v>
      </c>
      <c r="D792" s="203">
        <v>1100</v>
      </c>
      <c r="E792" s="204">
        <v>1053</v>
      </c>
      <c r="F792" s="201">
        <v>42664</v>
      </c>
      <c r="G792" s="201">
        <f t="shared" si="12"/>
        <v>42664</v>
      </c>
      <c r="H792" s="9"/>
      <c r="I792" s="607">
        <v>38398</v>
      </c>
      <c r="K792" s="180"/>
      <c r="L792" s="9"/>
      <c r="M792" s="168"/>
    </row>
    <row r="793" spans="1:13" ht="15.75">
      <c r="A793" s="202" t="s">
        <v>1152</v>
      </c>
      <c r="B793" s="202">
        <v>190</v>
      </c>
      <c r="C793" s="202">
        <v>300</v>
      </c>
      <c r="D793" s="203">
        <v>1200</v>
      </c>
      <c r="E793" s="204">
        <v>1182</v>
      </c>
      <c r="F793" s="201">
        <v>45703</v>
      </c>
      <c r="G793" s="201">
        <f t="shared" si="12"/>
        <v>45703</v>
      </c>
      <c r="H793" s="9"/>
      <c r="I793" s="607">
        <v>41133</v>
      </c>
      <c r="K793" s="180"/>
      <c r="L793" s="9"/>
      <c r="M793" s="168"/>
    </row>
    <row r="794" spans="1:13" ht="15.75">
      <c r="A794" s="202" t="s">
        <v>1153</v>
      </c>
      <c r="B794" s="202">
        <v>190</v>
      </c>
      <c r="C794" s="202">
        <v>300</v>
      </c>
      <c r="D794" s="203">
        <v>1300</v>
      </c>
      <c r="E794" s="204">
        <v>1310</v>
      </c>
      <c r="F794" s="201">
        <v>48739</v>
      </c>
      <c r="G794" s="201">
        <f t="shared" si="12"/>
        <v>48739</v>
      </c>
      <c r="H794" s="9"/>
      <c r="I794" s="607">
        <v>43865</v>
      </c>
      <c r="K794" s="180"/>
      <c r="L794" s="9"/>
      <c r="M794" s="168"/>
    </row>
    <row r="795" spans="1:13" ht="15.75">
      <c r="A795" s="202" t="s">
        <v>1154</v>
      </c>
      <c r="B795" s="202">
        <v>190</v>
      </c>
      <c r="C795" s="202">
        <v>300</v>
      </c>
      <c r="D795" s="203">
        <v>1400</v>
      </c>
      <c r="E795" s="204">
        <v>1439</v>
      </c>
      <c r="F795" s="201">
        <v>51775</v>
      </c>
      <c r="G795" s="201">
        <f t="shared" si="12"/>
        <v>51775</v>
      </c>
      <c r="H795" s="9"/>
      <c r="I795" s="607">
        <v>46598</v>
      </c>
      <c r="K795" s="180"/>
      <c r="L795" s="9"/>
      <c r="M795" s="168"/>
    </row>
    <row r="796" spans="1:13" ht="15.75">
      <c r="A796" s="202" t="s">
        <v>1155</v>
      </c>
      <c r="B796" s="202">
        <v>190</v>
      </c>
      <c r="C796" s="202">
        <v>300</v>
      </c>
      <c r="D796" s="203">
        <v>1500</v>
      </c>
      <c r="E796" s="204">
        <v>1567</v>
      </c>
      <c r="F796" s="201">
        <v>54814</v>
      </c>
      <c r="G796" s="201">
        <f t="shared" si="12"/>
        <v>54814</v>
      </c>
      <c r="H796" s="9"/>
      <c r="I796" s="607">
        <v>49333</v>
      </c>
      <c r="K796" s="180"/>
      <c r="L796" s="9"/>
      <c r="M796" s="168"/>
    </row>
    <row r="797" spans="1:13" ht="15.75">
      <c r="A797" s="202" t="s">
        <v>1156</v>
      </c>
      <c r="B797" s="202">
        <v>190</v>
      </c>
      <c r="C797" s="202">
        <v>300</v>
      </c>
      <c r="D797" s="203">
        <v>1600</v>
      </c>
      <c r="E797" s="204">
        <v>1695</v>
      </c>
      <c r="F797" s="201">
        <v>57852</v>
      </c>
      <c r="G797" s="201">
        <f t="shared" si="12"/>
        <v>57852</v>
      </c>
      <c r="H797" s="9"/>
      <c r="I797" s="607">
        <v>52067</v>
      </c>
      <c r="K797" s="180"/>
      <c r="L797" s="9"/>
      <c r="M797" s="168"/>
    </row>
    <row r="798" spans="1:13" ht="15.75">
      <c r="A798" s="202" t="s">
        <v>1157</v>
      </c>
      <c r="B798" s="202">
        <v>190</v>
      </c>
      <c r="C798" s="202">
        <v>300</v>
      </c>
      <c r="D798" s="203">
        <v>1700</v>
      </c>
      <c r="E798" s="204">
        <v>1824</v>
      </c>
      <c r="F798" s="201">
        <v>60889</v>
      </c>
      <c r="G798" s="201">
        <f t="shared" si="12"/>
        <v>60889</v>
      </c>
      <c r="H798" s="9"/>
      <c r="I798" s="607">
        <v>54800</v>
      </c>
      <c r="K798" s="180"/>
      <c r="L798" s="9"/>
      <c r="M798" s="168"/>
    </row>
    <row r="799" spans="1:13" ht="15.75">
      <c r="A799" s="202" t="s">
        <v>1158</v>
      </c>
      <c r="B799" s="202">
        <v>190</v>
      </c>
      <c r="C799" s="202">
        <v>300</v>
      </c>
      <c r="D799" s="203">
        <v>1800</v>
      </c>
      <c r="E799" s="204">
        <v>1952</v>
      </c>
      <c r="F799" s="201">
        <v>63925</v>
      </c>
      <c r="G799" s="201">
        <f t="shared" si="12"/>
        <v>63925</v>
      </c>
      <c r="H799" s="9"/>
      <c r="I799" s="607">
        <v>57533</v>
      </c>
      <c r="K799" s="180"/>
      <c r="L799" s="9"/>
      <c r="M799" s="168"/>
    </row>
    <row r="800" spans="1:13" ht="15.75">
      <c r="A800" s="202" t="s">
        <v>1159</v>
      </c>
      <c r="B800" s="202">
        <v>190</v>
      </c>
      <c r="C800" s="202">
        <v>300</v>
      </c>
      <c r="D800" s="203">
        <v>1900</v>
      </c>
      <c r="E800" s="204">
        <v>2081</v>
      </c>
      <c r="F800" s="201">
        <v>66963</v>
      </c>
      <c r="G800" s="201">
        <f t="shared" si="12"/>
        <v>66963</v>
      </c>
      <c r="H800" s="9"/>
      <c r="I800" s="607">
        <v>60267</v>
      </c>
      <c r="K800" s="180"/>
      <c r="L800" s="9"/>
      <c r="M800" s="168"/>
    </row>
    <row r="801" spans="1:13" ht="15.75">
      <c r="A801" s="202" t="s">
        <v>1160</v>
      </c>
      <c r="B801" s="202">
        <v>190</v>
      </c>
      <c r="C801" s="202">
        <v>300</v>
      </c>
      <c r="D801" s="203">
        <v>2000</v>
      </c>
      <c r="E801" s="204">
        <v>2209</v>
      </c>
      <c r="F801" s="201">
        <v>70002</v>
      </c>
      <c r="G801" s="201">
        <f t="shared" si="12"/>
        <v>70002</v>
      </c>
      <c r="H801" s="9"/>
      <c r="I801" s="607">
        <v>63002</v>
      </c>
      <c r="K801" s="180"/>
      <c r="L801" s="9"/>
      <c r="M801" s="168"/>
    </row>
    <row r="802" spans="1:13" ht="15.75">
      <c r="A802" s="202" t="s">
        <v>1161</v>
      </c>
      <c r="B802" s="202">
        <v>190</v>
      </c>
      <c r="C802" s="202">
        <v>300</v>
      </c>
      <c r="D802" s="203">
        <v>2100</v>
      </c>
      <c r="E802" s="204">
        <v>2338</v>
      </c>
      <c r="F802" s="201">
        <v>73038</v>
      </c>
      <c r="G802" s="201">
        <f t="shared" si="12"/>
        <v>73038</v>
      </c>
      <c r="H802" s="9"/>
      <c r="I802" s="607">
        <v>65734</v>
      </c>
      <c r="K802" s="180"/>
      <c r="L802" s="9"/>
      <c r="M802" s="168"/>
    </row>
    <row r="803" spans="1:13" ht="15.75">
      <c r="A803" s="202" t="s">
        <v>1162</v>
      </c>
      <c r="B803" s="202">
        <v>190</v>
      </c>
      <c r="C803" s="202">
        <v>300</v>
      </c>
      <c r="D803" s="203">
        <v>2200</v>
      </c>
      <c r="E803" s="204">
        <v>2466</v>
      </c>
      <c r="F803" s="201">
        <v>76074</v>
      </c>
      <c r="G803" s="201">
        <f t="shared" si="12"/>
        <v>76074</v>
      </c>
      <c r="H803" s="9"/>
      <c r="I803" s="607">
        <v>68467</v>
      </c>
      <c r="K803" s="180"/>
      <c r="L803" s="9"/>
      <c r="M803" s="168"/>
    </row>
    <row r="804" spans="1:13" ht="15.75">
      <c r="A804" s="202" t="s">
        <v>1163</v>
      </c>
      <c r="B804" s="202">
        <v>190</v>
      </c>
      <c r="C804" s="202">
        <v>300</v>
      </c>
      <c r="D804" s="203">
        <v>2300</v>
      </c>
      <c r="E804" s="204">
        <v>2594</v>
      </c>
      <c r="F804" s="201">
        <v>79113</v>
      </c>
      <c r="G804" s="201">
        <f t="shared" si="12"/>
        <v>79113</v>
      </c>
      <c r="H804" s="9"/>
      <c r="I804" s="607">
        <v>71202</v>
      </c>
      <c r="K804" s="180"/>
      <c r="L804" s="9"/>
      <c r="M804" s="168"/>
    </row>
    <row r="805" spans="1:13" ht="15.75">
      <c r="A805" s="202" t="s">
        <v>1164</v>
      </c>
      <c r="B805" s="202">
        <v>190</v>
      </c>
      <c r="C805" s="202">
        <v>300</v>
      </c>
      <c r="D805" s="203">
        <v>2400</v>
      </c>
      <c r="E805" s="204">
        <v>2723</v>
      </c>
      <c r="F805" s="201">
        <v>82151</v>
      </c>
      <c r="G805" s="201">
        <f t="shared" si="12"/>
        <v>82151</v>
      </c>
      <c r="H805" s="9"/>
      <c r="I805" s="607">
        <v>73936</v>
      </c>
      <c r="K805" s="180"/>
      <c r="L805" s="9"/>
      <c r="M805" s="168"/>
    </row>
    <row r="806" spans="1:13" ht="15.75">
      <c r="A806" s="202" t="s">
        <v>1165</v>
      </c>
      <c r="B806" s="202">
        <v>190</v>
      </c>
      <c r="C806" s="202">
        <v>300</v>
      </c>
      <c r="D806" s="203">
        <v>2500</v>
      </c>
      <c r="E806" s="204">
        <v>2851</v>
      </c>
      <c r="F806" s="201">
        <v>85188</v>
      </c>
      <c r="G806" s="201">
        <f t="shared" si="12"/>
        <v>85188</v>
      </c>
      <c r="H806" s="9"/>
      <c r="I806" s="607">
        <v>76669</v>
      </c>
      <c r="K806" s="180"/>
      <c r="L806" s="9"/>
      <c r="M806" s="168"/>
    </row>
    <row r="807" spans="1:13" ht="15.75">
      <c r="A807" s="202" t="s">
        <v>1166</v>
      </c>
      <c r="B807" s="202">
        <v>190</v>
      </c>
      <c r="C807" s="202">
        <v>300</v>
      </c>
      <c r="D807" s="203">
        <v>2600</v>
      </c>
      <c r="E807" s="204">
        <v>2980</v>
      </c>
      <c r="F807" s="201">
        <v>88224</v>
      </c>
      <c r="G807" s="201">
        <f t="shared" si="12"/>
        <v>88224</v>
      </c>
      <c r="H807" s="9"/>
      <c r="I807" s="607">
        <v>79402</v>
      </c>
      <c r="K807" s="180"/>
      <c r="L807" s="9"/>
      <c r="M807" s="168"/>
    </row>
    <row r="808" spans="1:13" ht="15.75">
      <c r="A808" s="202" t="s">
        <v>1167</v>
      </c>
      <c r="B808" s="202">
        <v>190</v>
      </c>
      <c r="C808" s="202">
        <v>300</v>
      </c>
      <c r="D808" s="203">
        <v>2700</v>
      </c>
      <c r="E808" s="204">
        <v>3108</v>
      </c>
      <c r="F808" s="201">
        <v>91262</v>
      </c>
      <c r="G808" s="201">
        <f t="shared" si="12"/>
        <v>91262</v>
      </c>
      <c r="H808" s="9"/>
      <c r="I808" s="607">
        <v>82136</v>
      </c>
      <c r="K808" s="180"/>
      <c r="L808" s="9"/>
      <c r="M808" s="168"/>
    </row>
    <row r="809" spans="1:13" ht="15.75">
      <c r="A809" s="202" t="s">
        <v>1168</v>
      </c>
      <c r="B809" s="202">
        <v>190</v>
      </c>
      <c r="C809" s="202">
        <v>300</v>
      </c>
      <c r="D809" s="203">
        <v>2800</v>
      </c>
      <c r="E809" s="204">
        <v>3237</v>
      </c>
      <c r="F809" s="201">
        <v>94301</v>
      </c>
      <c r="G809" s="201">
        <f t="shared" si="12"/>
        <v>94301</v>
      </c>
      <c r="H809" s="9"/>
      <c r="I809" s="607">
        <v>84871</v>
      </c>
      <c r="K809" s="180"/>
      <c r="L809" s="9"/>
      <c r="M809" s="168"/>
    </row>
    <row r="810" spans="1:13" ht="15.75">
      <c r="A810" s="202" t="s">
        <v>1169</v>
      </c>
      <c r="B810" s="202">
        <v>190</v>
      </c>
      <c r="C810" s="202">
        <v>300</v>
      </c>
      <c r="D810" s="203">
        <v>2900</v>
      </c>
      <c r="E810" s="204">
        <v>3365</v>
      </c>
      <c r="F810" s="201">
        <v>97337</v>
      </c>
      <c r="G810" s="201">
        <f t="shared" si="12"/>
        <v>97337</v>
      </c>
      <c r="H810" s="9"/>
      <c r="I810" s="607">
        <v>87603</v>
      </c>
      <c r="K810" s="180"/>
      <c r="L810" s="9"/>
      <c r="M810" s="168"/>
    </row>
    <row r="811" spans="1:13" ht="15.75">
      <c r="A811" s="202" t="s">
        <v>1170</v>
      </c>
      <c r="B811" s="202">
        <v>190</v>
      </c>
      <c r="C811" s="202">
        <v>300</v>
      </c>
      <c r="D811" s="203">
        <v>3000</v>
      </c>
      <c r="E811" s="204">
        <v>3494</v>
      </c>
      <c r="F811" s="201">
        <v>100373</v>
      </c>
      <c r="G811" s="201">
        <f t="shared" si="12"/>
        <v>100373</v>
      </c>
      <c r="H811" s="9"/>
      <c r="I811" s="607">
        <v>90336</v>
      </c>
      <c r="K811" s="180"/>
      <c r="L811" s="9"/>
      <c r="M811" s="168"/>
    </row>
    <row r="812" spans="1:13" ht="15.75">
      <c r="A812" s="202" t="s">
        <v>1171</v>
      </c>
      <c r="B812" s="202">
        <v>190</v>
      </c>
      <c r="C812" s="202">
        <v>300</v>
      </c>
      <c r="D812" s="203">
        <v>3100</v>
      </c>
      <c r="E812" s="204">
        <v>3622</v>
      </c>
      <c r="F812" s="201">
        <v>103412</v>
      </c>
      <c r="G812" s="201">
        <f t="shared" si="12"/>
        <v>103412</v>
      </c>
      <c r="H812" s="9"/>
      <c r="I812" s="607">
        <v>93071</v>
      </c>
      <c r="K812" s="180"/>
      <c r="L812" s="9"/>
      <c r="M812" s="168"/>
    </row>
    <row r="813" spans="1:13" ht="15.75">
      <c r="A813" s="202" t="s">
        <v>1172</v>
      </c>
      <c r="B813" s="202">
        <v>190</v>
      </c>
      <c r="C813" s="202">
        <v>300</v>
      </c>
      <c r="D813" s="203">
        <v>3200</v>
      </c>
      <c r="E813" s="204">
        <v>3750</v>
      </c>
      <c r="F813" s="201">
        <v>106450</v>
      </c>
      <c r="G813" s="201">
        <f t="shared" si="12"/>
        <v>106450</v>
      </c>
      <c r="H813" s="9"/>
      <c r="I813" s="607">
        <v>95805</v>
      </c>
      <c r="K813" s="180"/>
      <c r="L813" s="9"/>
      <c r="M813" s="168"/>
    </row>
    <row r="814" spans="1:13" ht="15.75">
      <c r="A814" s="202" t="s">
        <v>1173</v>
      </c>
      <c r="B814" s="202">
        <v>190</v>
      </c>
      <c r="C814" s="202">
        <v>300</v>
      </c>
      <c r="D814" s="203">
        <v>3300</v>
      </c>
      <c r="E814" s="204">
        <v>3879</v>
      </c>
      <c r="F814" s="201">
        <v>109487</v>
      </c>
      <c r="G814" s="201">
        <f t="shared" si="12"/>
        <v>109487</v>
      </c>
      <c r="H814" s="9"/>
      <c r="I814" s="607">
        <v>98538</v>
      </c>
      <c r="K814" s="180"/>
      <c r="L814" s="9"/>
      <c r="M814" s="168"/>
    </row>
    <row r="815" spans="1:13" ht="15.75">
      <c r="A815" s="202" t="s">
        <v>1174</v>
      </c>
      <c r="B815" s="202">
        <v>190</v>
      </c>
      <c r="C815" s="202">
        <v>300</v>
      </c>
      <c r="D815" s="203">
        <v>3400</v>
      </c>
      <c r="E815" s="204">
        <v>4007</v>
      </c>
      <c r="F815" s="201">
        <v>112523</v>
      </c>
      <c r="G815" s="201">
        <f t="shared" si="12"/>
        <v>112523</v>
      </c>
      <c r="H815" s="9"/>
      <c r="I815" s="607">
        <v>101271</v>
      </c>
      <c r="K815" s="180"/>
      <c r="L815" s="9"/>
      <c r="M815" s="168"/>
    </row>
    <row r="816" spans="1:13" ht="15.75">
      <c r="A816" s="202" t="s">
        <v>1175</v>
      </c>
      <c r="B816" s="202">
        <v>190</v>
      </c>
      <c r="C816" s="202">
        <v>300</v>
      </c>
      <c r="D816" s="203">
        <v>3500</v>
      </c>
      <c r="E816" s="204">
        <v>4136</v>
      </c>
      <c r="F816" s="201">
        <v>115561</v>
      </c>
      <c r="G816" s="201">
        <f t="shared" si="12"/>
        <v>115561</v>
      </c>
      <c r="H816" s="9"/>
      <c r="I816" s="607">
        <v>104005</v>
      </c>
      <c r="K816" s="180"/>
      <c r="L816" s="9"/>
      <c r="M816" s="168"/>
    </row>
    <row r="817" spans="1:13" ht="15.75">
      <c r="A817" s="202" t="s">
        <v>1176</v>
      </c>
      <c r="B817" s="202">
        <v>190</v>
      </c>
      <c r="C817" s="202">
        <v>300</v>
      </c>
      <c r="D817" s="203">
        <v>3600</v>
      </c>
      <c r="E817" s="204">
        <v>4200</v>
      </c>
      <c r="F817" s="201">
        <v>118600</v>
      </c>
      <c r="G817" s="201">
        <f t="shared" si="12"/>
        <v>118600</v>
      </c>
      <c r="H817" s="9"/>
      <c r="I817" s="607">
        <v>106740</v>
      </c>
      <c r="K817" s="180"/>
      <c r="L817" s="9"/>
      <c r="M817" s="168"/>
    </row>
    <row r="818" spans="1:13" ht="15.75">
      <c r="A818" s="202" t="s">
        <v>1177</v>
      </c>
      <c r="B818" s="202">
        <v>190</v>
      </c>
      <c r="C818" s="202">
        <v>300</v>
      </c>
      <c r="D818" s="203">
        <v>3700</v>
      </c>
      <c r="E818" s="204">
        <v>4328</v>
      </c>
      <c r="F818" s="201">
        <v>121636</v>
      </c>
      <c r="G818" s="201">
        <f t="shared" si="12"/>
        <v>121636</v>
      </c>
      <c r="H818" s="9"/>
      <c r="I818" s="607">
        <v>109472</v>
      </c>
      <c r="K818" s="180"/>
      <c r="L818" s="9"/>
      <c r="M818" s="168"/>
    </row>
    <row r="819" spans="1:13" ht="15.75">
      <c r="A819" s="202" t="s">
        <v>1178</v>
      </c>
      <c r="B819" s="202">
        <v>190</v>
      </c>
      <c r="C819" s="202">
        <v>300</v>
      </c>
      <c r="D819" s="203">
        <v>3800</v>
      </c>
      <c r="E819" s="204">
        <v>4457</v>
      </c>
      <c r="F819" s="201">
        <v>124672</v>
      </c>
      <c r="G819" s="201">
        <f t="shared" si="12"/>
        <v>124672</v>
      </c>
      <c r="H819" s="9"/>
      <c r="I819" s="607">
        <v>112205</v>
      </c>
      <c r="K819" s="180"/>
      <c r="L819" s="9"/>
      <c r="M819" s="168"/>
    </row>
    <row r="820" spans="1:13" ht="15.75">
      <c r="A820" s="202" t="s">
        <v>1179</v>
      </c>
      <c r="B820" s="202">
        <v>190</v>
      </c>
      <c r="C820" s="202">
        <v>300</v>
      </c>
      <c r="D820" s="203">
        <v>3900</v>
      </c>
      <c r="E820" s="204">
        <v>4585</v>
      </c>
      <c r="F820" s="201">
        <v>127711</v>
      </c>
      <c r="G820" s="201">
        <f t="shared" si="12"/>
        <v>127711</v>
      </c>
      <c r="H820" s="9"/>
      <c r="I820" s="607">
        <v>114940</v>
      </c>
      <c r="K820" s="180"/>
      <c r="L820" s="9"/>
      <c r="M820" s="168"/>
    </row>
    <row r="821" spans="1:13" ht="15.75">
      <c r="A821" s="202" t="s">
        <v>1180</v>
      </c>
      <c r="B821" s="202">
        <v>190</v>
      </c>
      <c r="C821" s="202">
        <v>300</v>
      </c>
      <c r="D821" s="203">
        <v>4000</v>
      </c>
      <c r="E821" s="204">
        <v>4714</v>
      </c>
      <c r="F821" s="201">
        <v>130749</v>
      </c>
      <c r="G821" s="201">
        <f t="shared" si="12"/>
        <v>130749</v>
      </c>
      <c r="H821" s="9"/>
      <c r="I821" s="607">
        <v>117674</v>
      </c>
      <c r="K821" s="180"/>
      <c r="L821" s="9"/>
      <c r="M821" s="168"/>
    </row>
    <row r="822" spans="1:13" ht="15.75">
      <c r="A822" s="202" t="s">
        <v>1181</v>
      </c>
      <c r="B822" s="202">
        <v>190</v>
      </c>
      <c r="C822" s="202">
        <v>300</v>
      </c>
      <c r="D822" s="203">
        <v>4100</v>
      </c>
      <c r="E822" s="204">
        <v>4842</v>
      </c>
      <c r="F822" s="201">
        <v>133786</v>
      </c>
      <c r="G822" s="201">
        <f t="shared" si="12"/>
        <v>133786</v>
      </c>
      <c r="H822" s="9"/>
      <c r="I822" s="607">
        <v>120407</v>
      </c>
      <c r="K822" s="180"/>
      <c r="L822" s="9"/>
      <c r="M822" s="168"/>
    </row>
    <row r="823" spans="1:13" ht="15.75">
      <c r="A823" s="202" t="s">
        <v>1182</v>
      </c>
      <c r="B823" s="202">
        <v>190</v>
      </c>
      <c r="C823" s="202">
        <v>300</v>
      </c>
      <c r="D823" s="203">
        <v>4200</v>
      </c>
      <c r="E823" s="204">
        <v>4971</v>
      </c>
      <c r="F823" s="201">
        <v>136822</v>
      </c>
      <c r="G823" s="201">
        <f t="shared" si="12"/>
        <v>136822</v>
      </c>
      <c r="H823" s="9"/>
      <c r="I823" s="607">
        <v>123140</v>
      </c>
      <c r="K823" s="180"/>
      <c r="L823" s="9"/>
      <c r="M823" s="168"/>
    </row>
    <row r="824" spans="1:13" ht="15.75">
      <c r="A824" s="202" t="s">
        <v>1183</v>
      </c>
      <c r="B824" s="202">
        <v>190</v>
      </c>
      <c r="C824" s="202">
        <v>300</v>
      </c>
      <c r="D824" s="203">
        <v>4300</v>
      </c>
      <c r="E824" s="204">
        <v>5099</v>
      </c>
      <c r="F824" s="201">
        <v>139860</v>
      </c>
      <c r="G824" s="201">
        <f t="shared" si="12"/>
        <v>139860</v>
      </c>
      <c r="H824" s="9"/>
      <c r="I824" s="607">
        <v>125874</v>
      </c>
      <c r="K824" s="180"/>
      <c r="L824" s="9"/>
      <c r="M824" s="168"/>
    </row>
    <row r="825" spans="1:13" ht="15.75">
      <c r="A825" s="202" t="s">
        <v>1184</v>
      </c>
      <c r="B825" s="202">
        <v>190</v>
      </c>
      <c r="C825" s="202">
        <v>300</v>
      </c>
      <c r="D825" s="203">
        <v>4400</v>
      </c>
      <c r="E825" s="204">
        <v>5228</v>
      </c>
      <c r="F825" s="201">
        <v>142899</v>
      </c>
      <c r="G825" s="201">
        <f t="shared" si="12"/>
        <v>142899</v>
      </c>
      <c r="H825" s="9"/>
      <c r="I825" s="607">
        <v>128609</v>
      </c>
      <c r="K825" s="180"/>
      <c r="L825" s="9"/>
      <c r="M825" s="168"/>
    </row>
    <row r="826" spans="1:13" ht="15.75">
      <c r="A826" s="202" t="s">
        <v>1185</v>
      </c>
      <c r="B826" s="202">
        <v>190</v>
      </c>
      <c r="C826" s="202">
        <v>300</v>
      </c>
      <c r="D826" s="203">
        <v>4500</v>
      </c>
      <c r="E826" s="204">
        <v>5356</v>
      </c>
      <c r="F826" s="201">
        <v>145935</v>
      </c>
      <c r="G826" s="201">
        <f t="shared" si="12"/>
        <v>145935</v>
      </c>
      <c r="H826" s="9"/>
      <c r="I826" s="607">
        <v>131342</v>
      </c>
      <c r="K826" s="180"/>
      <c r="L826" s="9"/>
      <c r="M826" s="168"/>
    </row>
    <row r="827" spans="1:13" ht="15.75">
      <c r="A827" s="202" t="s">
        <v>1186</v>
      </c>
      <c r="B827" s="202">
        <v>190</v>
      </c>
      <c r="C827" s="202">
        <v>300</v>
      </c>
      <c r="D827" s="203">
        <v>4600</v>
      </c>
      <c r="E827" s="204">
        <v>5484</v>
      </c>
      <c r="F827" s="201">
        <v>148971</v>
      </c>
      <c r="G827" s="201">
        <f t="shared" si="12"/>
        <v>148971</v>
      </c>
      <c r="H827" s="9"/>
      <c r="I827" s="607">
        <v>134074</v>
      </c>
      <c r="K827" s="180"/>
      <c r="L827" s="9"/>
      <c r="M827" s="168"/>
    </row>
    <row r="828" spans="1:13" ht="15.75">
      <c r="A828" s="202" t="s">
        <v>1187</v>
      </c>
      <c r="B828" s="202">
        <v>190</v>
      </c>
      <c r="C828" s="202">
        <v>300</v>
      </c>
      <c r="D828" s="203">
        <v>4700</v>
      </c>
      <c r="E828" s="204">
        <v>5613</v>
      </c>
      <c r="F828" s="201">
        <v>152010</v>
      </c>
      <c r="G828" s="201">
        <f t="shared" si="12"/>
        <v>152010</v>
      </c>
      <c r="H828" s="9"/>
      <c r="I828" s="607">
        <v>136809</v>
      </c>
      <c r="K828" s="180"/>
      <c r="L828" s="9"/>
      <c r="M828" s="168"/>
    </row>
    <row r="829" spans="1:13" ht="15.75">
      <c r="A829" s="202" t="s">
        <v>1188</v>
      </c>
      <c r="B829" s="202">
        <v>190</v>
      </c>
      <c r="C829" s="202">
        <v>300</v>
      </c>
      <c r="D829" s="203">
        <v>4800</v>
      </c>
      <c r="E829" s="204">
        <v>5741</v>
      </c>
      <c r="F829" s="201">
        <v>155048</v>
      </c>
      <c r="G829" s="201">
        <f t="shared" si="12"/>
        <v>155048</v>
      </c>
      <c r="H829" s="9"/>
      <c r="I829" s="607">
        <v>139543</v>
      </c>
      <c r="K829" s="180"/>
      <c r="L829" s="9"/>
      <c r="M829" s="168"/>
    </row>
    <row r="830" spans="1:13" ht="15.75">
      <c r="A830" s="202" t="s">
        <v>1189</v>
      </c>
      <c r="B830" s="202">
        <v>190</v>
      </c>
      <c r="C830" s="202">
        <v>300</v>
      </c>
      <c r="D830" s="203">
        <v>4900</v>
      </c>
      <c r="E830" s="204">
        <v>5870</v>
      </c>
      <c r="F830" s="201">
        <v>158085</v>
      </c>
      <c r="G830" s="201">
        <f t="shared" si="12"/>
        <v>158085</v>
      </c>
      <c r="H830" s="9"/>
      <c r="I830" s="607">
        <v>142277</v>
      </c>
      <c r="K830" s="180"/>
      <c r="L830" s="9"/>
      <c r="M830" s="168"/>
    </row>
    <row r="831" spans="1:13" ht="15.75">
      <c r="A831" s="202" t="s">
        <v>1190</v>
      </c>
      <c r="B831" s="202">
        <v>190</v>
      </c>
      <c r="C831" s="202">
        <v>300</v>
      </c>
      <c r="D831" s="203">
        <v>5000</v>
      </c>
      <c r="E831" s="204">
        <v>5998</v>
      </c>
      <c r="F831" s="201">
        <v>161121</v>
      </c>
      <c r="G831" s="201">
        <f t="shared" si="12"/>
        <v>161121</v>
      </c>
      <c r="H831" s="9"/>
      <c r="I831" s="607">
        <v>145009</v>
      </c>
      <c r="K831" s="180"/>
      <c r="L831" s="9"/>
      <c r="M831" s="168"/>
    </row>
    <row r="832" spans="1:13" ht="15.75">
      <c r="A832" s="202" t="s">
        <v>1191</v>
      </c>
      <c r="B832" s="202">
        <v>190</v>
      </c>
      <c r="C832" s="202">
        <v>380</v>
      </c>
      <c r="D832" s="203">
        <v>800</v>
      </c>
      <c r="E832" s="204">
        <v>842</v>
      </c>
      <c r="F832" s="201">
        <v>39513</v>
      </c>
      <c r="G832" s="201">
        <f t="shared" si="12"/>
        <v>39513</v>
      </c>
      <c r="H832" s="9"/>
      <c r="I832" s="607">
        <v>35562</v>
      </c>
      <c r="K832" s="180"/>
      <c r="L832" s="9"/>
      <c r="M832" s="168"/>
    </row>
    <row r="833" spans="1:13" ht="15.75">
      <c r="A833" s="202" t="s">
        <v>1192</v>
      </c>
      <c r="B833" s="202">
        <v>190</v>
      </c>
      <c r="C833" s="202">
        <v>380</v>
      </c>
      <c r="D833" s="203">
        <v>900</v>
      </c>
      <c r="E833" s="204">
        <v>1003</v>
      </c>
      <c r="F833" s="201">
        <v>43212</v>
      </c>
      <c r="G833" s="201">
        <f t="shared" si="12"/>
        <v>43212</v>
      </c>
      <c r="H833" s="9"/>
      <c r="I833" s="607">
        <v>38891</v>
      </c>
      <c r="K833" s="180"/>
      <c r="L833" s="9"/>
      <c r="M833" s="168"/>
    </row>
    <row r="834" spans="1:13" ht="15.75">
      <c r="A834" s="202" t="s">
        <v>1193</v>
      </c>
      <c r="B834" s="202">
        <v>190</v>
      </c>
      <c r="C834" s="202">
        <v>380</v>
      </c>
      <c r="D834" s="203">
        <v>1000</v>
      </c>
      <c r="E834" s="204">
        <v>1165</v>
      </c>
      <c r="F834" s="201">
        <v>46911</v>
      </c>
      <c r="G834" s="201">
        <f t="shared" si="12"/>
        <v>46911</v>
      </c>
      <c r="H834" s="9"/>
      <c r="I834" s="607">
        <v>42220</v>
      </c>
      <c r="K834" s="180"/>
      <c r="L834" s="9"/>
      <c r="M834" s="168"/>
    </row>
    <row r="835" spans="1:13" ht="15.75">
      <c r="A835" s="202" t="s">
        <v>1194</v>
      </c>
      <c r="B835" s="202">
        <v>190</v>
      </c>
      <c r="C835" s="202">
        <v>380</v>
      </c>
      <c r="D835" s="203">
        <v>1100</v>
      </c>
      <c r="E835" s="204">
        <v>1327</v>
      </c>
      <c r="F835" s="201">
        <v>50610</v>
      </c>
      <c r="G835" s="201">
        <f t="shared" si="12"/>
        <v>50610</v>
      </c>
      <c r="H835" s="9"/>
      <c r="I835" s="607">
        <v>45549</v>
      </c>
      <c r="K835" s="180"/>
      <c r="L835" s="9"/>
      <c r="M835" s="168"/>
    </row>
    <row r="836" spans="1:13" ht="15.75">
      <c r="A836" s="202" t="s">
        <v>1195</v>
      </c>
      <c r="B836" s="202">
        <v>190</v>
      </c>
      <c r="C836" s="202">
        <v>380</v>
      </c>
      <c r="D836" s="203">
        <v>1200</v>
      </c>
      <c r="E836" s="204">
        <v>1489</v>
      </c>
      <c r="F836" s="201">
        <v>54309</v>
      </c>
      <c r="G836" s="201">
        <f t="shared" si="12"/>
        <v>54309</v>
      </c>
      <c r="H836" s="9"/>
      <c r="I836" s="607">
        <v>48878</v>
      </c>
      <c r="K836" s="180"/>
      <c r="L836" s="9"/>
      <c r="M836" s="168"/>
    </row>
    <row r="837" spans="1:13" ht="15.75">
      <c r="A837" s="202" t="s">
        <v>1196</v>
      </c>
      <c r="B837" s="202">
        <v>190</v>
      </c>
      <c r="C837" s="202">
        <v>380</v>
      </c>
      <c r="D837" s="203">
        <v>1300</v>
      </c>
      <c r="E837" s="204">
        <v>1651</v>
      </c>
      <c r="F837" s="201">
        <v>58007</v>
      </c>
      <c r="G837" s="201">
        <f t="shared" si="12"/>
        <v>58007</v>
      </c>
      <c r="H837" s="9"/>
      <c r="I837" s="607">
        <v>52206</v>
      </c>
      <c r="K837" s="180"/>
      <c r="L837" s="9"/>
      <c r="M837" s="168"/>
    </row>
    <row r="838" spans="1:13" ht="15.75">
      <c r="A838" s="202" t="s">
        <v>1197</v>
      </c>
      <c r="B838" s="202">
        <v>190</v>
      </c>
      <c r="C838" s="202">
        <v>380</v>
      </c>
      <c r="D838" s="203">
        <v>1400</v>
      </c>
      <c r="E838" s="204">
        <v>1813</v>
      </c>
      <c r="F838" s="201">
        <v>61706</v>
      </c>
      <c r="G838" s="201">
        <f t="shared" si="12"/>
        <v>61706</v>
      </c>
      <c r="H838" s="9"/>
      <c r="I838" s="607">
        <v>55535</v>
      </c>
      <c r="K838" s="180"/>
      <c r="L838" s="9"/>
      <c r="M838" s="168"/>
    </row>
    <row r="839" spans="1:13" ht="15.75">
      <c r="A839" s="202" t="s">
        <v>1198</v>
      </c>
      <c r="B839" s="202">
        <v>190</v>
      </c>
      <c r="C839" s="202">
        <v>380</v>
      </c>
      <c r="D839" s="203">
        <v>1500</v>
      </c>
      <c r="E839" s="204">
        <v>1974</v>
      </c>
      <c r="F839" s="201">
        <v>65405</v>
      </c>
      <c r="G839" s="201">
        <f t="shared" si="12"/>
        <v>65405</v>
      </c>
      <c r="H839" s="9"/>
      <c r="I839" s="607">
        <v>58865</v>
      </c>
      <c r="K839" s="180"/>
      <c r="L839" s="9"/>
      <c r="M839" s="168"/>
    </row>
    <row r="840" spans="1:13" ht="15.75">
      <c r="A840" s="202" t="s">
        <v>1199</v>
      </c>
      <c r="B840" s="202">
        <v>190</v>
      </c>
      <c r="C840" s="202">
        <v>380</v>
      </c>
      <c r="D840" s="203">
        <v>1600</v>
      </c>
      <c r="E840" s="204">
        <v>2136</v>
      </c>
      <c r="F840" s="201">
        <v>69104</v>
      </c>
      <c r="G840" s="201">
        <f t="shared" si="12"/>
        <v>69104</v>
      </c>
      <c r="H840" s="9"/>
      <c r="I840" s="607">
        <v>62194</v>
      </c>
      <c r="K840" s="180"/>
      <c r="L840" s="9"/>
      <c r="M840" s="168"/>
    </row>
    <row r="841" spans="1:13" ht="15.75">
      <c r="A841" s="202" t="s">
        <v>1200</v>
      </c>
      <c r="B841" s="202">
        <v>190</v>
      </c>
      <c r="C841" s="202">
        <v>380</v>
      </c>
      <c r="D841" s="203">
        <v>1700</v>
      </c>
      <c r="E841" s="204">
        <v>2298</v>
      </c>
      <c r="F841" s="201">
        <v>72803</v>
      </c>
      <c r="G841" s="201">
        <f t="shared" si="12"/>
        <v>72803</v>
      </c>
      <c r="H841" s="9"/>
      <c r="I841" s="607">
        <v>65523</v>
      </c>
      <c r="K841" s="180"/>
      <c r="L841" s="9"/>
      <c r="M841" s="168"/>
    </row>
    <row r="842" spans="1:13" ht="15.75">
      <c r="A842" s="202" t="s">
        <v>1201</v>
      </c>
      <c r="B842" s="202">
        <v>190</v>
      </c>
      <c r="C842" s="202">
        <v>380</v>
      </c>
      <c r="D842" s="203">
        <v>1800</v>
      </c>
      <c r="E842" s="204">
        <v>2460</v>
      </c>
      <c r="F842" s="201">
        <v>76502</v>
      </c>
      <c r="G842" s="201">
        <f t="shared" si="12"/>
        <v>76502</v>
      </c>
      <c r="H842" s="9"/>
      <c r="I842" s="607">
        <v>68852</v>
      </c>
      <c r="K842" s="180"/>
      <c r="L842" s="9"/>
      <c r="M842" s="168"/>
    </row>
    <row r="843" spans="1:13" ht="15.75">
      <c r="A843" s="202" t="s">
        <v>1202</v>
      </c>
      <c r="B843" s="202">
        <v>190</v>
      </c>
      <c r="C843" s="202">
        <v>380</v>
      </c>
      <c r="D843" s="203">
        <v>1900</v>
      </c>
      <c r="E843" s="204">
        <v>2622</v>
      </c>
      <c r="F843" s="201">
        <v>80201</v>
      </c>
      <c r="G843" s="201">
        <f t="shared" si="12"/>
        <v>80201</v>
      </c>
      <c r="H843" s="9"/>
      <c r="I843" s="607">
        <v>72181</v>
      </c>
      <c r="K843" s="180"/>
      <c r="L843" s="9"/>
      <c r="M843" s="168"/>
    </row>
    <row r="844" spans="1:13" ht="15.75">
      <c r="A844" s="202" t="s">
        <v>1203</v>
      </c>
      <c r="B844" s="202">
        <v>190</v>
      </c>
      <c r="C844" s="202">
        <v>380</v>
      </c>
      <c r="D844" s="203">
        <v>2000</v>
      </c>
      <c r="E844" s="204">
        <v>2784</v>
      </c>
      <c r="F844" s="201">
        <v>83900</v>
      </c>
      <c r="G844" s="201">
        <f t="shared" si="12"/>
        <v>83900</v>
      </c>
      <c r="H844" s="9"/>
      <c r="I844" s="607">
        <v>75510</v>
      </c>
      <c r="K844" s="180"/>
      <c r="L844" s="9"/>
      <c r="M844" s="168"/>
    </row>
    <row r="845" spans="1:13" ht="15.75">
      <c r="A845" s="202" t="s">
        <v>1204</v>
      </c>
      <c r="B845" s="202">
        <v>190</v>
      </c>
      <c r="C845" s="202">
        <v>380</v>
      </c>
      <c r="D845" s="203">
        <v>2100</v>
      </c>
      <c r="E845" s="204">
        <v>2945</v>
      </c>
      <c r="F845" s="201">
        <v>87599</v>
      </c>
      <c r="G845" s="201">
        <f t="shared" si="12"/>
        <v>87599</v>
      </c>
      <c r="H845" s="9"/>
      <c r="I845" s="607">
        <v>78839</v>
      </c>
      <c r="K845" s="180"/>
      <c r="L845" s="9"/>
      <c r="M845" s="168"/>
    </row>
    <row r="846" spans="1:13" ht="15.75">
      <c r="A846" s="202" t="s">
        <v>1205</v>
      </c>
      <c r="B846" s="202">
        <v>190</v>
      </c>
      <c r="C846" s="202">
        <v>380</v>
      </c>
      <c r="D846" s="203">
        <v>2200</v>
      </c>
      <c r="E846" s="204">
        <v>3107</v>
      </c>
      <c r="F846" s="201">
        <v>91298</v>
      </c>
      <c r="G846" s="201">
        <f t="shared" si="12"/>
        <v>91298</v>
      </c>
      <c r="H846" s="9"/>
      <c r="I846" s="607">
        <v>82168</v>
      </c>
      <c r="K846" s="180"/>
      <c r="L846" s="9"/>
      <c r="M846" s="168"/>
    </row>
    <row r="847" spans="1:13" ht="15.75">
      <c r="A847" s="202" t="s">
        <v>1206</v>
      </c>
      <c r="B847" s="202">
        <v>190</v>
      </c>
      <c r="C847" s="202">
        <v>380</v>
      </c>
      <c r="D847" s="203">
        <v>2300</v>
      </c>
      <c r="E847" s="204">
        <v>3269</v>
      </c>
      <c r="F847" s="201">
        <v>94996</v>
      </c>
      <c r="G847" s="201">
        <f t="shared" si="12"/>
        <v>94996</v>
      </c>
      <c r="H847" s="9"/>
      <c r="I847" s="607">
        <v>85496</v>
      </c>
      <c r="K847" s="180"/>
      <c r="L847" s="9"/>
      <c r="M847" s="168"/>
    </row>
    <row r="848" spans="1:13" ht="15.75">
      <c r="A848" s="202" t="s">
        <v>1207</v>
      </c>
      <c r="B848" s="202">
        <v>190</v>
      </c>
      <c r="C848" s="202">
        <v>380</v>
      </c>
      <c r="D848" s="203">
        <v>2400</v>
      </c>
      <c r="E848" s="204">
        <v>3431</v>
      </c>
      <c r="F848" s="201">
        <v>98695</v>
      </c>
      <c r="G848" s="201">
        <f t="shared" ref="G848:G911" si="13">(F848-F848*$B$4)</f>
        <v>98695</v>
      </c>
      <c r="H848" s="9"/>
      <c r="I848" s="607">
        <v>88826</v>
      </c>
      <c r="K848" s="180"/>
      <c r="L848" s="9"/>
      <c r="M848" s="168"/>
    </row>
    <row r="849" spans="1:13" ht="15.75">
      <c r="A849" s="202" t="s">
        <v>1208</v>
      </c>
      <c r="B849" s="202">
        <v>190</v>
      </c>
      <c r="C849" s="202">
        <v>380</v>
      </c>
      <c r="D849" s="203">
        <v>2500</v>
      </c>
      <c r="E849" s="204">
        <v>3593</v>
      </c>
      <c r="F849" s="201">
        <v>102394</v>
      </c>
      <c r="G849" s="201">
        <f t="shared" si="13"/>
        <v>102394</v>
      </c>
      <c r="H849" s="9"/>
      <c r="I849" s="607">
        <v>92155</v>
      </c>
      <c r="K849" s="180"/>
      <c r="L849" s="9"/>
      <c r="M849" s="168"/>
    </row>
    <row r="850" spans="1:13" ht="15.75">
      <c r="A850" s="202" t="s">
        <v>1209</v>
      </c>
      <c r="B850" s="202">
        <v>190</v>
      </c>
      <c r="C850" s="202">
        <v>380</v>
      </c>
      <c r="D850" s="203">
        <v>2600</v>
      </c>
      <c r="E850" s="204">
        <v>3755</v>
      </c>
      <c r="F850" s="201">
        <v>106093</v>
      </c>
      <c r="G850" s="201">
        <f t="shared" si="13"/>
        <v>106093</v>
      </c>
      <c r="H850" s="9"/>
      <c r="I850" s="607">
        <v>95484</v>
      </c>
      <c r="K850" s="180"/>
      <c r="L850" s="9"/>
      <c r="M850" s="168"/>
    </row>
    <row r="851" spans="1:13" ht="15.75">
      <c r="A851" s="202" t="s">
        <v>1210</v>
      </c>
      <c r="B851" s="202">
        <v>190</v>
      </c>
      <c r="C851" s="202">
        <v>380</v>
      </c>
      <c r="D851" s="203">
        <v>2700</v>
      </c>
      <c r="E851" s="204">
        <v>3917</v>
      </c>
      <c r="F851" s="201">
        <v>109792</v>
      </c>
      <c r="G851" s="201">
        <f t="shared" si="13"/>
        <v>109792</v>
      </c>
      <c r="H851" s="9"/>
      <c r="I851" s="607">
        <v>98813</v>
      </c>
      <c r="K851" s="180"/>
      <c r="L851" s="9"/>
      <c r="M851" s="168"/>
    </row>
    <row r="852" spans="1:13" ht="15.75">
      <c r="A852" s="202" t="s">
        <v>1211</v>
      </c>
      <c r="B852" s="202">
        <v>190</v>
      </c>
      <c r="C852" s="202">
        <v>380</v>
      </c>
      <c r="D852" s="203">
        <v>2800</v>
      </c>
      <c r="E852" s="204">
        <v>4078</v>
      </c>
      <c r="F852" s="201">
        <v>113491</v>
      </c>
      <c r="G852" s="201">
        <f t="shared" si="13"/>
        <v>113491</v>
      </c>
      <c r="H852" s="9"/>
      <c r="I852" s="607">
        <v>102142</v>
      </c>
      <c r="K852" s="180"/>
      <c r="L852" s="9"/>
      <c r="M852" s="168"/>
    </row>
    <row r="853" spans="1:13" ht="15.75">
      <c r="A853" s="202" t="s">
        <v>1212</v>
      </c>
      <c r="B853" s="202">
        <v>190</v>
      </c>
      <c r="C853" s="202">
        <v>380</v>
      </c>
      <c r="D853" s="203">
        <v>2900</v>
      </c>
      <c r="E853" s="204">
        <v>4240</v>
      </c>
      <c r="F853" s="201">
        <v>117190</v>
      </c>
      <c r="G853" s="201">
        <f t="shared" si="13"/>
        <v>117190</v>
      </c>
      <c r="H853" s="9"/>
      <c r="I853" s="607">
        <v>105471</v>
      </c>
      <c r="K853" s="180"/>
      <c r="L853" s="9"/>
      <c r="M853" s="168"/>
    </row>
    <row r="854" spans="1:13" ht="15.75">
      <c r="A854" s="202" t="s">
        <v>1213</v>
      </c>
      <c r="B854" s="202">
        <v>190</v>
      </c>
      <c r="C854" s="202">
        <v>380</v>
      </c>
      <c r="D854" s="203">
        <v>3000</v>
      </c>
      <c r="E854" s="204">
        <v>4402</v>
      </c>
      <c r="F854" s="201">
        <v>120889</v>
      </c>
      <c r="G854" s="201">
        <f t="shared" si="13"/>
        <v>120889</v>
      </c>
      <c r="H854" s="9"/>
      <c r="I854" s="607">
        <v>108800</v>
      </c>
      <c r="K854" s="180"/>
      <c r="L854" s="9"/>
      <c r="M854" s="168"/>
    </row>
    <row r="855" spans="1:13" ht="15.75">
      <c r="A855" s="202" t="s">
        <v>1214</v>
      </c>
      <c r="B855" s="202">
        <v>190</v>
      </c>
      <c r="C855" s="202">
        <v>380</v>
      </c>
      <c r="D855" s="203">
        <v>3100</v>
      </c>
      <c r="E855" s="204">
        <v>4564</v>
      </c>
      <c r="F855" s="201">
        <v>124588</v>
      </c>
      <c r="G855" s="201">
        <f t="shared" si="13"/>
        <v>124588</v>
      </c>
      <c r="H855" s="9"/>
      <c r="I855" s="607">
        <v>112129</v>
      </c>
      <c r="K855" s="180"/>
      <c r="L855" s="9"/>
      <c r="M855" s="168"/>
    </row>
    <row r="856" spans="1:13" ht="15.75">
      <c r="A856" s="202" t="s">
        <v>1215</v>
      </c>
      <c r="B856" s="202">
        <v>190</v>
      </c>
      <c r="C856" s="202">
        <v>380</v>
      </c>
      <c r="D856" s="203">
        <v>3200</v>
      </c>
      <c r="E856" s="204">
        <v>4726</v>
      </c>
      <c r="F856" s="201">
        <v>128287</v>
      </c>
      <c r="G856" s="201">
        <f t="shared" si="13"/>
        <v>128287</v>
      </c>
      <c r="H856" s="9"/>
      <c r="I856" s="607">
        <v>115458</v>
      </c>
      <c r="K856" s="180"/>
      <c r="L856" s="9"/>
      <c r="M856" s="168"/>
    </row>
    <row r="857" spans="1:13" ht="15.75">
      <c r="A857" s="202" t="s">
        <v>1216</v>
      </c>
      <c r="B857" s="202">
        <v>190</v>
      </c>
      <c r="C857" s="202">
        <v>380</v>
      </c>
      <c r="D857" s="203">
        <v>3300</v>
      </c>
      <c r="E857" s="204">
        <v>4888</v>
      </c>
      <c r="F857" s="201">
        <v>131985</v>
      </c>
      <c r="G857" s="201">
        <f t="shared" si="13"/>
        <v>131985</v>
      </c>
      <c r="H857" s="9"/>
      <c r="I857" s="607">
        <v>118787</v>
      </c>
      <c r="K857" s="180"/>
      <c r="L857" s="9"/>
      <c r="M857" s="168"/>
    </row>
    <row r="858" spans="1:13" ht="15.75">
      <c r="A858" s="202" t="s">
        <v>1217</v>
      </c>
      <c r="B858" s="202">
        <v>190</v>
      </c>
      <c r="C858" s="202">
        <v>380</v>
      </c>
      <c r="D858" s="203">
        <v>3400</v>
      </c>
      <c r="E858" s="204">
        <v>5049</v>
      </c>
      <c r="F858" s="201">
        <v>135684</v>
      </c>
      <c r="G858" s="201">
        <f t="shared" si="13"/>
        <v>135684</v>
      </c>
      <c r="H858" s="9"/>
      <c r="I858" s="607">
        <v>122116</v>
      </c>
      <c r="K858" s="180"/>
      <c r="L858" s="9"/>
      <c r="M858" s="168"/>
    </row>
    <row r="859" spans="1:13" ht="15.75">
      <c r="A859" s="202" t="s">
        <v>1218</v>
      </c>
      <c r="B859" s="202">
        <v>190</v>
      </c>
      <c r="C859" s="202">
        <v>380</v>
      </c>
      <c r="D859" s="203">
        <v>3500</v>
      </c>
      <c r="E859" s="204">
        <v>5211</v>
      </c>
      <c r="F859" s="201">
        <v>139383</v>
      </c>
      <c r="G859" s="201">
        <f t="shared" si="13"/>
        <v>139383</v>
      </c>
      <c r="H859" s="9"/>
      <c r="I859" s="607">
        <v>125445</v>
      </c>
      <c r="K859" s="180"/>
      <c r="L859" s="9"/>
      <c r="M859" s="168"/>
    </row>
    <row r="860" spans="1:13" ht="15.75">
      <c r="A860" s="202" t="s">
        <v>1219</v>
      </c>
      <c r="B860" s="202">
        <v>190</v>
      </c>
      <c r="C860" s="202">
        <v>380</v>
      </c>
      <c r="D860" s="203">
        <v>3600</v>
      </c>
      <c r="E860" s="204">
        <v>5292</v>
      </c>
      <c r="F860" s="201">
        <v>143082</v>
      </c>
      <c r="G860" s="201">
        <f t="shared" si="13"/>
        <v>143082</v>
      </c>
      <c r="H860" s="9"/>
      <c r="I860" s="607">
        <v>128774</v>
      </c>
      <c r="K860" s="180"/>
      <c r="L860" s="9"/>
      <c r="M860" s="168"/>
    </row>
    <row r="861" spans="1:13" ht="15.75">
      <c r="A861" s="202" t="s">
        <v>1220</v>
      </c>
      <c r="B861" s="202">
        <v>190</v>
      </c>
      <c r="C861" s="202">
        <v>380</v>
      </c>
      <c r="D861" s="203">
        <v>3700</v>
      </c>
      <c r="E861" s="204">
        <v>5454</v>
      </c>
      <c r="F861" s="201">
        <v>146781</v>
      </c>
      <c r="G861" s="201">
        <f t="shared" si="13"/>
        <v>146781</v>
      </c>
      <c r="H861" s="9"/>
      <c r="I861" s="607">
        <v>132103</v>
      </c>
      <c r="K861" s="180"/>
      <c r="L861" s="9"/>
      <c r="M861" s="168"/>
    </row>
    <row r="862" spans="1:13" ht="15.75">
      <c r="A862" s="202" t="s">
        <v>1221</v>
      </c>
      <c r="B862" s="202">
        <v>190</v>
      </c>
      <c r="C862" s="202">
        <v>380</v>
      </c>
      <c r="D862" s="203">
        <v>3800</v>
      </c>
      <c r="E862" s="204">
        <v>5616</v>
      </c>
      <c r="F862" s="201">
        <v>150480</v>
      </c>
      <c r="G862" s="201">
        <f t="shared" si="13"/>
        <v>150480</v>
      </c>
      <c r="H862" s="9"/>
      <c r="I862" s="607">
        <v>135432</v>
      </c>
      <c r="K862" s="180"/>
      <c r="L862" s="9"/>
      <c r="M862" s="168"/>
    </row>
    <row r="863" spans="1:13" ht="15.75">
      <c r="A863" s="202" t="s">
        <v>1222</v>
      </c>
      <c r="B863" s="202">
        <v>190</v>
      </c>
      <c r="C863" s="202">
        <v>380</v>
      </c>
      <c r="D863" s="203">
        <v>3900</v>
      </c>
      <c r="E863" s="204">
        <v>5778</v>
      </c>
      <c r="F863" s="201">
        <v>154179</v>
      </c>
      <c r="G863" s="201">
        <f t="shared" si="13"/>
        <v>154179</v>
      </c>
      <c r="H863" s="9"/>
      <c r="I863" s="607">
        <v>138761</v>
      </c>
      <c r="K863" s="180"/>
      <c r="L863" s="9"/>
      <c r="M863" s="168"/>
    </row>
    <row r="864" spans="1:13" ht="15.75">
      <c r="A864" s="202" t="s">
        <v>1223</v>
      </c>
      <c r="B864" s="202">
        <v>190</v>
      </c>
      <c r="C864" s="202">
        <v>380</v>
      </c>
      <c r="D864" s="203">
        <v>4000</v>
      </c>
      <c r="E864" s="204">
        <v>5940</v>
      </c>
      <c r="F864" s="201">
        <v>157878</v>
      </c>
      <c r="G864" s="201">
        <f t="shared" si="13"/>
        <v>157878</v>
      </c>
      <c r="H864" s="9"/>
      <c r="I864" s="607">
        <v>142090</v>
      </c>
      <c r="K864" s="180"/>
      <c r="L864" s="9"/>
      <c r="M864" s="168"/>
    </row>
    <row r="865" spans="1:13" ht="15.75">
      <c r="A865" s="202" t="s">
        <v>1224</v>
      </c>
      <c r="B865" s="202">
        <v>190</v>
      </c>
      <c r="C865" s="202">
        <v>380</v>
      </c>
      <c r="D865" s="203">
        <v>4100</v>
      </c>
      <c r="E865" s="204">
        <v>6101</v>
      </c>
      <c r="F865" s="201">
        <v>161577</v>
      </c>
      <c r="G865" s="201">
        <f t="shared" si="13"/>
        <v>161577</v>
      </c>
      <c r="H865" s="9"/>
      <c r="I865" s="607">
        <v>145419</v>
      </c>
      <c r="K865" s="180"/>
      <c r="L865" s="9"/>
      <c r="M865" s="168"/>
    </row>
    <row r="866" spans="1:13" ht="15.75">
      <c r="A866" s="202" t="s">
        <v>1225</v>
      </c>
      <c r="B866" s="202">
        <v>190</v>
      </c>
      <c r="C866" s="202">
        <v>380</v>
      </c>
      <c r="D866" s="203">
        <v>4200</v>
      </c>
      <c r="E866" s="204">
        <v>6263</v>
      </c>
      <c r="F866" s="201">
        <v>165276</v>
      </c>
      <c r="G866" s="201">
        <f t="shared" si="13"/>
        <v>165276</v>
      </c>
      <c r="H866" s="9"/>
      <c r="I866" s="607">
        <v>148748</v>
      </c>
      <c r="K866" s="180"/>
      <c r="L866" s="9"/>
      <c r="M866" s="168"/>
    </row>
    <row r="867" spans="1:13" ht="15.75">
      <c r="A867" s="202" t="s">
        <v>1226</v>
      </c>
      <c r="B867" s="202">
        <v>190</v>
      </c>
      <c r="C867" s="202">
        <v>380</v>
      </c>
      <c r="D867" s="203">
        <v>4300</v>
      </c>
      <c r="E867" s="204">
        <v>6425</v>
      </c>
      <c r="F867" s="201">
        <v>168974</v>
      </c>
      <c r="G867" s="201">
        <f t="shared" si="13"/>
        <v>168974</v>
      </c>
      <c r="H867" s="9"/>
      <c r="I867" s="607">
        <v>152077</v>
      </c>
      <c r="K867" s="180"/>
      <c r="L867" s="9"/>
      <c r="M867" s="168"/>
    </row>
    <row r="868" spans="1:13" ht="15.75">
      <c r="A868" s="202" t="s">
        <v>1227</v>
      </c>
      <c r="B868" s="202">
        <v>190</v>
      </c>
      <c r="C868" s="202">
        <v>380</v>
      </c>
      <c r="D868" s="203">
        <v>4400</v>
      </c>
      <c r="E868" s="204">
        <v>6587</v>
      </c>
      <c r="F868" s="201">
        <v>172673</v>
      </c>
      <c r="G868" s="201">
        <f t="shared" si="13"/>
        <v>172673</v>
      </c>
      <c r="H868" s="9"/>
      <c r="I868" s="607">
        <v>155406</v>
      </c>
      <c r="K868" s="180"/>
      <c r="L868" s="9"/>
      <c r="M868" s="168"/>
    </row>
    <row r="869" spans="1:13" ht="15.75">
      <c r="A869" s="202" t="s">
        <v>1228</v>
      </c>
      <c r="B869" s="202">
        <v>190</v>
      </c>
      <c r="C869" s="202">
        <v>380</v>
      </c>
      <c r="D869" s="203">
        <v>4500</v>
      </c>
      <c r="E869" s="204">
        <v>6749</v>
      </c>
      <c r="F869" s="201">
        <v>176372</v>
      </c>
      <c r="G869" s="201">
        <f t="shared" si="13"/>
        <v>176372</v>
      </c>
      <c r="H869" s="9"/>
      <c r="I869" s="607">
        <v>158735</v>
      </c>
      <c r="K869" s="180"/>
      <c r="L869" s="9"/>
      <c r="M869" s="168"/>
    </row>
    <row r="870" spans="1:13" ht="15.75">
      <c r="A870" s="202" t="s">
        <v>1229</v>
      </c>
      <c r="B870" s="202">
        <v>190</v>
      </c>
      <c r="C870" s="202">
        <v>380</v>
      </c>
      <c r="D870" s="203">
        <v>4600</v>
      </c>
      <c r="E870" s="204">
        <v>6911</v>
      </c>
      <c r="F870" s="201">
        <v>180071</v>
      </c>
      <c r="G870" s="201">
        <f t="shared" si="13"/>
        <v>180071</v>
      </c>
      <c r="H870" s="9"/>
      <c r="I870" s="607">
        <v>162064</v>
      </c>
      <c r="K870" s="180"/>
      <c r="L870" s="9"/>
      <c r="M870" s="168"/>
    </row>
    <row r="871" spans="1:13" ht="15.75">
      <c r="A871" s="202" t="s">
        <v>1230</v>
      </c>
      <c r="B871" s="202">
        <v>190</v>
      </c>
      <c r="C871" s="202">
        <v>380</v>
      </c>
      <c r="D871" s="203">
        <v>4700</v>
      </c>
      <c r="E871" s="204">
        <v>7072</v>
      </c>
      <c r="F871" s="201">
        <v>183770</v>
      </c>
      <c r="G871" s="201">
        <f t="shared" si="13"/>
        <v>183770</v>
      </c>
      <c r="H871" s="9"/>
      <c r="I871" s="607">
        <v>165393</v>
      </c>
      <c r="K871" s="180"/>
      <c r="L871" s="9"/>
      <c r="M871" s="168"/>
    </row>
    <row r="872" spans="1:13" ht="15.75">
      <c r="A872" s="202" t="s">
        <v>1231</v>
      </c>
      <c r="B872" s="202">
        <v>190</v>
      </c>
      <c r="C872" s="202">
        <v>380</v>
      </c>
      <c r="D872" s="203">
        <v>4800</v>
      </c>
      <c r="E872" s="204">
        <v>7234</v>
      </c>
      <c r="F872" s="201">
        <v>187469</v>
      </c>
      <c r="G872" s="201">
        <f t="shared" si="13"/>
        <v>187469</v>
      </c>
      <c r="H872" s="9"/>
      <c r="I872" s="607">
        <v>168722</v>
      </c>
      <c r="K872" s="180"/>
      <c r="L872" s="9"/>
      <c r="M872" s="168"/>
    </row>
    <row r="873" spans="1:13" ht="15.75">
      <c r="A873" s="202" t="s">
        <v>1232</v>
      </c>
      <c r="B873" s="202">
        <v>190</v>
      </c>
      <c r="C873" s="202">
        <v>380</v>
      </c>
      <c r="D873" s="203">
        <v>4900</v>
      </c>
      <c r="E873" s="204">
        <v>7396</v>
      </c>
      <c r="F873" s="201">
        <v>191168</v>
      </c>
      <c r="G873" s="201">
        <f t="shared" si="13"/>
        <v>191168</v>
      </c>
      <c r="H873" s="9"/>
      <c r="I873" s="607">
        <v>172051</v>
      </c>
      <c r="K873" s="180"/>
      <c r="L873" s="9"/>
      <c r="M873" s="168"/>
    </row>
    <row r="874" spans="1:13" ht="15.75">
      <c r="A874" s="202" t="s">
        <v>1233</v>
      </c>
      <c r="B874" s="202">
        <v>190</v>
      </c>
      <c r="C874" s="202">
        <v>380</v>
      </c>
      <c r="D874" s="203">
        <v>5000</v>
      </c>
      <c r="E874" s="204">
        <v>7558</v>
      </c>
      <c r="F874" s="201">
        <v>194867</v>
      </c>
      <c r="G874" s="201">
        <f t="shared" si="13"/>
        <v>194867</v>
      </c>
      <c r="H874" s="9"/>
      <c r="I874" s="607">
        <v>175380</v>
      </c>
      <c r="K874" s="180"/>
      <c r="L874" s="9"/>
      <c r="M874" s="168"/>
    </row>
    <row r="875" spans="1:13" ht="15.75">
      <c r="A875" s="202" t="s">
        <v>1234</v>
      </c>
      <c r="B875" s="202">
        <v>80</v>
      </c>
      <c r="C875" s="202">
        <v>260</v>
      </c>
      <c r="D875" s="203">
        <v>800</v>
      </c>
      <c r="E875" s="204">
        <v>935</v>
      </c>
      <c r="F875" s="201">
        <v>35403</v>
      </c>
      <c r="G875" s="201">
        <f t="shared" si="13"/>
        <v>35403</v>
      </c>
      <c r="H875" s="9"/>
      <c r="I875" s="607">
        <v>31863</v>
      </c>
      <c r="K875" s="180"/>
      <c r="L875" s="9"/>
      <c r="M875" s="168"/>
    </row>
    <row r="876" spans="1:13" ht="15.75">
      <c r="A876" s="202" t="s">
        <v>1235</v>
      </c>
      <c r="B876" s="202">
        <v>80</v>
      </c>
      <c r="C876" s="202">
        <v>260</v>
      </c>
      <c r="D876" s="203">
        <v>900</v>
      </c>
      <c r="E876" s="204">
        <v>1169</v>
      </c>
      <c r="F876" s="201">
        <v>38962</v>
      </c>
      <c r="G876" s="201">
        <f t="shared" si="13"/>
        <v>38962</v>
      </c>
      <c r="H876" s="9"/>
      <c r="I876" s="607">
        <v>35066</v>
      </c>
      <c r="K876" s="180"/>
      <c r="L876" s="9"/>
      <c r="M876" s="168"/>
    </row>
    <row r="877" spans="1:13" ht="15.75">
      <c r="A877" s="202" t="s">
        <v>1236</v>
      </c>
      <c r="B877" s="202">
        <v>80</v>
      </c>
      <c r="C877" s="202">
        <v>260</v>
      </c>
      <c r="D877" s="203">
        <v>1000</v>
      </c>
      <c r="E877" s="204">
        <v>1403</v>
      </c>
      <c r="F877" s="201">
        <v>42521</v>
      </c>
      <c r="G877" s="201">
        <f t="shared" si="13"/>
        <v>42521</v>
      </c>
      <c r="H877" s="9"/>
      <c r="I877" s="607">
        <v>38269</v>
      </c>
      <c r="K877" s="180"/>
      <c r="L877" s="930"/>
      <c r="M877" s="168"/>
    </row>
    <row r="878" spans="1:13" ht="15.75">
      <c r="A878" s="202" t="s">
        <v>1237</v>
      </c>
      <c r="B878" s="202">
        <v>80</v>
      </c>
      <c r="C878" s="202">
        <v>260</v>
      </c>
      <c r="D878" s="203">
        <v>1100</v>
      </c>
      <c r="E878" s="204">
        <v>1636</v>
      </c>
      <c r="F878" s="201">
        <v>46081</v>
      </c>
      <c r="G878" s="201">
        <f t="shared" si="13"/>
        <v>46081</v>
      </c>
      <c r="H878" s="9"/>
      <c r="I878" s="607">
        <v>41473</v>
      </c>
      <c r="K878" s="180"/>
      <c r="L878" s="9"/>
      <c r="M878" s="168"/>
    </row>
    <row r="879" spans="1:13" ht="15.75">
      <c r="A879" s="202" t="s">
        <v>1238</v>
      </c>
      <c r="B879" s="202">
        <v>80</v>
      </c>
      <c r="C879" s="202">
        <v>260</v>
      </c>
      <c r="D879" s="203">
        <v>1200</v>
      </c>
      <c r="E879" s="204">
        <v>1870</v>
      </c>
      <c r="F879" s="201">
        <v>49640</v>
      </c>
      <c r="G879" s="201">
        <f t="shared" si="13"/>
        <v>49640</v>
      </c>
      <c r="H879" s="9"/>
      <c r="I879" s="607">
        <v>44676</v>
      </c>
      <c r="K879" s="180"/>
      <c r="L879" s="9"/>
      <c r="M879" s="168"/>
    </row>
    <row r="880" spans="1:13" ht="15.75">
      <c r="A880" s="202" t="s">
        <v>1239</v>
      </c>
      <c r="B880" s="202">
        <v>80</v>
      </c>
      <c r="C880" s="202">
        <v>260</v>
      </c>
      <c r="D880" s="203">
        <v>1300</v>
      </c>
      <c r="E880" s="204">
        <v>2104</v>
      </c>
      <c r="F880" s="201">
        <v>53199</v>
      </c>
      <c r="G880" s="201">
        <f t="shared" si="13"/>
        <v>53199</v>
      </c>
      <c r="H880" s="9"/>
      <c r="I880" s="607">
        <v>47879</v>
      </c>
      <c r="K880" s="180"/>
      <c r="L880" s="9"/>
      <c r="M880" s="168"/>
    </row>
    <row r="881" spans="1:13" ht="15.75">
      <c r="A881" s="202" t="s">
        <v>1240</v>
      </c>
      <c r="B881" s="202">
        <v>80</v>
      </c>
      <c r="C881" s="202">
        <v>260</v>
      </c>
      <c r="D881" s="203">
        <v>1400</v>
      </c>
      <c r="E881" s="204">
        <v>2338</v>
      </c>
      <c r="F881" s="201">
        <v>56758</v>
      </c>
      <c r="G881" s="201">
        <f t="shared" si="13"/>
        <v>56758</v>
      </c>
      <c r="H881" s="9"/>
      <c r="I881" s="607">
        <v>51082</v>
      </c>
      <c r="K881" s="180"/>
      <c r="L881" s="9"/>
      <c r="M881" s="168"/>
    </row>
    <row r="882" spans="1:13" ht="15.75">
      <c r="A882" s="202" t="s">
        <v>1241</v>
      </c>
      <c r="B882" s="202">
        <v>80</v>
      </c>
      <c r="C882" s="202">
        <v>260</v>
      </c>
      <c r="D882" s="203">
        <v>1500</v>
      </c>
      <c r="E882" s="204">
        <v>2571</v>
      </c>
      <c r="F882" s="201">
        <v>60318</v>
      </c>
      <c r="G882" s="201">
        <f t="shared" si="13"/>
        <v>60318</v>
      </c>
      <c r="H882" s="9"/>
      <c r="I882" s="607">
        <v>54286</v>
      </c>
      <c r="K882" s="180"/>
      <c r="L882" s="9"/>
      <c r="M882" s="168"/>
    </row>
    <row r="883" spans="1:13" ht="15.75">
      <c r="A883" s="202" t="s">
        <v>1242</v>
      </c>
      <c r="B883" s="202">
        <v>80</v>
      </c>
      <c r="C883" s="202">
        <v>260</v>
      </c>
      <c r="D883" s="203">
        <v>1600</v>
      </c>
      <c r="E883" s="204">
        <v>2805</v>
      </c>
      <c r="F883" s="201">
        <v>63877</v>
      </c>
      <c r="G883" s="201">
        <f t="shared" si="13"/>
        <v>63877</v>
      </c>
      <c r="H883" s="9"/>
      <c r="I883" s="607">
        <v>57489</v>
      </c>
      <c r="K883" s="180"/>
      <c r="L883" s="9"/>
      <c r="M883" s="168"/>
    </row>
    <row r="884" spans="1:13" ht="15.75">
      <c r="A884" s="202" t="s">
        <v>1243</v>
      </c>
      <c r="B884" s="202">
        <v>80</v>
      </c>
      <c r="C884" s="202">
        <v>260</v>
      </c>
      <c r="D884" s="203">
        <v>1700</v>
      </c>
      <c r="E884" s="204">
        <v>3039</v>
      </c>
      <c r="F884" s="201">
        <v>67436</v>
      </c>
      <c r="G884" s="201">
        <f t="shared" si="13"/>
        <v>67436</v>
      </c>
      <c r="H884" s="9"/>
      <c r="I884" s="607">
        <v>60692</v>
      </c>
      <c r="K884" s="180"/>
      <c r="L884" s="9"/>
      <c r="M884" s="168"/>
    </row>
    <row r="885" spans="1:13" ht="15.75">
      <c r="A885" s="202" t="s">
        <v>1244</v>
      </c>
      <c r="B885" s="202">
        <v>80</v>
      </c>
      <c r="C885" s="202">
        <v>260</v>
      </c>
      <c r="D885" s="203">
        <v>1800</v>
      </c>
      <c r="E885" s="204">
        <v>3273</v>
      </c>
      <c r="F885" s="201">
        <v>70996</v>
      </c>
      <c r="G885" s="201">
        <f t="shared" si="13"/>
        <v>70996</v>
      </c>
      <c r="H885" s="9"/>
      <c r="I885" s="607">
        <v>63896</v>
      </c>
      <c r="K885" s="180"/>
      <c r="L885" s="9"/>
      <c r="M885" s="168"/>
    </row>
    <row r="886" spans="1:13" ht="15.75">
      <c r="A886" s="202" t="s">
        <v>1245</v>
      </c>
      <c r="B886" s="202">
        <v>80</v>
      </c>
      <c r="C886" s="202">
        <v>260</v>
      </c>
      <c r="D886" s="203">
        <v>1900</v>
      </c>
      <c r="E886" s="204">
        <v>3506</v>
      </c>
      <c r="F886" s="201">
        <v>74555</v>
      </c>
      <c r="G886" s="201">
        <f t="shared" si="13"/>
        <v>74555</v>
      </c>
      <c r="H886" s="9"/>
      <c r="I886" s="607">
        <v>67100</v>
      </c>
      <c r="K886" s="180"/>
      <c r="L886" s="9"/>
      <c r="M886" s="168"/>
    </row>
    <row r="887" spans="1:13" ht="15.75">
      <c r="A887" s="202" t="s">
        <v>1246</v>
      </c>
      <c r="B887" s="202">
        <v>80</v>
      </c>
      <c r="C887" s="202">
        <v>260</v>
      </c>
      <c r="D887" s="203">
        <v>2000</v>
      </c>
      <c r="E887" s="204">
        <v>3740</v>
      </c>
      <c r="F887" s="201">
        <v>78114</v>
      </c>
      <c r="G887" s="201">
        <f t="shared" si="13"/>
        <v>78114</v>
      </c>
      <c r="H887" s="9"/>
      <c r="I887" s="607">
        <v>70303</v>
      </c>
      <c r="K887" s="180"/>
      <c r="L887" s="9"/>
      <c r="M887" s="168"/>
    </row>
    <row r="888" spans="1:13" ht="15.75">
      <c r="A888" s="202" t="s">
        <v>1247</v>
      </c>
      <c r="B888" s="202">
        <v>80</v>
      </c>
      <c r="C888" s="202">
        <v>260</v>
      </c>
      <c r="D888" s="203">
        <v>2100</v>
      </c>
      <c r="E888" s="204">
        <v>3974</v>
      </c>
      <c r="F888" s="201">
        <v>81674</v>
      </c>
      <c r="G888" s="201">
        <f t="shared" si="13"/>
        <v>81674</v>
      </c>
      <c r="H888" s="9"/>
      <c r="I888" s="607">
        <v>73507</v>
      </c>
      <c r="K888" s="180"/>
      <c r="L888" s="9"/>
      <c r="M888" s="168"/>
    </row>
    <row r="889" spans="1:13" ht="15.75">
      <c r="A889" s="202" t="s">
        <v>1248</v>
      </c>
      <c r="B889" s="202">
        <v>80</v>
      </c>
      <c r="C889" s="202">
        <v>260</v>
      </c>
      <c r="D889" s="203">
        <v>2200</v>
      </c>
      <c r="E889" s="204">
        <v>4208</v>
      </c>
      <c r="F889" s="201">
        <v>85233</v>
      </c>
      <c r="G889" s="201">
        <f t="shared" si="13"/>
        <v>85233</v>
      </c>
      <c r="H889" s="9"/>
      <c r="I889" s="607">
        <v>76710</v>
      </c>
      <c r="K889" s="180"/>
      <c r="L889" s="9"/>
      <c r="M889" s="168"/>
    </row>
    <row r="890" spans="1:13" ht="15.75">
      <c r="A890" s="202" t="s">
        <v>1249</v>
      </c>
      <c r="B890" s="202">
        <v>80</v>
      </c>
      <c r="C890" s="202">
        <v>260</v>
      </c>
      <c r="D890" s="203">
        <v>2300</v>
      </c>
      <c r="E890" s="204">
        <v>4441</v>
      </c>
      <c r="F890" s="201">
        <v>88792</v>
      </c>
      <c r="G890" s="201">
        <f t="shared" si="13"/>
        <v>88792</v>
      </c>
      <c r="H890" s="9"/>
      <c r="I890" s="607">
        <v>79913</v>
      </c>
      <c r="K890" s="180"/>
      <c r="L890" s="9"/>
      <c r="M890" s="168"/>
    </row>
    <row r="891" spans="1:13" ht="15.75">
      <c r="A891" s="202" t="s">
        <v>1250</v>
      </c>
      <c r="B891" s="202">
        <v>80</v>
      </c>
      <c r="C891" s="202">
        <v>260</v>
      </c>
      <c r="D891" s="203">
        <v>2400</v>
      </c>
      <c r="E891" s="204">
        <v>4675</v>
      </c>
      <c r="F891" s="201">
        <v>92352</v>
      </c>
      <c r="G891" s="201">
        <f t="shared" si="13"/>
        <v>92352</v>
      </c>
      <c r="H891" s="9"/>
      <c r="I891" s="607">
        <v>83117</v>
      </c>
      <c r="K891" s="180"/>
      <c r="L891" s="9"/>
      <c r="M891" s="168"/>
    </row>
    <row r="892" spans="1:13" ht="15.75">
      <c r="A892" s="202" t="s">
        <v>1251</v>
      </c>
      <c r="B892" s="202">
        <v>80</v>
      </c>
      <c r="C892" s="202">
        <v>260</v>
      </c>
      <c r="D892" s="203">
        <v>2500</v>
      </c>
      <c r="E892" s="204">
        <v>4909</v>
      </c>
      <c r="F892" s="201">
        <v>95911</v>
      </c>
      <c r="G892" s="201">
        <f t="shared" si="13"/>
        <v>95911</v>
      </c>
      <c r="H892" s="9"/>
      <c r="I892" s="607">
        <v>86320</v>
      </c>
      <c r="K892" s="180"/>
      <c r="L892" s="9"/>
      <c r="M892" s="168"/>
    </row>
    <row r="893" spans="1:13" ht="15.75">
      <c r="A893" s="202" t="s">
        <v>1252</v>
      </c>
      <c r="B893" s="202">
        <v>80</v>
      </c>
      <c r="C893" s="202">
        <v>260</v>
      </c>
      <c r="D893" s="203">
        <v>2600</v>
      </c>
      <c r="E893" s="204">
        <v>5143</v>
      </c>
      <c r="F893" s="201">
        <v>99470</v>
      </c>
      <c r="G893" s="201">
        <f t="shared" si="13"/>
        <v>99470</v>
      </c>
      <c r="H893" s="9"/>
      <c r="I893" s="607">
        <v>89523</v>
      </c>
      <c r="K893" s="180"/>
      <c r="L893" s="9"/>
      <c r="M893" s="168"/>
    </row>
    <row r="894" spans="1:13" ht="15.75">
      <c r="A894" s="202" t="s">
        <v>1253</v>
      </c>
      <c r="B894" s="202">
        <v>80</v>
      </c>
      <c r="C894" s="202">
        <v>260</v>
      </c>
      <c r="D894" s="203">
        <v>2700</v>
      </c>
      <c r="E894" s="204">
        <v>5376</v>
      </c>
      <c r="F894" s="201">
        <v>103029</v>
      </c>
      <c r="G894" s="201">
        <f t="shared" si="13"/>
        <v>103029</v>
      </c>
      <c r="H894" s="9"/>
      <c r="I894" s="607">
        <v>92726</v>
      </c>
      <c r="K894" s="180"/>
      <c r="L894" s="9"/>
      <c r="M894" s="168"/>
    </row>
    <row r="895" spans="1:13" ht="15.75">
      <c r="A895" s="202" t="s">
        <v>1254</v>
      </c>
      <c r="B895" s="202">
        <v>80</v>
      </c>
      <c r="C895" s="202">
        <v>260</v>
      </c>
      <c r="D895" s="203">
        <v>2800</v>
      </c>
      <c r="E895" s="204">
        <v>5610</v>
      </c>
      <c r="F895" s="201">
        <v>106589</v>
      </c>
      <c r="G895" s="201">
        <f t="shared" si="13"/>
        <v>106589</v>
      </c>
      <c r="H895" s="9"/>
      <c r="I895" s="607">
        <v>95930</v>
      </c>
      <c r="K895" s="180"/>
      <c r="L895" s="9"/>
      <c r="M895" s="168"/>
    </row>
    <row r="896" spans="1:13" ht="15.75">
      <c r="A896" s="202" t="s">
        <v>1255</v>
      </c>
      <c r="B896" s="202">
        <v>80</v>
      </c>
      <c r="C896" s="202">
        <v>260</v>
      </c>
      <c r="D896" s="203">
        <v>2900</v>
      </c>
      <c r="E896" s="204">
        <v>5844</v>
      </c>
      <c r="F896" s="201">
        <v>110148</v>
      </c>
      <c r="G896" s="201">
        <f t="shared" si="13"/>
        <v>110148</v>
      </c>
      <c r="H896" s="9"/>
      <c r="I896" s="607">
        <v>99133</v>
      </c>
      <c r="K896" s="180"/>
      <c r="L896" s="9"/>
      <c r="M896" s="168"/>
    </row>
    <row r="897" spans="1:13" ht="15.75">
      <c r="A897" s="202" t="s">
        <v>1256</v>
      </c>
      <c r="B897" s="202">
        <v>80</v>
      </c>
      <c r="C897" s="202">
        <v>260</v>
      </c>
      <c r="D897" s="203">
        <v>3000</v>
      </c>
      <c r="E897" s="204">
        <v>6078</v>
      </c>
      <c r="F897" s="201">
        <v>113707</v>
      </c>
      <c r="G897" s="201">
        <f t="shared" si="13"/>
        <v>113707</v>
      </c>
      <c r="H897" s="9"/>
      <c r="I897" s="607">
        <v>102336</v>
      </c>
      <c r="K897" s="180"/>
      <c r="L897" s="9"/>
      <c r="M897" s="168"/>
    </row>
    <row r="898" spans="1:13" ht="15.75">
      <c r="A898" s="202" t="s">
        <v>1257</v>
      </c>
      <c r="B898" s="202">
        <v>80</v>
      </c>
      <c r="C898" s="202">
        <v>260</v>
      </c>
      <c r="D898" s="203">
        <v>3100</v>
      </c>
      <c r="E898" s="204">
        <v>6311</v>
      </c>
      <c r="F898" s="201">
        <v>117267</v>
      </c>
      <c r="G898" s="201">
        <f t="shared" si="13"/>
        <v>117267</v>
      </c>
      <c r="H898" s="9"/>
      <c r="I898" s="607">
        <v>105540</v>
      </c>
      <c r="K898" s="180"/>
      <c r="L898" s="9"/>
      <c r="M898" s="168"/>
    </row>
    <row r="899" spans="1:13" ht="15.75">
      <c r="A899" s="202" t="s">
        <v>1258</v>
      </c>
      <c r="B899" s="202">
        <v>80</v>
      </c>
      <c r="C899" s="202">
        <v>260</v>
      </c>
      <c r="D899" s="203">
        <v>3200</v>
      </c>
      <c r="E899" s="204">
        <v>6545</v>
      </c>
      <c r="F899" s="201">
        <v>120826</v>
      </c>
      <c r="G899" s="201">
        <f t="shared" si="13"/>
        <v>120826</v>
      </c>
      <c r="H899" s="9"/>
      <c r="I899" s="607">
        <v>108743</v>
      </c>
      <c r="K899" s="180"/>
      <c r="L899" s="9"/>
      <c r="M899" s="168"/>
    </row>
    <row r="900" spans="1:13" ht="15.75">
      <c r="A900" s="202" t="s">
        <v>1259</v>
      </c>
      <c r="B900" s="202">
        <v>80</v>
      </c>
      <c r="C900" s="202">
        <v>260</v>
      </c>
      <c r="D900" s="203">
        <v>3300</v>
      </c>
      <c r="E900" s="204">
        <v>6779</v>
      </c>
      <c r="F900" s="201">
        <v>124385</v>
      </c>
      <c r="G900" s="201">
        <f t="shared" si="13"/>
        <v>124385</v>
      </c>
      <c r="H900" s="9"/>
      <c r="I900" s="607">
        <v>111947</v>
      </c>
      <c r="K900" s="180"/>
      <c r="L900" s="9"/>
      <c r="M900" s="168"/>
    </row>
    <row r="901" spans="1:13" ht="15.75">
      <c r="A901" s="202" t="s">
        <v>1260</v>
      </c>
      <c r="B901" s="202">
        <v>80</v>
      </c>
      <c r="C901" s="202">
        <v>260</v>
      </c>
      <c r="D901" s="203">
        <v>3400</v>
      </c>
      <c r="E901" s="204">
        <v>7013</v>
      </c>
      <c r="F901" s="201">
        <v>127945</v>
      </c>
      <c r="G901" s="201">
        <f t="shared" si="13"/>
        <v>127945</v>
      </c>
      <c r="H901" s="9"/>
      <c r="I901" s="607">
        <v>115151</v>
      </c>
      <c r="K901" s="180"/>
      <c r="L901" s="9"/>
      <c r="M901" s="168"/>
    </row>
    <row r="902" spans="1:13" ht="15.75">
      <c r="A902" s="202" t="s">
        <v>1261</v>
      </c>
      <c r="B902" s="202">
        <v>80</v>
      </c>
      <c r="C902" s="202">
        <v>260</v>
      </c>
      <c r="D902" s="203">
        <v>3500</v>
      </c>
      <c r="E902" s="204">
        <v>7246</v>
      </c>
      <c r="F902" s="201">
        <v>131504</v>
      </c>
      <c r="G902" s="201">
        <f t="shared" si="13"/>
        <v>131504</v>
      </c>
      <c r="H902" s="9"/>
      <c r="I902" s="607">
        <v>118354</v>
      </c>
      <c r="K902" s="180"/>
      <c r="L902" s="9"/>
      <c r="M902" s="168"/>
    </row>
    <row r="903" spans="1:13" ht="15.75">
      <c r="A903" s="202" t="s">
        <v>1262</v>
      </c>
      <c r="B903" s="202">
        <v>80</v>
      </c>
      <c r="C903" s="202">
        <v>260</v>
      </c>
      <c r="D903" s="203">
        <v>3600</v>
      </c>
      <c r="E903" s="204">
        <v>7480</v>
      </c>
      <c r="F903" s="201">
        <v>135063</v>
      </c>
      <c r="G903" s="201">
        <f t="shared" si="13"/>
        <v>135063</v>
      </c>
      <c r="H903" s="9"/>
      <c r="I903" s="607">
        <v>121557</v>
      </c>
      <c r="K903" s="180"/>
      <c r="L903" s="9"/>
      <c r="M903" s="168"/>
    </row>
    <row r="904" spans="1:13" ht="15.75">
      <c r="A904" s="202" t="s">
        <v>1263</v>
      </c>
      <c r="B904" s="202">
        <v>80</v>
      </c>
      <c r="C904" s="202">
        <v>260</v>
      </c>
      <c r="D904" s="203">
        <v>3700</v>
      </c>
      <c r="E904" s="204">
        <v>7714</v>
      </c>
      <c r="F904" s="201">
        <v>138623</v>
      </c>
      <c r="G904" s="201">
        <f t="shared" si="13"/>
        <v>138623</v>
      </c>
      <c r="H904" s="9"/>
      <c r="I904" s="607">
        <v>124761</v>
      </c>
      <c r="K904" s="180"/>
      <c r="L904" s="9"/>
      <c r="M904" s="168"/>
    </row>
    <row r="905" spans="1:13" ht="15.75">
      <c r="A905" s="202" t="s">
        <v>1264</v>
      </c>
      <c r="B905" s="202">
        <v>80</v>
      </c>
      <c r="C905" s="202">
        <v>260</v>
      </c>
      <c r="D905" s="203">
        <v>3800</v>
      </c>
      <c r="E905" s="204">
        <v>7948</v>
      </c>
      <c r="F905" s="201">
        <v>142182</v>
      </c>
      <c r="G905" s="201">
        <f t="shared" si="13"/>
        <v>142182</v>
      </c>
      <c r="H905" s="9"/>
      <c r="I905" s="607">
        <v>127964</v>
      </c>
      <c r="K905" s="180"/>
      <c r="L905" s="9"/>
      <c r="M905" s="168"/>
    </row>
    <row r="906" spans="1:13" ht="15.75">
      <c r="A906" s="202" t="s">
        <v>1265</v>
      </c>
      <c r="B906" s="202">
        <v>80</v>
      </c>
      <c r="C906" s="202">
        <v>300</v>
      </c>
      <c r="D906" s="203">
        <v>800</v>
      </c>
      <c r="E906" s="204">
        <v>1140</v>
      </c>
      <c r="F906" s="201">
        <v>39130</v>
      </c>
      <c r="G906" s="201">
        <f t="shared" si="13"/>
        <v>39130</v>
      </c>
      <c r="H906" s="9"/>
      <c r="I906" s="607">
        <v>35217</v>
      </c>
      <c r="K906" s="180"/>
      <c r="L906" s="9"/>
      <c r="M906" s="168"/>
    </row>
    <row r="907" spans="1:13" ht="15.75">
      <c r="A907" s="202" t="s">
        <v>1266</v>
      </c>
      <c r="B907" s="202">
        <v>80</v>
      </c>
      <c r="C907" s="202">
        <v>300</v>
      </c>
      <c r="D907" s="203">
        <v>900</v>
      </c>
      <c r="E907" s="204">
        <v>1425</v>
      </c>
      <c r="F907" s="201">
        <v>43116</v>
      </c>
      <c r="G907" s="201">
        <f t="shared" si="13"/>
        <v>43116</v>
      </c>
      <c r="H907" s="9"/>
      <c r="I907" s="607">
        <v>38804</v>
      </c>
      <c r="K907" s="180"/>
      <c r="L907" s="9"/>
      <c r="M907" s="168"/>
    </row>
    <row r="908" spans="1:13" ht="15.75">
      <c r="A908" s="202" t="s">
        <v>1267</v>
      </c>
      <c r="B908" s="202">
        <v>80</v>
      </c>
      <c r="C908" s="202">
        <v>300</v>
      </c>
      <c r="D908" s="203">
        <v>1000</v>
      </c>
      <c r="E908" s="204">
        <v>1710</v>
      </c>
      <c r="F908" s="201">
        <v>47103</v>
      </c>
      <c r="G908" s="201">
        <f t="shared" si="13"/>
        <v>47103</v>
      </c>
      <c r="H908" s="9"/>
      <c r="I908" s="607">
        <v>42393</v>
      </c>
      <c r="K908" s="180"/>
      <c r="L908" s="9"/>
      <c r="M908" s="168"/>
    </row>
    <row r="909" spans="1:13" ht="15.75">
      <c r="A909" s="202" t="s">
        <v>1268</v>
      </c>
      <c r="B909" s="202">
        <v>80</v>
      </c>
      <c r="C909" s="202">
        <v>300</v>
      </c>
      <c r="D909" s="203">
        <v>1100</v>
      </c>
      <c r="E909" s="204">
        <v>1995</v>
      </c>
      <c r="F909" s="201">
        <v>51089</v>
      </c>
      <c r="G909" s="201">
        <f t="shared" si="13"/>
        <v>51089</v>
      </c>
      <c r="H909" s="9"/>
      <c r="I909" s="607">
        <v>45980</v>
      </c>
      <c r="K909" s="180"/>
      <c r="L909" s="9"/>
      <c r="M909" s="168"/>
    </row>
    <row r="910" spans="1:13" ht="15.75">
      <c r="A910" s="202" t="s">
        <v>1269</v>
      </c>
      <c r="B910" s="202">
        <v>80</v>
      </c>
      <c r="C910" s="202">
        <v>300</v>
      </c>
      <c r="D910" s="203">
        <v>1200</v>
      </c>
      <c r="E910" s="204">
        <v>2280</v>
      </c>
      <c r="F910" s="201">
        <v>55075</v>
      </c>
      <c r="G910" s="201">
        <f t="shared" si="13"/>
        <v>55075</v>
      </c>
      <c r="H910" s="9"/>
      <c r="I910" s="607">
        <v>49568</v>
      </c>
      <c r="K910" s="180"/>
      <c r="L910" s="9"/>
      <c r="M910" s="168"/>
    </row>
    <row r="911" spans="1:13" ht="15.75">
      <c r="A911" s="202" t="s">
        <v>1270</v>
      </c>
      <c r="B911" s="202">
        <v>80</v>
      </c>
      <c r="C911" s="202">
        <v>300</v>
      </c>
      <c r="D911" s="203">
        <v>1300</v>
      </c>
      <c r="E911" s="204">
        <v>2565</v>
      </c>
      <c r="F911" s="201">
        <v>59061</v>
      </c>
      <c r="G911" s="201">
        <f t="shared" si="13"/>
        <v>59061</v>
      </c>
      <c r="H911" s="9"/>
      <c r="I911" s="607">
        <v>53155</v>
      </c>
      <c r="K911" s="180"/>
      <c r="L911" s="9"/>
      <c r="M911" s="168"/>
    </row>
    <row r="912" spans="1:13" ht="15.75">
      <c r="A912" s="202" t="s">
        <v>1271</v>
      </c>
      <c r="B912" s="202">
        <v>80</v>
      </c>
      <c r="C912" s="202">
        <v>300</v>
      </c>
      <c r="D912" s="203">
        <v>1400</v>
      </c>
      <c r="E912" s="204">
        <v>2850</v>
      </c>
      <c r="F912" s="201">
        <v>63048</v>
      </c>
      <c r="G912" s="201">
        <f t="shared" ref="G912:G975" si="14">(F912-F912*$B$4)</f>
        <v>63048</v>
      </c>
      <c r="H912" s="9"/>
      <c r="I912" s="607">
        <v>56743</v>
      </c>
      <c r="K912" s="180"/>
      <c r="L912" s="9"/>
      <c r="M912" s="168"/>
    </row>
    <row r="913" spans="1:13" ht="15.75">
      <c r="A913" s="202" t="s">
        <v>1272</v>
      </c>
      <c r="B913" s="202">
        <v>80</v>
      </c>
      <c r="C913" s="202">
        <v>300</v>
      </c>
      <c r="D913" s="203">
        <v>1500</v>
      </c>
      <c r="E913" s="204">
        <v>3135</v>
      </c>
      <c r="F913" s="201">
        <v>67034</v>
      </c>
      <c r="G913" s="201">
        <f t="shared" si="14"/>
        <v>67034</v>
      </c>
      <c r="H913" s="9"/>
      <c r="I913" s="607">
        <v>60331</v>
      </c>
      <c r="K913" s="180"/>
      <c r="L913" s="9"/>
      <c r="M913" s="168"/>
    </row>
    <row r="914" spans="1:13" ht="15.75">
      <c r="A914" s="202" t="s">
        <v>1273</v>
      </c>
      <c r="B914" s="202">
        <v>80</v>
      </c>
      <c r="C914" s="202">
        <v>300</v>
      </c>
      <c r="D914" s="203">
        <v>1600</v>
      </c>
      <c r="E914" s="204">
        <v>3420</v>
      </c>
      <c r="F914" s="201">
        <v>71020</v>
      </c>
      <c r="G914" s="201">
        <f t="shared" si="14"/>
        <v>71020</v>
      </c>
      <c r="H914" s="9"/>
      <c r="I914" s="607">
        <v>63918</v>
      </c>
      <c r="K914" s="180"/>
      <c r="L914" s="9"/>
      <c r="M914" s="168"/>
    </row>
    <row r="915" spans="1:13" ht="15.75">
      <c r="A915" s="202" t="s">
        <v>1274</v>
      </c>
      <c r="B915" s="202">
        <v>80</v>
      </c>
      <c r="C915" s="202">
        <v>300</v>
      </c>
      <c r="D915" s="203">
        <v>1700</v>
      </c>
      <c r="E915" s="204">
        <v>3705</v>
      </c>
      <c r="F915" s="201">
        <v>75007</v>
      </c>
      <c r="G915" s="201">
        <f t="shared" si="14"/>
        <v>75007</v>
      </c>
      <c r="H915" s="9"/>
      <c r="I915" s="607">
        <v>67506</v>
      </c>
      <c r="K915" s="180"/>
      <c r="L915" s="9"/>
      <c r="M915" s="168"/>
    </row>
    <row r="916" spans="1:13" ht="15.75">
      <c r="A916" s="202" t="s">
        <v>1275</v>
      </c>
      <c r="B916" s="202">
        <v>80</v>
      </c>
      <c r="C916" s="202">
        <v>300</v>
      </c>
      <c r="D916" s="203">
        <v>1800</v>
      </c>
      <c r="E916" s="204">
        <v>3990</v>
      </c>
      <c r="F916" s="201">
        <v>78993</v>
      </c>
      <c r="G916" s="201">
        <f t="shared" si="14"/>
        <v>78993</v>
      </c>
      <c r="H916" s="9"/>
      <c r="I916" s="607">
        <v>71094</v>
      </c>
      <c r="K916" s="180"/>
      <c r="L916" s="9"/>
      <c r="M916" s="168"/>
    </row>
    <row r="917" spans="1:13" ht="15.75">
      <c r="A917" s="202" t="s">
        <v>1276</v>
      </c>
      <c r="B917" s="202">
        <v>80</v>
      </c>
      <c r="C917" s="202">
        <v>300</v>
      </c>
      <c r="D917" s="203">
        <v>1900</v>
      </c>
      <c r="E917" s="204">
        <v>4275</v>
      </c>
      <c r="F917" s="201">
        <v>82979</v>
      </c>
      <c r="G917" s="201">
        <f t="shared" si="14"/>
        <v>82979</v>
      </c>
      <c r="H917" s="9"/>
      <c r="I917" s="607">
        <v>74681</v>
      </c>
      <c r="K917" s="180"/>
      <c r="L917" s="9"/>
      <c r="M917" s="168"/>
    </row>
    <row r="918" spans="1:13" ht="15.75">
      <c r="A918" s="202" t="s">
        <v>1277</v>
      </c>
      <c r="B918" s="202">
        <v>80</v>
      </c>
      <c r="C918" s="202">
        <v>300</v>
      </c>
      <c r="D918" s="203">
        <v>2000</v>
      </c>
      <c r="E918" s="204">
        <v>4560</v>
      </c>
      <c r="F918" s="201">
        <v>86966</v>
      </c>
      <c r="G918" s="201">
        <f t="shared" si="14"/>
        <v>86966</v>
      </c>
      <c r="H918" s="9"/>
      <c r="I918" s="607">
        <v>78269</v>
      </c>
      <c r="K918" s="180"/>
      <c r="L918" s="9"/>
      <c r="M918" s="168"/>
    </row>
    <row r="919" spans="1:13" ht="15.75">
      <c r="A919" s="202" t="s">
        <v>1278</v>
      </c>
      <c r="B919" s="202">
        <v>80</v>
      </c>
      <c r="C919" s="202">
        <v>300</v>
      </c>
      <c r="D919" s="203">
        <v>2100</v>
      </c>
      <c r="E919" s="204">
        <v>4845</v>
      </c>
      <c r="F919" s="201">
        <v>90952</v>
      </c>
      <c r="G919" s="201">
        <f t="shared" si="14"/>
        <v>90952</v>
      </c>
      <c r="H919" s="9"/>
      <c r="I919" s="607">
        <v>81857</v>
      </c>
      <c r="K919" s="180"/>
      <c r="L919" s="9"/>
      <c r="M919" s="168"/>
    </row>
    <row r="920" spans="1:13" ht="15.75">
      <c r="A920" s="202" t="s">
        <v>1279</v>
      </c>
      <c r="B920" s="202">
        <v>80</v>
      </c>
      <c r="C920" s="202">
        <v>300</v>
      </c>
      <c r="D920" s="203">
        <v>2200</v>
      </c>
      <c r="E920" s="204">
        <v>5130</v>
      </c>
      <c r="F920" s="201">
        <v>94938</v>
      </c>
      <c r="G920" s="201">
        <f t="shared" si="14"/>
        <v>94938</v>
      </c>
      <c r="H920" s="9"/>
      <c r="I920" s="607">
        <v>85444</v>
      </c>
      <c r="K920" s="180"/>
      <c r="L920" s="9"/>
      <c r="M920" s="168"/>
    </row>
    <row r="921" spans="1:13" ht="15.75">
      <c r="A921" s="202" t="s">
        <v>1280</v>
      </c>
      <c r="B921" s="202">
        <v>80</v>
      </c>
      <c r="C921" s="202">
        <v>300</v>
      </c>
      <c r="D921" s="203">
        <v>2300</v>
      </c>
      <c r="E921" s="204">
        <v>5415</v>
      </c>
      <c r="F921" s="201">
        <v>98924</v>
      </c>
      <c r="G921" s="201">
        <f t="shared" si="14"/>
        <v>98924</v>
      </c>
      <c r="H921" s="9"/>
      <c r="I921" s="607">
        <v>89032</v>
      </c>
      <c r="K921" s="180"/>
      <c r="L921" s="9"/>
      <c r="M921" s="168"/>
    </row>
    <row r="922" spans="1:13" ht="15.75">
      <c r="A922" s="202" t="s">
        <v>1281</v>
      </c>
      <c r="B922" s="202">
        <v>80</v>
      </c>
      <c r="C922" s="202">
        <v>300</v>
      </c>
      <c r="D922" s="203">
        <v>2400</v>
      </c>
      <c r="E922" s="204">
        <v>5700</v>
      </c>
      <c r="F922" s="201">
        <v>102911</v>
      </c>
      <c r="G922" s="201">
        <f t="shared" si="14"/>
        <v>102911</v>
      </c>
      <c r="H922" s="9"/>
      <c r="I922" s="607">
        <v>92620</v>
      </c>
      <c r="K922" s="180"/>
      <c r="L922" s="9"/>
      <c r="M922" s="168"/>
    </row>
    <row r="923" spans="1:13" ht="15.75">
      <c r="A923" s="202" t="s">
        <v>1282</v>
      </c>
      <c r="B923" s="202">
        <v>80</v>
      </c>
      <c r="C923" s="202">
        <v>300</v>
      </c>
      <c r="D923" s="203">
        <v>2500</v>
      </c>
      <c r="E923" s="204">
        <v>5985</v>
      </c>
      <c r="F923" s="201">
        <v>106897</v>
      </c>
      <c r="G923" s="201">
        <f t="shared" si="14"/>
        <v>106897</v>
      </c>
      <c r="H923" s="9"/>
      <c r="I923" s="607">
        <v>96207</v>
      </c>
      <c r="K923" s="180"/>
      <c r="L923" s="9"/>
      <c r="M923" s="168"/>
    </row>
    <row r="924" spans="1:13" ht="15.75">
      <c r="A924" s="202" t="s">
        <v>1283</v>
      </c>
      <c r="B924" s="202">
        <v>80</v>
      </c>
      <c r="C924" s="202">
        <v>300</v>
      </c>
      <c r="D924" s="203">
        <v>2600</v>
      </c>
      <c r="E924" s="204">
        <v>6270</v>
      </c>
      <c r="F924" s="201">
        <v>110883</v>
      </c>
      <c r="G924" s="201">
        <f t="shared" si="14"/>
        <v>110883</v>
      </c>
      <c r="H924" s="9"/>
      <c r="I924" s="607">
        <v>99795</v>
      </c>
      <c r="K924" s="180"/>
      <c r="L924" s="9"/>
      <c r="M924" s="168"/>
    </row>
    <row r="925" spans="1:13" ht="15.75">
      <c r="A925" s="202" t="s">
        <v>1284</v>
      </c>
      <c r="B925" s="202">
        <v>80</v>
      </c>
      <c r="C925" s="202">
        <v>300</v>
      </c>
      <c r="D925" s="203">
        <v>2700</v>
      </c>
      <c r="E925" s="204">
        <v>6555</v>
      </c>
      <c r="F925" s="201">
        <v>114870</v>
      </c>
      <c r="G925" s="201">
        <f t="shared" si="14"/>
        <v>114870</v>
      </c>
      <c r="H925" s="9"/>
      <c r="I925" s="607">
        <v>103383</v>
      </c>
      <c r="K925" s="180"/>
      <c r="L925" s="9"/>
      <c r="M925" s="168"/>
    </row>
    <row r="926" spans="1:13" ht="15.75">
      <c r="A926" s="202" t="s">
        <v>1285</v>
      </c>
      <c r="B926" s="202">
        <v>80</v>
      </c>
      <c r="C926" s="202">
        <v>300</v>
      </c>
      <c r="D926" s="203">
        <v>2800</v>
      </c>
      <c r="E926" s="204">
        <v>6840</v>
      </c>
      <c r="F926" s="201">
        <v>118856</v>
      </c>
      <c r="G926" s="201">
        <f t="shared" si="14"/>
        <v>118856</v>
      </c>
      <c r="H926" s="9"/>
      <c r="I926" s="607">
        <v>106970</v>
      </c>
      <c r="K926" s="180"/>
      <c r="L926" s="9"/>
      <c r="M926" s="168"/>
    </row>
    <row r="927" spans="1:13" ht="15.75">
      <c r="A927" s="202" t="s">
        <v>1286</v>
      </c>
      <c r="B927" s="202">
        <v>80</v>
      </c>
      <c r="C927" s="202">
        <v>300</v>
      </c>
      <c r="D927" s="203">
        <v>2900</v>
      </c>
      <c r="E927" s="204">
        <v>7125</v>
      </c>
      <c r="F927" s="201">
        <v>122842</v>
      </c>
      <c r="G927" s="201">
        <f t="shared" si="14"/>
        <v>122842</v>
      </c>
      <c r="H927" s="9"/>
      <c r="I927" s="607">
        <v>110558</v>
      </c>
      <c r="K927" s="180"/>
      <c r="L927" s="9"/>
      <c r="M927" s="168"/>
    </row>
    <row r="928" spans="1:13" ht="15.75">
      <c r="A928" s="202" t="s">
        <v>1287</v>
      </c>
      <c r="B928" s="202">
        <v>80</v>
      </c>
      <c r="C928" s="202">
        <v>300</v>
      </c>
      <c r="D928" s="203">
        <v>3000</v>
      </c>
      <c r="E928" s="204">
        <v>7410</v>
      </c>
      <c r="F928" s="201">
        <v>126828</v>
      </c>
      <c r="G928" s="201">
        <f t="shared" si="14"/>
        <v>126828</v>
      </c>
      <c r="H928" s="9"/>
      <c r="I928" s="607">
        <v>114145</v>
      </c>
      <c r="K928" s="180"/>
      <c r="L928" s="9"/>
      <c r="M928" s="168"/>
    </row>
    <row r="929" spans="1:13" ht="15.75">
      <c r="A929" s="202" t="s">
        <v>1288</v>
      </c>
      <c r="B929" s="202">
        <v>80</v>
      </c>
      <c r="C929" s="202">
        <v>300</v>
      </c>
      <c r="D929" s="203">
        <v>3100</v>
      </c>
      <c r="E929" s="204">
        <v>7695</v>
      </c>
      <c r="F929" s="201">
        <v>130815</v>
      </c>
      <c r="G929" s="201">
        <f t="shared" si="14"/>
        <v>130815</v>
      </c>
      <c r="H929" s="9"/>
      <c r="I929" s="607">
        <v>117734</v>
      </c>
      <c r="K929" s="180"/>
      <c r="L929" s="9"/>
      <c r="M929" s="168"/>
    </row>
    <row r="930" spans="1:13" ht="15.75">
      <c r="A930" s="202" t="s">
        <v>1289</v>
      </c>
      <c r="B930" s="202">
        <v>80</v>
      </c>
      <c r="C930" s="202">
        <v>300</v>
      </c>
      <c r="D930" s="203">
        <v>3200</v>
      </c>
      <c r="E930" s="204">
        <v>7980</v>
      </c>
      <c r="F930" s="201">
        <v>134801</v>
      </c>
      <c r="G930" s="201">
        <f t="shared" si="14"/>
        <v>134801</v>
      </c>
      <c r="H930" s="9"/>
      <c r="I930" s="607">
        <v>121321</v>
      </c>
      <c r="K930" s="180"/>
      <c r="L930" s="9"/>
      <c r="M930" s="168"/>
    </row>
    <row r="931" spans="1:13" ht="15.75">
      <c r="A931" s="202" t="s">
        <v>1290</v>
      </c>
      <c r="B931" s="202">
        <v>80</v>
      </c>
      <c r="C931" s="202">
        <v>300</v>
      </c>
      <c r="D931" s="203">
        <v>3300</v>
      </c>
      <c r="E931" s="204">
        <v>8265</v>
      </c>
      <c r="F931" s="201">
        <v>138787</v>
      </c>
      <c r="G931" s="201">
        <f t="shared" si="14"/>
        <v>138787</v>
      </c>
      <c r="H931" s="9"/>
      <c r="I931" s="607">
        <v>124908</v>
      </c>
      <c r="K931" s="180"/>
      <c r="L931" s="9"/>
      <c r="M931" s="168"/>
    </row>
    <row r="932" spans="1:13" ht="15.75">
      <c r="A932" s="202" t="s">
        <v>1291</v>
      </c>
      <c r="B932" s="202">
        <v>80</v>
      </c>
      <c r="C932" s="202">
        <v>300</v>
      </c>
      <c r="D932" s="203">
        <v>3400</v>
      </c>
      <c r="E932" s="204">
        <v>8550</v>
      </c>
      <c r="F932" s="201">
        <v>142774</v>
      </c>
      <c r="G932" s="201">
        <f t="shared" si="14"/>
        <v>142774</v>
      </c>
      <c r="H932" s="9"/>
      <c r="I932" s="607">
        <v>128497</v>
      </c>
      <c r="K932" s="180"/>
      <c r="L932" s="9"/>
      <c r="M932" s="168"/>
    </row>
    <row r="933" spans="1:13" ht="15.75">
      <c r="A933" s="202" t="s">
        <v>1292</v>
      </c>
      <c r="B933" s="202">
        <v>80</v>
      </c>
      <c r="C933" s="202">
        <v>300</v>
      </c>
      <c r="D933" s="203">
        <v>3500</v>
      </c>
      <c r="E933" s="204">
        <v>8835</v>
      </c>
      <c r="F933" s="201">
        <v>146760</v>
      </c>
      <c r="G933" s="201">
        <f t="shared" si="14"/>
        <v>146760</v>
      </c>
      <c r="H933" s="9"/>
      <c r="I933" s="607">
        <v>132084</v>
      </c>
      <c r="K933" s="180"/>
      <c r="L933" s="9"/>
      <c r="M933" s="168"/>
    </row>
    <row r="934" spans="1:13" ht="15.75">
      <c r="A934" s="202" t="s">
        <v>1293</v>
      </c>
      <c r="B934" s="202">
        <v>80</v>
      </c>
      <c r="C934" s="202">
        <v>300</v>
      </c>
      <c r="D934" s="203">
        <v>3600</v>
      </c>
      <c r="E934" s="204">
        <v>9120</v>
      </c>
      <c r="F934" s="201">
        <v>150746</v>
      </c>
      <c r="G934" s="201">
        <f t="shared" si="14"/>
        <v>150746</v>
      </c>
      <c r="H934" s="9"/>
      <c r="I934" s="607">
        <v>135671</v>
      </c>
      <c r="K934" s="180"/>
      <c r="L934" s="9"/>
      <c r="M934" s="168"/>
    </row>
    <row r="935" spans="1:13" ht="15.75">
      <c r="A935" s="202" t="s">
        <v>1294</v>
      </c>
      <c r="B935" s="202">
        <v>80</v>
      </c>
      <c r="C935" s="202">
        <v>380</v>
      </c>
      <c r="D935" s="203">
        <v>800</v>
      </c>
      <c r="E935" s="204">
        <v>1309</v>
      </c>
      <c r="F935" s="201">
        <v>44025</v>
      </c>
      <c r="G935" s="201">
        <f t="shared" si="14"/>
        <v>44025</v>
      </c>
      <c r="H935" s="9"/>
      <c r="I935" s="607">
        <v>39623</v>
      </c>
      <c r="K935" s="180"/>
      <c r="L935" s="9"/>
      <c r="M935" s="168"/>
    </row>
    <row r="936" spans="1:13" ht="15.75">
      <c r="A936" s="202" t="s">
        <v>1295</v>
      </c>
      <c r="B936" s="202">
        <v>80</v>
      </c>
      <c r="C936" s="202">
        <v>380</v>
      </c>
      <c r="D936" s="203">
        <v>900</v>
      </c>
      <c r="E936" s="204">
        <v>1636</v>
      </c>
      <c r="F936" s="201">
        <v>48544</v>
      </c>
      <c r="G936" s="201">
        <f t="shared" si="14"/>
        <v>48544</v>
      </c>
      <c r="H936" s="9"/>
      <c r="I936" s="607">
        <v>43690</v>
      </c>
      <c r="K936" s="180"/>
      <c r="L936" s="9"/>
      <c r="M936" s="168"/>
    </row>
    <row r="937" spans="1:13" ht="15.75">
      <c r="A937" s="202" t="s">
        <v>1296</v>
      </c>
      <c r="B937" s="202">
        <v>80</v>
      </c>
      <c r="C937" s="202">
        <v>380</v>
      </c>
      <c r="D937" s="203">
        <v>1000</v>
      </c>
      <c r="E937" s="204">
        <v>1964</v>
      </c>
      <c r="F937" s="201">
        <v>53062</v>
      </c>
      <c r="G937" s="201">
        <f t="shared" si="14"/>
        <v>53062</v>
      </c>
      <c r="H937" s="9"/>
      <c r="I937" s="607">
        <v>47756</v>
      </c>
      <c r="K937" s="180"/>
      <c r="L937" s="9"/>
      <c r="M937" s="168"/>
    </row>
    <row r="938" spans="1:13" ht="15.75">
      <c r="A938" s="202" t="s">
        <v>1297</v>
      </c>
      <c r="B938" s="202">
        <v>80</v>
      </c>
      <c r="C938" s="202">
        <v>380</v>
      </c>
      <c r="D938" s="203">
        <v>1100</v>
      </c>
      <c r="E938" s="204">
        <v>2291</v>
      </c>
      <c r="F938" s="201">
        <v>57581</v>
      </c>
      <c r="G938" s="201">
        <f t="shared" si="14"/>
        <v>57581</v>
      </c>
      <c r="H938" s="9"/>
      <c r="I938" s="607">
        <v>51823</v>
      </c>
      <c r="K938" s="180"/>
      <c r="L938" s="9"/>
      <c r="M938" s="168"/>
    </row>
    <row r="939" spans="1:13" ht="15.75">
      <c r="A939" s="202" t="s">
        <v>1298</v>
      </c>
      <c r="B939" s="202">
        <v>80</v>
      </c>
      <c r="C939" s="202">
        <v>380</v>
      </c>
      <c r="D939" s="203">
        <v>1200</v>
      </c>
      <c r="E939" s="204">
        <v>2618</v>
      </c>
      <c r="F939" s="201">
        <v>62100</v>
      </c>
      <c r="G939" s="201">
        <f t="shared" si="14"/>
        <v>62100</v>
      </c>
      <c r="H939" s="9"/>
      <c r="I939" s="607">
        <v>55890</v>
      </c>
      <c r="K939" s="180"/>
      <c r="L939" s="9"/>
      <c r="M939" s="168"/>
    </row>
    <row r="940" spans="1:13" ht="15.75">
      <c r="A940" s="202" t="s">
        <v>1299</v>
      </c>
      <c r="B940" s="202">
        <v>80</v>
      </c>
      <c r="C940" s="202">
        <v>380</v>
      </c>
      <c r="D940" s="203">
        <v>1300</v>
      </c>
      <c r="E940" s="204">
        <v>2945</v>
      </c>
      <c r="F940" s="201">
        <v>66618</v>
      </c>
      <c r="G940" s="201">
        <f t="shared" si="14"/>
        <v>66618</v>
      </c>
      <c r="H940" s="9"/>
      <c r="I940" s="607">
        <v>59956</v>
      </c>
      <c r="K940" s="180"/>
      <c r="L940" s="9"/>
      <c r="M940" s="168"/>
    </row>
    <row r="941" spans="1:13" ht="15.75">
      <c r="A941" s="202" t="s">
        <v>1300</v>
      </c>
      <c r="B941" s="202">
        <v>80</v>
      </c>
      <c r="C941" s="202">
        <v>380</v>
      </c>
      <c r="D941" s="203">
        <v>1400</v>
      </c>
      <c r="E941" s="204">
        <v>3273</v>
      </c>
      <c r="F941" s="201">
        <v>71137</v>
      </c>
      <c r="G941" s="201">
        <f t="shared" si="14"/>
        <v>71137</v>
      </c>
      <c r="H941" s="9"/>
      <c r="I941" s="607">
        <v>64023</v>
      </c>
      <c r="K941" s="180"/>
      <c r="L941" s="9"/>
      <c r="M941" s="168"/>
    </row>
    <row r="942" spans="1:13" ht="15.75">
      <c r="A942" s="202" t="s">
        <v>1301</v>
      </c>
      <c r="B942" s="202">
        <v>80</v>
      </c>
      <c r="C942" s="202">
        <v>380</v>
      </c>
      <c r="D942" s="203">
        <v>1500</v>
      </c>
      <c r="E942" s="204">
        <v>3800</v>
      </c>
      <c r="F942" s="201">
        <v>75656</v>
      </c>
      <c r="G942" s="201">
        <f t="shared" si="14"/>
        <v>75656</v>
      </c>
      <c r="H942" s="9"/>
      <c r="I942" s="607">
        <v>68090</v>
      </c>
      <c r="K942" s="180"/>
      <c r="L942" s="9"/>
      <c r="M942" s="168"/>
    </row>
    <row r="943" spans="1:13" ht="15.75">
      <c r="A943" s="202" t="s">
        <v>1302</v>
      </c>
      <c r="B943" s="202">
        <v>80</v>
      </c>
      <c r="C943" s="202">
        <v>380</v>
      </c>
      <c r="D943" s="203">
        <v>1600</v>
      </c>
      <c r="E943" s="204">
        <v>3927</v>
      </c>
      <c r="F943" s="201">
        <v>80174</v>
      </c>
      <c r="G943" s="201">
        <f t="shared" si="14"/>
        <v>80174</v>
      </c>
      <c r="H943" s="9"/>
      <c r="I943" s="607">
        <v>72157</v>
      </c>
      <c r="K943" s="180"/>
      <c r="L943" s="9"/>
      <c r="M943" s="168"/>
    </row>
    <row r="944" spans="1:13" ht="15.75">
      <c r="A944" s="202" t="s">
        <v>1303</v>
      </c>
      <c r="B944" s="202">
        <v>80</v>
      </c>
      <c r="C944" s="202">
        <v>380</v>
      </c>
      <c r="D944" s="203">
        <v>1700</v>
      </c>
      <c r="E944" s="204">
        <v>4254</v>
      </c>
      <c r="F944" s="201">
        <v>84693</v>
      </c>
      <c r="G944" s="201">
        <f t="shared" si="14"/>
        <v>84693</v>
      </c>
      <c r="H944" s="9"/>
      <c r="I944" s="607">
        <v>76224</v>
      </c>
      <c r="K944" s="180"/>
      <c r="L944" s="9"/>
      <c r="M944" s="168"/>
    </row>
    <row r="945" spans="1:13" ht="15.75">
      <c r="A945" s="202" t="s">
        <v>1304</v>
      </c>
      <c r="B945" s="202">
        <v>80</v>
      </c>
      <c r="C945" s="202">
        <v>380</v>
      </c>
      <c r="D945" s="203">
        <v>1800</v>
      </c>
      <c r="E945" s="204">
        <v>4582</v>
      </c>
      <c r="F945" s="201">
        <v>89211</v>
      </c>
      <c r="G945" s="201">
        <f t="shared" si="14"/>
        <v>89211</v>
      </c>
      <c r="H945" s="9"/>
      <c r="I945" s="607">
        <v>80290</v>
      </c>
      <c r="K945" s="180"/>
      <c r="L945" s="9"/>
      <c r="M945" s="168"/>
    </row>
    <row r="946" spans="1:13" ht="15.75">
      <c r="A946" s="202" t="s">
        <v>1305</v>
      </c>
      <c r="B946" s="202">
        <v>80</v>
      </c>
      <c r="C946" s="202">
        <v>380</v>
      </c>
      <c r="D946" s="203">
        <v>1900</v>
      </c>
      <c r="E946" s="204">
        <v>4909</v>
      </c>
      <c r="F946" s="201">
        <v>93730</v>
      </c>
      <c r="G946" s="201">
        <f t="shared" si="14"/>
        <v>93730</v>
      </c>
      <c r="H946" s="9"/>
      <c r="I946" s="607">
        <v>84357</v>
      </c>
      <c r="K946" s="180"/>
      <c r="L946" s="9"/>
      <c r="M946" s="168"/>
    </row>
    <row r="947" spans="1:13" ht="15.75">
      <c r="A947" s="202" t="s">
        <v>1306</v>
      </c>
      <c r="B947" s="202">
        <v>80</v>
      </c>
      <c r="C947" s="202">
        <v>380</v>
      </c>
      <c r="D947" s="203">
        <v>2000</v>
      </c>
      <c r="E947" s="204">
        <v>5236</v>
      </c>
      <c r="F947" s="201">
        <v>98249</v>
      </c>
      <c r="G947" s="201">
        <f t="shared" si="14"/>
        <v>98249</v>
      </c>
      <c r="H947" s="9"/>
      <c r="I947" s="607">
        <v>88424</v>
      </c>
      <c r="K947" s="180"/>
      <c r="L947" s="9"/>
      <c r="M947" s="168"/>
    </row>
    <row r="948" spans="1:13" ht="15.75">
      <c r="A948" s="202" t="s">
        <v>1307</v>
      </c>
      <c r="B948" s="202">
        <v>80</v>
      </c>
      <c r="C948" s="202">
        <v>380</v>
      </c>
      <c r="D948" s="203">
        <v>2100</v>
      </c>
      <c r="E948" s="204">
        <v>5563</v>
      </c>
      <c r="F948" s="201">
        <v>102767</v>
      </c>
      <c r="G948" s="201">
        <f t="shared" si="14"/>
        <v>102767</v>
      </c>
      <c r="H948" s="9"/>
      <c r="I948" s="607">
        <v>92490</v>
      </c>
      <c r="K948" s="180"/>
      <c r="L948" s="9"/>
      <c r="M948" s="168"/>
    </row>
    <row r="949" spans="1:13" ht="15.75">
      <c r="A949" s="202" t="s">
        <v>1308</v>
      </c>
      <c r="B949" s="202">
        <v>80</v>
      </c>
      <c r="C949" s="202">
        <v>380</v>
      </c>
      <c r="D949" s="203">
        <v>2200</v>
      </c>
      <c r="E949" s="204">
        <v>5891</v>
      </c>
      <c r="F949" s="201">
        <v>107286</v>
      </c>
      <c r="G949" s="201">
        <f t="shared" si="14"/>
        <v>107286</v>
      </c>
      <c r="H949" s="9"/>
      <c r="I949" s="607">
        <v>96557</v>
      </c>
      <c r="K949" s="180"/>
      <c r="L949" s="9"/>
      <c r="M949" s="168"/>
    </row>
    <row r="950" spans="1:13" ht="15.75">
      <c r="A950" s="202" t="s">
        <v>1309</v>
      </c>
      <c r="B950" s="202">
        <v>80</v>
      </c>
      <c r="C950" s="202">
        <v>380</v>
      </c>
      <c r="D950" s="203">
        <v>2300</v>
      </c>
      <c r="E950" s="204">
        <v>6218</v>
      </c>
      <c r="F950" s="201">
        <v>111804</v>
      </c>
      <c r="G950" s="201">
        <f t="shared" si="14"/>
        <v>111804</v>
      </c>
      <c r="H950" s="9"/>
      <c r="I950" s="607">
        <v>100624</v>
      </c>
      <c r="K950" s="180"/>
      <c r="L950" s="9"/>
      <c r="M950" s="168"/>
    </row>
    <row r="951" spans="1:13" ht="15.75">
      <c r="A951" s="202" t="s">
        <v>1310</v>
      </c>
      <c r="B951" s="202">
        <v>80</v>
      </c>
      <c r="C951" s="202">
        <v>380</v>
      </c>
      <c r="D951" s="203">
        <v>2400</v>
      </c>
      <c r="E951" s="204">
        <v>6545</v>
      </c>
      <c r="F951" s="201">
        <v>116323</v>
      </c>
      <c r="G951" s="201">
        <f t="shared" si="14"/>
        <v>116323</v>
      </c>
      <c r="H951" s="9"/>
      <c r="I951" s="607">
        <v>104691</v>
      </c>
      <c r="K951" s="180"/>
      <c r="L951" s="9"/>
      <c r="M951" s="168"/>
    </row>
    <row r="952" spans="1:13" ht="15.75">
      <c r="A952" s="202" t="s">
        <v>1311</v>
      </c>
      <c r="B952" s="202">
        <v>80</v>
      </c>
      <c r="C952" s="202">
        <v>380</v>
      </c>
      <c r="D952" s="203">
        <v>2500</v>
      </c>
      <c r="E952" s="204">
        <v>6872</v>
      </c>
      <c r="F952" s="201">
        <v>120842</v>
      </c>
      <c r="G952" s="201">
        <f t="shared" si="14"/>
        <v>120842</v>
      </c>
      <c r="H952" s="9"/>
      <c r="I952" s="607">
        <v>108758</v>
      </c>
      <c r="K952" s="180"/>
      <c r="L952" s="9"/>
      <c r="M952" s="168"/>
    </row>
    <row r="953" spans="1:13" ht="15.75">
      <c r="A953" s="202" t="s">
        <v>1312</v>
      </c>
      <c r="B953" s="202">
        <v>80</v>
      </c>
      <c r="C953" s="202">
        <v>380</v>
      </c>
      <c r="D953" s="203">
        <v>2600</v>
      </c>
      <c r="E953" s="204">
        <v>7200</v>
      </c>
      <c r="F953" s="201">
        <v>125360</v>
      </c>
      <c r="G953" s="201">
        <f t="shared" si="14"/>
        <v>125360</v>
      </c>
      <c r="H953" s="9"/>
      <c r="I953" s="607">
        <v>112824</v>
      </c>
      <c r="K953" s="180"/>
      <c r="L953" s="9"/>
      <c r="M953" s="168"/>
    </row>
    <row r="954" spans="1:13" ht="15.75">
      <c r="A954" s="202" t="s">
        <v>1313</v>
      </c>
      <c r="B954" s="202">
        <v>80</v>
      </c>
      <c r="C954" s="202">
        <v>380</v>
      </c>
      <c r="D954" s="203">
        <v>2700</v>
      </c>
      <c r="E954" s="204">
        <v>7527</v>
      </c>
      <c r="F954" s="201">
        <v>129879</v>
      </c>
      <c r="G954" s="201">
        <f t="shared" si="14"/>
        <v>129879</v>
      </c>
      <c r="H954" s="9"/>
      <c r="I954" s="607">
        <v>116891</v>
      </c>
      <c r="K954" s="180"/>
      <c r="L954" s="9"/>
      <c r="M954" s="168"/>
    </row>
    <row r="955" spans="1:13" ht="15.75">
      <c r="A955" s="202" t="s">
        <v>1314</v>
      </c>
      <c r="B955" s="202">
        <v>80</v>
      </c>
      <c r="C955" s="202">
        <v>380</v>
      </c>
      <c r="D955" s="203">
        <v>2800</v>
      </c>
      <c r="E955" s="204">
        <v>7854</v>
      </c>
      <c r="F955" s="201">
        <v>134398</v>
      </c>
      <c r="G955" s="201">
        <f t="shared" si="14"/>
        <v>134398</v>
      </c>
      <c r="H955" s="9"/>
      <c r="I955" s="607">
        <v>120958</v>
      </c>
      <c r="K955" s="180"/>
      <c r="L955" s="9"/>
      <c r="M955" s="168"/>
    </row>
    <row r="956" spans="1:13" ht="15.75">
      <c r="A956" s="202" t="s">
        <v>1315</v>
      </c>
      <c r="B956" s="202">
        <v>80</v>
      </c>
      <c r="C956" s="202">
        <v>380</v>
      </c>
      <c r="D956" s="203">
        <v>2900</v>
      </c>
      <c r="E956" s="204">
        <v>8181</v>
      </c>
      <c r="F956" s="201">
        <v>138916</v>
      </c>
      <c r="G956" s="201">
        <f t="shared" si="14"/>
        <v>138916</v>
      </c>
      <c r="H956" s="9"/>
      <c r="I956" s="607">
        <v>125024</v>
      </c>
      <c r="K956" s="180"/>
      <c r="L956" s="9"/>
      <c r="M956" s="168"/>
    </row>
    <row r="957" spans="1:13" ht="15.75">
      <c r="A957" s="202" t="s">
        <v>1316</v>
      </c>
      <c r="B957" s="202">
        <v>80</v>
      </c>
      <c r="C957" s="202">
        <v>380</v>
      </c>
      <c r="D957" s="203">
        <v>3000</v>
      </c>
      <c r="E957" s="204">
        <v>8509</v>
      </c>
      <c r="F957" s="201">
        <v>143435</v>
      </c>
      <c r="G957" s="201">
        <f t="shared" si="14"/>
        <v>143435</v>
      </c>
      <c r="H957" s="9"/>
      <c r="I957" s="607">
        <v>129092</v>
      </c>
      <c r="K957" s="180"/>
      <c r="L957" s="9"/>
      <c r="M957" s="168"/>
    </row>
    <row r="958" spans="1:13" ht="15.75">
      <c r="A958" s="202" t="s">
        <v>1317</v>
      </c>
      <c r="B958" s="202">
        <v>80</v>
      </c>
      <c r="C958" s="202">
        <v>380</v>
      </c>
      <c r="D958" s="203">
        <v>3100</v>
      </c>
      <c r="E958" s="204">
        <v>8836</v>
      </c>
      <c r="F958" s="201">
        <v>147953</v>
      </c>
      <c r="G958" s="201">
        <f t="shared" si="14"/>
        <v>147953</v>
      </c>
      <c r="H958" s="9"/>
      <c r="I958" s="607">
        <v>133158</v>
      </c>
      <c r="K958" s="180"/>
      <c r="L958" s="9"/>
      <c r="M958" s="168"/>
    </row>
    <row r="959" spans="1:13" ht="15.75">
      <c r="A959" s="202" t="s">
        <v>1318</v>
      </c>
      <c r="B959" s="202">
        <v>80</v>
      </c>
      <c r="C959" s="202">
        <v>380</v>
      </c>
      <c r="D959" s="203">
        <v>3200</v>
      </c>
      <c r="E959" s="204">
        <v>9163</v>
      </c>
      <c r="F959" s="201">
        <v>152472</v>
      </c>
      <c r="G959" s="201">
        <f t="shared" si="14"/>
        <v>152472</v>
      </c>
      <c r="H959" s="9"/>
      <c r="I959" s="607">
        <v>137225</v>
      </c>
      <c r="K959" s="180"/>
      <c r="L959" s="9"/>
      <c r="M959" s="168"/>
    </row>
    <row r="960" spans="1:13" ht="15.75">
      <c r="A960" s="202" t="s">
        <v>1319</v>
      </c>
      <c r="B960" s="202">
        <v>80</v>
      </c>
      <c r="C960" s="202">
        <v>380</v>
      </c>
      <c r="D960" s="203">
        <v>3300</v>
      </c>
      <c r="E960" s="204">
        <v>9490</v>
      </c>
      <c r="F960" s="201">
        <v>156991</v>
      </c>
      <c r="G960" s="201">
        <f t="shared" si="14"/>
        <v>156991</v>
      </c>
      <c r="H960" s="9"/>
      <c r="I960" s="607">
        <v>141292</v>
      </c>
      <c r="K960" s="180"/>
      <c r="L960" s="9"/>
      <c r="M960" s="168"/>
    </row>
    <row r="961" spans="1:13" ht="15.75">
      <c r="A961" s="202" t="s">
        <v>1320</v>
      </c>
      <c r="B961" s="202">
        <v>80</v>
      </c>
      <c r="C961" s="202">
        <v>380</v>
      </c>
      <c r="D961" s="203">
        <v>3400</v>
      </c>
      <c r="E961" s="204">
        <v>9818</v>
      </c>
      <c r="F961" s="201">
        <v>161509</v>
      </c>
      <c r="G961" s="201">
        <f t="shared" si="14"/>
        <v>161509</v>
      </c>
      <c r="H961" s="9"/>
      <c r="I961" s="607">
        <v>145358</v>
      </c>
      <c r="K961" s="180"/>
      <c r="L961" s="9"/>
      <c r="M961" s="168"/>
    </row>
    <row r="962" spans="1:13" ht="15.75">
      <c r="A962" s="202" t="s">
        <v>1321</v>
      </c>
      <c r="B962" s="202">
        <v>80</v>
      </c>
      <c r="C962" s="202">
        <v>380</v>
      </c>
      <c r="D962" s="203">
        <v>3500</v>
      </c>
      <c r="E962" s="204">
        <v>10145</v>
      </c>
      <c r="F962" s="201">
        <v>166028</v>
      </c>
      <c r="G962" s="201">
        <f t="shared" si="14"/>
        <v>166028</v>
      </c>
      <c r="H962" s="9"/>
      <c r="I962" s="607">
        <v>149425</v>
      </c>
      <c r="K962" s="180"/>
      <c r="L962" s="9"/>
      <c r="M962" s="168"/>
    </row>
    <row r="963" spans="1:13" ht="15.75">
      <c r="A963" s="202" t="s">
        <v>1322</v>
      </c>
      <c r="B963" s="202">
        <v>80</v>
      </c>
      <c r="C963" s="202">
        <v>380</v>
      </c>
      <c r="D963" s="203">
        <v>3600</v>
      </c>
      <c r="E963" s="204">
        <v>10472</v>
      </c>
      <c r="F963" s="201">
        <v>170547</v>
      </c>
      <c r="G963" s="201">
        <f t="shared" si="14"/>
        <v>170547</v>
      </c>
      <c r="H963" s="9"/>
      <c r="I963" s="607">
        <v>153492</v>
      </c>
      <c r="K963" s="180"/>
      <c r="L963" s="9"/>
      <c r="M963" s="168"/>
    </row>
    <row r="964" spans="1:13" ht="15.75">
      <c r="A964" s="202" t="s">
        <v>1323</v>
      </c>
      <c r="B964" s="202">
        <v>80</v>
      </c>
      <c r="C964" s="202">
        <v>380</v>
      </c>
      <c r="D964" s="203">
        <v>3700</v>
      </c>
      <c r="E964" s="204">
        <v>10799</v>
      </c>
      <c r="F964" s="201">
        <v>175065</v>
      </c>
      <c r="G964" s="201">
        <f t="shared" si="14"/>
        <v>175065</v>
      </c>
      <c r="H964" s="9"/>
      <c r="I964" s="607">
        <v>157559</v>
      </c>
      <c r="K964" s="180"/>
      <c r="L964" s="9"/>
      <c r="M964" s="168"/>
    </row>
    <row r="965" spans="1:13" ht="15.75">
      <c r="A965" s="202" t="s">
        <v>1324</v>
      </c>
      <c r="B965" s="202">
        <v>80</v>
      </c>
      <c r="C965" s="202">
        <v>380</v>
      </c>
      <c r="D965" s="203">
        <v>3800</v>
      </c>
      <c r="E965" s="204">
        <v>11127</v>
      </c>
      <c r="F965" s="201">
        <v>179584</v>
      </c>
      <c r="G965" s="201">
        <f t="shared" si="14"/>
        <v>179584</v>
      </c>
      <c r="H965" s="9"/>
      <c r="I965" s="607">
        <v>161626</v>
      </c>
      <c r="K965" s="180"/>
      <c r="L965" s="9"/>
      <c r="M965" s="168"/>
    </row>
    <row r="966" spans="1:13" ht="15.75">
      <c r="A966" s="202" t="s">
        <v>1325</v>
      </c>
      <c r="B966" s="202">
        <v>120</v>
      </c>
      <c r="C966" s="202">
        <v>260</v>
      </c>
      <c r="D966" s="203">
        <v>800</v>
      </c>
      <c r="E966" s="204">
        <v>1120</v>
      </c>
      <c r="F966" s="201">
        <v>35888</v>
      </c>
      <c r="G966" s="201">
        <f t="shared" si="14"/>
        <v>35888</v>
      </c>
      <c r="H966" s="9"/>
      <c r="I966" s="607">
        <v>32299</v>
      </c>
      <c r="K966" s="180"/>
      <c r="L966" s="9"/>
      <c r="M966" s="168"/>
    </row>
    <row r="967" spans="1:13" ht="15.75">
      <c r="A967" s="202" t="s">
        <v>1326</v>
      </c>
      <c r="B967" s="202">
        <v>120</v>
      </c>
      <c r="C967" s="202">
        <v>260</v>
      </c>
      <c r="D967" s="203">
        <v>900</v>
      </c>
      <c r="E967" s="204">
        <v>1307</v>
      </c>
      <c r="F967" s="201">
        <v>39494</v>
      </c>
      <c r="G967" s="201">
        <f t="shared" si="14"/>
        <v>39494</v>
      </c>
      <c r="H967" s="9"/>
      <c r="I967" s="607">
        <v>35545</v>
      </c>
      <c r="K967" s="180"/>
      <c r="L967" s="9"/>
      <c r="M967" s="168"/>
    </row>
    <row r="968" spans="1:13" ht="15.75">
      <c r="A968" s="202" t="s">
        <v>1327</v>
      </c>
      <c r="B968" s="202">
        <v>120</v>
      </c>
      <c r="C968" s="202">
        <v>260</v>
      </c>
      <c r="D968" s="203">
        <v>1000</v>
      </c>
      <c r="E968" s="204">
        <v>1493</v>
      </c>
      <c r="F968" s="201">
        <v>43101</v>
      </c>
      <c r="G968" s="201">
        <f t="shared" si="14"/>
        <v>43101</v>
      </c>
      <c r="H968" s="9"/>
      <c r="I968" s="607">
        <v>38791</v>
      </c>
      <c r="K968" s="180"/>
      <c r="L968" s="9"/>
      <c r="M968" s="168"/>
    </row>
    <row r="969" spans="1:13" ht="15.75">
      <c r="A969" s="202" t="s">
        <v>1328</v>
      </c>
      <c r="B969" s="202">
        <v>120</v>
      </c>
      <c r="C969" s="202">
        <v>260</v>
      </c>
      <c r="D969" s="203">
        <v>1100</v>
      </c>
      <c r="E969" s="204">
        <v>1680</v>
      </c>
      <c r="F969" s="201">
        <v>46707</v>
      </c>
      <c r="G969" s="201">
        <f t="shared" si="14"/>
        <v>46707</v>
      </c>
      <c r="H969" s="9"/>
      <c r="I969" s="607">
        <v>42036</v>
      </c>
      <c r="K969" s="180"/>
      <c r="L969" s="9"/>
      <c r="M969" s="168"/>
    </row>
    <row r="970" spans="1:13" ht="15.75">
      <c r="A970" s="202" t="s">
        <v>1329</v>
      </c>
      <c r="B970" s="202">
        <v>120</v>
      </c>
      <c r="C970" s="202">
        <v>260</v>
      </c>
      <c r="D970" s="203">
        <v>1200</v>
      </c>
      <c r="E970" s="204">
        <v>1867</v>
      </c>
      <c r="F970" s="201">
        <v>50313</v>
      </c>
      <c r="G970" s="201">
        <f t="shared" si="14"/>
        <v>50313</v>
      </c>
      <c r="H970" s="9"/>
      <c r="I970" s="607">
        <v>45282</v>
      </c>
      <c r="K970" s="180"/>
      <c r="L970" s="9"/>
      <c r="M970" s="168"/>
    </row>
    <row r="971" spans="1:13" ht="15.75">
      <c r="A971" s="202" t="s">
        <v>1330</v>
      </c>
      <c r="B971" s="202">
        <v>120</v>
      </c>
      <c r="C971" s="202">
        <v>260</v>
      </c>
      <c r="D971" s="203">
        <v>1300</v>
      </c>
      <c r="E971" s="204">
        <v>2053</v>
      </c>
      <c r="F971" s="201">
        <v>53920</v>
      </c>
      <c r="G971" s="201">
        <f t="shared" si="14"/>
        <v>53920</v>
      </c>
      <c r="H971" s="9"/>
      <c r="I971" s="607">
        <v>48528</v>
      </c>
      <c r="K971" s="180"/>
      <c r="L971" s="9"/>
      <c r="M971" s="168"/>
    </row>
    <row r="972" spans="1:13" ht="15.75">
      <c r="A972" s="202" t="s">
        <v>1331</v>
      </c>
      <c r="B972" s="202">
        <v>120</v>
      </c>
      <c r="C972" s="202">
        <v>260</v>
      </c>
      <c r="D972" s="203">
        <v>1400</v>
      </c>
      <c r="E972" s="204">
        <v>2240</v>
      </c>
      <c r="F972" s="201">
        <v>57526</v>
      </c>
      <c r="G972" s="201">
        <f t="shared" si="14"/>
        <v>57526</v>
      </c>
      <c r="H972" s="9"/>
      <c r="I972" s="607">
        <v>51773</v>
      </c>
      <c r="K972" s="180"/>
      <c r="L972" s="9"/>
      <c r="M972" s="168"/>
    </row>
    <row r="973" spans="1:13" ht="15.75">
      <c r="A973" s="202" t="s">
        <v>1332</v>
      </c>
      <c r="B973" s="202">
        <v>120</v>
      </c>
      <c r="C973" s="202">
        <v>260</v>
      </c>
      <c r="D973" s="203">
        <v>1500</v>
      </c>
      <c r="E973" s="204">
        <v>2427</v>
      </c>
      <c r="F973" s="201">
        <v>61133</v>
      </c>
      <c r="G973" s="201">
        <f t="shared" si="14"/>
        <v>61133</v>
      </c>
      <c r="H973" s="9"/>
      <c r="I973" s="607">
        <v>55020</v>
      </c>
      <c r="K973" s="180"/>
      <c r="L973" s="9"/>
      <c r="M973" s="168"/>
    </row>
    <row r="974" spans="1:13" ht="15.75">
      <c r="A974" s="202" t="s">
        <v>1333</v>
      </c>
      <c r="B974" s="202">
        <v>120</v>
      </c>
      <c r="C974" s="202">
        <v>260</v>
      </c>
      <c r="D974" s="203">
        <v>1600</v>
      </c>
      <c r="E974" s="204">
        <v>2613</v>
      </c>
      <c r="F974" s="201">
        <v>64739</v>
      </c>
      <c r="G974" s="201">
        <f t="shared" si="14"/>
        <v>64739</v>
      </c>
      <c r="H974" s="9"/>
      <c r="I974" s="607">
        <v>58265</v>
      </c>
      <c r="K974" s="180"/>
      <c r="L974" s="9"/>
      <c r="M974" s="168"/>
    </row>
    <row r="975" spans="1:13" ht="15.75">
      <c r="A975" s="202" t="s">
        <v>1334</v>
      </c>
      <c r="B975" s="202">
        <v>120</v>
      </c>
      <c r="C975" s="202">
        <v>260</v>
      </c>
      <c r="D975" s="203">
        <v>1700</v>
      </c>
      <c r="E975" s="204">
        <v>2800</v>
      </c>
      <c r="F975" s="201">
        <v>68345</v>
      </c>
      <c r="G975" s="201">
        <f t="shared" si="14"/>
        <v>68345</v>
      </c>
      <c r="H975" s="9"/>
      <c r="I975" s="607">
        <v>61511</v>
      </c>
      <c r="K975" s="180"/>
      <c r="L975" s="9"/>
      <c r="M975" s="168"/>
    </row>
    <row r="976" spans="1:13" ht="15.75">
      <c r="A976" s="202" t="s">
        <v>1335</v>
      </c>
      <c r="B976" s="202">
        <v>120</v>
      </c>
      <c r="C976" s="202">
        <v>260</v>
      </c>
      <c r="D976" s="203">
        <v>1800</v>
      </c>
      <c r="E976" s="204">
        <v>2987</v>
      </c>
      <c r="F976" s="201">
        <v>71952</v>
      </c>
      <c r="G976" s="201">
        <f t="shared" ref="G976:G1039" si="15">(F976-F976*$B$4)</f>
        <v>71952</v>
      </c>
      <c r="H976" s="9"/>
      <c r="I976" s="607">
        <v>64757</v>
      </c>
      <c r="K976" s="180"/>
      <c r="L976" s="9"/>
      <c r="M976" s="168"/>
    </row>
    <row r="977" spans="1:13" ht="15.75">
      <c r="A977" s="202" t="s">
        <v>1336</v>
      </c>
      <c r="B977" s="202">
        <v>120</v>
      </c>
      <c r="C977" s="202">
        <v>260</v>
      </c>
      <c r="D977" s="203">
        <v>1900</v>
      </c>
      <c r="E977" s="204">
        <v>3173</v>
      </c>
      <c r="F977" s="201">
        <v>75558</v>
      </c>
      <c r="G977" s="201">
        <f t="shared" si="15"/>
        <v>75558</v>
      </c>
      <c r="H977" s="9"/>
      <c r="I977" s="607">
        <v>68002</v>
      </c>
      <c r="K977" s="180"/>
      <c r="L977" s="9"/>
      <c r="M977" s="168"/>
    </row>
    <row r="978" spans="1:13" ht="15.75">
      <c r="A978" s="202" t="s">
        <v>1337</v>
      </c>
      <c r="B978" s="202">
        <v>120</v>
      </c>
      <c r="C978" s="202">
        <v>260</v>
      </c>
      <c r="D978" s="203">
        <v>2000</v>
      </c>
      <c r="E978" s="204">
        <v>3360</v>
      </c>
      <c r="F978" s="201">
        <v>79164</v>
      </c>
      <c r="G978" s="201">
        <f t="shared" si="15"/>
        <v>79164</v>
      </c>
      <c r="H978" s="9"/>
      <c r="I978" s="607">
        <v>71248</v>
      </c>
      <c r="K978" s="180"/>
      <c r="L978" s="9"/>
      <c r="M978" s="168"/>
    </row>
    <row r="979" spans="1:13" ht="15.75">
      <c r="A979" s="202" t="s">
        <v>1338</v>
      </c>
      <c r="B979" s="202">
        <v>120</v>
      </c>
      <c r="C979" s="202">
        <v>260</v>
      </c>
      <c r="D979" s="203">
        <v>2100</v>
      </c>
      <c r="E979" s="204">
        <v>3547</v>
      </c>
      <c r="F979" s="201">
        <v>82771</v>
      </c>
      <c r="G979" s="201">
        <f t="shared" si="15"/>
        <v>82771</v>
      </c>
      <c r="H979" s="9"/>
      <c r="I979" s="607">
        <v>74494</v>
      </c>
      <c r="K979" s="180"/>
      <c r="L979" s="9"/>
      <c r="M979" s="168"/>
    </row>
    <row r="980" spans="1:13" ht="15.75">
      <c r="A980" s="202" t="s">
        <v>1339</v>
      </c>
      <c r="B980" s="202">
        <v>120</v>
      </c>
      <c r="C980" s="202">
        <v>260</v>
      </c>
      <c r="D980" s="203">
        <v>2200</v>
      </c>
      <c r="E980" s="204">
        <v>3733</v>
      </c>
      <c r="F980" s="201">
        <v>86377</v>
      </c>
      <c r="G980" s="201">
        <f t="shared" si="15"/>
        <v>86377</v>
      </c>
      <c r="H980" s="9"/>
      <c r="I980" s="607">
        <v>77739</v>
      </c>
      <c r="K980" s="180"/>
      <c r="L980" s="9"/>
      <c r="M980" s="168"/>
    </row>
    <row r="981" spans="1:13" ht="15.75">
      <c r="A981" s="202" t="s">
        <v>1340</v>
      </c>
      <c r="B981" s="202">
        <v>120</v>
      </c>
      <c r="C981" s="202">
        <v>260</v>
      </c>
      <c r="D981" s="203">
        <v>2300</v>
      </c>
      <c r="E981" s="204">
        <v>3920</v>
      </c>
      <c r="F981" s="201">
        <v>89984</v>
      </c>
      <c r="G981" s="201">
        <f t="shared" si="15"/>
        <v>89984</v>
      </c>
      <c r="H981" s="9"/>
      <c r="I981" s="607">
        <v>80986</v>
      </c>
      <c r="K981" s="180"/>
      <c r="L981" s="9"/>
      <c r="M981" s="168"/>
    </row>
    <row r="982" spans="1:13" ht="15.75">
      <c r="A982" s="202" t="s">
        <v>1341</v>
      </c>
      <c r="B982" s="202">
        <v>120</v>
      </c>
      <c r="C982" s="202">
        <v>260</v>
      </c>
      <c r="D982" s="203">
        <v>2400</v>
      </c>
      <c r="E982" s="204">
        <v>4107</v>
      </c>
      <c r="F982" s="201">
        <v>93590</v>
      </c>
      <c r="G982" s="201">
        <f t="shared" si="15"/>
        <v>93590</v>
      </c>
      <c r="H982" s="9"/>
      <c r="I982" s="607">
        <v>84231</v>
      </c>
      <c r="K982" s="180"/>
      <c r="L982" s="9"/>
      <c r="M982" s="168"/>
    </row>
    <row r="983" spans="1:13" ht="15.75">
      <c r="A983" s="202" t="s">
        <v>1342</v>
      </c>
      <c r="B983" s="202">
        <v>120</v>
      </c>
      <c r="C983" s="202">
        <v>260</v>
      </c>
      <c r="D983" s="203">
        <v>2500</v>
      </c>
      <c r="E983" s="204">
        <v>4293</v>
      </c>
      <c r="F983" s="201">
        <v>97196</v>
      </c>
      <c r="G983" s="201">
        <f t="shared" si="15"/>
        <v>97196</v>
      </c>
      <c r="H983" s="9"/>
      <c r="I983" s="607">
        <v>87476</v>
      </c>
      <c r="K983" s="180"/>
      <c r="L983" s="9"/>
      <c r="M983" s="168"/>
    </row>
    <row r="984" spans="1:13" ht="15.75">
      <c r="A984" s="202" t="s">
        <v>1343</v>
      </c>
      <c r="B984" s="202">
        <v>120</v>
      </c>
      <c r="C984" s="202">
        <v>260</v>
      </c>
      <c r="D984" s="203">
        <v>2600</v>
      </c>
      <c r="E984" s="204">
        <v>4480</v>
      </c>
      <c r="F984" s="201">
        <v>100803</v>
      </c>
      <c r="G984" s="201">
        <f t="shared" si="15"/>
        <v>100803</v>
      </c>
      <c r="H984" s="9"/>
      <c r="I984" s="607">
        <v>90723</v>
      </c>
      <c r="K984" s="180"/>
      <c r="L984" s="9"/>
      <c r="M984" s="168"/>
    </row>
    <row r="985" spans="1:13" ht="15.75">
      <c r="A985" s="202" t="s">
        <v>1344</v>
      </c>
      <c r="B985" s="202">
        <v>120</v>
      </c>
      <c r="C985" s="202">
        <v>260</v>
      </c>
      <c r="D985" s="203">
        <v>2700</v>
      </c>
      <c r="E985" s="204">
        <v>4667</v>
      </c>
      <c r="F985" s="201">
        <v>104409</v>
      </c>
      <c r="G985" s="201">
        <f t="shared" si="15"/>
        <v>104409</v>
      </c>
      <c r="H985" s="9"/>
      <c r="I985" s="607">
        <v>93968</v>
      </c>
      <c r="K985" s="180"/>
      <c r="L985" s="9"/>
      <c r="M985" s="168"/>
    </row>
    <row r="986" spans="1:13" ht="15.75">
      <c r="A986" s="202" t="s">
        <v>1345</v>
      </c>
      <c r="B986" s="202">
        <v>120</v>
      </c>
      <c r="C986" s="202">
        <v>260</v>
      </c>
      <c r="D986" s="203">
        <v>2800</v>
      </c>
      <c r="E986" s="204">
        <v>4853</v>
      </c>
      <c r="F986" s="201">
        <v>108015</v>
      </c>
      <c r="G986" s="201">
        <f t="shared" si="15"/>
        <v>108015</v>
      </c>
      <c r="H986" s="9"/>
      <c r="I986" s="607">
        <v>97214</v>
      </c>
      <c r="K986" s="180"/>
      <c r="L986" s="9"/>
      <c r="M986" s="168"/>
    </row>
    <row r="987" spans="1:13" ht="15.75">
      <c r="A987" s="202" t="s">
        <v>1346</v>
      </c>
      <c r="B987" s="202">
        <v>120</v>
      </c>
      <c r="C987" s="202">
        <v>260</v>
      </c>
      <c r="D987" s="203">
        <v>2900</v>
      </c>
      <c r="E987" s="204">
        <v>5040</v>
      </c>
      <c r="F987" s="201">
        <v>111622</v>
      </c>
      <c r="G987" s="201">
        <f t="shared" si="15"/>
        <v>111622</v>
      </c>
      <c r="H987" s="9"/>
      <c r="I987" s="607">
        <v>100460</v>
      </c>
      <c r="K987" s="180"/>
      <c r="L987" s="9"/>
      <c r="M987" s="168"/>
    </row>
    <row r="988" spans="1:13" ht="15.75">
      <c r="A988" s="202" t="s">
        <v>1347</v>
      </c>
      <c r="B988" s="202">
        <v>120</v>
      </c>
      <c r="C988" s="202">
        <v>260</v>
      </c>
      <c r="D988" s="203">
        <v>3000</v>
      </c>
      <c r="E988" s="204">
        <v>5227</v>
      </c>
      <c r="F988" s="201">
        <v>115228</v>
      </c>
      <c r="G988" s="201">
        <f t="shared" si="15"/>
        <v>115228</v>
      </c>
      <c r="H988" s="9"/>
      <c r="I988" s="607">
        <v>103705</v>
      </c>
      <c r="K988" s="180"/>
      <c r="L988" s="9"/>
      <c r="M988" s="168"/>
    </row>
    <row r="989" spans="1:13" ht="15.75">
      <c r="A989" s="202" t="s">
        <v>1348</v>
      </c>
      <c r="B989" s="202">
        <v>120</v>
      </c>
      <c r="C989" s="202">
        <v>260</v>
      </c>
      <c r="D989" s="203">
        <v>3100</v>
      </c>
      <c r="E989" s="204">
        <v>5413</v>
      </c>
      <c r="F989" s="201">
        <v>118835</v>
      </c>
      <c r="G989" s="201">
        <f t="shared" si="15"/>
        <v>118835</v>
      </c>
      <c r="H989" s="9"/>
      <c r="I989" s="607">
        <v>106952</v>
      </c>
      <c r="K989" s="180"/>
      <c r="L989" s="9"/>
      <c r="M989" s="168"/>
    </row>
    <row r="990" spans="1:13" ht="15.75">
      <c r="A990" s="202" t="s">
        <v>1349</v>
      </c>
      <c r="B990" s="202">
        <v>120</v>
      </c>
      <c r="C990" s="202">
        <v>260</v>
      </c>
      <c r="D990" s="203">
        <v>3200</v>
      </c>
      <c r="E990" s="204">
        <v>5600</v>
      </c>
      <c r="F990" s="201">
        <v>122441</v>
      </c>
      <c r="G990" s="201">
        <f t="shared" si="15"/>
        <v>122441</v>
      </c>
      <c r="H990" s="9"/>
      <c r="I990" s="607">
        <v>110197</v>
      </c>
      <c r="K990" s="180"/>
      <c r="L990" s="9"/>
      <c r="M990" s="168"/>
    </row>
    <row r="991" spans="1:13" ht="15.75">
      <c r="A991" s="202" t="s">
        <v>1350</v>
      </c>
      <c r="B991" s="202">
        <v>120</v>
      </c>
      <c r="C991" s="202">
        <v>260</v>
      </c>
      <c r="D991" s="203">
        <v>3300</v>
      </c>
      <c r="E991" s="204">
        <v>5787</v>
      </c>
      <c r="F991" s="201">
        <v>126047</v>
      </c>
      <c r="G991" s="201">
        <f t="shared" si="15"/>
        <v>126047</v>
      </c>
      <c r="H991" s="9"/>
      <c r="I991" s="607">
        <v>113442</v>
      </c>
      <c r="K991" s="180"/>
      <c r="L991" s="9"/>
      <c r="M991" s="168"/>
    </row>
    <row r="992" spans="1:13" ht="15.75">
      <c r="A992" s="202" t="s">
        <v>1351</v>
      </c>
      <c r="B992" s="202">
        <v>120</v>
      </c>
      <c r="C992" s="202">
        <v>260</v>
      </c>
      <c r="D992" s="203">
        <v>3400</v>
      </c>
      <c r="E992" s="204">
        <v>5973</v>
      </c>
      <c r="F992" s="201">
        <v>129654</v>
      </c>
      <c r="G992" s="201">
        <f t="shared" si="15"/>
        <v>129654</v>
      </c>
      <c r="H992" s="9"/>
      <c r="I992" s="607">
        <v>116689</v>
      </c>
      <c r="K992" s="180"/>
      <c r="L992" s="9"/>
      <c r="M992" s="168"/>
    </row>
    <row r="993" spans="1:13" ht="15.75">
      <c r="A993" s="202" t="s">
        <v>1352</v>
      </c>
      <c r="B993" s="202">
        <v>120</v>
      </c>
      <c r="C993" s="202">
        <v>260</v>
      </c>
      <c r="D993" s="203">
        <v>3500</v>
      </c>
      <c r="E993" s="204">
        <v>6160</v>
      </c>
      <c r="F993" s="201">
        <v>133260</v>
      </c>
      <c r="G993" s="201">
        <f t="shared" si="15"/>
        <v>133260</v>
      </c>
      <c r="H993" s="9"/>
      <c r="I993" s="607">
        <v>119934</v>
      </c>
      <c r="K993" s="180"/>
      <c r="L993" s="9"/>
      <c r="M993" s="168"/>
    </row>
    <row r="994" spans="1:13" ht="15.75">
      <c r="A994" s="202" t="s">
        <v>1353</v>
      </c>
      <c r="B994" s="202">
        <v>120</v>
      </c>
      <c r="C994" s="202">
        <v>260</v>
      </c>
      <c r="D994" s="203">
        <v>3600</v>
      </c>
      <c r="E994" s="204">
        <v>6347</v>
      </c>
      <c r="F994" s="201">
        <v>136866</v>
      </c>
      <c r="G994" s="201">
        <f t="shared" si="15"/>
        <v>136866</v>
      </c>
      <c r="H994" s="9"/>
      <c r="I994" s="607">
        <v>123179</v>
      </c>
      <c r="K994" s="180"/>
      <c r="L994" s="9"/>
      <c r="M994" s="168"/>
    </row>
    <row r="995" spans="1:13" ht="15.75">
      <c r="A995" s="202" t="s">
        <v>1354</v>
      </c>
      <c r="B995" s="202">
        <v>120</v>
      </c>
      <c r="C995" s="202">
        <v>260</v>
      </c>
      <c r="D995" s="203">
        <v>3700</v>
      </c>
      <c r="E995" s="204">
        <v>6533</v>
      </c>
      <c r="F995" s="201">
        <v>140473</v>
      </c>
      <c r="G995" s="201">
        <f t="shared" si="15"/>
        <v>140473</v>
      </c>
      <c r="H995" s="9"/>
      <c r="I995" s="607">
        <v>126426</v>
      </c>
      <c r="K995" s="180"/>
      <c r="L995" s="9"/>
      <c r="M995" s="168"/>
    </row>
    <row r="996" spans="1:13" ht="15.75">
      <c r="A996" s="202" t="s">
        <v>1355</v>
      </c>
      <c r="B996" s="202">
        <v>120</v>
      </c>
      <c r="C996" s="202">
        <v>260</v>
      </c>
      <c r="D996" s="203">
        <v>3800</v>
      </c>
      <c r="E996" s="204">
        <v>6720</v>
      </c>
      <c r="F996" s="201">
        <v>144079</v>
      </c>
      <c r="G996" s="201">
        <f t="shared" si="15"/>
        <v>144079</v>
      </c>
      <c r="H996" s="9"/>
      <c r="I996" s="607">
        <v>129671</v>
      </c>
      <c r="K996" s="180"/>
      <c r="L996" s="9"/>
      <c r="M996" s="168"/>
    </row>
    <row r="997" spans="1:13" ht="15.75">
      <c r="A997" s="202" t="s">
        <v>1356</v>
      </c>
      <c r="B997" s="202">
        <v>120</v>
      </c>
      <c r="C997" s="202">
        <v>260</v>
      </c>
      <c r="D997" s="203">
        <v>3900</v>
      </c>
      <c r="E997" s="204">
        <v>6907</v>
      </c>
      <c r="F997" s="201">
        <v>147686</v>
      </c>
      <c r="G997" s="201">
        <f t="shared" si="15"/>
        <v>147686</v>
      </c>
      <c r="H997" s="9"/>
      <c r="I997" s="607">
        <v>132917</v>
      </c>
      <c r="K997" s="180"/>
      <c r="L997" s="9"/>
      <c r="M997" s="168"/>
    </row>
    <row r="998" spans="1:13" ht="15.75">
      <c r="A998" s="202" t="s">
        <v>1357</v>
      </c>
      <c r="B998" s="202">
        <v>120</v>
      </c>
      <c r="C998" s="202">
        <v>260</v>
      </c>
      <c r="D998" s="203">
        <v>4000</v>
      </c>
      <c r="E998" s="204">
        <v>7093</v>
      </c>
      <c r="F998" s="201">
        <v>151292</v>
      </c>
      <c r="G998" s="201">
        <f t="shared" si="15"/>
        <v>151292</v>
      </c>
      <c r="H998" s="9"/>
      <c r="I998" s="607">
        <v>136163</v>
      </c>
      <c r="K998" s="180"/>
      <c r="L998" s="9"/>
      <c r="M998" s="168"/>
    </row>
    <row r="999" spans="1:13" ht="15.75">
      <c r="A999" s="202" t="s">
        <v>1358</v>
      </c>
      <c r="B999" s="202">
        <v>120</v>
      </c>
      <c r="C999" s="202">
        <v>260</v>
      </c>
      <c r="D999" s="203">
        <v>4100</v>
      </c>
      <c r="E999" s="204">
        <v>7280</v>
      </c>
      <c r="F999" s="201">
        <v>154898</v>
      </c>
      <c r="G999" s="201">
        <f t="shared" si="15"/>
        <v>154898</v>
      </c>
      <c r="H999" s="9"/>
      <c r="I999" s="607">
        <v>139408</v>
      </c>
      <c r="K999" s="180"/>
      <c r="L999" s="9"/>
      <c r="M999" s="168"/>
    </row>
    <row r="1000" spans="1:13" ht="15.75">
      <c r="A1000" s="202" t="s">
        <v>1359</v>
      </c>
      <c r="B1000" s="202">
        <v>120</v>
      </c>
      <c r="C1000" s="202">
        <v>260</v>
      </c>
      <c r="D1000" s="203">
        <v>4200</v>
      </c>
      <c r="E1000" s="204">
        <v>7467</v>
      </c>
      <c r="F1000" s="201">
        <v>158505</v>
      </c>
      <c r="G1000" s="201">
        <f t="shared" si="15"/>
        <v>158505</v>
      </c>
      <c r="H1000" s="9"/>
      <c r="I1000" s="607">
        <v>142655</v>
      </c>
      <c r="K1000" s="180"/>
      <c r="L1000" s="9"/>
      <c r="M1000" s="168"/>
    </row>
    <row r="1001" spans="1:13" ht="15.75">
      <c r="A1001" s="202" t="s">
        <v>1360</v>
      </c>
      <c r="B1001" s="202">
        <v>120</v>
      </c>
      <c r="C1001" s="202">
        <v>260</v>
      </c>
      <c r="D1001" s="203">
        <v>4300</v>
      </c>
      <c r="E1001" s="204">
        <v>7653</v>
      </c>
      <c r="F1001" s="201">
        <v>162111</v>
      </c>
      <c r="G1001" s="201">
        <f t="shared" si="15"/>
        <v>162111</v>
      </c>
      <c r="H1001" s="9"/>
      <c r="I1001" s="607">
        <v>145900</v>
      </c>
      <c r="K1001" s="180"/>
      <c r="L1001" s="9"/>
      <c r="M1001" s="168"/>
    </row>
    <row r="1002" spans="1:13" ht="15.75">
      <c r="A1002" s="202" t="s">
        <v>1361</v>
      </c>
      <c r="B1002" s="202">
        <v>120</v>
      </c>
      <c r="C1002" s="202">
        <v>260</v>
      </c>
      <c r="D1002" s="203">
        <v>4400</v>
      </c>
      <c r="E1002" s="204">
        <v>7840</v>
      </c>
      <c r="F1002" s="201">
        <v>165718</v>
      </c>
      <c r="G1002" s="201">
        <f t="shared" si="15"/>
        <v>165718</v>
      </c>
      <c r="H1002" s="9"/>
      <c r="I1002" s="607">
        <v>149146</v>
      </c>
      <c r="K1002" s="180"/>
      <c r="L1002" s="9"/>
      <c r="M1002" s="168"/>
    </row>
    <row r="1003" spans="1:13" ht="15.75">
      <c r="A1003" s="202" t="s">
        <v>1362</v>
      </c>
      <c r="B1003" s="202">
        <v>120</v>
      </c>
      <c r="C1003" s="202">
        <v>260</v>
      </c>
      <c r="D1003" s="203">
        <v>4500</v>
      </c>
      <c r="E1003" s="204">
        <v>8027</v>
      </c>
      <c r="F1003" s="201">
        <v>169324</v>
      </c>
      <c r="G1003" s="201">
        <f t="shared" si="15"/>
        <v>169324</v>
      </c>
      <c r="H1003" s="9"/>
      <c r="I1003" s="607">
        <v>152392</v>
      </c>
      <c r="K1003" s="180"/>
      <c r="L1003" s="9"/>
      <c r="M1003" s="168"/>
    </row>
    <row r="1004" spans="1:13" ht="15.75">
      <c r="A1004" s="202" t="s">
        <v>1363</v>
      </c>
      <c r="B1004" s="202">
        <v>120</v>
      </c>
      <c r="C1004" s="202">
        <v>260</v>
      </c>
      <c r="D1004" s="203">
        <v>4600</v>
      </c>
      <c r="E1004" s="204">
        <v>8213</v>
      </c>
      <c r="F1004" s="201">
        <v>172930</v>
      </c>
      <c r="G1004" s="201">
        <f t="shared" si="15"/>
        <v>172930</v>
      </c>
      <c r="H1004" s="9"/>
      <c r="I1004" s="607">
        <v>155637</v>
      </c>
      <c r="K1004" s="180"/>
      <c r="L1004" s="9"/>
      <c r="M1004" s="168"/>
    </row>
    <row r="1005" spans="1:13" ht="15.75">
      <c r="A1005" s="202" t="s">
        <v>1364</v>
      </c>
      <c r="B1005" s="202">
        <v>120</v>
      </c>
      <c r="C1005" s="202">
        <v>260</v>
      </c>
      <c r="D1005" s="203">
        <v>4700</v>
      </c>
      <c r="E1005" s="204">
        <v>8400</v>
      </c>
      <c r="F1005" s="201">
        <v>176537</v>
      </c>
      <c r="G1005" s="201">
        <f t="shared" si="15"/>
        <v>176537</v>
      </c>
      <c r="H1005" s="9"/>
      <c r="I1005" s="607">
        <v>158883</v>
      </c>
      <c r="K1005" s="180"/>
      <c r="L1005" s="9"/>
      <c r="M1005" s="168"/>
    </row>
    <row r="1006" spans="1:13" ht="15.75">
      <c r="A1006" s="202" t="s">
        <v>1365</v>
      </c>
      <c r="B1006" s="202">
        <v>120</v>
      </c>
      <c r="C1006" s="202">
        <v>260</v>
      </c>
      <c r="D1006" s="203">
        <v>4800</v>
      </c>
      <c r="E1006" s="204">
        <v>8587</v>
      </c>
      <c r="F1006" s="201">
        <v>180143</v>
      </c>
      <c r="G1006" s="201">
        <f t="shared" si="15"/>
        <v>180143</v>
      </c>
      <c r="H1006" s="9"/>
      <c r="I1006" s="607">
        <v>162129</v>
      </c>
      <c r="K1006" s="180"/>
      <c r="L1006" s="9"/>
      <c r="M1006" s="168"/>
    </row>
    <row r="1007" spans="1:13" ht="15.75">
      <c r="A1007" s="202" t="s">
        <v>1366</v>
      </c>
      <c r="B1007" s="202">
        <v>120</v>
      </c>
      <c r="C1007" s="202">
        <v>260</v>
      </c>
      <c r="D1007" s="203">
        <v>4900</v>
      </c>
      <c r="E1007" s="204">
        <v>8774</v>
      </c>
      <c r="F1007" s="201">
        <v>183749</v>
      </c>
      <c r="G1007" s="201">
        <f t="shared" si="15"/>
        <v>183749</v>
      </c>
      <c r="H1007" s="9"/>
      <c r="I1007" s="607">
        <v>165374</v>
      </c>
      <c r="K1007" s="180"/>
      <c r="L1007" s="9"/>
      <c r="M1007" s="168"/>
    </row>
    <row r="1008" spans="1:13" ht="15.75">
      <c r="A1008" s="202" t="s">
        <v>1367</v>
      </c>
      <c r="B1008" s="202">
        <v>120</v>
      </c>
      <c r="C1008" s="202">
        <v>260</v>
      </c>
      <c r="D1008" s="203">
        <v>5000</v>
      </c>
      <c r="E1008" s="204">
        <v>8960</v>
      </c>
      <c r="F1008" s="201">
        <v>187356</v>
      </c>
      <c r="G1008" s="201">
        <f t="shared" si="15"/>
        <v>187356</v>
      </c>
      <c r="H1008" s="9"/>
      <c r="I1008" s="607">
        <v>168620</v>
      </c>
      <c r="K1008" s="180"/>
      <c r="L1008" s="9"/>
      <c r="M1008" s="168"/>
    </row>
    <row r="1009" spans="1:13" ht="15.75">
      <c r="A1009" s="202" t="s">
        <v>1368</v>
      </c>
      <c r="B1009" s="202">
        <v>120</v>
      </c>
      <c r="C1009" s="202">
        <v>300</v>
      </c>
      <c r="D1009" s="203">
        <v>800</v>
      </c>
      <c r="E1009" s="204">
        <v>1365</v>
      </c>
      <c r="F1009" s="201">
        <v>41743</v>
      </c>
      <c r="G1009" s="201">
        <f t="shared" si="15"/>
        <v>41743</v>
      </c>
      <c r="H1009" s="9"/>
      <c r="I1009" s="607">
        <v>37569</v>
      </c>
      <c r="K1009" s="180"/>
      <c r="L1009" s="9"/>
      <c r="M1009" s="168"/>
    </row>
    <row r="1010" spans="1:13" ht="15.75">
      <c r="A1010" s="202" t="s">
        <v>1369</v>
      </c>
      <c r="B1010" s="202">
        <v>120</v>
      </c>
      <c r="C1010" s="202">
        <v>300</v>
      </c>
      <c r="D1010" s="203">
        <v>900</v>
      </c>
      <c r="E1010" s="204">
        <v>1593</v>
      </c>
      <c r="F1010" s="201">
        <v>45990</v>
      </c>
      <c r="G1010" s="201">
        <f t="shared" si="15"/>
        <v>45990</v>
      </c>
      <c r="H1010" s="9"/>
      <c r="I1010" s="607">
        <v>41391</v>
      </c>
      <c r="K1010" s="180"/>
      <c r="L1010" s="9"/>
      <c r="M1010" s="168"/>
    </row>
    <row r="1011" spans="1:13" ht="15.75">
      <c r="A1011" s="202" t="s">
        <v>1370</v>
      </c>
      <c r="B1011" s="202">
        <v>120</v>
      </c>
      <c r="C1011" s="202">
        <v>300</v>
      </c>
      <c r="D1011" s="203">
        <v>1000</v>
      </c>
      <c r="E1011" s="204">
        <v>1820</v>
      </c>
      <c r="F1011" s="201">
        <v>50236</v>
      </c>
      <c r="G1011" s="201">
        <f t="shared" si="15"/>
        <v>50236</v>
      </c>
      <c r="H1011" s="9"/>
      <c r="I1011" s="607">
        <v>45212</v>
      </c>
      <c r="K1011" s="180"/>
      <c r="L1011" s="9"/>
      <c r="M1011" s="168"/>
    </row>
    <row r="1012" spans="1:13" ht="15.75">
      <c r="A1012" s="202" t="s">
        <v>1371</v>
      </c>
      <c r="B1012" s="202">
        <v>120</v>
      </c>
      <c r="C1012" s="202">
        <v>300</v>
      </c>
      <c r="D1012" s="203">
        <v>1100</v>
      </c>
      <c r="E1012" s="204">
        <v>2048</v>
      </c>
      <c r="F1012" s="201">
        <v>54482</v>
      </c>
      <c r="G1012" s="201">
        <f t="shared" si="15"/>
        <v>54482</v>
      </c>
      <c r="H1012" s="9"/>
      <c r="I1012" s="607">
        <v>49034</v>
      </c>
      <c r="K1012" s="180"/>
      <c r="L1012" s="9"/>
      <c r="M1012" s="168"/>
    </row>
    <row r="1013" spans="1:13" ht="15.75">
      <c r="A1013" s="202" t="s">
        <v>1372</v>
      </c>
      <c r="B1013" s="202">
        <v>120</v>
      </c>
      <c r="C1013" s="202">
        <v>300</v>
      </c>
      <c r="D1013" s="203">
        <v>1200</v>
      </c>
      <c r="E1013" s="204">
        <v>2275</v>
      </c>
      <c r="F1013" s="201">
        <v>58729</v>
      </c>
      <c r="G1013" s="201">
        <f t="shared" si="15"/>
        <v>58729</v>
      </c>
      <c r="H1013" s="9"/>
      <c r="I1013" s="607">
        <v>52856</v>
      </c>
      <c r="K1013" s="180"/>
      <c r="L1013" s="9"/>
      <c r="M1013" s="168"/>
    </row>
    <row r="1014" spans="1:13" ht="15.75">
      <c r="A1014" s="202" t="s">
        <v>1373</v>
      </c>
      <c r="B1014" s="202">
        <v>120</v>
      </c>
      <c r="C1014" s="202">
        <v>300</v>
      </c>
      <c r="D1014" s="203">
        <v>1300</v>
      </c>
      <c r="E1014" s="204">
        <v>2503</v>
      </c>
      <c r="F1014" s="201">
        <v>62975</v>
      </c>
      <c r="G1014" s="201">
        <f t="shared" si="15"/>
        <v>62975</v>
      </c>
      <c r="H1014" s="9"/>
      <c r="I1014" s="607">
        <v>56678</v>
      </c>
      <c r="K1014" s="180"/>
      <c r="L1014" s="9"/>
      <c r="M1014" s="168"/>
    </row>
    <row r="1015" spans="1:13" ht="15.75">
      <c r="A1015" s="202" t="s">
        <v>1374</v>
      </c>
      <c r="B1015" s="202">
        <v>120</v>
      </c>
      <c r="C1015" s="202">
        <v>300</v>
      </c>
      <c r="D1015" s="203">
        <v>1400</v>
      </c>
      <c r="E1015" s="204">
        <v>2730</v>
      </c>
      <c r="F1015" s="201">
        <v>67221</v>
      </c>
      <c r="G1015" s="201">
        <f t="shared" si="15"/>
        <v>67221</v>
      </c>
      <c r="H1015" s="9"/>
      <c r="I1015" s="607">
        <v>60499</v>
      </c>
      <c r="K1015" s="180"/>
      <c r="L1015" s="9"/>
      <c r="M1015" s="168"/>
    </row>
    <row r="1016" spans="1:13" ht="15.75">
      <c r="A1016" s="202" t="s">
        <v>1375</v>
      </c>
      <c r="B1016" s="202">
        <v>120</v>
      </c>
      <c r="C1016" s="202">
        <v>300</v>
      </c>
      <c r="D1016" s="203">
        <v>1500</v>
      </c>
      <c r="E1016" s="204">
        <v>2958</v>
      </c>
      <c r="F1016" s="201">
        <v>71468</v>
      </c>
      <c r="G1016" s="201">
        <f t="shared" si="15"/>
        <v>71468</v>
      </c>
      <c r="H1016" s="9"/>
      <c r="I1016" s="607">
        <v>64321</v>
      </c>
      <c r="K1016" s="180"/>
      <c r="L1016" s="9"/>
      <c r="M1016" s="168"/>
    </row>
    <row r="1017" spans="1:13" ht="15.75">
      <c r="A1017" s="202" t="s">
        <v>1376</v>
      </c>
      <c r="B1017" s="202">
        <v>120</v>
      </c>
      <c r="C1017" s="202">
        <v>300</v>
      </c>
      <c r="D1017" s="203">
        <v>1600</v>
      </c>
      <c r="E1017" s="204">
        <v>3185</v>
      </c>
      <c r="F1017" s="201">
        <v>75714</v>
      </c>
      <c r="G1017" s="201">
        <f t="shared" si="15"/>
        <v>75714</v>
      </c>
      <c r="H1017" s="9"/>
      <c r="I1017" s="607">
        <v>68143</v>
      </c>
      <c r="K1017" s="180"/>
      <c r="L1017" s="9"/>
      <c r="M1017" s="168"/>
    </row>
    <row r="1018" spans="1:13" ht="15.75">
      <c r="A1018" s="202" t="s">
        <v>1377</v>
      </c>
      <c r="B1018" s="202">
        <v>120</v>
      </c>
      <c r="C1018" s="202">
        <v>300</v>
      </c>
      <c r="D1018" s="203">
        <v>1700</v>
      </c>
      <c r="E1018" s="204">
        <v>3413</v>
      </c>
      <c r="F1018" s="201">
        <v>79960</v>
      </c>
      <c r="G1018" s="201">
        <f t="shared" si="15"/>
        <v>79960</v>
      </c>
      <c r="H1018" s="9"/>
      <c r="I1018" s="607">
        <v>71964</v>
      </c>
      <c r="K1018" s="180"/>
      <c r="L1018" s="9"/>
      <c r="M1018" s="168"/>
    </row>
    <row r="1019" spans="1:13" ht="15.75">
      <c r="A1019" s="202" t="s">
        <v>1378</v>
      </c>
      <c r="B1019" s="202">
        <v>120</v>
      </c>
      <c r="C1019" s="202">
        <v>300</v>
      </c>
      <c r="D1019" s="203">
        <v>1800</v>
      </c>
      <c r="E1019" s="204">
        <v>3640</v>
      </c>
      <c r="F1019" s="201">
        <v>84206</v>
      </c>
      <c r="G1019" s="201">
        <f t="shared" si="15"/>
        <v>84206</v>
      </c>
      <c r="H1019" s="9"/>
      <c r="I1019" s="607">
        <v>75785</v>
      </c>
      <c r="K1019" s="180"/>
      <c r="L1019" s="9"/>
      <c r="M1019" s="168"/>
    </row>
    <row r="1020" spans="1:13" ht="15.75">
      <c r="A1020" s="202" t="s">
        <v>1379</v>
      </c>
      <c r="B1020" s="202">
        <v>120</v>
      </c>
      <c r="C1020" s="202">
        <v>300</v>
      </c>
      <c r="D1020" s="203">
        <v>1900</v>
      </c>
      <c r="E1020" s="204">
        <v>3868</v>
      </c>
      <c r="F1020" s="201">
        <v>88453</v>
      </c>
      <c r="G1020" s="201">
        <f t="shared" si="15"/>
        <v>88453</v>
      </c>
      <c r="H1020" s="9"/>
      <c r="I1020" s="607">
        <v>79608</v>
      </c>
      <c r="K1020" s="180"/>
      <c r="L1020" s="9"/>
      <c r="M1020" s="168"/>
    </row>
    <row r="1021" spans="1:13" ht="15.75">
      <c r="A1021" s="202" t="s">
        <v>1380</v>
      </c>
      <c r="B1021" s="202">
        <v>120</v>
      </c>
      <c r="C1021" s="202">
        <v>300</v>
      </c>
      <c r="D1021" s="203">
        <v>2000</v>
      </c>
      <c r="E1021" s="204">
        <v>4095</v>
      </c>
      <c r="F1021" s="201">
        <v>92699</v>
      </c>
      <c r="G1021" s="201">
        <f t="shared" si="15"/>
        <v>92699</v>
      </c>
      <c r="H1021" s="9"/>
      <c r="I1021" s="607">
        <v>83429</v>
      </c>
      <c r="K1021" s="180"/>
      <c r="L1021" s="9"/>
      <c r="M1021" s="168"/>
    </row>
    <row r="1022" spans="1:13" ht="15.75">
      <c r="A1022" s="202" t="s">
        <v>1381</v>
      </c>
      <c r="B1022" s="202">
        <v>120</v>
      </c>
      <c r="C1022" s="202">
        <v>300</v>
      </c>
      <c r="D1022" s="203">
        <v>2100</v>
      </c>
      <c r="E1022" s="204">
        <v>4323</v>
      </c>
      <c r="F1022" s="201">
        <v>96945</v>
      </c>
      <c r="G1022" s="201">
        <f t="shared" si="15"/>
        <v>96945</v>
      </c>
      <c r="H1022" s="9"/>
      <c r="I1022" s="607">
        <v>87251</v>
      </c>
      <c r="K1022" s="180"/>
      <c r="L1022" s="9"/>
      <c r="M1022" s="168"/>
    </row>
    <row r="1023" spans="1:13" ht="15.75">
      <c r="A1023" s="202" t="s">
        <v>1382</v>
      </c>
      <c r="B1023" s="202">
        <v>120</v>
      </c>
      <c r="C1023" s="202">
        <v>300</v>
      </c>
      <c r="D1023" s="203">
        <v>2200</v>
      </c>
      <c r="E1023" s="204">
        <v>4550</v>
      </c>
      <c r="F1023" s="201">
        <v>101192</v>
      </c>
      <c r="G1023" s="201">
        <f t="shared" si="15"/>
        <v>101192</v>
      </c>
      <c r="H1023" s="9"/>
      <c r="I1023" s="607">
        <v>91073</v>
      </c>
      <c r="K1023" s="180"/>
      <c r="L1023" s="9"/>
      <c r="M1023" s="168"/>
    </row>
    <row r="1024" spans="1:13" ht="15.75">
      <c r="A1024" s="202" t="s">
        <v>1383</v>
      </c>
      <c r="B1024" s="202">
        <v>120</v>
      </c>
      <c r="C1024" s="202">
        <v>300</v>
      </c>
      <c r="D1024" s="203">
        <v>2300</v>
      </c>
      <c r="E1024" s="204">
        <v>4778</v>
      </c>
      <c r="F1024" s="201">
        <v>105438</v>
      </c>
      <c r="G1024" s="201">
        <f t="shared" si="15"/>
        <v>105438</v>
      </c>
      <c r="H1024" s="9"/>
      <c r="I1024" s="607">
        <v>94894</v>
      </c>
      <c r="K1024" s="180"/>
      <c r="L1024" s="9"/>
      <c r="M1024" s="168"/>
    </row>
    <row r="1025" spans="1:13" ht="15.75">
      <c r="A1025" s="202" t="s">
        <v>1384</v>
      </c>
      <c r="B1025" s="202">
        <v>120</v>
      </c>
      <c r="C1025" s="202">
        <v>300</v>
      </c>
      <c r="D1025" s="203">
        <v>2400</v>
      </c>
      <c r="E1025" s="204">
        <v>5005</v>
      </c>
      <c r="F1025" s="201">
        <v>109684</v>
      </c>
      <c r="G1025" s="201">
        <f t="shared" si="15"/>
        <v>109684</v>
      </c>
      <c r="H1025" s="9"/>
      <c r="I1025" s="607">
        <v>98716</v>
      </c>
      <c r="K1025" s="180"/>
      <c r="L1025" s="9"/>
      <c r="M1025" s="168"/>
    </row>
    <row r="1026" spans="1:13" ht="15.75">
      <c r="A1026" s="202" t="s">
        <v>1385</v>
      </c>
      <c r="B1026" s="202">
        <v>120</v>
      </c>
      <c r="C1026" s="202">
        <v>300</v>
      </c>
      <c r="D1026" s="203">
        <v>2500</v>
      </c>
      <c r="E1026" s="204">
        <v>5233</v>
      </c>
      <c r="F1026" s="201">
        <v>113930</v>
      </c>
      <c r="G1026" s="201">
        <f t="shared" si="15"/>
        <v>113930</v>
      </c>
      <c r="H1026" s="9"/>
      <c r="I1026" s="607">
        <v>102537</v>
      </c>
      <c r="K1026" s="180"/>
      <c r="L1026" s="9"/>
      <c r="M1026" s="168"/>
    </row>
    <row r="1027" spans="1:13" ht="15.75">
      <c r="A1027" s="202" t="s">
        <v>1386</v>
      </c>
      <c r="B1027" s="202">
        <v>120</v>
      </c>
      <c r="C1027" s="202">
        <v>300</v>
      </c>
      <c r="D1027" s="203">
        <v>2600</v>
      </c>
      <c r="E1027" s="204">
        <v>5460</v>
      </c>
      <c r="F1027" s="201">
        <v>118177</v>
      </c>
      <c r="G1027" s="201">
        <f t="shared" si="15"/>
        <v>118177</v>
      </c>
      <c r="H1027" s="9"/>
      <c r="I1027" s="607">
        <v>106359</v>
      </c>
      <c r="K1027" s="180"/>
      <c r="L1027" s="9"/>
      <c r="M1027" s="168"/>
    </row>
    <row r="1028" spans="1:13" ht="15.75">
      <c r="A1028" s="202" t="s">
        <v>1387</v>
      </c>
      <c r="B1028" s="202">
        <v>120</v>
      </c>
      <c r="C1028" s="202">
        <v>300</v>
      </c>
      <c r="D1028" s="203">
        <v>2700</v>
      </c>
      <c r="E1028" s="204">
        <v>5688</v>
      </c>
      <c r="F1028" s="201">
        <v>122423</v>
      </c>
      <c r="G1028" s="201">
        <f t="shared" si="15"/>
        <v>122423</v>
      </c>
      <c r="H1028" s="9"/>
      <c r="I1028" s="607">
        <v>110181</v>
      </c>
      <c r="K1028" s="180"/>
      <c r="L1028" s="9"/>
      <c r="M1028" s="168"/>
    </row>
    <row r="1029" spans="1:13" ht="15.75">
      <c r="A1029" s="202" t="s">
        <v>1388</v>
      </c>
      <c r="B1029" s="202">
        <v>120</v>
      </c>
      <c r="C1029" s="202">
        <v>300</v>
      </c>
      <c r="D1029" s="203">
        <v>2800</v>
      </c>
      <c r="E1029" s="204">
        <v>5915</v>
      </c>
      <c r="F1029" s="201">
        <v>126669</v>
      </c>
      <c r="G1029" s="201">
        <f t="shared" si="15"/>
        <v>126669</v>
      </c>
      <c r="H1029" s="9"/>
      <c r="I1029" s="607">
        <v>114002</v>
      </c>
      <c r="K1029" s="180"/>
      <c r="L1029" s="9"/>
      <c r="M1029" s="168"/>
    </row>
    <row r="1030" spans="1:13" ht="15.75">
      <c r="A1030" s="202" t="s">
        <v>1389</v>
      </c>
      <c r="B1030" s="202">
        <v>120</v>
      </c>
      <c r="C1030" s="202">
        <v>300</v>
      </c>
      <c r="D1030" s="203">
        <v>2900</v>
      </c>
      <c r="E1030" s="204">
        <v>6143</v>
      </c>
      <c r="F1030" s="201">
        <v>130916</v>
      </c>
      <c r="G1030" s="201">
        <f t="shared" si="15"/>
        <v>130916</v>
      </c>
      <c r="H1030" s="9"/>
      <c r="I1030" s="607">
        <v>117824</v>
      </c>
      <c r="K1030" s="180"/>
      <c r="L1030" s="9"/>
      <c r="M1030" s="168"/>
    </row>
    <row r="1031" spans="1:13" ht="15.75">
      <c r="A1031" s="202" t="s">
        <v>1390</v>
      </c>
      <c r="B1031" s="202">
        <v>120</v>
      </c>
      <c r="C1031" s="202">
        <v>300</v>
      </c>
      <c r="D1031" s="203">
        <v>3000</v>
      </c>
      <c r="E1031" s="204">
        <v>6370</v>
      </c>
      <c r="F1031" s="201">
        <v>135162</v>
      </c>
      <c r="G1031" s="201">
        <f t="shared" si="15"/>
        <v>135162</v>
      </c>
      <c r="H1031" s="9"/>
      <c r="I1031" s="607">
        <v>121646</v>
      </c>
      <c r="K1031" s="180"/>
      <c r="L1031" s="9"/>
      <c r="M1031" s="168"/>
    </row>
    <row r="1032" spans="1:13" ht="15.75">
      <c r="A1032" s="202" t="s">
        <v>1391</v>
      </c>
      <c r="B1032" s="202">
        <v>120</v>
      </c>
      <c r="C1032" s="202">
        <v>300</v>
      </c>
      <c r="D1032" s="203">
        <v>3100</v>
      </c>
      <c r="E1032" s="204">
        <v>6598</v>
      </c>
      <c r="F1032" s="201">
        <v>139408</v>
      </c>
      <c r="G1032" s="201">
        <f t="shared" si="15"/>
        <v>139408</v>
      </c>
      <c r="H1032" s="9"/>
      <c r="I1032" s="607">
        <v>125467</v>
      </c>
      <c r="K1032" s="180"/>
      <c r="L1032" s="9"/>
      <c r="M1032" s="168"/>
    </row>
    <row r="1033" spans="1:13" ht="15.75">
      <c r="A1033" s="202" t="s">
        <v>1392</v>
      </c>
      <c r="B1033" s="202">
        <v>120</v>
      </c>
      <c r="C1033" s="202">
        <v>300</v>
      </c>
      <c r="D1033" s="203">
        <v>3200</v>
      </c>
      <c r="E1033" s="204">
        <v>6825</v>
      </c>
      <c r="F1033" s="201">
        <v>143654</v>
      </c>
      <c r="G1033" s="201">
        <f t="shared" si="15"/>
        <v>143654</v>
      </c>
      <c r="H1033" s="9"/>
      <c r="I1033" s="607">
        <v>129289</v>
      </c>
      <c r="K1033" s="180"/>
      <c r="L1033" s="9"/>
      <c r="M1033" s="168"/>
    </row>
    <row r="1034" spans="1:13" ht="15.75">
      <c r="A1034" s="202" t="s">
        <v>1393</v>
      </c>
      <c r="B1034" s="202">
        <v>120</v>
      </c>
      <c r="C1034" s="202">
        <v>300</v>
      </c>
      <c r="D1034" s="203">
        <v>3300</v>
      </c>
      <c r="E1034" s="204">
        <v>7053</v>
      </c>
      <c r="F1034" s="201">
        <v>147901</v>
      </c>
      <c r="G1034" s="201">
        <f t="shared" si="15"/>
        <v>147901</v>
      </c>
      <c r="H1034" s="9"/>
      <c r="I1034" s="607">
        <v>133111</v>
      </c>
      <c r="K1034" s="180"/>
      <c r="L1034" s="9"/>
      <c r="M1034" s="168"/>
    </row>
    <row r="1035" spans="1:13" ht="15.75">
      <c r="A1035" s="202" t="s">
        <v>1394</v>
      </c>
      <c r="B1035" s="202">
        <v>120</v>
      </c>
      <c r="C1035" s="202">
        <v>300</v>
      </c>
      <c r="D1035" s="203">
        <v>3400</v>
      </c>
      <c r="E1035" s="204">
        <v>7280</v>
      </c>
      <c r="F1035" s="201">
        <v>152147</v>
      </c>
      <c r="G1035" s="201">
        <f t="shared" si="15"/>
        <v>152147</v>
      </c>
      <c r="H1035" s="9"/>
      <c r="I1035" s="607">
        <v>136932</v>
      </c>
      <c r="K1035" s="180"/>
      <c r="L1035" s="9"/>
      <c r="M1035" s="168"/>
    </row>
    <row r="1036" spans="1:13" ht="15.75">
      <c r="A1036" s="202" t="s">
        <v>1395</v>
      </c>
      <c r="B1036" s="202">
        <v>120</v>
      </c>
      <c r="C1036" s="202">
        <v>300</v>
      </c>
      <c r="D1036" s="203">
        <v>3500</v>
      </c>
      <c r="E1036" s="204">
        <v>7508</v>
      </c>
      <c r="F1036" s="201">
        <v>156393</v>
      </c>
      <c r="G1036" s="201">
        <f t="shared" si="15"/>
        <v>156393</v>
      </c>
      <c r="H1036" s="9"/>
      <c r="I1036" s="607">
        <v>140754</v>
      </c>
      <c r="K1036" s="180"/>
      <c r="L1036" s="9"/>
      <c r="M1036" s="168"/>
    </row>
    <row r="1037" spans="1:13" ht="15.75">
      <c r="A1037" s="202" t="s">
        <v>1396</v>
      </c>
      <c r="B1037" s="202">
        <v>120</v>
      </c>
      <c r="C1037" s="202">
        <v>300</v>
      </c>
      <c r="D1037" s="203">
        <v>3600</v>
      </c>
      <c r="E1037" s="204">
        <v>7735</v>
      </c>
      <c r="F1037" s="201">
        <v>160640</v>
      </c>
      <c r="G1037" s="201">
        <f t="shared" si="15"/>
        <v>160640</v>
      </c>
      <c r="H1037" s="9"/>
      <c r="I1037" s="607">
        <v>144576</v>
      </c>
      <c r="K1037" s="180"/>
      <c r="L1037" s="9"/>
      <c r="M1037" s="168"/>
    </row>
    <row r="1038" spans="1:13" ht="15.75">
      <c r="A1038" s="202" t="s">
        <v>1397</v>
      </c>
      <c r="B1038" s="202">
        <v>120</v>
      </c>
      <c r="C1038" s="202">
        <v>300</v>
      </c>
      <c r="D1038" s="203">
        <v>3700</v>
      </c>
      <c r="E1038" s="204">
        <v>7963</v>
      </c>
      <c r="F1038" s="201">
        <v>164886</v>
      </c>
      <c r="G1038" s="201">
        <f t="shared" si="15"/>
        <v>164886</v>
      </c>
      <c r="H1038" s="9"/>
      <c r="I1038" s="607">
        <v>148397</v>
      </c>
      <c r="K1038" s="180"/>
      <c r="L1038" s="9"/>
      <c r="M1038" s="168"/>
    </row>
    <row r="1039" spans="1:13" ht="15.75">
      <c r="A1039" s="202" t="s">
        <v>1398</v>
      </c>
      <c r="B1039" s="202">
        <v>120</v>
      </c>
      <c r="C1039" s="202">
        <v>300</v>
      </c>
      <c r="D1039" s="203">
        <v>3800</v>
      </c>
      <c r="E1039" s="204">
        <v>8190</v>
      </c>
      <c r="F1039" s="201">
        <v>169132</v>
      </c>
      <c r="G1039" s="201">
        <f t="shared" si="15"/>
        <v>169132</v>
      </c>
      <c r="H1039" s="9"/>
      <c r="I1039" s="607">
        <v>152219</v>
      </c>
      <c r="K1039" s="180"/>
      <c r="L1039" s="9"/>
      <c r="M1039" s="168"/>
    </row>
    <row r="1040" spans="1:13" ht="15.75">
      <c r="A1040" s="202" t="s">
        <v>1399</v>
      </c>
      <c r="B1040" s="202">
        <v>120</v>
      </c>
      <c r="C1040" s="202">
        <v>300</v>
      </c>
      <c r="D1040" s="203">
        <v>3900</v>
      </c>
      <c r="E1040" s="204">
        <v>8418</v>
      </c>
      <c r="F1040" s="201">
        <v>173379</v>
      </c>
      <c r="G1040" s="201">
        <f t="shared" ref="G1040:G1103" si="16">(F1040-F1040*$B$4)</f>
        <v>173379</v>
      </c>
      <c r="H1040" s="9"/>
      <c r="I1040" s="607">
        <v>156041</v>
      </c>
      <c r="K1040" s="180"/>
      <c r="L1040" s="9"/>
      <c r="M1040" s="168"/>
    </row>
    <row r="1041" spans="1:13" ht="15.75">
      <c r="A1041" s="202" t="s">
        <v>1400</v>
      </c>
      <c r="B1041" s="202">
        <v>120</v>
      </c>
      <c r="C1041" s="202">
        <v>300</v>
      </c>
      <c r="D1041" s="203">
        <v>4000</v>
      </c>
      <c r="E1041" s="204">
        <v>8645</v>
      </c>
      <c r="F1041" s="201">
        <v>177625</v>
      </c>
      <c r="G1041" s="201">
        <f t="shared" si="16"/>
        <v>177625</v>
      </c>
      <c r="H1041" s="9"/>
      <c r="I1041" s="607">
        <v>159863</v>
      </c>
      <c r="K1041" s="180"/>
      <c r="L1041" s="9"/>
      <c r="M1041" s="168"/>
    </row>
    <row r="1042" spans="1:13" ht="15.75">
      <c r="A1042" s="202" t="s">
        <v>1401</v>
      </c>
      <c r="B1042" s="202">
        <v>120</v>
      </c>
      <c r="C1042" s="202">
        <v>300</v>
      </c>
      <c r="D1042" s="203">
        <v>4100</v>
      </c>
      <c r="E1042" s="204">
        <v>8873</v>
      </c>
      <c r="F1042" s="201">
        <v>181871</v>
      </c>
      <c r="G1042" s="201">
        <f t="shared" si="16"/>
        <v>181871</v>
      </c>
      <c r="H1042" s="9"/>
      <c r="I1042" s="607">
        <v>163684</v>
      </c>
      <c r="K1042" s="180"/>
      <c r="L1042" s="9"/>
      <c r="M1042" s="168"/>
    </row>
    <row r="1043" spans="1:13" ht="15.75">
      <c r="A1043" s="202" t="s">
        <v>1402</v>
      </c>
      <c r="B1043" s="202">
        <v>120</v>
      </c>
      <c r="C1043" s="202">
        <v>300</v>
      </c>
      <c r="D1043" s="203">
        <v>4200</v>
      </c>
      <c r="E1043" s="204">
        <v>9100</v>
      </c>
      <c r="F1043" s="201">
        <v>186117</v>
      </c>
      <c r="G1043" s="201">
        <f t="shared" si="16"/>
        <v>186117</v>
      </c>
      <c r="H1043" s="9"/>
      <c r="I1043" s="607">
        <v>167505</v>
      </c>
      <c r="K1043" s="180"/>
      <c r="L1043" s="9"/>
      <c r="M1043" s="168"/>
    </row>
    <row r="1044" spans="1:13" ht="15.75">
      <c r="A1044" s="202" t="s">
        <v>1403</v>
      </c>
      <c r="B1044" s="202">
        <v>120</v>
      </c>
      <c r="C1044" s="202">
        <v>300</v>
      </c>
      <c r="D1044" s="203">
        <v>4300</v>
      </c>
      <c r="E1044" s="204">
        <v>9328</v>
      </c>
      <c r="F1044" s="201">
        <v>190364</v>
      </c>
      <c r="G1044" s="201">
        <f t="shared" si="16"/>
        <v>190364</v>
      </c>
      <c r="H1044" s="9"/>
      <c r="I1044" s="607">
        <v>171328</v>
      </c>
      <c r="K1044" s="180"/>
      <c r="L1044" s="9"/>
      <c r="M1044" s="168"/>
    </row>
    <row r="1045" spans="1:13" ht="15.75">
      <c r="A1045" s="202" t="s">
        <v>1404</v>
      </c>
      <c r="B1045" s="202">
        <v>120</v>
      </c>
      <c r="C1045" s="202">
        <v>300</v>
      </c>
      <c r="D1045" s="203">
        <v>4400</v>
      </c>
      <c r="E1045" s="204">
        <v>9555</v>
      </c>
      <c r="F1045" s="201">
        <v>194610</v>
      </c>
      <c r="G1045" s="201">
        <f t="shared" si="16"/>
        <v>194610</v>
      </c>
      <c r="H1045" s="9"/>
      <c r="I1045" s="607">
        <v>175149</v>
      </c>
      <c r="K1045" s="180"/>
      <c r="L1045" s="9"/>
      <c r="M1045" s="168"/>
    </row>
    <row r="1046" spans="1:13" ht="15.75">
      <c r="A1046" s="202" t="s">
        <v>1405</v>
      </c>
      <c r="B1046" s="202">
        <v>120</v>
      </c>
      <c r="C1046" s="202">
        <v>300</v>
      </c>
      <c r="D1046" s="203">
        <v>4500</v>
      </c>
      <c r="E1046" s="204">
        <v>9783</v>
      </c>
      <c r="F1046" s="201">
        <v>198856</v>
      </c>
      <c r="G1046" s="201">
        <f t="shared" si="16"/>
        <v>198856</v>
      </c>
      <c r="H1046" s="9"/>
      <c r="I1046" s="607">
        <v>178970</v>
      </c>
      <c r="K1046" s="180"/>
      <c r="L1046" s="9"/>
      <c r="M1046" s="168"/>
    </row>
    <row r="1047" spans="1:13" ht="15.75">
      <c r="A1047" s="202" t="s">
        <v>1406</v>
      </c>
      <c r="B1047" s="202">
        <v>120</v>
      </c>
      <c r="C1047" s="202">
        <v>300</v>
      </c>
      <c r="D1047" s="203">
        <v>4600</v>
      </c>
      <c r="E1047" s="204">
        <v>10010</v>
      </c>
      <c r="F1047" s="201">
        <v>203103</v>
      </c>
      <c r="G1047" s="201">
        <f t="shared" si="16"/>
        <v>203103</v>
      </c>
      <c r="H1047" s="9"/>
      <c r="I1047" s="607">
        <v>182793</v>
      </c>
      <c r="K1047" s="180"/>
      <c r="L1047" s="9"/>
      <c r="M1047" s="168"/>
    </row>
    <row r="1048" spans="1:13" ht="15.75">
      <c r="A1048" s="202" t="s">
        <v>1407</v>
      </c>
      <c r="B1048" s="202">
        <v>120</v>
      </c>
      <c r="C1048" s="202">
        <v>300</v>
      </c>
      <c r="D1048" s="203">
        <v>4700</v>
      </c>
      <c r="E1048" s="204">
        <v>10238</v>
      </c>
      <c r="F1048" s="201">
        <v>207349</v>
      </c>
      <c r="G1048" s="201">
        <f t="shared" si="16"/>
        <v>207349</v>
      </c>
      <c r="H1048" s="9"/>
      <c r="I1048" s="607">
        <v>186614</v>
      </c>
      <c r="K1048" s="180"/>
      <c r="L1048" s="9"/>
      <c r="M1048" s="168"/>
    </row>
    <row r="1049" spans="1:13" ht="15.75">
      <c r="A1049" s="202" t="s">
        <v>1408</v>
      </c>
      <c r="B1049" s="202">
        <v>120</v>
      </c>
      <c r="C1049" s="202">
        <v>300</v>
      </c>
      <c r="D1049" s="203">
        <v>4800</v>
      </c>
      <c r="E1049" s="204">
        <v>10465</v>
      </c>
      <c r="F1049" s="201">
        <v>211595</v>
      </c>
      <c r="G1049" s="201">
        <f t="shared" si="16"/>
        <v>211595</v>
      </c>
      <c r="H1049" s="9"/>
      <c r="I1049" s="607">
        <v>190436</v>
      </c>
      <c r="K1049" s="180"/>
      <c r="L1049" s="9"/>
      <c r="M1049" s="168"/>
    </row>
    <row r="1050" spans="1:13" ht="15.75">
      <c r="A1050" s="202" t="s">
        <v>1409</v>
      </c>
      <c r="B1050" s="202">
        <v>120</v>
      </c>
      <c r="C1050" s="202">
        <v>300</v>
      </c>
      <c r="D1050" s="203">
        <v>4900</v>
      </c>
      <c r="E1050" s="204">
        <v>10693</v>
      </c>
      <c r="F1050" s="201">
        <v>215841</v>
      </c>
      <c r="G1050" s="201">
        <f t="shared" si="16"/>
        <v>215841</v>
      </c>
      <c r="H1050" s="9"/>
      <c r="I1050" s="607">
        <v>194257</v>
      </c>
      <c r="K1050" s="180"/>
      <c r="L1050" s="9"/>
      <c r="M1050" s="168"/>
    </row>
    <row r="1051" spans="1:13" ht="15.75">
      <c r="A1051" s="202" t="s">
        <v>1410</v>
      </c>
      <c r="B1051" s="202">
        <v>120</v>
      </c>
      <c r="C1051" s="202">
        <v>300</v>
      </c>
      <c r="D1051" s="203">
        <v>5000</v>
      </c>
      <c r="E1051" s="204">
        <v>10920</v>
      </c>
      <c r="F1051" s="201">
        <v>220088</v>
      </c>
      <c r="G1051" s="201">
        <f t="shared" si="16"/>
        <v>220088</v>
      </c>
      <c r="H1051" s="9"/>
      <c r="I1051" s="607">
        <v>198079</v>
      </c>
      <c r="K1051" s="180"/>
      <c r="L1051" s="9"/>
      <c r="M1051" s="168"/>
    </row>
    <row r="1052" spans="1:13" ht="15.75">
      <c r="A1052" s="202" t="s">
        <v>1411</v>
      </c>
      <c r="B1052" s="202">
        <v>120</v>
      </c>
      <c r="C1052" s="202">
        <v>380</v>
      </c>
      <c r="D1052" s="203">
        <v>800</v>
      </c>
      <c r="E1052" s="204">
        <v>1590</v>
      </c>
      <c r="F1052" s="201">
        <v>46912</v>
      </c>
      <c r="G1052" s="201">
        <f t="shared" si="16"/>
        <v>46912</v>
      </c>
      <c r="H1052" s="9"/>
      <c r="I1052" s="607">
        <v>42221</v>
      </c>
      <c r="K1052" s="180"/>
      <c r="L1052" s="9"/>
      <c r="M1052" s="168"/>
    </row>
    <row r="1053" spans="1:13" ht="15.75">
      <c r="A1053" s="202" t="s">
        <v>1412</v>
      </c>
      <c r="B1053" s="202">
        <v>120</v>
      </c>
      <c r="C1053" s="202">
        <v>380</v>
      </c>
      <c r="D1053" s="203">
        <v>900</v>
      </c>
      <c r="E1053" s="204">
        <v>1856</v>
      </c>
      <c r="F1053" s="201">
        <v>51719</v>
      </c>
      <c r="G1053" s="201">
        <f t="shared" si="16"/>
        <v>51719</v>
      </c>
      <c r="H1053" s="9"/>
      <c r="I1053" s="607">
        <v>46547</v>
      </c>
      <c r="K1053" s="180"/>
      <c r="L1053" s="9"/>
      <c r="M1053" s="168"/>
    </row>
    <row r="1054" spans="1:13" ht="15.75">
      <c r="A1054" s="202" t="s">
        <v>1413</v>
      </c>
      <c r="B1054" s="202">
        <v>120</v>
      </c>
      <c r="C1054" s="202">
        <v>380</v>
      </c>
      <c r="D1054" s="203">
        <v>1000</v>
      </c>
      <c r="E1054" s="204">
        <v>2121</v>
      </c>
      <c r="F1054" s="201">
        <v>56525</v>
      </c>
      <c r="G1054" s="201">
        <f t="shared" si="16"/>
        <v>56525</v>
      </c>
      <c r="H1054" s="9"/>
      <c r="I1054" s="607">
        <v>50873</v>
      </c>
      <c r="K1054" s="180"/>
      <c r="L1054" s="9"/>
      <c r="M1054" s="168"/>
    </row>
    <row r="1055" spans="1:13" ht="15.75">
      <c r="A1055" s="202" t="s">
        <v>1414</v>
      </c>
      <c r="B1055" s="202">
        <v>120</v>
      </c>
      <c r="C1055" s="202">
        <v>380</v>
      </c>
      <c r="D1055" s="203">
        <v>1100</v>
      </c>
      <c r="E1055" s="204">
        <v>2386</v>
      </c>
      <c r="F1055" s="201">
        <v>61332</v>
      </c>
      <c r="G1055" s="201">
        <f t="shared" si="16"/>
        <v>61332</v>
      </c>
      <c r="H1055" s="9"/>
      <c r="I1055" s="607">
        <v>55199</v>
      </c>
      <c r="K1055" s="180"/>
      <c r="L1055" s="9"/>
      <c r="M1055" s="168"/>
    </row>
    <row r="1056" spans="1:13" ht="15.75">
      <c r="A1056" s="202" t="s">
        <v>1415</v>
      </c>
      <c r="B1056" s="202">
        <v>120</v>
      </c>
      <c r="C1056" s="202">
        <v>380</v>
      </c>
      <c r="D1056" s="203">
        <v>1200</v>
      </c>
      <c r="E1056" s="204">
        <v>2651</v>
      </c>
      <c r="F1056" s="201">
        <v>66139</v>
      </c>
      <c r="G1056" s="201">
        <f t="shared" si="16"/>
        <v>66139</v>
      </c>
      <c r="H1056" s="9"/>
      <c r="I1056" s="607">
        <v>59525</v>
      </c>
      <c r="K1056" s="180"/>
      <c r="L1056" s="9"/>
      <c r="M1056" s="168"/>
    </row>
    <row r="1057" spans="1:13" ht="15.75">
      <c r="A1057" s="202" t="s">
        <v>1416</v>
      </c>
      <c r="B1057" s="202">
        <v>120</v>
      </c>
      <c r="C1057" s="202">
        <v>380</v>
      </c>
      <c r="D1057" s="203">
        <v>1300</v>
      </c>
      <c r="E1057" s="204">
        <v>2916</v>
      </c>
      <c r="F1057" s="201">
        <v>70945</v>
      </c>
      <c r="G1057" s="201">
        <f t="shared" si="16"/>
        <v>70945</v>
      </c>
      <c r="H1057" s="9"/>
      <c r="I1057" s="607">
        <v>63851</v>
      </c>
      <c r="K1057" s="180"/>
      <c r="L1057" s="9"/>
      <c r="M1057" s="168"/>
    </row>
    <row r="1058" spans="1:13" ht="15.75">
      <c r="A1058" s="202" t="s">
        <v>1417</v>
      </c>
      <c r="B1058" s="202">
        <v>120</v>
      </c>
      <c r="C1058" s="202">
        <v>380</v>
      </c>
      <c r="D1058" s="203">
        <v>1400</v>
      </c>
      <c r="E1058" s="204">
        <v>3181</v>
      </c>
      <c r="F1058" s="201">
        <v>75752</v>
      </c>
      <c r="G1058" s="201">
        <f t="shared" si="16"/>
        <v>75752</v>
      </c>
      <c r="H1058" s="9"/>
      <c r="I1058" s="607">
        <v>68177</v>
      </c>
      <c r="K1058" s="180"/>
      <c r="L1058" s="9"/>
      <c r="M1058" s="168"/>
    </row>
    <row r="1059" spans="1:13" ht="15.75">
      <c r="A1059" s="202" t="s">
        <v>1418</v>
      </c>
      <c r="B1059" s="202">
        <v>120</v>
      </c>
      <c r="C1059" s="202">
        <v>380</v>
      </c>
      <c r="D1059" s="203">
        <v>1500</v>
      </c>
      <c r="E1059" s="204">
        <v>3446</v>
      </c>
      <c r="F1059" s="201">
        <v>80559</v>
      </c>
      <c r="G1059" s="201">
        <f t="shared" si="16"/>
        <v>80559</v>
      </c>
      <c r="H1059" s="9"/>
      <c r="I1059" s="607">
        <v>72503</v>
      </c>
      <c r="K1059" s="180"/>
      <c r="L1059" s="9"/>
      <c r="M1059" s="168"/>
    </row>
    <row r="1060" spans="1:13" ht="15.75">
      <c r="A1060" s="202" t="s">
        <v>1419</v>
      </c>
      <c r="B1060" s="202">
        <v>120</v>
      </c>
      <c r="C1060" s="202">
        <v>380</v>
      </c>
      <c r="D1060" s="203">
        <v>1600</v>
      </c>
      <c r="E1060" s="204">
        <v>3711</v>
      </c>
      <c r="F1060" s="201">
        <v>85365</v>
      </c>
      <c r="G1060" s="201">
        <f t="shared" si="16"/>
        <v>85365</v>
      </c>
      <c r="H1060" s="9"/>
      <c r="I1060" s="607">
        <v>76829</v>
      </c>
      <c r="K1060" s="180"/>
      <c r="L1060" s="9"/>
      <c r="M1060" s="168"/>
    </row>
    <row r="1061" spans="1:13" ht="15.75">
      <c r="A1061" s="202" t="s">
        <v>1420</v>
      </c>
      <c r="B1061" s="202">
        <v>120</v>
      </c>
      <c r="C1061" s="202">
        <v>380</v>
      </c>
      <c r="D1061" s="203">
        <v>1700</v>
      </c>
      <c r="E1061" s="204">
        <v>3976</v>
      </c>
      <c r="F1061" s="201">
        <v>90172</v>
      </c>
      <c r="G1061" s="201">
        <f t="shared" si="16"/>
        <v>90172</v>
      </c>
      <c r="H1061" s="9"/>
      <c r="I1061" s="607">
        <v>81155</v>
      </c>
      <c r="K1061" s="180"/>
      <c r="L1061" s="9"/>
      <c r="M1061" s="168"/>
    </row>
    <row r="1062" spans="1:13" ht="15.75">
      <c r="A1062" s="202" t="s">
        <v>1421</v>
      </c>
      <c r="B1062" s="202">
        <v>120</v>
      </c>
      <c r="C1062" s="202">
        <v>380</v>
      </c>
      <c r="D1062" s="203">
        <v>1800</v>
      </c>
      <c r="E1062" s="204">
        <v>4241</v>
      </c>
      <c r="F1062" s="201">
        <v>94978</v>
      </c>
      <c r="G1062" s="201">
        <f t="shared" si="16"/>
        <v>94978</v>
      </c>
      <c r="H1062" s="9"/>
      <c r="I1062" s="607">
        <v>85480</v>
      </c>
      <c r="K1062" s="180"/>
      <c r="L1062" s="9"/>
      <c r="M1062" s="168"/>
    </row>
    <row r="1063" spans="1:13" ht="15.75">
      <c r="A1063" s="202" t="s">
        <v>1422</v>
      </c>
      <c r="B1063" s="202">
        <v>120</v>
      </c>
      <c r="C1063" s="202">
        <v>380</v>
      </c>
      <c r="D1063" s="203">
        <v>1900</v>
      </c>
      <c r="E1063" s="204">
        <v>4506</v>
      </c>
      <c r="F1063" s="201">
        <v>99785</v>
      </c>
      <c r="G1063" s="201">
        <f t="shared" si="16"/>
        <v>99785</v>
      </c>
      <c r="H1063" s="9"/>
      <c r="I1063" s="607">
        <v>89807</v>
      </c>
      <c r="K1063" s="180"/>
      <c r="L1063" s="9"/>
      <c r="M1063" s="168"/>
    </row>
    <row r="1064" spans="1:13" ht="15.75">
      <c r="A1064" s="202" t="s">
        <v>1423</v>
      </c>
      <c r="B1064" s="202">
        <v>120</v>
      </c>
      <c r="C1064" s="202">
        <v>380</v>
      </c>
      <c r="D1064" s="203">
        <v>2000</v>
      </c>
      <c r="E1064" s="204">
        <v>4771</v>
      </c>
      <c r="F1064" s="201">
        <v>104592</v>
      </c>
      <c r="G1064" s="201">
        <f t="shared" si="16"/>
        <v>104592</v>
      </c>
      <c r="H1064" s="9"/>
      <c r="I1064" s="607">
        <v>94133</v>
      </c>
      <c r="K1064" s="180"/>
      <c r="L1064" s="9"/>
      <c r="M1064" s="168"/>
    </row>
    <row r="1065" spans="1:13" ht="15.75">
      <c r="A1065" s="202" t="s">
        <v>1424</v>
      </c>
      <c r="B1065" s="202">
        <v>120</v>
      </c>
      <c r="C1065" s="202">
        <v>380</v>
      </c>
      <c r="D1065" s="203">
        <v>2100</v>
      </c>
      <c r="E1065" s="204">
        <v>5036</v>
      </c>
      <c r="F1065" s="201">
        <v>109398</v>
      </c>
      <c r="G1065" s="201">
        <f t="shared" si="16"/>
        <v>109398</v>
      </c>
      <c r="H1065" s="9"/>
      <c r="I1065" s="607">
        <v>98458</v>
      </c>
      <c r="K1065" s="180"/>
      <c r="L1065" s="9"/>
      <c r="M1065" s="168"/>
    </row>
    <row r="1066" spans="1:13" ht="15.75">
      <c r="A1066" s="202" t="s">
        <v>1425</v>
      </c>
      <c r="B1066" s="202">
        <v>120</v>
      </c>
      <c r="C1066" s="202">
        <v>380</v>
      </c>
      <c r="D1066" s="203">
        <v>2200</v>
      </c>
      <c r="E1066" s="204">
        <v>5301</v>
      </c>
      <c r="F1066" s="201">
        <v>114205</v>
      </c>
      <c r="G1066" s="201">
        <f t="shared" si="16"/>
        <v>114205</v>
      </c>
      <c r="H1066" s="9"/>
      <c r="I1066" s="607">
        <v>102785</v>
      </c>
      <c r="K1066" s="180"/>
      <c r="L1066" s="9"/>
      <c r="M1066" s="168"/>
    </row>
    <row r="1067" spans="1:13" ht="15.75">
      <c r="A1067" s="202" t="s">
        <v>1426</v>
      </c>
      <c r="B1067" s="202">
        <v>120</v>
      </c>
      <c r="C1067" s="202">
        <v>380</v>
      </c>
      <c r="D1067" s="203">
        <v>2300</v>
      </c>
      <c r="E1067" s="204">
        <v>5566</v>
      </c>
      <c r="F1067" s="201">
        <v>119012</v>
      </c>
      <c r="G1067" s="201">
        <f t="shared" si="16"/>
        <v>119012</v>
      </c>
      <c r="H1067" s="9"/>
      <c r="I1067" s="607">
        <v>107111</v>
      </c>
      <c r="K1067" s="180"/>
      <c r="L1067" s="9"/>
      <c r="M1067" s="168"/>
    </row>
    <row r="1068" spans="1:13" ht="15.75">
      <c r="A1068" s="202" t="s">
        <v>1427</v>
      </c>
      <c r="B1068" s="202">
        <v>120</v>
      </c>
      <c r="C1068" s="202">
        <v>380</v>
      </c>
      <c r="D1068" s="203">
        <v>2600</v>
      </c>
      <c r="E1068" s="204">
        <v>6362</v>
      </c>
      <c r="F1068" s="201">
        <v>133432</v>
      </c>
      <c r="G1068" s="201">
        <f t="shared" si="16"/>
        <v>133432</v>
      </c>
      <c r="H1068" s="9"/>
      <c r="I1068" s="607">
        <v>120089</v>
      </c>
      <c r="K1068" s="180"/>
      <c r="L1068" s="9"/>
      <c r="M1068" s="168"/>
    </row>
    <row r="1069" spans="1:13" ht="15.75">
      <c r="A1069" s="202" t="s">
        <v>1428</v>
      </c>
      <c r="B1069" s="202">
        <v>120</v>
      </c>
      <c r="C1069" s="202">
        <v>380</v>
      </c>
      <c r="D1069" s="203">
        <v>2500</v>
      </c>
      <c r="E1069" s="204">
        <v>6097</v>
      </c>
      <c r="F1069" s="201">
        <v>128625</v>
      </c>
      <c r="G1069" s="201">
        <f t="shared" si="16"/>
        <v>128625</v>
      </c>
      <c r="H1069" s="9"/>
      <c r="I1069" s="607">
        <v>115763</v>
      </c>
      <c r="K1069" s="180"/>
      <c r="L1069" s="9"/>
      <c r="M1069" s="168"/>
    </row>
    <row r="1070" spans="1:13" ht="15.75">
      <c r="A1070" s="202" t="s">
        <v>1429</v>
      </c>
      <c r="B1070" s="202">
        <v>120</v>
      </c>
      <c r="C1070" s="202">
        <v>380</v>
      </c>
      <c r="D1070" s="203">
        <v>2700</v>
      </c>
      <c r="E1070" s="204">
        <v>6627</v>
      </c>
      <c r="F1070" s="201">
        <v>138238</v>
      </c>
      <c r="G1070" s="201">
        <f t="shared" si="16"/>
        <v>138238</v>
      </c>
      <c r="H1070" s="9"/>
      <c r="I1070" s="607">
        <v>124414</v>
      </c>
      <c r="K1070" s="180"/>
      <c r="L1070" s="9"/>
      <c r="M1070" s="168"/>
    </row>
    <row r="1071" spans="1:13" ht="15.75">
      <c r="A1071" s="202" t="s">
        <v>1430</v>
      </c>
      <c r="B1071" s="202">
        <v>120</v>
      </c>
      <c r="C1071" s="202">
        <v>380</v>
      </c>
      <c r="D1071" s="203">
        <v>2800</v>
      </c>
      <c r="E1071" s="204">
        <v>6892</v>
      </c>
      <c r="F1071" s="201">
        <v>143045</v>
      </c>
      <c r="G1071" s="201">
        <f t="shared" si="16"/>
        <v>143045</v>
      </c>
      <c r="H1071" s="9"/>
      <c r="I1071" s="607">
        <v>128741</v>
      </c>
      <c r="K1071" s="180"/>
      <c r="L1071" s="9"/>
      <c r="M1071" s="168"/>
    </row>
    <row r="1072" spans="1:13" ht="15.75">
      <c r="A1072" s="202" t="s">
        <v>1431</v>
      </c>
      <c r="B1072" s="202">
        <v>120</v>
      </c>
      <c r="C1072" s="202">
        <v>380</v>
      </c>
      <c r="D1072" s="203">
        <v>2900</v>
      </c>
      <c r="E1072" s="204">
        <v>7157</v>
      </c>
      <c r="F1072" s="201">
        <v>147851</v>
      </c>
      <c r="G1072" s="201">
        <f t="shared" si="16"/>
        <v>147851</v>
      </c>
      <c r="H1072" s="9"/>
      <c r="I1072" s="607">
        <v>133066</v>
      </c>
      <c r="K1072" s="180"/>
      <c r="L1072" s="9"/>
      <c r="M1072" s="168"/>
    </row>
    <row r="1073" spans="1:13" ht="15.75">
      <c r="A1073" s="202" t="s">
        <v>1432</v>
      </c>
      <c r="B1073" s="202">
        <v>120</v>
      </c>
      <c r="C1073" s="202">
        <v>380</v>
      </c>
      <c r="D1073" s="203">
        <v>3000</v>
      </c>
      <c r="E1073" s="204">
        <v>7422</v>
      </c>
      <c r="F1073" s="201">
        <v>152658</v>
      </c>
      <c r="G1073" s="201">
        <f t="shared" si="16"/>
        <v>152658</v>
      </c>
      <c r="H1073" s="9"/>
      <c r="I1073" s="607">
        <v>137392</v>
      </c>
      <c r="K1073" s="180"/>
      <c r="L1073" s="9"/>
      <c r="M1073" s="168"/>
    </row>
    <row r="1074" spans="1:13" ht="15.75">
      <c r="A1074" s="202" t="s">
        <v>1433</v>
      </c>
      <c r="B1074" s="202">
        <v>120</v>
      </c>
      <c r="C1074" s="202">
        <v>380</v>
      </c>
      <c r="D1074" s="203">
        <v>3100</v>
      </c>
      <c r="E1074" s="204">
        <v>7687</v>
      </c>
      <c r="F1074" s="201">
        <v>157465</v>
      </c>
      <c r="G1074" s="201">
        <f t="shared" si="16"/>
        <v>157465</v>
      </c>
      <c r="H1074" s="9"/>
      <c r="I1074" s="607">
        <v>141719</v>
      </c>
      <c r="K1074" s="180"/>
      <c r="L1074" s="9"/>
      <c r="M1074" s="168"/>
    </row>
    <row r="1075" spans="1:13" ht="15.75">
      <c r="A1075" s="202" t="s">
        <v>1434</v>
      </c>
      <c r="B1075" s="202">
        <v>120</v>
      </c>
      <c r="C1075" s="202">
        <v>380</v>
      </c>
      <c r="D1075" s="203">
        <v>3200</v>
      </c>
      <c r="E1075" s="204">
        <v>7952</v>
      </c>
      <c r="F1075" s="201">
        <v>162271</v>
      </c>
      <c r="G1075" s="201">
        <f t="shared" si="16"/>
        <v>162271</v>
      </c>
      <c r="H1075" s="9"/>
      <c r="I1075" s="607">
        <v>146044</v>
      </c>
      <c r="K1075" s="180"/>
      <c r="L1075" s="9"/>
      <c r="M1075" s="168"/>
    </row>
    <row r="1076" spans="1:13" ht="15.75">
      <c r="A1076" s="202" t="s">
        <v>1435</v>
      </c>
      <c r="B1076" s="202">
        <v>120</v>
      </c>
      <c r="C1076" s="202">
        <v>380</v>
      </c>
      <c r="D1076" s="203">
        <v>3300</v>
      </c>
      <c r="E1076" s="204">
        <v>8217</v>
      </c>
      <c r="F1076" s="201">
        <v>167078</v>
      </c>
      <c r="G1076" s="201">
        <f t="shared" si="16"/>
        <v>167078</v>
      </c>
      <c r="H1076" s="9"/>
      <c r="I1076" s="607">
        <v>150370</v>
      </c>
      <c r="K1076" s="180"/>
      <c r="L1076" s="9"/>
      <c r="M1076" s="168"/>
    </row>
    <row r="1077" spans="1:13" ht="15.75">
      <c r="A1077" s="202" t="s">
        <v>1436</v>
      </c>
      <c r="B1077" s="202">
        <v>120</v>
      </c>
      <c r="C1077" s="202">
        <v>380</v>
      </c>
      <c r="D1077" s="203">
        <v>3400</v>
      </c>
      <c r="E1077" s="204">
        <v>8482</v>
      </c>
      <c r="F1077" s="201">
        <v>171885</v>
      </c>
      <c r="G1077" s="201">
        <f t="shared" si="16"/>
        <v>171885</v>
      </c>
      <c r="H1077" s="9"/>
      <c r="I1077" s="607">
        <v>154697</v>
      </c>
      <c r="K1077" s="180"/>
      <c r="L1077" s="9"/>
      <c r="M1077" s="168"/>
    </row>
    <row r="1078" spans="1:13" ht="15.75">
      <c r="A1078" s="202" t="s">
        <v>1437</v>
      </c>
      <c r="B1078" s="202">
        <v>120</v>
      </c>
      <c r="C1078" s="202">
        <v>380</v>
      </c>
      <c r="D1078" s="203">
        <v>3500</v>
      </c>
      <c r="E1078" s="204">
        <v>8747</v>
      </c>
      <c r="F1078" s="201">
        <v>176691</v>
      </c>
      <c r="G1078" s="201">
        <f t="shared" si="16"/>
        <v>176691</v>
      </c>
      <c r="H1078" s="9"/>
      <c r="I1078" s="607">
        <v>159022</v>
      </c>
      <c r="K1078" s="180"/>
      <c r="L1078" s="9"/>
      <c r="M1078" s="168"/>
    </row>
    <row r="1079" spans="1:13" ht="15.75">
      <c r="A1079" s="202" t="s">
        <v>1438</v>
      </c>
      <c r="B1079" s="202">
        <v>120</v>
      </c>
      <c r="C1079" s="202">
        <v>380</v>
      </c>
      <c r="D1079" s="203">
        <v>3800</v>
      </c>
      <c r="E1079" s="204">
        <v>9543</v>
      </c>
      <c r="F1079" s="201">
        <v>191111</v>
      </c>
      <c r="G1079" s="201">
        <f t="shared" si="16"/>
        <v>191111</v>
      </c>
      <c r="H1079" s="9"/>
      <c r="I1079" s="607">
        <v>172000</v>
      </c>
      <c r="K1079" s="180"/>
      <c r="L1079" s="9"/>
      <c r="M1079" s="168"/>
    </row>
    <row r="1080" spans="1:13" ht="15.75">
      <c r="A1080" s="202" t="s">
        <v>1439</v>
      </c>
      <c r="B1080" s="202">
        <v>120</v>
      </c>
      <c r="C1080" s="202">
        <v>380</v>
      </c>
      <c r="D1080" s="203">
        <v>3700</v>
      </c>
      <c r="E1080" s="204">
        <v>9277</v>
      </c>
      <c r="F1080" s="201">
        <v>186305</v>
      </c>
      <c r="G1080" s="201">
        <f t="shared" si="16"/>
        <v>186305</v>
      </c>
      <c r="H1080" s="9"/>
      <c r="I1080" s="607">
        <v>167675</v>
      </c>
      <c r="K1080" s="180"/>
      <c r="L1080" s="9"/>
      <c r="M1080" s="168"/>
    </row>
    <row r="1081" spans="1:13" ht="15.75">
      <c r="A1081" s="202" t="s">
        <v>1440</v>
      </c>
      <c r="B1081" s="202">
        <v>120</v>
      </c>
      <c r="C1081" s="202">
        <v>380</v>
      </c>
      <c r="D1081" s="203">
        <v>3900</v>
      </c>
      <c r="E1081" s="204">
        <v>9808</v>
      </c>
      <c r="F1081" s="201">
        <v>195918</v>
      </c>
      <c r="G1081" s="201">
        <f t="shared" si="16"/>
        <v>195918</v>
      </c>
      <c r="H1081" s="9"/>
      <c r="I1081" s="607">
        <v>176326</v>
      </c>
      <c r="K1081" s="180"/>
      <c r="L1081" s="9"/>
      <c r="M1081" s="168"/>
    </row>
    <row r="1082" spans="1:13" ht="15.75">
      <c r="A1082" s="202" t="s">
        <v>1441</v>
      </c>
      <c r="B1082" s="202">
        <v>120</v>
      </c>
      <c r="C1082" s="202">
        <v>380</v>
      </c>
      <c r="D1082" s="203">
        <v>4000</v>
      </c>
      <c r="E1082" s="204">
        <v>10073</v>
      </c>
      <c r="F1082" s="201">
        <v>200724</v>
      </c>
      <c r="G1082" s="201">
        <f t="shared" si="16"/>
        <v>200724</v>
      </c>
      <c r="H1082" s="9"/>
      <c r="I1082" s="607">
        <v>180652</v>
      </c>
      <c r="K1082" s="180"/>
      <c r="L1082" s="9"/>
      <c r="M1082" s="168"/>
    </row>
    <row r="1083" spans="1:13" ht="15.75">
      <c r="A1083" s="202" t="s">
        <v>1442</v>
      </c>
      <c r="B1083" s="202">
        <v>120</v>
      </c>
      <c r="C1083" s="202">
        <v>380</v>
      </c>
      <c r="D1083" s="203">
        <v>4100</v>
      </c>
      <c r="E1083" s="204">
        <v>10338</v>
      </c>
      <c r="F1083" s="201">
        <v>205531</v>
      </c>
      <c r="G1083" s="201">
        <f t="shared" si="16"/>
        <v>205531</v>
      </c>
      <c r="H1083" s="9"/>
      <c r="I1083" s="607">
        <v>184978</v>
      </c>
      <c r="K1083" s="180"/>
      <c r="L1083" s="9"/>
      <c r="M1083" s="168"/>
    </row>
    <row r="1084" spans="1:13" ht="15.75">
      <c r="A1084" s="202" t="s">
        <v>1443</v>
      </c>
      <c r="B1084" s="202">
        <v>120</v>
      </c>
      <c r="C1084" s="202">
        <v>380</v>
      </c>
      <c r="D1084" s="203">
        <v>4200</v>
      </c>
      <c r="E1084" s="204">
        <v>10603</v>
      </c>
      <c r="F1084" s="201">
        <v>210338</v>
      </c>
      <c r="G1084" s="201">
        <f t="shared" si="16"/>
        <v>210338</v>
      </c>
      <c r="H1084" s="9"/>
      <c r="I1084" s="607">
        <v>189304</v>
      </c>
      <c r="K1084" s="180"/>
      <c r="L1084" s="9"/>
      <c r="M1084" s="168"/>
    </row>
    <row r="1085" spans="1:13" ht="15.75">
      <c r="A1085" s="202" t="s">
        <v>1444</v>
      </c>
      <c r="B1085" s="202">
        <v>120</v>
      </c>
      <c r="C1085" s="202">
        <v>380</v>
      </c>
      <c r="D1085" s="203">
        <v>4300</v>
      </c>
      <c r="E1085" s="204">
        <v>10868</v>
      </c>
      <c r="F1085" s="201">
        <v>215144</v>
      </c>
      <c r="G1085" s="201">
        <f t="shared" si="16"/>
        <v>215144</v>
      </c>
      <c r="H1085" s="9"/>
      <c r="I1085" s="607">
        <v>193630</v>
      </c>
      <c r="K1085" s="180"/>
      <c r="L1085" s="9"/>
      <c r="M1085" s="168"/>
    </row>
    <row r="1086" spans="1:13" ht="15.75">
      <c r="A1086" s="202" t="s">
        <v>1445</v>
      </c>
      <c r="B1086" s="202">
        <v>120</v>
      </c>
      <c r="C1086" s="202">
        <v>380</v>
      </c>
      <c r="D1086" s="203">
        <v>4400</v>
      </c>
      <c r="E1086" s="204">
        <v>11133</v>
      </c>
      <c r="F1086" s="201">
        <v>219951</v>
      </c>
      <c r="G1086" s="201">
        <f t="shared" si="16"/>
        <v>219951</v>
      </c>
      <c r="H1086" s="9"/>
      <c r="I1086" s="607">
        <v>197956</v>
      </c>
      <c r="K1086" s="180"/>
      <c r="L1086" s="9"/>
      <c r="M1086" s="168"/>
    </row>
    <row r="1087" spans="1:13" ht="15.75">
      <c r="A1087" s="202" t="s">
        <v>1446</v>
      </c>
      <c r="B1087" s="202">
        <v>120</v>
      </c>
      <c r="C1087" s="202">
        <v>380</v>
      </c>
      <c r="D1087" s="203">
        <v>4500</v>
      </c>
      <c r="E1087" s="204">
        <v>11398</v>
      </c>
      <c r="F1087" s="201">
        <v>224758</v>
      </c>
      <c r="G1087" s="201">
        <f t="shared" si="16"/>
        <v>224758</v>
      </c>
      <c r="H1087" s="9"/>
      <c r="I1087" s="607">
        <v>202282</v>
      </c>
      <c r="K1087" s="180"/>
      <c r="L1087" s="9"/>
      <c r="M1087" s="168"/>
    </row>
    <row r="1088" spans="1:13" ht="15.75">
      <c r="A1088" s="202" t="s">
        <v>1447</v>
      </c>
      <c r="B1088" s="202">
        <v>120</v>
      </c>
      <c r="C1088" s="202">
        <v>380</v>
      </c>
      <c r="D1088" s="203">
        <v>4600</v>
      </c>
      <c r="E1088" s="204">
        <v>11663</v>
      </c>
      <c r="F1088" s="201">
        <v>229564</v>
      </c>
      <c r="G1088" s="201">
        <f t="shared" si="16"/>
        <v>229564</v>
      </c>
      <c r="H1088" s="9"/>
      <c r="I1088" s="607">
        <v>206608</v>
      </c>
      <c r="K1088" s="180"/>
      <c r="L1088" s="9"/>
      <c r="M1088" s="168"/>
    </row>
    <row r="1089" spans="1:13" ht="15.75">
      <c r="A1089" s="202" t="s">
        <v>1448</v>
      </c>
      <c r="B1089" s="202">
        <v>120</v>
      </c>
      <c r="C1089" s="202">
        <v>380</v>
      </c>
      <c r="D1089" s="203">
        <v>4700</v>
      </c>
      <c r="E1089" s="204">
        <v>11928</v>
      </c>
      <c r="F1089" s="201">
        <v>234371</v>
      </c>
      <c r="G1089" s="201">
        <f t="shared" si="16"/>
        <v>234371</v>
      </c>
      <c r="H1089" s="9"/>
      <c r="I1089" s="607">
        <v>210934</v>
      </c>
      <c r="K1089" s="180"/>
      <c r="L1089" s="9"/>
      <c r="M1089" s="168"/>
    </row>
    <row r="1090" spans="1:13" ht="15.75">
      <c r="A1090" s="202" t="s">
        <v>1449</v>
      </c>
      <c r="B1090" s="202">
        <v>120</v>
      </c>
      <c r="C1090" s="202">
        <v>380</v>
      </c>
      <c r="D1090" s="203">
        <v>4800</v>
      </c>
      <c r="E1090" s="204">
        <v>12193</v>
      </c>
      <c r="F1090" s="201">
        <v>239178</v>
      </c>
      <c r="G1090" s="201">
        <f t="shared" si="16"/>
        <v>239178</v>
      </c>
      <c r="H1090" s="9"/>
      <c r="I1090" s="607">
        <v>215260</v>
      </c>
      <c r="K1090" s="180"/>
      <c r="L1090" s="9"/>
      <c r="M1090" s="168"/>
    </row>
    <row r="1091" spans="1:13" ht="15.75">
      <c r="A1091" s="202" t="s">
        <v>1450</v>
      </c>
      <c r="B1091" s="202">
        <v>120</v>
      </c>
      <c r="C1091" s="202">
        <v>380</v>
      </c>
      <c r="D1091" s="203">
        <v>4900</v>
      </c>
      <c r="E1091" s="204">
        <v>12458</v>
      </c>
      <c r="F1091" s="201">
        <v>243984</v>
      </c>
      <c r="G1091" s="201">
        <f t="shared" si="16"/>
        <v>243984</v>
      </c>
      <c r="H1091" s="9"/>
      <c r="I1091" s="607">
        <v>219586</v>
      </c>
      <c r="K1091" s="180"/>
      <c r="L1091" s="9"/>
      <c r="M1091" s="168"/>
    </row>
    <row r="1092" spans="1:13" ht="15.75">
      <c r="A1092" s="202" t="s">
        <v>1451</v>
      </c>
      <c r="B1092" s="202">
        <v>120</v>
      </c>
      <c r="C1092" s="202">
        <v>380</v>
      </c>
      <c r="D1092" s="203">
        <v>5000</v>
      </c>
      <c r="E1092" s="204">
        <v>12723</v>
      </c>
      <c r="F1092" s="201">
        <v>248791</v>
      </c>
      <c r="G1092" s="201">
        <f t="shared" si="16"/>
        <v>248791</v>
      </c>
      <c r="H1092" s="9"/>
      <c r="I1092" s="607">
        <v>223912</v>
      </c>
      <c r="K1092" s="180"/>
      <c r="L1092" s="9"/>
      <c r="M1092" s="168"/>
    </row>
    <row r="1093" spans="1:13" ht="15.75">
      <c r="A1093" s="202" t="s">
        <v>1452</v>
      </c>
      <c r="B1093" s="202">
        <v>140</v>
      </c>
      <c r="C1093" s="202">
        <v>260</v>
      </c>
      <c r="D1093" s="203">
        <v>800</v>
      </c>
      <c r="E1093" s="204">
        <v>1464</v>
      </c>
      <c r="F1093" s="201">
        <v>41120</v>
      </c>
      <c r="G1093" s="201">
        <f t="shared" si="16"/>
        <v>41120</v>
      </c>
      <c r="H1093" s="9"/>
      <c r="I1093" s="607">
        <v>37008</v>
      </c>
      <c r="K1093" s="180"/>
      <c r="L1093" s="9"/>
      <c r="M1093" s="168"/>
    </row>
    <row r="1094" spans="1:13" ht="15.75">
      <c r="A1094" s="202" t="s">
        <v>1453</v>
      </c>
      <c r="B1094" s="202">
        <v>140</v>
      </c>
      <c r="C1094" s="202">
        <v>260</v>
      </c>
      <c r="D1094" s="203">
        <v>900</v>
      </c>
      <c r="E1094" s="204">
        <v>1708</v>
      </c>
      <c r="F1094" s="201">
        <v>45299</v>
      </c>
      <c r="G1094" s="201">
        <f t="shared" si="16"/>
        <v>45299</v>
      </c>
      <c r="H1094" s="9"/>
      <c r="I1094" s="607">
        <v>40769</v>
      </c>
      <c r="K1094" s="180"/>
      <c r="L1094" s="9"/>
      <c r="M1094" s="168"/>
    </row>
    <row r="1095" spans="1:13" ht="15.75">
      <c r="A1095" s="202" t="s">
        <v>1454</v>
      </c>
      <c r="B1095" s="202">
        <v>140</v>
      </c>
      <c r="C1095" s="202">
        <v>260</v>
      </c>
      <c r="D1095" s="203">
        <v>1000</v>
      </c>
      <c r="E1095" s="204">
        <v>1952</v>
      </c>
      <c r="F1095" s="201">
        <v>49477</v>
      </c>
      <c r="G1095" s="201">
        <f t="shared" si="16"/>
        <v>49477</v>
      </c>
      <c r="H1095" s="9"/>
      <c r="I1095" s="607">
        <v>44529</v>
      </c>
      <c r="K1095" s="180"/>
      <c r="L1095" s="9"/>
      <c r="M1095" s="168"/>
    </row>
    <row r="1096" spans="1:13" ht="15.75">
      <c r="A1096" s="202" t="s">
        <v>1455</v>
      </c>
      <c r="B1096" s="202">
        <v>140</v>
      </c>
      <c r="C1096" s="202">
        <v>260</v>
      </c>
      <c r="D1096" s="203">
        <v>1100</v>
      </c>
      <c r="E1096" s="204">
        <v>2196</v>
      </c>
      <c r="F1096" s="201">
        <v>53653</v>
      </c>
      <c r="G1096" s="201">
        <f t="shared" si="16"/>
        <v>53653</v>
      </c>
      <c r="H1096" s="9"/>
      <c r="I1096" s="607">
        <v>48288</v>
      </c>
      <c r="K1096" s="180"/>
      <c r="L1096" s="9"/>
      <c r="M1096" s="168"/>
    </row>
    <row r="1097" spans="1:13" ht="15.75">
      <c r="A1097" s="202" t="s">
        <v>1456</v>
      </c>
      <c r="B1097" s="202">
        <v>140</v>
      </c>
      <c r="C1097" s="202">
        <v>260</v>
      </c>
      <c r="D1097" s="203">
        <v>1200</v>
      </c>
      <c r="E1097" s="204">
        <v>2440</v>
      </c>
      <c r="F1097" s="201">
        <v>57829</v>
      </c>
      <c r="G1097" s="201">
        <f t="shared" si="16"/>
        <v>57829</v>
      </c>
      <c r="H1097" s="9"/>
      <c r="I1097" s="607">
        <v>52046</v>
      </c>
      <c r="K1097" s="180"/>
      <c r="L1097" s="9"/>
      <c r="M1097" s="168"/>
    </row>
    <row r="1098" spans="1:13" ht="15.75">
      <c r="A1098" s="202" t="s">
        <v>1457</v>
      </c>
      <c r="B1098" s="202">
        <v>140</v>
      </c>
      <c r="C1098" s="202">
        <v>260</v>
      </c>
      <c r="D1098" s="203">
        <v>1300</v>
      </c>
      <c r="E1098" s="204">
        <v>2684</v>
      </c>
      <c r="F1098" s="201">
        <v>62007</v>
      </c>
      <c r="G1098" s="201">
        <f t="shared" si="16"/>
        <v>62007</v>
      </c>
      <c r="H1098" s="9"/>
      <c r="I1098" s="607">
        <v>55806</v>
      </c>
      <c r="K1098" s="180"/>
      <c r="L1098" s="9"/>
      <c r="M1098" s="168"/>
    </row>
    <row r="1099" spans="1:13" ht="15.75">
      <c r="A1099" s="202" t="s">
        <v>1458</v>
      </c>
      <c r="B1099" s="202">
        <v>140</v>
      </c>
      <c r="C1099" s="202">
        <v>260</v>
      </c>
      <c r="D1099" s="203">
        <v>1400</v>
      </c>
      <c r="E1099" s="204">
        <v>2928</v>
      </c>
      <c r="F1099" s="201">
        <v>66183</v>
      </c>
      <c r="G1099" s="201">
        <f t="shared" si="16"/>
        <v>66183</v>
      </c>
      <c r="H1099" s="9"/>
      <c r="I1099" s="607">
        <v>59565</v>
      </c>
      <c r="K1099" s="180"/>
      <c r="L1099" s="9"/>
      <c r="M1099" s="168"/>
    </row>
    <row r="1100" spans="1:13" ht="15.75">
      <c r="A1100" s="202" t="s">
        <v>1459</v>
      </c>
      <c r="B1100" s="202">
        <v>140</v>
      </c>
      <c r="C1100" s="202">
        <v>260</v>
      </c>
      <c r="D1100" s="203">
        <v>1500</v>
      </c>
      <c r="E1100" s="204">
        <v>3172</v>
      </c>
      <c r="F1100" s="201">
        <v>70361</v>
      </c>
      <c r="G1100" s="201">
        <f t="shared" si="16"/>
        <v>70361</v>
      </c>
      <c r="H1100" s="9"/>
      <c r="I1100" s="607">
        <v>63325</v>
      </c>
      <c r="K1100" s="180"/>
      <c r="L1100" s="9"/>
      <c r="M1100" s="168"/>
    </row>
    <row r="1101" spans="1:13" ht="15.75">
      <c r="A1101" s="202" t="s">
        <v>1460</v>
      </c>
      <c r="B1101" s="202">
        <v>140</v>
      </c>
      <c r="C1101" s="202">
        <v>260</v>
      </c>
      <c r="D1101" s="203">
        <v>1600</v>
      </c>
      <c r="E1101" s="204">
        <v>3416</v>
      </c>
      <c r="F1101" s="201">
        <v>74537</v>
      </c>
      <c r="G1101" s="201">
        <f t="shared" si="16"/>
        <v>74537</v>
      </c>
      <c r="H1101" s="9"/>
      <c r="I1101" s="607">
        <v>67083</v>
      </c>
      <c r="K1101" s="180"/>
      <c r="L1101" s="9"/>
      <c r="M1101" s="168"/>
    </row>
    <row r="1102" spans="1:13" ht="15.75">
      <c r="A1102" s="202" t="s">
        <v>1461</v>
      </c>
      <c r="B1102" s="202">
        <v>140</v>
      </c>
      <c r="C1102" s="202">
        <v>260</v>
      </c>
      <c r="D1102" s="203">
        <v>1700</v>
      </c>
      <c r="E1102" s="204">
        <v>3660</v>
      </c>
      <c r="F1102" s="201">
        <v>78716</v>
      </c>
      <c r="G1102" s="201">
        <f t="shared" si="16"/>
        <v>78716</v>
      </c>
      <c r="H1102" s="9"/>
      <c r="I1102" s="607">
        <v>70844</v>
      </c>
      <c r="K1102" s="180"/>
      <c r="L1102" s="9"/>
      <c r="M1102" s="168"/>
    </row>
    <row r="1103" spans="1:13" ht="15.75">
      <c r="A1103" s="202" t="s">
        <v>1462</v>
      </c>
      <c r="B1103" s="202">
        <v>140</v>
      </c>
      <c r="C1103" s="202">
        <v>260</v>
      </c>
      <c r="D1103" s="203">
        <v>1800</v>
      </c>
      <c r="E1103" s="204">
        <v>3904</v>
      </c>
      <c r="F1103" s="201">
        <v>82894</v>
      </c>
      <c r="G1103" s="201">
        <f t="shared" si="16"/>
        <v>82894</v>
      </c>
      <c r="H1103" s="9"/>
      <c r="I1103" s="607">
        <v>74605</v>
      </c>
      <c r="K1103" s="180"/>
      <c r="L1103" s="9"/>
      <c r="M1103" s="168"/>
    </row>
    <row r="1104" spans="1:13" ht="15.75">
      <c r="A1104" s="202" t="s">
        <v>1463</v>
      </c>
      <c r="B1104" s="202">
        <v>140</v>
      </c>
      <c r="C1104" s="202">
        <v>260</v>
      </c>
      <c r="D1104" s="203">
        <v>1900</v>
      </c>
      <c r="E1104" s="204">
        <v>4148</v>
      </c>
      <c r="F1104" s="201">
        <v>87070</v>
      </c>
      <c r="G1104" s="201">
        <f t="shared" ref="G1104:G1167" si="17">(F1104-F1104*$B$4)</f>
        <v>87070</v>
      </c>
      <c r="H1104" s="9"/>
      <c r="I1104" s="607">
        <v>78363</v>
      </c>
      <c r="K1104" s="180"/>
      <c r="L1104" s="9"/>
      <c r="M1104" s="168"/>
    </row>
    <row r="1105" spans="1:13" ht="15.75">
      <c r="A1105" s="202" t="s">
        <v>1464</v>
      </c>
      <c r="B1105" s="202">
        <v>140</v>
      </c>
      <c r="C1105" s="202">
        <v>260</v>
      </c>
      <c r="D1105" s="203">
        <v>2000</v>
      </c>
      <c r="E1105" s="204">
        <v>4392</v>
      </c>
      <c r="F1105" s="201">
        <v>91246</v>
      </c>
      <c r="G1105" s="201">
        <f t="shared" si="17"/>
        <v>91246</v>
      </c>
      <c r="H1105" s="9"/>
      <c r="I1105" s="607">
        <v>82121</v>
      </c>
      <c r="K1105" s="180"/>
      <c r="L1105" s="9"/>
      <c r="M1105" s="168"/>
    </row>
    <row r="1106" spans="1:13" ht="15.75">
      <c r="A1106" s="202" t="s">
        <v>1465</v>
      </c>
      <c r="B1106" s="202">
        <v>140</v>
      </c>
      <c r="C1106" s="202">
        <v>260</v>
      </c>
      <c r="D1106" s="203">
        <v>2100</v>
      </c>
      <c r="E1106" s="204">
        <v>4636</v>
      </c>
      <c r="F1106" s="201">
        <v>95424</v>
      </c>
      <c r="G1106" s="201">
        <f t="shared" si="17"/>
        <v>95424</v>
      </c>
      <c r="H1106" s="9"/>
      <c r="I1106" s="607">
        <v>85882</v>
      </c>
      <c r="K1106" s="180"/>
      <c r="L1106" s="9"/>
      <c r="M1106" s="168"/>
    </row>
    <row r="1107" spans="1:13" ht="15.75">
      <c r="A1107" s="202" t="s">
        <v>1466</v>
      </c>
      <c r="B1107" s="202">
        <v>140</v>
      </c>
      <c r="C1107" s="202">
        <v>260</v>
      </c>
      <c r="D1107" s="203">
        <v>2200</v>
      </c>
      <c r="E1107" s="204">
        <v>4880</v>
      </c>
      <c r="F1107" s="201">
        <v>99602</v>
      </c>
      <c r="G1107" s="201">
        <f t="shared" si="17"/>
        <v>99602</v>
      </c>
      <c r="H1107" s="9"/>
      <c r="I1107" s="607">
        <v>89642</v>
      </c>
      <c r="K1107" s="180"/>
      <c r="L1107" s="9"/>
      <c r="M1107" s="168"/>
    </row>
    <row r="1108" spans="1:13" ht="15.75">
      <c r="A1108" s="202" t="s">
        <v>1467</v>
      </c>
      <c r="B1108" s="202">
        <v>140</v>
      </c>
      <c r="C1108" s="202">
        <v>260</v>
      </c>
      <c r="D1108" s="203">
        <v>2300</v>
      </c>
      <c r="E1108" s="204">
        <v>5124</v>
      </c>
      <c r="F1108" s="201">
        <v>103778</v>
      </c>
      <c r="G1108" s="201">
        <f t="shared" si="17"/>
        <v>103778</v>
      </c>
      <c r="H1108" s="9"/>
      <c r="I1108" s="607">
        <v>93400</v>
      </c>
      <c r="K1108" s="180"/>
      <c r="L1108" s="9"/>
      <c r="M1108" s="168"/>
    </row>
    <row r="1109" spans="1:13" ht="15.75">
      <c r="A1109" s="202" t="s">
        <v>1468</v>
      </c>
      <c r="B1109" s="202">
        <v>140</v>
      </c>
      <c r="C1109" s="202">
        <v>260</v>
      </c>
      <c r="D1109" s="203">
        <v>2400</v>
      </c>
      <c r="E1109" s="204">
        <v>5368</v>
      </c>
      <c r="F1109" s="201">
        <v>107954</v>
      </c>
      <c r="G1109" s="201">
        <f t="shared" si="17"/>
        <v>107954</v>
      </c>
      <c r="H1109" s="9"/>
      <c r="I1109" s="607">
        <v>97159</v>
      </c>
      <c r="K1109" s="180"/>
      <c r="L1109" s="9"/>
      <c r="M1109" s="168"/>
    </row>
    <row r="1110" spans="1:13" ht="15.75">
      <c r="A1110" s="202" t="s">
        <v>1469</v>
      </c>
      <c r="B1110" s="202">
        <v>140</v>
      </c>
      <c r="C1110" s="202">
        <v>260</v>
      </c>
      <c r="D1110" s="203">
        <v>2500</v>
      </c>
      <c r="E1110" s="204">
        <v>5612</v>
      </c>
      <c r="F1110" s="201">
        <v>112133</v>
      </c>
      <c r="G1110" s="201">
        <f t="shared" si="17"/>
        <v>112133</v>
      </c>
      <c r="H1110" s="9"/>
      <c r="I1110" s="607">
        <v>100920</v>
      </c>
      <c r="K1110" s="180"/>
      <c r="L1110" s="9"/>
      <c r="M1110" s="168"/>
    </row>
    <row r="1111" spans="1:13" ht="15.75">
      <c r="A1111" s="202" t="s">
        <v>1470</v>
      </c>
      <c r="B1111" s="202">
        <v>140</v>
      </c>
      <c r="C1111" s="202">
        <v>260</v>
      </c>
      <c r="D1111" s="203">
        <v>2600</v>
      </c>
      <c r="E1111" s="204">
        <v>5856</v>
      </c>
      <c r="F1111" s="201">
        <v>116311</v>
      </c>
      <c r="G1111" s="201">
        <f t="shared" si="17"/>
        <v>116311</v>
      </c>
      <c r="H1111" s="9"/>
      <c r="I1111" s="607">
        <v>104680</v>
      </c>
      <c r="K1111" s="180"/>
      <c r="L1111" s="9"/>
      <c r="M1111" s="168"/>
    </row>
    <row r="1112" spans="1:13" ht="15.75">
      <c r="A1112" s="202" t="s">
        <v>1471</v>
      </c>
      <c r="B1112" s="202">
        <v>140</v>
      </c>
      <c r="C1112" s="202">
        <v>260</v>
      </c>
      <c r="D1112" s="203">
        <v>2700</v>
      </c>
      <c r="E1112" s="204">
        <v>6100</v>
      </c>
      <c r="F1112" s="201">
        <v>120487</v>
      </c>
      <c r="G1112" s="201">
        <f t="shared" si="17"/>
        <v>120487</v>
      </c>
      <c r="H1112" s="9"/>
      <c r="I1112" s="607">
        <v>108438</v>
      </c>
      <c r="K1112" s="180"/>
      <c r="L1112" s="9"/>
      <c r="M1112" s="168"/>
    </row>
    <row r="1113" spans="1:13" ht="15.75">
      <c r="A1113" s="202" t="s">
        <v>1472</v>
      </c>
      <c r="B1113" s="202">
        <v>140</v>
      </c>
      <c r="C1113" s="202">
        <v>260</v>
      </c>
      <c r="D1113" s="203">
        <v>2800</v>
      </c>
      <c r="E1113" s="204">
        <v>6344</v>
      </c>
      <c r="F1113" s="201">
        <v>124663</v>
      </c>
      <c r="G1113" s="201">
        <f t="shared" si="17"/>
        <v>124663</v>
      </c>
      <c r="H1113" s="9"/>
      <c r="I1113" s="607">
        <v>112197</v>
      </c>
      <c r="K1113" s="180"/>
      <c r="L1113" s="9"/>
      <c r="M1113" s="168"/>
    </row>
    <row r="1114" spans="1:13" ht="15.75">
      <c r="A1114" s="202" t="s">
        <v>1473</v>
      </c>
      <c r="B1114" s="202">
        <v>140</v>
      </c>
      <c r="C1114" s="202">
        <v>260</v>
      </c>
      <c r="D1114" s="203">
        <v>2900</v>
      </c>
      <c r="E1114" s="204">
        <v>6588</v>
      </c>
      <c r="F1114" s="201">
        <v>128841</v>
      </c>
      <c r="G1114" s="201">
        <f t="shared" si="17"/>
        <v>128841</v>
      </c>
      <c r="H1114" s="9"/>
      <c r="I1114" s="607">
        <v>115957</v>
      </c>
      <c r="K1114" s="180"/>
      <c r="L1114" s="9"/>
      <c r="M1114" s="168"/>
    </row>
    <row r="1115" spans="1:13" ht="15.75">
      <c r="A1115" s="202" t="s">
        <v>1474</v>
      </c>
      <c r="B1115" s="202">
        <v>140</v>
      </c>
      <c r="C1115" s="202">
        <v>260</v>
      </c>
      <c r="D1115" s="203">
        <v>3000</v>
      </c>
      <c r="E1115" s="204">
        <v>6832</v>
      </c>
      <c r="F1115" s="201">
        <v>133019</v>
      </c>
      <c r="G1115" s="201">
        <f t="shared" si="17"/>
        <v>133019</v>
      </c>
      <c r="H1115" s="9"/>
      <c r="I1115" s="607">
        <v>119717</v>
      </c>
      <c r="K1115" s="180"/>
      <c r="L1115" s="9"/>
      <c r="M1115" s="168"/>
    </row>
    <row r="1116" spans="1:13" ht="15.75">
      <c r="A1116" s="202" t="s">
        <v>1475</v>
      </c>
      <c r="B1116" s="202">
        <v>140</v>
      </c>
      <c r="C1116" s="202">
        <v>260</v>
      </c>
      <c r="D1116" s="203">
        <v>3100</v>
      </c>
      <c r="E1116" s="204">
        <v>7076</v>
      </c>
      <c r="F1116" s="201">
        <v>137195</v>
      </c>
      <c r="G1116" s="201">
        <f t="shared" si="17"/>
        <v>137195</v>
      </c>
      <c r="H1116" s="9"/>
      <c r="I1116" s="607">
        <v>123476</v>
      </c>
      <c r="K1116" s="180"/>
      <c r="L1116" s="9"/>
      <c r="M1116" s="168"/>
    </row>
    <row r="1117" spans="1:13" ht="15.75">
      <c r="A1117" s="202" t="s">
        <v>1476</v>
      </c>
      <c r="B1117" s="202">
        <v>140</v>
      </c>
      <c r="C1117" s="202">
        <v>260</v>
      </c>
      <c r="D1117" s="203">
        <v>3200</v>
      </c>
      <c r="E1117" s="204">
        <v>7320</v>
      </c>
      <c r="F1117" s="201">
        <v>141371</v>
      </c>
      <c r="G1117" s="201">
        <f t="shared" si="17"/>
        <v>141371</v>
      </c>
      <c r="H1117" s="9"/>
      <c r="I1117" s="607">
        <v>127234</v>
      </c>
      <c r="K1117" s="180"/>
      <c r="L1117" s="9"/>
      <c r="M1117" s="168"/>
    </row>
    <row r="1118" spans="1:13" ht="15.75">
      <c r="A1118" s="202" t="s">
        <v>1477</v>
      </c>
      <c r="B1118" s="202">
        <v>140</v>
      </c>
      <c r="C1118" s="202">
        <v>260</v>
      </c>
      <c r="D1118" s="203">
        <v>3300</v>
      </c>
      <c r="E1118" s="204">
        <v>7564</v>
      </c>
      <c r="F1118" s="201">
        <v>145550</v>
      </c>
      <c r="G1118" s="201">
        <f t="shared" si="17"/>
        <v>145550</v>
      </c>
      <c r="H1118" s="9"/>
      <c r="I1118" s="607">
        <v>130995</v>
      </c>
      <c r="K1118" s="180"/>
      <c r="L1118" s="9"/>
      <c r="M1118" s="168"/>
    </row>
    <row r="1119" spans="1:13" ht="15.75">
      <c r="A1119" s="202" t="s">
        <v>1478</v>
      </c>
      <c r="B1119" s="202">
        <v>140</v>
      </c>
      <c r="C1119" s="202">
        <v>260</v>
      </c>
      <c r="D1119" s="203">
        <v>3400</v>
      </c>
      <c r="E1119" s="204">
        <v>7808</v>
      </c>
      <c r="F1119" s="201">
        <v>149728</v>
      </c>
      <c r="G1119" s="201">
        <f t="shared" si="17"/>
        <v>149728</v>
      </c>
      <c r="H1119" s="9"/>
      <c r="I1119" s="607">
        <v>134755</v>
      </c>
      <c r="K1119" s="180"/>
      <c r="L1119" s="9"/>
      <c r="M1119" s="168"/>
    </row>
    <row r="1120" spans="1:13" ht="15.75">
      <c r="A1120" s="202" t="s">
        <v>1479</v>
      </c>
      <c r="B1120" s="202">
        <v>140</v>
      </c>
      <c r="C1120" s="202">
        <v>260</v>
      </c>
      <c r="D1120" s="203">
        <v>3500</v>
      </c>
      <c r="E1120" s="204">
        <v>8052</v>
      </c>
      <c r="F1120" s="201">
        <v>153904</v>
      </c>
      <c r="G1120" s="201">
        <f t="shared" si="17"/>
        <v>153904</v>
      </c>
      <c r="H1120" s="9"/>
      <c r="I1120" s="607">
        <v>138514</v>
      </c>
      <c r="K1120" s="180"/>
      <c r="L1120" s="9"/>
      <c r="M1120" s="168"/>
    </row>
    <row r="1121" spans="1:13" ht="15.75">
      <c r="A1121" s="202" t="s">
        <v>1480</v>
      </c>
      <c r="B1121" s="202">
        <v>140</v>
      </c>
      <c r="C1121" s="202">
        <v>260</v>
      </c>
      <c r="D1121" s="203">
        <v>3600</v>
      </c>
      <c r="E1121" s="204">
        <v>8296</v>
      </c>
      <c r="F1121" s="201">
        <v>158080</v>
      </c>
      <c r="G1121" s="201">
        <f t="shared" si="17"/>
        <v>158080</v>
      </c>
      <c r="H1121" s="9"/>
      <c r="I1121" s="607">
        <v>142272</v>
      </c>
      <c r="K1121" s="180"/>
      <c r="L1121" s="9"/>
      <c r="M1121" s="168"/>
    </row>
    <row r="1122" spans="1:13" ht="15.75">
      <c r="A1122" s="202" t="s">
        <v>1481</v>
      </c>
      <c r="B1122" s="202">
        <v>140</v>
      </c>
      <c r="C1122" s="202">
        <v>260</v>
      </c>
      <c r="D1122" s="203">
        <v>3700</v>
      </c>
      <c r="E1122" s="204">
        <v>8540</v>
      </c>
      <c r="F1122" s="201">
        <v>162258</v>
      </c>
      <c r="G1122" s="201">
        <f t="shared" si="17"/>
        <v>162258</v>
      </c>
      <c r="H1122" s="9"/>
      <c r="I1122" s="607">
        <v>146032</v>
      </c>
      <c r="K1122" s="180"/>
      <c r="L1122" s="9"/>
      <c r="M1122" s="168"/>
    </row>
    <row r="1123" spans="1:13" ht="15.75">
      <c r="A1123" s="202" t="s">
        <v>1482</v>
      </c>
      <c r="B1123" s="202">
        <v>140</v>
      </c>
      <c r="C1123" s="202">
        <v>260</v>
      </c>
      <c r="D1123" s="203">
        <v>3800</v>
      </c>
      <c r="E1123" s="204">
        <v>8784</v>
      </c>
      <c r="F1123" s="201">
        <v>166436</v>
      </c>
      <c r="G1123" s="201">
        <f t="shared" si="17"/>
        <v>166436</v>
      </c>
      <c r="H1123" s="9"/>
      <c r="I1123" s="607">
        <v>149792</v>
      </c>
      <c r="K1123" s="180"/>
      <c r="L1123" s="9"/>
      <c r="M1123" s="168"/>
    </row>
    <row r="1124" spans="1:13" ht="15.75">
      <c r="A1124" s="202" t="s">
        <v>1483</v>
      </c>
      <c r="B1124" s="202">
        <v>140</v>
      </c>
      <c r="C1124" s="202">
        <v>260</v>
      </c>
      <c r="D1124" s="203">
        <v>3900</v>
      </c>
      <c r="E1124" s="204">
        <v>9028</v>
      </c>
      <c r="F1124" s="201">
        <v>170612</v>
      </c>
      <c r="G1124" s="201">
        <f t="shared" si="17"/>
        <v>170612</v>
      </c>
      <c r="H1124" s="9"/>
      <c r="I1124" s="607">
        <v>153551</v>
      </c>
      <c r="K1124" s="180"/>
      <c r="L1124" s="9"/>
      <c r="M1124" s="168"/>
    </row>
    <row r="1125" spans="1:13" ht="15.75">
      <c r="A1125" s="202" t="s">
        <v>1484</v>
      </c>
      <c r="B1125" s="202">
        <v>140</v>
      </c>
      <c r="C1125" s="202">
        <v>260</v>
      </c>
      <c r="D1125" s="203">
        <v>4000</v>
      </c>
      <c r="E1125" s="204">
        <v>9272</v>
      </c>
      <c r="F1125" s="201">
        <v>174788</v>
      </c>
      <c r="G1125" s="201">
        <f t="shared" si="17"/>
        <v>174788</v>
      </c>
      <c r="H1125" s="9"/>
      <c r="I1125" s="607">
        <v>157309</v>
      </c>
      <c r="K1125" s="180"/>
      <c r="L1125" s="9"/>
      <c r="M1125" s="168"/>
    </row>
    <row r="1126" spans="1:13" ht="15.75">
      <c r="A1126" s="202" t="s">
        <v>1485</v>
      </c>
      <c r="B1126" s="202">
        <v>140</v>
      </c>
      <c r="C1126" s="202">
        <v>260</v>
      </c>
      <c r="D1126" s="203">
        <v>4100</v>
      </c>
      <c r="E1126" s="204">
        <v>9516</v>
      </c>
      <c r="F1126" s="201">
        <v>178967</v>
      </c>
      <c r="G1126" s="201">
        <f t="shared" si="17"/>
        <v>178967</v>
      </c>
      <c r="H1126" s="9"/>
      <c r="I1126" s="607">
        <v>161070</v>
      </c>
      <c r="K1126" s="180"/>
      <c r="L1126" s="9"/>
      <c r="M1126" s="168"/>
    </row>
    <row r="1127" spans="1:13" ht="15.75">
      <c r="A1127" s="202" t="s">
        <v>1486</v>
      </c>
      <c r="B1127" s="202">
        <v>140</v>
      </c>
      <c r="C1127" s="202">
        <v>260</v>
      </c>
      <c r="D1127" s="203">
        <v>4200</v>
      </c>
      <c r="E1127" s="204">
        <v>9760</v>
      </c>
      <c r="F1127" s="201">
        <v>183145</v>
      </c>
      <c r="G1127" s="201">
        <f t="shared" si="17"/>
        <v>183145</v>
      </c>
      <c r="H1127" s="9"/>
      <c r="I1127" s="607">
        <v>164831</v>
      </c>
      <c r="K1127" s="180"/>
      <c r="L1127" s="9"/>
      <c r="M1127" s="168"/>
    </row>
    <row r="1128" spans="1:13" ht="15.75">
      <c r="A1128" s="202" t="s">
        <v>1487</v>
      </c>
      <c r="B1128" s="202">
        <v>140</v>
      </c>
      <c r="C1128" s="202">
        <v>260</v>
      </c>
      <c r="D1128" s="203">
        <v>4300</v>
      </c>
      <c r="E1128" s="204">
        <v>10004</v>
      </c>
      <c r="F1128" s="201">
        <v>187321</v>
      </c>
      <c r="G1128" s="201">
        <f t="shared" si="17"/>
        <v>187321</v>
      </c>
      <c r="H1128" s="9"/>
      <c r="I1128" s="607">
        <v>168589</v>
      </c>
      <c r="K1128" s="180"/>
      <c r="L1128" s="9"/>
      <c r="M1128" s="168"/>
    </row>
    <row r="1129" spans="1:13" ht="15.75">
      <c r="A1129" s="202" t="s">
        <v>1488</v>
      </c>
      <c r="B1129" s="202">
        <v>140</v>
      </c>
      <c r="C1129" s="202">
        <v>260</v>
      </c>
      <c r="D1129" s="203">
        <v>4400</v>
      </c>
      <c r="E1129" s="204">
        <v>10248</v>
      </c>
      <c r="F1129" s="201">
        <v>191497</v>
      </c>
      <c r="G1129" s="201">
        <f t="shared" si="17"/>
        <v>191497</v>
      </c>
      <c r="H1129" s="9"/>
      <c r="I1129" s="607">
        <v>172347</v>
      </c>
      <c r="K1129" s="180"/>
      <c r="L1129" s="9"/>
      <c r="M1129" s="168"/>
    </row>
    <row r="1130" spans="1:13" ht="15.75">
      <c r="A1130" s="202" t="s">
        <v>1489</v>
      </c>
      <c r="B1130" s="202">
        <v>140</v>
      </c>
      <c r="C1130" s="202">
        <v>260</v>
      </c>
      <c r="D1130" s="203">
        <v>4500</v>
      </c>
      <c r="E1130" s="204">
        <v>10492</v>
      </c>
      <c r="F1130" s="201">
        <v>195675</v>
      </c>
      <c r="G1130" s="201">
        <f t="shared" si="17"/>
        <v>195675</v>
      </c>
      <c r="H1130" s="9"/>
      <c r="I1130" s="607">
        <v>176108</v>
      </c>
      <c r="K1130" s="180"/>
      <c r="L1130" s="9"/>
      <c r="M1130" s="168"/>
    </row>
    <row r="1131" spans="1:13" ht="15.75">
      <c r="A1131" s="202" t="s">
        <v>1490</v>
      </c>
      <c r="B1131" s="202">
        <v>140</v>
      </c>
      <c r="C1131" s="202">
        <v>260</v>
      </c>
      <c r="D1131" s="203">
        <v>4600</v>
      </c>
      <c r="E1131" s="204">
        <v>10736</v>
      </c>
      <c r="F1131" s="201">
        <v>199853</v>
      </c>
      <c r="G1131" s="201">
        <f t="shared" si="17"/>
        <v>199853</v>
      </c>
      <c r="H1131" s="9"/>
      <c r="I1131" s="607">
        <v>179868</v>
      </c>
      <c r="K1131" s="180"/>
      <c r="L1131" s="9"/>
      <c r="M1131" s="168"/>
    </row>
    <row r="1132" spans="1:13" ht="15.75">
      <c r="A1132" s="202" t="s">
        <v>1491</v>
      </c>
      <c r="B1132" s="202">
        <v>140</v>
      </c>
      <c r="C1132" s="202">
        <v>260</v>
      </c>
      <c r="D1132" s="203">
        <v>4700</v>
      </c>
      <c r="E1132" s="204">
        <v>10980</v>
      </c>
      <c r="F1132" s="201">
        <v>204029</v>
      </c>
      <c r="G1132" s="201">
        <f t="shared" si="17"/>
        <v>204029</v>
      </c>
      <c r="H1132" s="9"/>
      <c r="I1132" s="607">
        <v>183626</v>
      </c>
      <c r="K1132" s="180"/>
      <c r="L1132" s="9"/>
      <c r="M1132" s="168"/>
    </row>
    <row r="1133" spans="1:13" ht="15.75">
      <c r="A1133" s="202" t="s">
        <v>1492</v>
      </c>
      <c r="B1133" s="202">
        <v>140</v>
      </c>
      <c r="C1133" s="202">
        <v>260</v>
      </c>
      <c r="D1133" s="203">
        <v>4800</v>
      </c>
      <c r="E1133" s="204">
        <v>11224</v>
      </c>
      <c r="F1133" s="201">
        <v>208205</v>
      </c>
      <c r="G1133" s="201">
        <f t="shared" si="17"/>
        <v>208205</v>
      </c>
      <c r="H1133" s="9"/>
      <c r="I1133" s="607">
        <v>187385</v>
      </c>
      <c r="K1133" s="180"/>
      <c r="L1133" s="9"/>
      <c r="M1133" s="168"/>
    </row>
    <row r="1134" spans="1:13" ht="15.75">
      <c r="A1134" s="202" t="s">
        <v>1493</v>
      </c>
      <c r="B1134" s="202">
        <v>140</v>
      </c>
      <c r="C1134" s="202">
        <v>260</v>
      </c>
      <c r="D1134" s="203">
        <v>4900</v>
      </c>
      <c r="E1134" s="204">
        <v>11468</v>
      </c>
      <c r="F1134" s="201">
        <v>212384</v>
      </c>
      <c r="G1134" s="201">
        <f t="shared" si="17"/>
        <v>212384</v>
      </c>
      <c r="H1134" s="9"/>
      <c r="I1134" s="607">
        <v>191146</v>
      </c>
      <c r="K1134" s="180"/>
      <c r="L1134" s="9"/>
      <c r="M1134" s="168"/>
    </row>
    <row r="1135" spans="1:13" ht="15.75">
      <c r="A1135" s="202" t="s">
        <v>1494</v>
      </c>
      <c r="B1135" s="202">
        <v>140</v>
      </c>
      <c r="C1135" s="202">
        <v>260</v>
      </c>
      <c r="D1135" s="203">
        <v>5000</v>
      </c>
      <c r="E1135" s="204">
        <v>11712</v>
      </c>
      <c r="F1135" s="201">
        <v>216562</v>
      </c>
      <c r="G1135" s="201">
        <f t="shared" si="17"/>
        <v>216562</v>
      </c>
      <c r="H1135" s="9"/>
      <c r="I1135" s="607">
        <v>194906</v>
      </c>
      <c r="K1135" s="180"/>
      <c r="L1135" s="9"/>
      <c r="M1135" s="168"/>
    </row>
    <row r="1136" spans="1:13" ht="15.75">
      <c r="A1136" s="202" t="s">
        <v>1495</v>
      </c>
      <c r="B1136" s="202">
        <v>140</v>
      </c>
      <c r="C1136" s="202">
        <v>300</v>
      </c>
      <c r="D1136" s="203">
        <v>800</v>
      </c>
      <c r="E1136" s="204">
        <v>1743</v>
      </c>
      <c r="F1136" s="201">
        <v>47879</v>
      </c>
      <c r="G1136" s="201">
        <f t="shared" si="17"/>
        <v>47879</v>
      </c>
      <c r="H1136" s="9"/>
      <c r="I1136" s="607">
        <v>43091</v>
      </c>
      <c r="K1136" s="180"/>
      <c r="L1136" s="9"/>
      <c r="M1136" s="168"/>
    </row>
    <row r="1137" spans="1:13" ht="15.75">
      <c r="A1137" s="202" t="s">
        <v>1496</v>
      </c>
      <c r="B1137" s="202">
        <v>140</v>
      </c>
      <c r="C1137" s="202">
        <v>300</v>
      </c>
      <c r="D1137" s="203">
        <v>900</v>
      </c>
      <c r="E1137" s="204">
        <v>2034</v>
      </c>
      <c r="F1137" s="201">
        <v>52809</v>
      </c>
      <c r="G1137" s="201">
        <f t="shared" si="17"/>
        <v>52809</v>
      </c>
      <c r="H1137" s="9"/>
      <c r="I1137" s="607">
        <v>47528</v>
      </c>
      <c r="K1137" s="180"/>
      <c r="L1137" s="9"/>
      <c r="M1137" s="168"/>
    </row>
    <row r="1138" spans="1:13" ht="15.75">
      <c r="A1138" s="202" t="s">
        <v>1497</v>
      </c>
      <c r="B1138" s="202">
        <v>140</v>
      </c>
      <c r="C1138" s="202">
        <v>300</v>
      </c>
      <c r="D1138" s="203">
        <v>1000</v>
      </c>
      <c r="E1138" s="204">
        <v>2324</v>
      </c>
      <c r="F1138" s="201">
        <v>57744</v>
      </c>
      <c r="G1138" s="201">
        <f t="shared" si="17"/>
        <v>57744</v>
      </c>
      <c r="H1138" s="9"/>
      <c r="I1138" s="607">
        <v>51970</v>
      </c>
      <c r="K1138" s="180"/>
      <c r="L1138" s="9"/>
      <c r="M1138" s="168"/>
    </row>
    <row r="1139" spans="1:13" ht="15.75">
      <c r="A1139" s="202" t="s">
        <v>1498</v>
      </c>
      <c r="B1139" s="202">
        <v>140</v>
      </c>
      <c r="C1139" s="202">
        <v>300</v>
      </c>
      <c r="D1139" s="203">
        <v>1100</v>
      </c>
      <c r="E1139" s="204">
        <v>2615</v>
      </c>
      <c r="F1139" s="201">
        <v>62675</v>
      </c>
      <c r="G1139" s="201">
        <f t="shared" si="17"/>
        <v>62675</v>
      </c>
      <c r="H1139" s="9"/>
      <c r="I1139" s="607">
        <v>56408</v>
      </c>
      <c r="K1139" s="180"/>
      <c r="L1139" s="9"/>
      <c r="M1139" s="168"/>
    </row>
    <row r="1140" spans="1:13" ht="15.75">
      <c r="A1140" s="202" t="s">
        <v>1499</v>
      </c>
      <c r="B1140" s="202">
        <v>140</v>
      </c>
      <c r="C1140" s="202">
        <v>300</v>
      </c>
      <c r="D1140" s="203">
        <v>1200</v>
      </c>
      <c r="E1140" s="204">
        <v>2905</v>
      </c>
      <c r="F1140" s="201">
        <v>67607</v>
      </c>
      <c r="G1140" s="201">
        <f t="shared" si="17"/>
        <v>67607</v>
      </c>
      <c r="H1140" s="9"/>
      <c r="I1140" s="607">
        <v>60846</v>
      </c>
      <c r="K1140" s="180"/>
      <c r="L1140" s="9"/>
      <c r="M1140" s="168"/>
    </row>
    <row r="1141" spans="1:13" ht="15.75">
      <c r="A1141" s="202" t="s">
        <v>1500</v>
      </c>
      <c r="B1141" s="202">
        <v>140</v>
      </c>
      <c r="C1141" s="202">
        <v>300</v>
      </c>
      <c r="D1141" s="203">
        <v>1300</v>
      </c>
      <c r="E1141" s="204">
        <v>3196</v>
      </c>
      <c r="F1141" s="201">
        <v>72540</v>
      </c>
      <c r="G1141" s="201">
        <f t="shared" si="17"/>
        <v>72540</v>
      </c>
      <c r="H1141" s="9"/>
      <c r="I1141" s="607">
        <v>65286</v>
      </c>
      <c r="K1141" s="180"/>
      <c r="L1141" s="9"/>
      <c r="M1141" s="168"/>
    </row>
    <row r="1142" spans="1:13" ht="15.75">
      <c r="A1142" s="202" t="s">
        <v>1501</v>
      </c>
      <c r="B1142" s="202">
        <v>140</v>
      </c>
      <c r="C1142" s="202">
        <v>300</v>
      </c>
      <c r="D1142" s="203">
        <v>1400</v>
      </c>
      <c r="E1142" s="204">
        <v>3486</v>
      </c>
      <c r="F1142" s="201">
        <v>77475</v>
      </c>
      <c r="G1142" s="201">
        <f t="shared" si="17"/>
        <v>77475</v>
      </c>
      <c r="H1142" s="9"/>
      <c r="I1142" s="607">
        <v>69728</v>
      </c>
      <c r="K1142" s="180"/>
      <c r="L1142" s="9"/>
      <c r="M1142" s="168"/>
    </row>
    <row r="1143" spans="1:13" ht="15.75">
      <c r="A1143" s="202" t="s">
        <v>1502</v>
      </c>
      <c r="B1143" s="202">
        <v>140</v>
      </c>
      <c r="C1143" s="202">
        <v>300</v>
      </c>
      <c r="D1143" s="203">
        <v>1500</v>
      </c>
      <c r="E1143" s="204">
        <v>3777</v>
      </c>
      <c r="F1143" s="201">
        <v>82405</v>
      </c>
      <c r="G1143" s="201">
        <f t="shared" si="17"/>
        <v>82405</v>
      </c>
      <c r="H1143" s="9"/>
      <c r="I1143" s="607">
        <v>74165</v>
      </c>
      <c r="K1143" s="180"/>
      <c r="L1143" s="9"/>
      <c r="M1143" s="168"/>
    </row>
    <row r="1144" spans="1:13" ht="15.75">
      <c r="A1144" s="202" t="s">
        <v>1503</v>
      </c>
      <c r="B1144" s="202">
        <v>140</v>
      </c>
      <c r="C1144" s="202">
        <v>300</v>
      </c>
      <c r="D1144" s="203">
        <v>1600</v>
      </c>
      <c r="E1144" s="204">
        <v>4067</v>
      </c>
      <c r="F1144" s="201">
        <v>87340</v>
      </c>
      <c r="G1144" s="201">
        <f t="shared" si="17"/>
        <v>87340</v>
      </c>
      <c r="H1144" s="9"/>
      <c r="I1144" s="607">
        <v>78606</v>
      </c>
      <c r="K1144" s="180"/>
      <c r="L1144" s="9"/>
      <c r="M1144" s="168"/>
    </row>
    <row r="1145" spans="1:13" ht="15.75">
      <c r="A1145" s="202" t="s">
        <v>1504</v>
      </c>
      <c r="B1145" s="202">
        <v>140</v>
      </c>
      <c r="C1145" s="202">
        <v>300</v>
      </c>
      <c r="D1145" s="203">
        <v>1700</v>
      </c>
      <c r="E1145" s="204">
        <v>4358</v>
      </c>
      <c r="F1145" s="201">
        <v>92270</v>
      </c>
      <c r="G1145" s="201">
        <f t="shared" si="17"/>
        <v>92270</v>
      </c>
      <c r="H1145" s="9"/>
      <c r="I1145" s="607">
        <v>83043</v>
      </c>
      <c r="K1145" s="180"/>
      <c r="L1145" s="9"/>
      <c r="M1145" s="168"/>
    </row>
    <row r="1146" spans="1:13" ht="15.75">
      <c r="A1146" s="202" t="s">
        <v>1505</v>
      </c>
      <c r="B1146" s="202">
        <v>140</v>
      </c>
      <c r="C1146" s="202">
        <v>300</v>
      </c>
      <c r="D1146" s="203">
        <v>1800</v>
      </c>
      <c r="E1146" s="204">
        <v>4648</v>
      </c>
      <c r="F1146" s="201">
        <v>97205</v>
      </c>
      <c r="G1146" s="201">
        <f t="shared" si="17"/>
        <v>97205</v>
      </c>
      <c r="H1146" s="9"/>
      <c r="I1146" s="607">
        <v>87485</v>
      </c>
      <c r="K1146" s="180"/>
      <c r="L1146" s="9"/>
      <c r="M1146" s="168"/>
    </row>
    <row r="1147" spans="1:13" ht="15.75">
      <c r="A1147" s="202" t="s">
        <v>1506</v>
      </c>
      <c r="B1147" s="202">
        <v>140</v>
      </c>
      <c r="C1147" s="202">
        <v>300</v>
      </c>
      <c r="D1147" s="203">
        <v>1900</v>
      </c>
      <c r="E1147" s="204">
        <v>4939</v>
      </c>
      <c r="F1147" s="201">
        <v>102136</v>
      </c>
      <c r="G1147" s="201">
        <f t="shared" si="17"/>
        <v>102136</v>
      </c>
      <c r="H1147" s="9"/>
      <c r="I1147" s="607">
        <v>91922</v>
      </c>
      <c r="K1147" s="180"/>
      <c r="L1147" s="9"/>
      <c r="M1147" s="168"/>
    </row>
    <row r="1148" spans="1:13" ht="15.75">
      <c r="A1148" s="202" t="s">
        <v>1507</v>
      </c>
      <c r="B1148" s="202">
        <v>140</v>
      </c>
      <c r="C1148" s="202">
        <v>300</v>
      </c>
      <c r="D1148" s="203">
        <v>2000</v>
      </c>
      <c r="E1148" s="204">
        <v>5229</v>
      </c>
      <c r="F1148" s="201">
        <v>107071</v>
      </c>
      <c r="G1148" s="201">
        <f t="shared" si="17"/>
        <v>107071</v>
      </c>
      <c r="H1148" s="9"/>
      <c r="I1148" s="607">
        <v>96364</v>
      </c>
      <c r="K1148" s="180"/>
      <c r="L1148" s="9"/>
      <c r="M1148" s="168"/>
    </row>
    <row r="1149" spans="1:13" ht="15.75">
      <c r="A1149" s="202" t="s">
        <v>1508</v>
      </c>
      <c r="B1149" s="202">
        <v>140</v>
      </c>
      <c r="C1149" s="202">
        <v>300</v>
      </c>
      <c r="D1149" s="203">
        <v>2100</v>
      </c>
      <c r="E1149" s="204">
        <v>5520</v>
      </c>
      <c r="F1149" s="201">
        <v>112001</v>
      </c>
      <c r="G1149" s="201">
        <f t="shared" si="17"/>
        <v>112001</v>
      </c>
      <c r="H1149" s="9"/>
      <c r="I1149" s="607">
        <v>100801</v>
      </c>
      <c r="K1149" s="180"/>
      <c r="L1149" s="9"/>
      <c r="M1149" s="168"/>
    </row>
    <row r="1150" spans="1:13" ht="15.75">
      <c r="A1150" s="202" t="s">
        <v>1509</v>
      </c>
      <c r="B1150" s="202">
        <v>140</v>
      </c>
      <c r="C1150" s="202">
        <v>300</v>
      </c>
      <c r="D1150" s="203">
        <v>2200</v>
      </c>
      <c r="E1150" s="204">
        <v>5810</v>
      </c>
      <c r="F1150" s="201">
        <v>116936</v>
      </c>
      <c r="G1150" s="201">
        <f t="shared" si="17"/>
        <v>116936</v>
      </c>
      <c r="H1150" s="9"/>
      <c r="I1150" s="607">
        <v>105242</v>
      </c>
      <c r="K1150" s="180"/>
      <c r="L1150" s="9"/>
      <c r="M1150" s="168"/>
    </row>
    <row r="1151" spans="1:13" ht="15.75">
      <c r="A1151" s="202" t="s">
        <v>1510</v>
      </c>
      <c r="B1151" s="202">
        <v>140</v>
      </c>
      <c r="C1151" s="202">
        <v>300</v>
      </c>
      <c r="D1151" s="203">
        <v>2300</v>
      </c>
      <c r="E1151" s="204">
        <v>6101</v>
      </c>
      <c r="F1151" s="201">
        <v>121866</v>
      </c>
      <c r="G1151" s="201">
        <f t="shared" si="17"/>
        <v>121866</v>
      </c>
      <c r="H1151" s="9"/>
      <c r="I1151" s="607">
        <v>109679</v>
      </c>
      <c r="K1151" s="180"/>
      <c r="L1151" s="9"/>
      <c r="M1151" s="168"/>
    </row>
    <row r="1152" spans="1:13" ht="15.75">
      <c r="A1152" s="202" t="s">
        <v>1511</v>
      </c>
      <c r="B1152" s="202">
        <v>140</v>
      </c>
      <c r="C1152" s="202">
        <v>300</v>
      </c>
      <c r="D1152" s="203">
        <v>2400</v>
      </c>
      <c r="E1152" s="204">
        <v>6391</v>
      </c>
      <c r="F1152" s="201">
        <v>126801</v>
      </c>
      <c r="G1152" s="201">
        <f t="shared" si="17"/>
        <v>126801</v>
      </c>
      <c r="H1152" s="9"/>
      <c r="I1152" s="607">
        <v>114121</v>
      </c>
      <c r="K1152" s="180"/>
      <c r="L1152" s="9"/>
      <c r="M1152" s="168"/>
    </row>
    <row r="1153" spans="1:13" ht="15.75">
      <c r="A1153" s="202" t="s">
        <v>1512</v>
      </c>
      <c r="B1153" s="202">
        <v>140</v>
      </c>
      <c r="C1153" s="202">
        <v>300</v>
      </c>
      <c r="D1153" s="203">
        <v>2500</v>
      </c>
      <c r="E1153" s="204">
        <v>6682</v>
      </c>
      <c r="F1153" s="201">
        <v>131732</v>
      </c>
      <c r="G1153" s="201">
        <f t="shared" si="17"/>
        <v>131732</v>
      </c>
      <c r="H1153" s="9"/>
      <c r="I1153" s="607">
        <v>118559</v>
      </c>
      <c r="K1153" s="180"/>
      <c r="L1153" s="9"/>
      <c r="M1153" s="168"/>
    </row>
    <row r="1154" spans="1:13" ht="15.75">
      <c r="A1154" s="202" t="s">
        <v>1513</v>
      </c>
      <c r="B1154" s="202">
        <v>140</v>
      </c>
      <c r="C1154" s="202">
        <v>300</v>
      </c>
      <c r="D1154" s="203">
        <v>2600</v>
      </c>
      <c r="E1154" s="204">
        <v>6972</v>
      </c>
      <c r="F1154" s="201">
        <v>136667</v>
      </c>
      <c r="G1154" s="201">
        <f t="shared" si="17"/>
        <v>136667</v>
      </c>
      <c r="H1154" s="9"/>
      <c r="I1154" s="607">
        <v>123000</v>
      </c>
      <c r="K1154" s="180"/>
      <c r="L1154" s="9"/>
      <c r="M1154" s="168"/>
    </row>
    <row r="1155" spans="1:13" ht="15.75">
      <c r="A1155" s="202" t="s">
        <v>1514</v>
      </c>
      <c r="B1155" s="202">
        <v>140</v>
      </c>
      <c r="C1155" s="202">
        <v>300</v>
      </c>
      <c r="D1155" s="203">
        <v>2700</v>
      </c>
      <c r="E1155" s="204">
        <v>7263</v>
      </c>
      <c r="F1155" s="201">
        <v>141597</v>
      </c>
      <c r="G1155" s="201">
        <f t="shared" si="17"/>
        <v>141597</v>
      </c>
      <c r="H1155" s="9"/>
      <c r="I1155" s="607">
        <v>127437</v>
      </c>
      <c r="K1155" s="180"/>
      <c r="L1155" s="9"/>
      <c r="M1155" s="168"/>
    </row>
    <row r="1156" spans="1:13" ht="15.75">
      <c r="A1156" s="202" t="s">
        <v>1515</v>
      </c>
      <c r="B1156" s="202">
        <v>140</v>
      </c>
      <c r="C1156" s="202">
        <v>300</v>
      </c>
      <c r="D1156" s="203">
        <v>2800</v>
      </c>
      <c r="E1156" s="204">
        <v>7553</v>
      </c>
      <c r="F1156" s="201">
        <v>146532</v>
      </c>
      <c r="G1156" s="201">
        <f t="shared" si="17"/>
        <v>146532</v>
      </c>
      <c r="H1156" s="9"/>
      <c r="I1156" s="607">
        <v>131879</v>
      </c>
      <c r="K1156" s="180"/>
      <c r="L1156" s="9"/>
      <c r="M1156" s="168"/>
    </row>
    <row r="1157" spans="1:13" ht="15.75">
      <c r="A1157" s="202" t="s">
        <v>1516</v>
      </c>
      <c r="B1157" s="202">
        <v>140</v>
      </c>
      <c r="C1157" s="202">
        <v>300</v>
      </c>
      <c r="D1157" s="203">
        <v>2900</v>
      </c>
      <c r="E1157" s="204">
        <v>7844</v>
      </c>
      <c r="F1157" s="201">
        <v>151462</v>
      </c>
      <c r="G1157" s="201">
        <f t="shared" si="17"/>
        <v>151462</v>
      </c>
      <c r="H1157" s="9"/>
      <c r="I1157" s="607">
        <v>136316</v>
      </c>
      <c r="K1157" s="180"/>
      <c r="L1157" s="9"/>
      <c r="M1157" s="168"/>
    </row>
    <row r="1158" spans="1:13" ht="15.75">
      <c r="A1158" s="202" t="s">
        <v>1517</v>
      </c>
      <c r="B1158" s="202">
        <v>140</v>
      </c>
      <c r="C1158" s="202">
        <v>300</v>
      </c>
      <c r="D1158" s="203">
        <v>3000</v>
      </c>
      <c r="E1158" s="204">
        <v>8134</v>
      </c>
      <c r="F1158" s="201">
        <v>156397</v>
      </c>
      <c r="G1158" s="201">
        <f t="shared" si="17"/>
        <v>156397</v>
      </c>
      <c r="H1158" s="9"/>
      <c r="I1158" s="607">
        <v>140757</v>
      </c>
      <c r="K1158" s="180"/>
      <c r="L1158" s="9"/>
      <c r="M1158" s="168"/>
    </row>
    <row r="1159" spans="1:13" ht="15.75">
      <c r="A1159" s="202" t="s">
        <v>1518</v>
      </c>
      <c r="B1159" s="202">
        <v>140</v>
      </c>
      <c r="C1159" s="202">
        <v>300</v>
      </c>
      <c r="D1159" s="203">
        <v>3100</v>
      </c>
      <c r="E1159" s="204">
        <v>8425</v>
      </c>
      <c r="F1159" s="201">
        <v>161328</v>
      </c>
      <c r="G1159" s="201">
        <f t="shared" si="17"/>
        <v>161328</v>
      </c>
      <c r="H1159" s="9"/>
      <c r="I1159" s="607">
        <v>145195</v>
      </c>
      <c r="K1159" s="180"/>
      <c r="L1159" s="9"/>
      <c r="M1159" s="168"/>
    </row>
    <row r="1160" spans="1:13" ht="15.75">
      <c r="A1160" s="202" t="s">
        <v>1519</v>
      </c>
      <c r="B1160" s="202">
        <v>140</v>
      </c>
      <c r="C1160" s="202">
        <v>300</v>
      </c>
      <c r="D1160" s="203">
        <v>3200</v>
      </c>
      <c r="E1160" s="204">
        <v>8715</v>
      </c>
      <c r="F1160" s="201">
        <v>166263</v>
      </c>
      <c r="G1160" s="201">
        <f t="shared" si="17"/>
        <v>166263</v>
      </c>
      <c r="H1160" s="9"/>
      <c r="I1160" s="607">
        <v>149637</v>
      </c>
      <c r="K1160" s="180"/>
      <c r="L1160" s="9"/>
      <c r="M1160" s="168"/>
    </row>
    <row r="1161" spans="1:13" ht="15.75">
      <c r="A1161" s="202" t="s">
        <v>1520</v>
      </c>
      <c r="B1161" s="202">
        <v>140</v>
      </c>
      <c r="C1161" s="202">
        <v>300</v>
      </c>
      <c r="D1161" s="203">
        <v>3300</v>
      </c>
      <c r="E1161" s="204">
        <v>9006</v>
      </c>
      <c r="F1161" s="201">
        <v>171193</v>
      </c>
      <c r="G1161" s="201">
        <f t="shared" si="17"/>
        <v>171193</v>
      </c>
      <c r="H1161" s="9"/>
      <c r="I1161" s="607">
        <v>154074</v>
      </c>
      <c r="K1161" s="180"/>
      <c r="L1161" s="9"/>
      <c r="M1161" s="168"/>
    </row>
    <row r="1162" spans="1:13" ht="15.75">
      <c r="A1162" s="202" t="s">
        <v>1521</v>
      </c>
      <c r="B1162" s="202">
        <v>140</v>
      </c>
      <c r="C1162" s="202">
        <v>300</v>
      </c>
      <c r="D1162" s="203">
        <v>3400</v>
      </c>
      <c r="E1162" s="204">
        <v>9296</v>
      </c>
      <c r="F1162" s="201">
        <v>176128</v>
      </c>
      <c r="G1162" s="201">
        <f t="shared" si="17"/>
        <v>176128</v>
      </c>
      <c r="H1162" s="9"/>
      <c r="I1162" s="607">
        <v>158515</v>
      </c>
      <c r="K1162" s="180"/>
      <c r="L1162" s="9"/>
      <c r="M1162" s="168"/>
    </row>
    <row r="1163" spans="1:13" ht="15.75">
      <c r="A1163" s="202" t="s">
        <v>1522</v>
      </c>
      <c r="B1163" s="202">
        <v>140</v>
      </c>
      <c r="C1163" s="202">
        <v>300</v>
      </c>
      <c r="D1163" s="203">
        <v>3500</v>
      </c>
      <c r="E1163" s="204">
        <v>9587</v>
      </c>
      <c r="F1163" s="201">
        <v>181058</v>
      </c>
      <c r="G1163" s="201">
        <f t="shared" si="17"/>
        <v>181058</v>
      </c>
      <c r="H1163" s="9"/>
      <c r="I1163" s="607">
        <v>162952</v>
      </c>
      <c r="K1163" s="180"/>
      <c r="L1163" s="9"/>
      <c r="M1163" s="168"/>
    </row>
    <row r="1164" spans="1:13" ht="15.75">
      <c r="A1164" s="202" t="s">
        <v>1523</v>
      </c>
      <c r="B1164" s="202">
        <v>140</v>
      </c>
      <c r="C1164" s="202">
        <v>300</v>
      </c>
      <c r="D1164" s="203">
        <v>3600</v>
      </c>
      <c r="E1164" s="204">
        <v>9877</v>
      </c>
      <c r="F1164" s="201">
        <v>185993</v>
      </c>
      <c r="G1164" s="201">
        <f t="shared" si="17"/>
        <v>185993</v>
      </c>
      <c r="H1164" s="9"/>
      <c r="I1164" s="607">
        <v>167394</v>
      </c>
      <c r="K1164" s="180"/>
      <c r="L1164" s="9"/>
      <c r="M1164" s="168"/>
    </row>
    <row r="1165" spans="1:13" ht="15.75">
      <c r="A1165" s="202" t="s">
        <v>1524</v>
      </c>
      <c r="B1165" s="202">
        <v>140</v>
      </c>
      <c r="C1165" s="202">
        <v>300</v>
      </c>
      <c r="D1165" s="203">
        <v>3700</v>
      </c>
      <c r="E1165" s="204">
        <v>10168</v>
      </c>
      <c r="F1165" s="201">
        <v>190923</v>
      </c>
      <c r="G1165" s="201">
        <f t="shared" si="17"/>
        <v>190923</v>
      </c>
      <c r="H1165" s="9"/>
      <c r="I1165" s="607">
        <v>171831</v>
      </c>
      <c r="K1165" s="180"/>
      <c r="L1165" s="9"/>
      <c r="M1165" s="168"/>
    </row>
    <row r="1166" spans="1:13" ht="15.75">
      <c r="A1166" s="202" t="s">
        <v>1525</v>
      </c>
      <c r="B1166" s="202">
        <v>140</v>
      </c>
      <c r="C1166" s="202">
        <v>300</v>
      </c>
      <c r="D1166" s="203">
        <v>3800</v>
      </c>
      <c r="E1166" s="204">
        <v>10458</v>
      </c>
      <c r="F1166" s="201">
        <v>195858</v>
      </c>
      <c r="G1166" s="201">
        <f t="shared" si="17"/>
        <v>195858</v>
      </c>
      <c r="H1166" s="9"/>
      <c r="I1166" s="607">
        <v>176272</v>
      </c>
      <c r="K1166" s="180"/>
      <c r="L1166" s="9"/>
      <c r="M1166" s="168"/>
    </row>
    <row r="1167" spans="1:13" ht="15.75">
      <c r="A1167" s="202" t="s">
        <v>1526</v>
      </c>
      <c r="B1167" s="202">
        <v>140</v>
      </c>
      <c r="C1167" s="202">
        <v>300</v>
      </c>
      <c r="D1167" s="203">
        <v>3900</v>
      </c>
      <c r="E1167" s="204">
        <v>10749</v>
      </c>
      <c r="F1167" s="201">
        <v>200789</v>
      </c>
      <c r="G1167" s="201">
        <f t="shared" si="17"/>
        <v>200789</v>
      </c>
      <c r="H1167" s="9"/>
      <c r="I1167" s="607">
        <v>180710</v>
      </c>
      <c r="K1167" s="180"/>
      <c r="L1167" s="9"/>
      <c r="M1167" s="168"/>
    </row>
    <row r="1168" spans="1:13" ht="15.75">
      <c r="A1168" s="202" t="s">
        <v>1527</v>
      </c>
      <c r="B1168" s="202">
        <v>140</v>
      </c>
      <c r="C1168" s="202">
        <v>300</v>
      </c>
      <c r="D1168" s="203">
        <v>4000</v>
      </c>
      <c r="E1168" s="204">
        <v>11039</v>
      </c>
      <c r="F1168" s="201">
        <v>205724</v>
      </c>
      <c r="G1168" s="201">
        <f t="shared" ref="G1168:G1231" si="18">(F1168-F1168*$B$4)</f>
        <v>205724</v>
      </c>
      <c r="H1168" s="9"/>
      <c r="I1168" s="607">
        <v>185152</v>
      </c>
      <c r="K1168" s="180"/>
      <c r="L1168" s="9"/>
      <c r="M1168" s="168"/>
    </row>
    <row r="1169" spans="1:13" ht="15.75">
      <c r="A1169" s="202" t="s">
        <v>1528</v>
      </c>
      <c r="B1169" s="202">
        <v>140</v>
      </c>
      <c r="C1169" s="202">
        <v>300</v>
      </c>
      <c r="D1169" s="203">
        <v>4100</v>
      </c>
      <c r="E1169" s="204">
        <v>11330</v>
      </c>
      <c r="F1169" s="201">
        <v>210654</v>
      </c>
      <c r="G1169" s="201">
        <f t="shared" si="18"/>
        <v>210654</v>
      </c>
      <c r="H1169" s="9"/>
      <c r="I1169" s="607">
        <v>189589</v>
      </c>
      <c r="K1169" s="180"/>
      <c r="L1169" s="9"/>
      <c r="M1169" s="168"/>
    </row>
    <row r="1170" spans="1:13" ht="15.75">
      <c r="A1170" s="202" t="s">
        <v>1529</v>
      </c>
      <c r="B1170" s="202">
        <v>140</v>
      </c>
      <c r="C1170" s="202">
        <v>300</v>
      </c>
      <c r="D1170" s="203">
        <v>4200</v>
      </c>
      <c r="E1170" s="204">
        <v>11620</v>
      </c>
      <c r="F1170" s="201">
        <v>215589</v>
      </c>
      <c r="G1170" s="201">
        <f t="shared" si="18"/>
        <v>215589</v>
      </c>
      <c r="H1170" s="9"/>
      <c r="I1170" s="607">
        <v>194030</v>
      </c>
      <c r="K1170" s="180"/>
      <c r="L1170" s="9"/>
      <c r="M1170" s="168"/>
    </row>
    <row r="1171" spans="1:13" ht="15.75">
      <c r="A1171" s="202" t="s">
        <v>1530</v>
      </c>
      <c r="B1171" s="202">
        <v>140</v>
      </c>
      <c r="C1171" s="202">
        <v>300</v>
      </c>
      <c r="D1171" s="203">
        <v>4300</v>
      </c>
      <c r="E1171" s="204">
        <v>11911</v>
      </c>
      <c r="F1171" s="201">
        <v>220519</v>
      </c>
      <c r="G1171" s="201">
        <f t="shared" si="18"/>
        <v>220519</v>
      </c>
      <c r="H1171" s="9"/>
      <c r="I1171" s="607">
        <v>198467</v>
      </c>
      <c r="K1171" s="180"/>
      <c r="L1171" s="9"/>
      <c r="M1171" s="168"/>
    </row>
    <row r="1172" spans="1:13" ht="15.75">
      <c r="A1172" s="202" t="s">
        <v>1531</v>
      </c>
      <c r="B1172" s="202">
        <v>140</v>
      </c>
      <c r="C1172" s="202">
        <v>300</v>
      </c>
      <c r="D1172" s="203">
        <v>4400</v>
      </c>
      <c r="E1172" s="204">
        <v>12201</v>
      </c>
      <c r="F1172" s="201">
        <v>225454</v>
      </c>
      <c r="G1172" s="201">
        <f t="shared" si="18"/>
        <v>225454</v>
      </c>
      <c r="H1172" s="9"/>
      <c r="I1172" s="607">
        <v>202909</v>
      </c>
      <c r="K1172" s="180"/>
      <c r="L1172" s="9"/>
      <c r="M1172" s="168"/>
    </row>
    <row r="1173" spans="1:13" ht="15.75">
      <c r="A1173" s="202" t="s">
        <v>1532</v>
      </c>
      <c r="B1173" s="202">
        <v>140</v>
      </c>
      <c r="C1173" s="202">
        <v>300</v>
      </c>
      <c r="D1173" s="203">
        <v>4500</v>
      </c>
      <c r="E1173" s="204">
        <v>12492</v>
      </c>
      <c r="F1173" s="201">
        <v>230385</v>
      </c>
      <c r="G1173" s="201">
        <f t="shared" si="18"/>
        <v>230385</v>
      </c>
      <c r="H1173" s="9"/>
      <c r="I1173" s="607">
        <v>207347</v>
      </c>
      <c r="K1173" s="180"/>
      <c r="L1173" s="9"/>
      <c r="M1173" s="168"/>
    </row>
    <row r="1174" spans="1:13" ht="15.75">
      <c r="A1174" s="202" t="s">
        <v>1533</v>
      </c>
      <c r="B1174" s="202">
        <v>140</v>
      </c>
      <c r="C1174" s="202">
        <v>300</v>
      </c>
      <c r="D1174" s="203">
        <v>4600</v>
      </c>
      <c r="E1174" s="204">
        <v>12782</v>
      </c>
      <c r="F1174" s="201">
        <v>235320</v>
      </c>
      <c r="G1174" s="201">
        <f t="shared" si="18"/>
        <v>235320</v>
      </c>
      <c r="H1174" s="9"/>
      <c r="I1174" s="607">
        <v>211788</v>
      </c>
      <c r="K1174" s="180"/>
      <c r="L1174" s="9"/>
      <c r="M1174" s="168"/>
    </row>
    <row r="1175" spans="1:13" ht="15.75">
      <c r="A1175" s="202" t="s">
        <v>1534</v>
      </c>
      <c r="B1175" s="202">
        <v>140</v>
      </c>
      <c r="C1175" s="202">
        <v>300</v>
      </c>
      <c r="D1175" s="203">
        <v>4700</v>
      </c>
      <c r="E1175" s="204">
        <v>13073</v>
      </c>
      <c r="F1175" s="201">
        <v>240250</v>
      </c>
      <c r="G1175" s="201">
        <f t="shared" si="18"/>
        <v>240250</v>
      </c>
      <c r="H1175" s="9"/>
      <c r="I1175" s="607">
        <v>216225</v>
      </c>
      <c r="K1175" s="180"/>
      <c r="L1175" s="9"/>
      <c r="M1175" s="168"/>
    </row>
    <row r="1176" spans="1:13" ht="15.75">
      <c r="A1176" s="202" t="s">
        <v>1535</v>
      </c>
      <c r="B1176" s="202">
        <v>140</v>
      </c>
      <c r="C1176" s="202">
        <v>300</v>
      </c>
      <c r="D1176" s="203">
        <v>4800</v>
      </c>
      <c r="E1176" s="204">
        <v>13363</v>
      </c>
      <c r="F1176" s="201">
        <v>245183</v>
      </c>
      <c r="G1176" s="201">
        <f t="shared" si="18"/>
        <v>245183</v>
      </c>
      <c r="H1176" s="9"/>
      <c r="I1176" s="607">
        <v>220665</v>
      </c>
      <c r="K1176" s="180"/>
      <c r="L1176" s="9"/>
      <c r="M1176" s="168"/>
    </row>
    <row r="1177" spans="1:13" ht="15.75">
      <c r="A1177" s="202" t="s">
        <v>1536</v>
      </c>
      <c r="B1177" s="202">
        <v>140</v>
      </c>
      <c r="C1177" s="202">
        <v>300</v>
      </c>
      <c r="D1177" s="203">
        <v>4900</v>
      </c>
      <c r="E1177" s="204">
        <v>13654</v>
      </c>
      <c r="F1177" s="201">
        <v>250115</v>
      </c>
      <c r="G1177" s="201">
        <f t="shared" si="18"/>
        <v>250115</v>
      </c>
      <c r="H1177" s="9"/>
      <c r="I1177" s="607">
        <v>225104</v>
      </c>
      <c r="K1177" s="180"/>
      <c r="L1177" s="9"/>
      <c r="M1177" s="168"/>
    </row>
    <row r="1178" spans="1:13" ht="15.75">
      <c r="A1178" s="202" t="s">
        <v>1537</v>
      </c>
      <c r="B1178" s="202">
        <v>140</v>
      </c>
      <c r="C1178" s="202">
        <v>300</v>
      </c>
      <c r="D1178" s="203">
        <v>5000</v>
      </c>
      <c r="E1178" s="204">
        <v>13944</v>
      </c>
      <c r="F1178" s="201">
        <v>255048</v>
      </c>
      <c r="G1178" s="201">
        <f t="shared" si="18"/>
        <v>255048</v>
      </c>
      <c r="H1178" s="9"/>
      <c r="I1178" s="607">
        <v>229543</v>
      </c>
      <c r="K1178" s="180"/>
      <c r="L1178" s="9"/>
      <c r="M1178" s="168"/>
    </row>
    <row r="1179" spans="1:13" ht="15.75">
      <c r="A1179" s="202" t="s">
        <v>1538</v>
      </c>
      <c r="B1179" s="202">
        <v>140</v>
      </c>
      <c r="C1179" s="202">
        <v>380</v>
      </c>
      <c r="D1179" s="203">
        <v>800</v>
      </c>
      <c r="E1179" s="204">
        <v>1952</v>
      </c>
      <c r="F1179" s="201">
        <v>55516</v>
      </c>
      <c r="G1179" s="201">
        <f t="shared" si="18"/>
        <v>55516</v>
      </c>
      <c r="H1179" s="9"/>
      <c r="I1179" s="607">
        <v>49964</v>
      </c>
      <c r="K1179" s="180"/>
      <c r="L1179" s="9"/>
      <c r="M1179" s="168"/>
    </row>
    <row r="1180" spans="1:13" ht="15.75">
      <c r="A1180" s="202" t="s">
        <v>1539</v>
      </c>
      <c r="B1180" s="202">
        <v>140</v>
      </c>
      <c r="C1180" s="202">
        <v>380</v>
      </c>
      <c r="D1180" s="203">
        <v>900</v>
      </c>
      <c r="E1180" s="204">
        <v>2277</v>
      </c>
      <c r="F1180" s="201">
        <v>61286</v>
      </c>
      <c r="G1180" s="201">
        <f t="shared" si="18"/>
        <v>61286</v>
      </c>
      <c r="H1180" s="9"/>
      <c r="I1180" s="607">
        <v>55157</v>
      </c>
      <c r="K1180" s="180"/>
      <c r="L1180" s="9"/>
      <c r="M1180" s="168"/>
    </row>
    <row r="1181" spans="1:13" ht="15.75">
      <c r="A1181" s="202" t="s">
        <v>1540</v>
      </c>
      <c r="B1181" s="202">
        <v>140</v>
      </c>
      <c r="C1181" s="202">
        <v>380</v>
      </c>
      <c r="D1181" s="203">
        <v>1000</v>
      </c>
      <c r="E1181" s="204">
        <v>2603</v>
      </c>
      <c r="F1181" s="201">
        <v>67055</v>
      </c>
      <c r="G1181" s="201">
        <f t="shared" si="18"/>
        <v>67055</v>
      </c>
      <c r="H1181" s="9"/>
      <c r="I1181" s="607">
        <v>60350</v>
      </c>
      <c r="K1181" s="180"/>
      <c r="L1181" s="9"/>
      <c r="M1181" s="168"/>
    </row>
    <row r="1182" spans="1:13" ht="15.75">
      <c r="A1182" s="202" t="s">
        <v>1541</v>
      </c>
      <c r="B1182" s="202">
        <v>140</v>
      </c>
      <c r="C1182" s="202">
        <v>380</v>
      </c>
      <c r="D1182" s="203">
        <v>1100</v>
      </c>
      <c r="E1182" s="204">
        <v>2928</v>
      </c>
      <c r="F1182" s="201">
        <v>72827</v>
      </c>
      <c r="G1182" s="201">
        <f t="shared" si="18"/>
        <v>72827</v>
      </c>
      <c r="H1182" s="9"/>
      <c r="I1182" s="607">
        <v>65544</v>
      </c>
      <c r="K1182" s="180"/>
      <c r="L1182" s="9"/>
      <c r="M1182" s="168"/>
    </row>
    <row r="1183" spans="1:13" ht="15.75">
      <c r="A1183" s="202" t="s">
        <v>1542</v>
      </c>
      <c r="B1183" s="202">
        <v>140</v>
      </c>
      <c r="C1183" s="202">
        <v>380</v>
      </c>
      <c r="D1183" s="203">
        <v>1200</v>
      </c>
      <c r="E1183" s="204">
        <v>3253</v>
      </c>
      <c r="F1183" s="201">
        <v>78598</v>
      </c>
      <c r="G1183" s="201">
        <f t="shared" si="18"/>
        <v>78598</v>
      </c>
      <c r="H1183" s="9"/>
      <c r="I1183" s="607">
        <v>70738</v>
      </c>
      <c r="K1183" s="180"/>
      <c r="L1183" s="9"/>
      <c r="M1183" s="168"/>
    </row>
    <row r="1184" spans="1:13" ht="15.75">
      <c r="A1184" s="202" t="s">
        <v>1543</v>
      </c>
      <c r="B1184" s="202">
        <v>140</v>
      </c>
      <c r="C1184" s="202">
        <v>380</v>
      </c>
      <c r="D1184" s="203">
        <v>1300</v>
      </c>
      <c r="E1184" s="204">
        <v>3579</v>
      </c>
      <c r="F1184" s="201">
        <v>84367</v>
      </c>
      <c r="G1184" s="201">
        <f t="shared" si="18"/>
        <v>84367</v>
      </c>
      <c r="H1184" s="9"/>
      <c r="I1184" s="607">
        <v>75930</v>
      </c>
      <c r="K1184" s="180"/>
      <c r="L1184" s="9"/>
      <c r="M1184" s="168"/>
    </row>
    <row r="1185" spans="1:13" ht="15.75">
      <c r="A1185" s="202" t="s">
        <v>1544</v>
      </c>
      <c r="B1185" s="202">
        <v>140</v>
      </c>
      <c r="C1185" s="202">
        <v>380</v>
      </c>
      <c r="D1185" s="203">
        <v>1400</v>
      </c>
      <c r="E1185" s="204">
        <v>3904</v>
      </c>
      <c r="F1185" s="201">
        <v>90137</v>
      </c>
      <c r="G1185" s="201">
        <f t="shared" si="18"/>
        <v>90137</v>
      </c>
      <c r="H1185" s="9"/>
      <c r="I1185" s="607">
        <v>81123</v>
      </c>
      <c r="K1185" s="180"/>
      <c r="L1185" s="9"/>
      <c r="M1185" s="168"/>
    </row>
    <row r="1186" spans="1:13" ht="15.75">
      <c r="A1186" s="202" t="s">
        <v>1545</v>
      </c>
      <c r="B1186" s="202">
        <v>140</v>
      </c>
      <c r="C1186" s="202">
        <v>380</v>
      </c>
      <c r="D1186" s="203">
        <v>1500</v>
      </c>
      <c r="E1186" s="204">
        <v>4229</v>
      </c>
      <c r="F1186" s="201">
        <v>95908</v>
      </c>
      <c r="G1186" s="201">
        <f t="shared" si="18"/>
        <v>95908</v>
      </c>
      <c r="H1186" s="9"/>
      <c r="I1186" s="607">
        <v>86317</v>
      </c>
      <c r="K1186" s="180"/>
      <c r="L1186" s="9"/>
      <c r="M1186" s="168"/>
    </row>
    <row r="1187" spans="1:13" ht="15.75">
      <c r="A1187" s="202" t="s">
        <v>1546</v>
      </c>
      <c r="B1187" s="202">
        <v>140</v>
      </c>
      <c r="C1187" s="202">
        <v>380</v>
      </c>
      <c r="D1187" s="203">
        <v>1600</v>
      </c>
      <c r="E1187" s="204">
        <v>4555</v>
      </c>
      <c r="F1187" s="201">
        <v>101680</v>
      </c>
      <c r="G1187" s="201">
        <f t="shared" si="18"/>
        <v>101680</v>
      </c>
      <c r="H1187" s="9"/>
      <c r="I1187" s="607">
        <v>91512</v>
      </c>
      <c r="K1187" s="180"/>
      <c r="L1187" s="9"/>
      <c r="M1187" s="168"/>
    </row>
    <row r="1188" spans="1:13" ht="15.75">
      <c r="A1188" s="202" t="s">
        <v>1547</v>
      </c>
      <c r="B1188" s="202">
        <v>140</v>
      </c>
      <c r="C1188" s="202">
        <v>380</v>
      </c>
      <c r="D1188" s="203">
        <v>1700</v>
      </c>
      <c r="E1188" s="204">
        <v>4880</v>
      </c>
      <c r="F1188" s="201">
        <v>107449</v>
      </c>
      <c r="G1188" s="201">
        <f t="shared" si="18"/>
        <v>107449</v>
      </c>
      <c r="H1188" s="9"/>
      <c r="I1188" s="607">
        <v>96704</v>
      </c>
      <c r="K1188" s="180"/>
      <c r="L1188" s="9"/>
      <c r="M1188" s="168"/>
    </row>
    <row r="1189" spans="1:13" ht="15.75">
      <c r="A1189" s="202" t="s">
        <v>1548</v>
      </c>
      <c r="B1189" s="202">
        <v>140</v>
      </c>
      <c r="C1189" s="202">
        <v>380</v>
      </c>
      <c r="D1189" s="203">
        <v>1800</v>
      </c>
      <c r="E1189" s="204">
        <v>5205</v>
      </c>
      <c r="F1189" s="201">
        <v>113218</v>
      </c>
      <c r="G1189" s="201">
        <f t="shared" si="18"/>
        <v>113218</v>
      </c>
      <c r="H1189" s="9"/>
      <c r="I1189" s="607">
        <v>101896</v>
      </c>
      <c r="K1189" s="180"/>
      <c r="L1189" s="9"/>
      <c r="M1189" s="168"/>
    </row>
    <row r="1190" spans="1:13" ht="15.75">
      <c r="A1190" s="202" t="s">
        <v>1549</v>
      </c>
      <c r="B1190" s="202">
        <v>140</v>
      </c>
      <c r="C1190" s="202">
        <v>380</v>
      </c>
      <c r="D1190" s="203">
        <v>1900</v>
      </c>
      <c r="E1190" s="204">
        <v>5531</v>
      </c>
      <c r="F1190" s="201">
        <v>118990</v>
      </c>
      <c r="G1190" s="201">
        <f t="shared" si="18"/>
        <v>118990</v>
      </c>
      <c r="H1190" s="9"/>
      <c r="I1190" s="607">
        <v>107091</v>
      </c>
      <c r="K1190" s="180"/>
      <c r="L1190" s="9"/>
      <c r="M1190" s="168"/>
    </row>
    <row r="1191" spans="1:13" ht="15.75">
      <c r="A1191" s="202" t="s">
        <v>1550</v>
      </c>
      <c r="B1191" s="202">
        <v>140</v>
      </c>
      <c r="C1191" s="202">
        <v>380</v>
      </c>
      <c r="D1191" s="203">
        <v>2000</v>
      </c>
      <c r="E1191" s="204">
        <v>5856</v>
      </c>
      <c r="F1191" s="201">
        <v>124762</v>
      </c>
      <c r="G1191" s="201">
        <f t="shared" si="18"/>
        <v>124762</v>
      </c>
      <c r="H1191" s="9"/>
      <c r="I1191" s="607">
        <v>112286</v>
      </c>
      <c r="K1191" s="180"/>
      <c r="L1191" s="9"/>
      <c r="M1191" s="168"/>
    </row>
    <row r="1192" spans="1:13" ht="15.75">
      <c r="A1192" s="202" t="s">
        <v>1551</v>
      </c>
      <c r="B1192" s="202">
        <v>140</v>
      </c>
      <c r="C1192" s="202">
        <v>380</v>
      </c>
      <c r="D1192" s="203">
        <v>2100</v>
      </c>
      <c r="E1192" s="204">
        <v>6181</v>
      </c>
      <c r="F1192" s="201">
        <v>130531</v>
      </c>
      <c r="G1192" s="201">
        <f t="shared" si="18"/>
        <v>130531</v>
      </c>
      <c r="H1192" s="9"/>
      <c r="I1192" s="607">
        <v>117478</v>
      </c>
      <c r="K1192" s="180"/>
      <c r="L1192" s="9"/>
      <c r="M1192" s="168"/>
    </row>
    <row r="1193" spans="1:13" ht="15.75">
      <c r="A1193" s="202" t="s">
        <v>1552</v>
      </c>
      <c r="B1193" s="202">
        <v>140</v>
      </c>
      <c r="C1193" s="202">
        <v>380</v>
      </c>
      <c r="D1193" s="203">
        <v>2200</v>
      </c>
      <c r="E1193" s="204">
        <v>6507</v>
      </c>
      <c r="F1193" s="201">
        <v>136300</v>
      </c>
      <c r="G1193" s="201">
        <f t="shared" si="18"/>
        <v>136300</v>
      </c>
      <c r="H1193" s="9"/>
      <c r="I1193" s="607">
        <v>122670</v>
      </c>
      <c r="K1193" s="180"/>
      <c r="L1193" s="9"/>
      <c r="M1193" s="168"/>
    </row>
    <row r="1194" spans="1:13" ht="15.75">
      <c r="A1194" s="202" t="s">
        <v>1553</v>
      </c>
      <c r="B1194" s="202">
        <v>140</v>
      </c>
      <c r="C1194" s="202">
        <v>380</v>
      </c>
      <c r="D1194" s="203">
        <v>2300</v>
      </c>
      <c r="E1194" s="204">
        <v>6832</v>
      </c>
      <c r="F1194" s="201">
        <v>142072</v>
      </c>
      <c r="G1194" s="201">
        <f t="shared" si="18"/>
        <v>142072</v>
      </c>
      <c r="H1194" s="9"/>
      <c r="I1194" s="607">
        <v>127865</v>
      </c>
      <c r="K1194" s="180"/>
      <c r="L1194" s="9"/>
      <c r="M1194" s="168"/>
    </row>
    <row r="1195" spans="1:13" ht="15.75">
      <c r="A1195" s="202" t="s">
        <v>1554</v>
      </c>
      <c r="B1195" s="202">
        <v>140</v>
      </c>
      <c r="C1195" s="202">
        <v>380</v>
      </c>
      <c r="D1195" s="203">
        <v>2400</v>
      </c>
      <c r="E1195" s="204">
        <v>7157</v>
      </c>
      <c r="F1195" s="201">
        <v>147843</v>
      </c>
      <c r="G1195" s="201">
        <f t="shared" si="18"/>
        <v>147843</v>
      </c>
      <c r="H1195" s="9"/>
      <c r="I1195" s="607">
        <v>133059</v>
      </c>
      <c r="K1195" s="180"/>
      <c r="L1195" s="9"/>
      <c r="M1195" s="168"/>
    </row>
    <row r="1196" spans="1:13" ht="15.75">
      <c r="A1196" s="202" t="s">
        <v>1555</v>
      </c>
      <c r="B1196" s="202">
        <v>140</v>
      </c>
      <c r="C1196" s="202">
        <v>380</v>
      </c>
      <c r="D1196" s="203">
        <v>2500</v>
      </c>
      <c r="E1196" s="204">
        <v>7483</v>
      </c>
      <c r="F1196" s="201">
        <v>153612</v>
      </c>
      <c r="G1196" s="201">
        <f t="shared" si="18"/>
        <v>153612</v>
      </c>
      <c r="H1196" s="9"/>
      <c r="I1196" s="607">
        <v>138251</v>
      </c>
      <c r="K1196" s="180"/>
      <c r="L1196" s="9"/>
      <c r="M1196" s="168"/>
    </row>
    <row r="1197" spans="1:13" ht="15.75">
      <c r="A1197" s="202" t="s">
        <v>1556</v>
      </c>
      <c r="B1197" s="202">
        <v>140</v>
      </c>
      <c r="C1197" s="202">
        <v>380</v>
      </c>
      <c r="D1197" s="203">
        <v>2600</v>
      </c>
      <c r="E1197" s="204">
        <v>7808</v>
      </c>
      <c r="F1197" s="201">
        <v>159382</v>
      </c>
      <c r="G1197" s="201">
        <f t="shared" si="18"/>
        <v>159382</v>
      </c>
      <c r="H1197" s="9"/>
      <c r="I1197" s="607">
        <v>143444</v>
      </c>
      <c r="K1197" s="180"/>
      <c r="L1197" s="9"/>
      <c r="M1197" s="168"/>
    </row>
    <row r="1198" spans="1:13" ht="15.75">
      <c r="A1198" s="202" t="s">
        <v>1557</v>
      </c>
      <c r="B1198" s="202">
        <v>140</v>
      </c>
      <c r="C1198" s="202">
        <v>380</v>
      </c>
      <c r="D1198" s="203">
        <v>2700</v>
      </c>
      <c r="E1198" s="204">
        <v>8133</v>
      </c>
      <c r="F1198" s="201">
        <v>165153</v>
      </c>
      <c r="G1198" s="201">
        <f t="shared" si="18"/>
        <v>165153</v>
      </c>
      <c r="H1198" s="9"/>
      <c r="I1198" s="607">
        <v>148638</v>
      </c>
      <c r="K1198" s="180"/>
      <c r="L1198" s="9"/>
      <c r="M1198" s="168"/>
    </row>
    <row r="1199" spans="1:13" ht="15.75">
      <c r="A1199" s="202" t="s">
        <v>1558</v>
      </c>
      <c r="B1199" s="202">
        <v>140</v>
      </c>
      <c r="C1199" s="202">
        <v>380</v>
      </c>
      <c r="D1199" s="203">
        <v>2800</v>
      </c>
      <c r="E1199" s="204">
        <v>8459</v>
      </c>
      <c r="F1199" s="201">
        <v>170925</v>
      </c>
      <c r="G1199" s="201">
        <f t="shared" si="18"/>
        <v>170925</v>
      </c>
      <c r="H1199" s="9"/>
      <c r="I1199" s="607">
        <v>153833</v>
      </c>
      <c r="K1199" s="180"/>
      <c r="L1199" s="9"/>
      <c r="M1199" s="168"/>
    </row>
    <row r="1200" spans="1:13" ht="15.75">
      <c r="A1200" s="202" t="s">
        <v>1559</v>
      </c>
      <c r="B1200" s="202">
        <v>140</v>
      </c>
      <c r="C1200" s="202">
        <v>380</v>
      </c>
      <c r="D1200" s="203">
        <v>2900</v>
      </c>
      <c r="E1200" s="204">
        <v>8784</v>
      </c>
      <c r="F1200" s="201">
        <v>176694</v>
      </c>
      <c r="G1200" s="201">
        <f t="shared" si="18"/>
        <v>176694</v>
      </c>
      <c r="H1200" s="9"/>
      <c r="I1200" s="607">
        <v>159025</v>
      </c>
      <c r="K1200" s="180"/>
      <c r="L1200" s="9"/>
      <c r="M1200" s="168"/>
    </row>
    <row r="1201" spans="1:13" ht="15.75">
      <c r="A1201" s="202" t="s">
        <v>1560</v>
      </c>
      <c r="B1201" s="202">
        <v>140</v>
      </c>
      <c r="C1201" s="202">
        <v>380</v>
      </c>
      <c r="D1201" s="203">
        <v>3000</v>
      </c>
      <c r="E1201" s="204">
        <v>9109</v>
      </c>
      <c r="F1201" s="201">
        <v>182463</v>
      </c>
      <c r="G1201" s="201">
        <f t="shared" si="18"/>
        <v>182463</v>
      </c>
      <c r="H1201" s="9"/>
      <c r="I1201" s="607">
        <v>164217</v>
      </c>
      <c r="K1201" s="180"/>
      <c r="L1201" s="9"/>
      <c r="M1201" s="168"/>
    </row>
    <row r="1202" spans="1:13" ht="15.75">
      <c r="A1202" s="202" t="s">
        <v>1561</v>
      </c>
      <c r="B1202" s="202">
        <v>140</v>
      </c>
      <c r="C1202" s="202">
        <v>380</v>
      </c>
      <c r="D1202" s="203">
        <v>3100</v>
      </c>
      <c r="E1202" s="204">
        <v>9435</v>
      </c>
      <c r="F1202" s="201">
        <v>188235</v>
      </c>
      <c r="G1202" s="201">
        <f t="shared" si="18"/>
        <v>188235</v>
      </c>
      <c r="H1202" s="9"/>
      <c r="I1202" s="607">
        <v>169412</v>
      </c>
      <c r="K1202" s="180"/>
      <c r="L1202" s="9"/>
      <c r="M1202" s="168"/>
    </row>
    <row r="1203" spans="1:13" ht="15.75">
      <c r="A1203" s="202" t="s">
        <v>1562</v>
      </c>
      <c r="B1203" s="202">
        <v>140</v>
      </c>
      <c r="C1203" s="202">
        <v>380</v>
      </c>
      <c r="D1203" s="203">
        <v>3200</v>
      </c>
      <c r="E1203" s="204">
        <v>9760</v>
      </c>
      <c r="F1203" s="201">
        <v>194007</v>
      </c>
      <c r="G1203" s="201">
        <f t="shared" si="18"/>
        <v>194007</v>
      </c>
      <c r="H1203" s="9"/>
      <c r="I1203" s="607">
        <v>174606</v>
      </c>
      <c r="K1203" s="180"/>
      <c r="L1203" s="9"/>
      <c r="M1203" s="168"/>
    </row>
    <row r="1204" spans="1:13" ht="15.75">
      <c r="A1204" s="202" t="s">
        <v>1563</v>
      </c>
      <c r="B1204" s="202">
        <v>140</v>
      </c>
      <c r="C1204" s="202">
        <v>380</v>
      </c>
      <c r="D1204" s="203">
        <v>3300</v>
      </c>
      <c r="E1204" s="204">
        <v>10085</v>
      </c>
      <c r="F1204" s="201">
        <v>199776</v>
      </c>
      <c r="G1204" s="201">
        <f t="shared" si="18"/>
        <v>199776</v>
      </c>
      <c r="H1204" s="9"/>
      <c r="I1204" s="607">
        <v>179798</v>
      </c>
      <c r="K1204" s="180"/>
      <c r="L1204" s="9"/>
      <c r="M1204" s="168"/>
    </row>
    <row r="1205" spans="1:13" ht="15.75">
      <c r="A1205" s="202" t="s">
        <v>1564</v>
      </c>
      <c r="B1205" s="202">
        <v>140</v>
      </c>
      <c r="C1205" s="202">
        <v>380</v>
      </c>
      <c r="D1205" s="203">
        <v>3400</v>
      </c>
      <c r="E1205" s="204">
        <v>10411</v>
      </c>
      <c r="F1205" s="201">
        <v>205545</v>
      </c>
      <c r="G1205" s="201">
        <f t="shared" si="18"/>
        <v>205545</v>
      </c>
      <c r="H1205" s="9"/>
      <c r="I1205" s="607">
        <v>184991</v>
      </c>
      <c r="K1205" s="180"/>
      <c r="L1205" s="9"/>
      <c r="M1205" s="168"/>
    </row>
    <row r="1206" spans="1:13" ht="15.75">
      <c r="A1206" s="202" t="s">
        <v>1565</v>
      </c>
      <c r="B1206" s="202">
        <v>140</v>
      </c>
      <c r="C1206" s="202">
        <v>380</v>
      </c>
      <c r="D1206" s="203">
        <v>3500</v>
      </c>
      <c r="E1206" s="204">
        <v>10736</v>
      </c>
      <c r="F1206" s="201">
        <v>211317</v>
      </c>
      <c r="G1206" s="201">
        <f t="shared" si="18"/>
        <v>211317</v>
      </c>
      <c r="H1206" s="9"/>
      <c r="I1206" s="607">
        <v>190185</v>
      </c>
      <c r="K1206" s="180"/>
      <c r="L1206" s="9"/>
      <c r="M1206" s="168"/>
    </row>
    <row r="1207" spans="1:13" ht="15.75">
      <c r="A1207" s="202" t="s">
        <v>1566</v>
      </c>
      <c r="B1207" s="202">
        <v>140</v>
      </c>
      <c r="C1207" s="202">
        <v>380</v>
      </c>
      <c r="D1207" s="203">
        <v>3600</v>
      </c>
      <c r="E1207" s="204">
        <v>11061</v>
      </c>
      <c r="F1207" s="201">
        <v>217088</v>
      </c>
      <c r="G1207" s="201">
        <f t="shared" si="18"/>
        <v>217088</v>
      </c>
      <c r="H1207" s="9"/>
      <c r="I1207" s="607">
        <v>195379</v>
      </c>
      <c r="K1207" s="180"/>
      <c r="L1207" s="9"/>
      <c r="M1207" s="168"/>
    </row>
    <row r="1208" spans="1:13" ht="15.75">
      <c r="A1208" s="202" t="s">
        <v>1567</v>
      </c>
      <c r="B1208" s="202">
        <v>140</v>
      </c>
      <c r="C1208" s="202">
        <v>380</v>
      </c>
      <c r="D1208" s="203">
        <v>3700</v>
      </c>
      <c r="E1208" s="204">
        <v>11387</v>
      </c>
      <c r="F1208" s="201">
        <v>222858</v>
      </c>
      <c r="G1208" s="201">
        <f t="shared" si="18"/>
        <v>222858</v>
      </c>
      <c r="H1208" s="9"/>
      <c r="I1208" s="607">
        <v>200572</v>
      </c>
      <c r="K1208" s="180"/>
      <c r="L1208" s="9"/>
      <c r="M1208" s="168"/>
    </row>
    <row r="1209" spans="1:13" ht="15.75">
      <c r="A1209" s="202" t="s">
        <v>1568</v>
      </c>
      <c r="B1209" s="202">
        <v>140</v>
      </c>
      <c r="C1209" s="202">
        <v>380</v>
      </c>
      <c r="D1209" s="203">
        <v>3800</v>
      </c>
      <c r="E1209" s="204">
        <v>11712</v>
      </c>
      <c r="F1209" s="201">
        <v>228627</v>
      </c>
      <c r="G1209" s="201">
        <f t="shared" si="18"/>
        <v>228627</v>
      </c>
      <c r="H1209" s="9"/>
      <c r="I1209" s="607">
        <v>205764</v>
      </c>
      <c r="K1209" s="180"/>
      <c r="L1209" s="9"/>
      <c r="M1209" s="168"/>
    </row>
    <row r="1210" spans="1:13" ht="15.75">
      <c r="A1210" s="202" t="s">
        <v>1569</v>
      </c>
      <c r="B1210" s="202">
        <v>140</v>
      </c>
      <c r="C1210" s="202">
        <v>380</v>
      </c>
      <c r="D1210" s="203">
        <v>3900</v>
      </c>
      <c r="E1210" s="204">
        <v>12037</v>
      </c>
      <c r="F1210" s="201">
        <v>234398</v>
      </c>
      <c r="G1210" s="201">
        <f t="shared" si="18"/>
        <v>234398</v>
      </c>
      <c r="H1210" s="9"/>
      <c r="I1210" s="607">
        <v>210958</v>
      </c>
      <c r="K1210" s="180"/>
      <c r="L1210" s="9"/>
      <c r="M1210" s="168"/>
    </row>
    <row r="1211" spans="1:13" ht="15.75">
      <c r="A1211" s="202" t="s">
        <v>1570</v>
      </c>
      <c r="B1211" s="202">
        <v>140</v>
      </c>
      <c r="C1211" s="202">
        <v>380</v>
      </c>
      <c r="D1211" s="203">
        <v>4000</v>
      </c>
      <c r="E1211" s="204">
        <v>12363</v>
      </c>
      <c r="F1211" s="201">
        <v>240170</v>
      </c>
      <c r="G1211" s="201">
        <f t="shared" si="18"/>
        <v>240170</v>
      </c>
      <c r="H1211" s="9"/>
      <c r="I1211" s="607">
        <v>216153</v>
      </c>
      <c r="K1211" s="180"/>
      <c r="L1211" s="9"/>
      <c r="M1211" s="168"/>
    </row>
    <row r="1212" spans="1:13" ht="15.75">
      <c r="A1212" s="202" t="s">
        <v>1571</v>
      </c>
      <c r="B1212" s="202">
        <v>140</v>
      </c>
      <c r="C1212" s="202">
        <v>380</v>
      </c>
      <c r="D1212" s="203">
        <v>4100</v>
      </c>
      <c r="E1212" s="204">
        <v>12688</v>
      </c>
      <c r="F1212" s="201">
        <v>245939</v>
      </c>
      <c r="G1212" s="201">
        <f t="shared" si="18"/>
        <v>245939</v>
      </c>
      <c r="H1212" s="9"/>
      <c r="I1212" s="607">
        <v>221345</v>
      </c>
      <c r="K1212" s="180"/>
      <c r="L1212" s="9"/>
      <c r="M1212" s="168"/>
    </row>
    <row r="1213" spans="1:13" ht="15.75">
      <c r="A1213" s="202" t="s">
        <v>1572</v>
      </c>
      <c r="B1213" s="202">
        <v>140</v>
      </c>
      <c r="C1213" s="202">
        <v>380</v>
      </c>
      <c r="D1213" s="203">
        <v>4200</v>
      </c>
      <c r="E1213" s="204">
        <v>13013</v>
      </c>
      <c r="F1213" s="201">
        <v>251709</v>
      </c>
      <c r="G1213" s="201">
        <f t="shared" si="18"/>
        <v>251709</v>
      </c>
      <c r="H1213" s="9"/>
      <c r="I1213" s="607">
        <v>226538</v>
      </c>
      <c r="K1213" s="180"/>
      <c r="L1213" s="9"/>
      <c r="M1213" s="168"/>
    </row>
    <row r="1214" spans="1:13" ht="15.75">
      <c r="A1214" s="202" t="s">
        <v>1573</v>
      </c>
      <c r="B1214" s="202">
        <v>140</v>
      </c>
      <c r="C1214" s="202">
        <v>380</v>
      </c>
      <c r="D1214" s="203">
        <v>4300</v>
      </c>
      <c r="E1214" s="204">
        <v>13339</v>
      </c>
      <c r="F1214" s="201">
        <v>257480</v>
      </c>
      <c r="G1214" s="201">
        <f t="shared" si="18"/>
        <v>257480</v>
      </c>
      <c r="H1214" s="9"/>
      <c r="I1214" s="607">
        <v>231732</v>
      </c>
      <c r="K1214" s="180"/>
      <c r="L1214" s="9"/>
      <c r="M1214" s="168"/>
    </row>
    <row r="1215" spans="1:13" ht="15.75">
      <c r="A1215" s="202" t="s">
        <v>1574</v>
      </c>
      <c r="B1215" s="202">
        <v>140</v>
      </c>
      <c r="C1215" s="202">
        <v>380</v>
      </c>
      <c r="D1215" s="203">
        <v>4400</v>
      </c>
      <c r="E1215" s="204">
        <v>13664</v>
      </c>
      <c r="F1215" s="201">
        <v>263252</v>
      </c>
      <c r="G1215" s="201">
        <f t="shared" si="18"/>
        <v>263252</v>
      </c>
      <c r="H1215" s="9"/>
      <c r="I1215" s="607">
        <v>236927</v>
      </c>
      <c r="K1215" s="180"/>
      <c r="L1215" s="9"/>
      <c r="M1215" s="168"/>
    </row>
    <row r="1216" spans="1:13" ht="15.75">
      <c r="A1216" s="202" t="s">
        <v>1575</v>
      </c>
      <c r="B1216" s="202">
        <v>140</v>
      </c>
      <c r="C1216" s="202">
        <v>380</v>
      </c>
      <c r="D1216" s="203">
        <v>4500</v>
      </c>
      <c r="E1216" s="204">
        <v>13989</v>
      </c>
      <c r="F1216" s="201">
        <v>269021</v>
      </c>
      <c r="G1216" s="201">
        <f t="shared" si="18"/>
        <v>269021</v>
      </c>
      <c r="H1216" s="9"/>
      <c r="I1216" s="607">
        <v>242119</v>
      </c>
      <c r="K1216" s="180"/>
      <c r="L1216" s="9"/>
      <c r="M1216" s="168"/>
    </row>
    <row r="1217" spans="1:13" ht="15.75">
      <c r="A1217" s="202" t="s">
        <v>1576</v>
      </c>
      <c r="B1217" s="202">
        <v>140</v>
      </c>
      <c r="C1217" s="202">
        <v>380</v>
      </c>
      <c r="D1217" s="203">
        <v>4600</v>
      </c>
      <c r="E1217" s="204">
        <v>14315</v>
      </c>
      <c r="F1217" s="201">
        <v>274790</v>
      </c>
      <c r="G1217" s="201">
        <f t="shared" si="18"/>
        <v>274790</v>
      </c>
      <c r="H1217" s="9"/>
      <c r="I1217" s="607">
        <v>247311</v>
      </c>
      <c r="K1217" s="180"/>
      <c r="L1217" s="9"/>
      <c r="M1217" s="168"/>
    </row>
    <row r="1218" spans="1:13" ht="15.75">
      <c r="A1218" s="202" t="s">
        <v>1577</v>
      </c>
      <c r="B1218" s="202">
        <v>140</v>
      </c>
      <c r="C1218" s="202">
        <v>380</v>
      </c>
      <c r="D1218" s="203">
        <v>4700</v>
      </c>
      <c r="E1218" s="204">
        <v>14640</v>
      </c>
      <c r="F1218" s="201">
        <v>280562</v>
      </c>
      <c r="G1218" s="201">
        <f t="shared" si="18"/>
        <v>280562</v>
      </c>
      <c r="H1218" s="9"/>
      <c r="I1218" s="607">
        <v>252506</v>
      </c>
      <c r="K1218" s="180"/>
      <c r="L1218" s="9"/>
      <c r="M1218" s="168"/>
    </row>
    <row r="1219" spans="1:13" ht="15.75">
      <c r="A1219" s="202" t="s">
        <v>1578</v>
      </c>
      <c r="B1219" s="202">
        <v>140</v>
      </c>
      <c r="C1219" s="202">
        <v>380</v>
      </c>
      <c r="D1219" s="203">
        <v>4800</v>
      </c>
      <c r="E1219" s="204">
        <v>14965</v>
      </c>
      <c r="F1219" s="201">
        <v>286333</v>
      </c>
      <c r="G1219" s="201">
        <f t="shared" si="18"/>
        <v>286333</v>
      </c>
      <c r="H1219" s="9"/>
      <c r="I1219" s="607">
        <v>257700</v>
      </c>
      <c r="K1219" s="180"/>
      <c r="L1219" s="9"/>
      <c r="M1219" s="168"/>
    </row>
    <row r="1220" spans="1:13" ht="15.75">
      <c r="A1220" s="202" t="s">
        <v>1579</v>
      </c>
      <c r="B1220" s="202">
        <v>140</v>
      </c>
      <c r="C1220" s="202">
        <v>380</v>
      </c>
      <c r="D1220" s="203">
        <v>4900</v>
      </c>
      <c r="E1220" s="204">
        <v>15291</v>
      </c>
      <c r="F1220" s="201">
        <v>292103</v>
      </c>
      <c r="G1220" s="201">
        <f t="shared" si="18"/>
        <v>292103</v>
      </c>
      <c r="H1220" s="9"/>
      <c r="I1220" s="607">
        <v>262893</v>
      </c>
      <c r="K1220" s="180"/>
      <c r="L1220" s="9"/>
      <c r="M1220" s="168"/>
    </row>
    <row r="1221" spans="1:13" ht="15.75">
      <c r="A1221" s="202" t="s">
        <v>1580</v>
      </c>
      <c r="B1221" s="202">
        <v>140</v>
      </c>
      <c r="C1221" s="202">
        <v>380</v>
      </c>
      <c r="D1221" s="203">
        <v>5000</v>
      </c>
      <c r="E1221" s="204">
        <v>15616</v>
      </c>
      <c r="F1221" s="201">
        <v>297872</v>
      </c>
      <c r="G1221" s="201">
        <f t="shared" si="18"/>
        <v>297872</v>
      </c>
      <c r="H1221" s="9"/>
      <c r="I1221" s="607">
        <v>268085</v>
      </c>
      <c r="K1221" s="180"/>
      <c r="L1221" s="9"/>
      <c r="M1221" s="168"/>
    </row>
    <row r="1222" spans="1:13" ht="15.75">
      <c r="A1222" s="202" t="s">
        <v>1581</v>
      </c>
      <c r="B1222" s="202">
        <v>80</v>
      </c>
      <c r="C1222" s="202">
        <v>260</v>
      </c>
      <c r="D1222" s="203">
        <v>800</v>
      </c>
      <c r="E1222" s="204">
        <v>935</v>
      </c>
      <c r="F1222" s="201">
        <v>47405</v>
      </c>
      <c r="G1222" s="201">
        <f t="shared" si="18"/>
        <v>47405</v>
      </c>
      <c r="H1222" s="9"/>
      <c r="I1222" s="607">
        <v>42665</v>
      </c>
      <c r="K1222" s="180"/>
      <c r="L1222" s="9"/>
      <c r="M1222" s="168"/>
    </row>
    <row r="1223" spans="1:13" ht="15.75">
      <c r="A1223" s="202" t="s">
        <v>1582</v>
      </c>
      <c r="B1223" s="202">
        <v>80</v>
      </c>
      <c r="C1223" s="202">
        <v>260</v>
      </c>
      <c r="D1223" s="203">
        <v>900</v>
      </c>
      <c r="E1223" s="204">
        <v>1169</v>
      </c>
      <c r="F1223" s="201">
        <v>50964</v>
      </c>
      <c r="G1223" s="201">
        <f t="shared" si="18"/>
        <v>50964</v>
      </c>
      <c r="H1223" s="9"/>
      <c r="I1223" s="607">
        <v>45868</v>
      </c>
      <c r="K1223" s="180"/>
      <c r="L1223" s="9"/>
      <c r="M1223" s="168"/>
    </row>
    <row r="1224" spans="1:13" ht="15.75">
      <c r="A1224" s="202" t="s">
        <v>1583</v>
      </c>
      <c r="B1224" s="202">
        <v>80</v>
      </c>
      <c r="C1224" s="202">
        <v>260</v>
      </c>
      <c r="D1224" s="203">
        <v>1000</v>
      </c>
      <c r="E1224" s="204">
        <v>1403</v>
      </c>
      <c r="F1224" s="201">
        <v>54524</v>
      </c>
      <c r="G1224" s="201">
        <f t="shared" si="18"/>
        <v>54524</v>
      </c>
      <c r="H1224" s="9"/>
      <c r="I1224" s="607">
        <v>49072</v>
      </c>
      <c r="K1224" s="180"/>
      <c r="L1224" s="9"/>
      <c r="M1224" s="168"/>
    </row>
    <row r="1225" spans="1:13" ht="15.75">
      <c r="A1225" s="202" t="s">
        <v>1584</v>
      </c>
      <c r="B1225" s="202">
        <v>80</v>
      </c>
      <c r="C1225" s="202">
        <v>260</v>
      </c>
      <c r="D1225" s="203">
        <v>1100</v>
      </c>
      <c r="E1225" s="204">
        <v>1636</v>
      </c>
      <c r="F1225" s="201">
        <v>58083</v>
      </c>
      <c r="G1225" s="201">
        <f t="shared" si="18"/>
        <v>58083</v>
      </c>
      <c r="H1225" s="9"/>
      <c r="I1225" s="607">
        <v>52275</v>
      </c>
      <c r="K1225" s="180"/>
      <c r="L1225" s="9"/>
      <c r="M1225" s="168"/>
    </row>
    <row r="1226" spans="1:13" ht="15.75">
      <c r="A1226" s="202" t="s">
        <v>1585</v>
      </c>
      <c r="B1226" s="202">
        <v>80</v>
      </c>
      <c r="C1226" s="202">
        <v>260</v>
      </c>
      <c r="D1226" s="203">
        <v>1200</v>
      </c>
      <c r="E1226" s="204">
        <v>1870</v>
      </c>
      <c r="F1226" s="201">
        <v>61642</v>
      </c>
      <c r="G1226" s="201">
        <f t="shared" si="18"/>
        <v>61642</v>
      </c>
      <c r="H1226" s="9"/>
      <c r="I1226" s="607">
        <v>55478</v>
      </c>
      <c r="K1226" s="180"/>
      <c r="L1226" s="9"/>
      <c r="M1226" s="168"/>
    </row>
    <row r="1227" spans="1:13" ht="15.75">
      <c r="A1227" s="202" t="s">
        <v>1586</v>
      </c>
      <c r="B1227" s="202">
        <v>80</v>
      </c>
      <c r="C1227" s="202">
        <v>260</v>
      </c>
      <c r="D1227" s="203">
        <v>1300</v>
      </c>
      <c r="E1227" s="204">
        <v>2104</v>
      </c>
      <c r="F1227" s="201">
        <v>65202</v>
      </c>
      <c r="G1227" s="201">
        <f t="shared" si="18"/>
        <v>65202</v>
      </c>
      <c r="H1227" s="9"/>
      <c r="I1227" s="607">
        <v>58682</v>
      </c>
      <c r="K1227" s="180"/>
      <c r="L1227" s="9"/>
      <c r="M1227" s="168"/>
    </row>
    <row r="1228" spans="1:13" ht="15.75">
      <c r="A1228" s="202" t="s">
        <v>1587</v>
      </c>
      <c r="B1228" s="202">
        <v>80</v>
      </c>
      <c r="C1228" s="202">
        <v>260</v>
      </c>
      <c r="D1228" s="203">
        <v>1400</v>
      </c>
      <c r="E1228" s="204">
        <v>2338</v>
      </c>
      <c r="F1228" s="201">
        <v>68761</v>
      </c>
      <c r="G1228" s="201">
        <f t="shared" si="18"/>
        <v>68761</v>
      </c>
      <c r="H1228" s="9"/>
      <c r="I1228" s="607">
        <v>61885</v>
      </c>
      <c r="K1228" s="180"/>
      <c r="L1228" s="9"/>
      <c r="M1228" s="168"/>
    </row>
    <row r="1229" spans="1:13" ht="15.75">
      <c r="A1229" s="202" t="s">
        <v>1588</v>
      </c>
      <c r="B1229" s="202">
        <v>80</v>
      </c>
      <c r="C1229" s="202">
        <v>260</v>
      </c>
      <c r="D1229" s="203">
        <v>1500</v>
      </c>
      <c r="E1229" s="204">
        <v>2571</v>
      </c>
      <c r="F1229" s="201">
        <v>72320</v>
      </c>
      <c r="G1229" s="201">
        <f t="shared" si="18"/>
        <v>72320</v>
      </c>
      <c r="H1229" s="9"/>
      <c r="I1229" s="607">
        <v>65088</v>
      </c>
      <c r="K1229" s="180"/>
      <c r="L1229" s="9"/>
      <c r="M1229" s="168"/>
    </row>
    <row r="1230" spans="1:13" ht="15.75">
      <c r="A1230" s="202" t="s">
        <v>1589</v>
      </c>
      <c r="B1230" s="202">
        <v>80</v>
      </c>
      <c r="C1230" s="202">
        <v>260</v>
      </c>
      <c r="D1230" s="203">
        <v>1600</v>
      </c>
      <c r="E1230" s="204">
        <v>2805</v>
      </c>
      <c r="F1230" s="201">
        <v>75880</v>
      </c>
      <c r="G1230" s="201">
        <f t="shared" si="18"/>
        <v>75880</v>
      </c>
      <c r="H1230" s="9"/>
      <c r="I1230" s="607">
        <v>68292</v>
      </c>
      <c r="K1230" s="180"/>
      <c r="L1230" s="9"/>
      <c r="M1230" s="168"/>
    </row>
    <row r="1231" spans="1:13" ht="15.75">
      <c r="A1231" s="202" t="s">
        <v>1590</v>
      </c>
      <c r="B1231" s="202">
        <v>80</v>
      </c>
      <c r="C1231" s="202">
        <v>260</v>
      </c>
      <c r="D1231" s="203">
        <v>1700</v>
      </c>
      <c r="E1231" s="204">
        <v>3039</v>
      </c>
      <c r="F1231" s="201">
        <v>79439</v>
      </c>
      <c r="G1231" s="201">
        <f t="shared" si="18"/>
        <v>79439</v>
      </c>
      <c r="H1231" s="9"/>
      <c r="I1231" s="607">
        <v>71495</v>
      </c>
      <c r="K1231" s="180"/>
      <c r="L1231" s="9"/>
      <c r="M1231" s="168"/>
    </row>
    <row r="1232" spans="1:13" ht="15.75">
      <c r="A1232" s="202" t="s">
        <v>1591</v>
      </c>
      <c r="B1232" s="202">
        <v>80</v>
      </c>
      <c r="C1232" s="202">
        <v>260</v>
      </c>
      <c r="D1232" s="203">
        <v>1800</v>
      </c>
      <c r="E1232" s="204">
        <v>3273</v>
      </c>
      <c r="F1232" s="201">
        <v>82998</v>
      </c>
      <c r="G1232" s="201">
        <f t="shared" ref="G1232:G1295" si="19">(F1232-F1232*$B$4)</f>
        <v>82998</v>
      </c>
      <c r="H1232" s="9"/>
      <c r="I1232" s="607">
        <v>74698</v>
      </c>
      <c r="K1232" s="180"/>
      <c r="L1232" s="9"/>
      <c r="M1232" s="168"/>
    </row>
    <row r="1233" spans="1:13" ht="15.75">
      <c r="A1233" s="202" t="s">
        <v>1592</v>
      </c>
      <c r="B1233" s="202">
        <v>80</v>
      </c>
      <c r="C1233" s="202">
        <v>260</v>
      </c>
      <c r="D1233" s="203">
        <v>1900</v>
      </c>
      <c r="E1233" s="204">
        <v>3506</v>
      </c>
      <c r="F1233" s="201">
        <v>86558</v>
      </c>
      <c r="G1233" s="201">
        <f t="shared" si="19"/>
        <v>86558</v>
      </c>
      <c r="H1233" s="9"/>
      <c r="I1233" s="607">
        <v>77902</v>
      </c>
      <c r="K1233" s="180"/>
      <c r="L1233" s="9"/>
      <c r="M1233" s="168"/>
    </row>
    <row r="1234" spans="1:13" ht="15.75">
      <c r="A1234" s="202" t="s">
        <v>1593</v>
      </c>
      <c r="B1234" s="202">
        <v>80</v>
      </c>
      <c r="C1234" s="202">
        <v>260</v>
      </c>
      <c r="D1234" s="203">
        <v>2000</v>
      </c>
      <c r="E1234" s="204">
        <v>3740</v>
      </c>
      <c r="F1234" s="201">
        <v>90117</v>
      </c>
      <c r="G1234" s="201">
        <f t="shared" si="19"/>
        <v>90117</v>
      </c>
      <c r="H1234" s="9"/>
      <c r="I1234" s="607">
        <v>81105</v>
      </c>
      <c r="K1234" s="180"/>
      <c r="L1234" s="9"/>
      <c r="M1234" s="168"/>
    </row>
    <row r="1235" spans="1:13" ht="15.75">
      <c r="A1235" s="202" t="s">
        <v>1594</v>
      </c>
      <c r="B1235" s="202">
        <v>80</v>
      </c>
      <c r="C1235" s="202">
        <v>260</v>
      </c>
      <c r="D1235" s="203">
        <v>2100</v>
      </c>
      <c r="E1235" s="204">
        <v>3974</v>
      </c>
      <c r="F1235" s="201">
        <v>93676</v>
      </c>
      <c r="G1235" s="201">
        <f t="shared" si="19"/>
        <v>93676</v>
      </c>
      <c r="H1235" s="9"/>
      <c r="I1235" s="607">
        <v>84308</v>
      </c>
      <c r="K1235" s="180"/>
      <c r="L1235" s="9"/>
      <c r="M1235" s="168"/>
    </row>
    <row r="1236" spans="1:13" ht="15.75">
      <c r="A1236" s="202" t="s">
        <v>1595</v>
      </c>
      <c r="B1236" s="202">
        <v>80</v>
      </c>
      <c r="C1236" s="202">
        <v>260</v>
      </c>
      <c r="D1236" s="203">
        <v>2200</v>
      </c>
      <c r="E1236" s="204">
        <v>4208</v>
      </c>
      <c r="F1236" s="201">
        <v>97236</v>
      </c>
      <c r="G1236" s="201">
        <f t="shared" si="19"/>
        <v>97236</v>
      </c>
      <c r="H1236" s="9"/>
      <c r="I1236" s="607">
        <v>87512</v>
      </c>
      <c r="K1236" s="180"/>
      <c r="L1236" s="9"/>
      <c r="M1236" s="168"/>
    </row>
    <row r="1237" spans="1:13" ht="15.75">
      <c r="A1237" s="202" t="s">
        <v>1596</v>
      </c>
      <c r="B1237" s="202">
        <v>80</v>
      </c>
      <c r="C1237" s="202">
        <v>260</v>
      </c>
      <c r="D1237" s="203">
        <v>2300</v>
      </c>
      <c r="E1237" s="204">
        <v>4441</v>
      </c>
      <c r="F1237" s="201">
        <v>100795</v>
      </c>
      <c r="G1237" s="201">
        <f t="shared" si="19"/>
        <v>100795</v>
      </c>
      <c r="H1237" s="9"/>
      <c r="I1237" s="607">
        <v>90716</v>
      </c>
      <c r="K1237" s="180"/>
      <c r="L1237" s="9"/>
      <c r="M1237" s="168"/>
    </row>
    <row r="1238" spans="1:13" ht="15.75">
      <c r="A1238" s="202" t="s">
        <v>1597</v>
      </c>
      <c r="B1238" s="202">
        <v>80</v>
      </c>
      <c r="C1238" s="202">
        <v>260</v>
      </c>
      <c r="D1238" s="203">
        <v>2600</v>
      </c>
      <c r="E1238" s="204">
        <v>5143</v>
      </c>
      <c r="F1238" s="201">
        <v>111473</v>
      </c>
      <c r="G1238" s="201">
        <f t="shared" si="19"/>
        <v>111473</v>
      </c>
      <c r="H1238" s="9"/>
      <c r="I1238" s="607">
        <v>100326</v>
      </c>
      <c r="K1238" s="180"/>
      <c r="L1238" s="9"/>
      <c r="M1238" s="168"/>
    </row>
    <row r="1239" spans="1:13" ht="15.75">
      <c r="A1239" s="202" t="s">
        <v>1598</v>
      </c>
      <c r="B1239" s="202">
        <v>80</v>
      </c>
      <c r="C1239" s="202">
        <v>260</v>
      </c>
      <c r="D1239" s="203">
        <v>2500</v>
      </c>
      <c r="E1239" s="204">
        <v>4909</v>
      </c>
      <c r="F1239" s="201">
        <v>107913</v>
      </c>
      <c r="G1239" s="201">
        <f t="shared" si="19"/>
        <v>107913</v>
      </c>
      <c r="H1239" s="9"/>
      <c r="I1239" s="607">
        <v>97122</v>
      </c>
      <c r="K1239" s="180"/>
      <c r="L1239" s="9"/>
      <c r="M1239" s="168"/>
    </row>
    <row r="1240" spans="1:13" ht="15.75">
      <c r="A1240" s="202" t="s">
        <v>1599</v>
      </c>
      <c r="B1240" s="202">
        <v>80</v>
      </c>
      <c r="C1240" s="202">
        <v>260</v>
      </c>
      <c r="D1240" s="203">
        <v>2700</v>
      </c>
      <c r="E1240" s="204">
        <v>5376</v>
      </c>
      <c r="F1240" s="201">
        <v>115032</v>
      </c>
      <c r="G1240" s="201">
        <f t="shared" si="19"/>
        <v>115032</v>
      </c>
      <c r="H1240" s="9"/>
      <c r="I1240" s="607">
        <v>103529</v>
      </c>
      <c r="K1240" s="180"/>
      <c r="L1240" s="9"/>
      <c r="M1240" s="168"/>
    </row>
    <row r="1241" spans="1:13" ht="15.75">
      <c r="A1241" s="202" t="s">
        <v>1600</v>
      </c>
      <c r="B1241" s="202">
        <v>80</v>
      </c>
      <c r="C1241" s="202">
        <v>260</v>
      </c>
      <c r="D1241" s="203">
        <v>2800</v>
      </c>
      <c r="E1241" s="204">
        <v>5610</v>
      </c>
      <c r="F1241" s="201">
        <v>118591</v>
      </c>
      <c r="G1241" s="201">
        <f t="shared" si="19"/>
        <v>118591</v>
      </c>
      <c r="H1241" s="9"/>
      <c r="I1241" s="607">
        <v>106732</v>
      </c>
      <c r="K1241" s="180"/>
      <c r="L1241" s="9"/>
      <c r="M1241" s="168"/>
    </row>
    <row r="1242" spans="1:13" ht="15.75">
      <c r="A1242" s="202" t="s">
        <v>1601</v>
      </c>
      <c r="B1242" s="202">
        <v>80</v>
      </c>
      <c r="C1242" s="202">
        <v>260</v>
      </c>
      <c r="D1242" s="203">
        <v>2900</v>
      </c>
      <c r="E1242" s="204">
        <v>5844</v>
      </c>
      <c r="F1242" s="201">
        <v>122151</v>
      </c>
      <c r="G1242" s="201">
        <f t="shared" si="19"/>
        <v>122151</v>
      </c>
      <c r="H1242" s="9"/>
      <c r="I1242" s="607">
        <v>109936</v>
      </c>
      <c r="K1242" s="180"/>
      <c r="L1242" s="9"/>
      <c r="M1242" s="168"/>
    </row>
    <row r="1243" spans="1:13" ht="15.75">
      <c r="A1243" s="202" t="s">
        <v>1602</v>
      </c>
      <c r="B1243" s="202">
        <v>80</v>
      </c>
      <c r="C1243" s="202">
        <v>260</v>
      </c>
      <c r="D1243" s="203">
        <v>3000</v>
      </c>
      <c r="E1243" s="204">
        <v>6078</v>
      </c>
      <c r="F1243" s="201">
        <v>125710</v>
      </c>
      <c r="G1243" s="201">
        <f t="shared" si="19"/>
        <v>125710</v>
      </c>
      <c r="H1243" s="9"/>
      <c r="I1243" s="607">
        <v>113139</v>
      </c>
      <c r="K1243" s="180"/>
      <c r="L1243" s="9"/>
      <c r="M1243" s="168"/>
    </row>
    <row r="1244" spans="1:13" ht="15.75">
      <c r="A1244" s="202" t="s">
        <v>1603</v>
      </c>
      <c r="B1244" s="202">
        <v>80</v>
      </c>
      <c r="C1244" s="202">
        <v>260</v>
      </c>
      <c r="D1244" s="203">
        <v>3100</v>
      </c>
      <c r="E1244" s="204">
        <v>6311</v>
      </c>
      <c r="F1244" s="201">
        <v>129269</v>
      </c>
      <c r="G1244" s="201">
        <f t="shared" si="19"/>
        <v>129269</v>
      </c>
      <c r="H1244" s="9"/>
      <c r="I1244" s="607">
        <v>116342</v>
      </c>
      <c r="K1244" s="180"/>
      <c r="L1244" s="9"/>
      <c r="M1244" s="168"/>
    </row>
    <row r="1245" spans="1:13" ht="15.75">
      <c r="A1245" s="202" t="s">
        <v>1604</v>
      </c>
      <c r="B1245" s="202">
        <v>80</v>
      </c>
      <c r="C1245" s="202">
        <v>260</v>
      </c>
      <c r="D1245" s="203">
        <v>3200</v>
      </c>
      <c r="E1245" s="204">
        <v>6545</v>
      </c>
      <c r="F1245" s="201">
        <v>132829</v>
      </c>
      <c r="G1245" s="201">
        <f t="shared" si="19"/>
        <v>132829</v>
      </c>
      <c r="H1245" s="9"/>
      <c r="I1245" s="607">
        <v>119546</v>
      </c>
      <c r="K1245" s="180"/>
      <c r="L1245" s="9"/>
      <c r="M1245" s="168"/>
    </row>
    <row r="1246" spans="1:13" ht="15.75">
      <c r="A1246" s="202" t="s">
        <v>1605</v>
      </c>
      <c r="B1246" s="202">
        <v>80</v>
      </c>
      <c r="C1246" s="202">
        <v>260</v>
      </c>
      <c r="D1246" s="203">
        <v>3400</v>
      </c>
      <c r="E1246" s="204">
        <v>7013</v>
      </c>
      <c r="F1246" s="201">
        <v>139947</v>
      </c>
      <c r="G1246" s="201">
        <f t="shared" si="19"/>
        <v>139947</v>
      </c>
      <c r="H1246" s="9"/>
      <c r="I1246" s="607">
        <v>125952</v>
      </c>
      <c r="K1246" s="180"/>
      <c r="L1246" s="9"/>
      <c r="M1246" s="168"/>
    </row>
    <row r="1247" spans="1:13" ht="15.75">
      <c r="A1247" s="202" t="s">
        <v>1606</v>
      </c>
      <c r="B1247" s="202">
        <v>80</v>
      </c>
      <c r="C1247" s="202">
        <v>260</v>
      </c>
      <c r="D1247" s="203">
        <v>3500</v>
      </c>
      <c r="E1247" s="204">
        <v>7246</v>
      </c>
      <c r="F1247" s="201">
        <v>143507</v>
      </c>
      <c r="G1247" s="201">
        <f t="shared" si="19"/>
        <v>143507</v>
      </c>
      <c r="H1247" s="9"/>
      <c r="I1247" s="607">
        <v>129156</v>
      </c>
      <c r="K1247" s="180"/>
      <c r="L1247" s="9"/>
      <c r="M1247" s="168"/>
    </row>
    <row r="1248" spans="1:13" ht="15.75">
      <c r="A1248" s="202" t="s">
        <v>1607</v>
      </c>
      <c r="B1248" s="202">
        <v>80</v>
      </c>
      <c r="C1248" s="202">
        <v>260</v>
      </c>
      <c r="D1248" s="203">
        <v>3600</v>
      </c>
      <c r="E1248" s="204">
        <v>7480</v>
      </c>
      <c r="F1248" s="201">
        <v>147066</v>
      </c>
      <c r="G1248" s="201">
        <f t="shared" si="19"/>
        <v>147066</v>
      </c>
      <c r="H1248" s="9"/>
      <c r="I1248" s="607">
        <v>132359</v>
      </c>
      <c r="K1248" s="180"/>
      <c r="L1248" s="9"/>
      <c r="M1248" s="168"/>
    </row>
    <row r="1249" spans="1:13" ht="15.75">
      <c r="A1249" s="202" t="s">
        <v>1608</v>
      </c>
      <c r="B1249" s="202">
        <v>80</v>
      </c>
      <c r="C1249" s="202">
        <v>260</v>
      </c>
      <c r="D1249" s="203">
        <v>3700</v>
      </c>
      <c r="E1249" s="204">
        <v>7714</v>
      </c>
      <c r="F1249" s="201">
        <v>150625</v>
      </c>
      <c r="G1249" s="201">
        <f t="shared" si="19"/>
        <v>150625</v>
      </c>
      <c r="H1249" s="9"/>
      <c r="I1249" s="607">
        <v>135563</v>
      </c>
      <c r="K1249" s="180"/>
      <c r="L1249" s="9"/>
      <c r="M1249" s="168"/>
    </row>
    <row r="1250" spans="1:13" ht="15.75">
      <c r="A1250" s="202" t="s">
        <v>1609</v>
      </c>
      <c r="B1250" s="202">
        <v>80</v>
      </c>
      <c r="C1250" s="202">
        <v>260</v>
      </c>
      <c r="D1250" s="203">
        <v>3800</v>
      </c>
      <c r="E1250" s="204">
        <v>7948</v>
      </c>
      <c r="F1250" s="201">
        <v>154184</v>
      </c>
      <c r="G1250" s="201">
        <f t="shared" si="19"/>
        <v>154184</v>
      </c>
      <c r="H1250" s="9"/>
      <c r="I1250" s="607">
        <v>138766</v>
      </c>
      <c r="K1250" s="180"/>
      <c r="L1250" s="9"/>
      <c r="M1250" s="168"/>
    </row>
    <row r="1251" spans="1:13" ht="15.75">
      <c r="A1251" s="202" t="s">
        <v>1610</v>
      </c>
      <c r="B1251" s="202">
        <v>80</v>
      </c>
      <c r="C1251" s="202">
        <v>300</v>
      </c>
      <c r="D1251" s="203">
        <v>800</v>
      </c>
      <c r="E1251" s="204">
        <v>1140</v>
      </c>
      <c r="F1251" s="201">
        <v>51133</v>
      </c>
      <c r="G1251" s="201">
        <f t="shared" si="19"/>
        <v>51133</v>
      </c>
      <c r="H1251" s="9"/>
      <c r="I1251" s="607">
        <v>46020</v>
      </c>
      <c r="K1251" s="180"/>
      <c r="L1251" s="9"/>
      <c r="M1251" s="168"/>
    </row>
    <row r="1252" spans="1:13" ht="15.75">
      <c r="A1252" s="202" t="s">
        <v>1611</v>
      </c>
      <c r="B1252" s="202">
        <v>80</v>
      </c>
      <c r="C1252" s="202">
        <v>300</v>
      </c>
      <c r="D1252" s="203">
        <v>900</v>
      </c>
      <c r="E1252" s="204">
        <v>1425</v>
      </c>
      <c r="F1252" s="201">
        <v>55119</v>
      </c>
      <c r="G1252" s="201">
        <f t="shared" si="19"/>
        <v>55119</v>
      </c>
      <c r="H1252" s="9"/>
      <c r="I1252" s="607">
        <v>49607</v>
      </c>
      <c r="K1252" s="180"/>
      <c r="L1252" s="9"/>
      <c r="M1252" s="168"/>
    </row>
    <row r="1253" spans="1:13" ht="15.75">
      <c r="A1253" s="202" t="s">
        <v>1612</v>
      </c>
      <c r="B1253" s="202">
        <v>80</v>
      </c>
      <c r="C1253" s="202">
        <v>300</v>
      </c>
      <c r="D1253" s="203">
        <v>1000</v>
      </c>
      <c r="E1253" s="204">
        <v>1710</v>
      </c>
      <c r="F1253" s="201">
        <v>59105</v>
      </c>
      <c r="G1253" s="201">
        <f t="shared" si="19"/>
        <v>59105</v>
      </c>
      <c r="H1253" s="9"/>
      <c r="I1253" s="607">
        <v>53195</v>
      </c>
      <c r="K1253" s="180"/>
      <c r="L1253" s="9"/>
      <c r="M1253" s="168"/>
    </row>
    <row r="1254" spans="1:13" ht="15.75">
      <c r="A1254" s="202" t="s">
        <v>1613</v>
      </c>
      <c r="B1254" s="202">
        <v>80</v>
      </c>
      <c r="C1254" s="202">
        <v>300</v>
      </c>
      <c r="D1254" s="203">
        <v>1100</v>
      </c>
      <c r="E1254" s="204">
        <v>1995</v>
      </c>
      <c r="F1254" s="201">
        <v>63091</v>
      </c>
      <c r="G1254" s="201">
        <f t="shared" si="19"/>
        <v>63091</v>
      </c>
      <c r="H1254" s="9"/>
      <c r="I1254" s="607">
        <v>56782</v>
      </c>
      <c r="K1254" s="180"/>
      <c r="L1254" s="9"/>
      <c r="M1254" s="168"/>
    </row>
    <row r="1255" spans="1:13" ht="15.75">
      <c r="A1255" s="202" t="s">
        <v>1614</v>
      </c>
      <c r="B1255" s="202">
        <v>80</v>
      </c>
      <c r="C1255" s="202">
        <v>300</v>
      </c>
      <c r="D1255" s="203">
        <v>1200</v>
      </c>
      <c r="E1255" s="204">
        <v>2280</v>
      </c>
      <c r="F1255" s="201">
        <v>67078</v>
      </c>
      <c r="G1255" s="201">
        <f t="shared" si="19"/>
        <v>67078</v>
      </c>
      <c r="H1255" s="9"/>
      <c r="I1255" s="607">
        <v>60370</v>
      </c>
      <c r="K1255" s="180"/>
      <c r="L1255" s="9"/>
      <c r="M1255" s="168"/>
    </row>
    <row r="1256" spans="1:13" ht="15.75">
      <c r="A1256" s="202" t="s">
        <v>1615</v>
      </c>
      <c r="B1256" s="202">
        <v>80</v>
      </c>
      <c r="C1256" s="202">
        <v>300</v>
      </c>
      <c r="D1256" s="203">
        <v>1300</v>
      </c>
      <c r="E1256" s="204">
        <v>2565</v>
      </c>
      <c r="F1256" s="201">
        <v>71064</v>
      </c>
      <c r="G1256" s="201">
        <f t="shared" si="19"/>
        <v>71064</v>
      </c>
      <c r="H1256" s="9"/>
      <c r="I1256" s="607">
        <v>63958</v>
      </c>
      <c r="K1256" s="180"/>
      <c r="L1256" s="9"/>
      <c r="M1256" s="168"/>
    </row>
    <row r="1257" spans="1:13" ht="15.75">
      <c r="A1257" s="202" t="s">
        <v>1616</v>
      </c>
      <c r="B1257" s="202">
        <v>80</v>
      </c>
      <c r="C1257" s="202">
        <v>300</v>
      </c>
      <c r="D1257" s="203">
        <v>1400</v>
      </c>
      <c r="E1257" s="204">
        <v>2850</v>
      </c>
      <c r="F1257" s="201">
        <v>75050</v>
      </c>
      <c r="G1257" s="201">
        <f t="shared" si="19"/>
        <v>75050</v>
      </c>
      <c r="H1257" s="9"/>
      <c r="I1257" s="607">
        <v>67545</v>
      </c>
      <c r="K1257" s="180"/>
      <c r="L1257" s="9"/>
      <c r="M1257" s="168"/>
    </row>
    <row r="1258" spans="1:13" ht="15.75">
      <c r="A1258" s="202" t="s">
        <v>1617</v>
      </c>
      <c r="B1258" s="202">
        <v>80</v>
      </c>
      <c r="C1258" s="202">
        <v>300</v>
      </c>
      <c r="D1258" s="203">
        <v>1500</v>
      </c>
      <c r="E1258" s="204">
        <v>3135</v>
      </c>
      <c r="F1258" s="201">
        <v>79037</v>
      </c>
      <c r="G1258" s="201">
        <f t="shared" si="19"/>
        <v>79037</v>
      </c>
      <c r="H1258" s="9"/>
      <c r="I1258" s="607">
        <v>71133</v>
      </c>
      <c r="K1258" s="180"/>
      <c r="L1258" s="9"/>
      <c r="M1258" s="168"/>
    </row>
    <row r="1259" spans="1:13" ht="15.75">
      <c r="A1259" s="202" t="s">
        <v>1618</v>
      </c>
      <c r="B1259" s="202">
        <v>80</v>
      </c>
      <c r="C1259" s="202">
        <v>300</v>
      </c>
      <c r="D1259" s="203">
        <v>1600</v>
      </c>
      <c r="E1259" s="204">
        <v>3420</v>
      </c>
      <c r="F1259" s="201">
        <v>83023</v>
      </c>
      <c r="G1259" s="201">
        <f t="shared" si="19"/>
        <v>83023</v>
      </c>
      <c r="H1259" s="9"/>
      <c r="I1259" s="607">
        <v>74721</v>
      </c>
      <c r="K1259" s="180"/>
      <c r="L1259" s="9"/>
      <c r="M1259" s="168"/>
    </row>
    <row r="1260" spans="1:13" ht="15.75">
      <c r="A1260" s="202" t="s">
        <v>1619</v>
      </c>
      <c r="B1260" s="202">
        <v>80</v>
      </c>
      <c r="C1260" s="202">
        <v>300</v>
      </c>
      <c r="D1260" s="203">
        <v>1700</v>
      </c>
      <c r="E1260" s="204">
        <v>3705</v>
      </c>
      <c r="F1260" s="201">
        <v>87009</v>
      </c>
      <c r="G1260" s="201">
        <f t="shared" si="19"/>
        <v>87009</v>
      </c>
      <c r="H1260" s="9"/>
      <c r="I1260" s="607">
        <v>78308</v>
      </c>
      <c r="K1260" s="180"/>
      <c r="L1260" s="9"/>
      <c r="M1260" s="168"/>
    </row>
    <row r="1261" spans="1:13" ht="15.75">
      <c r="A1261" s="202" t="s">
        <v>1620</v>
      </c>
      <c r="B1261" s="202">
        <v>80</v>
      </c>
      <c r="C1261" s="202">
        <v>300</v>
      </c>
      <c r="D1261" s="203">
        <v>1800</v>
      </c>
      <c r="E1261" s="204">
        <v>3990</v>
      </c>
      <c r="F1261" s="201">
        <v>90996</v>
      </c>
      <c r="G1261" s="201">
        <f t="shared" si="19"/>
        <v>90996</v>
      </c>
      <c r="H1261" s="9"/>
      <c r="I1261" s="607">
        <v>81896</v>
      </c>
      <c r="K1261" s="180"/>
      <c r="L1261" s="9"/>
      <c r="M1261" s="168"/>
    </row>
    <row r="1262" spans="1:13" ht="15.75">
      <c r="A1262" s="202" t="s">
        <v>1621</v>
      </c>
      <c r="B1262" s="202">
        <v>80</v>
      </c>
      <c r="C1262" s="202">
        <v>300</v>
      </c>
      <c r="D1262" s="203">
        <v>1900</v>
      </c>
      <c r="E1262" s="204">
        <v>4275</v>
      </c>
      <c r="F1262" s="201">
        <v>94982</v>
      </c>
      <c r="G1262" s="201">
        <f t="shared" si="19"/>
        <v>94982</v>
      </c>
      <c r="H1262" s="9"/>
      <c r="I1262" s="607">
        <v>85484</v>
      </c>
      <c r="K1262" s="180"/>
      <c r="L1262" s="9"/>
      <c r="M1262" s="168"/>
    </row>
    <row r="1263" spans="1:13" ht="15.75">
      <c r="A1263" s="202" t="s">
        <v>1622</v>
      </c>
      <c r="B1263" s="202">
        <v>80</v>
      </c>
      <c r="C1263" s="202">
        <v>300</v>
      </c>
      <c r="D1263" s="203">
        <v>2000</v>
      </c>
      <c r="E1263" s="204">
        <v>4560</v>
      </c>
      <c r="F1263" s="201">
        <v>98968</v>
      </c>
      <c r="G1263" s="201">
        <f t="shared" si="19"/>
        <v>98968</v>
      </c>
      <c r="H1263" s="9"/>
      <c r="I1263" s="607">
        <v>89071</v>
      </c>
      <c r="K1263" s="180"/>
      <c r="L1263" s="9"/>
      <c r="M1263" s="168"/>
    </row>
    <row r="1264" spans="1:13" ht="15.75">
      <c r="A1264" s="202" t="s">
        <v>1623</v>
      </c>
      <c r="B1264" s="202">
        <v>80</v>
      </c>
      <c r="C1264" s="202">
        <v>300</v>
      </c>
      <c r="D1264" s="203">
        <v>2100</v>
      </c>
      <c r="E1264" s="204">
        <v>4845</v>
      </c>
      <c r="F1264" s="201">
        <v>102954</v>
      </c>
      <c r="G1264" s="201">
        <f t="shared" si="19"/>
        <v>102954</v>
      </c>
      <c r="H1264" s="9"/>
      <c r="I1264" s="607">
        <v>92659</v>
      </c>
      <c r="K1264" s="180"/>
      <c r="L1264" s="9"/>
      <c r="M1264" s="168"/>
    </row>
    <row r="1265" spans="1:13" ht="15.75">
      <c r="A1265" s="202" t="s">
        <v>1624</v>
      </c>
      <c r="B1265" s="202">
        <v>80</v>
      </c>
      <c r="C1265" s="202">
        <v>300</v>
      </c>
      <c r="D1265" s="203">
        <v>2200</v>
      </c>
      <c r="E1265" s="204">
        <v>5130</v>
      </c>
      <c r="F1265" s="201">
        <v>106941</v>
      </c>
      <c r="G1265" s="201">
        <f t="shared" si="19"/>
        <v>106941</v>
      </c>
      <c r="H1265" s="9"/>
      <c r="I1265" s="607">
        <v>96247</v>
      </c>
      <c r="K1265" s="180"/>
      <c r="L1265" s="9"/>
      <c r="M1265" s="168"/>
    </row>
    <row r="1266" spans="1:13" ht="15.75">
      <c r="A1266" s="202" t="s">
        <v>1625</v>
      </c>
      <c r="B1266" s="202">
        <v>80</v>
      </c>
      <c r="C1266" s="202">
        <v>300</v>
      </c>
      <c r="D1266" s="203">
        <v>2300</v>
      </c>
      <c r="E1266" s="204">
        <v>5415</v>
      </c>
      <c r="F1266" s="201">
        <v>110927</v>
      </c>
      <c r="G1266" s="201">
        <f t="shared" si="19"/>
        <v>110927</v>
      </c>
      <c r="H1266" s="9"/>
      <c r="I1266" s="607">
        <v>99834</v>
      </c>
      <c r="K1266" s="180"/>
      <c r="L1266" s="9"/>
      <c r="M1266" s="168"/>
    </row>
    <row r="1267" spans="1:13" ht="15.75">
      <c r="A1267" s="202" t="s">
        <v>1626</v>
      </c>
      <c r="B1267" s="202">
        <v>80</v>
      </c>
      <c r="C1267" s="202">
        <v>300</v>
      </c>
      <c r="D1267" s="203">
        <v>3000</v>
      </c>
      <c r="E1267" s="204">
        <v>7410</v>
      </c>
      <c r="F1267" s="201">
        <v>138831</v>
      </c>
      <c r="G1267" s="201">
        <f t="shared" si="19"/>
        <v>138831</v>
      </c>
      <c r="H1267" s="9"/>
      <c r="I1267" s="607">
        <v>124948</v>
      </c>
      <c r="K1267" s="180"/>
      <c r="L1267" s="9"/>
      <c r="M1267" s="168"/>
    </row>
    <row r="1268" spans="1:13" ht="15.75">
      <c r="A1268" s="202" t="s">
        <v>1627</v>
      </c>
      <c r="B1268" s="202">
        <v>80</v>
      </c>
      <c r="C1268" s="202">
        <v>300</v>
      </c>
      <c r="D1268" s="203">
        <v>2500</v>
      </c>
      <c r="E1268" s="204">
        <v>5985</v>
      </c>
      <c r="F1268" s="201">
        <v>118900</v>
      </c>
      <c r="G1268" s="201">
        <f t="shared" si="19"/>
        <v>118900</v>
      </c>
      <c r="H1268" s="9"/>
      <c r="I1268" s="607">
        <v>107010</v>
      </c>
      <c r="K1268" s="180"/>
      <c r="L1268" s="9"/>
      <c r="M1268" s="168"/>
    </row>
    <row r="1269" spans="1:13" ht="15.75">
      <c r="A1269" s="202" t="s">
        <v>1628</v>
      </c>
      <c r="B1269" s="202">
        <v>80</v>
      </c>
      <c r="C1269" s="202">
        <v>300</v>
      </c>
      <c r="D1269" s="203">
        <v>2600</v>
      </c>
      <c r="E1269" s="204">
        <v>6270</v>
      </c>
      <c r="F1269" s="201">
        <v>122886</v>
      </c>
      <c r="G1269" s="201">
        <f t="shared" si="19"/>
        <v>122886</v>
      </c>
      <c r="H1269" s="9"/>
      <c r="I1269" s="607">
        <v>110597</v>
      </c>
      <c r="K1269" s="180"/>
      <c r="L1269" s="9"/>
      <c r="M1269" s="168"/>
    </row>
    <row r="1270" spans="1:13" ht="15.75">
      <c r="A1270" s="202" t="s">
        <v>1629</v>
      </c>
      <c r="B1270" s="202">
        <v>80</v>
      </c>
      <c r="C1270" s="202">
        <v>300</v>
      </c>
      <c r="D1270" s="203">
        <v>2700</v>
      </c>
      <c r="E1270" s="204">
        <v>6555</v>
      </c>
      <c r="F1270" s="201">
        <v>126872</v>
      </c>
      <c r="G1270" s="201">
        <f t="shared" si="19"/>
        <v>126872</v>
      </c>
      <c r="H1270" s="9"/>
      <c r="I1270" s="607">
        <v>114185</v>
      </c>
      <c r="K1270" s="180"/>
      <c r="L1270" s="9"/>
      <c r="M1270" s="168"/>
    </row>
    <row r="1271" spans="1:13" ht="15.75">
      <c r="A1271" s="202" t="s">
        <v>1630</v>
      </c>
      <c r="B1271" s="202">
        <v>80</v>
      </c>
      <c r="C1271" s="202">
        <v>300</v>
      </c>
      <c r="D1271" s="203">
        <v>2800</v>
      </c>
      <c r="E1271" s="204">
        <v>6840</v>
      </c>
      <c r="F1271" s="201">
        <v>130858</v>
      </c>
      <c r="G1271" s="201">
        <f t="shared" si="19"/>
        <v>130858</v>
      </c>
      <c r="H1271" s="9"/>
      <c r="I1271" s="607">
        <v>117772</v>
      </c>
      <c r="K1271" s="180"/>
      <c r="L1271" s="9"/>
      <c r="M1271" s="168"/>
    </row>
    <row r="1272" spans="1:13" ht="15.75">
      <c r="A1272" s="202" t="s">
        <v>1631</v>
      </c>
      <c r="B1272" s="202">
        <v>80</v>
      </c>
      <c r="C1272" s="202">
        <v>300</v>
      </c>
      <c r="D1272" s="203">
        <v>2900</v>
      </c>
      <c r="E1272" s="204">
        <v>7125</v>
      </c>
      <c r="F1272" s="201">
        <v>134845</v>
      </c>
      <c r="G1272" s="201">
        <f t="shared" si="19"/>
        <v>134845</v>
      </c>
      <c r="H1272" s="9"/>
      <c r="I1272" s="607">
        <v>121361</v>
      </c>
      <c r="K1272" s="180"/>
      <c r="L1272" s="9"/>
      <c r="M1272" s="168"/>
    </row>
    <row r="1273" spans="1:13" ht="15.75">
      <c r="A1273" s="202" t="s">
        <v>1632</v>
      </c>
      <c r="B1273" s="202">
        <v>80</v>
      </c>
      <c r="C1273" s="202">
        <v>300</v>
      </c>
      <c r="D1273" s="203">
        <v>3100</v>
      </c>
      <c r="E1273" s="204">
        <v>7695</v>
      </c>
      <c r="F1273" s="201">
        <v>142817</v>
      </c>
      <c r="G1273" s="201">
        <f t="shared" si="19"/>
        <v>142817</v>
      </c>
      <c r="H1273" s="9"/>
      <c r="I1273" s="607">
        <v>128535</v>
      </c>
      <c r="K1273" s="180"/>
      <c r="L1273" s="9"/>
      <c r="M1273" s="168"/>
    </row>
    <row r="1274" spans="1:13" ht="15.75">
      <c r="A1274" s="202" t="s">
        <v>1633</v>
      </c>
      <c r="B1274" s="202">
        <v>80</v>
      </c>
      <c r="C1274" s="202">
        <v>300</v>
      </c>
      <c r="D1274" s="203">
        <v>3300</v>
      </c>
      <c r="E1274" s="204">
        <v>8265</v>
      </c>
      <c r="F1274" s="201">
        <v>150790</v>
      </c>
      <c r="G1274" s="201">
        <f t="shared" si="19"/>
        <v>150790</v>
      </c>
      <c r="H1274" s="9"/>
      <c r="I1274" s="607">
        <v>135711</v>
      </c>
      <c r="K1274" s="180"/>
      <c r="L1274" s="9"/>
      <c r="M1274" s="168"/>
    </row>
    <row r="1275" spans="1:13" ht="15.75">
      <c r="A1275" s="202" t="s">
        <v>1634</v>
      </c>
      <c r="B1275" s="202">
        <v>80</v>
      </c>
      <c r="C1275" s="202">
        <v>300</v>
      </c>
      <c r="D1275" s="203">
        <v>3400</v>
      </c>
      <c r="E1275" s="204">
        <v>8550</v>
      </c>
      <c r="F1275" s="201">
        <v>154776</v>
      </c>
      <c r="G1275" s="201">
        <f t="shared" si="19"/>
        <v>154776</v>
      </c>
      <c r="H1275" s="9"/>
      <c r="I1275" s="607">
        <v>139298</v>
      </c>
      <c r="K1275" s="180"/>
      <c r="L1275" s="9"/>
      <c r="M1275" s="168"/>
    </row>
    <row r="1276" spans="1:13" ht="15.75">
      <c r="A1276" s="202" t="s">
        <v>1635</v>
      </c>
      <c r="B1276" s="202">
        <v>80</v>
      </c>
      <c r="C1276" s="202">
        <v>300</v>
      </c>
      <c r="D1276" s="203">
        <v>3500</v>
      </c>
      <c r="E1276" s="204">
        <v>8835</v>
      </c>
      <c r="F1276" s="201">
        <v>158763</v>
      </c>
      <c r="G1276" s="201">
        <f t="shared" si="19"/>
        <v>158763</v>
      </c>
      <c r="H1276" s="9"/>
      <c r="I1276" s="607">
        <v>142887</v>
      </c>
      <c r="K1276" s="180"/>
      <c r="L1276" s="9"/>
      <c r="M1276" s="168"/>
    </row>
    <row r="1277" spans="1:13" ht="15.75">
      <c r="A1277" s="202" t="s">
        <v>1636</v>
      </c>
      <c r="B1277" s="202">
        <v>80</v>
      </c>
      <c r="C1277" s="202">
        <v>300</v>
      </c>
      <c r="D1277" s="203">
        <v>3600</v>
      </c>
      <c r="E1277" s="204">
        <v>9120</v>
      </c>
      <c r="F1277" s="201">
        <v>162749</v>
      </c>
      <c r="G1277" s="201">
        <f t="shared" si="19"/>
        <v>162749</v>
      </c>
      <c r="H1277" s="9"/>
      <c r="I1277" s="607">
        <v>146474</v>
      </c>
      <c r="K1277" s="180"/>
      <c r="L1277" s="9"/>
      <c r="M1277" s="168"/>
    </row>
    <row r="1278" spans="1:13" ht="15.75">
      <c r="A1278" s="202" t="s">
        <v>1637</v>
      </c>
      <c r="B1278" s="202">
        <v>80</v>
      </c>
      <c r="C1278" s="202">
        <v>300</v>
      </c>
      <c r="D1278" s="203">
        <v>3700</v>
      </c>
      <c r="E1278" s="204">
        <v>9405</v>
      </c>
      <c r="F1278" s="201">
        <v>166735</v>
      </c>
      <c r="G1278" s="201">
        <f t="shared" si="19"/>
        <v>166735</v>
      </c>
      <c r="H1278" s="9"/>
      <c r="I1278" s="607">
        <v>150062</v>
      </c>
      <c r="K1278" s="180"/>
      <c r="L1278" s="9"/>
      <c r="M1278" s="168"/>
    </row>
    <row r="1279" spans="1:13" ht="15.75">
      <c r="A1279" s="202" t="s">
        <v>1638</v>
      </c>
      <c r="B1279" s="202">
        <v>80</v>
      </c>
      <c r="C1279" s="202">
        <v>300</v>
      </c>
      <c r="D1279" s="203">
        <v>3800</v>
      </c>
      <c r="E1279" s="204">
        <v>9690</v>
      </c>
      <c r="F1279" s="201">
        <v>170721</v>
      </c>
      <c r="G1279" s="201">
        <f t="shared" si="19"/>
        <v>170721</v>
      </c>
      <c r="H1279" s="9"/>
      <c r="I1279" s="607">
        <v>153649</v>
      </c>
      <c r="K1279" s="180"/>
      <c r="L1279" s="9"/>
      <c r="M1279" s="168"/>
    </row>
    <row r="1280" spans="1:13" ht="15.75">
      <c r="A1280" s="202" t="s">
        <v>1639</v>
      </c>
      <c r="B1280" s="202">
        <v>80</v>
      </c>
      <c r="C1280" s="202">
        <v>380</v>
      </c>
      <c r="D1280" s="203">
        <v>800</v>
      </c>
      <c r="E1280" s="204">
        <v>1309</v>
      </c>
      <c r="F1280" s="201">
        <v>56028</v>
      </c>
      <c r="G1280" s="201">
        <f t="shared" si="19"/>
        <v>56028</v>
      </c>
      <c r="H1280" s="9"/>
      <c r="I1280" s="607">
        <v>50425</v>
      </c>
      <c r="K1280" s="180"/>
      <c r="L1280" s="9"/>
      <c r="M1280" s="168"/>
    </row>
    <row r="1281" spans="1:13" ht="15.75">
      <c r="A1281" s="202" t="s">
        <v>1640</v>
      </c>
      <c r="B1281" s="202">
        <v>80</v>
      </c>
      <c r="C1281" s="202">
        <v>380</v>
      </c>
      <c r="D1281" s="203">
        <v>900</v>
      </c>
      <c r="E1281" s="204">
        <v>1636</v>
      </c>
      <c r="F1281" s="201">
        <v>60546</v>
      </c>
      <c r="G1281" s="201">
        <f t="shared" si="19"/>
        <v>60546</v>
      </c>
      <c r="H1281" s="9"/>
      <c r="I1281" s="607">
        <v>54491</v>
      </c>
      <c r="K1281" s="180"/>
      <c r="L1281" s="9"/>
      <c r="M1281" s="168"/>
    </row>
    <row r="1282" spans="1:13" ht="15.75">
      <c r="A1282" s="202" t="s">
        <v>1641</v>
      </c>
      <c r="B1282" s="202">
        <v>80</v>
      </c>
      <c r="C1282" s="202">
        <v>380</v>
      </c>
      <c r="D1282" s="203">
        <v>1000</v>
      </c>
      <c r="E1282" s="204">
        <v>1964</v>
      </c>
      <c r="F1282" s="201">
        <v>65065</v>
      </c>
      <c r="G1282" s="201">
        <f t="shared" si="19"/>
        <v>65065</v>
      </c>
      <c r="H1282" s="9"/>
      <c r="I1282" s="607">
        <v>58559</v>
      </c>
      <c r="K1282" s="180"/>
      <c r="L1282" s="9"/>
      <c r="M1282" s="168"/>
    </row>
    <row r="1283" spans="1:13" ht="15.75">
      <c r="A1283" s="202" t="s">
        <v>1642</v>
      </c>
      <c r="B1283" s="202">
        <v>80</v>
      </c>
      <c r="C1283" s="202">
        <v>380</v>
      </c>
      <c r="D1283" s="203">
        <v>1100</v>
      </c>
      <c r="E1283" s="204">
        <v>2291</v>
      </c>
      <c r="F1283" s="201">
        <v>69584</v>
      </c>
      <c r="G1283" s="201">
        <f t="shared" si="19"/>
        <v>69584</v>
      </c>
      <c r="H1283" s="9"/>
      <c r="I1283" s="607">
        <v>62626</v>
      </c>
      <c r="K1283" s="180"/>
      <c r="L1283" s="9"/>
      <c r="M1283" s="168"/>
    </row>
    <row r="1284" spans="1:13" ht="15.75">
      <c r="A1284" s="202" t="s">
        <v>1643</v>
      </c>
      <c r="B1284" s="202">
        <v>80</v>
      </c>
      <c r="C1284" s="202">
        <v>380</v>
      </c>
      <c r="D1284" s="203">
        <v>1200</v>
      </c>
      <c r="E1284" s="204">
        <v>2618</v>
      </c>
      <c r="F1284" s="201">
        <v>74102</v>
      </c>
      <c r="G1284" s="201">
        <f t="shared" si="19"/>
        <v>74102</v>
      </c>
      <c r="H1284" s="9"/>
      <c r="I1284" s="607">
        <v>66692</v>
      </c>
      <c r="K1284" s="180"/>
      <c r="L1284" s="9"/>
      <c r="M1284" s="168"/>
    </row>
    <row r="1285" spans="1:13" ht="15.75">
      <c r="A1285" s="202" t="s">
        <v>1644</v>
      </c>
      <c r="B1285" s="202">
        <v>80</v>
      </c>
      <c r="C1285" s="202">
        <v>380</v>
      </c>
      <c r="D1285" s="203">
        <v>1300</v>
      </c>
      <c r="E1285" s="204">
        <v>2945</v>
      </c>
      <c r="F1285" s="201">
        <v>78621</v>
      </c>
      <c r="G1285" s="201">
        <f t="shared" si="19"/>
        <v>78621</v>
      </c>
      <c r="H1285" s="9"/>
      <c r="I1285" s="607">
        <v>70759</v>
      </c>
      <c r="K1285" s="180"/>
      <c r="L1285" s="9"/>
      <c r="M1285" s="168"/>
    </row>
    <row r="1286" spans="1:13" ht="15.75">
      <c r="A1286" s="202" t="s">
        <v>1645</v>
      </c>
      <c r="B1286" s="202">
        <v>80</v>
      </c>
      <c r="C1286" s="202">
        <v>380</v>
      </c>
      <c r="D1286" s="203">
        <v>1400</v>
      </c>
      <c r="E1286" s="204">
        <v>3273</v>
      </c>
      <c r="F1286" s="201">
        <v>83139</v>
      </c>
      <c r="G1286" s="201">
        <f t="shared" si="19"/>
        <v>83139</v>
      </c>
      <c r="H1286" s="9"/>
      <c r="I1286" s="607">
        <v>74825</v>
      </c>
      <c r="K1286" s="180"/>
      <c r="L1286" s="9"/>
      <c r="M1286" s="168"/>
    </row>
    <row r="1287" spans="1:13" ht="15.75">
      <c r="A1287" s="202" t="s">
        <v>1646</v>
      </c>
      <c r="B1287" s="202">
        <v>80</v>
      </c>
      <c r="C1287" s="202">
        <v>380</v>
      </c>
      <c r="D1287" s="203">
        <v>1500</v>
      </c>
      <c r="E1287" s="204">
        <v>3800</v>
      </c>
      <c r="F1287" s="201">
        <v>87658</v>
      </c>
      <c r="G1287" s="201">
        <f t="shared" si="19"/>
        <v>87658</v>
      </c>
      <c r="H1287" s="9"/>
      <c r="I1287" s="607">
        <v>78892</v>
      </c>
      <c r="K1287" s="180"/>
      <c r="L1287" s="9"/>
      <c r="M1287" s="168"/>
    </row>
    <row r="1288" spans="1:13" ht="15.75">
      <c r="A1288" s="202" t="s">
        <v>1647</v>
      </c>
      <c r="B1288" s="202">
        <v>80</v>
      </c>
      <c r="C1288" s="202">
        <v>380</v>
      </c>
      <c r="D1288" s="203">
        <v>1600</v>
      </c>
      <c r="E1288" s="204">
        <v>3927</v>
      </c>
      <c r="F1288" s="201">
        <v>92177</v>
      </c>
      <c r="G1288" s="201">
        <f t="shared" si="19"/>
        <v>92177</v>
      </c>
      <c r="H1288" s="9"/>
      <c r="I1288" s="607">
        <v>82959</v>
      </c>
      <c r="K1288" s="180"/>
      <c r="L1288" s="9"/>
      <c r="M1288" s="168"/>
    </row>
    <row r="1289" spans="1:13" ht="15.75">
      <c r="A1289" s="202" t="s">
        <v>1648</v>
      </c>
      <c r="B1289" s="202">
        <v>80</v>
      </c>
      <c r="C1289" s="202">
        <v>380</v>
      </c>
      <c r="D1289" s="203">
        <v>1700</v>
      </c>
      <c r="E1289" s="204">
        <v>4254</v>
      </c>
      <c r="F1289" s="201">
        <v>96695</v>
      </c>
      <c r="G1289" s="201">
        <f t="shared" si="19"/>
        <v>96695</v>
      </c>
      <c r="H1289" s="9"/>
      <c r="I1289" s="607">
        <v>87026</v>
      </c>
      <c r="K1289" s="180"/>
      <c r="L1289" s="9"/>
      <c r="M1289" s="168"/>
    </row>
    <row r="1290" spans="1:13" ht="15.75">
      <c r="A1290" s="202" t="s">
        <v>1649</v>
      </c>
      <c r="B1290" s="202">
        <v>80</v>
      </c>
      <c r="C1290" s="202">
        <v>380</v>
      </c>
      <c r="D1290" s="203">
        <v>1800</v>
      </c>
      <c r="E1290" s="204">
        <v>4582</v>
      </c>
      <c r="F1290" s="201">
        <v>101214</v>
      </c>
      <c r="G1290" s="201">
        <f t="shared" si="19"/>
        <v>101214</v>
      </c>
      <c r="H1290" s="9"/>
      <c r="I1290" s="607">
        <v>91093</v>
      </c>
      <c r="K1290" s="180"/>
      <c r="L1290" s="9"/>
      <c r="M1290" s="168"/>
    </row>
    <row r="1291" spans="1:13" ht="15.75">
      <c r="A1291" s="202" t="s">
        <v>1650</v>
      </c>
      <c r="B1291" s="202">
        <v>80</v>
      </c>
      <c r="C1291" s="202">
        <v>380</v>
      </c>
      <c r="D1291" s="203">
        <v>1900</v>
      </c>
      <c r="E1291" s="204">
        <v>4909</v>
      </c>
      <c r="F1291" s="201">
        <v>105733</v>
      </c>
      <c r="G1291" s="201">
        <f t="shared" si="19"/>
        <v>105733</v>
      </c>
      <c r="H1291" s="9"/>
      <c r="I1291" s="607">
        <v>95160</v>
      </c>
      <c r="K1291" s="180"/>
      <c r="L1291" s="9"/>
      <c r="M1291" s="168"/>
    </row>
    <row r="1292" spans="1:13" ht="15.75">
      <c r="A1292" s="202" t="s">
        <v>1651</v>
      </c>
      <c r="B1292" s="202">
        <v>80</v>
      </c>
      <c r="C1292" s="202">
        <v>380</v>
      </c>
      <c r="D1292" s="203">
        <v>2000</v>
      </c>
      <c r="E1292" s="204">
        <v>5236</v>
      </c>
      <c r="F1292" s="201">
        <v>110251</v>
      </c>
      <c r="G1292" s="201">
        <f t="shared" si="19"/>
        <v>110251</v>
      </c>
      <c r="H1292" s="9"/>
      <c r="I1292" s="607">
        <v>99226</v>
      </c>
      <c r="K1292" s="180"/>
      <c r="L1292" s="9"/>
      <c r="M1292" s="168"/>
    </row>
    <row r="1293" spans="1:13" ht="15.75">
      <c r="A1293" s="202" t="s">
        <v>1652</v>
      </c>
      <c r="B1293" s="202">
        <v>80</v>
      </c>
      <c r="C1293" s="202">
        <v>380</v>
      </c>
      <c r="D1293" s="203">
        <v>2100</v>
      </c>
      <c r="E1293" s="204">
        <v>5563</v>
      </c>
      <c r="F1293" s="201">
        <v>114770</v>
      </c>
      <c r="G1293" s="201">
        <f t="shared" si="19"/>
        <v>114770</v>
      </c>
      <c r="H1293" s="9"/>
      <c r="I1293" s="607">
        <v>103293</v>
      </c>
      <c r="K1293" s="180"/>
      <c r="L1293" s="9"/>
      <c r="M1293" s="168"/>
    </row>
    <row r="1294" spans="1:13" ht="15.75">
      <c r="A1294" s="202" t="s">
        <v>1653</v>
      </c>
      <c r="B1294" s="202">
        <v>80</v>
      </c>
      <c r="C1294" s="202">
        <v>380</v>
      </c>
      <c r="D1294" s="203">
        <v>2200</v>
      </c>
      <c r="E1294" s="204">
        <v>5891</v>
      </c>
      <c r="F1294" s="201">
        <v>119288</v>
      </c>
      <c r="G1294" s="201">
        <f t="shared" si="19"/>
        <v>119288</v>
      </c>
      <c r="H1294" s="9"/>
      <c r="I1294" s="607">
        <v>107359</v>
      </c>
      <c r="K1294" s="180"/>
      <c r="L1294" s="9"/>
      <c r="M1294" s="168"/>
    </row>
    <row r="1295" spans="1:13" ht="15.75">
      <c r="A1295" s="202" t="s">
        <v>1654</v>
      </c>
      <c r="B1295" s="202">
        <v>80</v>
      </c>
      <c r="C1295" s="202">
        <v>380</v>
      </c>
      <c r="D1295" s="203">
        <v>2300</v>
      </c>
      <c r="E1295" s="204">
        <v>6218</v>
      </c>
      <c r="F1295" s="201">
        <v>123807</v>
      </c>
      <c r="G1295" s="201">
        <f t="shared" si="19"/>
        <v>123807</v>
      </c>
      <c r="H1295" s="9"/>
      <c r="I1295" s="607">
        <v>111426</v>
      </c>
      <c r="K1295" s="180"/>
      <c r="L1295" s="9"/>
      <c r="M1295" s="168"/>
    </row>
    <row r="1296" spans="1:13" ht="15.75">
      <c r="A1296" s="202" t="s">
        <v>1655</v>
      </c>
      <c r="B1296" s="202">
        <v>80</v>
      </c>
      <c r="C1296" s="202">
        <v>380</v>
      </c>
      <c r="D1296" s="203">
        <v>2400</v>
      </c>
      <c r="E1296" s="204">
        <v>6545</v>
      </c>
      <c r="F1296" s="201">
        <v>128326</v>
      </c>
      <c r="G1296" s="201">
        <f t="shared" ref="G1296:G1359" si="20">(F1296-F1296*$B$4)</f>
        <v>128326</v>
      </c>
      <c r="H1296" s="9"/>
      <c r="I1296" s="607">
        <v>115493</v>
      </c>
      <c r="K1296" s="180"/>
      <c r="L1296" s="9"/>
      <c r="M1296" s="168"/>
    </row>
    <row r="1297" spans="1:13" ht="15.75">
      <c r="A1297" s="202" t="s">
        <v>1656</v>
      </c>
      <c r="B1297" s="202">
        <v>80</v>
      </c>
      <c r="C1297" s="202">
        <v>380</v>
      </c>
      <c r="D1297" s="203">
        <v>2500</v>
      </c>
      <c r="E1297" s="204">
        <v>6872</v>
      </c>
      <c r="F1297" s="201">
        <v>132844</v>
      </c>
      <c r="G1297" s="201">
        <f t="shared" si="20"/>
        <v>132844</v>
      </c>
      <c r="H1297" s="9"/>
      <c r="I1297" s="607">
        <v>119560</v>
      </c>
      <c r="K1297" s="180"/>
      <c r="L1297" s="9"/>
      <c r="M1297" s="168"/>
    </row>
    <row r="1298" spans="1:13" ht="15.75">
      <c r="A1298" s="202" t="s">
        <v>1657</v>
      </c>
      <c r="B1298" s="202">
        <v>80</v>
      </c>
      <c r="C1298" s="202">
        <v>380</v>
      </c>
      <c r="D1298" s="203">
        <v>2600</v>
      </c>
      <c r="E1298" s="204">
        <v>7200</v>
      </c>
      <c r="F1298" s="201">
        <v>137363</v>
      </c>
      <c r="G1298" s="201">
        <f t="shared" si="20"/>
        <v>137363</v>
      </c>
      <c r="H1298" s="9"/>
      <c r="I1298" s="607">
        <v>123627</v>
      </c>
      <c r="K1298" s="180"/>
      <c r="L1298" s="9"/>
      <c r="M1298" s="168"/>
    </row>
    <row r="1299" spans="1:13" ht="15.75">
      <c r="A1299" s="202" t="s">
        <v>1658</v>
      </c>
      <c r="B1299" s="202">
        <v>80</v>
      </c>
      <c r="C1299" s="202">
        <v>380</v>
      </c>
      <c r="D1299" s="203">
        <v>2700</v>
      </c>
      <c r="E1299" s="204">
        <v>7527</v>
      </c>
      <c r="F1299" s="201">
        <v>141882</v>
      </c>
      <c r="G1299" s="201">
        <f t="shared" si="20"/>
        <v>141882</v>
      </c>
      <c r="H1299" s="9"/>
      <c r="I1299" s="607">
        <v>127694</v>
      </c>
      <c r="K1299" s="180"/>
      <c r="L1299" s="9"/>
      <c r="M1299" s="168"/>
    </row>
    <row r="1300" spans="1:13" ht="15.75">
      <c r="A1300" s="202" t="s">
        <v>1659</v>
      </c>
      <c r="B1300" s="202">
        <v>80</v>
      </c>
      <c r="C1300" s="202">
        <v>380</v>
      </c>
      <c r="D1300" s="203">
        <v>2800</v>
      </c>
      <c r="E1300" s="204">
        <v>7854</v>
      </c>
      <c r="F1300" s="201">
        <v>146400</v>
      </c>
      <c r="G1300" s="201">
        <f t="shared" si="20"/>
        <v>146400</v>
      </c>
      <c r="H1300" s="9"/>
      <c r="I1300" s="607">
        <v>131760</v>
      </c>
      <c r="K1300" s="180"/>
      <c r="L1300" s="9"/>
      <c r="M1300" s="168"/>
    </row>
    <row r="1301" spans="1:13" ht="15.75">
      <c r="A1301" s="202" t="s">
        <v>1660</v>
      </c>
      <c r="B1301" s="202">
        <v>80</v>
      </c>
      <c r="C1301" s="202">
        <v>380</v>
      </c>
      <c r="D1301" s="203">
        <v>2900</v>
      </c>
      <c r="E1301" s="204">
        <v>8181</v>
      </c>
      <c r="F1301" s="201">
        <v>150919</v>
      </c>
      <c r="G1301" s="201">
        <f t="shared" si="20"/>
        <v>150919</v>
      </c>
      <c r="H1301" s="9"/>
      <c r="I1301" s="607">
        <v>135827</v>
      </c>
      <c r="K1301" s="180"/>
      <c r="L1301" s="9"/>
      <c r="M1301" s="168"/>
    </row>
    <row r="1302" spans="1:13" ht="15.75">
      <c r="A1302" s="202" t="s">
        <v>1661</v>
      </c>
      <c r="B1302" s="202">
        <v>80</v>
      </c>
      <c r="C1302" s="202">
        <v>380</v>
      </c>
      <c r="D1302" s="203">
        <v>3000</v>
      </c>
      <c r="E1302" s="204">
        <v>8509</v>
      </c>
      <c r="F1302" s="201">
        <v>155437</v>
      </c>
      <c r="G1302" s="201">
        <f t="shared" si="20"/>
        <v>155437</v>
      </c>
      <c r="H1302" s="9"/>
      <c r="I1302" s="607">
        <v>139893</v>
      </c>
      <c r="K1302" s="180"/>
      <c r="L1302" s="9"/>
      <c r="M1302" s="168"/>
    </row>
    <row r="1303" spans="1:13" ht="15.75">
      <c r="A1303" s="202" t="s">
        <v>1662</v>
      </c>
      <c r="B1303" s="202">
        <v>80</v>
      </c>
      <c r="C1303" s="202">
        <v>380</v>
      </c>
      <c r="D1303" s="203">
        <v>3100</v>
      </c>
      <c r="E1303" s="204">
        <v>8836</v>
      </c>
      <c r="F1303" s="201">
        <v>159956</v>
      </c>
      <c r="G1303" s="201">
        <f t="shared" si="20"/>
        <v>159956</v>
      </c>
      <c r="H1303" s="9"/>
      <c r="I1303" s="607">
        <v>143960</v>
      </c>
      <c r="K1303" s="180"/>
      <c r="L1303" s="9"/>
      <c r="M1303" s="168"/>
    </row>
    <row r="1304" spans="1:13" ht="15.75">
      <c r="A1304" s="202" t="s">
        <v>1663</v>
      </c>
      <c r="B1304" s="202">
        <v>80</v>
      </c>
      <c r="C1304" s="202">
        <v>380</v>
      </c>
      <c r="D1304" s="203">
        <v>3200</v>
      </c>
      <c r="E1304" s="204">
        <v>9163</v>
      </c>
      <c r="F1304" s="201">
        <v>164475</v>
      </c>
      <c r="G1304" s="201">
        <f t="shared" si="20"/>
        <v>164475</v>
      </c>
      <c r="H1304" s="9"/>
      <c r="I1304" s="607">
        <v>148028</v>
      </c>
      <c r="K1304" s="180"/>
      <c r="L1304" s="9"/>
      <c r="M1304" s="168"/>
    </row>
    <row r="1305" spans="1:13" ht="15.75">
      <c r="A1305" s="202" t="s">
        <v>1664</v>
      </c>
      <c r="B1305" s="202">
        <v>80</v>
      </c>
      <c r="C1305" s="202">
        <v>380</v>
      </c>
      <c r="D1305" s="203">
        <v>3300</v>
      </c>
      <c r="E1305" s="204">
        <v>9490</v>
      </c>
      <c r="F1305" s="201">
        <v>168993</v>
      </c>
      <c r="G1305" s="201">
        <f t="shared" si="20"/>
        <v>168993</v>
      </c>
      <c r="H1305" s="9"/>
      <c r="I1305" s="607">
        <v>152094</v>
      </c>
      <c r="K1305" s="180"/>
      <c r="L1305" s="9"/>
      <c r="M1305" s="168"/>
    </row>
    <row r="1306" spans="1:13" ht="15.75">
      <c r="A1306" s="202" t="s">
        <v>1665</v>
      </c>
      <c r="B1306" s="202">
        <v>80</v>
      </c>
      <c r="C1306" s="202">
        <v>380</v>
      </c>
      <c r="D1306" s="203">
        <v>3400</v>
      </c>
      <c r="E1306" s="204">
        <v>9818</v>
      </c>
      <c r="F1306" s="201">
        <v>173512</v>
      </c>
      <c r="G1306" s="201">
        <f t="shared" si="20"/>
        <v>173512</v>
      </c>
      <c r="H1306" s="9"/>
      <c r="I1306" s="607">
        <v>156161</v>
      </c>
      <c r="K1306" s="180"/>
      <c r="L1306" s="9"/>
      <c r="M1306" s="168"/>
    </row>
    <row r="1307" spans="1:13" ht="15.75">
      <c r="A1307" s="202" t="s">
        <v>1666</v>
      </c>
      <c r="B1307" s="202">
        <v>80</v>
      </c>
      <c r="C1307" s="202">
        <v>380</v>
      </c>
      <c r="D1307" s="203">
        <v>3500</v>
      </c>
      <c r="E1307" s="204">
        <v>10145</v>
      </c>
      <c r="F1307" s="201">
        <v>178031</v>
      </c>
      <c r="G1307" s="201">
        <f t="shared" si="20"/>
        <v>178031</v>
      </c>
      <c r="H1307" s="9"/>
      <c r="I1307" s="607">
        <v>160228</v>
      </c>
      <c r="K1307" s="180"/>
      <c r="L1307" s="9"/>
      <c r="M1307" s="168"/>
    </row>
    <row r="1308" spans="1:13" ht="15.75">
      <c r="A1308" s="202" t="s">
        <v>1667</v>
      </c>
      <c r="B1308" s="202">
        <v>80</v>
      </c>
      <c r="C1308" s="202">
        <v>380</v>
      </c>
      <c r="D1308" s="203">
        <v>3600</v>
      </c>
      <c r="E1308" s="204">
        <v>10472</v>
      </c>
      <c r="F1308" s="201">
        <v>182549</v>
      </c>
      <c r="G1308" s="201">
        <f t="shared" si="20"/>
        <v>182549</v>
      </c>
      <c r="H1308" s="9"/>
      <c r="I1308" s="607">
        <v>164294</v>
      </c>
      <c r="K1308" s="180"/>
      <c r="L1308" s="9"/>
      <c r="M1308" s="168"/>
    </row>
    <row r="1309" spans="1:13" ht="15.75">
      <c r="A1309" s="202" t="s">
        <v>1668</v>
      </c>
      <c r="B1309" s="202">
        <v>80</v>
      </c>
      <c r="C1309" s="202">
        <v>380</v>
      </c>
      <c r="D1309" s="203">
        <v>3700</v>
      </c>
      <c r="E1309" s="204">
        <v>10799</v>
      </c>
      <c r="F1309" s="201">
        <v>187068</v>
      </c>
      <c r="G1309" s="201">
        <f t="shared" si="20"/>
        <v>187068</v>
      </c>
      <c r="H1309" s="9"/>
      <c r="I1309" s="607">
        <v>168361</v>
      </c>
      <c r="K1309" s="180"/>
      <c r="L1309" s="9"/>
      <c r="M1309" s="168"/>
    </row>
    <row r="1310" spans="1:13" ht="15.75">
      <c r="A1310" s="202" t="s">
        <v>1669</v>
      </c>
      <c r="B1310" s="202">
        <v>80</v>
      </c>
      <c r="C1310" s="202">
        <v>380</v>
      </c>
      <c r="D1310" s="203">
        <v>3800</v>
      </c>
      <c r="E1310" s="204">
        <v>11127</v>
      </c>
      <c r="F1310" s="201">
        <v>191586</v>
      </c>
      <c r="G1310" s="201">
        <f t="shared" si="20"/>
        <v>191586</v>
      </c>
      <c r="H1310" s="9"/>
      <c r="I1310" s="607">
        <v>172427</v>
      </c>
      <c r="K1310" s="180"/>
      <c r="L1310" s="9"/>
      <c r="M1310" s="168"/>
    </row>
    <row r="1311" spans="1:13" ht="15.75">
      <c r="A1311" s="202" t="s">
        <v>1670</v>
      </c>
      <c r="B1311" s="202">
        <v>120</v>
      </c>
      <c r="C1311" s="202">
        <v>260</v>
      </c>
      <c r="D1311" s="203">
        <v>800</v>
      </c>
      <c r="E1311" s="204">
        <v>1120</v>
      </c>
      <c r="F1311" s="201">
        <v>47890</v>
      </c>
      <c r="G1311" s="201">
        <f t="shared" si="20"/>
        <v>47890</v>
      </c>
      <c r="H1311" s="9"/>
      <c r="I1311" s="607">
        <v>43101</v>
      </c>
      <c r="K1311" s="180"/>
      <c r="L1311" s="9"/>
      <c r="M1311" s="168"/>
    </row>
    <row r="1312" spans="1:13" ht="15.75">
      <c r="A1312" s="202" t="s">
        <v>1671</v>
      </c>
      <c r="B1312" s="202">
        <v>120</v>
      </c>
      <c r="C1312" s="202">
        <v>260</v>
      </c>
      <c r="D1312" s="203">
        <v>900</v>
      </c>
      <c r="E1312" s="204">
        <v>1307</v>
      </c>
      <c r="F1312" s="201">
        <v>51497</v>
      </c>
      <c r="G1312" s="201">
        <f t="shared" si="20"/>
        <v>51497</v>
      </c>
      <c r="H1312" s="9"/>
      <c r="I1312" s="607">
        <v>46347</v>
      </c>
      <c r="K1312" s="180"/>
      <c r="L1312" s="9"/>
      <c r="M1312" s="168"/>
    </row>
    <row r="1313" spans="1:13" ht="15.75">
      <c r="A1313" s="202" t="s">
        <v>1672</v>
      </c>
      <c r="B1313" s="202">
        <v>120</v>
      </c>
      <c r="C1313" s="202">
        <v>260</v>
      </c>
      <c r="D1313" s="203">
        <v>1000</v>
      </c>
      <c r="E1313" s="204">
        <v>1493</v>
      </c>
      <c r="F1313" s="201">
        <v>55103</v>
      </c>
      <c r="G1313" s="201">
        <f t="shared" si="20"/>
        <v>55103</v>
      </c>
      <c r="H1313" s="9"/>
      <c r="I1313" s="607">
        <v>49593</v>
      </c>
      <c r="K1313" s="180"/>
      <c r="L1313" s="9"/>
      <c r="M1313" s="168"/>
    </row>
    <row r="1314" spans="1:13" ht="15.75">
      <c r="A1314" s="202" t="s">
        <v>1673</v>
      </c>
      <c r="B1314" s="202">
        <v>120</v>
      </c>
      <c r="C1314" s="202">
        <v>260</v>
      </c>
      <c r="D1314" s="203">
        <v>1100</v>
      </c>
      <c r="E1314" s="204">
        <v>1680</v>
      </c>
      <c r="F1314" s="201">
        <v>58710</v>
      </c>
      <c r="G1314" s="201">
        <f t="shared" si="20"/>
        <v>58710</v>
      </c>
      <c r="H1314" s="9"/>
      <c r="I1314" s="607">
        <v>52839</v>
      </c>
      <c r="K1314" s="180"/>
      <c r="L1314" s="9"/>
      <c r="M1314" s="168"/>
    </row>
    <row r="1315" spans="1:13" ht="15.75">
      <c r="A1315" s="202" t="s">
        <v>1674</v>
      </c>
      <c r="B1315" s="202">
        <v>120</v>
      </c>
      <c r="C1315" s="202">
        <v>260</v>
      </c>
      <c r="D1315" s="203">
        <v>1200</v>
      </c>
      <c r="E1315" s="204">
        <v>1867</v>
      </c>
      <c r="F1315" s="201">
        <v>62316</v>
      </c>
      <c r="G1315" s="201">
        <f t="shared" si="20"/>
        <v>62316</v>
      </c>
      <c r="H1315" s="9"/>
      <c r="I1315" s="607">
        <v>56084</v>
      </c>
      <c r="K1315" s="180"/>
      <c r="L1315" s="9"/>
      <c r="M1315" s="168"/>
    </row>
    <row r="1316" spans="1:13" ht="15.75">
      <c r="A1316" s="202" t="s">
        <v>1675</v>
      </c>
      <c r="B1316" s="202">
        <v>120</v>
      </c>
      <c r="C1316" s="202">
        <v>260</v>
      </c>
      <c r="D1316" s="203">
        <v>1300</v>
      </c>
      <c r="E1316" s="204">
        <v>2053</v>
      </c>
      <c r="F1316" s="201">
        <v>65922</v>
      </c>
      <c r="G1316" s="201">
        <f t="shared" si="20"/>
        <v>65922</v>
      </c>
      <c r="H1316" s="9"/>
      <c r="I1316" s="607">
        <v>59330</v>
      </c>
      <c r="K1316" s="180"/>
      <c r="L1316" s="9"/>
      <c r="M1316" s="168"/>
    </row>
    <row r="1317" spans="1:13" ht="15.75">
      <c r="A1317" s="202" t="s">
        <v>1676</v>
      </c>
      <c r="B1317" s="202">
        <v>120</v>
      </c>
      <c r="C1317" s="202">
        <v>260</v>
      </c>
      <c r="D1317" s="203">
        <v>1400</v>
      </c>
      <c r="E1317" s="204">
        <v>2240</v>
      </c>
      <c r="F1317" s="201">
        <v>69529</v>
      </c>
      <c r="G1317" s="201">
        <f t="shared" si="20"/>
        <v>69529</v>
      </c>
      <c r="H1317" s="9"/>
      <c r="I1317" s="607">
        <v>62576</v>
      </c>
      <c r="K1317" s="180"/>
      <c r="L1317" s="9"/>
      <c r="M1317" s="168"/>
    </row>
    <row r="1318" spans="1:13" ht="15.75">
      <c r="A1318" s="202" t="s">
        <v>1677</v>
      </c>
      <c r="B1318" s="202">
        <v>120</v>
      </c>
      <c r="C1318" s="202">
        <v>260</v>
      </c>
      <c r="D1318" s="203">
        <v>1500</v>
      </c>
      <c r="E1318" s="204">
        <v>2427</v>
      </c>
      <c r="F1318" s="201">
        <v>73135</v>
      </c>
      <c r="G1318" s="201">
        <f t="shared" si="20"/>
        <v>73135</v>
      </c>
      <c r="H1318" s="9"/>
      <c r="I1318" s="607">
        <v>65822</v>
      </c>
      <c r="K1318" s="180"/>
      <c r="L1318" s="9"/>
      <c r="M1318" s="168"/>
    </row>
    <row r="1319" spans="1:13" ht="15.75">
      <c r="A1319" s="202" t="s">
        <v>1678</v>
      </c>
      <c r="B1319" s="202">
        <v>120</v>
      </c>
      <c r="C1319" s="202">
        <v>260</v>
      </c>
      <c r="D1319" s="203">
        <v>1600</v>
      </c>
      <c r="E1319" s="204">
        <v>2613</v>
      </c>
      <c r="F1319" s="201">
        <v>76741</v>
      </c>
      <c r="G1319" s="201">
        <f t="shared" si="20"/>
        <v>76741</v>
      </c>
      <c r="H1319" s="9"/>
      <c r="I1319" s="607">
        <v>69067</v>
      </c>
      <c r="K1319" s="180"/>
      <c r="L1319" s="9"/>
      <c r="M1319" s="168"/>
    </row>
    <row r="1320" spans="1:13" ht="15.75">
      <c r="A1320" s="202" t="s">
        <v>1679</v>
      </c>
      <c r="B1320" s="202">
        <v>120</v>
      </c>
      <c r="C1320" s="202">
        <v>260</v>
      </c>
      <c r="D1320" s="203">
        <v>1700</v>
      </c>
      <c r="E1320" s="204">
        <v>2800</v>
      </c>
      <c r="F1320" s="201">
        <v>80348</v>
      </c>
      <c r="G1320" s="201">
        <f t="shared" si="20"/>
        <v>80348</v>
      </c>
      <c r="H1320" s="9"/>
      <c r="I1320" s="607">
        <v>72313</v>
      </c>
      <c r="K1320" s="180"/>
      <c r="L1320" s="9"/>
      <c r="M1320" s="168"/>
    </row>
    <row r="1321" spans="1:13" ht="15.75">
      <c r="A1321" s="202" t="s">
        <v>1680</v>
      </c>
      <c r="B1321" s="202">
        <v>120</v>
      </c>
      <c r="C1321" s="202">
        <v>260</v>
      </c>
      <c r="D1321" s="203">
        <v>1800</v>
      </c>
      <c r="E1321" s="204">
        <v>2987</v>
      </c>
      <c r="F1321" s="201">
        <v>83954</v>
      </c>
      <c r="G1321" s="201">
        <f t="shared" si="20"/>
        <v>83954</v>
      </c>
      <c r="H1321" s="9"/>
      <c r="I1321" s="607">
        <v>75559</v>
      </c>
      <c r="K1321" s="180"/>
      <c r="L1321" s="9"/>
      <c r="M1321" s="168"/>
    </row>
    <row r="1322" spans="1:13" ht="15.75">
      <c r="A1322" s="202" t="s">
        <v>1681</v>
      </c>
      <c r="B1322" s="202">
        <v>120</v>
      </c>
      <c r="C1322" s="202">
        <v>260</v>
      </c>
      <c r="D1322" s="203">
        <v>1900</v>
      </c>
      <c r="E1322" s="204">
        <v>3173</v>
      </c>
      <c r="F1322" s="201">
        <v>87561</v>
      </c>
      <c r="G1322" s="201">
        <f t="shared" si="20"/>
        <v>87561</v>
      </c>
      <c r="H1322" s="9"/>
      <c r="I1322" s="607">
        <v>78805</v>
      </c>
      <c r="K1322" s="180"/>
      <c r="L1322" s="9"/>
      <c r="M1322" s="168"/>
    </row>
    <row r="1323" spans="1:13" ht="15.75">
      <c r="A1323" s="202" t="s">
        <v>1682</v>
      </c>
      <c r="B1323" s="202">
        <v>120</v>
      </c>
      <c r="C1323" s="202">
        <v>260</v>
      </c>
      <c r="D1323" s="203">
        <v>2000</v>
      </c>
      <c r="E1323" s="204">
        <v>3360</v>
      </c>
      <c r="F1323" s="201">
        <v>91167</v>
      </c>
      <c r="G1323" s="201">
        <f t="shared" si="20"/>
        <v>91167</v>
      </c>
      <c r="H1323" s="9"/>
      <c r="I1323" s="607">
        <v>82050</v>
      </c>
      <c r="K1323" s="180"/>
      <c r="L1323" s="9"/>
      <c r="M1323" s="168"/>
    </row>
    <row r="1324" spans="1:13" ht="15.75">
      <c r="A1324" s="202" t="s">
        <v>1683</v>
      </c>
      <c r="B1324" s="202">
        <v>120</v>
      </c>
      <c r="C1324" s="202">
        <v>260</v>
      </c>
      <c r="D1324" s="203">
        <v>2100</v>
      </c>
      <c r="E1324" s="204">
        <v>3547</v>
      </c>
      <c r="F1324" s="201">
        <v>94773</v>
      </c>
      <c r="G1324" s="201">
        <f t="shared" si="20"/>
        <v>94773</v>
      </c>
      <c r="H1324" s="9"/>
      <c r="I1324" s="607">
        <v>85296</v>
      </c>
      <c r="K1324" s="180"/>
      <c r="L1324" s="9"/>
      <c r="M1324" s="168"/>
    </row>
    <row r="1325" spans="1:13" ht="15.75">
      <c r="A1325" s="202" t="s">
        <v>1684</v>
      </c>
      <c r="B1325" s="202">
        <v>120</v>
      </c>
      <c r="C1325" s="202">
        <v>260</v>
      </c>
      <c r="D1325" s="203">
        <v>2200</v>
      </c>
      <c r="E1325" s="204">
        <v>3733</v>
      </c>
      <c r="F1325" s="201">
        <v>98380</v>
      </c>
      <c r="G1325" s="201">
        <f t="shared" si="20"/>
        <v>98380</v>
      </c>
      <c r="H1325" s="9"/>
      <c r="I1325" s="607">
        <v>88542</v>
      </c>
      <c r="K1325" s="180"/>
      <c r="L1325" s="9"/>
      <c r="M1325" s="168"/>
    </row>
    <row r="1326" spans="1:13" ht="15.75">
      <c r="A1326" s="202" t="s">
        <v>1685</v>
      </c>
      <c r="B1326" s="202">
        <v>120</v>
      </c>
      <c r="C1326" s="202">
        <v>260</v>
      </c>
      <c r="D1326" s="203">
        <v>2300</v>
      </c>
      <c r="E1326" s="204">
        <v>3920</v>
      </c>
      <c r="F1326" s="201">
        <v>101986</v>
      </c>
      <c r="G1326" s="201">
        <f t="shared" si="20"/>
        <v>101986</v>
      </c>
      <c r="H1326" s="9"/>
      <c r="I1326" s="607">
        <v>91787</v>
      </c>
      <c r="K1326" s="180"/>
      <c r="L1326" s="9"/>
      <c r="M1326" s="168"/>
    </row>
    <row r="1327" spans="1:13" ht="15.75">
      <c r="A1327" s="202" t="s">
        <v>1686</v>
      </c>
      <c r="B1327" s="202">
        <v>120</v>
      </c>
      <c r="C1327" s="202">
        <v>260</v>
      </c>
      <c r="D1327" s="203">
        <v>2400</v>
      </c>
      <c r="E1327" s="204">
        <v>4107</v>
      </c>
      <c r="F1327" s="201">
        <v>105593</v>
      </c>
      <c r="G1327" s="201">
        <f t="shared" si="20"/>
        <v>105593</v>
      </c>
      <c r="H1327" s="9"/>
      <c r="I1327" s="607">
        <v>95034</v>
      </c>
      <c r="K1327" s="180"/>
      <c r="L1327" s="9"/>
      <c r="M1327" s="168"/>
    </row>
    <row r="1328" spans="1:13" ht="15.75">
      <c r="A1328" s="202" t="s">
        <v>1687</v>
      </c>
      <c r="B1328" s="202">
        <v>120</v>
      </c>
      <c r="C1328" s="202">
        <v>260</v>
      </c>
      <c r="D1328" s="203">
        <v>2500</v>
      </c>
      <c r="E1328" s="204">
        <v>4293</v>
      </c>
      <c r="F1328" s="201">
        <v>109199</v>
      </c>
      <c r="G1328" s="201">
        <f t="shared" si="20"/>
        <v>109199</v>
      </c>
      <c r="H1328" s="9"/>
      <c r="I1328" s="607">
        <v>98279</v>
      </c>
      <c r="K1328" s="180"/>
      <c r="L1328" s="9"/>
      <c r="M1328" s="168"/>
    </row>
    <row r="1329" spans="1:13" ht="15.75">
      <c r="A1329" s="202" t="s">
        <v>1688</v>
      </c>
      <c r="B1329" s="202">
        <v>120</v>
      </c>
      <c r="C1329" s="202">
        <v>260</v>
      </c>
      <c r="D1329" s="203">
        <v>2600</v>
      </c>
      <c r="E1329" s="204">
        <v>4480</v>
      </c>
      <c r="F1329" s="201">
        <v>112805</v>
      </c>
      <c r="G1329" s="201">
        <f t="shared" si="20"/>
        <v>112805</v>
      </c>
      <c r="H1329" s="9"/>
      <c r="I1329" s="607">
        <v>101525</v>
      </c>
      <c r="K1329" s="180"/>
      <c r="L1329" s="9"/>
      <c r="M1329" s="168"/>
    </row>
    <row r="1330" spans="1:13" ht="15.75">
      <c r="A1330" s="202" t="s">
        <v>1689</v>
      </c>
      <c r="B1330" s="202">
        <v>120</v>
      </c>
      <c r="C1330" s="202">
        <v>260</v>
      </c>
      <c r="D1330" s="203">
        <v>2700</v>
      </c>
      <c r="E1330" s="204">
        <v>4667</v>
      </c>
      <c r="F1330" s="201">
        <v>116412</v>
      </c>
      <c r="G1330" s="201">
        <f t="shared" si="20"/>
        <v>116412</v>
      </c>
      <c r="H1330" s="9"/>
      <c r="I1330" s="607">
        <v>104771</v>
      </c>
      <c r="K1330" s="180"/>
      <c r="L1330" s="9"/>
      <c r="M1330" s="168"/>
    </row>
    <row r="1331" spans="1:13" ht="15.75">
      <c r="A1331" s="202" t="s">
        <v>1690</v>
      </c>
      <c r="B1331" s="202">
        <v>120</v>
      </c>
      <c r="C1331" s="202">
        <v>260</v>
      </c>
      <c r="D1331" s="203">
        <v>2800</v>
      </c>
      <c r="E1331" s="204">
        <v>4853</v>
      </c>
      <c r="F1331" s="201">
        <v>120018</v>
      </c>
      <c r="G1331" s="201">
        <f t="shared" si="20"/>
        <v>120018</v>
      </c>
      <c r="H1331" s="9"/>
      <c r="I1331" s="607">
        <v>108016</v>
      </c>
      <c r="K1331" s="180"/>
      <c r="L1331" s="9"/>
      <c r="M1331" s="168"/>
    </row>
    <row r="1332" spans="1:13" ht="15.75">
      <c r="A1332" s="202" t="s">
        <v>1691</v>
      </c>
      <c r="B1332" s="202">
        <v>120</v>
      </c>
      <c r="C1332" s="202">
        <v>260</v>
      </c>
      <c r="D1332" s="203">
        <v>2900</v>
      </c>
      <c r="E1332" s="204">
        <v>5040</v>
      </c>
      <c r="F1332" s="201">
        <v>123624</v>
      </c>
      <c r="G1332" s="201">
        <f t="shared" si="20"/>
        <v>123624</v>
      </c>
      <c r="H1332" s="9"/>
      <c r="I1332" s="607">
        <v>111262</v>
      </c>
      <c r="K1332" s="180"/>
      <c r="L1332" s="9"/>
      <c r="M1332" s="168"/>
    </row>
    <row r="1333" spans="1:13" ht="15.75">
      <c r="A1333" s="202" t="s">
        <v>1692</v>
      </c>
      <c r="B1333" s="202">
        <v>120</v>
      </c>
      <c r="C1333" s="202">
        <v>260</v>
      </c>
      <c r="D1333" s="203">
        <v>3000</v>
      </c>
      <c r="E1333" s="204">
        <v>5227</v>
      </c>
      <c r="F1333" s="201">
        <v>127231</v>
      </c>
      <c r="G1333" s="201">
        <f t="shared" si="20"/>
        <v>127231</v>
      </c>
      <c r="H1333" s="9"/>
      <c r="I1333" s="607">
        <v>114508</v>
      </c>
      <c r="K1333" s="180"/>
      <c r="L1333" s="9"/>
      <c r="M1333" s="168"/>
    </row>
    <row r="1334" spans="1:13" ht="15.75">
      <c r="A1334" s="202" t="s">
        <v>1693</v>
      </c>
      <c r="B1334" s="202">
        <v>120</v>
      </c>
      <c r="C1334" s="202">
        <v>260</v>
      </c>
      <c r="D1334" s="203">
        <v>3100</v>
      </c>
      <c r="E1334" s="204">
        <v>5413</v>
      </c>
      <c r="F1334" s="201">
        <v>130837</v>
      </c>
      <c r="G1334" s="201">
        <f t="shared" si="20"/>
        <v>130837</v>
      </c>
      <c r="H1334" s="9"/>
      <c r="I1334" s="607">
        <v>117753</v>
      </c>
      <c r="K1334" s="180"/>
      <c r="L1334" s="9"/>
      <c r="M1334" s="168"/>
    </row>
    <row r="1335" spans="1:13" ht="15.75">
      <c r="A1335" s="202" t="s">
        <v>1694</v>
      </c>
      <c r="B1335" s="202">
        <v>120</v>
      </c>
      <c r="C1335" s="202">
        <v>260</v>
      </c>
      <c r="D1335" s="203">
        <v>3200</v>
      </c>
      <c r="E1335" s="204">
        <v>5600</v>
      </c>
      <c r="F1335" s="201">
        <v>134444</v>
      </c>
      <c r="G1335" s="201">
        <f t="shared" si="20"/>
        <v>134444</v>
      </c>
      <c r="H1335" s="9"/>
      <c r="I1335" s="607">
        <v>121000</v>
      </c>
      <c r="K1335" s="180"/>
      <c r="L1335" s="9"/>
      <c r="M1335" s="168"/>
    </row>
    <row r="1336" spans="1:13" ht="15.75">
      <c r="A1336" s="202" t="s">
        <v>1695</v>
      </c>
      <c r="B1336" s="202">
        <v>120</v>
      </c>
      <c r="C1336" s="202">
        <v>260</v>
      </c>
      <c r="D1336" s="203">
        <v>3300</v>
      </c>
      <c r="E1336" s="204">
        <v>5787</v>
      </c>
      <c r="F1336" s="201">
        <v>138050</v>
      </c>
      <c r="G1336" s="201">
        <f t="shared" si="20"/>
        <v>138050</v>
      </c>
      <c r="H1336" s="9"/>
      <c r="I1336" s="607">
        <v>124245</v>
      </c>
      <c r="K1336" s="180"/>
      <c r="L1336" s="9"/>
      <c r="M1336" s="168"/>
    </row>
    <row r="1337" spans="1:13" ht="15.75">
      <c r="A1337" s="202" t="s">
        <v>1696</v>
      </c>
      <c r="B1337" s="202">
        <v>120</v>
      </c>
      <c r="C1337" s="202">
        <v>260</v>
      </c>
      <c r="D1337" s="203">
        <v>3400</v>
      </c>
      <c r="E1337" s="204">
        <v>5973</v>
      </c>
      <c r="F1337" s="201">
        <v>141656</v>
      </c>
      <c r="G1337" s="201">
        <f t="shared" si="20"/>
        <v>141656</v>
      </c>
      <c r="H1337" s="9"/>
      <c r="I1337" s="607">
        <v>127490</v>
      </c>
      <c r="K1337" s="180"/>
      <c r="L1337" s="9"/>
      <c r="M1337" s="168"/>
    </row>
    <row r="1338" spans="1:13" ht="15.75">
      <c r="A1338" s="202" t="s">
        <v>1697</v>
      </c>
      <c r="B1338" s="202">
        <v>120</v>
      </c>
      <c r="C1338" s="202">
        <v>260</v>
      </c>
      <c r="D1338" s="203">
        <v>3500</v>
      </c>
      <c r="E1338" s="204">
        <v>6160</v>
      </c>
      <c r="F1338" s="201">
        <v>145263</v>
      </c>
      <c r="G1338" s="201">
        <f t="shared" si="20"/>
        <v>145263</v>
      </c>
      <c r="H1338" s="9"/>
      <c r="I1338" s="607">
        <v>130737</v>
      </c>
      <c r="K1338" s="180"/>
      <c r="L1338" s="9"/>
      <c r="M1338" s="168"/>
    </row>
    <row r="1339" spans="1:13" ht="15.75">
      <c r="A1339" s="202" t="s">
        <v>1698</v>
      </c>
      <c r="B1339" s="202">
        <v>120</v>
      </c>
      <c r="C1339" s="202">
        <v>260</v>
      </c>
      <c r="D1339" s="203">
        <v>3600</v>
      </c>
      <c r="E1339" s="204">
        <v>6347</v>
      </c>
      <c r="F1339" s="201">
        <v>148869</v>
      </c>
      <c r="G1339" s="201">
        <f t="shared" si="20"/>
        <v>148869</v>
      </c>
      <c r="H1339" s="9"/>
      <c r="I1339" s="607">
        <v>133982</v>
      </c>
      <c r="K1339" s="180"/>
      <c r="L1339" s="9"/>
      <c r="M1339" s="168"/>
    </row>
    <row r="1340" spans="1:13" ht="15.75">
      <c r="A1340" s="202" t="s">
        <v>1699</v>
      </c>
      <c r="B1340" s="202">
        <v>120</v>
      </c>
      <c r="C1340" s="202">
        <v>260</v>
      </c>
      <c r="D1340" s="203">
        <v>3700</v>
      </c>
      <c r="E1340" s="204">
        <v>6533</v>
      </c>
      <c r="F1340" s="201">
        <v>152475</v>
      </c>
      <c r="G1340" s="201">
        <f t="shared" si="20"/>
        <v>152475</v>
      </c>
      <c r="H1340" s="9"/>
      <c r="I1340" s="607">
        <v>137228</v>
      </c>
      <c r="K1340" s="180"/>
      <c r="L1340" s="9"/>
      <c r="M1340" s="168"/>
    </row>
    <row r="1341" spans="1:13" ht="15.75">
      <c r="A1341" s="202" t="s">
        <v>1700</v>
      </c>
      <c r="B1341" s="202">
        <v>120</v>
      </c>
      <c r="C1341" s="202">
        <v>260</v>
      </c>
      <c r="D1341" s="203">
        <v>3800</v>
      </c>
      <c r="E1341" s="204">
        <v>6720</v>
      </c>
      <c r="F1341" s="201">
        <v>156082</v>
      </c>
      <c r="G1341" s="201">
        <f t="shared" si="20"/>
        <v>156082</v>
      </c>
      <c r="H1341" s="9"/>
      <c r="I1341" s="607">
        <v>140474</v>
      </c>
      <c r="K1341" s="180"/>
      <c r="L1341" s="9"/>
      <c r="M1341" s="168"/>
    </row>
    <row r="1342" spans="1:13" ht="15.75">
      <c r="A1342" s="202" t="s">
        <v>1701</v>
      </c>
      <c r="B1342" s="202">
        <v>120</v>
      </c>
      <c r="C1342" s="202">
        <v>260</v>
      </c>
      <c r="D1342" s="203">
        <v>3900</v>
      </c>
      <c r="E1342" s="204">
        <v>6907</v>
      </c>
      <c r="F1342" s="201">
        <v>159688</v>
      </c>
      <c r="G1342" s="201">
        <f t="shared" si="20"/>
        <v>159688</v>
      </c>
      <c r="H1342" s="9"/>
      <c r="I1342" s="607">
        <v>143719</v>
      </c>
      <c r="K1342" s="180"/>
      <c r="L1342" s="9"/>
      <c r="M1342" s="168"/>
    </row>
    <row r="1343" spans="1:13" ht="15.75">
      <c r="A1343" s="202" t="s">
        <v>1702</v>
      </c>
      <c r="B1343" s="202">
        <v>120</v>
      </c>
      <c r="C1343" s="202">
        <v>260</v>
      </c>
      <c r="D1343" s="203">
        <v>4000</v>
      </c>
      <c r="E1343" s="204">
        <v>7093</v>
      </c>
      <c r="F1343" s="201">
        <v>163295</v>
      </c>
      <c r="G1343" s="201">
        <f t="shared" si="20"/>
        <v>163295</v>
      </c>
      <c r="H1343" s="9"/>
      <c r="I1343" s="607">
        <v>146966</v>
      </c>
      <c r="K1343" s="180"/>
      <c r="L1343" s="9"/>
      <c r="M1343" s="168"/>
    </row>
    <row r="1344" spans="1:13" ht="15.75">
      <c r="A1344" s="202" t="s">
        <v>1703</v>
      </c>
      <c r="B1344" s="202">
        <v>120</v>
      </c>
      <c r="C1344" s="202">
        <v>260</v>
      </c>
      <c r="D1344" s="203">
        <v>4100</v>
      </c>
      <c r="E1344" s="204">
        <v>7280</v>
      </c>
      <c r="F1344" s="201">
        <v>166901</v>
      </c>
      <c r="G1344" s="201">
        <f t="shared" si="20"/>
        <v>166901</v>
      </c>
      <c r="H1344" s="9"/>
      <c r="I1344" s="607">
        <v>150211</v>
      </c>
      <c r="K1344" s="180"/>
      <c r="L1344" s="9"/>
      <c r="M1344" s="168"/>
    </row>
    <row r="1345" spans="1:13" ht="15.75">
      <c r="A1345" s="202" t="s">
        <v>1704</v>
      </c>
      <c r="B1345" s="202">
        <v>120</v>
      </c>
      <c r="C1345" s="202">
        <v>260</v>
      </c>
      <c r="D1345" s="203">
        <v>4200</v>
      </c>
      <c r="E1345" s="204">
        <v>7467</v>
      </c>
      <c r="F1345" s="201">
        <v>170507</v>
      </c>
      <c r="G1345" s="201">
        <f t="shared" si="20"/>
        <v>170507</v>
      </c>
      <c r="H1345" s="9"/>
      <c r="I1345" s="607">
        <v>153456</v>
      </c>
      <c r="K1345" s="180"/>
      <c r="L1345" s="9"/>
      <c r="M1345" s="168"/>
    </row>
    <row r="1346" spans="1:13" ht="15.75">
      <c r="A1346" s="202" t="s">
        <v>1705</v>
      </c>
      <c r="B1346" s="202">
        <v>120</v>
      </c>
      <c r="C1346" s="202">
        <v>260</v>
      </c>
      <c r="D1346" s="203">
        <v>4300</v>
      </c>
      <c r="E1346" s="204">
        <v>7653</v>
      </c>
      <c r="F1346" s="201">
        <v>174114</v>
      </c>
      <c r="G1346" s="201">
        <f t="shared" si="20"/>
        <v>174114</v>
      </c>
      <c r="H1346" s="9"/>
      <c r="I1346" s="607">
        <v>156703</v>
      </c>
      <c r="K1346" s="180"/>
      <c r="L1346" s="9"/>
      <c r="M1346" s="168"/>
    </row>
    <row r="1347" spans="1:13" ht="15.75">
      <c r="A1347" s="202" t="s">
        <v>1706</v>
      </c>
      <c r="B1347" s="202">
        <v>120</v>
      </c>
      <c r="C1347" s="202">
        <v>260</v>
      </c>
      <c r="D1347" s="203">
        <v>4400</v>
      </c>
      <c r="E1347" s="204">
        <v>7840</v>
      </c>
      <c r="F1347" s="201">
        <v>177720</v>
      </c>
      <c r="G1347" s="201">
        <f t="shared" si="20"/>
        <v>177720</v>
      </c>
      <c r="H1347" s="9"/>
      <c r="I1347" s="607">
        <v>159948</v>
      </c>
      <c r="K1347" s="180"/>
      <c r="L1347" s="9"/>
      <c r="M1347" s="168"/>
    </row>
    <row r="1348" spans="1:13" ht="15.75">
      <c r="A1348" s="202" t="s">
        <v>1707</v>
      </c>
      <c r="B1348" s="202">
        <v>120</v>
      </c>
      <c r="C1348" s="202">
        <v>260</v>
      </c>
      <c r="D1348" s="203">
        <v>4500</v>
      </c>
      <c r="E1348" s="204">
        <v>8027</v>
      </c>
      <c r="F1348" s="201">
        <v>181326</v>
      </c>
      <c r="G1348" s="201">
        <f t="shared" si="20"/>
        <v>181326</v>
      </c>
      <c r="H1348" s="9"/>
      <c r="I1348" s="607">
        <v>163193</v>
      </c>
      <c r="K1348" s="180"/>
      <c r="L1348" s="9"/>
      <c r="M1348" s="168"/>
    </row>
    <row r="1349" spans="1:13" ht="15.75">
      <c r="A1349" s="202" t="s">
        <v>1708</v>
      </c>
      <c r="B1349" s="202">
        <v>120</v>
      </c>
      <c r="C1349" s="202">
        <v>260</v>
      </c>
      <c r="D1349" s="203">
        <v>4600</v>
      </c>
      <c r="E1349" s="204">
        <v>8213</v>
      </c>
      <c r="F1349" s="201">
        <v>184933</v>
      </c>
      <c r="G1349" s="201">
        <f t="shared" si="20"/>
        <v>184933</v>
      </c>
      <c r="H1349" s="9"/>
      <c r="I1349" s="607">
        <v>166440</v>
      </c>
      <c r="K1349" s="180"/>
      <c r="L1349" s="9"/>
      <c r="M1349" s="168"/>
    </row>
    <row r="1350" spans="1:13" ht="15.75">
      <c r="A1350" s="202" t="s">
        <v>1709</v>
      </c>
      <c r="B1350" s="202">
        <v>120</v>
      </c>
      <c r="C1350" s="202">
        <v>260</v>
      </c>
      <c r="D1350" s="203">
        <v>4700</v>
      </c>
      <c r="E1350" s="204">
        <v>8400</v>
      </c>
      <c r="F1350" s="201">
        <v>188539</v>
      </c>
      <c r="G1350" s="201">
        <f t="shared" si="20"/>
        <v>188539</v>
      </c>
      <c r="H1350" s="9"/>
      <c r="I1350" s="607">
        <v>169685</v>
      </c>
      <c r="K1350" s="180"/>
      <c r="L1350" s="9"/>
      <c r="M1350" s="168"/>
    </row>
    <row r="1351" spans="1:13" ht="15.75">
      <c r="A1351" s="202" t="s">
        <v>1710</v>
      </c>
      <c r="B1351" s="202">
        <v>120</v>
      </c>
      <c r="C1351" s="202">
        <v>260</v>
      </c>
      <c r="D1351" s="203">
        <v>4800</v>
      </c>
      <c r="E1351" s="204">
        <v>8587</v>
      </c>
      <c r="F1351" s="201">
        <v>192146</v>
      </c>
      <c r="G1351" s="201">
        <f t="shared" si="20"/>
        <v>192146</v>
      </c>
      <c r="H1351" s="9"/>
      <c r="I1351" s="607">
        <v>172931</v>
      </c>
      <c r="K1351" s="180"/>
      <c r="L1351" s="9"/>
      <c r="M1351" s="168"/>
    </row>
    <row r="1352" spans="1:13" ht="15.75">
      <c r="A1352" s="202" t="s">
        <v>1711</v>
      </c>
      <c r="B1352" s="202">
        <v>120</v>
      </c>
      <c r="C1352" s="202">
        <v>260</v>
      </c>
      <c r="D1352" s="203">
        <v>4900</v>
      </c>
      <c r="E1352" s="204">
        <v>8774</v>
      </c>
      <c r="F1352" s="201">
        <v>195752</v>
      </c>
      <c r="G1352" s="201">
        <f t="shared" si="20"/>
        <v>195752</v>
      </c>
      <c r="H1352" s="9"/>
      <c r="I1352" s="607">
        <v>176177</v>
      </c>
      <c r="K1352" s="180"/>
      <c r="L1352" s="9"/>
      <c r="M1352" s="168"/>
    </row>
    <row r="1353" spans="1:13" ht="15.75">
      <c r="A1353" s="202" t="s">
        <v>1712</v>
      </c>
      <c r="B1353" s="202">
        <v>120</v>
      </c>
      <c r="C1353" s="202">
        <v>260</v>
      </c>
      <c r="D1353" s="203">
        <v>5000</v>
      </c>
      <c r="E1353" s="204">
        <v>8960</v>
      </c>
      <c r="F1353" s="201">
        <v>199358</v>
      </c>
      <c r="G1353" s="201">
        <f t="shared" si="20"/>
        <v>199358</v>
      </c>
      <c r="H1353" s="9"/>
      <c r="I1353" s="607">
        <v>179422</v>
      </c>
      <c r="K1353" s="180"/>
      <c r="L1353" s="9"/>
      <c r="M1353" s="168"/>
    </row>
    <row r="1354" spans="1:13" ht="15.75">
      <c r="A1354" s="202" t="s">
        <v>1713</v>
      </c>
      <c r="B1354" s="202">
        <v>120</v>
      </c>
      <c r="C1354" s="202">
        <v>300</v>
      </c>
      <c r="D1354" s="203">
        <v>800</v>
      </c>
      <c r="E1354" s="204">
        <v>1365</v>
      </c>
      <c r="F1354" s="201">
        <v>53746</v>
      </c>
      <c r="G1354" s="201">
        <f t="shared" si="20"/>
        <v>53746</v>
      </c>
      <c r="H1354" s="9"/>
      <c r="I1354" s="607">
        <v>48371</v>
      </c>
      <c r="K1354" s="180"/>
      <c r="L1354" s="9"/>
      <c r="M1354" s="168"/>
    </row>
    <row r="1355" spans="1:13" ht="15.75">
      <c r="A1355" s="202" t="s">
        <v>1714</v>
      </c>
      <c r="B1355" s="202">
        <v>120</v>
      </c>
      <c r="C1355" s="202">
        <v>300</v>
      </c>
      <c r="D1355" s="203">
        <v>900</v>
      </c>
      <c r="E1355" s="204">
        <v>1593</v>
      </c>
      <c r="F1355" s="201">
        <v>57992</v>
      </c>
      <c r="G1355" s="201">
        <f t="shared" si="20"/>
        <v>57992</v>
      </c>
      <c r="H1355" s="9"/>
      <c r="I1355" s="607">
        <v>52193</v>
      </c>
      <c r="K1355" s="180"/>
      <c r="L1355" s="9"/>
      <c r="M1355" s="168"/>
    </row>
    <row r="1356" spans="1:13" ht="15.75">
      <c r="A1356" s="202" t="s">
        <v>1715</v>
      </c>
      <c r="B1356" s="202">
        <v>120</v>
      </c>
      <c r="C1356" s="202">
        <v>300</v>
      </c>
      <c r="D1356" s="203">
        <v>1000</v>
      </c>
      <c r="E1356" s="204">
        <v>1820</v>
      </c>
      <c r="F1356" s="201">
        <v>62239</v>
      </c>
      <c r="G1356" s="201">
        <f t="shared" si="20"/>
        <v>62239</v>
      </c>
      <c r="H1356" s="9"/>
      <c r="I1356" s="607">
        <v>56015</v>
      </c>
      <c r="K1356" s="180"/>
      <c r="L1356" s="9"/>
      <c r="M1356" s="168"/>
    </row>
    <row r="1357" spans="1:13" ht="15.75">
      <c r="A1357" s="202" t="s">
        <v>1716</v>
      </c>
      <c r="B1357" s="202">
        <v>120</v>
      </c>
      <c r="C1357" s="202">
        <v>300</v>
      </c>
      <c r="D1357" s="203">
        <v>1100</v>
      </c>
      <c r="E1357" s="204">
        <v>2048</v>
      </c>
      <c r="F1357" s="201">
        <v>66485</v>
      </c>
      <c r="G1357" s="201">
        <f t="shared" si="20"/>
        <v>66485</v>
      </c>
      <c r="H1357" s="9"/>
      <c r="I1357" s="607">
        <v>59837</v>
      </c>
      <c r="K1357" s="180"/>
      <c r="L1357" s="9"/>
      <c r="M1357" s="168"/>
    </row>
    <row r="1358" spans="1:13" ht="15.75">
      <c r="A1358" s="202" t="s">
        <v>1717</v>
      </c>
      <c r="B1358" s="202">
        <v>120</v>
      </c>
      <c r="C1358" s="202">
        <v>300</v>
      </c>
      <c r="D1358" s="203">
        <v>1200</v>
      </c>
      <c r="E1358" s="204">
        <v>2275</v>
      </c>
      <c r="F1358" s="201">
        <v>70731</v>
      </c>
      <c r="G1358" s="201">
        <f t="shared" si="20"/>
        <v>70731</v>
      </c>
      <c r="H1358" s="9"/>
      <c r="I1358" s="607">
        <v>63658</v>
      </c>
      <c r="K1358" s="180"/>
      <c r="L1358" s="9"/>
      <c r="M1358" s="168"/>
    </row>
    <row r="1359" spans="1:13" ht="15.75">
      <c r="A1359" s="202" t="s">
        <v>1718</v>
      </c>
      <c r="B1359" s="202">
        <v>120</v>
      </c>
      <c r="C1359" s="202">
        <v>300</v>
      </c>
      <c r="D1359" s="203">
        <v>1300</v>
      </c>
      <c r="E1359" s="204">
        <v>2503</v>
      </c>
      <c r="F1359" s="201">
        <v>74978</v>
      </c>
      <c r="G1359" s="201">
        <f t="shared" si="20"/>
        <v>74978</v>
      </c>
      <c r="H1359" s="9"/>
      <c r="I1359" s="607">
        <v>67480</v>
      </c>
      <c r="K1359" s="180"/>
      <c r="L1359" s="9"/>
      <c r="M1359" s="168"/>
    </row>
    <row r="1360" spans="1:13" ht="15.75">
      <c r="A1360" s="202" t="s">
        <v>1719</v>
      </c>
      <c r="B1360" s="202">
        <v>120</v>
      </c>
      <c r="C1360" s="202">
        <v>300</v>
      </c>
      <c r="D1360" s="203">
        <v>1400</v>
      </c>
      <c r="E1360" s="204">
        <v>2730</v>
      </c>
      <c r="F1360" s="201">
        <v>79224</v>
      </c>
      <c r="G1360" s="201">
        <f t="shared" ref="G1360:G1423" si="21">(F1360-F1360*$B$4)</f>
        <v>79224</v>
      </c>
      <c r="H1360" s="9"/>
      <c r="I1360" s="607">
        <v>71302</v>
      </c>
      <c r="K1360" s="180"/>
      <c r="L1360" s="9"/>
      <c r="M1360" s="168"/>
    </row>
    <row r="1361" spans="1:13" ht="15.75">
      <c r="A1361" s="202" t="s">
        <v>1720</v>
      </c>
      <c r="B1361" s="202">
        <v>120</v>
      </c>
      <c r="C1361" s="202">
        <v>300</v>
      </c>
      <c r="D1361" s="203">
        <v>1500</v>
      </c>
      <c r="E1361" s="204">
        <v>2958</v>
      </c>
      <c r="F1361" s="201">
        <v>83470</v>
      </c>
      <c r="G1361" s="201">
        <f t="shared" si="21"/>
        <v>83470</v>
      </c>
      <c r="H1361" s="9"/>
      <c r="I1361" s="607">
        <v>75123</v>
      </c>
      <c r="K1361" s="180"/>
      <c r="L1361" s="9"/>
      <c r="M1361" s="168"/>
    </row>
    <row r="1362" spans="1:13" ht="15.75">
      <c r="A1362" s="202" t="s">
        <v>1721</v>
      </c>
      <c r="B1362" s="202">
        <v>120</v>
      </c>
      <c r="C1362" s="202">
        <v>300</v>
      </c>
      <c r="D1362" s="203">
        <v>1600</v>
      </c>
      <c r="E1362" s="204">
        <v>3185</v>
      </c>
      <c r="F1362" s="201">
        <v>87716</v>
      </c>
      <c r="G1362" s="201">
        <f t="shared" si="21"/>
        <v>87716</v>
      </c>
      <c r="H1362" s="9"/>
      <c r="I1362" s="607">
        <v>78944</v>
      </c>
      <c r="K1362" s="180"/>
      <c r="L1362" s="9"/>
      <c r="M1362" s="168"/>
    </row>
    <row r="1363" spans="1:13" ht="15.75">
      <c r="A1363" s="202" t="s">
        <v>1722</v>
      </c>
      <c r="B1363" s="202">
        <v>120</v>
      </c>
      <c r="C1363" s="202">
        <v>300</v>
      </c>
      <c r="D1363" s="203">
        <v>1700</v>
      </c>
      <c r="E1363" s="204">
        <v>3413</v>
      </c>
      <c r="F1363" s="201">
        <v>91963</v>
      </c>
      <c r="G1363" s="201">
        <f t="shared" si="21"/>
        <v>91963</v>
      </c>
      <c r="H1363" s="9"/>
      <c r="I1363" s="607">
        <v>82767</v>
      </c>
      <c r="K1363" s="180"/>
      <c r="L1363" s="9"/>
      <c r="M1363" s="168"/>
    </row>
    <row r="1364" spans="1:13" ht="15.75">
      <c r="A1364" s="202" t="s">
        <v>1723</v>
      </c>
      <c r="B1364" s="202">
        <v>120</v>
      </c>
      <c r="C1364" s="202">
        <v>300</v>
      </c>
      <c r="D1364" s="203">
        <v>1800</v>
      </c>
      <c r="E1364" s="204">
        <v>3640</v>
      </c>
      <c r="F1364" s="201">
        <v>96209</v>
      </c>
      <c r="G1364" s="201">
        <f t="shared" si="21"/>
        <v>96209</v>
      </c>
      <c r="H1364" s="9"/>
      <c r="I1364" s="607">
        <v>86588</v>
      </c>
      <c r="K1364" s="180"/>
      <c r="L1364" s="9"/>
      <c r="M1364" s="168"/>
    </row>
    <row r="1365" spans="1:13" ht="15.75">
      <c r="A1365" s="202" t="s">
        <v>1724</v>
      </c>
      <c r="B1365" s="202">
        <v>120</v>
      </c>
      <c r="C1365" s="202">
        <v>300</v>
      </c>
      <c r="D1365" s="203">
        <v>1900</v>
      </c>
      <c r="E1365" s="204">
        <v>3868</v>
      </c>
      <c r="F1365" s="201">
        <v>100455</v>
      </c>
      <c r="G1365" s="201">
        <f t="shared" si="21"/>
        <v>100455</v>
      </c>
      <c r="H1365" s="9"/>
      <c r="I1365" s="607">
        <v>90410</v>
      </c>
      <c r="K1365" s="180"/>
      <c r="L1365" s="9"/>
      <c r="M1365" s="168"/>
    </row>
    <row r="1366" spans="1:13" ht="15.75">
      <c r="A1366" s="202" t="s">
        <v>1725</v>
      </c>
      <c r="B1366" s="202">
        <v>120</v>
      </c>
      <c r="C1366" s="202">
        <v>300</v>
      </c>
      <c r="D1366" s="203">
        <v>2000</v>
      </c>
      <c r="E1366" s="204">
        <v>4095</v>
      </c>
      <c r="F1366" s="201">
        <v>104702</v>
      </c>
      <c r="G1366" s="201">
        <f t="shared" si="21"/>
        <v>104702</v>
      </c>
      <c r="H1366" s="9"/>
      <c r="I1366" s="607">
        <v>94232</v>
      </c>
      <c r="K1366" s="180"/>
      <c r="L1366" s="9"/>
      <c r="M1366" s="168"/>
    </row>
    <row r="1367" spans="1:13" ht="15.75">
      <c r="A1367" s="202" t="s">
        <v>1726</v>
      </c>
      <c r="B1367" s="202">
        <v>120</v>
      </c>
      <c r="C1367" s="202">
        <v>300</v>
      </c>
      <c r="D1367" s="203">
        <v>2100</v>
      </c>
      <c r="E1367" s="204">
        <v>4323</v>
      </c>
      <c r="F1367" s="201">
        <v>108948</v>
      </c>
      <c r="G1367" s="201">
        <f t="shared" si="21"/>
        <v>108948</v>
      </c>
      <c r="H1367" s="9"/>
      <c r="I1367" s="607">
        <v>98053</v>
      </c>
      <c r="K1367" s="180"/>
      <c r="L1367" s="9"/>
      <c r="M1367" s="168"/>
    </row>
    <row r="1368" spans="1:13" ht="15.75">
      <c r="A1368" s="202" t="s">
        <v>1727</v>
      </c>
      <c r="B1368" s="202">
        <v>120</v>
      </c>
      <c r="C1368" s="202">
        <v>300</v>
      </c>
      <c r="D1368" s="203">
        <v>2200</v>
      </c>
      <c r="E1368" s="204">
        <v>4550</v>
      </c>
      <c r="F1368" s="201">
        <v>113194</v>
      </c>
      <c r="G1368" s="201">
        <f t="shared" si="21"/>
        <v>113194</v>
      </c>
      <c r="H1368" s="9"/>
      <c r="I1368" s="607">
        <v>101875</v>
      </c>
      <c r="K1368" s="180"/>
      <c r="L1368" s="9"/>
      <c r="M1368" s="168"/>
    </row>
    <row r="1369" spans="1:13" ht="15.75">
      <c r="A1369" s="202" t="s">
        <v>1728</v>
      </c>
      <c r="B1369" s="202">
        <v>120</v>
      </c>
      <c r="C1369" s="202">
        <v>300</v>
      </c>
      <c r="D1369" s="203">
        <v>2300</v>
      </c>
      <c r="E1369" s="204">
        <v>4778</v>
      </c>
      <c r="F1369" s="201">
        <v>117440</v>
      </c>
      <c r="G1369" s="201">
        <f t="shared" si="21"/>
        <v>117440</v>
      </c>
      <c r="H1369" s="9"/>
      <c r="I1369" s="607">
        <v>105696</v>
      </c>
      <c r="K1369" s="180"/>
      <c r="L1369" s="9"/>
      <c r="M1369" s="168"/>
    </row>
    <row r="1370" spans="1:13" ht="15.75">
      <c r="A1370" s="202" t="s">
        <v>1729</v>
      </c>
      <c r="B1370" s="202">
        <v>120</v>
      </c>
      <c r="C1370" s="202">
        <v>300</v>
      </c>
      <c r="D1370" s="203">
        <v>2400</v>
      </c>
      <c r="E1370" s="204">
        <v>5005</v>
      </c>
      <c r="F1370" s="201">
        <v>121687</v>
      </c>
      <c r="G1370" s="201">
        <f t="shared" si="21"/>
        <v>121687</v>
      </c>
      <c r="H1370" s="9"/>
      <c r="I1370" s="607">
        <v>109518</v>
      </c>
      <c r="K1370" s="180"/>
      <c r="L1370" s="9"/>
      <c r="M1370" s="168"/>
    </row>
    <row r="1371" spans="1:13" ht="15.75">
      <c r="A1371" s="202" t="s">
        <v>1730</v>
      </c>
      <c r="B1371" s="202">
        <v>120</v>
      </c>
      <c r="C1371" s="202">
        <v>300</v>
      </c>
      <c r="D1371" s="203">
        <v>2500</v>
      </c>
      <c r="E1371" s="204">
        <v>5233</v>
      </c>
      <c r="F1371" s="201">
        <v>125933</v>
      </c>
      <c r="G1371" s="201">
        <f t="shared" si="21"/>
        <v>125933</v>
      </c>
      <c r="H1371" s="9"/>
      <c r="I1371" s="607">
        <v>113340</v>
      </c>
      <c r="K1371" s="180"/>
      <c r="L1371" s="9"/>
      <c r="M1371" s="168"/>
    </row>
    <row r="1372" spans="1:13" ht="15.75">
      <c r="A1372" s="202" t="s">
        <v>1731</v>
      </c>
      <c r="B1372" s="202">
        <v>120</v>
      </c>
      <c r="C1372" s="202">
        <v>300</v>
      </c>
      <c r="D1372" s="203">
        <v>2600</v>
      </c>
      <c r="E1372" s="204">
        <v>5460</v>
      </c>
      <c r="F1372" s="201">
        <v>130179</v>
      </c>
      <c r="G1372" s="201">
        <f t="shared" si="21"/>
        <v>130179</v>
      </c>
      <c r="H1372" s="9"/>
      <c r="I1372" s="607">
        <v>117161</v>
      </c>
      <c r="K1372" s="180"/>
      <c r="L1372" s="9"/>
      <c r="M1372" s="168"/>
    </row>
    <row r="1373" spans="1:13" ht="15.75">
      <c r="A1373" s="202" t="s">
        <v>1732</v>
      </c>
      <c r="B1373" s="202">
        <v>120</v>
      </c>
      <c r="C1373" s="202">
        <v>300</v>
      </c>
      <c r="D1373" s="203">
        <v>2700</v>
      </c>
      <c r="E1373" s="204">
        <v>5688</v>
      </c>
      <c r="F1373" s="201">
        <v>134426</v>
      </c>
      <c r="G1373" s="201">
        <f t="shared" si="21"/>
        <v>134426</v>
      </c>
      <c r="H1373" s="9"/>
      <c r="I1373" s="607">
        <v>120983</v>
      </c>
      <c r="K1373" s="180"/>
      <c r="L1373" s="9"/>
      <c r="M1373" s="168"/>
    </row>
    <row r="1374" spans="1:13" ht="15.75">
      <c r="A1374" s="202" t="s">
        <v>1733</v>
      </c>
      <c r="B1374" s="202">
        <v>120</v>
      </c>
      <c r="C1374" s="202">
        <v>300</v>
      </c>
      <c r="D1374" s="203">
        <v>2800</v>
      </c>
      <c r="E1374" s="204">
        <v>5915</v>
      </c>
      <c r="F1374" s="201">
        <v>138672</v>
      </c>
      <c r="G1374" s="201">
        <f t="shared" si="21"/>
        <v>138672</v>
      </c>
      <c r="H1374" s="9"/>
      <c r="I1374" s="607">
        <v>124805</v>
      </c>
      <c r="K1374" s="180"/>
      <c r="L1374" s="9"/>
      <c r="M1374" s="168"/>
    </row>
    <row r="1375" spans="1:13" ht="15.75">
      <c r="A1375" s="202" t="s">
        <v>1734</v>
      </c>
      <c r="B1375" s="202">
        <v>120</v>
      </c>
      <c r="C1375" s="202">
        <v>300</v>
      </c>
      <c r="D1375" s="203">
        <v>2900</v>
      </c>
      <c r="E1375" s="204">
        <v>6143</v>
      </c>
      <c r="F1375" s="201">
        <v>142918</v>
      </c>
      <c r="G1375" s="201">
        <f t="shared" si="21"/>
        <v>142918</v>
      </c>
      <c r="H1375" s="9"/>
      <c r="I1375" s="607">
        <v>128626</v>
      </c>
      <c r="K1375" s="180"/>
      <c r="L1375" s="9"/>
      <c r="M1375" s="168"/>
    </row>
    <row r="1376" spans="1:13" ht="15.75">
      <c r="A1376" s="202" t="s">
        <v>1735</v>
      </c>
      <c r="B1376" s="202">
        <v>120</v>
      </c>
      <c r="C1376" s="202">
        <v>300</v>
      </c>
      <c r="D1376" s="203">
        <v>3000</v>
      </c>
      <c r="E1376" s="204">
        <v>6370</v>
      </c>
      <c r="F1376" s="201">
        <v>147164</v>
      </c>
      <c r="G1376" s="201">
        <f t="shared" si="21"/>
        <v>147164</v>
      </c>
      <c r="H1376" s="9"/>
      <c r="I1376" s="607">
        <v>132448</v>
      </c>
      <c r="K1376" s="180"/>
      <c r="L1376" s="9"/>
      <c r="M1376" s="168"/>
    </row>
    <row r="1377" spans="1:13" ht="15.75">
      <c r="A1377" s="202" t="s">
        <v>1736</v>
      </c>
      <c r="B1377" s="202">
        <v>120</v>
      </c>
      <c r="C1377" s="202">
        <v>300</v>
      </c>
      <c r="D1377" s="203">
        <v>3100</v>
      </c>
      <c r="E1377" s="204">
        <v>6598</v>
      </c>
      <c r="F1377" s="201">
        <v>151411</v>
      </c>
      <c r="G1377" s="201">
        <f t="shared" si="21"/>
        <v>151411</v>
      </c>
      <c r="H1377" s="9"/>
      <c r="I1377" s="607">
        <v>136270</v>
      </c>
      <c r="K1377" s="180"/>
      <c r="L1377" s="9"/>
      <c r="M1377" s="168"/>
    </row>
    <row r="1378" spans="1:13" ht="15.75">
      <c r="A1378" s="202" t="s">
        <v>1737</v>
      </c>
      <c r="B1378" s="202">
        <v>120</v>
      </c>
      <c r="C1378" s="202">
        <v>300</v>
      </c>
      <c r="D1378" s="203">
        <v>3200</v>
      </c>
      <c r="E1378" s="204">
        <v>6825</v>
      </c>
      <c r="F1378" s="201">
        <v>155657</v>
      </c>
      <c r="G1378" s="201">
        <f t="shared" si="21"/>
        <v>155657</v>
      </c>
      <c r="H1378" s="9"/>
      <c r="I1378" s="607">
        <v>140091</v>
      </c>
      <c r="K1378" s="180"/>
      <c r="L1378" s="9"/>
      <c r="M1378" s="168"/>
    </row>
    <row r="1379" spans="1:13" ht="15.75">
      <c r="A1379" s="202" t="s">
        <v>1738</v>
      </c>
      <c r="B1379" s="202">
        <v>120</v>
      </c>
      <c r="C1379" s="202">
        <v>300</v>
      </c>
      <c r="D1379" s="203">
        <v>3300</v>
      </c>
      <c r="E1379" s="204">
        <v>7053</v>
      </c>
      <c r="F1379" s="201">
        <v>159903</v>
      </c>
      <c r="G1379" s="201">
        <f t="shared" si="21"/>
        <v>159903</v>
      </c>
      <c r="H1379" s="9"/>
      <c r="I1379" s="607">
        <v>143913</v>
      </c>
      <c r="K1379" s="180"/>
      <c r="L1379" s="9"/>
      <c r="M1379" s="168"/>
    </row>
    <row r="1380" spans="1:13" ht="15.75">
      <c r="A1380" s="202" t="s">
        <v>1739</v>
      </c>
      <c r="B1380" s="202">
        <v>120</v>
      </c>
      <c r="C1380" s="202">
        <v>300</v>
      </c>
      <c r="D1380" s="203">
        <v>3400</v>
      </c>
      <c r="E1380" s="204">
        <v>7280</v>
      </c>
      <c r="F1380" s="201">
        <v>164150</v>
      </c>
      <c r="G1380" s="201">
        <f t="shared" si="21"/>
        <v>164150</v>
      </c>
      <c r="H1380" s="9"/>
      <c r="I1380" s="607">
        <v>147735</v>
      </c>
      <c r="K1380" s="180"/>
      <c r="L1380" s="9"/>
      <c r="M1380" s="168"/>
    </row>
    <row r="1381" spans="1:13" ht="15.75">
      <c r="A1381" s="202" t="s">
        <v>1740</v>
      </c>
      <c r="B1381" s="202">
        <v>120</v>
      </c>
      <c r="C1381" s="202">
        <v>300</v>
      </c>
      <c r="D1381" s="203">
        <v>3500</v>
      </c>
      <c r="E1381" s="204">
        <v>7508</v>
      </c>
      <c r="F1381" s="201">
        <v>168396</v>
      </c>
      <c r="G1381" s="201">
        <f t="shared" si="21"/>
        <v>168396</v>
      </c>
      <c r="H1381" s="9"/>
      <c r="I1381" s="607">
        <v>151556</v>
      </c>
      <c r="K1381" s="180"/>
      <c r="L1381" s="9"/>
      <c r="M1381" s="168"/>
    </row>
    <row r="1382" spans="1:13" ht="15.75">
      <c r="A1382" s="202" t="s">
        <v>1741</v>
      </c>
      <c r="B1382" s="202">
        <v>120</v>
      </c>
      <c r="C1382" s="202">
        <v>300</v>
      </c>
      <c r="D1382" s="203">
        <v>3600</v>
      </c>
      <c r="E1382" s="204">
        <v>7735</v>
      </c>
      <c r="F1382" s="201">
        <v>172642</v>
      </c>
      <c r="G1382" s="201">
        <f t="shared" si="21"/>
        <v>172642</v>
      </c>
      <c r="H1382" s="9"/>
      <c r="I1382" s="607">
        <v>155378</v>
      </c>
      <c r="K1382" s="180"/>
      <c r="L1382" s="9"/>
      <c r="M1382" s="168"/>
    </row>
    <row r="1383" spans="1:13" ht="15.75">
      <c r="A1383" s="202" t="s">
        <v>1742</v>
      </c>
      <c r="B1383" s="202">
        <v>120</v>
      </c>
      <c r="C1383" s="202">
        <v>300</v>
      </c>
      <c r="D1383" s="203">
        <v>3700</v>
      </c>
      <c r="E1383" s="204">
        <v>7963</v>
      </c>
      <c r="F1383" s="201">
        <v>176889</v>
      </c>
      <c r="G1383" s="201">
        <f t="shared" si="21"/>
        <v>176889</v>
      </c>
      <c r="H1383" s="9"/>
      <c r="I1383" s="607">
        <v>159200</v>
      </c>
      <c r="K1383" s="180"/>
      <c r="L1383" s="9"/>
      <c r="M1383" s="168"/>
    </row>
    <row r="1384" spans="1:13" ht="15.75">
      <c r="A1384" s="202" t="s">
        <v>1743</v>
      </c>
      <c r="B1384" s="202">
        <v>120</v>
      </c>
      <c r="C1384" s="202">
        <v>300</v>
      </c>
      <c r="D1384" s="203">
        <v>3800</v>
      </c>
      <c r="E1384" s="204">
        <v>8190</v>
      </c>
      <c r="F1384" s="201">
        <v>181135</v>
      </c>
      <c r="G1384" s="201">
        <f t="shared" si="21"/>
        <v>181135</v>
      </c>
      <c r="H1384" s="9"/>
      <c r="I1384" s="607">
        <v>163022</v>
      </c>
      <c r="K1384" s="180"/>
      <c r="L1384" s="9"/>
      <c r="M1384" s="168"/>
    </row>
    <row r="1385" spans="1:13" ht="15.75">
      <c r="A1385" s="202" t="s">
        <v>1744</v>
      </c>
      <c r="B1385" s="202">
        <v>120</v>
      </c>
      <c r="C1385" s="202">
        <v>300</v>
      </c>
      <c r="D1385" s="203">
        <v>3900</v>
      </c>
      <c r="E1385" s="204">
        <v>8418</v>
      </c>
      <c r="F1385" s="201">
        <v>185381</v>
      </c>
      <c r="G1385" s="201">
        <f t="shared" si="21"/>
        <v>185381</v>
      </c>
      <c r="H1385" s="9"/>
      <c r="I1385" s="607">
        <v>166843</v>
      </c>
      <c r="K1385" s="180"/>
      <c r="L1385" s="9"/>
      <c r="M1385" s="168"/>
    </row>
    <row r="1386" spans="1:13" ht="15.75">
      <c r="A1386" s="202" t="s">
        <v>1745</v>
      </c>
      <c r="B1386" s="202">
        <v>120</v>
      </c>
      <c r="C1386" s="202">
        <v>300</v>
      </c>
      <c r="D1386" s="203">
        <v>4000</v>
      </c>
      <c r="E1386" s="204">
        <v>8645</v>
      </c>
      <c r="F1386" s="201">
        <v>189627</v>
      </c>
      <c r="G1386" s="201">
        <f t="shared" si="21"/>
        <v>189627</v>
      </c>
      <c r="H1386" s="9"/>
      <c r="I1386" s="607">
        <v>170664</v>
      </c>
      <c r="K1386" s="180"/>
      <c r="L1386" s="9"/>
      <c r="M1386" s="168"/>
    </row>
    <row r="1387" spans="1:13" ht="15.75">
      <c r="A1387" s="202" t="s">
        <v>1746</v>
      </c>
      <c r="B1387" s="202">
        <v>120</v>
      </c>
      <c r="C1387" s="202">
        <v>300</v>
      </c>
      <c r="D1387" s="203">
        <v>4100</v>
      </c>
      <c r="E1387" s="204">
        <v>8873</v>
      </c>
      <c r="F1387" s="201">
        <v>193874</v>
      </c>
      <c r="G1387" s="201">
        <f t="shared" si="21"/>
        <v>193874</v>
      </c>
      <c r="H1387" s="9"/>
      <c r="I1387" s="607">
        <v>174487</v>
      </c>
      <c r="K1387" s="180"/>
      <c r="L1387" s="9"/>
      <c r="M1387" s="168"/>
    </row>
    <row r="1388" spans="1:13" ht="15.75">
      <c r="A1388" s="202" t="s">
        <v>1747</v>
      </c>
      <c r="B1388" s="202">
        <v>120</v>
      </c>
      <c r="C1388" s="202">
        <v>300</v>
      </c>
      <c r="D1388" s="203">
        <v>4200</v>
      </c>
      <c r="E1388" s="204">
        <v>9100</v>
      </c>
      <c r="F1388" s="201">
        <v>198120</v>
      </c>
      <c r="G1388" s="201">
        <f t="shared" si="21"/>
        <v>198120</v>
      </c>
      <c r="H1388" s="9"/>
      <c r="I1388" s="607">
        <v>178308</v>
      </c>
      <c r="K1388" s="180"/>
      <c r="L1388" s="9"/>
      <c r="M1388" s="168"/>
    </row>
    <row r="1389" spans="1:13" ht="15.75">
      <c r="A1389" s="202" t="s">
        <v>1748</v>
      </c>
      <c r="B1389" s="202">
        <v>120</v>
      </c>
      <c r="C1389" s="202">
        <v>300</v>
      </c>
      <c r="D1389" s="203">
        <v>4300</v>
      </c>
      <c r="E1389" s="204">
        <v>9328</v>
      </c>
      <c r="F1389" s="201">
        <v>202366</v>
      </c>
      <c r="G1389" s="201">
        <f t="shared" si="21"/>
        <v>202366</v>
      </c>
      <c r="H1389" s="9"/>
      <c r="I1389" s="607">
        <v>182129</v>
      </c>
      <c r="K1389" s="180"/>
      <c r="L1389" s="9"/>
      <c r="M1389" s="168"/>
    </row>
    <row r="1390" spans="1:13" ht="15.75">
      <c r="A1390" s="202" t="s">
        <v>1749</v>
      </c>
      <c r="B1390" s="202">
        <v>120</v>
      </c>
      <c r="C1390" s="202">
        <v>300</v>
      </c>
      <c r="D1390" s="203">
        <v>4400</v>
      </c>
      <c r="E1390" s="204">
        <v>9555</v>
      </c>
      <c r="F1390" s="201">
        <v>206613</v>
      </c>
      <c r="G1390" s="201">
        <f t="shared" si="21"/>
        <v>206613</v>
      </c>
      <c r="H1390" s="9"/>
      <c r="I1390" s="607">
        <v>185952</v>
      </c>
      <c r="K1390" s="180"/>
      <c r="L1390" s="9"/>
      <c r="M1390" s="168"/>
    </row>
    <row r="1391" spans="1:13" ht="15.75">
      <c r="A1391" s="202" t="s">
        <v>1750</v>
      </c>
      <c r="B1391" s="202">
        <v>120</v>
      </c>
      <c r="C1391" s="202">
        <v>300</v>
      </c>
      <c r="D1391" s="203">
        <v>4500</v>
      </c>
      <c r="E1391" s="204">
        <v>9783</v>
      </c>
      <c r="F1391" s="201">
        <v>210859</v>
      </c>
      <c r="G1391" s="201">
        <f t="shared" si="21"/>
        <v>210859</v>
      </c>
      <c r="H1391" s="9"/>
      <c r="I1391" s="607">
        <v>189773</v>
      </c>
      <c r="K1391" s="180"/>
      <c r="L1391" s="9"/>
      <c r="M1391" s="168"/>
    </row>
    <row r="1392" spans="1:13" ht="15.75">
      <c r="A1392" s="202" t="s">
        <v>1751</v>
      </c>
      <c r="B1392" s="202">
        <v>120</v>
      </c>
      <c r="C1392" s="202">
        <v>300</v>
      </c>
      <c r="D1392" s="203">
        <v>4600</v>
      </c>
      <c r="E1392" s="204">
        <v>10010</v>
      </c>
      <c r="F1392" s="201">
        <v>215105</v>
      </c>
      <c r="G1392" s="201">
        <f t="shared" si="21"/>
        <v>215105</v>
      </c>
      <c r="H1392" s="9"/>
      <c r="I1392" s="607">
        <v>193595</v>
      </c>
      <c r="K1392" s="180"/>
      <c r="L1392" s="9"/>
      <c r="M1392" s="168"/>
    </row>
    <row r="1393" spans="1:13" ht="15.75">
      <c r="A1393" s="202" t="s">
        <v>1752</v>
      </c>
      <c r="B1393" s="202">
        <v>120</v>
      </c>
      <c r="C1393" s="202">
        <v>300</v>
      </c>
      <c r="D1393" s="203">
        <v>4700</v>
      </c>
      <c r="E1393" s="204">
        <v>10238</v>
      </c>
      <c r="F1393" s="201">
        <v>219351</v>
      </c>
      <c r="G1393" s="201">
        <f t="shared" si="21"/>
        <v>219351</v>
      </c>
      <c r="H1393" s="9"/>
      <c r="I1393" s="607">
        <v>197416</v>
      </c>
      <c r="K1393" s="180"/>
      <c r="L1393" s="9"/>
      <c r="M1393" s="168"/>
    </row>
    <row r="1394" spans="1:13" ht="15.75">
      <c r="A1394" s="202" t="s">
        <v>1753</v>
      </c>
      <c r="B1394" s="202">
        <v>120</v>
      </c>
      <c r="C1394" s="202">
        <v>300</v>
      </c>
      <c r="D1394" s="203">
        <v>4800</v>
      </c>
      <c r="E1394" s="204">
        <v>10465</v>
      </c>
      <c r="F1394" s="201">
        <v>223598</v>
      </c>
      <c r="G1394" s="201">
        <f t="shared" si="21"/>
        <v>223598</v>
      </c>
      <c r="H1394" s="9"/>
      <c r="I1394" s="607">
        <v>201238</v>
      </c>
      <c r="K1394" s="180"/>
      <c r="L1394" s="9"/>
      <c r="M1394" s="168"/>
    </row>
    <row r="1395" spans="1:13" ht="15.75">
      <c r="A1395" s="202" t="s">
        <v>1754</v>
      </c>
      <c r="B1395" s="202">
        <v>120</v>
      </c>
      <c r="C1395" s="202">
        <v>300</v>
      </c>
      <c r="D1395" s="203">
        <v>4900</v>
      </c>
      <c r="E1395" s="204">
        <v>10693</v>
      </c>
      <c r="F1395" s="201">
        <v>227844</v>
      </c>
      <c r="G1395" s="201">
        <f t="shared" si="21"/>
        <v>227844</v>
      </c>
      <c r="H1395" s="9"/>
      <c r="I1395" s="607">
        <v>205060</v>
      </c>
      <c r="K1395" s="180"/>
      <c r="L1395" s="9"/>
      <c r="M1395" s="168"/>
    </row>
    <row r="1396" spans="1:13" ht="15.75">
      <c r="A1396" s="202" t="s">
        <v>1755</v>
      </c>
      <c r="B1396" s="202">
        <v>120</v>
      </c>
      <c r="C1396" s="202">
        <v>300</v>
      </c>
      <c r="D1396" s="203">
        <v>5000</v>
      </c>
      <c r="E1396" s="204">
        <v>10920</v>
      </c>
      <c r="F1396" s="201">
        <v>232090</v>
      </c>
      <c r="G1396" s="201">
        <f t="shared" si="21"/>
        <v>232090</v>
      </c>
      <c r="H1396" s="9"/>
      <c r="I1396" s="607">
        <v>208881</v>
      </c>
      <c r="K1396" s="180"/>
      <c r="L1396" s="9"/>
      <c r="M1396" s="168"/>
    </row>
    <row r="1397" spans="1:13" ht="15.75">
      <c r="A1397" s="202" t="s">
        <v>1756</v>
      </c>
      <c r="B1397" s="202">
        <v>120</v>
      </c>
      <c r="C1397" s="202">
        <v>380</v>
      </c>
      <c r="D1397" s="203">
        <v>800</v>
      </c>
      <c r="E1397" s="204">
        <v>1590</v>
      </c>
      <c r="F1397" s="201">
        <v>58915</v>
      </c>
      <c r="G1397" s="201">
        <f t="shared" si="21"/>
        <v>58915</v>
      </c>
      <c r="H1397" s="9"/>
      <c r="I1397" s="607">
        <v>53024</v>
      </c>
      <c r="K1397" s="180"/>
      <c r="L1397" s="9"/>
      <c r="M1397" s="168"/>
    </row>
    <row r="1398" spans="1:13" ht="15.75">
      <c r="A1398" s="202" t="s">
        <v>1757</v>
      </c>
      <c r="B1398" s="202">
        <v>120</v>
      </c>
      <c r="C1398" s="202">
        <v>380</v>
      </c>
      <c r="D1398" s="203">
        <v>900</v>
      </c>
      <c r="E1398" s="204">
        <v>1856</v>
      </c>
      <c r="F1398" s="201">
        <v>63721</v>
      </c>
      <c r="G1398" s="201">
        <f t="shared" si="21"/>
        <v>63721</v>
      </c>
      <c r="H1398" s="9"/>
      <c r="I1398" s="607">
        <v>57349</v>
      </c>
      <c r="K1398" s="180"/>
      <c r="L1398" s="9"/>
      <c r="M1398" s="168"/>
    </row>
    <row r="1399" spans="1:13" ht="15.75">
      <c r="A1399" s="202" t="s">
        <v>1758</v>
      </c>
      <c r="B1399" s="202">
        <v>120</v>
      </c>
      <c r="C1399" s="202">
        <v>380</v>
      </c>
      <c r="D1399" s="203">
        <v>1000</v>
      </c>
      <c r="E1399" s="204">
        <v>2121</v>
      </c>
      <c r="F1399" s="201">
        <v>68528</v>
      </c>
      <c r="G1399" s="201">
        <f t="shared" si="21"/>
        <v>68528</v>
      </c>
      <c r="H1399" s="9"/>
      <c r="I1399" s="607">
        <v>61675</v>
      </c>
      <c r="K1399" s="180"/>
      <c r="L1399" s="9"/>
      <c r="M1399" s="168"/>
    </row>
    <row r="1400" spans="1:13" ht="15.75">
      <c r="A1400" s="202" t="s">
        <v>1759</v>
      </c>
      <c r="B1400" s="202">
        <v>120</v>
      </c>
      <c r="C1400" s="202">
        <v>380</v>
      </c>
      <c r="D1400" s="203">
        <v>1100</v>
      </c>
      <c r="E1400" s="204">
        <v>2386</v>
      </c>
      <c r="F1400" s="201">
        <v>73335</v>
      </c>
      <c r="G1400" s="201">
        <f t="shared" si="21"/>
        <v>73335</v>
      </c>
      <c r="H1400" s="9"/>
      <c r="I1400" s="607">
        <v>66002</v>
      </c>
      <c r="K1400" s="180"/>
      <c r="L1400" s="9"/>
      <c r="M1400" s="168"/>
    </row>
    <row r="1401" spans="1:13" ht="15.75">
      <c r="A1401" s="202" t="s">
        <v>1760</v>
      </c>
      <c r="B1401" s="202">
        <v>120</v>
      </c>
      <c r="C1401" s="202">
        <v>380</v>
      </c>
      <c r="D1401" s="203">
        <v>1200</v>
      </c>
      <c r="E1401" s="204">
        <v>2651</v>
      </c>
      <c r="F1401" s="201">
        <v>78141</v>
      </c>
      <c r="G1401" s="201">
        <f t="shared" si="21"/>
        <v>78141</v>
      </c>
      <c r="H1401" s="9"/>
      <c r="I1401" s="607">
        <v>70327</v>
      </c>
      <c r="K1401" s="180"/>
      <c r="L1401" s="9"/>
      <c r="M1401" s="168"/>
    </row>
    <row r="1402" spans="1:13" ht="15.75">
      <c r="A1402" s="202" t="s">
        <v>1761</v>
      </c>
      <c r="B1402" s="202">
        <v>120</v>
      </c>
      <c r="C1402" s="202">
        <v>380</v>
      </c>
      <c r="D1402" s="203">
        <v>1300</v>
      </c>
      <c r="E1402" s="204">
        <v>2916</v>
      </c>
      <c r="F1402" s="201">
        <v>82948</v>
      </c>
      <c r="G1402" s="201">
        <f t="shared" si="21"/>
        <v>82948</v>
      </c>
      <c r="H1402" s="9"/>
      <c r="I1402" s="607">
        <v>74653</v>
      </c>
      <c r="K1402" s="180"/>
      <c r="L1402" s="9"/>
      <c r="M1402" s="168"/>
    </row>
    <row r="1403" spans="1:13" ht="15.75">
      <c r="A1403" s="202" t="s">
        <v>1762</v>
      </c>
      <c r="B1403" s="202">
        <v>120</v>
      </c>
      <c r="C1403" s="202">
        <v>380</v>
      </c>
      <c r="D1403" s="203">
        <v>1400</v>
      </c>
      <c r="E1403" s="204">
        <v>3181</v>
      </c>
      <c r="F1403" s="201">
        <v>87754</v>
      </c>
      <c r="G1403" s="201">
        <f t="shared" si="21"/>
        <v>87754</v>
      </c>
      <c r="H1403" s="9"/>
      <c r="I1403" s="607">
        <v>78979</v>
      </c>
      <c r="K1403" s="180"/>
      <c r="L1403" s="9"/>
      <c r="M1403" s="168"/>
    </row>
    <row r="1404" spans="1:13" ht="15.75">
      <c r="A1404" s="202" t="s">
        <v>1763</v>
      </c>
      <c r="B1404" s="202">
        <v>120</v>
      </c>
      <c r="C1404" s="202">
        <v>380</v>
      </c>
      <c r="D1404" s="203">
        <v>1500</v>
      </c>
      <c r="E1404" s="204">
        <v>3446</v>
      </c>
      <c r="F1404" s="201">
        <v>92561</v>
      </c>
      <c r="G1404" s="201">
        <f t="shared" si="21"/>
        <v>92561</v>
      </c>
      <c r="H1404" s="9"/>
      <c r="I1404" s="607">
        <v>83305</v>
      </c>
      <c r="K1404" s="180"/>
      <c r="L1404" s="9"/>
      <c r="M1404" s="168"/>
    </row>
    <row r="1405" spans="1:13" ht="15.75">
      <c r="A1405" s="202" t="s">
        <v>1764</v>
      </c>
      <c r="B1405" s="202">
        <v>120</v>
      </c>
      <c r="C1405" s="202">
        <v>380</v>
      </c>
      <c r="D1405" s="203">
        <v>1600</v>
      </c>
      <c r="E1405" s="204">
        <v>3711</v>
      </c>
      <c r="F1405" s="201">
        <v>97368</v>
      </c>
      <c r="G1405" s="201">
        <f t="shared" si="21"/>
        <v>97368</v>
      </c>
      <c r="H1405" s="9"/>
      <c r="I1405" s="607">
        <v>87631</v>
      </c>
      <c r="K1405" s="180"/>
      <c r="L1405" s="9"/>
      <c r="M1405" s="168"/>
    </row>
    <row r="1406" spans="1:13" ht="15.75">
      <c r="A1406" s="202" t="s">
        <v>1765</v>
      </c>
      <c r="B1406" s="202">
        <v>120</v>
      </c>
      <c r="C1406" s="202">
        <v>380</v>
      </c>
      <c r="D1406" s="203">
        <v>1700</v>
      </c>
      <c r="E1406" s="204">
        <v>3976</v>
      </c>
      <c r="F1406" s="201">
        <v>102174</v>
      </c>
      <c r="G1406" s="201">
        <f t="shared" si="21"/>
        <v>102174</v>
      </c>
      <c r="H1406" s="9"/>
      <c r="I1406" s="607">
        <v>91957</v>
      </c>
      <c r="K1406" s="180"/>
      <c r="L1406" s="9"/>
      <c r="M1406" s="168"/>
    </row>
    <row r="1407" spans="1:13" ht="15.75">
      <c r="A1407" s="202" t="s">
        <v>1766</v>
      </c>
      <c r="B1407" s="202">
        <v>120</v>
      </c>
      <c r="C1407" s="202">
        <v>380</v>
      </c>
      <c r="D1407" s="203">
        <v>1800</v>
      </c>
      <c r="E1407" s="204">
        <v>4241</v>
      </c>
      <c r="F1407" s="201">
        <v>106981</v>
      </c>
      <c r="G1407" s="201">
        <f t="shared" si="21"/>
        <v>106981</v>
      </c>
      <c r="H1407" s="9"/>
      <c r="I1407" s="607">
        <v>96283</v>
      </c>
      <c r="K1407" s="180"/>
      <c r="L1407" s="9"/>
      <c r="M1407" s="168"/>
    </row>
    <row r="1408" spans="1:13" ht="15.75">
      <c r="A1408" s="202" t="s">
        <v>1767</v>
      </c>
      <c r="B1408" s="202">
        <v>120</v>
      </c>
      <c r="C1408" s="202">
        <v>380</v>
      </c>
      <c r="D1408" s="203">
        <v>1900</v>
      </c>
      <c r="E1408" s="204">
        <v>4506</v>
      </c>
      <c r="F1408" s="201">
        <v>111788</v>
      </c>
      <c r="G1408" s="201">
        <f t="shared" si="21"/>
        <v>111788</v>
      </c>
      <c r="H1408" s="9"/>
      <c r="I1408" s="607">
        <v>100609</v>
      </c>
      <c r="K1408" s="180"/>
      <c r="L1408" s="9"/>
      <c r="M1408" s="168"/>
    </row>
    <row r="1409" spans="1:13" ht="15.75">
      <c r="A1409" s="202" t="s">
        <v>1768</v>
      </c>
      <c r="B1409" s="202">
        <v>120</v>
      </c>
      <c r="C1409" s="202">
        <v>380</v>
      </c>
      <c r="D1409" s="203">
        <v>2000</v>
      </c>
      <c r="E1409" s="204">
        <v>4771</v>
      </c>
      <c r="F1409" s="201">
        <v>116594</v>
      </c>
      <c r="G1409" s="201">
        <f t="shared" si="21"/>
        <v>116594</v>
      </c>
      <c r="H1409" s="9"/>
      <c r="I1409" s="607">
        <v>104935</v>
      </c>
      <c r="K1409" s="180"/>
      <c r="L1409" s="9"/>
      <c r="M1409" s="168"/>
    </row>
    <row r="1410" spans="1:13" ht="15.75">
      <c r="A1410" s="202" t="s">
        <v>1769</v>
      </c>
      <c r="B1410" s="202">
        <v>120</v>
      </c>
      <c r="C1410" s="202">
        <v>380</v>
      </c>
      <c r="D1410" s="203">
        <v>2100</v>
      </c>
      <c r="E1410" s="204">
        <v>5036</v>
      </c>
      <c r="F1410" s="201">
        <v>121401</v>
      </c>
      <c r="G1410" s="201">
        <f t="shared" si="21"/>
        <v>121401</v>
      </c>
      <c r="H1410" s="9"/>
      <c r="I1410" s="607">
        <v>109261</v>
      </c>
      <c r="K1410" s="180"/>
      <c r="L1410" s="9"/>
      <c r="M1410" s="168"/>
    </row>
    <row r="1411" spans="1:13" ht="15.75">
      <c r="A1411" s="202" t="s">
        <v>1770</v>
      </c>
      <c r="B1411" s="202">
        <v>120</v>
      </c>
      <c r="C1411" s="202">
        <v>380</v>
      </c>
      <c r="D1411" s="203">
        <v>2200</v>
      </c>
      <c r="E1411" s="204">
        <v>5301</v>
      </c>
      <c r="F1411" s="201">
        <v>126208</v>
      </c>
      <c r="G1411" s="201">
        <f t="shared" si="21"/>
        <v>126208</v>
      </c>
      <c r="H1411" s="9"/>
      <c r="I1411" s="607">
        <v>113587</v>
      </c>
      <c r="K1411" s="180"/>
      <c r="L1411" s="9"/>
      <c r="M1411" s="168"/>
    </row>
    <row r="1412" spans="1:13" ht="15.75">
      <c r="A1412" s="202" t="s">
        <v>1771</v>
      </c>
      <c r="B1412" s="202">
        <v>120</v>
      </c>
      <c r="C1412" s="202">
        <v>380</v>
      </c>
      <c r="D1412" s="203">
        <v>2300</v>
      </c>
      <c r="E1412" s="204">
        <v>5566</v>
      </c>
      <c r="F1412" s="201">
        <v>131014</v>
      </c>
      <c r="G1412" s="201">
        <f t="shared" si="21"/>
        <v>131014</v>
      </c>
      <c r="H1412" s="9"/>
      <c r="I1412" s="607">
        <v>117913</v>
      </c>
      <c r="K1412" s="180"/>
      <c r="L1412" s="9"/>
      <c r="M1412" s="168"/>
    </row>
    <row r="1413" spans="1:13" ht="15.75">
      <c r="A1413" s="202" t="s">
        <v>1772</v>
      </c>
      <c r="B1413" s="202">
        <v>120</v>
      </c>
      <c r="C1413" s="202">
        <v>380</v>
      </c>
      <c r="D1413" s="203">
        <v>2600</v>
      </c>
      <c r="E1413" s="204">
        <v>6362</v>
      </c>
      <c r="F1413" s="201">
        <v>145434</v>
      </c>
      <c r="G1413" s="201">
        <f t="shared" si="21"/>
        <v>145434</v>
      </c>
      <c r="H1413" s="9"/>
      <c r="I1413" s="607">
        <v>130891</v>
      </c>
      <c r="K1413" s="180"/>
      <c r="L1413" s="9"/>
      <c r="M1413" s="168"/>
    </row>
    <row r="1414" spans="1:13" ht="15.75">
      <c r="A1414" s="202" t="s">
        <v>1773</v>
      </c>
      <c r="B1414" s="202">
        <v>120</v>
      </c>
      <c r="C1414" s="202">
        <v>380</v>
      </c>
      <c r="D1414" s="203">
        <v>2500</v>
      </c>
      <c r="E1414" s="204">
        <v>6097</v>
      </c>
      <c r="F1414" s="201">
        <v>140628</v>
      </c>
      <c r="G1414" s="201">
        <f t="shared" si="21"/>
        <v>140628</v>
      </c>
      <c r="H1414" s="9"/>
      <c r="I1414" s="607">
        <v>126565</v>
      </c>
      <c r="K1414" s="180"/>
      <c r="L1414" s="9"/>
      <c r="M1414" s="168"/>
    </row>
    <row r="1415" spans="1:13" ht="15.75">
      <c r="A1415" s="202" t="s">
        <v>1774</v>
      </c>
      <c r="B1415" s="202">
        <v>120</v>
      </c>
      <c r="C1415" s="202">
        <v>380</v>
      </c>
      <c r="D1415" s="203">
        <v>2700</v>
      </c>
      <c r="E1415" s="204">
        <v>6627</v>
      </c>
      <c r="F1415" s="201">
        <v>150241</v>
      </c>
      <c r="G1415" s="201">
        <f t="shared" si="21"/>
        <v>150241</v>
      </c>
      <c r="H1415" s="9"/>
      <c r="I1415" s="607">
        <v>135217</v>
      </c>
      <c r="K1415" s="180"/>
      <c r="L1415" s="9"/>
      <c r="M1415" s="168"/>
    </row>
    <row r="1416" spans="1:13" ht="15.75">
      <c r="A1416" s="202" t="s">
        <v>1775</v>
      </c>
      <c r="B1416" s="202">
        <v>120</v>
      </c>
      <c r="C1416" s="202">
        <v>380</v>
      </c>
      <c r="D1416" s="203">
        <v>2800</v>
      </c>
      <c r="E1416" s="204">
        <v>6892</v>
      </c>
      <c r="F1416" s="201">
        <v>155047</v>
      </c>
      <c r="G1416" s="201">
        <f t="shared" si="21"/>
        <v>155047</v>
      </c>
      <c r="H1416" s="9"/>
      <c r="I1416" s="607">
        <v>139542</v>
      </c>
      <c r="K1416" s="180"/>
      <c r="L1416" s="9"/>
      <c r="M1416" s="168"/>
    </row>
    <row r="1417" spans="1:13" ht="15.75">
      <c r="A1417" s="202" t="s">
        <v>1776</v>
      </c>
      <c r="B1417" s="202">
        <v>120</v>
      </c>
      <c r="C1417" s="202">
        <v>380</v>
      </c>
      <c r="D1417" s="203">
        <v>2900</v>
      </c>
      <c r="E1417" s="204">
        <v>7157</v>
      </c>
      <c r="F1417" s="201">
        <v>159854</v>
      </c>
      <c r="G1417" s="201">
        <f t="shared" si="21"/>
        <v>159854</v>
      </c>
      <c r="H1417" s="9"/>
      <c r="I1417" s="607">
        <v>143869</v>
      </c>
      <c r="K1417" s="180"/>
      <c r="L1417" s="9"/>
      <c r="M1417" s="168"/>
    </row>
    <row r="1418" spans="1:13" ht="15.75">
      <c r="A1418" s="202" t="s">
        <v>1777</v>
      </c>
      <c r="B1418" s="202">
        <v>120</v>
      </c>
      <c r="C1418" s="202">
        <v>380</v>
      </c>
      <c r="D1418" s="203">
        <v>3000</v>
      </c>
      <c r="E1418" s="204">
        <v>7422</v>
      </c>
      <c r="F1418" s="201">
        <v>164661</v>
      </c>
      <c r="G1418" s="201">
        <f t="shared" si="21"/>
        <v>164661</v>
      </c>
      <c r="H1418" s="9"/>
      <c r="I1418" s="607">
        <v>148195</v>
      </c>
      <c r="K1418" s="180"/>
      <c r="L1418" s="9"/>
      <c r="M1418" s="168"/>
    </row>
    <row r="1419" spans="1:13" ht="15.75">
      <c r="A1419" s="202" t="s">
        <v>1778</v>
      </c>
      <c r="B1419" s="202">
        <v>120</v>
      </c>
      <c r="C1419" s="202">
        <v>380</v>
      </c>
      <c r="D1419" s="203">
        <v>3100</v>
      </c>
      <c r="E1419" s="204">
        <v>7687</v>
      </c>
      <c r="F1419" s="201">
        <v>169467</v>
      </c>
      <c r="G1419" s="201">
        <f t="shared" si="21"/>
        <v>169467</v>
      </c>
      <c r="H1419" s="9"/>
      <c r="I1419" s="607">
        <v>152520</v>
      </c>
      <c r="K1419" s="180"/>
      <c r="L1419" s="9"/>
      <c r="M1419" s="168"/>
    </row>
    <row r="1420" spans="1:13" ht="15.75">
      <c r="A1420" s="202" t="s">
        <v>1779</v>
      </c>
      <c r="B1420" s="202">
        <v>120</v>
      </c>
      <c r="C1420" s="202">
        <v>380</v>
      </c>
      <c r="D1420" s="203">
        <v>3200</v>
      </c>
      <c r="E1420" s="204">
        <v>7952</v>
      </c>
      <c r="F1420" s="201">
        <v>174274</v>
      </c>
      <c r="G1420" s="201">
        <f t="shared" si="21"/>
        <v>174274</v>
      </c>
      <c r="H1420" s="9"/>
      <c r="I1420" s="607">
        <v>156847</v>
      </c>
      <c r="K1420" s="180"/>
      <c r="L1420" s="9"/>
      <c r="M1420" s="168"/>
    </row>
    <row r="1421" spans="1:13" ht="15.75">
      <c r="A1421" s="202" t="s">
        <v>1780</v>
      </c>
      <c r="B1421" s="202">
        <v>120</v>
      </c>
      <c r="C1421" s="202">
        <v>380</v>
      </c>
      <c r="D1421" s="203">
        <v>3300</v>
      </c>
      <c r="E1421" s="204">
        <v>8217</v>
      </c>
      <c r="F1421" s="201">
        <v>179081</v>
      </c>
      <c r="G1421" s="201">
        <f t="shared" si="21"/>
        <v>179081</v>
      </c>
      <c r="H1421" s="9"/>
      <c r="I1421" s="607">
        <v>161173</v>
      </c>
      <c r="K1421" s="180"/>
      <c r="L1421" s="9"/>
      <c r="M1421" s="168"/>
    </row>
    <row r="1422" spans="1:13" ht="15.75">
      <c r="A1422" s="202" t="s">
        <v>1781</v>
      </c>
      <c r="B1422" s="202">
        <v>120</v>
      </c>
      <c r="C1422" s="202">
        <v>380</v>
      </c>
      <c r="D1422" s="203">
        <v>3400</v>
      </c>
      <c r="E1422" s="204">
        <v>8482</v>
      </c>
      <c r="F1422" s="201">
        <v>183887</v>
      </c>
      <c r="G1422" s="201">
        <f t="shared" si="21"/>
        <v>183887</v>
      </c>
      <c r="H1422" s="9"/>
      <c r="I1422" s="607">
        <v>165498</v>
      </c>
      <c r="K1422" s="180"/>
      <c r="L1422" s="9"/>
      <c r="M1422" s="168"/>
    </row>
    <row r="1423" spans="1:13" ht="15.75">
      <c r="A1423" s="202" t="s">
        <v>1782</v>
      </c>
      <c r="B1423" s="202">
        <v>120</v>
      </c>
      <c r="C1423" s="202">
        <v>380</v>
      </c>
      <c r="D1423" s="203">
        <v>3500</v>
      </c>
      <c r="E1423" s="204">
        <v>8747</v>
      </c>
      <c r="F1423" s="201">
        <v>188694</v>
      </c>
      <c r="G1423" s="201">
        <f t="shared" si="21"/>
        <v>188694</v>
      </c>
      <c r="H1423" s="9"/>
      <c r="I1423" s="607">
        <v>169825</v>
      </c>
      <c r="K1423" s="180"/>
      <c r="L1423" s="9"/>
      <c r="M1423" s="168"/>
    </row>
    <row r="1424" spans="1:13" ht="15.75">
      <c r="A1424" s="202" t="s">
        <v>1783</v>
      </c>
      <c r="B1424" s="202">
        <v>120</v>
      </c>
      <c r="C1424" s="202">
        <v>380</v>
      </c>
      <c r="D1424" s="203">
        <v>3800</v>
      </c>
      <c r="E1424" s="204">
        <v>9543</v>
      </c>
      <c r="F1424" s="201">
        <v>203114</v>
      </c>
      <c r="G1424" s="201">
        <f t="shared" ref="G1424:G1487" si="22">(F1424-F1424*$B$4)</f>
        <v>203114</v>
      </c>
      <c r="H1424" s="9"/>
      <c r="I1424" s="607">
        <v>182803</v>
      </c>
      <c r="K1424" s="180"/>
      <c r="L1424" s="9"/>
      <c r="M1424" s="168"/>
    </row>
    <row r="1425" spans="1:13" ht="15.75">
      <c r="A1425" s="202" t="s">
        <v>1784</v>
      </c>
      <c r="B1425" s="202">
        <v>120</v>
      </c>
      <c r="C1425" s="202">
        <v>380</v>
      </c>
      <c r="D1425" s="203">
        <v>3700</v>
      </c>
      <c r="E1425" s="204">
        <v>9277</v>
      </c>
      <c r="F1425" s="201">
        <v>198307</v>
      </c>
      <c r="G1425" s="201">
        <f t="shared" si="22"/>
        <v>198307</v>
      </c>
      <c r="H1425" s="9"/>
      <c r="I1425" s="607">
        <v>178476</v>
      </c>
      <c r="K1425" s="180"/>
      <c r="L1425" s="9"/>
      <c r="M1425" s="168"/>
    </row>
    <row r="1426" spans="1:13" ht="15.75">
      <c r="A1426" s="202" t="s">
        <v>1785</v>
      </c>
      <c r="B1426" s="202">
        <v>120</v>
      </c>
      <c r="C1426" s="202">
        <v>380</v>
      </c>
      <c r="D1426" s="203">
        <v>3900</v>
      </c>
      <c r="E1426" s="204">
        <v>9808</v>
      </c>
      <c r="F1426" s="201">
        <v>207920</v>
      </c>
      <c r="G1426" s="201">
        <f t="shared" si="22"/>
        <v>207920</v>
      </c>
      <c r="H1426" s="9"/>
      <c r="I1426" s="607">
        <v>187128</v>
      </c>
      <c r="K1426" s="180"/>
      <c r="L1426" s="9"/>
      <c r="M1426" s="168"/>
    </row>
    <row r="1427" spans="1:13" ht="15.75">
      <c r="A1427" s="202" t="s">
        <v>1786</v>
      </c>
      <c r="B1427" s="202">
        <v>120</v>
      </c>
      <c r="C1427" s="202">
        <v>380</v>
      </c>
      <c r="D1427" s="203">
        <v>4000</v>
      </c>
      <c r="E1427" s="204">
        <v>10073</v>
      </c>
      <c r="F1427" s="201">
        <v>212727</v>
      </c>
      <c r="G1427" s="201">
        <f t="shared" si="22"/>
        <v>212727</v>
      </c>
      <c r="H1427" s="9"/>
      <c r="I1427" s="607">
        <v>191454</v>
      </c>
      <c r="K1427" s="180"/>
      <c r="L1427" s="9"/>
      <c r="M1427" s="168"/>
    </row>
    <row r="1428" spans="1:13" ht="15.75">
      <c r="A1428" s="202" t="s">
        <v>1787</v>
      </c>
      <c r="B1428" s="202">
        <v>120</v>
      </c>
      <c r="C1428" s="202">
        <v>380</v>
      </c>
      <c r="D1428" s="203">
        <v>4100</v>
      </c>
      <c r="E1428" s="204">
        <v>10338</v>
      </c>
      <c r="F1428" s="201">
        <v>217534</v>
      </c>
      <c r="G1428" s="201">
        <f t="shared" si="22"/>
        <v>217534</v>
      </c>
      <c r="H1428" s="9"/>
      <c r="I1428" s="607">
        <v>195781</v>
      </c>
      <c r="K1428" s="180"/>
      <c r="L1428" s="9"/>
      <c r="M1428" s="168"/>
    </row>
    <row r="1429" spans="1:13" ht="15.75">
      <c r="A1429" s="202" t="s">
        <v>1788</v>
      </c>
      <c r="B1429" s="202">
        <v>120</v>
      </c>
      <c r="C1429" s="202">
        <v>380</v>
      </c>
      <c r="D1429" s="203">
        <v>4200</v>
      </c>
      <c r="E1429" s="204">
        <v>10603</v>
      </c>
      <c r="F1429" s="201">
        <v>222340</v>
      </c>
      <c r="G1429" s="201">
        <f t="shared" si="22"/>
        <v>222340</v>
      </c>
      <c r="H1429" s="9"/>
      <c r="I1429" s="607">
        <v>200106</v>
      </c>
      <c r="K1429" s="180"/>
      <c r="L1429" s="9"/>
      <c r="M1429" s="168"/>
    </row>
    <row r="1430" spans="1:13" ht="15.75">
      <c r="A1430" s="202" t="s">
        <v>1789</v>
      </c>
      <c r="B1430" s="202">
        <v>120</v>
      </c>
      <c r="C1430" s="202">
        <v>380</v>
      </c>
      <c r="D1430" s="203">
        <v>4300</v>
      </c>
      <c r="E1430" s="204">
        <v>10868</v>
      </c>
      <c r="F1430" s="201">
        <v>227147</v>
      </c>
      <c r="G1430" s="201">
        <f t="shared" si="22"/>
        <v>227147</v>
      </c>
      <c r="H1430" s="9"/>
      <c r="I1430" s="607">
        <v>204432</v>
      </c>
      <c r="K1430" s="180"/>
      <c r="L1430" s="9"/>
      <c r="M1430" s="168"/>
    </row>
    <row r="1431" spans="1:13" ht="15.75">
      <c r="A1431" s="202" t="s">
        <v>1790</v>
      </c>
      <c r="B1431" s="202">
        <v>120</v>
      </c>
      <c r="C1431" s="202">
        <v>380</v>
      </c>
      <c r="D1431" s="203">
        <v>4400</v>
      </c>
      <c r="E1431" s="204">
        <v>11133</v>
      </c>
      <c r="F1431" s="201">
        <v>231954</v>
      </c>
      <c r="G1431" s="201">
        <f t="shared" si="22"/>
        <v>231954</v>
      </c>
      <c r="H1431" s="9"/>
      <c r="I1431" s="607">
        <v>208759</v>
      </c>
      <c r="K1431" s="180"/>
      <c r="L1431" s="9"/>
      <c r="M1431" s="168"/>
    </row>
    <row r="1432" spans="1:13" ht="15.75">
      <c r="A1432" s="202" t="s">
        <v>1791</v>
      </c>
      <c r="B1432" s="202">
        <v>120</v>
      </c>
      <c r="C1432" s="202">
        <v>380</v>
      </c>
      <c r="D1432" s="203">
        <v>4500</v>
      </c>
      <c r="E1432" s="204">
        <v>11398</v>
      </c>
      <c r="F1432" s="201">
        <v>236760</v>
      </c>
      <c r="G1432" s="201">
        <f t="shared" si="22"/>
        <v>236760</v>
      </c>
      <c r="H1432" s="9"/>
      <c r="I1432" s="607">
        <v>213084</v>
      </c>
      <c r="K1432" s="180"/>
      <c r="L1432" s="9"/>
      <c r="M1432" s="168"/>
    </row>
    <row r="1433" spans="1:13" ht="15.75">
      <c r="A1433" s="202" t="s">
        <v>1792</v>
      </c>
      <c r="B1433" s="202">
        <v>120</v>
      </c>
      <c r="C1433" s="202">
        <v>380</v>
      </c>
      <c r="D1433" s="203">
        <v>4600</v>
      </c>
      <c r="E1433" s="204">
        <v>11663</v>
      </c>
      <c r="F1433" s="201">
        <v>241567</v>
      </c>
      <c r="G1433" s="201">
        <f t="shared" si="22"/>
        <v>241567</v>
      </c>
      <c r="H1433" s="9"/>
      <c r="I1433" s="607">
        <v>217410</v>
      </c>
      <c r="K1433" s="180"/>
      <c r="L1433" s="9"/>
      <c r="M1433" s="168"/>
    </row>
    <row r="1434" spans="1:13" ht="15.75">
      <c r="A1434" s="202" t="s">
        <v>1793</v>
      </c>
      <c r="B1434" s="202">
        <v>120</v>
      </c>
      <c r="C1434" s="202">
        <v>380</v>
      </c>
      <c r="D1434" s="203">
        <v>4700</v>
      </c>
      <c r="E1434" s="204">
        <v>11928</v>
      </c>
      <c r="F1434" s="201">
        <v>246374</v>
      </c>
      <c r="G1434" s="201">
        <f t="shared" si="22"/>
        <v>246374</v>
      </c>
      <c r="H1434" s="9"/>
      <c r="I1434" s="607">
        <v>221737</v>
      </c>
      <c r="K1434" s="180"/>
      <c r="L1434" s="9"/>
      <c r="M1434" s="168"/>
    </row>
    <row r="1435" spans="1:13" ht="15.75">
      <c r="A1435" s="202" t="s">
        <v>1794</v>
      </c>
      <c r="B1435" s="202">
        <v>120</v>
      </c>
      <c r="C1435" s="202">
        <v>380</v>
      </c>
      <c r="D1435" s="203">
        <v>4800</v>
      </c>
      <c r="E1435" s="204">
        <v>12193</v>
      </c>
      <c r="F1435" s="201">
        <v>251180</v>
      </c>
      <c r="G1435" s="201">
        <f t="shared" si="22"/>
        <v>251180</v>
      </c>
      <c r="H1435" s="9"/>
      <c r="I1435" s="607">
        <v>226062</v>
      </c>
      <c r="K1435" s="180"/>
      <c r="L1435" s="9"/>
      <c r="M1435" s="168"/>
    </row>
    <row r="1436" spans="1:13" ht="15.75">
      <c r="A1436" s="202" t="s">
        <v>1795</v>
      </c>
      <c r="B1436" s="202">
        <v>120</v>
      </c>
      <c r="C1436" s="202">
        <v>380</v>
      </c>
      <c r="D1436" s="203">
        <v>4900</v>
      </c>
      <c r="E1436" s="204">
        <v>12458</v>
      </c>
      <c r="F1436" s="201">
        <v>255987</v>
      </c>
      <c r="G1436" s="201">
        <f t="shared" si="22"/>
        <v>255987</v>
      </c>
      <c r="H1436" s="9"/>
      <c r="I1436" s="607">
        <v>230388</v>
      </c>
      <c r="K1436" s="180"/>
      <c r="L1436" s="9"/>
      <c r="M1436" s="168"/>
    </row>
    <row r="1437" spans="1:13" ht="15.75">
      <c r="A1437" s="202" t="s">
        <v>1796</v>
      </c>
      <c r="B1437" s="202">
        <v>120</v>
      </c>
      <c r="C1437" s="202">
        <v>380</v>
      </c>
      <c r="D1437" s="203">
        <v>5000</v>
      </c>
      <c r="E1437" s="204">
        <v>12723</v>
      </c>
      <c r="F1437" s="201">
        <v>260793</v>
      </c>
      <c r="G1437" s="201">
        <f t="shared" si="22"/>
        <v>260793</v>
      </c>
      <c r="H1437" s="9"/>
      <c r="I1437" s="607">
        <v>234714</v>
      </c>
      <c r="K1437" s="180"/>
      <c r="L1437" s="9"/>
      <c r="M1437" s="168"/>
    </row>
    <row r="1438" spans="1:13" ht="15.75">
      <c r="A1438" s="202" t="s">
        <v>1797</v>
      </c>
      <c r="B1438" s="202">
        <v>140</v>
      </c>
      <c r="C1438" s="202">
        <v>260</v>
      </c>
      <c r="D1438" s="203">
        <v>800</v>
      </c>
      <c r="E1438" s="204">
        <v>1464</v>
      </c>
      <c r="F1438" s="201">
        <v>53166</v>
      </c>
      <c r="G1438" s="201">
        <f t="shared" si="22"/>
        <v>53166</v>
      </c>
      <c r="H1438" s="9"/>
      <c r="I1438" s="607">
        <v>47849</v>
      </c>
      <c r="K1438" s="180"/>
      <c r="L1438" s="9"/>
      <c r="M1438" s="168"/>
    </row>
    <row r="1439" spans="1:13" ht="15.75">
      <c r="A1439" s="202" t="s">
        <v>1798</v>
      </c>
      <c r="B1439" s="202">
        <v>140</v>
      </c>
      <c r="C1439" s="202">
        <v>260</v>
      </c>
      <c r="D1439" s="203">
        <v>900</v>
      </c>
      <c r="E1439" s="204">
        <v>1708</v>
      </c>
      <c r="F1439" s="201">
        <v>57342</v>
      </c>
      <c r="G1439" s="201">
        <f t="shared" si="22"/>
        <v>57342</v>
      </c>
      <c r="H1439" s="9"/>
      <c r="I1439" s="607">
        <v>51608</v>
      </c>
      <c r="K1439" s="180"/>
      <c r="L1439" s="9"/>
      <c r="M1439" s="168"/>
    </row>
    <row r="1440" spans="1:13" ht="15.75">
      <c r="A1440" s="202" t="s">
        <v>1799</v>
      </c>
      <c r="B1440" s="202">
        <v>140</v>
      </c>
      <c r="C1440" s="202">
        <v>260</v>
      </c>
      <c r="D1440" s="203">
        <v>1000</v>
      </c>
      <c r="E1440" s="204">
        <v>1952</v>
      </c>
      <c r="F1440" s="201">
        <v>61518</v>
      </c>
      <c r="G1440" s="201">
        <f t="shared" si="22"/>
        <v>61518</v>
      </c>
      <c r="H1440" s="9"/>
      <c r="I1440" s="607">
        <v>55366</v>
      </c>
      <c r="K1440" s="180"/>
      <c r="L1440" s="9"/>
      <c r="M1440" s="168"/>
    </row>
    <row r="1441" spans="1:13" ht="15.75">
      <c r="A1441" s="202" t="s">
        <v>1800</v>
      </c>
      <c r="B1441" s="202">
        <v>140</v>
      </c>
      <c r="C1441" s="202">
        <v>260</v>
      </c>
      <c r="D1441" s="203">
        <v>1100</v>
      </c>
      <c r="E1441" s="204">
        <v>2196</v>
      </c>
      <c r="F1441" s="201">
        <v>65697</v>
      </c>
      <c r="G1441" s="201">
        <f t="shared" si="22"/>
        <v>65697</v>
      </c>
      <c r="H1441" s="9"/>
      <c r="I1441" s="607">
        <v>59127</v>
      </c>
      <c r="K1441" s="180"/>
      <c r="L1441" s="9"/>
      <c r="M1441" s="168"/>
    </row>
    <row r="1442" spans="1:13" ht="15.75">
      <c r="A1442" s="202" t="s">
        <v>1801</v>
      </c>
      <c r="B1442" s="202">
        <v>140</v>
      </c>
      <c r="C1442" s="202">
        <v>260</v>
      </c>
      <c r="D1442" s="203">
        <v>1200</v>
      </c>
      <c r="E1442" s="204">
        <v>2440</v>
      </c>
      <c r="F1442" s="201">
        <v>69875</v>
      </c>
      <c r="G1442" s="201">
        <f t="shared" si="22"/>
        <v>69875</v>
      </c>
      <c r="H1442" s="9"/>
      <c r="I1442" s="607">
        <v>62888</v>
      </c>
      <c r="K1442" s="180"/>
      <c r="L1442" s="9"/>
      <c r="M1442" s="168"/>
    </row>
    <row r="1443" spans="1:13" ht="15.75">
      <c r="A1443" s="202" t="s">
        <v>1802</v>
      </c>
      <c r="B1443" s="202">
        <v>140</v>
      </c>
      <c r="C1443" s="202">
        <v>260</v>
      </c>
      <c r="D1443" s="203">
        <v>1300</v>
      </c>
      <c r="E1443" s="204">
        <v>2684</v>
      </c>
      <c r="F1443" s="201">
        <v>74051</v>
      </c>
      <c r="G1443" s="201">
        <f t="shared" si="22"/>
        <v>74051</v>
      </c>
      <c r="H1443" s="9"/>
      <c r="I1443" s="607">
        <v>66646</v>
      </c>
      <c r="K1443" s="180"/>
      <c r="L1443" s="9"/>
      <c r="M1443" s="168"/>
    </row>
    <row r="1444" spans="1:13" ht="15.75">
      <c r="A1444" s="202" t="s">
        <v>1803</v>
      </c>
      <c r="B1444" s="202">
        <v>140</v>
      </c>
      <c r="C1444" s="202">
        <v>260</v>
      </c>
      <c r="D1444" s="203">
        <v>1400</v>
      </c>
      <c r="E1444" s="204">
        <v>2928</v>
      </c>
      <c r="F1444" s="201">
        <v>78227</v>
      </c>
      <c r="G1444" s="201">
        <f t="shared" si="22"/>
        <v>78227</v>
      </c>
      <c r="H1444" s="9"/>
      <c r="I1444" s="607">
        <v>70404</v>
      </c>
      <c r="K1444" s="180"/>
      <c r="L1444" s="9"/>
      <c r="M1444" s="168"/>
    </row>
    <row r="1445" spans="1:13" ht="15.75">
      <c r="A1445" s="202" t="s">
        <v>1804</v>
      </c>
      <c r="B1445" s="202">
        <v>140</v>
      </c>
      <c r="C1445" s="202">
        <v>260</v>
      </c>
      <c r="D1445" s="203">
        <v>1500</v>
      </c>
      <c r="E1445" s="204">
        <v>3172</v>
      </c>
      <c r="F1445" s="201">
        <v>82405</v>
      </c>
      <c r="G1445" s="201">
        <f t="shared" si="22"/>
        <v>82405</v>
      </c>
      <c r="H1445" s="9"/>
      <c r="I1445" s="607">
        <v>74165</v>
      </c>
      <c r="K1445" s="180"/>
      <c r="L1445" s="9"/>
      <c r="M1445" s="168"/>
    </row>
    <row r="1446" spans="1:13" ht="15.75">
      <c r="A1446" s="202" t="s">
        <v>1805</v>
      </c>
      <c r="B1446" s="202">
        <v>140</v>
      </c>
      <c r="C1446" s="202">
        <v>260</v>
      </c>
      <c r="D1446" s="203">
        <v>1600</v>
      </c>
      <c r="E1446" s="204">
        <v>3416</v>
      </c>
      <c r="F1446" s="201">
        <v>86583</v>
      </c>
      <c r="G1446" s="201">
        <f t="shared" si="22"/>
        <v>86583</v>
      </c>
      <c r="H1446" s="9"/>
      <c r="I1446" s="607">
        <v>77925</v>
      </c>
      <c r="K1446" s="180"/>
      <c r="L1446" s="9"/>
      <c r="M1446" s="168"/>
    </row>
    <row r="1447" spans="1:13" ht="15.75">
      <c r="A1447" s="202" t="s">
        <v>1806</v>
      </c>
      <c r="B1447" s="202">
        <v>140</v>
      </c>
      <c r="C1447" s="202">
        <v>260</v>
      </c>
      <c r="D1447" s="203">
        <v>1700</v>
      </c>
      <c r="E1447" s="204">
        <v>3660</v>
      </c>
      <c r="F1447" s="201">
        <v>90759</v>
      </c>
      <c r="G1447" s="201">
        <f t="shared" si="22"/>
        <v>90759</v>
      </c>
      <c r="H1447" s="9"/>
      <c r="I1447" s="607">
        <v>81683</v>
      </c>
      <c r="K1447" s="180"/>
      <c r="L1447" s="9"/>
      <c r="M1447" s="168"/>
    </row>
    <row r="1448" spans="1:13" ht="15.75">
      <c r="A1448" s="202" t="s">
        <v>1807</v>
      </c>
      <c r="B1448" s="202">
        <v>140</v>
      </c>
      <c r="C1448" s="202">
        <v>260</v>
      </c>
      <c r="D1448" s="203">
        <v>1800</v>
      </c>
      <c r="E1448" s="204">
        <v>3904</v>
      </c>
      <c r="F1448" s="201">
        <v>94935</v>
      </c>
      <c r="G1448" s="201">
        <f t="shared" si="22"/>
        <v>94935</v>
      </c>
      <c r="H1448" s="9"/>
      <c r="I1448" s="607">
        <v>85442</v>
      </c>
      <c r="K1448" s="180"/>
      <c r="L1448" s="9"/>
      <c r="M1448" s="168"/>
    </row>
    <row r="1449" spans="1:13" ht="15.75">
      <c r="A1449" s="202" t="s">
        <v>1808</v>
      </c>
      <c r="B1449" s="202">
        <v>140</v>
      </c>
      <c r="C1449" s="202">
        <v>260</v>
      </c>
      <c r="D1449" s="203">
        <v>1900</v>
      </c>
      <c r="E1449" s="204">
        <v>4148</v>
      </c>
      <c r="F1449" s="201">
        <v>99114</v>
      </c>
      <c r="G1449" s="201">
        <f t="shared" si="22"/>
        <v>99114</v>
      </c>
      <c r="H1449" s="9"/>
      <c r="I1449" s="607">
        <v>89203</v>
      </c>
      <c r="K1449" s="180"/>
      <c r="L1449" s="9"/>
      <c r="M1449" s="168"/>
    </row>
    <row r="1450" spans="1:13" ht="15.75">
      <c r="A1450" s="202" t="s">
        <v>1809</v>
      </c>
      <c r="B1450" s="202">
        <v>140</v>
      </c>
      <c r="C1450" s="202">
        <v>260</v>
      </c>
      <c r="D1450" s="203">
        <v>2000</v>
      </c>
      <c r="E1450" s="204">
        <v>4392</v>
      </c>
      <c r="F1450" s="201">
        <v>103292</v>
      </c>
      <c r="G1450" s="201">
        <f t="shared" si="22"/>
        <v>103292</v>
      </c>
      <c r="H1450" s="9"/>
      <c r="I1450" s="607">
        <v>92963</v>
      </c>
      <c r="K1450" s="180"/>
      <c r="L1450" s="9"/>
      <c r="M1450" s="168"/>
    </row>
    <row r="1451" spans="1:13" ht="15.75">
      <c r="A1451" s="202" t="s">
        <v>1810</v>
      </c>
      <c r="B1451" s="202">
        <v>140</v>
      </c>
      <c r="C1451" s="202">
        <v>260</v>
      </c>
      <c r="D1451" s="203">
        <v>2100</v>
      </c>
      <c r="E1451" s="204">
        <v>4636</v>
      </c>
      <c r="F1451" s="201">
        <v>107468</v>
      </c>
      <c r="G1451" s="201">
        <f t="shared" si="22"/>
        <v>107468</v>
      </c>
      <c r="H1451" s="9"/>
      <c r="I1451" s="607">
        <v>96721</v>
      </c>
      <c r="K1451" s="180"/>
      <c r="L1451" s="9"/>
      <c r="M1451" s="168"/>
    </row>
    <row r="1452" spans="1:13" ht="15.75">
      <c r="A1452" s="202" t="s">
        <v>1811</v>
      </c>
      <c r="B1452" s="202">
        <v>140</v>
      </c>
      <c r="C1452" s="202">
        <v>260</v>
      </c>
      <c r="D1452" s="203">
        <v>2200</v>
      </c>
      <c r="E1452" s="204">
        <v>4880</v>
      </c>
      <c r="F1452" s="201">
        <v>111644</v>
      </c>
      <c r="G1452" s="201">
        <f t="shared" si="22"/>
        <v>111644</v>
      </c>
      <c r="H1452" s="9"/>
      <c r="I1452" s="607">
        <v>100480</v>
      </c>
      <c r="K1452" s="180"/>
      <c r="L1452" s="9"/>
      <c r="M1452" s="168"/>
    </row>
    <row r="1453" spans="1:13" ht="15.75">
      <c r="A1453" s="202" t="s">
        <v>1812</v>
      </c>
      <c r="B1453" s="202">
        <v>140</v>
      </c>
      <c r="C1453" s="202">
        <v>260</v>
      </c>
      <c r="D1453" s="203">
        <v>2300</v>
      </c>
      <c r="E1453" s="204">
        <v>5124</v>
      </c>
      <c r="F1453" s="201">
        <v>115822</v>
      </c>
      <c r="G1453" s="201">
        <f t="shared" si="22"/>
        <v>115822</v>
      </c>
      <c r="H1453" s="9"/>
      <c r="I1453" s="607">
        <v>104240</v>
      </c>
      <c r="K1453" s="180"/>
      <c r="L1453" s="9"/>
      <c r="M1453" s="168"/>
    </row>
    <row r="1454" spans="1:13" ht="15.75">
      <c r="A1454" s="202" t="s">
        <v>1813</v>
      </c>
      <c r="B1454" s="202">
        <v>140</v>
      </c>
      <c r="C1454" s="202">
        <v>260</v>
      </c>
      <c r="D1454" s="203">
        <v>2400</v>
      </c>
      <c r="E1454" s="204">
        <v>5368</v>
      </c>
      <c r="F1454" s="201">
        <v>120000</v>
      </c>
      <c r="G1454" s="201">
        <f t="shared" si="22"/>
        <v>120000</v>
      </c>
      <c r="H1454" s="9"/>
      <c r="I1454" s="607">
        <v>108000</v>
      </c>
      <c r="K1454" s="180"/>
      <c r="L1454" s="9"/>
      <c r="M1454" s="168"/>
    </row>
    <row r="1455" spans="1:13" ht="15.75">
      <c r="A1455" s="202" t="s">
        <v>1814</v>
      </c>
      <c r="B1455" s="202">
        <v>140</v>
      </c>
      <c r="C1455" s="202">
        <v>260</v>
      </c>
      <c r="D1455" s="203">
        <v>2500</v>
      </c>
      <c r="E1455" s="204">
        <v>5612</v>
      </c>
      <c r="F1455" s="201">
        <v>124176</v>
      </c>
      <c r="G1455" s="201">
        <f t="shared" si="22"/>
        <v>124176</v>
      </c>
      <c r="H1455" s="9"/>
      <c r="I1455" s="607">
        <v>111758</v>
      </c>
      <c r="K1455" s="180"/>
      <c r="L1455" s="9"/>
      <c r="M1455" s="168"/>
    </row>
    <row r="1456" spans="1:13" ht="15.75">
      <c r="A1456" s="202" t="s">
        <v>1815</v>
      </c>
      <c r="B1456" s="202">
        <v>140</v>
      </c>
      <c r="C1456" s="202">
        <v>260</v>
      </c>
      <c r="D1456" s="203">
        <v>2600</v>
      </c>
      <c r="E1456" s="204">
        <v>5856</v>
      </c>
      <c r="F1456" s="201">
        <v>128352</v>
      </c>
      <c r="G1456" s="201">
        <f t="shared" si="22"/>
        <v>128352</v>
      </c>
      <c r="H1456" s="9"/>
      <c r="I1456" s="607">
        <v>115517</v>
      </c>
      <c r="K1456" s="180"/>
      <c r="L1456" s="9"/>
      <c r="M1456" s="168"/>
    </row>
    <row r="1457" spans="1:13" ht="15.75">
      <c r="A1457" s="202" t="s">
        <v>1816</v>
      </c>
      <c r="B1457" s="202">
        <v>140</v>
      </c>
      <c r="C1457" s="202">
        <v>260</v>
      </c>
      <c r="D1457" s="203">
        <v>2700</v>
      </c>
      <c r="E1457" s="204">
        <v>6100</v>
      </c>
      <c r="F1457" s="201">
        <v>132531</v>
      </c>
      <c r="G1457" s="201">
        <f t="shared" si="22"/>
        <v>132531</v>
      </c>
      <c r="H1457" s="9"/>
      <c r="I1457" s="607">
        <v>119278</v>
      </c>
      <c r="K1457" s="180"/>
      <c r="L1457" s="9"/>
      <c r="M1457" s="168"/>
    </row>
    <row r="1458" spans="1:13" ht="15.75">
      <c r="A1458" s="202" t="s">
        <v>1817</v>
      </c>
      <c r="B1458" s="202">
        <v>140</v>
      </c>
      <c r="C1458" s="202">
        <v>260</v>
      </c>
      <c r="D1458" s="203">
        <v>2800</v>
      </c>
      <c r="E1458" s="204">
        <v>6344</v>
      </c>
      <c r="F1458" s="201">
        <v>136709</v>
      </c>
      <c r="G1458" s="201">
        <f t="shared" si="22"/>
        <v>136709</v>
      </c>
      <c r="H1458" s="9"/>
      <c r="I1458" s="607">
        <v>123038</v>
      </c>
      <c r="K1458" s="180"/>
      <c r="L1458" s="9"/>
      <c r="M1458" s="168"/>
    </row>
    <row r="1459" spans="1:13" ht="15.75">
      <c r="A1459" s="202" t="s">
        <v>1818</v>
      </c>
      <c r="B1459" s="202">
        <v>140</v>
      </c>
      <c r="C1459" s="202">
        <v>260</v>
      </c>
      <c r="D1459" s="203">
        <v>2900</v>
      </c>
      <c r="E1459" s="204">
        <v>6588</v>
      </c>
      <c r="F1459" s="201">
        <v>140885</v>
      </c>
      <c r="G1459" s="201">
        <f t="shared" si="22"/>
        <v>140885</v>
      </c>
      <c r="H1459" s="9"/>
      <c r="I1459" s="607">
        <v>126797</v>
      </c>
      <c r="K1459" s="180"/>
      <c r="L1459" s="9"/>
      <c r="M1459" s="168"/>
    </row>
    <row r="1460" spans="1:13" ht="15.75">
      <c r="A1460" s="202" t="s">
        <v>1819</v>
      </c>
      <c r="B1460" s="202">
        <v>140</v>
      </c>
      <c r="C1460" s="202">
        <v>260</v>
      </c>
      <c r="D1460" s="203">
        <v>3000</v>
      </c>
      <c r="E1460" s="204">
        <v>6832</v>
      </c>
      <c r="F1460" s="201">
        <v>145061</v>
      </c>
      <c r="G1460" s="201">
        <f t="shared" si="22"/>
        <v>145061</v>
      </c>
      <c r="H1460" s="9"/>
      <c r="I1460" s="607">
        <v>130555</v>
      </c>
      <c r="K1460" s="180"/>
      <c r="L1460" s="9"/>
      <c r="M1460" s="168"/>
    </row>
    <row r="1461" spans="1:13" ht="15.75">
      <c r="A1461" s="202" t="s">
        <v>1820</v>
      </c>
      <c r="B1461" s="202">
        <v>140</v>
      </c>
      <c r="C1461" s="202">
        <v>260</v>
      </c>
      <c r="D1461" s="203">
        <v>3100</v>
      </c>
      <c r="E1461" s="204">
        <v>7076</v>
      </c>
      <c r="F1461" s="201">
        <v>149239</v>
      </c>
      <c r="G1461" s="201">
        <f t="shared" si="22"/>
        <v>149239</v>
      </c>
      <c r="H1461" s="9"/>
      <c r="I1461" s="607">
        <v>134315</v>
      </c>
      <c r="K1461" s="180"/>
      <c r="L1461" s="9"/>
      <c r="M1461" s="168"/>
    </row>
    <row r="1462" spans="1:13" ht="15.75">
      <c r="A1462" s="202" t="s">
        <v>1821</v>
      </c>
      <c r="B1462" s="202">
        <v>140</v>
      </c>
      <c r="C1462" s="202">
        <v>260</v>
      </c>
      <c r="D1462" s="203">
        <v>3200</v>
      </c>
      <c r="E1462" s="204">
        <v>7320</v>
      </c>
      <c r="F1462" s="201">
        <v>153417</v>
      </c>
      <c r="G1462" s="201">
        <f t="shared" si="22"/>
        <v>153417</v>
      </c>
      <c r="H1462" s="9"/>
      <c r="I1462" s="607">
        <v>138075</v>
      </c>
      <c r="K1462" s="180"/>
      <c r="L1462" s="9"/>
      <c r="M1462" s="168"/>
    </row>
    <row r="1463" spans="1:13" ht="15.75">
      <c r="A1463" s="202" t="s">
        <v>1822</v>
      </c>
      <c r="B1463" s="202">
        <v>140</v>
      </c>
      <c r="C1463" s="202">
        <v>260</v>
      </c>
      <c r="D1463" s="203">
        <v>3300</v>
      </c>
      <c r="E1463" s="204">
        <v>7564</v>
      </c>
      <c r="F1463" s="201">
        <v>157593</v>
      </c>
      <c r="G1463" s="201">
        <f t="shared" si="22"/>
        <v>157593</v>
      </c>
      <c r="H1463" s="9"/>
      <c r="I1463" s="607">
        <v>141834</v>
      </c>
      <c r="K1463" s="180"/>
      <c r="L1463" s="9"/>
      <c r="M1463" s="168"/>
    </row>
    <row r="1464" spans="1:13" ht="15.75">
      <c r="A1464" s="202" t="s">
        <v>1823</v>
      </c>
      <c r="B1464" s="202">
        <v>140</v>
      </c>
      <c r="C1464" s="202">
        <v>260</v>
      </c>
      <c r="D1464" s="203">
        <v>3400</v>
      </c>
      <c r="E1464" s="204">
        <v>7808</v>
      </c>
      <c r="F1464" s="201">
        <v>161769</v>
      </c>
      <c r="G1464" s="201">
        <f t="shared" si="22"/>
        <v>161769</v>
      </c>
      <c r="H1464" s="9"/>
      <c r="I1464" s="607">
        <v>145592</v>
      </c>
      <c r="K1464" s="180"/>
      <c r="L1464" s="9"/>
      <c r="M1464" s="168"/>
    </row>
    <row r="1465" spans="1:13" ht="15.75">
      <c r="A1465" s="202" t="s">
        <v>1824</v>
      </c>
      <c r="B1465" s="202">
        <v>140</v>
      </c>
      <c r="C1465" s="202">
        <v>260</v>
      </c>
      <c r="D1465" s="203">
        <v>3500</v>
      </c>
      <c r="E1465" s="204">
        <v>8052</v>
      </c>
      <c r="F1465" s="201">
        <v>165948</v>
      </c>
      <c r="G1465" s="201">
        <f t="shared" si="22"/>
        <v>165948</v>
      </c>
      <c r="H1465" s="9"/>
      <c r="I1465" s="607">
        <v>149353</v>
      </c>
      <c r="K1465" s="180"/>
      <c r="L1465" s="9"/>
      <c r="M1465" s="168"/>
    </row>
    <row r="1466" spans="1:13" ht="15.75">
      <c r="A1466" s="202" t="s">
        <v>1825</v>
      </c>
      <c r="B1466" s="202">
        <v>140</v>
      </c>
      <c r="C1466" s="202">
        <v>260</v>
      </c>
      <c r="D1466" s="203">
        <v>3600</v>
      </c>
      <c r="E1466" s="204">
        <v>8296</v>
      </c>
      <c r="F1466" s="201">
        <v>170126</v>
      </c>
      <c r="G1466" s="201">
        <f t="shared" si="22"/>
        <v>170126</v>
      </c>
      <c r="H1466" s="9"/>
      <c r="I1466" s="607">
        <v>153113</v>
      </c>
      <c r="K1466" s="180"/>
      <c r="L1466" s="9"/>
      <c r="M1466" s="168"/>
    </row>
    <row r="1467" spans="1:13" ht="15.75">
      <c r="A1467" s="202" t="s">
        <v>1826</v>
      </c>
      <c r="B1467" s="202">
        <v>140</v>
      </c>
      <c r="C1467" s="202">
        <v>260</v>
      </c>
      <c r="D1467" s="203">
        <v>3700</v>
      </c>
      <c r="E1467" s="204">
        <v>8540</v>
      </c>
      <c r="F1467" s="201">
        <v>174302</v>
      </c>
      <c r="G1467" s="201">
        <f t="shared" si="22"/>
        <v>174302</v>
      </c>
      <c r="H1467" s="9"/>
      <c r="I1467" s="607">
        <v>156872</v>
      </c>
      <c r="K1467" s="180"/>
      <c r="L1467" s="9"/>
      <c r="M1467" s="168"/>
    </row>
    <row r="1468" spans="1:13" ht="15.75">
      <c r="A1468" s="202" t="s">
        <v>1827</v>
      </c>
      <c r="B1468" s="202">
        <v>140</v>
      </c>
      <c r="C1468" s="202">
        <v>260</v>
      </c>
      <c r="D1468" s="203">
        <v>3800</v>
      </c>
      <c r="E1468" s="204">
        <v>8784</v>
      </c>
      <c r="F1468" s="201">
        <v>178478</v>
      </c>
      <c r="G1468" s="201">
        <f t="shared" si="22"/>
        <v>178478</v>
      </c>
      <c r="H1468" s="9"/>
      <c r="I1468" s="607">
        <v>160630</v>
      </c>
      <c r="K1468" s="180"/>
      <c r="L1468" s="9"/>
      <c r="M1468" s="168"/>
    </row>
    <row r="1469" spans="1:13" ht="15.75">
      <c r="A1469" s="202" t="s">
        <v>1828</v>
      </c>
      <c r="B1469" s="202">
        <v>140</v>
      </c>
      <c r="C1469" s="202">
        <v>260</v>
      </c>
      <c r="D1469" s="203">
        <v>3900</v>
      </c>
      <c r="E1469" s="204">
        <v>9028</v>
      </c>
      <c r="F1469" s="201">
        <v>182656</v>
      </c>
      <c r="G1469" s="201">
        <f t="shared" si="22"/>
        <v>182656</v>
      </c>
      <c r="H1469" s="9"/>
      <c r="I1469" s="607">
        <v>164390</v>
      </c>
      <c r="K1469" s="180"/>
      <c r="L1469" s="9"/>
      <c r="M1469" s="168"/>
    </row>
    <row r="1470" spans="1:13" ht="15.75">
      <c r="A1470" s="202" t="s">
        <v>1829</v>
      </c>
      <c r="B1470" s="202">
        <v>140</v>
      </c>
      <c r="C1470" s="202">
        <v>260</v>
      </c>
      <c r="D1470" s="203">
        <v>4000</v>
      </c>
      <c r="E1470" s="204">
        <v>9272</v>
      </c>
      <c r="F1470" s="201">
        <v>186834</v>
      </c>
      <c r="G1470" s="201">
        <f t="shared" si="22"/>
        <v>186834</v>
      </c>
      <c r="H1470" s="9"/>
      <c r="I1470" s="607">
        <v>168151</v>
      </c>
      <c r="K1470" s="180"/>
      <c r="L1470" s="9"/>
      <c r="M1470" s="168"/>
    </row>
    <row r="1471" spans="1:13" ht="15.75">
      <c r="A1471" s="202" t="s">
        <v>1830</v>
      </c>
      <c r="B1471" s="202">
        <v>140</v>
      </c>
      <c r="C1471" s="202">
        <v>260</v>
      </c>
      <c r="D1471" s="203">
        <v>4100</v>
      </c>
      <c r="E1471" s="204">
        <v>9516</v>
      </c>
      <c r="F1471" s="201">
        <v>191010</v>
      </c>
      <c r="G1471" s="201">
        <f t="shared" si="22"/>
        <v>191010</v>
      </c>
      <c r="H1471" s="9"/>
      <c r="I1471" s="607">
        <v>171909</v>
      </c>
      <c r="K1471" s="180"/>
      <c r="L1471" s="9"/>
      <c r="M1471" s="168"/>
    </row>
    <row r="1472" spans="1:13" ht="15.75">
      <c r="A1472" s="202" t="s">
        <v>1831</v>
      </c>
      <c r="B1472" s="202">
        <v>140</v>
      </c>
      <c r="C1472" s="202">
        <v>260</v>
      </c>
      <c r="D1472" s="203">
        <v>4200</v>
      </c>
      <c r="E1472" s="204">
        <v>9760</v>
      </c>
      <c r="F1472" s="201">
        <v>195186</v>
      </c>
      <c r="G1472" s="201">
        <f t="shared" si="22"/>
        <v>195186</v>
      </c>
      <c r="H1472" s="9"/>
      <c r="I1472" s="607">
        <v>175667</v>
      </c>
      <c r="K1472" s="180"/>
      <c r="L1472" s="9"/>
      <c r="M1472" s="168"/>
    </row>
    <row r="1473" spans="1:13" ht="15.75">
      <c r="A1473" s="202" t="s">
        <v>1832</v>
      </c>
      <c r="B1473" s="202">
        <v>140</v>
      </c>
      <c r="C1473" s="202">
        <v>260</v>
      </c>
      <c r="D1473" s="203">
        <v>4300</v>
      </c>
      <c r="E1473" s="204">
        <v>10004</v>
      </c>
      <c r="F1473" s="201">
        <v>199365</v>
      </c>
      <c r="G1473" s="201">
        <f t="shared" si="22"/>
        <v>199365</v>
      </c>
      <c r="H1473" s="9"/>
      <c r="I1473" s="607">
        <v>179429</v>
      </c>
      <c r="K1473" s="180"/>
      <c r="L1473" s="9"/>
      <c r="M1473" s="168"/>
    </row>
    <row r="1474" spans="1:13" ht="15.75">
      <c r="A1474" s="202" t="s">
        <v>1833</v>
      </c>
      <c r="B1474" s="202">
        <v>140</v>
      </c>
      <c r="C1474" s="202">
        <v>260</v>
      </c>
      <c r="D1474" s="203">
        <v>4400</v>
      </c>
      <c r="E1474" s="204">
        <v>10248</v>
      </c>
      <c r="F1474" s="201">
        <v>203543</v>
      </c>
      <c r="G1474" s="201">
        <f t="shared" si="22"/>
        <v>203543</v>
      </c>
      <c r="H1474" s="9"/>
      <c r="I1474" s="607">
        <v>183189</v>
      </c>
      <c r="K1474" s="180"/>
      <c r="L1474" s="9"/>
      <c r="M1474" s="168"/>
    </row>
    <row r="1475" spans="1:13" ht="15.75">
      <c r="A1475" s="202" t="s">
        <v>1834</v>
      </c>
      <c r="B1475" s="202">
        <v>140</v>
      </c>
      <c r="C1475" s="202">
        <v>260</v>
      </c>
      <c r="D1475" s="203">
        <v>4500</v>
      </c>
      <c r="E1475" s="204">
        <v>10492</v>
      </c>
      <c r="F1475" s="201">
        <v>207719</v>
      </c>
      <c r="G1475" s="201">
        <f t="shared" si="22"/>
        <v>207719</v>
      </c>
      <c r="H1475" s="9"/>
      <c r="I1475" s="607">
        <v>186947</v>
      </c>
      <c r="K1475" s="180"/>
      <c r="L1475" s="9"/>
      <c r="M1475" s="168"/>
    </row>
    <row r="1476" spans="1:13" ht="15.75">
      <c r="A1476" s="202" t="s">
        <v>1835</v>
      </c>
      <c r="B1476" s="202">
        <v>140</v>
      </c>
      <c r="C1476" s="202">
        <v>260</v>
      </c>
      <c r="D1476" s="203">
        <v>4600</v>
      </c>
      <c r="E1476" s="204">
        <v>10736</v>
      </c>
      <c r="F1476" s="201">
        <v>211895</v>
      </c>
      <c r="G1476" s="201">
        <f t="shared" si="22"/>
        <v>211895</v>
      </c>
      <c r="H1476" s="9"/>
      <c r="I1476" s="607">
        <v>190706</v>
      </c>
      <c r="K1476" s="180"/>
      <c r="L1476" s="9"/>
      <c r="M1476" s="168"/>
    </row>
    <row r="1477" spans="1:13" ht="15.75">
      <c r="A1477" s="202" t="s">
        <v>1836</v>
      </c>
      <c r="B1477" s="202">
        <v>140</v>
      </c>
      <c r="C1477" s="202">
        <v>260</v>
      </c>
      <c r="D1477" s="203">
        <v>4700</v>
      </c>
      <c r="E1477" s="204">
        <v>10980</v>
      </c>
      <c r="F1477" s="201">
        <v>216073</v>
      </c>
      <c r="G1477" s="201">
        <f t="shared" si="22"/>
        <v>216073</v>
      </c>
      <c r="H1477" s="9"/>
      <c r="I1477" s="607">
        <v>194466</v>
      </c>
      <c r="K1477" s="180"/>
      <c r="L1477" s="9"/>
      <c r="M1477" s="168"/>
    </row>
    <row r="1478" spans="1:13" ht="15.75">
      <c r="A1478" s="202" t="s">
        <v>1837</v>
      </c>
      <c r="B1478" s="202">
        <v>140</v>
      </c>
      <c r="C1478" s="202">
        <v>260</v>
      </c>
      <c r="D1478" s="203">
        <v>4800</v>
      </c>
      <c r="E1478" s="204">
        <v>11224</v>
      </c>
      <c r="F1478" s="201">
        <v>220251</v>
      </c>
      <c r="G1478" s="201">
        <f t="shared" si="22"/>
        <v>220251</v>
      </c>
      <c r="H1478" s="9"/>
      <c r="I1478" s="607">
        <v>198226</v>
      </c>
      <c r="K1478" s="180"/>
      <c r="L1478" s="9"/>
      <c r="M1478" s="168"/>
    </row>
    <row r="1479" spans="1:13" ht="15.75">
      <c r="A1479" s="202" t="s">
        <v>1838</v>
      </c>
      <c r="B1479" s="202">
        <v>140</v>
      </c>
      <c r="C1479" s="202">
        <v>260</v>
      </c>
      <c r="D1479" s="203">
        <v>4900</v>
      </c>
      <c r="E1479" s="204">
        <v>11468</v>
      </c>
      <c r="F1479" s="201">
        <v>224427</v>
      </c>
      <c r="G1479" s="201">
        <f t="shared" si="22"/>
        <v>224427</v>
      </c>
      <c r="H1479" s="9"/>
      <c r="I1479" s="607">
        <v>201984</v>
      </c>
      <c r="K1479" s="180"/>
      <c r="L1479" s="9"/>
      <c r="M1479" s="168"/>
    </row>
    <row r="1480" spans="1:13" ht="15.75">
      <c r="A1480" s="202" t="s">
        <v>1839</v>
      </c>
      <c r="B1480" s="202">
        <v>140</v>
      </c>
      <c r="C1480" s="202">
        <v>260</v>
      </c>
      <c r="D1480" s="203">
        <v>5000</v>
      </c>
      <c r="E1480" s="204">
        <v>11712</v>
      </c>
      <c r="F1480" s="201">
        <v>228603</v>
      </c>
      <c r="G1480" s="201">
        <f t="shared" si="22"/>
        <v>228603</v>
      </c>
      <c r="H1480" s="9"/>
      <c r="I1480" s="607">
        <v>205743</v>
      </c>
      <c r="K1480" s="180"/>
      <c r="L1480" s="9"/>
      <c r="M1480" s="168"/>
    </row>
    <row r="1481" spans="1:13" ht="15.75">
      <c r="A1481" s="202" t="s">
        <v>1840</v>
      </c>
      <c r="B1481" s="202">
        <v>140</v>
      </c>
      <c r="C1481" s="202">
        <v>300</v>
      </c>
      <c r="D1481" s="203">
        <v>800</v>
      </c>
      <c r="E1481" s="204">
        <v>1743</v>
      </c>
      <c r="F1481" s="201">
        <v>59920</v>
      </c>
      <c r="G1481" s="201">
        <f t="shared" si="22"/>
        <v>59920</v>
      </c>
      <c r="H1481" s="9"/>
      <c r="I1481" s="607">
        <v>53928</v>
      </c>
      <c r="K1481" s="180"/>
      <c r="L1481" s="9"/>
      <c r="M1481" s="168"/>
    </row>
    <row r="1482" spans="1:13" ht="15.75">
      <c r="A1482" s="202" t="s">
        <v>1841</v>
      </c>
      <c r="B1482" s="202">
        <v>140</v>
      </c>
      <c r="C1482" s="202">
        <v>300</v>
      </c>
      <c r="D1482" s="203">
        <v>900</v>
      </c>
      <c r="E1482" s="204">
        <v>2034</v>
      </c>
      <c r="F1482" s="201">
        <v>64855</v>
      </c>
      <c r="G1482" s="201">
        <f t="shared" si="22"/>
        <v>64855</v>
      </c>
      <c r="H1482" s="9"/>
      <c r="I1482" s="607">
        <v>58370</v>
      </c>
      <c r="K1482" s="180"/>
      <c r="L1482" s="9"/>
      <c r="M1482" s="168"/>
    </row>
    <row r="1483" spans="1:13" ht="15.75">
      <c r="A1483" s="202" t="s">
        <v>1842</v>
      </c>
      <c r="B1483" s="202">
        <v>140</v>
      </c>
      <c r="C1483" s="202">
        <v>300</v>
      </c>
      <c r="D1483" s="203">
        <v>1000</v>
      </c>
      <c r="E1483" s="204">
        <v>2324</v>
      </c>
      <c r="F1483" s="201">
        <v>69786</v>
      </c>
      <c r="G1483" s="201">
        <f t="shared" si="22"/>
        <v>69786</v>
      </c>
      <c r="H1483" s="9"/>
      <c r="I1483" s="607">
        <v>62807</v>
      </c>
      <c r="K1483" s="180"/>
      <c r="L1483" s="9"/>
      <c r="M1483" s="168"/>
    </row>
    <row r="1484" spans="1:13" ht="15.75">
      <c r="A1484" s="202" t="s">
        <v>1843</v>
      </c>
      <c r="B1484" s="202">
        <v>140</v>
      </c>
      <c r="C1484" s="202">
        <v>300</v>
      </c>
      <c r="D1484" s="203">
        <v>1100</v>
      </c>
      <c r="E1484" s="204">
        <v>2615</v>
      </c>
      <c r="F1484" s="201">
        <v>74721</v>
      </c>
      <c r="G1484" s="201">
        <f t="shared" si="22"/>
        <v>74721</v>
      </c>
      <c r="H1484" s="9"/>
      <c r="I1484" s="607">
        <v>67249</v>
      </c>
      <c r="K1484" s="180"/>
      <c r="L1484" s="9"/>
      <c r="M1484" s="168"/>
    </row>
    <row r="1485" spans="1:13" ht="15.75">
      <c r="A1485" s="202" t="s">
        <v>1844</v>
      </c>
      <c r="B1485" s="202">
        <v>140</v>
      </c>
      <c r="C1485" s="202">
        <v>300</v>
      </c>
      <c r="D1485" s="203">
        <v>1200</v>
      </c>
      <c r="E1485" s="204">
        <v>2905</v>
      </c>
      <c r="F1485" s="201">
        <v>79651</v>
      </c>
      <c r="G1485" s="201">
        <f t="shared" si="22"/>
        <v>79651</v>
      </c>
      <c r="H1485" s="9"/>
      <c r="I1485" s="607">
        <v>71686</v>
      </c>
      <c r="K1485" s="180"/>
      <c r="L1485" s="9"/>
      <c r="M1485" s="168"/>
    </row>
    <row r="1486" spans="1:13" ht="15.75">
      <c r="A1486" s="202" t="s">
        <v>1845</v>
      </c>
      <c r="B1486" s="202">
        <v>140</v>
      </c>
      <c r="C1486" s="202">
        <v>300</v>
      </c>
      <c r="D1486" s="203">
        <v>1300</v>
      </c>
      <c r="E1486" s="204">
        <v>3196</v>
      </c>
      <c r="F1486" s="201">
        <v>84586</v>
      </c>
      <c r="G1486" s="201">
        <f t="shared" si="22"/>
        <v>84586</v>
      </c>
      <c r="H1486" s="9"/>
      <c r="I1486" s="607">
        <v>76127</v>
      </c>
      <c r="K1486" s="180"/>
      <c r="L1486" s="9"/>
      <c r="M1486" s="168"/>
    </row>
    <row r="1487" spans="1:13" ht="15.75">
      <c r="A1487" s="202" t="s">
        <v>1846</v>
      </c>
      <c r="B1487" s="202">
        <v>140</v>
      </c>
      <c r="C1487" s="202">
        <v>300</v>
      </c>
      <c r="D1487" s="203">
        <v>1400</v>
      </c>
      <c r="E1487" s="204">
        <v>3486</v>
      </c>
      <c r="F1487" s="201">
        <v>89516</v>
      </c>
      <c r="G1487" s="201">
        <f t="shared" si="22"/>
        <v>89516</v>
      </c>
      <c r="H1487" s="9"/>
      <c r="I1487" s="607">
        <v>80564</v>
      </c>
      <c r="K1487" s="180"/>
      <c r="L1487" s="9"/>
      <c r="M1487" s="168"/>
    </row>
    <row r="1488" spans="1:13" ht="15.75">
      <c r="A1488" s="202" t="s">
        <v>1847</v>
      </c>
      <c r="B1488" s="202">
        <v>140</v>
      </c>
      <c r="C1488" s="202">
        <v>300</v>
      </c>
      <c r="D1488" s="203">
        <v>1500</v>
      </c>
      <c r="E1488" s="204">
        <v>3777</v>
      </c>
      <c r="F1488" s="201">
        <v>94451</v>
      </c>
      <c r="G1488" s="201">
        <f t="shared" ref="G1488:G1551" si="23">(F1488-F1488*$B$4)</f>
        <v>94451</v>
      </c>
      <c r="H1488" s="9"/>
      <c r="I1488" s="607">
        <v>85006</v>
      </c>
      <c r="K1488" s="180"/>
      <c r="L1488" s="9"/>
      <c r="M1488" s="168"/>
    </row>
    <row r="1489" spans="1:13" ht="15.75">
      <c r="A1489" s="202" t="s">
        <v>1848</v>
      </c>
      <c r="B1489" s="202">
        <v>140</v>
      </c>
      <c r="C1489" s="202">
        <v>300</v>
      </c>
      <c r="D1489" s="203">
        <v>1600</v>
      </c>
      <c r="E1489" s="204">
        <v>4067</v>
      </c>
      <c r="F1489" s="201">
        <v>99382</v>
      </c>
      <c r="G1489" s="201">
        <f t="shared" si="23"/>
        <v>99382</v>
      </c>
      <c r="H1489" s="9"/>
      <c r="I1489" s="607">
        <v>89444</v>
      </c>
      <c r="K1489" s="180"/>
      <c r="L1489" s="9"/>
      <c r="M1489" s="168"/>
    </row>
    <row r="1490" spans="1:13" ht="15.75">
      <c r="A1490" s="202" t="s">
        <v>1849</v>
      </c>
      <c r="B1490" s="202">
        <v>140</v>
      </c>
      <c r="C1490" s="202">
        <v>300</v>
      </c>
      <c r="D1490" s="203">
        <v>1700</v>
      </c>
      <c r="E1490" s="204">
        <v>4358</v>
      </c>
      <c r="F1490" s="201">
        <v>104317</v>
      </c>
      <c r="G1490" s="201">
        <f t="shared" si="23"/>
        <v>104317</v>
      </c>
      <c r="H1490" s="9"/>
      <c r="I1490" s="607">
        <v>93885</v>
      </c>
      <c r="K1490" s="180"/>
      <c r="L1490" s="9"/>
      <c r="M1490" s="168"/>
    </row>
    <row r="1491" spans="1:13" ht="15.75">
      <c r="A1491" s="202" t="s">
        <v>1850</v>
      </c>
      <c r="B1491" s="202">
        <v>140</v>
      </c>
      <c r="C1491" s="202">
        <v>300</v>
      </c>
      <c r="D1491" s="203">
        <v>1800</v>
      </c>
      <c r="E1491" s="204">
        <v>4648</v>
      </c>
      <c r="F1491" s="201">
        <v>109247</v>
      </c>
      <c r="G1491" s="201">
        <f t="shared" si="23"/>
        <v>109247</v>
      </c>
      <c r="H1491" s="9"/>
      <c r="I1491" s="607">
        <v>98322</v>
      </c>
      <c r="K1491" s="180"/>
      <c r="L1491" s="9"/>
      <c r="M1491" s="168"/>
    </row>
    <row r="1492" spans="1:13" ht="15.75">
      <c r="A1492" s="202" t="s">
        <v>1851</v>
      </c>
      <c r="B1492" s="202">
        <v>140</v>
      </c>
      <c r="C1492" s="202">
        <v>300</v>
      </c>
      <c r="D1492" s="203">
        <v>1900</v>
      </c>
      <c r="E1492" s="204">
        <v>4939</v>
      </c>
      <c r="F1492" s="201">
        <v>114182</v>
      </c>
      <c r="G1492" s="201">
        <f t="shared" si="23"/>
        <v>114182</v>
      </c>
      <c r="H1492" s="9"/>
      <c r="I1492" s="607">
        <v>102764</v>
      </c>
      <c r="K1492" s="180"/>
      <c r="L1492" s="9"/>
      <c r="M1492" s="168"/>
    </row>
    <row r="1493" spans="1:13" ht="15.75">
      <c r="A1493" s="202" t="s">
        <v>1852</v>
      </c>
      <c r="B1493" s="202">
        <v>140</v>
      </c>
      <c r="C1493" s="202">
        <v>300</v>
      </c>
      <c r="D1493" s="203">
        <v>2000</v>
      </c>
      <c r="E1493" s="204">
        <v>5229</v>
      </c>
      <c r="F1493" s="201">
        <v>119112</v>
      </c>
      <c r="G1493" s="201">
        <f t="shared" si="23"/>
        <v>119112</v>
      </c>
      <c r="H1493" s="9"/>
      <c r="I1493" s="607">
        <v>107201</v>
      </c>
      <c r="K1493" s="180"/>
      <c r="L1493" s="9"/>
      <c r="M1493" s="168"/>
    </row>
    <row r="1494" spans="1:13" ht="15.75">
      <c r="A1494" s="202" t="s">
        <v>1853</v>
      </c>
      <c r="B1494" s="202">
        <v>140</v>
      </c>
      <c r="C1494" s="202">
        <v>300</v>
      </c>
      <c r="D1494" s="203">
        <v>2100</v>
      </c>
      <c r="E1494" s="204">
        <v>5520</v>
      </c>
      <c r="F1494" s="201">
        <v>124047</v>
      </c>
      <c r="G1494" s="201">
        <f t="shared" si="23"/>
        <v>124047</v>
      </c>
      <c r="H1494" s="9"/>
      <c r="I1494" s="607">
        <v>111642</v>
      </c>
      <c r="K1494" s="180"/>
      <c r="L1494" s="9"/>
      <c r="M1494" s="168"/>
    </row>
    <row r="1495" spans="1:13" ht="15.75">
      <c r="A1495" s="202" t="s">
        <v>1854</v>
      </c>
      <c r="B1495" s="202">
        <v>140</v>
      </c>
      <c r="C1495" s="202">
        <v>300</v>
      </c>
      <c r="D1495" s="203">
        <v>2200</v>
      </c>
      <c r="E1495" s="204">
        <v>5810</v>
      </c>
      <c r="F1495" s="201">
        <v>128977</v>
      </c>
      <c r="G1495" s="201">
        <f t="shared" si="23"/>
        <v>128977</v>
      </c>
      <c r="H1495" s="9"/>
      <c r="I1495" s="607">
        <v>116079</v>
      </c>
      <c r="K1495" s="180"/>
      <c r="L1495" s="9"/>
      <c r="M1495" s="168"/>
    </row>
    <row r="1496" spans="1:13" ht="15.75">
      <c r="A1496" s="202" t="s">
        <v>1855</v>
      </c>
      <c r="B1496" s="202">
        <v>140</v>
      </c>
      <c r="C1496" s="202">
        <v>300</v>
      </c>
      <c r="D1496" s="203">
        <v>2300</v>
      </c>
      <c r="E1496" s="204">
        <v>6101</v>
      </c>
      <c r="F1496" s="201">
        <v>133912</v>
      </c>
      <c r="G1496" s="201">
        <f t="shared" si="23"/>
        <v>133912</v>
      </c>
      <c r="H1496" s="9"/>
      <c r="I1496" s="607">
        <v>120521</v>
      </c>
      <c r="K1496" s="180"/>
      <c r="L1496" s="9"/>
      <c r="M1496" s="168"/>
    </row>
    <row r="1497" spans="1:13" ht="15.75">
      <c r="A1497" s="202" t="s">
        <v>1856</v>
      </c>
      <c r="B1497" s="202">
        <v>140</v>
      </c>
      <c r="C1497" s="202">
        <v>300</v>
      </c>
      <c r="D1497" s="203">
        <v>2400</v>
      </c>
      <c r="E1497" s="204">
        <v>6391</v>
      </c>
      <c r="F1497" s="201">
        <v>138843</v>
      </c>
      <c r="G1497" s="201">
        <f t="shared" si="23"/>
        <v>138843</v>
      </c>
      <c r="H1497" s="9"/>
      <c r="I1497" s="607">
        <v>124959</v>
      </c>
      <c r="K1497" s="180"/>
      <c r="L1497" s="9"/>
      <c r="M1497" s="168"/>
    </row>
    <row r="1498" spans="1:13" ht="15.75">
      <c r="A1498" s="202" t="s">
        <v>1857</v>
      </c>
      <c r="B1498" s="202">
        <v>140</v>
      </c>
      <c r="C1498" s="202">
        <v>300</v>
      </c>
      <c r="D1498" s="203">
        <v>2500</v>
      </c>
      <c r="E1498" s="204">
        <v>6682</v>
      </c>
      <c r="F1498" s="201">
        <v>143778</v>
      </c>
      <c r="G1498" s="201">
        <f t="shared" si="23"/>
        <v>143778</v>
      </c>
      <c r="H1498" s="9"/>
      <c r="I1498" s="607">
        <v>129400</v>
      </c>
      <c r="K1498" s="180"/>
      <c r="L1498" s="9"/>
      <c r="M1498" s="168"/>
    </row>
    <row r="1499" spans="1:13" ht="15.75">
      <c r="A1499" s="202" t="s">
        <v>1858</v>
      </c>
      <c r="B1499" s="202">
        <v>140</v>
      </c>
      <c r="C1499" s="202">
        <v>300</v>
      </c>
      <c r="D1499" s="203">
        <v>2600</v>
      </c>
      <c r="E1499" s="204">
        <v>6972</v>
      </c>
      <c r="F1499" s="201">
        <v>148708</v>
      </c>
      <c r="G1499" s="201">
        <f t="shared" si="23"/>
        <v>148708</v>
      </c>
      <c r="H1499" s="9"/>
      <c r="I1499" s="607">
        <v>133837</v>
      </c>
      <c r="K1499" s="180"/>
      <c r="L1499" s="9"/>
      <c r="M1499" s="168"/>
    </row>
    <row r="1500" spans="1:13" ht="15.75">
      <c r="A1500" s="202" t="s">
        <v>1859</v>
      </c>
      <c r="B1500" s="202">
        <v>140</v>
      </c>
      <c r="C1500" s="202">
        <v>300</v>
      </c>
      <c r="D1500" s="203">
        <v>2700</v>
      </c>
      <c r="E1500" s="204">
        <v>7263</v>
      </c>
      <c r="F1500" s="201">
        <v>153643</v>
      </c>
      <c r="G1500" s="201">
        <f t="shared" si="23"/>
        <v>153643</v>
      </c>
      <c r="H1500" s="9"/>
      <c r="I1500" s="607">
        <v>138279</v>
      </c>
      <c r="K1500" s="180"/>
      <c r="L1500" s="9"/>
      <c r="M1500" s="168"/>
    </row>
    <row r="1501" spans="1:13" ht="15.75">
      <c r="A1501" s="202" t="s">
        <v>1860</v>
      </c>
      <c r="B1501" s="202">
        <v>140</v>
      </c>
      <c r="C1501" s="202">
        <v>300</v>
      </c>
      <c r="D1501" s="203">
        <v>2800</v>
      </c>
      <c r="E1501" s="204">
        <v>7553</v>
      </c>
      <c r="F1501" s="201">
        <v>158573</v>
      </c>
      <c r="G1501" s="201">
        <f t="shared" si="23"/>
        <v>158573</v>
      </c>
      <c r="H1501" s="9"/>
      <c r="I1501" s="607">
        <v>142716</v>
      </c>
      <c r="K1501" s="180"/>
      <c r="L1501" s="9"/>
      <c r="M1501" s="168"/>
    </row>
    <row r="1502" spans="1:13" ht="15.75">
      <c r="A1502" s="202" t="s">
        <v>1861</v>
      </c>
      <c r="B1502" s="202">
        <v>140</v>
      </c>
      <c r="C1502" s="202">
        <v>300</v>
      </c>
      <c r="D1502" s="203">
        <v>2900</v>
      </c>
      <c r="E1502" s="204">
        <v>7844</v>
      </c>
      <c r="F1502" s="201">
        <v>163508</v>
      </c>
      <c r="G1502" s="201">
        <f t="shared" si="23"/>
        <v>163508</v>
      </c>
      <c r="H1502" s="9"/>
      <c r="I1502" s="607">
        <v>147157</v>
      </c>
      <c r="K1502" s="180"/>
      <c r="L1502" s="9"/>
      <c r="M1502" s="168"/>
    </row>
    <row r="1503" spans="1:13" ht="15.75">
      <c r="A1503" s="202" t="s">
        <v>1862</v>
      </c>
      <c r="B1503" s="202">
        <v>140</v>
      </c>
      <c r="C1503" s="202">
        <v>300</v>
      </c>
      <c r="D1503" s="203">
        <v>3000</v>
      </c>
      <c r="E1503" s="204">
        <v>8134</v>
      </c>
      <c r="F1503" s="201">
        <v>168439</v>
      </c>
      <c r="G1503" s="201">
        <f t="shared" si="23"/>
        <v>168439</v>
      </c>
      <c r="H1503" s="9"/>
      <c r="I1503" s="607">
        <v>151595</v>
      </c>
      <c r="K1503" s="180"/>
      <c r="L1503" s="9"/>
      <c r="M1503" s="168"/>
    </row>
    <row r="1504" spans="1:13" ht="15.75">
      <c r="A1504" s="202" t="s">
        <v>1863</v>
      </c>
      <c r="B1504" s="202">
        <v>140</v>
      </c>
      <c r="C1504" s="202">
        <v>300</v>
      </c>
      <c r="D1504" s="203">
        <v>3100</v>
      </c>
      <c r="E1504" s="204">
        <v>8425</v>
      </c>
      <c r="F1504" s="201">
        <v>173374</v>
      </c>
      <c r="G1504" s="201">
        <f t="shared" si="23"/>
        <v>173374</v>
      </c>
      <c r="H1504" s="9"/>
      <c r="I1504" s="607">
        <v>156037</v>
      </c>
      <c r="K1504" s="180"/>
      <c r="L1504" s="9"/>
      <c r="M1504" s="168"/>
    </row>
    <row r="1505" spans="1:13" ht="15.75">
      <c r="A1505" s="202" t="s">
        <v>1864</v>
      </c>
      <c r="B1505" s="202">
        <v>140</v>
      </c>
      <c r="C1505" s="202">
        <v>300</v>
      </c>
      <c r="D1505" s="203">
        <v>3200</v>
      </c>
      <c r="E1505" s="204">
        <v>8715</v>
      </c>
      <c r="F1505" s="201">
        <v>178304</v>
      </c>
      <c r="G1505" s="201">
        <f t="shared" si="23"/>
        <v>178304</v>
      </c>
      <c r="H1505" s="9"/>
      <c r="I1505" s="607">
        <v>160474</v>
      </c>
      <c r="K1505" s="180"/>
      <c r="L1505" s="9"/>
      <c r="M1505" s="168"/>
    </row>
    <row r="1506" spans="1:13" ht="15.75">
      <c r="A1506" s="202" t="s">
        <v>1865</v>
      </c>
      <c r="B1506" s="202">
        <v>140</v>
      </c>
      <c r="C1506" s="202">
        <v>300</v>
      </c>
      <c r="D1506" s="203">
        <v>3300</v>
      </c>
      <c r="E1506" s="204">
        <v>9006</v>
      </c>
      <c r="F1506" s="201">
        <v>183239</v>
      </c>
      <c r="G1506" s="201">
        <f t="shared" si="23"/>
        <v>183239</v>
      </c>
      <c r="H1506" s="9"/>
      <c r="I1506" s="607">
        <v>164915</v>
      </c>
      <c r="K1506" s="180"/>
      <c r="L1506" s="9"/>
      <c r="M1506" s="168"/>
    </row>
    <row r="1507" spans="1:13" ht="15.75">
      <c r="A1507" s="202" t="s">
        <v>1866</v>
      </c>
      <c r="B1507" s="202">
        <v>140</v>
      </c>
      <c r="C1507" s="202">
        <v>300</v>
      </c>
      <c r="D1507" s="203">
        <v>3400</v>
      </c>
      <c r="E1507" s="204">
        <v>9296</v>
      </c>
      <c r="F1507" s="201">
        <v>188169</v>
      </c>
      <c r="G1507" s="201">
        <f t="shared" si="23"/>
        <v>188169</v>
      </c>
      <c r="H1507" s="9"/>
      <c r="I1507" s="607">
        <v>169352</v>
      </c>
      <c r="K1507" s="180"/>
      <c r="L1507" s="9"/>
      <c r="M1507" s="168"/>
    </row>
    <row r="1508" spans="1:13" ht="15.75">
      <c r="A1508" s="202" t="s">
        <v>1867</v>
      </c>
      <c r="B1508" s="202">
        <v>140</v>
      </c>
      <c r="C1508" s="202">
        <v>300</v>
      </c>
      <c r="D1508" s="203">
        <v>3500</v>
      </c>
      <c r="E1508" s="204">
        <v>9587</v>
      </c>
      <c r="F1508" s="201">
        <v>193104</v>
      </c>
      <c r="G1508" s="201">
        <f t="shared" si="23"/>
        <v>193104</v>
      </c>
      <c r="H1508" s="9"/>
      <c r="I1508" s="607">
        <v>173794</v>
      </c>
      <c r="K1508" s="180"/>
      <c r="L1508" s="9"/>
      <c r="M1508" s="168"/>
    </row>
    <row r="1509" spans="1:13" ht="15.75">
      <c r="A1509" s="202" t="s">
        <v>1868</v>
      </c>
      <c r="B1509" s="202">
        <v>140</v>
      </c>
      <c r="C1509" s="202">
        <v>300</v>
      </c>
      <c r="D1509" s="203">
        <v>3600</v>
      </c>
      <c r="E1509" s="204">
        <v>9877</v>
      </c>
      <c r="F1509" s="201">
        <v>198035</v>
      </c>
      <c r="G1509" s="201">
        <f t="shared" si="23"/>
        <v>198035</v>
      </c>
      <c r="H1509" s="9"/>
      <c r="I1509" s="607">
        <v>178232</v>
      </c>
      <c r="K1509" s="180"/>
      <c r="L1509" s="9"/>
      <c r="M1509" s="168"/>
    </row>
    <row r="1510" spans="1:13" ht="15.75">
      <c r="A1510" s="202" t="s">
        <v>1869</v>
      </c>
      <c r="B1510" s="202">
        <v>140</v>
      </c>
      <c r="C1510" s="202">
        <v>300</v>
      </c>
      <c r="D1510" s="203">
        <v>3700</v>
      </c>
      <c r="E1510" s="204">
        <v>10168</v>
      </c>
      <c r="F1510" s="201">
        <v>202970</v>
      </c>
      <c r="G1510" s="201">
        <f t="shared" si="23"/>
        <v>202970</v>
      </c>
      <c r="H1510" s="9"/>
      <c r="I1510" s="607">
        <v>182673</v>
      </c>
      <c r="K1510" s="180"/>
      <c r="L1510" s="9"/>
      <c r="M1510" s="168"/>
    </row>
    <row r="1511" spans="1:13" ht="15.75">
      <c r="A1511" s="202" t="s">
        <v>1870</v>
      </c>
      <c r="B1511" s="202">
        <v>140</v>
      </c>
      <c r="C1511" s="202">
        <v>300</v>
      </c>
      <c r="D1511" s="203">
        <v>3800</v>
      </c>
      <c r="E1511" s="204">
        <v>10458</v>
      </c>
      <c r="F1511" s="201">
        <v>207900</v>
      </c>
      <c r="G1511" s="201">
        <f t="shared" si="23"/>
        <v>207900</v>
      </c>
      <c r="H1511" s="9"/>
      <c r="I1511" s="607">
        <v>187110</v>
      </c>
      <c r="K1511" s="180"/>
      <c r="L1511" s="9"/>
      <c r="M1511" s="168"/>
    </row>
    <row r="1512" spans="1:13" ht="15.75">
      <c r="A1512" s="202" t="s">
        <v>1871</v>
      </c>
      <c r="B1512" s="202">
        <v>140</v>
      </c>
      <c r="C1512" s="202">
        <v>300</v>
      </c>
      <c r="D1512" s="203">
        <v>3900</v>
      </c>
      <c r="E1512" s="204">
        <v>10749</v>
      </c>
      <c r="F1512" s="201">
        <v>212835</v>
      </c>
      <c r="G1512" s="201">
        <f t="shared" si="23"/>
        <v>212835</v>
      </c>
      <c r="H1512" s="9"/>
      <c r="I1512" s="607">
        <v>191552</v>
      </c>
      <c r="K1512" s="180"/>
      <c r="L1512" s="9"/>
      <c r="M1512" s="168"/>
    </row>
    <row r="1513" spans="1:13" ht="15.75">
      <c r="A1513" s="202" t="s">
        <v>1872</v>
      </c>
      <c r="B1513" s="202">
        <v>140</v>
      </c>
      <c r="C1513" s="202">
        <v>300</v>
      </c>
      <c r="D1513" s="203">
        <v>4000</v>
      </c>
      <c r="E1513" s="204">
        <v>11039</v>
      </c>
      <c r="F1513" s="201">
        <v>217765</v>
      </c>
      <c r="G1513" s="201">
        <f t="shared" si="23"/>
        <v>217765</v>
      </c>
      <c r="H1513" s="9"/>
      <c r="I1513" s="607">
        <v>195989</v>
      </c>
      <c r="K1513" s="180"/>
      <c r="L1513" s="9"/>
      <c r="M1513" s="168"/>
    </row>
    <row r="1514" spans="1:13" ht="15.75">
      <c r="A1514" s="202" t="s">
        <v>1873</v>
      </c>
      <c r="B1514" s="202">
        <v>140</v>
      </c>
      <c r="C1514" s="202">
        <v>300</v>
      </c>
      <c r="D1514" s="203">
        <v>4100</v>
      </c>
      <c r="E1514" s="204">
        <v>11330</v>
      </c>
      <c r="F1514" s="201">
        <v>222700</v>
      </c>
      <c r="G1514" s="201">
        <f t="shared" si="23"/>
        <v>222700</v>
      </c>
      <c r="H1514" s="9"/>
      <c r="I1514" s="607">
        <v>200430</v>
      </c>
      <c r="K1514" s="180"/>
      <c r="L1514" s="9"/>
      <c r="M1514" s="168"/>
    </row>
    <row r="1515" spans="1:13" ht="15.75">
      <c r="A1515" s="202" t="s">
        <v>1874</v>
      </c>
      <c r="B1515" s="202">
        <v>140</v>
      </c>
      <c r="C1515" s="202">
        <v>300</v>
      </c>
      <c r="D1515" s="203">
        <v>4200</v>
      </c>
      <c r="E1515" s="204">
        <v>11620</v>
      </c>
      <c r="F1515" s="201">
        <v>227630</v>
      </c>
      <c r="G1515" s="201">
        <f t="shared" si="23"/>
        <v>227630</v>
      </c>
      <c r="H1515" s="9"/>
      <c r="I1515" s="607">
        <v>204867</v>
      </c>
      <c r="K1515" s="180"/>
      <c r="L1515" s="9"/>
      <c r="M1515" s="168"/>
    </row>
    <row r="1516" spans="1:13" ht="15.75">
      <c r="A1516" s="202" t="s">
        <v>1875</v>
      </c>
      <c r="B1516" s="202">
        <v>140</v>
      </c>
      <c r="C1516" s="202">
        <v>300</v>
      </c>
      <c r="D1516" s="203">
        <v>4300</v>
      </c>
      <c r="E1516" s="204">
        <v>11911</v>
      </c>
      <c r="F1516" s="201">
        <v>232565</v>
      </c>
      <c r="G1516" s="201">
        <f t="shared" si="23"/>
        <v>232565</v>
      </c>
      <c r="H1516" s="9"/>
      <c r="I1516" s="607">
        <v>209309</v>
      </c>
      <c r="K1516" s="180"/>
      <c r="L1516" s="9"/>
      <c r="M1516" s="168"/>
    </row>
    <row r="1517" spans="1:13" ht="15.75">
      <c r="A1517" s="202" t="s">
        <v>1876</v>
      </c>
      <c r="B1517" s="202">
        <v>140</v>
      </c>
      <c r="C1517" s="202">
        <v>300</v>
      </c>
      <c r="D1517" s="203">
        <v>4400</v>
      </c>
      <c r="E1517" s="204">
        <v>12201</v>
      </c>
      <c r="F1517" s="201">
        <v>237496</v>
      </c>
      <c r="G1517" s="201">
        <f t="shared" si="23"/>
        <v>237496</v>
      </c>
      <c r="H1517" s="9"/>
      <c r="I1517" s="607">
        <v>213746</v>
      </c>
      <c r="K1517" s="180"/>
      <c r="L1517" s="9"/>
      <c r="M1517" s="168"/>
    </row>
    <row r="1518" spans="1:13" ht="15.75">
      <c r="A1518" s="202" t="s">
        <v>1877</v>
      </c>
      <c r="B1518" s="202">
        <v>140</v>
      </c>
      <c r="C1518" s="202">
        <v>300</v>
      </c>
      <c r="D1518" s="203">
        <v>4500</v>
      </c>
      <c r="E1518" s="204">
        <v>12492</v>
      </c>
      <c r="F1518" s="201">
        <v>242431</v>
      </c>
      <c r="G1518" s="201">
        <f t="shared" si="23"/>
        <v>242431</v>
      </c>
      <c r="H1518" s="9"/>
      <c r="I1518" s="607">
        <v>218188</v>
      </c>
      <c r="K1518" s="180"/>
      <c r="L1518" s="9"/>
      <c r="M1518" s="168"/>
    </row>
    <row r="1519" spans="1:13" ht="15.75">
      <c r="A1519" s="202" t="s">
        <v>1878</v>
      </c>
      <c r="B1519" s="202">
        <v>140</v>
      </c>
      <c r="C1519" s="202">
        <v>300</v>
      </c>
      <c r="D1519" s="203">
        <v>4600</v>
      </c>
      <c r="E1519" s="204">
        <v>12782</v>
      </c>
      <c r="F1519" s="201">
        <v>247361</v>
      </c>
      <c r="G1519" s="201">
        <f t="shared" si="23"/>
        <v>247361</v>
      </c>
      <c r="H1519" s="9"/>
      <c r="I1519" s="607">
        <v>222625</v>
      </c>
      <c r="K1519" s="180"/>
      <c r="L1519" s="9"/>
      <c r="M1519" s="168"/>
    </row>
    <row r="1520" spans="1:13" ht="15.75">
      <c r="A1520" s="202" t="s">
        <v>1879</v>
      </c>
      <c r="B1520" s="202">
        <v>140</v>
      </c>
      <c r="C1520" s="202">
        <v>300</v>
      </c>
      <c r="D1520" s="203">
        <v>4700</v>
      </c>
      <c r="E1520" s="204">
        <v>13073</v>
      </c>
      <c r="F1520" s="201">
        <v>252294</v>
      </c>
      <c r="G1520" s="201">
        <f t="shared" si="23"/>
        <v>252294</v>
      </c>
      <c r="H1520" s="9"/>
      <c r="I1520" s="607">
        <v>227065</v>
      </c>
      <c r="K1520" s="180"/>
      <c r="L1520" s="9"/>
      <c r="M1520" s="168"/>
    </row>
    <row r="1521" spans="1:13" ht="15.75">
      <c r="A1521" s="202" t="s">
        <v>1880</v>
      </c>
      <c r="B1521" s="202">
        <v>140</v>
      </c>
      <c r="C1521" s="202">
        <v>300</v>
      </c>
      <c r="D1521" s="203">
        <v>4800</v>
      </c>
      <c r="E1521" s="204">
        <v>13363</v>
      </c>
      <c r="F1521" s="201">
        <v>257226</v>
      </c>
      <c r="G1521" s="201">
        <f t="shared" si="23"/>
        <v>257226</v>
      </c>
      <c r="H1521" s="9"/>
      <c r="I1521" s="607">
        <v>231503</v>
      </c>
      <c r="K1521" s="180"/>
      <c r="L1521" s="9"/>
      <c r="M1521" s="168"/>
    </row>
    <row r="1522" spans="1:13" ht="15.75">
      <c r="A1522" s="202" t="s">
        <v>1881</v>
      </c>
      <c r="B1522" s="202">
        <v>140</v>
      </c>
      <c r="C1522" s="202">
        <v>300</v>
      </c>
      <c r="D1522" s="203">
        <v>4900</v>
      </c>
      <c r="E1522" s="204">
        <v>13654</v>
      </c>
      <c r="F1522" s="201">
        <v>262159</v>
      </c>
      <c r="G1522" s="201">
        <f t="shared" si="23"/>
        <v>262159</v>
      </c>
      <c r="H1522" s="9"/>
      <c r="I1522" s="607">
        <v>235943</v>
      </c>
      <c r="K1522" s="180"/>
      <c r="L1522" s="9"/>
      <c r="M1522" s="168"/>
    </row>
    <row r="1523" spans="1:13" ht="15.75">
      <c r="A1523" s="202" t="s">
        <v>1882</v>
      </c>
      <c r="B1523" s="202">
        <v>140</v>
      </c>
      <c r="C1523" s="202">
        <v>300</v>
      </c>
      <c r="D1523" s="203">
        <v>5000</v>
      </c>
      <c r="E1523" s="204">
        <v>13944</v>
      </c>
      <c r="F1523" s="201">
        <v>267092</v>
      </c>
      <c r="G1523" s="201">
        <f t="shared" si="23"/>
        <v>267092</v>
      </c>
      <c r="H1523" s="9"/>
      <c r="I1523" s="607">
        <v>240383</v>
      </c>
      <c r="K1523" s="180"/>
      <c r="L1523" s="9"/>
      <c r="M1523" s="168"/>
    </row>
    <row r="1524" spans="1:13" ht="15.75">
      <c r="A1524" s="202" t="s">
        <v>1883</v>
      </c>
      <c r="B1524" s="202">
        <v>140</v>
      </c>
      <c r="C1524" s="202">
        <v>380</v>
      </c>
      <c r="D1524" s="203">
        <v>800</v>
      </c>
      <c r="E1524" s="204">
        <v>1952</v>
      </c>
      <c r="F1524" s="201">
        <v>67558</v>
      </c>
      <c r="G1524" s="201">
        <f t="shared" si="23"/>
        <v>67558</v>
      </c>
      <c r="H1524" s="9"/>
      <c r="I1524" s="607">
        <v>60802</v>
      </c>
      <c r="K1524" s="180"/>
      <c r="L1524" s="9"/>
      <c r="M1524" s="168"/>
    </row>
    <row r="1525" spans="1:13" ht="15.75">
      <c r="A1525" s="202" t="s">
        <v>1884</v>
      </c>
      <c r="B1525" s="202">
        <v>140</v>
      </c>
      <c r="C1525" s="202">
        <v>380</v>
      </c>
      <c r="D1525" s="203">
        <v>900</v>
      </c>
      <c r="E1525" s="204">
        <v>2277</v>
      </c>
      <c r="F1525" s="201">
        <v>73329</v>
      </c>
      <c r="G1525" s="201">
        <f t="shared" si="23"/>
        <v>73329</v>
      </c>
      <c r="H1525" s="9"/>
      <c r="I1525" s="607">
        <v>65996</v>
      </c>
      <c r="K1525" s="180"/>
      <c r="L1525" s="9"/>
      <c r="M1525" s="168"/>
    </row>
    <row r="1526" spans="1:13" ht="15.75">
      <c r="A1526" s="202" t="s">
        <v>1885</v>
      </c>
      <c r="B1526" s="202">
        <v>140</v>
      </c>
      <c r="C1526" s="202">
        <v>380</v>
      </c>
      <c r="D1526" s="203">
        <v>1000</v>
      </c>
      <c r="E1526" s="204">
        <v>2603</v>
      </c>
      <c r="F1526" s="201">
        <v>79101</v>
      </c>
      <c r="G1526" s="201">
        <f t="shared" si="23"/>
        <v>79101</v>
      </c>
      <c r="H1526" s="9"/>
      <c r="I1526" s="607">
        <v>71191</v>
      </c>
      <c r="K1526" s="180"/>
      <c r="L1526" s="9"/>
      <c r="M1526" s="168"/>
    </row>
    <row r="1527" spans="1:13" ht="15.75">
      <c r="A1527" s="202" t="s">
        <v>1886</v>
      </c>
      <c r="B1527" s="202">
        <v>140</v>
      </c>
      <c r="C1527" s="202">
        <v>380</v>
      </c>
      <c r="D1527" s="203">
        <v>1100</v>
      </c>
      <c r="E1527" s="204">
        <v>2928</v>
      </c>
      <c r="F1527" s="201">
        <v>84870</v>
      </c>
      <c r="G1527" s="201">
        <f t="shared" si="23"/>
        <v>84870</v>
      </c>
      <c r="H1527" s="9"/>
      <c r="I1527" s="607">
        <v>76383</v>
      </c>
      <c r="K1527" s="180"/>
      <c r="L1527" s="9"/>
      <c r="M1527" s="168"/>
    </row>
    <row r="1528" spans="1:13" ht="15.75">
      <c r="A1528" s="202" t="s">
        <v>1887</v>
      </c>
      <c r="B1528" s="202">
        <v>140</v>
      </c>
      <c r="C1528" s="202">
        <v>380</v>
      </c>
      <c r="D1528" s="203">
        <v>1200</v>
      </c>
      <c r="E1528" s="204">
        <v>3253</v>
      </c>
      <c r="F1528" s="201">
        <v>90640</v>
      </c>
      <c r="G1528" s="201">
        <f t="shared" si="23"/>
        <v>90640</v>
      </c>
      <c r="H1528" s="9"/>
      <c r="I1528" s="607">
        <v>81576</v>
      </c>
      <c r="K1528" s="180"/>
      <c r="L1528" s="9"/>
      <c r="M1528" s="168"/>
    </row>
    <row r="1529" spans="1:13" ht="15.75">
      <c r="A1529" s="202" t="s">
        <v>1888</v>
      </c>
      <c r="B1529" s="202">
        <v>140</v>
      </c>
      <c r="C1529" s="202">
        <v>380</v>
      </c>
      <c r="D1529" s="203">
        <v>1300</v>
      </c>
      <c r="E1529" s="204">
        <v>3579</v>
      </c>
      <c r="F1529" s="201">
        <v>96411</v>
      </c>
      <c r="G1529" s="201">
        <f t="shared" si="23"/>
        <v>96411</v>
      </c>
      <c r="H1529" s="9"/>
      <c r="I1529" s="607">
        <v>86770</v>
      </c>
      <c r="K1529" s="180"/>
      <c r="L1529" s="9"/>
      <c r="M1529" s="168"/>
    </row>
    <row r="1530" spans="1:13" ht="15.75">
      <c r="A1530" s="202" t="s">
        <v>1889</v>
      </c>
      <c r="B1530" s="202">
        <v>140</v>
      </c>
      <c r="C1530" s="202">
        <v>380</v>
      </c>
      <c r="D1530" s="203">
        <v>1400</v>
      </c>
      <c r="E1530" s="204">
        <v>3904</v>
      </c>
      <c r="F1530" s="201">
        <v>102183</v>
      </c>
      <c r="G1530" s="201">
        <f t="shared" si="23"/>
        <v>102183</v>
      </c>
      <c r="H1530" s="9"/>
      <c r="I1530" s="607">
        <v>91965</v>
      </c>
      <c r="K1530" s="180"/>
      <c r="L1530" s="9"/>
      <c r="M1530" s="168"/>
    </row>
    <row r="1531" spans="1:13" ht="15.75">
      <c r="A1531" s="202" t="s">
        <v>1890</v>
      </c>
      <c r="B1531" s="202">
        <v>140</v>
      </c>
      <c r="C1531" s="202">
        <v>380</v>
      </c>
      <c r="D1531" s="203">
        <v>1500</v>
      </c>
      <c r="E1531" s="204">
        <v>4229</v>
      </c>
      <c r="F1531" s="201">
        <v>107952</v>
      </c>
      <c r="G1531" s="201">
        <f t="shared" si="23"/>
        <v>107952</v>
      </c>
      <c r="H1531" s="9"/>
      <c r="I1531" s="607">
        <v>97157</v>
      </c>
      <c r="K1531" s="180"/>
      <c r="L1531" s="9"/>
      <c r="M1531" s="168"/>
    </row>
    <row r="1532" spans="1:13" ht="15.75">
      <c r="A1532" s="202" t="s">
        <v>1891</v>
      </c>
      <c r="B1532" s="202">
        <v>140</v>
      </c>
      <c r="C1532" s="202">
        <v>380</v>
      </c>
      <c r="D1532" s="203">
        <v>1600</v>
      </c>
      <c r="E1532" s="204">
        <v>4555</v>
      </c>
      <c r="F1532" s="201">
        <v>113721</v>
      </c>
      <c r="G1532" s="201">
        <f t="shared" si="23"/>
        <v>113721</v>
      </c>
      <c r="H1532" s="9"/>
      <c r="I1532" s="607">
        <v>102349</v>
      </c>
      <c r="K1532" s="180"/>
      <c r="L1532" s="9"/>
      <c r="M1532" s="168"/>
    </row>
    <row r="1533" spans="1:13" ht="15.75">
      <c r="A1533" s="202" t="s">
        <v>1892</v>
      </c>
      <c r="B1533" s="202">
        <v>140</v>
      </c>
      <c r="C1533" s="202">
        <v>380</v>
      </c>
      <c r="D1533" s="203">
        <v>1700</v>
      </c>
      <c r="E1533" s="204">
        <v>4880</v>
      </c>
      <c r="F1533" s="201">
        <v>119493</v>
      </c>
      <c r="G1533" s="201">
        <f t="shared" si="23"/>
        <v>119493</v>
      </c>
      <c r="H1533" s="9"/>
      <c r="I1533" s="607">
        <v>107544</v>
      </c>
      <c r="K1533" s="180"/>
      <c r="L1533" s="9"/>
      <c r="M1533" s="168"/>
    </row>
    <row r="1534" spans="1:13" ht="15.75">
      <c r="A1534" s="202" t="s">
        <v>1893</v>
      </c>
      <c r="B1534" s="202">
        <v>140</v>
      </c>
      <c r="C1534" s="202">
        <v>380</v>
      </c>
      <c r="D1534" s="203">
        <v>1800</v>
      </c>
      <c r="E1534" s="204">
        <v>5205</v>
      </c>
      <c r="F1534" s="201">
        <v>125264</v>
      </c>
      <c r="G1534" s="201">
        <f t="shared" si="23"/>
        <v>125264</v>
      </c>
      <c r="H1534" s="9"/>
      <c r="I1534" s="607">
        <v>112738</v>
      </c>
      <c r="K1534" s="180"/>
      <c r="L1534" s="9"/>
      <c r="M1534" s="168"/>
    </row>
    <row r="1535" spans="1:13" ht="15.75">
      <c r="A1535" s="202" t="s">
        <v>1894</v>
      </c>
      <c r="B1535" s="202">
        <v>140</v>
      </c>
      <c r="C1535" s="202">
        <v>380</v>
      </c>
      <c r="D1535" s="203">
        <v>1900</v>
      </c>
      <c r="E1535" s="204">
        <v>5531</v>
      </c>
      <c r="F1535" s="201">
        <v>131034</v>
      </c>
      <c r="G1535" s="201">
        <f t="shared" si="23"/>
        <v>131034</v>
      </c>
      <c r="H1535" s="9"/>
      <c r="I1535" s="607">
        <v>117931</v>
      </c>
      <c r="K1535" s="180"/>
      <c r="L1535" s="9"/>
      <c r="M1535" s="168"/>
    </row>
    <row r="1536" spans="1:13" ht="15.75">
      <c r="A1536" s="202" t="s">
        <v>1895</v>
      </c>
      <c r="B1536" s="202">
        <v>140</v>
      </c>
      <c r="C1536" s="202">
        <v>380</v>
      </c>
      <c r="D1536" s="203">
        <v>2000</v>
      </c>
      <c r="E1536" s="204">
        <v>5856</v>
      </c>
      <c r="F1536" s="201">
        <v>136803</v>
      </c>
      <c r="G1536" s="201">
        <f t="shared" si="23"/>
        <v>136803</v>
      </c>
      <c r="H1536" s="9"/>
      <c r="I1536" s="607">
        <v>123123</v>
      </c>
      <c r="K1536" s="180"/>
      <c r="L1536" s="9"/>
      <c r="M1536" s="168"/>
    </row>
    <row r="1537" spans="1:13" ht="15.75">
      <c r="A1537" s="202" t="s">
        <v>1896</v>
      </c>
      <c r="B1537" s="202">
        <v>140</v>
      </c>
      <c r="C1537" s="202">
        <v>380</v>
      </c>
      <c r="D1537" s="203">
        <v>2100</v>
      </c>
      <c r="E1537" s="204">
        <v>6181</v>
      </c>
      <c r="F1537" s="201">
        <v>142575</v>
      </c>
      <c r="G1537" s="201">
        <f t="shared" si="23"/>
        <v>142575</v>
      </c>
      <c r="H1537" s="9"/>
      <c r="I1537" s="607">
        <v>128318</v>
      </c>
      <c r="K1537" s="180"/>
      <c r="L1537" s="9"/>
      <c r="M1537" s="168"/>
    </row>
    <row r="1538" spans="1:13" ht="15.75">
      <c r="A1538" s="202" t="s">
        <v>1897</v>
      </c>
      <c r="B1538" s="202">
        <v>140</v>
      </c>
      <c r="C1538" s="202">
        <v>380</v>
      </c>
      <c r="D1538" s="203">
        <v>2200</v>
      </c>
      <c r="E1538" s="204">
        <v>6507</v>
      </c>
      <c r="F1538" s="201">
        <v>148346</v>
      </c>
      <c r="G1538" s="201">
        <f t="shared" si="23"/>
        <v>148346</v>
      </c>
      <c r="H1538" s="9"/>
      <c r="I1538" s="607">
        <v>133511</v>
      </c>
      <c r="K1538" s="180"/>
      <c r="L1538" s="9"/>
      <c r="M1538" s="168"/>
    </row>
    <row r="1539" spans="1:13" ht="15.75">
      <c r="A1539" s="202" t="s">
        <v>1898</v>
      </c>
      <c r="B1539" s="202">
        <v>140</v>
      </c>
      <c r="C1539" s="202">
        <v>380</v>
      </c>
      <c r="D1539" s="203">
        <v>2300</v>
      </c>
      <c r="E1539" s="204">
        <v>6832</v>
      </c>
      <c r="F1539" s="201">
        <v>154115</v>
      </c>
      <c r="G1539" s="201">
        <f t="shared" si="23"/>
        <v>154115</v>
      </c>
      <c r="H1539" s="9"/>
      <c r="I1539" s="607">
        <v>138704</v>
      </c>
      <c r="K1539" s="180"/>
      <c r="L1539" s="9"/>
      <c r="M1539" s="168"/>
    </row>
    <row r="1540" spans="1:13" ht="15.75">
      <c r="A1540" s="202" t="s">
        <v>1899</v>
      </c>
      <c r="B1540" s="202">
        <v>140</v>
      </c>
      <c r="C1540" s="202">
        <v>380</v>
      </c>
      <c r="D1540" s="203">
        <v>2400</v>
      </c>
      <c r="E1540" s="204">
        <v>7157</v>
      </c>
      <c r="F1540" s="201">
        <v>159885</v>
      </c>
      <c r="G1540" s="201">
        <f t="shared" si="23"/>
        <v>159885</v>
      </c>
      <c r="H1540" s="9"/>
      <c r="I1540" s="607">
        <v>143897</v>
      </c>
      <c r="K1540" s="180"/>
      <c r="L1540" s="9"/>
      <c r="M1540" s="168"/>
    </row>
    <row r="1541" spans="1:13" ht="15.75">
      <c r="A1541" s="202" t="s">
        <v>1900</v>
      </c>
      <c r="B1541" s="202">
        <v>140</v>
      </c>
      <c r="C1541" s="202">
        <v>380</v>
      </c>
      <c r="D1541" s="203">
        <v>2500</v>
      </c>
      <c r="E1541" s="204">
        <v>7483</v>
      </c>
      <c r="F1541" s="201">
        <v>165656</v>
      </c>
      <c r="G1541" s="201">
        <f t="shared" si="23"/>
        <v>165656</v>
      </c>
      <c r="H1541" s="9"/>
      <c r="I1541" s="607">
        <v>149090</v>
      </c>
      <c r="K1541" s="180"/>
      <c r="L1541" s="9"/>
      <c r="M1541" s="168"/>
    </row>
    <row r="1542" spans="1:13" ht="15.75">
      <c r="A1542" s="202" t="s">
        <v>1901</v>
      </c>
      <c r="B1542" s="202">
        <v>140</v>
      </c>
      <c r="C1542" s="202">
        <v>380</v>
      </c>
      <c r="D1542" s="203">
        <v>2600</v>
      </c>
      <c r="E1542" s="204">
        <v>7808</v>
      </c>
      <c r="F1542" s="201">
        <v>171428</v>
      </c>
      <c r="G1542" s="201">
        <f t="shared" si="23"/>
        <v>171428</v>
      </c>
      <c r="H1542" s="9"/>
      <c r="I1542" s="607">
        <v>154285</v>
      </c>
      <c r="K1542" s="180"/>
      <c r="L1542" s="9"/>
      <c r="M1542" s="168"/>
    </row>
    <row r="1543" spans="1:13" ht="15.75">
      <c r="A1543" s="202" t="s">
        <v>1902</v>
      </c>
      <c r="B1543" s="202">
        <v>140</v>
      </c>
      <c r="C1543" s="202">
        <v>380</v>
      </c>
      <c r="D1543" s="203">
        <v>2700</v>
      </c>
      <c r="E1543" s="204">
        <v>8133</v>
      </c>
      <c r="F1543" s="201">
        <v>177197</v>
      </c>
      <c r="G1543" s="201">
        <f t="shared" si="23"/>
        <v>177197</v>
      </c>
      <c r="H1543" s="9"/>
      <c r="I1543" s="607">
        <v>159477</v>
      </c>
      <c r="K1543" s="180"/>
      <c r="L1543" s="9"/>
      <c r="M1543" s="168"/>
    </row>
    <row r="1544" spans="1:13" ht="15.75">
      <c r="A1544" s="202" t="s">
        <v>1903</v>
      </c>
      <c r="B1544" s="202">
        <v>140</v>
      </c>
      <c r="C1544" s="202">
        <v>380</v>
      </c>
      <c r="D1544" s="203">
        <v>2800</v>
      </c>
      <c r="E1544" s="204">
        <v>8459</v>
      </c>
      <c r="F1544" s="201">
        <v>182966</v>
      </c>
      <c r="G1544" s="201">
        <f t="shared" si="23"/>
        <v>182966</v>
      </c>
      <c r="H1544" s="9"/>
      <c r="I1544" s="607">
        <v>164669</v>
      </c>
      <c r="K1544" s="180"/>
      <c r="L1544" s="9"/>
      <c r="M1544" s="168"/>
    </row>
    <row r="1545" spans="1:13" ht="15.75">
      <c r="A1545" s="202" t="s">
        <v>1904</v>
      </c>
      <c r="B1545" s="202">
        <v>140</v>
      </c>
      <c r="C1545" s="202">
        <v>380</v>
      </c>
      <c r="D1545" s="203">
        <v>2900</v>
      </c>
      <c r="E1545" s="204">
        <v>8784</v>
      </c>
      <c r="F1545" s="201">
        <v>188738</v>
      </c>
      <c r="G1545" s="201">
        <f t="shared" si="23"/>
        <v>188738</v>
      </c>
      <c r="H1545" s="9"/>
      <c r="I1545" s="607">
        <v>169864</v>
      </c>
      <c r="K1545" s="180"/>
      <c r="L1545" s="9"/>
      <c r="M1545" s="168"/>
    </row>
    <row r="1546" spans="1:13" ht="15.75">
      <c r="A1546" s="202" t="s">
        <v>1905</v>
      </c>
      <c r="B1546" s="202">
        <v>140</v>
      </c>
      <c r="C1546" s="202">
        <v>380</v>
      </c>
      <c r="D1546" s="203">
        <v>3000</v>
      </c>
      <c r="E1546" s="204">
        <v>9109</v>
      </c>
      <c r="F1546" s="201">
        <v>194510</v>
      </c>
      <c r="G1546" s="201">
        <f t="shared" si="23"/>
        <v>194510</v>
      </c>
      <c r="H1546" s="9"/>
      <c r="I1546" s="607">
        <v>175059</v>
      </c>
      <c r="K1546" s="180"/>
      <c r="L1546" s="9"/>
      <c r="M1546" s="168"/>
    </row>
    <row r="1547" spans="1:13" ht="15.75">
      <c r="A1547" s="202" t="s">
        <v>1906</v>
      </c>
      <c r="B1547" s="202">
        <v>140</v>
      </c>
      <c r="C1547" s="202">
        <v>380</v>
      </c>
      <c r="D1547" s="203">
        <v>3100</v>
      </c>
      <c r="E1547" s="204">
        <v>9435</v>
      </c>
      <c r="F1547" s="201">
        <v>200279</v>
      </c>
      <c r="G1547" s="201">
        <f t="shared" si="23"/>
        <v>200279</v>
      </c>
      <c r="H1547" s="9"/>
      <c r="I1547" s="607">
        <v>180251</v>
      </c>
      <c r="K1547" s="180"/>
      <c r="L1547" s="9"/>
      <c r="M1547" s="168"/>
    </row>
    <row r="1548" spans="1:13" ht="15.75">
      <c r="A1548" s="202" t="s">
        <v>1907</v>
      </c>
      <c r="B1548" s="202">
        <v>140</v>
      </c>
      <c r="C1548" s="202">
        <v>380</v>
      </c>
      <c r="D1548" s="203">
        <v>3200</v>
      </c>
      <c r="E1548" s="204">
        <v>9760</v>
      </c>
      <c r="F1548" s="201">
        <v>206048</v>
      </c>
      <c r="G1548" s="201">
        <f t="shared" si="23"/>
        <v>206048</v>
      </c>
      <c r="H1548" s="9"/>
      <c r="I1548" s="607">
        <v>185443</v>
      </c>
      <c r="K1548" s="180"/>
      <c r="L1548" s="9"/>
      <c r="M1548" s="168"/>
    </row>
    <row r="1549" spans="1:13" ht="15.75">
      <c r="A1549" s="202" t="s">
        <v>1908</v>
      </c>
      <c r="B1549" s="202">
        <v>140</v>
      </c>
      <c r="C1549" s="202">
        <v>380</v>
      </c>
      <c r="D1549" s="203">
        <v>3300</v>
      </c>
      <c r="E1549" s="204">
        <v>10085</v>
      </c>
      <c r="F1549" s="201">
        <v>211820</v>
      </c>
      <c r="G1549" s="201">
        <f t="shared" si="23"/>
        <v>211820</v>
      </c>
      <c r="H1549" s="9"/>
      <c r="I1549" s="607">
        <v>190638</v>
      </c>
      <c r="K1549" s="180"/>
      <c r="L1549" s="9"/>
      <c r="M1549" s="168"/>
    </row>
    <row r="1550" spans="1:13" ht="15.75">
      <c r="A1550" s="202" t="s">
        <v>1909</v>
      </c>
      <c r="B1550" s="202">
        <v>140</v>
      </c>
      <c r="C1550" s="202">
        <v>380</v>
      </c>
      <c r="D1550" s="203">
        <v>3400</v>
      </c>
      <c r="E1550" s="204">
        <v>10411</v>
      </c>
      <c r="F1550" s="201">
        <v>217591</v>
      </c>
      <c r="G1550" s="201">
        <f t="shared" si="23"/>
        <v>217591</v>
      </c>
      <c r="H1550" s="9"/>
      <c r="I1550" s="607">
        <v>195832</v>
      </c>
      <c r="K1550" s="180"/>
      <c r="L1550" s="9"/>
      <c r="M1550" s="168"/>
    </row>
    <row r="1551" spans="1:13" ht="15.75">
      <c r="A1551" s="202" t="s">
        <v>1910</v>
      </c>
      <c r="B1551" s="202">
        <v>140</v>
      </c>
      <c r="C1551" s="202">
        <v>380</v>
      </c>
      <c r="D1551" s="203">
        <v>3500</v>
      </c>
      <c r="E1551" s="204">
        <v>10736</v>
      </c>
      <c r="F1551" s="201">
        <v>223360</v>
      </c>
      <c r="G1551" s="201">
        <f t="shared" si="23"/>
        <v>223360</v>
      </c>
      <c r="H1551" s="9"/>
      <c r="I1551" s="607">
        <v>201024</v>
      </c>
      <c r="K1551" s="180"/>
      <c r="L1551" s="9"/>
      <c r="M1551" s="168"/>
    </row>
    <row r="1552" spans="1:13" ht="15.75">
      <c r="A1552" s="202" t="s">
        <v>1911</v>
      </c>
      <c r="B1552" s="202">
        <v>140</v>
      </c>
      <c r="C1552" s="202">
        <v>380</v>
      </c>
      <c r="D1552" s="203">
        <v>3600</v>
      </c>
      <c r="E1552" s="204">
        <v>11061</v>
      </c>
      <c r="F1552" s="201">
        <v>229130</v>
      </c>
      <c r="G1552" s="201">
        <f t="shared" ref="G1552:G1566" si="24">(F1552-F1552*$B$4)</f>
        <v>229130</v>
      </c>
      <c r="H1552" s="9"/>
      <c r="I1552" s="607">
        <v>206217</v>
      </c>
      <c r="K1552" s="180"/>
      <c r="L1552" s="9"/>
      <c r="M1552" s="168"/>
    </row>
    <row r="1553" spans="1:13" ht="15.75">
      <c r="A1553" s="202" t="s">
        <v>1912</v>
      </c>
      <c r="B1553" s="202">
        <v>140</v>
      </c>
      <c r="C1553" s="202">
        <v>380</v>
      </c>
      <c r="D1553" s="203">
        <v>3700</v>
      </c>
      <c r="E1553" s="204">
        <v>11387</v>
      </c>
      <c r="F1553" s="201">
        <v>234901</v>
      </c>
      <c r="G1553" s="201">
        <f t="shared" si="24"/>
        <v>234901</v>
      </c>
      <c r="H1553" s="9"/>
      <c r="I1553" s="607">
        <v>211411</v>
      </c>
      <c r="K1553" s="180"/>
      <c r="L1553" s="9"/>
      <c r="M1553" s="168"/>
    </row>
    <row r="1554" spans="1:13" ht="15.75">
      <c r="A1554" s="202" t="s">
        <v>1913</v>
      </c>
      <c r="B1554" s="202">
        <v>140</v>
      </c>
      <c r="C1554" s="202">
        <v>380</v>
      </c>
      <c r="D1554" s="203">
        <v>3800</v>
      </c>
      <c r="E1554" s="204">
        <v>11712</v>
      </c>
      <c r="F1554" s="201">
        <v>240673</v>
      </c>
      <c r="G1554" s="201">
        <f t="shared" si="24"/>
        <v>240673</v>
      </c>
      <c r="H1554" s="9"/>
      <c r="I1554" s="607">
        <v>216606</v>
      </c>
      <c r="K1554" s="180"/>
      <c r="L1554" s="9"/>
      <c r="M1554" s="168"/>
    </row>
    <row r="1555" spans="1:13" ht="15.75">
      <c r="A1555" s="202" t="s">
        <v>1914</v>
      </c>
      <c r="B1555" s="202">
        <v>140</v>
      </c>
      <c r="C1555" s="202">
        <v>380</v>
      </c>
      <c r="D1555" s="203">
        <v>3900</v>
      </c>
      <c r="E1555" s="204">
        <v>12037</v>
      </c>
      <c r="F1555" s="201">
        <v>246442</v>
      </c>
      <c r="G1555" s="201">
        <f t="shared" si="24"/>
        <v>246442</v>
      </c>
      <c r="H1555" s="9"/>
      <c r="I1555" s="607">
        <v>221798</v>
      </c>
      <c r="K1555" s="180"/>
      <c r="L1555" s="9"/>
      <c r="M1555" s="168"/>
    </row>
    <row r="1556" spans="1:13" ht="15.75">
      <c r="A1556" s="202" t="s">
        <v>1915</v>
      </c>
      <c r="B1556" s="202">
        <v>140</v>
      </c>
      <c r="C1556" s="202">
        <v>380</v>
      </c>
      <c r="D1556" s="203">
        <v>4000</v>
      </c>
      <c r="E1556" s="204">
        <v>12363</v>
      </c>
      <c r="F1556" s="201">
        <v>252211</v>
      </c>
      <c r="G1556" s="201">
        <f t="shared" si="24"/>
        <v>252211</v>
      </c>
      <c r="H1556" s="9"/>
      <c r="I1556" s="607">
        <v>226990</v>
      </c>
      <c r="K1556" s="180"/>
      <c r="L1556" s="9"/>
      <c r="M1556" s="168"/>
    </row>
    <row r="1557" spans="1:13" ht="15.75">
      <c r="A1557" s="202" t="s">
        <v>1916</v>
      </c>
      <c r="B1557" s="202">
        <v>140</v>
      </c>
      <c r="C1557" s="202">
        <v>380</v>
      </c>
      <c r="D1557" s="203">
        <v>4100</v>
      </c>
      <c r="E1557" s="204">
        <v>12688</v>
      </c>
      <c r="F1557" s="201">
        <v>257983</v>
      </c>
      <c r="G1557" s="201">
        <f t="shared" si="24"/>
        <v>257983</v>
      </c>
      <c r="H1557" s="9"/>
      <c r="I1557" s="607">
        <v>232185</v>
      </c>
      <c r="K1557" s="180"/>
      <c r="L1557" s="9"/>
      <c r="M1557" s="168"/>
    </row>
    <row r="1558" spans="1:13" ht="15.75">
      <c r="A1558" s="202" t="s">
        <v>1917</v>
      </c>
      <c r="B1558" s="202">
        <v>140</v>
      </c>
      <c r="C1558" s="202">
        <v>380</v>
      </c>
      <c r="D1558" s="203">
        <v>4200</v>
      </c>
      <c r="E1558" s="204">
        <v>13013</v>
      </c>
      <c r="F1558" s="201">
        <v>263755</v>
      </c>
      <c r="G1558" s="201">
        <f t="shared" si="24"/>
        <v>263755</v>
      </c>
      <c r="H1558" s="9"/>
      <c r="I1558" s="607">
        <v>237380</v>
      </c>
      <c r="K1558" s="180"/>
      <c r="L1558" s="9"/>
      <c r="M1558" s="168"/>
    </row>
    <row r="1559" spans="1:13" ht="15.75">
      <c r="A1559" s="202" t="s">
        <v>1918</v>
      </c>
      <c r="B1559" s="202">
        <v>140</v>
      </c>
      <c r="C1559" s="202">
        <v>380</v>
      </c>
      <c r="D1559" s="203">
        <v>4300</v>
      </c>
      <c r="E1559" s="204">
        <v>13339</v>
      </c>
      <c r="F1559" s="201">
        <v>269524</v>
      </c>
      <c r="G1559" s="201">
        <f t="shared" si="24"/>
        <v>269524</v>
      </c>
      <c r="H1559" s="9"/>
      <c r="I1559" s="607">
        <v>242572</v>
      </c>
      <c r="K1559" s="180"/>
      <c r="L1559" s="9"/>
      <c r="M1559" s="168"/>
    </row>
    <row r="1560" spans="1:13" ht="15.75">
      <c r="A1560" s="202" t="s">
        <v>1919</v>
      </c>
      <c r="B1560" s="202">
        <v>140</v>
      </c>
      <c r="C1560" s="202">
        <v>380</v>
      </c>
      <c r="D1560" s="203">
        <v>4400</v>
      </c>
      <c r="E1560" s="204">
        <v>13664</v>
      </c>
      <c r="F1560" s="201">
        <v>275293</v>
      </c>
      <c r="G1560" s="201">
        <f t="shared" si="24"/>
        <v>275293</v>
      </c>
      <c r="H1560" s="9"/>
      <c r="I1560" s="607">
        <v>247764</v>
      </c>
      <c r="K1560" s="180"/>
      <c r="L1560" s="9"/>
      <c r="M1560" s="168"/>
    </row>
    <row r="1561" spans="1:13" ht="15.75">
      <c r="A1561" s="202" t="s">
        <v>1920</v>
      </c>
      <c r="B1561" s="202">
        <v>140</v>
      </c>
      <c r="C1561" s="202">
        <v>380</v>
      </c>
      <c r="D1561" s="203">
        <v>4500</v>
      </c>
      <c r="E1561" s="204">
        <v>13989</v>
      </c>
      <c r="F1561" s="201">
        <v>281065</v>
      </c>
      <c r="G1561" s="201">
        <f t="shared" si="24"/>
        <v>281065</v>
      </c>
      <c r="H1561" s="9"/>
      <c r="I1561" s="607">
        <v>252959</v>
      </c>
      <c r="K1561" s="180"/>
      <c r="L1561" s="9"/>
      <c r="M1561" s="168"/>
    </row>
    <row r="1562" spans="1:13" ht="15.75">
      <c r="A1562" s="202" t="s">
        <v>1921</v>
      </c>
      <c r="B1562" s="202">
        <v>140</v>
      </c>
      <c r="C1562" s="202">
        <v>380</v>
      </c>
      <c r="D1562" s="203">
        <v>4600</v>
      </c>
      <c r="E1562" s="204">
        <v>14315</v>
      </c>
      <c r="F1562" s="201">
        <v>286836</v>
      </c>
      <c r="G1562" s="201">
        <f t="shared" si="24"/>
        <v>286836</v>
      </c>
      <c r="H1562" s="9"/>
      <c r="I1562" s="607">
        <v>258152</v>
      </c>
      <c r="K1562" s="180"/>
      <c r="L1562" s="9"/>
      <c r="M1562" s="168"/>
    </row>
    <row r="1563" spans="1:13" ht="15.75">
      <c r="A1563" s="202" t="s">
        <v>1922</v>
      </c>
      <c r="B1563" s="202">
        <v>140</v>
      </c>
      <c r="C1563" s="202">
        <v>380</v>
      </c>
      <c r="D1563" s="203">
        <v>4700</v>
      </c>
      <c r="E1563" s="204">
        <v>14640</v>
      </c>
      <c r="F1563" s="201">
        <v>292606</v>
      </c>
      <c r="G1563" s="201">
        <f t="shared" si="24"/>
        <v>292606</v>
      </c>
      <c r="H1563" s="9"/>
      <c r="I1563" s="607">
        <v>263345</v>
      </c>
      <c r="K1563" s="180"/>
      <c r="L1563" s="9"/>
      <c r="M1563" s="168"/>
    </row>
    <row r="1564" spans="1:13" ht="15.75">
      <c r="A1564" s="202" t="s">
        <v>1923</v>
      </c>
      <c r="B1564" s="202">
        <v>140</v>
      </c>
      <c r="C1564" s="202">
        <v>380</v>
      </c>
      <c r="D1564" s="203">
        <v>4800</v>
      </c>
      <c r="E1564" s="204">
        <v>14965</v>
      </c>
      <c r="F1564" s="201">
        <v>298375</v>
      </c>
      <c r="G1564" s="201">
        <f t="shared" si="24"/>
        <v>298375</v>
      </c>
      <c r="H1564" s="9"/>
      <c r="I1564" s="607">
        <v>268538</v>
      </c>
      <c r="K1564" s="180"/>
      <c r="L1564" s="9"/>
      <c r="M1564" s="168"/>
    </row>
    <row r="1565" spans="1:13" ht="15.75">
      <c r="A1565" s="202" t="s">
        <v>1924</v>
      </c>
      <c r="B1565" s="202">
        <v>140</v>
      </c>
      <c r="C1565" s="202">
        <v>380</v>
      </c>
      <c r="D1565" s="203">
        <v>4900</v>
      </c>
      <c r="E1565" s="204">
        <v>15291</v>
      </c>
      <c r="F1565" s="201">
        <v>304146</v>
      </c>
      <c r="G1565" s="201">
        <f t="shared" si="24"/>
        <v>304146</v>
      </c>
      <c r="H1565" s="9"/>
      <c r="I1565" s="607">
        <v>273731</v>
      </c>
      <c r="K1565" s="180"/>
      <c r="L1565" s="9"/>
      <c r="M1565" s="168"/>
    </row>
    <row r="1566" spans="1:13" ht="15.75">
      <c r="A1566" s="202" t="s">
        <v>1925</v>
      </c>
      <c r="B1566" s="202">
        <v>140</v>
      </c>
      <c r="C1566" s="202">
        <v>380</v>
      </c>
      <c r="D1566" s="203">
        <v>5000</v>
      </c>
      <c r="E1566" s="204">
        <v>15616</v>
      </c>
      <c r="F1566" s="201">
        <v>309918</v>
      </c>
      <c r="G1566" s="201">
        <f t="shared" si="24"/>
        <v>309918</v>
      </c>
      <c r="H1566" s="9"/>
      <c r="I1566" s="607">
        <v>278926</v>
      </c>
      <c r="K1566" s="180"/>
      <c r="L1566" s="9"/>
      <c r="M1566" s="168"/>
    </row>
  </sheetData>
  <mergeCells count="9">
    <mergeCell ref="I13:I14"/>
    <mergeCell ref="A1:G1"/>
    <mergeCell ref="A10:B10"/>
    <mergeCell ref="A12:F12"/>
    <mergeCell ref="A13:A14"/>
    <mergeCell ref="B13:D13"/>
    <mergeCell ref="F13:F14"/>
    <mergeCell ref="G13:G14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="85" zoomScaleNormal="85" workbookViewId="0">
      <selection activeCell="G9" sqref="G9"/>
    </sheetView>
  </sheetViews>
  <sheetFormatPr defaultRowHeight="15"/>
  <cols>
    <col min="1" max="1" width="17.5703125" style="180" customWidth="1"/>
    <col min="2" max="2" width="17.28515625" style="180" bestFit="1" customWidth="1"/>
    <col min="3" max="3" width="107.28515625" style="180" bestFit="1" customWidth="1"/>
    <col min="4" max="4" width="15.28515625" style="180" customWidth="1"/>
    <col min="5" max="5" width="12.5703125" style="191" bestFit="1" customWidth="1"/>
    <col min="6" max="16384" width="9.140625" style="180"/>
  </cols>
  <sheetData>
    <row r="1" spans="1:7" ht="23.25">
      <c r="A1" s="1529" t="s">
        <v>15102</v>
      </c>
      <c r="B1" s="1529"/>
      <c r="C1" s="1529"/>
      <c r="D1" s="1529"/>
      <c r="E1" s="1529"/>
    </row>
    <row r="2" spans="1:7">
      <c r="D2" s="758"/>
      <c r="E2" s="759"/>
      <c r="G2" s="759"/>
    </row>
    <row r="3" spans="1:7">
      <c r="D3" s="675" t="s">
        <v>15071</v>
      </c>
      <c r="E3" s="771">
        <v>0</v>
      </c>
    </row>
    <row r="4" spans="1:7">
      <c r="D4" s="4"/>
      <c r="E4" s="776"/>
    </row>
    <row r="5" spans="1:7">
      <c r="A5" s="777"/>
      <c r="B5" s="778"/>
      <c r="D5" s="777"/>
      <c r="E5" s="778"/>
    </row>
    <row r="6" spans="1:7" ht="45">
      <c r="A6" s="692" t="s">
        <v>15103</v>
      </c>
      <c r="B6" s="692" t="s">
        <v>18</v>
      </c>
      <c r="C6" s="692" t="s">
        <v>15104</v>
      </c>
      <c r="D6" s="692" t="s">
        <v>7</v>
      </c>
      <c r="E6" s="692" t="s">
        <v>73</v>
      </c>
      <c r="G6" s="696" t="s">
        <v>1984</v>
      </c>
    </row>
    <row r="7" spans="1:7">
      <c r="A7" s="1526"/>
      <c r="B7" s="620" t="s">
        <v>15105</v>
      </c>
      <c r="C7" s="620" t="s">
        <v>15149</v>
      </c>
      <c r="D7" s="1412">
        <v>379.54400000000004</v>
      </c>
      <c r="E7" s="691">
        <f>D7-D7*$E$3</f>
        <v>379.54400000000004</v>
      </c>
      <c r="F7" s="168"/>
      <c r="G7" s="1408">
        <v>380</v>
      </c>
    </row>
    <row r="8" spans="1:7">
      <c r="A8" s="1527"/>
      <c r="B8" s="620" t="s">
        <v>15106</v>
      </c>
      <c r="C8" s="620" t="s">
        <v>15150</v>
      </c>
      <c r="D8" s="1412">
        <v>595.03400000000011</v>
      </c>
      <c r="E8" s="691">
        <f t="shared" ref="E8:E37" si="0">D8-D8*$E$3</f>
        <v>595.03400000000011</v>
      </c>
      <c r="F8" s="168"/>
      <c r="G8" s="1408">
        <v>594</v>
      </c>
    </row>
    <row r="9" spans="1:7">
      <c r="A9" s="1527"/>
      <c r="B9" s="620" t="s">
        <v>15107</v>
      </c>
      <c r="C9" s="620" t="s">
        <v>15151</v>
      </c>
      <c r="D9" s="1412">
        <v>1154.2849999999999</v>
      </c>
      <c r="E9" s="691">
        <f t="shared" si="0"/>
        <v>1154.2849999999999</v>
      </c>
      <c r="F9" s="168"/>
      <c r="G9" s="1408">
        <v>1154</v>
      </c>
    </row>
    <row r="10" spans="1:7">
      <c r="A10" s="1527"/>
      <c r="B10" s="620" t="s">
        <v>15108</v>
      </c>
      <c r="C10" s="620" t="s">
        <v>15152</v>
      </c>
      <c r="D10" s="1412">
        <v>1847.021</v>
      </c>
      <c r="E10" s="691">
        <f t="shared" si="0"/>
        <v>1847.021</v>
      </c>
      <c r="F10" s="168"/>
      <c r="G10" s="1408">
        <v>1847</v>
      </c>
    </row>
    <row r="11" spans="1:7">
      <c r="A11" s="1527"/>
      <c r="B11" s="620" t="s">
        <v>15109</v>
      </c>
      <c r="C11" s="620" t="s">
        <v>15153</v>
      </c>
      <c r="D11" s="1412">
        <v>2751.9580000000001</v>
      </c>
      <c r="E11" s="691">
        <f t="shared" si="0"/>
        <v>2751.9580000000001</v>
      </c>
      <c r="F11" s="168"/>
      <c r="G11" s="1408">
        <v>2751</v>
      </c>
    </row>
    <row r="12" spans="1:7">
      <c r="A12" s="1528"/>
      <c r="B12" s="620" t="s">
        <v>15110</v>
      </c>
      <c r="C12" s="620" t="s">
        <v>15154</v>
      </c>
      <c r="D12" s="1412">
        <v>4249.5529999999999</v>
      </c>
      <c r="E12" s="691">
        <f t="shared" si="0"/>
        <v>4249.5529999999999</v>
      </c>
      <c r="F12" s="168"/>
      <c r="G12" s="1408">
        <v>4249</v>
      </c>
    </row>
    <row r="13" spans="1:7">
      <c r="A13" s="1526"/>
      <c r="B13" s="620" t="s">
        <v>15111</v>
      </c>
      <c r="C13" s="620" t="s">
        <v>15155</v>
      </c>
      <c r="D13" s="1412">
        <v>397.85899999999998</v>
      </c>
      <c r="E13" s="691">
        <f t="shared" si="0"/>
        <v>397.85899999999998</v>
      </c>
      <c r="F13" s="168"/>
      <c r="G13" s="1408">
        <v>397</v>
      </c>
    </row>
    <row r="14" spans="1:7">
      <c r="A14" s="1527"/>
      <c r="B14" s="620" t="s">
        <v>15112</v>
      </c>
      <c r="C14" s="620" t="s">
        <v>15156</v>
      </c>
      <c r="D14" s="1412">
        <v>630.68500000000006</v>
      </c>
      <c r="E14" s="691">
        <f t="shared" si="0"/>
        <v>630.68500000000006</v>
      </c>
      <c r="F14" s="168"/>
      <c r="G14" s="1408">
        <v>630</v>
      </c>
    </row>
    <row r="15" spans="1:7">
      <c r="A15" s="1527"/>
      <c r="B15" s="620" t="s">
        <v>15113</v>
      </c>
      <c r="C15" s="620" t="s">
        <v>15157</v>
      </c>
      <c r="D15" s="1412">
        <v>1251.3049999999998</v>
      </c>
      <c r="E15" s="691">
        <f t="shared" si="0"/>
        <v>1251.3049999999998</v>
      </c>
      <c r="F15" s="168"/>
      <c r="G15" s="1408">
        <v>1251</v>
      </c>
    </row>
    <row r="16" spans="1:7">
      <c r="A16" s="1527"/>
      <c r="B16" s="620" t="s">
        <v>15114</v>
      </c>
      <c r="C16" s="620" t="s">
        <v>15158</v>
      </c>
      <c r="D16" s="1412">
        <v>2183.9839999999999</v>
      </c>
      <c r="E16" s="691">
        <f t="shared" si="0"/>
        <v>2183.9839999999999</v>
      </c>
      <c r="F16" s="168"/>
      <c r="G16" s="1408">
        <v>2184</v>
      </c>
    </row>
    <row r="17" spans="1:7">
      <c r="A17" s="1527"/>
      <c r="B17" s="620" t="s">
        <v>15115</v>
      </c>
      <c r="C17" s="620" t="s">
        <v>15159</v>
      </c>
      <c r="D17" s="1412">
        <v>3133.0639999999999</v>
      </c>
      <c r="E17" s="691">
        <f t="shared" si="0"/>
        <v>3133.0639999999999</v>
      </c>
      <c r="F17" s="168"/>
      <c r="G17" s="1408">
        <v>3133</v>
      </c>
    </row>
    <row r="18" spans="1:7">
      <c r="A18" s="1528"/>
      <c r="B18" s="620" t="s">
        <v>15116</v>
      </c>
      <c r="C18" s="620" t="s">
        <v>15160</v>
      </c>
      <c r="D18" s="1412">
        <v>4649.5899999999992</v>
      </c>
      <c r="E18" s="691">
        <f t="shared" si="0"/>
        <v>4649.5899999999992</v>
      </c>
      <c r="F18" s="168"/>
      <c r="G18" s="1408">
        <v>4650</v>
      </c>
    </row>
    <row r="19" spans="1:7">
      <c r="A19" s="1526"/>
      <c r="B19" s="620" t="s">
        <v>15117</v>
      </c>
      <c r="C19" s="620" t="s">
        <v>15161</v>
      </c>
      <c r="D19" s="1412">
        <v>369.072</v>
      </c>
      <c r="E19" s="691">
        <f t="shared" si="0"/>
        <v>369.072</v>
      </c>
      <c r="F19" s="168"/>
      <c r="G19" s="1408">
        <v>369</v>
      </c>
    </row>
    <row r="20" spans="1:7">
      <c r="A20" s="1527"/>
      <c r="B20" s="620" t="s">
        <v>15118</v>
      </c>
      <c r="C20" s="620" t="s">
        <v>15162</v>
      </c>
      <c r="D20" s="1412">
        <v>578.57799999999997</v>
      </c>
      <c r="E20" s="691">
        <f t="shared" si="0"/>
        <v>578.57799999999997</v>
      </c>
      <c r="F20" s="168"/>
      <c r="G20" s="1408">
        <v>579</v>
      </c>
    </row>
    <row r="21" spans="1:7">
      <c r="A21" s="1527"/>
      <c r="B21" s="620" t="s">
        <v>15119</v>
      </c>
      <c r="C21" s="620" t="s">
        <v>15163</v>
      </c>
      <c r="D21" s="1412">
        <v>1128.809</v>
      </c>
      <c r="E21" s="691">
        <f t="shared" si="0"/>
        <v>1128.809</v>
      </c>
      <c r="F21" s="168"/>
      <c r="G21" s="1408">
        <v>1129</v>
      </c>
    </row>
    <row r="22" spans="1:7">
      <c r="A22" s="1528"/>
      <c r="B22" s="620" t="s">
        <v>15120</v>
      </c>
      <c r="C22" s="620" t="s">
        <v>15164</v>
      </c>
      <c r="D22" s="1412">
        <v>1785.7400000000002</v>
      </c>
      <c r="E22" s="691">
        <f t="shared" si="0"/>
        <v>1785.7400000000002</v>
      </c>
      <c r="F22" s="168"/>
      <c r="G22" s="1408">
        <v>1785</v>
      </c>
    </row>
    <row r="23" spans="1:7">
      <c r="A23" s="1526"/>
      <c r="B23" s="620" t="s">
        <v>15121</v>
      </c>
      <c r="C23" s="620" t="s">
        <v>15165</v>
      </c>
      <c r="D23" s="1412">
        <v>387.387</v>
      </c>
      <c r="E23" s="691">
        <f t="shared" si="0"/>
        <v>387.387</v>
      </c>
      <c r="F23" s="168"/>
      <c r="G23" s="1408">
        <v>387</v>
      </c>
    </row>
    <row r="24" spans="1:7">
      <c r="A24" s="1527"/>
      <c r="B24" s="620" t="s">
        <v>15122</v>
      </c>
      <c r="C24" s="620" t="s">
        <v>15166</v>
      </c>
      <c r="D24" s="1412">
        <v>619.70699999999999</v>
      </c>
      <c r="E24" s="691">
        <f t="shared" si="0"/>
        <v>619.70699999999999</v>
      </c>
      <c r="F24" s="168"/>
      <c r="G24" s="1408">
        <v>619</v>
      </c>
    </row>
    <row r="25" spans="1:7">
      <c r="A25" s="1527"/>
      <c r="B25" s="620" t="s">
        <v>15123</v>
      </c>
      <c r="C25" s="620" t="s">
        <v>15167</v>
      </c>
      <c r="D25" s="1412">
        <v>1225.587</v>
      </c>
      <c r="E25" s="691">
        <f t="shared" si="0"/>
        <v>1225.587</v>
      </c>
      <c r="F25" s="168"/>
      <c r="G25" s="1408">
        <v>1227</v>
      </c>
    </row>
    <row r="26" spans="1:7">
      <c r="A26" s="1528"/>
      <c r="B26" s="620" t="s">
        <v>15124</v>
      </c>
      <c r="C26" s="620" t="s">
        <v>15168</v>
      </c>
      <c r="D26" s="1412">
        <v>2024.3519999999999</v>
      </c>
      <c r="E26" s="691">
        <f t="shared" si="0"/>
        <v>2024.3519999999999</v>
      </c>
      <c r="F26" s="168"/>
      <c r="G26" s="1408">
        <v>2024</v>
      </c>
    </row>
    <row r="27" spans="1:7">
      <c r="A27" s="1526"/>
      <c r="B27" s="620" t="s">
        <v>15125</v>
      </c>
      <c r="C27" s="925" t="s">
        <v>15169</v>
      </c>
      <c r="D27" s="1412">
        <v>548.29499999999996</v>
      </c>
      <c r="E27" s="691">
        <f t="shared" si="0"/>
        <v>548.29499999999996</v>
      </c>
      <c r="F27" s="168"/>
      <c r="G27" s="1408">
        <v>549</v>
      </c>
    </row>
    <row r="28" spans="1:7">
      <c r="A28" s="1527"/>
      <c r="B28" s="620" t="s">
        <v>15126</v>
      </c>
      <c r="C28" s="925" t="s">
        <v>15170</v>
      </c>
      <c r="D28" s="1412">
        <v>883.24500000000012</v>
      </c>
      <c r="E28" s="691">
        <f t="shared" si="0"/>
        <v>883.24500000000012</v>
      </c>
      <c r="F28" s="168"/>
      <c r="G28" s="1408">
        <v>882</v>
      </c>
    </row>
    <row r="29" spans="1:7">
      <c r="A29" s="1527"/>
      <c r="B29" s="620" t="s">
        <v>15127</v>
      </c>
      <c r="C29" s="925" t="s">
        <v>15171</v>
      </c>
      <c r="D29" s="1412">
        <v>1892.308</v>
      </c>
      <c r="E29" s="691">
        <f t="shared" si="0"/>
        <v>1892.308</v>
      </c>
      <c r="F29" s="168"/>
      <c r="G29" s="1408">
        <v>1891</v>
      </c>
    </row>
    <row r="30" spans="1:7">
      <c r="A30" s="1528"/>
      <c r="B30" s="620" t="s">
        <v>15128</v>
      </c>
      <c r="C30" s="925" t="s">
        <v>15172</v>
      </c>
      <c r="D30" s="1412">
        <v>2863.5749999999998</v>
      </c>
      <c r="E30" s="691">
        <f t="shared" si="0"/>
        <v>2863.5749999999998</v>
      </c>
      <c r="F30" s="168"/>
      <c r="G30" s="1408">
        <v>2863</v>
      </c>
    </row>
    <row r="31" spans="1:7" ht="17.25" customHeight="1">
      <c r="A31" s="1526"/>
      <c r="B31" s="620" t="s">
        <v>15129</v>
      </c>
      <c r="C31" s="925" t="s">
        <v>15173</v>
      </c>
      <c r="D31" s="1412">
        <v>584.11099999999999</v>
      </c>
      <c r="E31" s="691">
        <f t="shared" si="0"/>
        <v>584.11099999999999</v>
      </c>
      <c r="F31" s="168"/>
      <c r="G31" s="1408">
        <v>583</v>
      </c>
    </row>
    <row r="32" spans="1:7" ht="17.25" customHeight="1">
      <c r="A32" s="1527"/>
      <c r="B32" s="620" t="s">
        <v>15130</v>
      </c>
      <c r="C32" s="925" t="s">
        <v>15174</v>
      </c>
      <c r="D32" s="1412">
        <v>978.49399999999991</v>
      </c>
      <c r="E32" s="691">
        <f t="shared" si="0"/>
        <v>978.49399999999991</v>
      </c>
      <c r="F32" s="168"/>
      <c r="G32" s="1408">
        <v>978</v>
      </c>
    </row>
    <row r="33" spans="1:7" ht="17.25" customHeight="1">
      <c r="A33" s="1528"/>
      <c r="B33" s="620" t="s">
        <v>15131</v>
      </c>
      <c r="C33" s="925" t="s">
        <v>15175</v>
      </c>
      <c r="D33" s="1412">
        <v>2223.3090000000002</v>
      </c>
      <c r="E33" s="691">
        <f t="shared" si="0"/>
        <v>2223.3090000000002</v>
      </c>
      <c r="F33" s="168"/>
      <c r="G33" s="1408">
        <v>2223</v>
      </c>
    </row>
    <row r="34" spans="1:7">
      <c r="A34" s="1526"/>
      <c r="B34" s="620" t="s">
        <v>15132</v>
      </c>
      <c r="C34" s="620" t="s">
        <v>15176</v>
      </c>
      <c r="D34" s="1412">
        <v>408.33099999999996</v>
      </c>
      <c r="E34" s="691">
        <f t="shared" si="0"/>
        <v>408.33099999999996</v>
      </c>
      <c r="F34" s="168"/>
      <c r="G34" s="1408">
        <v>407</v>
      </c>
    </row>
    <row r="35" spans="1:7">
      <c r="A35" s="1527"/>
      <c r="B35" s="620" t="s">
        <v>15133</v>
      </c>
      <c r="C35" s="620" t="s">
        <v>15177</v>
      </c>
      <c r="D35" s="1412">
        <v>652.63</v>
      </c>
      <c r="E35" s="691">
        <f t="shared" si="0"/>
        <v>652.63</v>
      </c>
      <c r="F35" s="168"/>
      <c r="G35" s="1408">
        <v>652</v>
      </c>
    </row>
    <row r="36" spans="1:7">
      <c r="A36" s="1527"/>
      <c r="B36" s="620" t="s">
        <v>15134</v>
      </c>
      <c r="C36" s="620" t="s">
        <v>15178</v>
      </c>
      <c r="D36" s="1412">
        <v>1290.0029999999999</v>
      </c>
      <c r="E36" s="691">
        <f t="shared" si="0"/>
        <v>1290.0029999999999</v>
      </c>
      <c r="F36" s="168"/>
      <c r="G36" s="1408">
        <v>1289</v>
      </c>
    </row>
    <row r="37" spans="1:7">
      <c r="A37" s="1528"/>
      <c r="B37" s="620" t="s">
        <v>15135</v>
      </c>
      <c r="C37" s="620" t="s">
        <v>15179</v>
      </c>
      <c r="D37" s="1412">
        <v>2005.9930000000002</v>
      </c>
      <c r="E37" s="691">
        <f t="shared" si="0"/>
        <v>2005.9930000000002</v>
      </c>
      <c r="F37" s="168"/>
      <c r="G37" s="1408">
        <v>2005</v>
      </c>
    </row>
  </sheetData>
  <mergeCells count="8">
    <mergeCell ref="A31:A33"/>
    <mergeCell ref="A34:A37"/>
    <mergeCell ref="A1:E1"/>
    <mergeCell ref="A7:A12"/>
    <mergeCell ref="A13:A18"/>
    <mergeCell ref="A19:A22"/>
    <mergeCell ref="A23:A26"/>
    <mergeCell ref="A27:A30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7" zoomScale="85" zoomScaleNormal="85" workbookViewId="0">
      <selection activeCell="A21" sqref="A21"/>
    </sheetView>
  </sheetViews>
  <sheetFormatPr defaultColWidth="9.28515625" defaultRowHeight="14.25"/>
  <cols>
    <col min="1" max="1" width="20.5703125" style="65" customWidth="1"/>
    <col min="2" max="2" width="67.7109375" style="65" customWidth="1"/>
    <col min="3" max="3" width="9.28515625" style="65"/>
    <col min="4" max="4" width="12.42578125" style="65" customWidth="1"/>
    <col min="5" max="6" width="11.42578125" style="65" customWidth="1"/>
    <col min="7" max="7" width="13.42578125" style="65" customWidth="1"/>
    <col min="8" max="8" width="14" style="65" customWidth="1"/>
    <col min="9" max="9" width="14.7109375" style="65" customWidth="1"/>
    <col min="10" max="10" width="14.28515625" style="65" customWidth="1"/>
    <col min="11" max="12" width="9.28515625" style="65"/>
    <col min="13" max="13" width="9.28515625" style="189"/>
    <col min="14" max="16384" width="9.28515625" style="65"/>
  </cols>
  <sheetData>
    <row r="1" spans="1:9">
      <c r="A1" s="1530" t="s">
        <v>219</v>
      </c>
      <c r="B1" s="1530"/>
      <c r="C1" s="1530"/>
      <c r="D1" s="1530"/>
      <c r="E1" s="1530"/>
      <c r="F1" s="1530"/>
      <c r="G1" s="1530"/>
      <c r="H1" s="1530"/>
      <c r="I1" s="1530"/>
    </row>
    <row r="2" spans="1:9" ht="15.75" customHeight="1">
      <c r="A2" s="1530"/>
      <c r="B2" s="1530"/>
      <c r="C2" s="1530"/>
      <c r="D2" s="1530"/>
      <c r="E2" s="1530"/>
      <c r="F2" s="1530"/>
      <c r="G2" s="1530"/>
      <c r="H2" s="1530"/>
      <c r="I2" s="1530"/>
    </row>
    <row r="4" spans="1:9" ht="15" customHeight="1">
      <c r="C4" s="66"/>
      <c r="D4" s="66"/>
      <c r="G4" s="629"/>
      <c r="H4" s="629"/>
      <c r="I4" s="424"/>
    </row>
    <row r="5" spans="1:9">
      <c r="A5" s="67"/>
      <c r="B5" s="66"/>
      <c r="C5" s="68"/>
      <c r="D5" s="68"/>
      <c r="G5" s="629"/>
      <c r="H5" s="629"/>
      <c r="I5" s="411"/>
    </row>
    <row r="6" spans="1:9">
      <c r="C6" s="68"/>
    </row>
    <row r="7" spans="1:9">
      <c r="A7" s="68"/>
      <c r="B7" s="68"/>
      <c r="C7" s="68"/>
      <c r="D7" s="68"/>
      <c r="H7" s="71" t="s">
        <v>4</v>
      </c>
      <c r="I7" s="534">
        <v>0</v>
      </c>
    </row>
    <row r="8" spans="1:9">
      <c r="A8" s="69" t="s">
        <v>290</v>
      </c>
      <c r="B8" s="67"/>
      <c r="C8" s="67"/>
      <c r="D8" s="67"/>
      <c r="E8" s="67"/>
      <c r="F8" s="66"/>
      <c r="G8" s="66"/>
      <c r="H8" s="66"/>
      <c r="I8" s="66"/>
    </row>
    <row r="9" spans="1:9">
      <c r="A9" s="69" t="s">
        <v>292</v>
      </c>
      <c r="B9" s="67"/>
      <c r="C9" s="67"/>
      <c r="D9" s="67"/>
      <c r="E9" s="67"/>
      <c r="F9" s="66"/>
      <c r="G9" s="66"/>
      <c r="H9" s="476"/>
      <c r="I9" s="477"/>
    </row>
    <row r="10" spans="1:9">
      <c r="A10" s="69" t="s">
        <v>293</v>
      </c>
      <c r="B10" s="67"/>
      <c r="C10" s="67"/>
      <c r="D10" s="67"/>
      <c r="E10" s="67"/>
      <c r="F10" s="66"/>
      <c r="G10" s="66"/>
      <c r="H10" s="66"/>
      <c r="I10" s="66"/>
    </row>
    <row r="11" spans="1:9">
      <c r="A11" s="69" t="s">
        <v>294</v>
      </c>
      <c r="B11" s="67"/>
      <c r="C11" s="67"/>
      <c r="D11" s="67"/>
      <c r="E11" s="67"/>
      <c r="F11" s="66"/>
      <c r="G11" s="66"/>
      <c r="H11" s="66"/>
      <c r="I11" s="66"/>
    </row>
    <row r="12" spans="1:9">
      <c r="A12" s="69" t="s">
        <v>295</v>
      </c>
      <c r="B12" s="67"/>
      <c r="C12" s="67"/>
      <c r="D12" s="67"/>
      <c r="E12" s="67"/>
      <c r="F12" s="66"/>
      <c r="G12" s="66"/>
      <c r="H12" s="66"/>
      <c r="I12" s="66"/>
    </row>
    <row r="13" spans="1:9">
      <c r="A13" s="69" t="s">
        <v>296</v>
      </c>
      <c r="B13" s="67"/>
      <c r="C13" s="67"/>
      <c r="D13" s="67"/>
      <c r="E13" s="67"/>
      <c r="F13" s="66"/>
      <c r="G13" s="66"/>
      <c r="H13" s="66"/>
      <c r="I13" s="66"/>
    </row>
    <row r="14" spans="1:9">
      <c r="A14" s="65" t="s">
        <v>297</v>
      </c>
      <c r="B14" s="67"/>
      <c r="C14" s="67"/>
      <c r="D14" s="67"/>
      <c r="E14" s="67"/>
      <c r="F14" s="66"/>
      <c r="G14" s="66"/>
      <c r="H14" s="66"/>
    </row>
    <row r="15" spans="1:9">
      <c r="A15" s="65" t="s">
        <v>298</v>
      </c>
      <c r="B15" s="67"/>
      <c r="C15" s="67"/>
      <c r="D15" s="67"/>
      <c r="E15" s="67"/>
      <c r="F15" s="66"/>
      <c r="G15" s="66"/>
      <c r="H15" s="66"/>
    </row>
    <row r="16" spans="1:9" ht="15" customHeight="1">
      <c r="A16" s="65" t="s">
        <v>299</v>
      </c>
      <c r="B16" s="67"/>
      <c r="C16" s="67"/>
      <c r="D16" s="67"/>
      <c r="E16" s="67"/>
      <c r="F16" s="66"/>
      <c r="G16" s="66"/>
      <c r="H16" s="66"/>
    </row>
    <row r="17" spans="1:13">
      <c r="A17" s="65" t="s">
        <v>291</v>
      </c>
      <c r="I17" s="189"/>
      <c r="J17" s="189"/>
    </row>
    <row r="19" spans="1:13" ht="57.75" customHeight="1">
      <c r="A19" s="70" t="s">
        <v>18</v>
      </c>
      <c r="B19" s="70" t="s">
        <v>3</v>
      </c>
      <c r="C19" s="70" t="s">
        <v>19</v>
      </c>
      <c r="D19" s="70" t="s">
        <v>220</v>
      </c>
      <c r="E19" s="70" t="s">
        <v>218</v>
      </c>
      <c r="F19" s="70" t="s">
        <v>300</v>
      </c>
      <c r="G19" s="70" t="s">
        <v>1985</v>
      </c>
      <c r="H19" s="70" t="s">
        <v>73</v>
      </c>
      <c r="J19" s="412" t="s">
        <v>1984</v>
      </c>
      <c r="M19" s="65"/>
    </row>
    <row r="20" spans="1:13" ht="15" customHeight="1">
      <c r="A20" s="505" t="s">
        <v>221</v>
      </c>
      <c r="B20" s="506"/>
      <c r="C20" s="506"/>
      <c r="D20" s="506"/>
      <c r="E20" s="506"/>
      <c r="F20" s="507"/>
      <c r="G20" s="75"/>
      <c r="H20" s="75"/>
      <c r="J20" s="190"/>
      <c r="M20" s="65"/>
    </row>
    <row r="21" spans="1:13">
      <c r="A21" s="72" t="s">
        <v>222</v>
      </c>
      <c r="B21" s="72" t="s">
        <v>223</v>
      </c>
      <c r="C21" s="73" t="s">
        <v>36</v>
      </c>
      <c r="D21" s="73">
        <v>40</v>
      </c>
      <c r="E21" s="74">
        <v>15</v>
      </c>
      <c r="F21" s="73">
        <v>30</v>
      </c>
      <c r="G21" s="994">
        <v>289.54091972477102</v>
      </c>
      <c r="H21" s="585">
        <f>G21-G21*$I$7</f>
        <v>289.54091972477102</v>
      </c>
      <c r="I21" s="411"/>
      <c r="J21" s="995">
        <v>261</v>
      </c>
      <c r="L21" s="253"/>
      <c r="M21" s="65"/>
    </row>
    <row r="22" spans="1:13">
      <c r="A22" s="72" t="s">
        <v>224</v>
      </c>
      <c r="B22" s="72" t="s">
        <v>225</v>
      </c>
      <c r="C22" s="73" t="s">
        <v>34</v>
      </c>
      <c r="D22" s="73">
        <v>40</v>
      </c>
      <c r="E22" s="74">
        <v>20</v>
      </c>
      <c r="F22" s="73">
        <v>20</v>
      </c>
      <c r="G22" s="994">
        <v>453.94691322366248</v>
      </c>
      <c r="H22" s="585">
        <f t="shared" ref="H22:H57" si="0">G22-G22*$I$7</f>
        <v>453.94691322366248</v>
      </c>
      <c r="I22" s="411"/>
      <c r="J22" s="995">
        <v>409</v>
      </c>
      <c r="L22" s="253"/>
      <c r="M22" s="65"/>
    </row>
    <row r="23" spans="1:13">
      <c r="A23" s="72" t="s">
        <v>226</v>
      </c>
      <c r="B23" s="72" t="s">
        <v>227</v>
      </c>
      <c r="C23" s="73" t="s">
        <v>26</v>
      </c>
      <c r="D23" s="73">
        <v>40</v>
      </c>
      <c r="E23" s="74">
        <v>25</v>
      </c>
      <c r="F23" s="73">
        <v>10</v>
      </c>
      <c r="G23" s="994">
        <v>880.58728122963555</v>
      </c>
      <c r="H23" s="585">
        <f t="shared" si="0"/>
        <v>880.58728122963555</v>
      </c>
      <c r="I23" s="411"/>
      <c r="J23" s="995">
        <v>793</v>
      </c>
      <c r="L23" s="253"/>
      <c r="M23" s="65"/>
    </row>
    <row r="24" spans="1:13" ht="15.75" customHeight="1">
      <c r="A24" s="72" t="s">
        <v>228</v>
      </c>
      <c r="B24" s="72" t="s">
        <v>229</v>
      </c>
      <c r="C24" s="73" t="s">
        <v>35</v>
      </c>
      <c r="D24" s="73">
        <v>40</v>
      </c>
      <c r="E24" s="74">
        <v>32</v>
      </c>
      <c r="F24" s="73">
        <v>6</v>
      </c>
      <c r="G24" s="994">
        <v>1409.0582165631572</v>
      </c>
      <c r="H24" s="586">
        <f t="shared" si="0"/>
        <v>1409.0582165631572</v>
      </c>
      <c r="J24" s="995">
        <v>1268</v>
      </c>
      <c r="L24" s="253"/>
      <c r="M24" s="65"/>
    </row>
    <row r="25" spans="1:13">
      <c r="A25" s="72" t="s">
        <v>230</v>
      </c>
      <c r="B25" s="72" t="s">
        <v>231</v>
      </c>
      <c r="C25" s="73" t="s">
        <v>33</v>
      </c>
      <c r="D25" s="73">
        <v>32</v>
      </c>
      <c r="E25" s="74">
        <v>40</v>
      </c>
      <c r="F25" s="73">
        <v>4</v>
      </c>
      <c r="G25" s="994">
        <v>2204.3957543140591</v>
      </c>
      <c r="H25" s="586">
        <f t="shared" si="0"/>
        <v>2204.3957543140591</v>
      </c>
      <c r="J25" s="995">
        <v>1984</v>
      </c>
      <c r="L25" s="253"/>
      <c r="M25" s="65"/>
    </row>
    <row r="26" spans="1:13">
      <c r="A26" s="72" t="s">
        <v>232</v>
      </c>
      <c r="B26" s="72" t="s">
        <v>233</v>
      </c>
      <c r="C26" s="73" t="s">
        <v>51</v>
      </c>
      <c r="D26" s="73">
        <v>32</v>
      </c>
      <c r="E26" s="74">
        <v>50</v>
      </c>
      <c r="F26" s="73">
        <v>2</v>
      </c>
      <c r="G26" s="994">
        <v>3404.0147595936246</v>
      </c>
      <c r="H26" s="586">
        <f t="shared" si="0"/>
        <v>3404.0147595936246</v>
      </c>
      <c r="J26" s="995">
        <v>3064</v>
      </c>
      <c r="L26" s="253"/>
      <c r="M26" s="65"/>
    </row>
    <row r="27" spans="1:13">
      <c r="A27" s="505" t="s">
        <v>234</v>
      </c>
      <c r="B27" s="506"/>
      <c r="C27" s="506"/>
      <c r="D27" s="506"/>
      <c r="E27" s="506"/>
      <c r="F27" s="507"/>
      <c r="G27" s="587"/>
      <c r="H27" s="587"/>
      <c r="J27" s="995"/>
      <c r="L27" s="253"/>
      <c r="M27" s="65"/>
    </row>
    <row r="28" spans="1:13">
      <c r="A28" s="72" t="s">
        <v>235</v>
      </c>
      <c r="B28" s="72" t="s">
        <v>236</v>
      </c>
      <c r="C28" s="73" t="s">
        <v>36</v>
      </c>
      <c r="D28" s="73">
        <v>40</v>
      </c>
      <c r="E28" s="74">
        <v>15</v>
      </c>
      <c r="F28" s="73">
        <v>25</v>
      </c>
      <c r="G28" s="994">
        <v>303.51875722872586</v>
      </c>
      <c r="H28" s="585">
        <f t="shared" si="0"/>
        <v>303.51875722872586</v>
      </c>
      <c r="I28" s="411"/>
      <c r="J28" s="995">
        <v>273</v>
      </c>
      <c r="K28" s="411"/>
      <c r="L28" s="253"/>
      <c r="M28" s="65"/>
    </row>
    <row r="29" spans="1:13">
      <c r="A29" s="72" t="s">
        <v>237</v>
      </c>
      <c r="B29" s="72" t="s">
        <v>238</v>
      </c>
      <c r="C29" s="73" t="s">
        <v>34</v>
      </c>
      <c r="D29" s="73">
        <v>40</v>
      </c>
      <c r="E29" s="74">
        <v>20</v>
      </c>
      <c r="F29" s="73">
        <v>20</v>
      </c>
      <c r="G29" s="994">
        <v>481.14188959190221</v>
      </c>
      <c r="H29" s="585">
        <f t="shared" si="0"/>
        <v>481.14188959190221</v>
      </c>
      <c r="I29" s="411"/>
      <c r="J29" s="995">
        <v>433</v>
      </c>
      <c r="K29" s="411"/>
      <c r="L29" s="253"/>
      <c r="M29" s="65"/>
    </row>
    <row r="30" spans="1:13">
      <c r="A30" s="72" t="s">
        <v>239</v>
      </c>
      <c r="B30" s="72" t="s">
        <v>240</v>
      </c>
      <c r="C30" s="73" t="s">
        <v>26</v>
      </c>
      <c r="D30" s="73">
        <v>40</v>
      </c>
      <c r="E30" s="74">
        <v>25</v>
      </c>
      <c r="F30" s="73">
        <v>10</v>
      </c>
      <c r="G30" s="994">
        <v>954.60500384890361</v>
      </c>
      <c r="H30" s="586">
        <f t="shared" si="0"/>
        <v>954.60500384890361</v>
      </c>
      <c r="J30" s="995">
        <v>859</v>
      </c>
      <c r="L30" s="253"/>
      <c r="M30" s="65"/>
    </row>
    <row r="31" spans="1:13" ht="15.75" customHeight="1">
      <c r="A31" s="72" t="s">
        <v>241</v>
      </c>
      <c r="B31" s="72" t="s">
        <v>242</v>
      </c>
      <c r="C31" s="73" t="s">
        <v>35</v>
      </c>
      <c r="D31" s="73">
        <v>40</v>
      </c>
      <c r="E31" s="74">
        <v>32</v>
      </c>
      <c r="F31" s="73">
        <v>6</v>
      </c>
      <c r="G31" s="994">
        <v>1666.1267532841553</v>
      </c>
      <c r="H31" s="586">
        <f t="shared" si="0"/>
        <v>1666.1267532841553</v>
      </c>
      <c r="J31" s="995">
        <v>1500</v>
      </c>
      <c r="L31" s="253"/>
      <c r="M31" s="65"/>
    </row>
    <row r="32" spans="1:13">
      <c r="A32" s="72" t="s">
        <v>243</v>
      </c>
      <c r="B32" s="72" t="s">
        <v>244</v>
      </c>
      <c r="C32" s="73" t="s">
        <v>33</v>
      </c>
      <c r="D32" s="73">
        <v>32</v>
      </c>
      <c r="E32" s="74">
        <v>40</v>
      </c>
      <c r="F32" s="73">
        <v>4</v>
      </c>
      <c r="G32" s="994">
        <v>2509.6693928916216</v>
      </c>
      <c r="H32" s="586">
        <f t="shared" si="0"/>
        <v>2509.6693928916216</v>
      </c>
      <c r="J32" s="995">
        <v>2259</v>
      </c>
      <c r="L32" s="253"/>
      <c r="M32" s="65"/>
    </row>
    <row r="33" spans="1:13">
      <c r="A33" s="72" t="s">
        <v>245</v>
      </c>
      <c r="B33" s="72" t="s">
        <v>246</v>
      </c>
      <c r="C33" s="73" t="s">
        <v>51</v>
      </c>
      <c r="D33" s="73">
        <v>32</v>
      </c>
      <c r="E33" s="74">
        <v>50</v>
      </c>
      <c r="F33" s="73">
        <v>2</v>
      </c>
      <c r="G33" s="994">
        <v>3724.4603617873317</v>
      </c>
      <c r="H33" s="586">
        <f t="shared" si="0"/>
        <v>3724.4603617873317</v>
      </c>
      <c r="J33" s="995">
        <v>3352</v>
      </c>
      <c r="L33" s="253"/>
      <c r="M33" s="65"/>
    </row>
    <row r="34" spans="1:13">
      <c r="A34" s="505" t="s">
        <v>247</v>
      </c>
      <c r="B34" s="506"/>
      <c r="C34" s="506"/>
      <c r="D34" s="506"/>
      <c r="E34" s="506"/>
      <c r="F34" s="507"/>
      <c r="G34" s="587"/>
      <c r="H34" s="587"/>
      <c r="J34" s="995"/>
      <c r="L34" s="253"/>
      <c r="M34" s="65"/>
    </row>
    <row r="35" spans="1:13">
      <c r="A35" s="72" t="s">
        <v>248</v>
      </c>
      <c r="B35" s="72" t="s">
        <v>249</v>
      </c>
      <c r="C35" s="73" t="s">
        <v>36</v>
      </c>
      <c r="D35" s="73">
        <v>40</v>
      </c>
      <c r="E35" s="74">
        <v>15</v>
      </c>
      <c r="F35" s="73">
        <v>30</v>
      </c>
      <c r="G35" s="994">
        <v>281.55358400822615</v>
      </c>
      <c r="H35" s="585">
        <f t="shared" si="0"/>
        <v>281.55358400822615</v>
      </c>
      <c r="I35" s="411"/>
      <c r="J35" s="995">
        <v>253</v>
      </c>
      <c r="L35" s="253"/>
      <c r="M35" s="65"/>
    </row>
    <row r="36" spans="1:13" ht="15.75" customHeight="1">
      <c r="A36" s="72" t="s">
        <v>250</v>
      </c>
      <c r="B36" s="72" t="s">
        <v>251</v>
      </c>
      <c r="C36" s="73" t="s">
        <v>34</v>
      </c>
      <c r="D36" s="73">
        <v>40</v>
      </c>
      <c r="E36" s="74">
        <v>20</v>
      </c>
      <c r="F36" s="73">
        <v>20</v>
      </c>
      <c r="G36" s="994">
        <v>441.39538566909187</v>
      </c>
      <c r="H36" s="585">
        <f t="shared" si="0"/>
        <v>441.39538566909187</v>
      </c>
      <c r="I36" s="411"/>
      <c r="J36" s="995">
        <v>397</v>
      </c>
      <c r="L36" s="253"/>
      <c r="M36" s="65"/>
    </row>
    <row r="37" spans="1:13">
      <c r="A37" s="72" t="s">
        <v>252</v>
      </c>
      <c r="B37" s="72" t="s">
        <v>253</v>
      </c>
      <c r="C37" s="73" t="s">
        <v>26</v>
      </c>
      <c r="D37" s="73">
        <v>40</v>
      </c>
      <c r="E37" s="74">
        <v>25</v>
      </c>
      <c r="F37" s="73">
        <v>10</v>
      </c>
      <c r="G37" s="994">
        <v>861.15820762736428</v>
      </c>
      <c r="H37" s="586">
        <f t="shared" si="0"/>
        <v>861.15820762736428</v>
      </c>
      <c r="J37" s="995">
        <v>775</v>
      </c>
      <c r="L37" s="253"/>
      <c r="M37" s="65"/>
    </row>
    <row r="38" spans="1:13">
      <c r="A38" s="72" t="s">
        <v>254</v>
      </c>
      <c r="B38" s="72" t="s">
        <v>255</v>
      </c>
      <c r="C38" s="73" t="s">
        <v>35</v>
      </c>
      <c r="D38" s="73">
        <v>40</v>
      </c>
      <c r="E38" s="74">
        <v>32</v>
      </c>
      <c r="F38" s="73">
        <v>6</v>
      </c>
      <c r="G38" s="994">
        <v>1362.3119454497007</v>
      </c>
      <c r="H38" s="586">
        <f t="shared" si="0"/>
        <v>1362.3119454497007</v>
      </c>
      <c r="J38" s="995">
        <v>1226</v>
      </c>
      <c r="L38" s="253"/>
      <c r="M38" s="65"/>
    </row>
    <row r="39" spans="1:13">
      <c r="A39" s="505" t="s">
        <v>256</v>
      </c>
      <c r="B39" s="506"/>
      <c r="C39" s="506"/>
      <c r="D39" s="506"/>
      <c r="E39" s="506"/>
      <c r="F39" s="507"/>
      <c r="G39" s="587"/>
      <c r="H39" s="587"/>
      <c r="J39" s="995"/>
      <c r="L39" s="253"/>
      <c r="M39" s="65"/>
    </row>
    <row r="40" spans="1:13">
      <c r="A40" s="72" t="s">
        <v>257</v>
      </c>
      <c r="B40" s="72" t="s">
        <v>258</v>
      </c>
      <c r="C40" s="73" t="s">
        <v>36</v>
      </c>
      <c r="D40" s="73">
        <v>40</v>
      </c>
      <c r="E40" s="74">
        <v>15</v>
      </c>
      <c r="F40" s="73">
        <v>25</v>
      </c>
      <c r="G40" s="994">
        <v>295.53142151217878</v>
      </c>
      <c r="H40" s="585">
        <f t="shared" si="0"/>
        <v>295.53142151217878</v>
      </c>
      <c r="I40" s="411"/>
      <c r="J40" s="995">
        <v>266</v>
      </c>
      <c r="L40" s="253"/>
      <c r="M40" s="65"/>
    </row>
    <row r="41" spans="1:13" ht="15.75" customHeight="1">
      <c r="A41" s="72" t="s">
        <v>259</v>
      </c>
      <c r="B41" s="72" t="s">
        <v>260</v>
      </c>
      <c r="C41" s="73" t="s">
        <v>34</v>
      </c>
      <c r="D41" s="73">
        <v>40</v>
      </c>
      <c r="E41" s="74">
        <v>20</v>
      </c>
      <c r="F41" s="73">
        <v>20</v>
      </c>
      <c r="G41" s="994">
        <v>472.77420455551959</v>
      </c>
      <c r="H41" s="585">
        <f t="shared" si="0"/>
        <v>472.77420455551959</v>
      </c>
      <c r="I41" s="411"/>
      <c r="J41" s="995">
        <v>425</v>
      </c>
      <c r="L41" s="253"/>
      <c r="M41" s="65"/>
    </row>
    <row r="42" spans="1:13">
      <c r="A42" s="72" t="s">
        <v>261</v>
      </c>
      <c r="B42" s="72" t="s">
        <v>262</v>
      </c>
      <c r="C42" s="73" t="s">
        <v>26</v>
      </c>
      <c r="D42" s="73">
        <v>40</v>
      </c>
      <c r="E42" s="74">
        <v>25</v>
      </c>
      <c r="F42" s="73">
        <v>10</v>
      </c>
      <c r="G42" s="994">
        <v>934.97401755327962</v>
      </c>
      <c r="H42" s="586">
        <f t="shared" si="0"/>
        <v>934.97401755327962</v>
      </c>
      <c r="J42" s="995">
        <v>841</v>
      </c>
      <c r="L42" s="253"/>
      <c r="M42" s="65"/>
    </row>
    <row r="43" spans="1:13">
      <c r="A43" s="72" t="s">
        <v>263</v>
      </c>
      <c r="B43" s="72" t="s">
        <v>264</v>
      </c>
      <c r="C43" s="73" t="s">
        <v>35</v>
      </c>
      <c r="D43" s="73">
        <v>40</v>
      </c>
      <c r="E43" s="74">
        <v>32</v>
      </c>
      <c r="F43" s="73">
        <v>6</v>
      </c>
      <c r="G43" s="994">
        <v>1544.3443708161312</v>
      </c>
      <c r="H43" s="586">
        <f t="shared" si="0"/>
        <v>1544.3443708161312</v>
      </c>
      <c r="J43" s="995">
        <v>1390</v>
      </c>
      <c r="L43" s="253"/>
      <c r="M43" s="65"/>
    </row>
    <row r="44" spans="1:13">
      <c r="A44" s="505" t="s">
        <v>265</v>
      </c>
      <c r="B44" s="506"/>
      <c r="C44" s="506"/>
      <c r="D44" s="506"/>
      <c r="E44" s="506"/>
      <c r="F44" s="507"/>
      <c r="G44" s="587"/>
      <c r="H44" s="587"/>
      <c r="J44" s="995"/>
      <c r="L44" s="253"/>
      <c r="M44" s="65"/>
    </row>
    <row r="45" spans="1:13">
      <c r="A45" s="72" t="s">
        <v>266</v>
      </c>
      <c r="B45" s="72" t="s">
        <v>267</v>
      </c>
      <c r="C45" s="73" t="s">
        <v>36</v>
      </c>
      <c r="D45" s="73">
        <v>40</v>
      </c>
      <c r="E45" s="74">
        <v>15</v>
      </c>
      <c r="F45" s="73">
        <v>25</v>
      </c>
      <c r="G45" s="994">
        <v>397.36995189813456</v>
      </c>
      <c r="H45" s="585">
        <f t="shared" si="0"/>
        <v>397.36995189813456</v>
      </c>
      <c r="I45" s="411"/>
      <c r="J45" s="995">
        <v>358</v>
      </c>
      <c r="L45" s="253"/>
      <c r="M45" s="65"/>
    </row>
    <row r="46" spans="1:13" ht="15.75" customHeight="1">
      <c r="A46" s="72" t="s">
        <v>268</v>
      </c>
      <c r="B46" s="72" t="s">
        <v>269</v>
      </c>
      <c r="C46" s="73" t="s">
        <v>34</v>
      </c>
      <c r="D46" s="73">
        <v>40</v>
      </c>
      <c r="E46" s="74">
        <v>20</v>
      </c>
      <c r="F46" s="73">
        <v>15</v>
      </c>
      <c r="G46" s="994">
        <v>640.12790528313735</v>
      </c>
      <c r="H46" s="585">
        <f t="shared" si="0"/>
        <v>640.12790528313735</v>
      </c>
      <c r="I46" s="411"/>
      <c r="J46" s="995">
        <v>576</v>
      </c>
      <c r="L46" s="253"/>
      <c r="M46" s="65"/>
    </row>
    <row r="47" spans="1:13">
      <c r="A47" s="72" t="s">
        <v>270</v>
      </c>
      <c r="B47" s="72" t="s">
        <v>271</v>
      </c>
      <c r="C47" s="73" t="s">
        <v>26</v>
      </c>
      <c r="D47" s="73">
        <v>40</v>
      </c>
      <c r="E47" s="74">
        <v>25</v>
      </c>
      <c r="F47" s="73">
        <v>8</v>
      </c>
      <c r="G47" s="994">
        <v>1371.4329032122087</v>
      </c>
      <c r="H47" s="585">
        <f t="shared" si="0"/>
        <v>1371.4329032122087</v>
      </c>
      <c r="I47" s="411"/>
      <c r="J47" s="995">
        <v>1234</v>
      </c>
      <c r="L47" s="253"/>
      <c r="M47" s="65"/>
    </row>
    <row r="48" spans="1:13">
      <c r="A48" s="72" t="s">
        <v>272</v>
      </c>
      <c r="B48" s="72" t="s">
        <v>273</v>
      </c>
      <c r="C48" s="73" t="s">
        <v>35</v>
      </c>
      <c r="D48" s="73">
        <v>40</v>
      </c>
      <c r="E48" s="74">
        <v>32</v>
      </c>
      <c r="F48" s="73">
        <v>4</v>
      </c>
      <c r="G48" s="994">
        <v>2075.3431621640207</v>
      </c>
      <c r="H48" s="586">
        <f t="shared" si="0"/>
        <v>2075.3431621640207</v>
      </c>
      <c r="J48" s="995">
        <v>1868</v>
      </c>
      <c r="L48" s="253"/>
      <c r="M48" s="65"/>
    </row>
    <row r="49" spans="1:13">
      <c r="A49" s="505" t="s">
        <v>274</v>
      </c>
      <c r="B49" s="506"/>
      <c r="C49" s="506"/>
      <c r="D49" s="506"/>
      <c r="E49" s="506"/>
      <c r="F49" s="507"/>
      <c r="G49" s="587"/>
      <c r="H49" s="587"/>
      <c r="J49" s="995"/>
      <c r="L49" s="253"/>
      <c r="M49" s="65"/>
    </row>
    <row r="50" spans="1:13" ht="15.75" customHeight="1">
      <c r="A50" s="72" t="s">
        <v>275</v>
      </c>
      <c r="B50" s="72" t="s">
        <v>276</v>
      </c>
      <c r="C50" s="73" t="s">
        <v>36</v>
      </c>
      <c r="D50" s="73">
        <v>40</v>
      </c>
      <c r="E50" s="74">
        <v>15</v>
      </c>
      <c r="F50" s="73">
        <v>25</v>
      </c>
      <c r="G50" s="994">
        <v>423.32879297690681</v>
      </c>
      <c r="H50" s="585">
        <f t="shared" si="0"/>
        <v>423.32879297690681</v>
      </c>
      <c r="I50" s="411"/>
      <c r="J50" s="995">
        <v>381</v>
      </c>
      <c r="L50" s="253"/>
      <c r="M50" s="65"/>
    </row>
    <row r="51" spans="1:13">
      <c r="A51" s="72" t="s">
        <v>277</v>
      </c>
      <c r="B51" s="72" t="s">
        <v>278</v>
      </c>
      <c r="C51" s="73" t="s">
        <v>34</v>
      </c>
      <c r="D51" s="73">
        <v>40</v>
      </c>
      <c r="E51" s="74">
        <v>20</v>
      </c>
      <c r="F51" s="73">
        <v>15</v>
      </c>
      <c r="G51" s="994">
        <v>709.16130683328151</v>
      </c>
      <c r="H51" s="585">
        <f t="shared" si="0"/>
        <v>709.16130683328151</v>
      </c>
      <c r="I51" s="411"/>
      <c r="J51" s="995">
        <v>638</v>
      </c>
      <c r="L51" s="253"/>
      <c r="M51" s="65"/>
    </row>
    <row r="52" spans="1:13">
      <c r="A52" s="72" t="s">
        <v>279</v>
      </c>
      <c r="B52" s="72" t="s">
        <v>280</v>
      </c>
      <c r="C52" s="73" t="s">
        <v>26</v>
      </c>
      <c r="D52" s="73">
        <v>40</v>
      </c>
      <c r="E52" s="74">
        <v>25</v>
      </c>
      <c r="F52" s="73">
        <v>8</v>
      </c>
      <c r="G52" s="994">
        <v>1611.3225547280801</v>
      </c>
      <c r="H52" s="586">
        <f t="shared" si="0"/>
        <v>1611.3225547280801</v>
      </c>
      <c r="J52" s="995">
        <v>1450</v>
      </c>
      <c r="L52" s="253"/>
      <c r="M52" s="65"/>
    </row>
    <row r="53" spans="1:13">
      <c r="A53" s="505" t="s">
        <v>281</v>
      </c>
      <c r="B53" s="506"/>
      <c r="C53" s="506"/>
      <c r="D53" s="506"/>
      <c r="E53" s="506"/>
      <c r="F53" s="507"/>
      <c r="G53" s="587"/>
      <c r="H53" s="587"/>
      <c r="J53" s="995"/>
      <c r="L53" s="253"/>
      <c r="M53" s="65"/>
    </row>
    <row r="54" spans="1:13">
      <c r="A54" s="72" t="s">
        <v>282</v>
      </c>
      <c r="B54" s="72" t="s">
        <v>283</v>
      </c>
      <c r="C54" s="73" t="s">
        <v>36</v>
      </c>
      <c r="D54" s="73">
        <v>40</v>
      </c>
      <c r="E54" s="74">
        <v>15</v>
      </c>
      <c r="F54" s="73">
        <v>25</v>
      </c>
      <c r="G54" s="994">
        <v>311.50609294527078</v>
      </c>
      <c r="H54" s="585">
        <f t="shared" si="0"/>
        <v>311.50609294527078</v>
      </c>
      <c r="I54" s="411"/>
      <c r="J54" s="995">
        <v>280</v>
      </c>
      <c r="L54" s="253"/>
      <c r="M54" s="65"/>
    </row>
    <row r="55" spans="1:13">
      <c r="A55" s="72" t="s">
        <v>284</v>
      </c>
      <c r="B55" s="72" t="s">
        <v>285</v>
      </c>
      <c r="C55" s="73" t="s">
        <v>34</v>
      </c>
      <c r="D55" s="73">
        <v>40</v>
      </c>
      <c r="E55" s="74">
        <v>20</v>
      </c>
      <c r="F55" s="73">
        <v>20</v>
      </c>
      <c r="G55" s="994">
        <v>497.8772596646632</v>
      </c>
      <c r="H55" s="585">
        <f t="shared" si="0"/>
        <v>497.8772596646632</v>
      </c>
      <c r="I55" s="411"/>
      <c r="J55" s="995">
        <v>448</v>
      </c>
      <c r="L55" s="253"/>
      <c r="M55" s="65"/>
    </row>
    <row r="56" spans="1:13">
      <c r="A56" s="72" t="s">
        <v>286</v>
      </c>
      <c r="B56" s="72" t="s">
        <v>287</v>
      </c>
      <c r="C56" s="73" t="s">
        <v>26</v>
      </c>
      <c r="D56" s="73">
        <v>40</v>
      </c>
      <c r="E56" s="74">
        <v>25</v>
      </c>
      <c r="F56" s="73">
        <v>10</v>
      </c>
      <c r="G56" s="994">
        <v>984.1226820824993</v>
      </c>
      <c r="H56" s="586">
        <f t="shared" si="0"/>
        <v>984.1226820824993</v>
      </c>
      <c r="J56" s="995">
        <v>886</v>
      </c>
      <c r="L56" s="253"/>
      <c r="M56" s="65"/>
    </row>
    <row r="57" spans="1:13">
      <c r="A57" s="72" t="s">
        <v>288</v>
      </c>
      <c r="B57" s="72" t="s">
        <v>289</v>
      </c>
      <c r="C57" s="73" t="s">
        <v>35</v>
      </c>
      <c r="D57" s="73">
        <v>40</v>
      </c>
      <c r="E57" s="74">
        <v>32</v>
      </c>
      <c r="F57" s="73">
        <v>6</v>
      </c>
      <c r="G57" s="994">
        <v>1530.3392828256326</v>
      </c>
      <c r="H57" s="586">
        <f t="shared" si="0"/>
        <v>1530.3392828256326</v>
      </c>
      <c r="J57" s="995">
        <v>1377</v>
      </c>
      <c r="L57" s="253"/>
      <c r="M57" s="65"/>
    </row>
  </sheetData>
  <mergeCells count="1">
    <mergeCell ref="A1:I2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="70" zoomScaleNormal="70" workbookViewId="0">
      <selection activeCell="M7" sqref="M7"/>
    </sheetView>
  </sheetViews>
  <sheetFormatPr defaultColWidth="9.28515625" defaultRowHeight="14.25"/>
  <cols>
    <col min="1" max="1" width="20.5703125" style="65" customWidth="1"/>
    <col min="2" max="2" width="90.7109375" style="65" customWidth="1"/>
    <col min="3" max="3" width="10.85546875" style="65" bestFit="1" customWidth="1"/>
    <col min="4" max="4" width="13.5703125" style="65" bestFit="1" customWidth="1"/>
    <col min="5" max="5" width="8.7109375" style="65" bestFit="1" customWidth="1"/>
    <col min="6" max="6" width="9.85546875" style="65" bestFit="1" customWidth="1"/>
    <col min="7" max="7" width="7.85546875" style="65" bestFit="1" customWidth="1"/>
    <col min="8" max="8" width="11" style="65" bestFit="1" customWidth="1"/>
    <col min="9" max="9" width="9.42578125" style="65" bestFit="1" customWidth="1"/>
    <col min="10" max="10" width="13" style="65" customWidth="1"/>
    <col min="11" max="11" width="15.28515625" style="65" customWidth="1"/>
    <col min="12" max="12" width="17" style="65" customWidth="1"/>
    <col min="13" max="13" width="11.42578125" style="65" customWidth="1"/>
    <col min="14" max="16384" width="9.28515625" style="65"/>
  </cols>
  <sheetData>
    <row r="1" spans="1:15" ht="15">
      <c r="A1" s="1530" t="s">
        <v>345</v>
      </c>
      <c r="B1" s="1530"/>
      <c r="C1" s="1530"/>
      <c r="D1" s="1530"/>
      <c r="E1" s="1530"/>
      <c r="F1" s="1530"/>
      <c r="G1" s="1530"/>
      <c r="H1" s="1530"/>
      <c r="I1" s="1530"/>
      <c r="J1" s="1530"/>
      <c r="K1" s="1530"/>
      <c r="L1" s="1530"/>
      <c r="M1" s="1303"/>
      <c r="N1" s="759"/>
    </row>
    <row r="2" spans="1:15" ht="15.75" customHeight="1">
      <c r="A2" s="1530"/>
      <c r="B2" s="1530"/>
      <c r="C2" s="1530"/>
      <c r="D2" s="1530"/>
      <c r="E2" s="1530"/>
      <c r="F2" s="1530"/>
      <c r="G2" s="1530"/>
      <c r="H2" s="1530"/>
      <c r="I2" s="1530"/>
      <c r="J2" s="1530"/>
      <c r="K2" s="1530"/>
      <c r="L2" s="1530"/>
      <c r="M2" s="833"/>
      <c r="N2" s="834"/>
    </row>
    <row r="3" spans="1:15" ht="15" customHeight="1">
      <c r="C3" s="66"/>
      <c r="D3" s="66"/>
      <c r="J3" s="484"/>
      <c r="K3" s="484"/>
      <c r="L3" s="1142" t="s">
        <v>4</v>
      </c>
      <c r="M3" s="1210">
        <v>0</v>
      </c>
    </row>
    <row r="4" spans="1:15">
      <c r="A4" s="166"/>
      <c r="B4" s="166"/>
      <c r="C4" s="165"/>
      <c r="D4" s="165"/>
      <c r="E4" s="164"/>
      <c r="F4" s="164"/>
      <c r="G4" s="164"/>
      <c r="H4" s="164"/>
      <c r="I4" s="164"/>
      <c r="J4" s="484"/>
      <c r="K4" s="484"/>
      <c r="L4" s="1209"/>
      <c r="M4" s="609"/>
    </row>
    <row r="5" spans="1:15" ht="31.5">
      <c r="A5" s="167" t="s">
        <v>13</v>
      </c>
      <c r="B5" s="167" t="s">
        <v>18</v>
      </c>
      <c r="C5" s="167" t="s">
        <v>346</v>
      </c>
      <c r="D5" s="167" t="s">
        <v>347</v>
      </c>
      <c r="E5" s="167" t="s">
        <v>348</v>
      </c>
      <c r="F5" s="167" t="s">
        <v>349</v>
      </c>
      <c r="G5" s="167" t="s">
        <v>38</v>
      </c>
      <c r="H5" s="167" t="s">
        <v>350</v>
      </c>
      <c r="I5" s="167" t="s">
        <v>351</v>
      </c>
      <c r="J5" s="167" t="s">
        <v>1985</v>
      </c>
      <c r="K5" s="167" t="s">
        <v>8</v>
      </c>
      <c r="M5" s="1211" t="s">
        <v>1984</v>
      </c>
    </row>
    <row r="6" spans="1:15" ht="15">
      <c r="A6" s="384" t="s">
        <v>352</v>
      </c>
      <c r="B6" s="385"/>
      <c r="C6" s="386"/>
      <c r="D6" s="386"/>
      <c r="E6" s="386"/>
      <c r="F6" s="386"/>
      <c r="G6" s="386"/>
      <c r="H6" s="386"/>
      <c r="I6" s="386"/>
      <c r="J6" s="386"/>
      <c r="K6" s="386"/>
      <c r="M6" s="809"/>
    </row>
    <row r="7" spans="1:15" ht="15">
      <c r="A7" s="390" t="s">
        <v>353</v>
      </c>
      <c r="B7" s="390" t="s">
        <v>354</v>
      </c>
      <c r="C7" s="391">
        <v>25</v>
      </c>
      <c r="D7" s="391" t="s">
        <v>33</v>
      </c>
      <c r="E7" s="391" t="s">
        <v>30</v>
      </c>
      <c r="F7" s="391" t="s">
        <v>355</v>
      </c>
      <c r="G7" s="391" t="s">
        <v>40</v>
      </c>
      <c r="H7" s="391">
        <v>180</v>
      </c>
      <c r="I7" s="391">
        <v>8</v>
      </c>
      <c r="J7" s="807">
        <v>3709.6509999999998</v>
      </c>
      <c r="K7" s="392">
        <f>J7-J7*$M$3</f>
        <v>3709.6509999999998</v>
      </c>
      <c r="L7" s="411"/>
      <c r="M7" s="1408">
        <v>3504</v>
      </c>
    </row>
    <row r="8" spans="1:15" ht="15">
      <c r="A8" s="390" t="s">
        <v>356</v>
      </c>
      <c r="B8" s="390" t="s">
        <v>357</v>
      </c>
      <c r="C8" s="391">
        <v>25</v>
      </c>
      <c r="D8" s="391" t="s">
        <v>33</v>
      </c>
      <c r="E8" s="391" t="s">
        <v>28</v>
      </c>
      <c r="F8" s="391" t="s">
        <v>358</v>
      </c>
      <c r="G8" s="391" t="s">
        <v>40</v>
      </c>
      <c r="H8" s="391">
        <v>180</v>
      </c>
      <c r="I8" s="391">
        <v>8</v>
      </c>
      <c r="J8" s="807">
        <v>3843.3560000000002</v>
      </c>
      <c r="K8" s="392">
        <f t="shared" ref="K8:K15" si="0">J8-J8*$M$3</f>
        <v>3843.3560000000002</v>
      </c>
      <c r="L8" s="411"/>
      <c r="M8" s="1408">
        <v>3630</v>
      </c>
    </row>
    <row r="9" spans="1:15" ht="15">
      <c r="A9" s="390" t="s">
        <v>359</v>
      </c>
      <c r="B9" s="390" t="s">
        <v>360</v>
      </c>
      <c r="C9" s="391">
        <v>25</v>
      </c>
      <c r="D9" s="391" t="s">
        <v>33</v>
      </c>
      <c r="E9" s="391" t="s">
        <v>106</v>
      </c>
      <c r="F9" s="391" t="s">
        <v>361</v>
      </c>
      <c r="G9" s="391" t="s">
        <v>40</v>
      </c>
      <c r="H9" s="391">
        <v>180</v>
      </c>
      <c r="I9" s="391">
        <v>6</v>
      </c>
      <c r="J9" s="807">
        <v>6960.5029999999997</v>
      </c>
      <c r="K9" s="392">
        <f t="shared" si="0"/>
        <v>6960.5029999999997</v>
      </c>
      <c r="L9" s="411"/>
      <c r="M9" s="1408">
        <v>6575</v>
      </c>
    </row>
    <row r="10" spans="1:15" ht="15">
      <c r="A10" s="390" t="s">
        <v>362</v>
      </c>
      <c r="B10" s="390" t="s">
        <v>363</v>
      </c>
      <c r="C10" s="391">
        <v>32</v>
      </c>
      <c r="D10" s="391" t="s">
        <v>51</v>
      </c>
      <c r="E10" s="391" t="s">
        <v>30</v>
      </c>
      <c r="F10" s="391" t="s">
        <v>355</v>
      </c>
      <c r="G10" s="391" t="s">
        <v>40</v>
      </c>
      <c r="H10" s="391">
        <v>180</v>
      </c>
      <c r="I10" s="391">
        <v>8</v>
      </c>
      <c r="J10" s="807">
        <v>3950.7599999999998</v>
      </c>
      <c r="K10" s="392">
        <f t="shared" si="0"/>
        <v>3950.7599999999998</v>
      </c>
      <c r="L10" s="411"/>
      <c r="M10" s="1408">
        <v>3732</v>
      </c>
    </row>
    <row r="11" spans="1:15" ht="15">
      <c r="A11" s="390" t="s">
        <v>364</v>
      </c>
      <c r="B11" s="390" t="s">
        <v>365</v>
      </c>
      <c r="C11" s="391">
        <v>32</v>
      </c>
      <c r="D11" s="391" t="s">
        <v>51</v>
      </c>
      <c r="E11" s="391" t="s">
        <v>28</v>
      </c>
      <c r="F11" s="391" t="s">
        <v>358</v>
      </c>
      <c r="G11" s="391" t="s">
        <v>40</v>
      </c>
      <c r="H11" s="391">
        <v>180</v>
      </c>
      <c r="I11" s="391">
        <v>8</v>
      </c>
      <c r="J11" s="807">
        <v>4084.5419999999999</v>
      </c>
      <c r="K11" s="392">
        <f>J11-J11*$M$3</f>
        <v>4084.5419999999999</v>
      </c>
      <c r="L11" s="411"/>
      <c r="M11" s="1408">
        <v>3858</v>
      </c>
    </row>
    <row r="12" spans="1:15" ht="15">
      <c r="A12" s="390" t="s">
        <v>366</v>
      </c>
      <c r="B12" s="390" t="s">
        <v>367</v>
      </c>
      <c r="C12" s="391">
        <v>32</v>
      </c>
      <c r="D12" s="391" t="s">
        <v>51</v>
      </c>
      <c r="E12" s="391" t="s">
        <v>106</v>
      </c>
      <c r="F12" s="391" t="s">
        <v>361</v>
      </c>
      <c r="G12" s="391" t="s">
        <v>40</v>
      </c>
      <c r="H12" s="391">
        <v>180</v>
      </c>
      <c r="I12" s="391">
        <v>6</v>
      </c>
      <c r="J12" s="807">
        <v>7484.84</v>
      </c>
      <c r="K12" s="392">
        <f t="shared" si="0"/>
        <v>7484.84</v>
      </c>
      <c r="L12" s="411"/>
      <c r="M12" s="1408">
        <v>7069</v>
      </c>
    </row>
    <row r="13" spans="1:15" ht="15">
      <c r="A13" s="390" t="s">
        <v>368</v>
      </c>
      <c r="B13" s="390" t="s">
        <v>369</v>
      </c>
      <c r="C13" s="391">
        <v>25</v>
      </c>
      <c r="D13" s="391" t="s">
        <v>33</v>
      </c>
      <c r="E13" s="391" t="s">
        <v>30</v>
      </c>
      <c r="F13" s="391" t="s">
        <v>355</v>
      </c>
      <c r="G13" s="391" t="s">
        <v>40</v>
      </c>
      <c r="H13" s="391">
        <v>130</v>
      </c>
      <c r="I13" s="391">
        <v>8</v>
      </c>
      <c r="J13" s="807">
        <v>3972.4189999999999</v>
      </c>
      <c r="K13" s="392">
        <f t="shared" si="0"/>
        <v>3972.4189999999999</v>
      </c>
      <c r="L13" s="411"/>
      <c r="M13" s="1408">
        <v>3751</v>
      </c>
    </row>
    <row r="14" spans="1:15" ht="15">
      <c r="A14" s="390" t="s">
        <v>370</v>
      </c>
      <c r="B14" s="390" t="s">
        <v>371</v>
      </c>
      <c r="C14" s="391">
        <v>25</v>
      </c>
      <c r="D14" s="391" t="s">
        <v>33</v>
      </c>
      <c r="E14" s="391" t="s">
        <v>28</v>
      </c>
      <c r="F14" s="391" t="s">
        <v>358</v>
      </c>
      <c r="G14" s="391" t="s">
        <v>40</v>
      </c>
      <c r="H14" s="391">
        <v>130</v>
      </c>
      <c r="I14" s="391">
        <v>8</v>
      </c>
      <c r="J14" s="807">
        <v>4113.5820000000003</v>
      </c>
      <c r="K14" s="392">
        <f t="shared" si="0"/>
        <v>4113.5820000000003</v>
      </c>
      <c r="L14" s="411"/>
      <c r="M14" s="1408">
        <v>3885</v>
      </c>
    </row>
    <row r="15" spans="1:15" s="411" customFormat="1" ht="15">
      <c r="A15" s="570" t="s">
        <v>14723</v>
      </c>
      <c r="B15" s="570" t="s">
        <v>14724</v>
      </c>
      <c r="C15" s="571" t="s">
        <v>13422</v>
      </c>
      <c r="D15" s="571" t="s">
        <v>26</v>
      </c>
      <c r="E15" s="571" t="s">
        <v>28</v>
      </c>
      <c r="F15" s="571" t="s">
        <v>358</v>
      </c>
      <c r="G15" s="571" t="s">
        <v>40</v>
      </c>
      <c r="H15" s="571">
        <v>130</v>
      </c>
      <c r="I15" s="571" t="s">
        <v>106</v>
      </c>
      <c r="J15" s="807">
        <v>4113.5820000000003</v>
      </c>
      <c r="K15" s="392">
        <f t="shared" si="0"/>
        <v>4113.5820000000003</v>
      </c>
      <c r="M15" s="1408">
        <v>3885</v>
      </c>
      <c r="N15" s="65"/>
      <c r="O15" s="65"/>
    </row>
    <row r="16" spans="1:15" s="381" customFormat="1" ht="15">
      <c r="A16" s="387" t="s">
        <v>13398</v>
      </c>
      <c r="B16" s="388"/>
      <c r="C16" s="389"/>
      <c r="D16" s="389"/>
      <c r="E16" s="389"/>
      <c r="F16" s="389"/>
      <c r="G16" s="389"/>
      <c r="H16" s="389"/>
      <c r="I16" s="389"/>
      <c r="J16" s="386"/>
      <c r="K16" s="386"/>
      <c r="L16" s="65"/>
      <c r="M16" s="1408"/>
      <c r="N16" s="65"/>
      <c r="O16" s="65"/>
    </row>
    <row r="17" spans="1:15" s="381" customFormat="1" ht="15">
      <c r="A17" s="390" t="s">
        <v>13399</v>
      </c>
      <c r="B17" s="382" t="s">
        <v>13400</v>
      </c>
      <c r="C17" s="383">
        <v>25</v>
      </c>
      <c r="D17" s="383" t="s">
        <v>33</v>
      </c>
      <c r="E17" s="383" t="s">
        <v>30</v>
      </c>
      <c r="F17" s="383" t="s">
        <v>13401</v>
      </c>
      <c r="G17" s="383" t="s">
        <v>40</v>
      </c>
      <c r="H17" s="383" t="s">
        <v>13402</v>
      </c>
      <c r="I17" s="383"/>
      <c r="J17" s="807">
        <v>12368.312</v>
      </c>
      <c r="K17" s="392">
        <f t="shared" ref="K17:K24" si="1">J17-J17*$M$3</f>
        <v>12368.312</v>
      </c>
      <c r="L17" s="411"/>
      <c r="M17" s="1408">
        <v>11682</v>
      </c>
      <c r="N17" s="65"/>
      <c r="O17" s="65"/>
    </row>
    <row r="18" spans="1:15" s="381" customFormat="1" ht="15">
      <c r="A18" s="390" t="s">
        <v>13403</v>
      </c>
      <c r="B18" s="382" t="s">
        <v>13404</v>
      </c>
      <c r="C18" s="383">
        <v>25</v>
      </c>
      <c r="D18" s="383" t="s">
        <v>33</v>
      </c>
      <c r="E18" s="383" t="s">
        <v>30</v>
      </c>
      <c r="F18" s="383" t="s">
        <v>13401</v>
      </c>
      <c r="G18" s="383" t="s">
        <v>40</v>
      </c>
      <c r="H18" s="383">
        <v>180</v>
      </c>
      <c r="I18" s="383"/>
      <c r="J18" s="807">
        <v>10306.934000000001</v>
      </c>
      <c r="K18" s="392">
        <f t="shared" si="1"/>
        <v>10306.934000000001</v>
      </c>
      <c r="L18" s="411"/>
      <c r="M18" s="1408">
        <v>9734</v>
      </c>
      <c r="N18" s="65"/>
      <c r="O18" s="65"/>
    </row>
    <row r="19" spans="1:15" s="381" customFormat="1" ht="15">
      <c r="A19" s="390" t="s">
        <v>13405</v>
      </c>
      <c r="B19" s="382" t="s">
        <v>13406</v>
      </c>
      <c r="C19" s="383">
        <v>25</v>
      </c>
      <c r="D19" s="383" t="s">
        <v>33</v>
      </c>
      <c r="E19" s="383" t="s">
        <v>28</v>
      </c>
      <c r="F19" s="383" t="s">
        <v>13407</v>
      </c>
      <c r="G19" s="383" t="s">
        <v>40</v>
      </c>
      <c r="H19" s="383" t="s">
        <v>13402</v>
      </c>
      <c r="I19" s="383"/>
      <c r="J19" s="807">
        <v>12484.34</v>
      </c>
      <c r="K19" s="392">
        <f t="shared" si="1"/>
        <v>12484.34</v>
      </c>
      <c r="L19" s="411"/>
      <c r="M19" s="1408">
        <v>11790</v>
      </c>
      <c r="N19" s="65"/>
      <c r="O19" s="65"/>
    </row>
    <row r="20" spans="1:15" s="381" customFormat="1" ht="15">
      <c r="A20" s="390" t="s">
        <v>13408</v>
      </c>
      <c r="B20" s="382" t="s">
        <v>13409</v>
      </c>
      <c r="C20" s="383" t="s">
        <v>13410</v>
      </c>
      <c r="D20" s="383" t="s">
        <v>33</v>
      </c>
      <c r="E20" s="383" t="s">
        <v>28</v>
      </c>
      <c r="F20" s="383" t="s">
        <v>13407</v>
      </c>
      <c r="G20" s="383" t="s">
        <v>40</v>
      </c>
      <c r="H20" s="383">
        <v>180</v>
      </c>
      <c r="I20" s="383"/>
      <c r="J20" s="807">
        <v>10314.491</v>
      </c>
      <c r="K20" s="392">
        <f t="shared" si="1"/>
        <v>10314.491</v>
      </c>
      <c r="L20" s="411"/>
      <c r="M20" s="1408">
        <v>9742</v>
      </c>
      <c r="N20" s="65"/>
      <c r="O20" s="65"/>
    </row>
    <row r="21" spans="1:15" s="381" customFormat="1" ht="15">
      <c r="A21" s="390" t="s">
        <v>13411</v>
      </c>
      <c r="B21" s="382" t="s">
        <v>13412</v>
      </c>
      <c r="C21" s="383" t="s">
        <v>13410</v>
      </c>
      <c r="D21" s="383" t="s">
        <v>33</v>
      </c>
      <c r="E21" s="383" t="s">
        <v>106</v>
      </c>
      <c r="F21" s="383" t="s">
        <v>13402</v>
      </c>
      <c r="G21" s="383" t="s">
        <v>40</v>
      </c>
      <c r="H21" s="383">
        <v>180</v>
      </c>
      <c r="I21" s="383"/>
      <c r="J21" s="807">
        <v>23874.521000000001</v>
      </c>
      <c r="K21" s="392">
        <f t="shared" si="1"/>
        <v>23874.521000000001</v>
      </c>
      <c r="L21" s="411"/>
      <c r="M21" s="1408">
        <v>22548</v>
      </c>
      <c r="N21" s="65"/>
      <c r="O21" s="65"/>
    </row>
    <row r="22" spans="1:15" s="381" customFormat="1" ht="15">
      <c r="A22" s="390" t="s">
        <v>13413</v>
      </c>
      <c r="B22" s="382" t="s">
        <v>13414</v>
      </c>
      <c r="C22" s="383">
        <v>32</v>
      </c>
      <c r="D22" s="383" t="s">
        <v>51</v>
      </c>
      <c r="E22" s="383" t="s">
        <v>30</v>
      </c>
      <c r="F22" s="383" t="s">
        <v>13401</v>
      </c>
      <c r="G22" s="383" t="s">
        <v>40</v>
      </c>
      <c r="H22" s="383">
        <v>180</v>
      </c>
      <c r="I22" s="383"/>
      <c r="J22" s="807">
        <v>10381.315999999999</v>
      </c>
      <c r="K22" s="392">
        <f t="shared" si="1"/>
        <v>10381.315999999999</v>
      </c>
      <c r="L22" s="411"/>
      <c r="M22" s="1408">
        <v>9804</v>
      </c>
      <c r="N22" s="65"/>
      <c r="O22" s="65"/>
    </row>
    <row r="23" spans="1:15" s="381" customFormat="1" ht="15">
      <c r="A23" s="390" t="s">
        <v>13415</v>
      </c>
      <c r="B23" s="382" t="s">
        <v>13416</v>
      </c>
      <c r="C23" s="383" t="s">
        <v>13417</v>
      </c>
      <c r="D23" s="383" t="s">
        <v>51</v>
      </c>
      <c r="E23" s="383" t="s">
        <v>28</v>
      </c>
      <c r="F23" s="383" t="s">
        <v>13407</v>
      </c>
      <c r="G23" s="383" t="s">
        <v>40</v>
      </c>
      <c r="H23" s="383" t="s">
        <v>13418</v>
      </c>
      <c r="I23" s="383"/>
      <c r="J23" s="807">
        <v>10501.655999999999</v>
      </c>
      <c r="K23" s="392">
        <f t="shared" si="1"/>
        <v>10501.655999999999</v>
      </c>
      <c r="L23" s="411"/>
      <c r="M23" s="1408">
        <v>9918</v>
      </c>
      <c r="N23" s="65"/>
      <c r="O23" s="65"/>
    </row>
    <row r="24" spans="1:15" s="381" customFormat="1" ht="15">
      <c r="A24" s="390" t="s">
        <v>13419</v>
      </c>
      <c r="B24" s="382" t="s">
        <v>13420</v>
      </c>
      <c r="C24" s="383" t="s">
        <v>13417</v>
      </c>
      <c r="D24" s="383" t="s">
        <v>51</v>
      </c>
      <c r="E24" s="383" t="s">
        <v>106</v>
      </c>
      <c r="F24" s="383" t="s">
        <v>13402</v>
      </c>
      <c r="G24" s="383" t="s">
        <v>40</v>
      </c>
      <c r="H24" s="383" t="s">
        <v>13418</v>
      </c>
      <c r="I24" s="383"/>
      <c r="J24" s="807">
        <v>24192.860999999997</v>
      </c>
      <c r="K24" s="497">
        <f t="shared" si="1"/>
        <v>24192.860999999997</v>
      </c>
      <c r="L24" s="411"/>
      <c r="M24" s="1408">
        <v>22849</v>
      </c>
      <c r="N24" s="65"/>
      <c r="O24" s="65"/>
    </row>
    <row r="25" spans="1:15" s="381" customFormat="1" ht="15">
      <c r="A25" s="387" t="s">
        <v>13427</v>
      </c>
      <c r="B25" s="388"/>
      <c r="C25" s="389"/>
      <c r="D25" s="389"/>
      <c r="E25" s="389"/>
      <c r="F25" s="389"/>
      <c r="G25" s="389"/>
      <c r="H25" s="389"/>
      <c r="I25" s="389"/>
      <c r="J25" s="386"/>
      <c r="K25" s="386"/>
      <c r="L25" s="65"/>
      <c r="M25" s="1408"/>
      <c r="N25" s="65"/>
      <c r="O25" s="65"/>
    </row>
    <row r="26" spans="1:15" s="381" customFormat="1" ht="15">
      <c r="A26" s="442" t="s">
        <v>13421</v>
      </c>
      <c r="B26" s="382" t="s">
        <v>15251</v>
      </c>
      <c r="C26" s="383" t="s">
        <v>13422</v>
      </c>
      <c r="D26" s="383" t="s">
        <v>13423</v>
      </c>
      <c r="E26" s="383" t="s">
        <v>13424</v>
      </c>
      <c r="F26" s="383" t="s">
        <v>13425</v>
      </c>
      <c r="G26" s="383" t="s">
        <v>40</v>
      </c>
      <c r="H26" s="383" t="s">
        <v>13426</v>
      </c>
      <c r="I26" s="383"/>
      <c r="J26" s="807">
        <v>12725.602999999999</v>
      </c>
      <c r="K26" s="497">
        <f t="shared" ref="K26:K35" si="2">J26-J26*$M$3</f>
        <v>12725.602999999999</v>
      </c>
      <c r="L26" s="411"/>
      <c r="M26" s="1408">
        <v>12019</v>
      </c>
      <c r="N26" s="65"/>
      <c r="O26" s="65"/>
    </row>
    <row r="27" spans="1:15" ht="15">
      <c r="A27" s="570" t="s">
        <v>14725</v>
      </c>
      <c r="B27" s="382" t="s">
        <v>15252</v>
      </c>
      <c r="C27" s="571" t="s">
        <v>13422</v>
      </c>
      <c r="D27" s="571" t="s">
        <v>36</v>
      </c>
      <c r="E27" s="571" t="s">
        <v>13424</v>
      </c>
      <c r="F27" s="571" t="s">
        <v>13425</v>
      </c>
      <c r="G27" s="571" t="s">
        <v>40</v>
      </c>
      <c r="H27" s="571" t="s">
        <v>13426</v>
      </c>
      <c r="I27" s="571"/>
      <c r="J27" s="807">
        <v>13998.16</v>
      </c>
      <c r="K27" s="497">
        <f t="shared" si="2"/>
        <v>13998.16</v>
      </c>
      <c r="L27" s="411"/>
      <c r="M27" s="1408">
        <v>13220</v>
      </c>
    </row>
    <row r="28" spans="1:15" ht="15">
      <c r="A28" s="570" t="s">
        <v>14726</v>
      </c>
      <c r="B28" s="382" t="s">
        <v>15253</v>
      </c>
      <c r="C28" s="571" t="s">
        <v>13422</v>
      </c>
      <c r="D28" s="571" t="s">
        <v>36</v>
      </c>
      <c r="E28" s="571" t="s">
        <v>14727</v>
      </c>
      <c r="F28" s="571" t="s">
        <v>14728</v>
      </c>
      <c r="G28" s="571" t="s">
        <v>40</v>
      </c>
      <c r="H28" s="571" t="s">
        <v>14729</v>
      </c>
      <c r="I28" s="571"/>
      <c r="J28" s="807">
        <v>6999.0910000000003</v>
      </c>
      <c r="K28" s="497">
        <f t="shared" si="2"/>
        <v>6999.0910000000003</v>
      </c>
      <c r="L28" s="411"/>
      <c r="M28" s="1408">
        <v>6610</v>
      </c>
    </row>
    <row r="29" spans="1:15" ht="15">
      <c r="A29" s="405" t="s">
        <v>13428</v>
      </c>
      <c r="B29" s="406"/>
      <c r="C29" s="407"/>
      <c r="D29" s="407"/>
      <c r="E29" s="407"/>
      <c r="F29" s="407"/>
      <c r="G29" s="407"/>
      <c r="H29" s="407"/>
      <c r="I29" s="407"/>
      <c r="J29" s="386"/>
      <c r="K29" s="386"/>
      <c r="M29" s="1408"/>
    </row>
    <row r="30" spans="1:15" s="411" customFormat="1" ht="15">
      <c r="A30" s="409" t="s">
        <v>13429</v>
      </c>
      <c r="B30" s="409" t="s">
        <v>13430</v>
      </c>
      <c r="C30" s="410">
        <v>25</v>
      </c>
      <c r="D30" s="410" t="s">
        <v>33</v>
      </c>
      <c r="E30" s="410" t="s">
        <v>30</v>
      </c>
      <c r="F30" s="410" t="s">
        <v>355</v>
      </c>
      <c r="G30" s="410" t="s">
        <v>40</v>
      </c>
      <c r="H30" s="410" t="s">
        <v>13402</v>
      </c>
      <c r="I30" s="410"/>
      <c r="J30" s="807">
        <v>5477.4610000000002</v>
      </c>
      <c r="K30" s="392">
        <f t="shared" si="2"/>
        <v>5477.4610000000002</v>
      </c>
      <c r="M30" s="1408">
        <v>5173</v>
      </c>
      <c r="N30" s="65"/>
      <c r="O30" s="65"/>
    </row>
    <row r="31" spans="1:15" s="411" customFormat="1" ht="15">
      <c r="A31" s="409" t="s">
        <v>13431</v>
      </c>
      <c r="B31" s="409" t="s">
        <v>13432</v>
      </c>
      <c r="C31" s="410">
        <v>25</v>
      </c>
      <c r="D31" s="410" t="s">
        <v>33</v>
      </c>
      <c r="E31" s="410" t="s">
        <v>30</v>
      </c>
      <c r="F31" s="410" t="s">
        <v>355</v>
      </c>
      <c r="G31" s="410" t="s">
        <v>40</v>
      </c>
      <c r="H31" s="410">
        <v>180</v>
      </c>
      <c r="I31" s="410"/>
      <c r="J31" s="807">
        <v>5437.3990000000003</v>
      </c>
      <c r="K31" s="392">
        <f t="shared" si="2"/>
        <v>5437.3990000000003</v>
      </c>
      <c r="M31" s="1408">
        <v>5135</v>
      </c>
      <c r="N31" s="65"/>
      <c r="O31" s="65"/>
    </row>
    <row r="32" spans="1:15" s="411" customFormat="1" ht="15">
      <c r="A32" s="409" t="s">
        <v>13433</v>
      </c>
      <c r="B32" s="409" t="s">
        <v>13434</v>
      </c>
      <c r="C32" s="410">
        <v>25</v>
      </c>
      <c r="D32" s="410" t="s">
        <v>33</v>
      </c>
      <c r="E32" s="410" t="s">
        <v>28</v>
      </c>
      <c r="F32" s="410" t="s">
        <v>358</v>
      </c>
      <c r="G32" s="410" t="s">
        <v>40</v>
      </c>
      <c r="H32" s="410" t="s">
        <v>13402</v>
      </c>
      <c r="I32" s="410"/>
      <c r="J32" s="807">
        <v>5830.7480000000005</v>
      </c>
      <c r="K32" s="392">
        <f t="shared" si="2"/>
        <v>5830.7480000000005</v>
      </c>
      <c r="M32" s="1408">
        <v>5507</v>
      </c>
      <c r="N32" s="65"/>
      <c r="O32" s="65"/>
    </row>
    <row r="33" spans="1:15" s="411" customFormat="1" ht="15">
      <c r="A33" s="409" t="s">
        <v>13435</v>
      </c>
      <c r="B33" s="409" t="s">
        <v>13436</v>
      </c>
      <c r="C33" s="410" t="s">
        <v>13410</v>
      </c>
      <c r="D33" s="410" t="s">
        <v>33</v>
      </c>
      <c r="E33" s="410" t="s">
        <v>28</v>
      </c>
      <c r="F33" s="410" t="s">
        <v>358</v>
      </c>
      <c r="G33" s="410" t="s">
        <v>40</v>
      </c>
      <c r="H33" s="410">
        <v>180</v>
      </c>
      <c r="I33" s="410"/>
      <c r="J33" s="807">
        <v>5670.06</v>
      </c>
      <c r="K33" s="392">
        <f t="shared" si="2"/>
        <v>5670.06</v>
      </c>
      <c r="M33" s="1408">
        <v>5355</v>
      </c>
      <c r="N33" s="65"/>
      <c r="O33" s="65"/>
    </row>
    <row r="34" spans="1:15" s="411" customFormat="1" ht="15">
      <c r="A34" s="409" t="s">
        <v>13437</v>
      </c>
      <c r="B34" s="409" t="s">
        <v>13438</v>
      </c>
      <c r="C34" s="410" t="s">
        <v>13410</v>
      </c>
      <c r="D34" s="410" t="s">
        <v>33</v>
      </c>
      <c r="E34" s="410" t="s">
        <v>106</v>
      </c>
      <c r="F34" s="410" t="s">
        <v>13439</v>
      </c>
      <c r="G34" s="410" t="s">
        <v>40</v>
      </c>
      <c r="H34" s="410">
        <v>180</v>
      </c>
      <c r="I34" s="410"/>
      <c r="J34" s="807">
        <v>11187.671</v>
      </c>
      <c r="K34" s="392">
        <f t="shared" si="2"/>
        <v>11187.671</v>
      </c>
      <c r="M34" s="1408">
        <v>10566</v>
      </c>
      <c r="N34" s="65"/>
      <c r="O34" s="65"/>
    </row>
    <row r="35" spans="1:15" s="411" customFormat="1" ht="15">
      <c r="A35" s="409" t="s">
        <v>13440</v>
      </c>
      <c r="B35" s="409" t="s">
        <v>13441</v>
      </c>
      <c r="C35" s="410">
        <v>32</v>
      </c>
      <c r="D35" s="410" t="s">
        <v>51</v>
      </c>
      <c r="E35" s="410" t="s">
        <v>30</v>
      </c>
      <c r="F35" s="410" t="s">
        <v>355</v>
      </c>
      <c r="G35" s="410" t="s">
        <v>40</v>
      </c>
      <c r="H35" s="410">
        <v>180</v>
      </c>
      <c r="I35" s="410"/>
      <c r="J35" s="807">
        <v>5676.3739999999998</v>
      </c>
      <c r="K35" s="392">
        <f t="shared" si="2"/>
        <v>5676.3739999999998</v>
      </c>
      <c r="M35" s="1408">
        <v>5361</v>
      </c>
      <c r="N35" s="65"/>
      <c r="O35" s="65"/>
    </row>
    <row r="36" spans="1:15" s="411" customFormat="1" ht="15">
      <c r="A36" s="409" t="s">
        <v>13442</v>
      </c>
      <c r="B36" s="409" t="s">
        <v>13443</v>
      </c>
      <c r="C36" s="410" t="s">
        <v>13417</v>
      </c>
      <c r="D36" s="410" t="s">
        <v>51</v>
      </c>
      <c r="E36" s="410" t="s">
        <v>28</v>
      </c>
      <c r="F36" s="410" t="s">
        <v>358</v>
      </c>
      <c r="G36" s="410" t="s">
        <v>40</v>
      </c>
      <c r="H36" s="410" t="s">
        <v>13418</v>
      </c>
      <c r="I36" s="410"/>
      <c r="J36" s="807">
        <v>6080.1290000000008</v>
      </c>
      <c r="K36" s="392">
        <f>J36-J36*$M$3</f>
        <v>6080.1290000000008</v>
      </c>
      <c r="M36" s="1408">
        <v>5743</v>
      </c>
      <c r="N36" s="65"/>
      <c r="O36" s="65"/>
    </row>
    <row r="37" spans="1:15" s="411" customFormat="1" ht="15">
      <c r="A37" s="409" t="s">
        <v>13444</v>
      </c>
      <c r="B37" s="409" t="s">
        <v>13445</v>
      </c>
      <c r="C37" s="410" t="s">
        <v>13417</v>
      </c>
      <c r="D37" s="410" t="s">
        <v>51</v>
      </c>
      <c r="E37" s="410" t="s">
        <v>106</v>
      </c>
      <c r="F37" s="410" t="s">
        <v>13446</v>
      </c>
      <c r="G37" s="410" t="s">
        <v>40</v>
      </c>
      <c r="H37" s="410" t="s">
        <v>13418</v>
      </c>
      <c r="I37" s="410"/>
      <c r="J37" s="807">
        <v>11649.627</v>
      </c>
      <c r="K37" s="392">
        <f t="shared" ref="K37:K51" si="3">J37-J37*$M$3</f>
        <v>11649.627</v>
      </c>
      <c r="M37" s="1408">
        <v>11002</v>
      </c>
      <c r="N37" s="65"/>
      <c r="O37" s="65"/>
    </row>
    <row r="38" spans="1:15" s="411" customFormat="1" ht="15">
      <c r="A38" s="405" t="s">
        <v>15287</v>
      </c>
      <c r="B38" s="569"/>
      <c r="C38" s="503"/>
      <c r="D38" s="503"/>
      <c r="E38" s="503"/>
      <c r="F38" s="503"/>
      <c r="G38" s="503"/>
      <c r="H38" s="503"/>
      <c r="I38" s="503"/>
      <c r="J38" s="386"/>
      <c r="K38" s="386"/>
      <c r="L38" s="65"/>
      <c r="M38" s="1408"/>
      <c r="N38" s="65"/>
      <c r="O38" s="65"/>
    </row>
    <row r="39" spans="1:15" s="411" customFormat="1" ht="15">
      <c r="A39" s="793" t="s">
        <v>15277</v>
      </c>
      <c r="B39" s="793" t="s">
        <v>15278</v>
      </c>
      <c r="C39" s="571">
        <v>25</v>
      </c>
      <c r="D39" s="571" t="s">
        <v>33</v>
      </c>
      <c r="E39" s="571" t="s">
        <v>30</v>
      </c>
      <c r="F39" s="571" t="s">
        <v>13401</v>
      </c>
      <c r="G39" s="571" t="s">
        <v>40</v>
      </c>
      <c r="H39" s="571" t="s">
        <v>13402</v>
      </c>
      <c r="I39" s="571"/>
      <c r="J39" s="807">
        <v>12368.312</v>
      </c>
      <c r="K39" s="392">
        <f t="shared" si="3"/>
        <v>12368.312</v>
      </c>
      <c r="M39" s="1408">
        <v>11682</v>
      </c>
      <c r="N39" s="65"/>
      <c r="O39" s="65"/>
    </row>
    <row r="40" spans="1:15" s="411" customFormat="1" ht="15">
      <c r="A40" s="793" t="s">
        <v>15279</v>
      </c>
      <c r="B40" s="793" t="s">
        <v>15280</v>
      </c>
      <c r="C40" s="571">
        <v>25</v>
      </c>
      <c r="D40" s="571" t="s">
        <v>33</v>
      </c>
      <c r="E40" s="571" t="s">
        <v>30</v>
      </c>
      <c r="F40" s="571" t="s">
        <v>13401</v>
      </c>
      <c r="G40" s="571" t="s">
        <v>40</v>
      </c>
      <c r="H40" s="571" t="s">
        <v>13402</v>
      </c>
      <c r="I40" s="571"/>
      <c r="J40" s="807">
        <v>12484.34</v>
      </c>
      <c r="K40" s="392">
        <f>J40-J40*$M$3</f>
        <v>12484.34</v>
      </c>
      <c r="M40" s="1408">
        <v>11790</v>
      </c>
      <c r="N40" s="65"/>
      <c r="O40" s="65"/>
    </row>
    <row r="41" spans="1:15" s="411" customFormat="1" ht="15">
      <c r="A41" s="793" t="s">
        <v>15281</v>
      </c>
      <c r="B41" s="793" t="s">
        <v>15282</v>
      </c>
      <c r="C41" s="571">
        <v>25</v>
      </c>
      <c r="D41" s="571" t="s">
        <v>33</v>
      </c>
      <c r="E41" s="571" t="s">
        <v>28</v>
      </c>
      <c r="F41" s="571" t="s">
        <v>13407</v>
      </c>
      <c r="G41" s="571" t="s">
        <v>40</v>
      </c>
      <c r="H41" s="571" t="s">
        <v>13418</v>
      </c>
      <c r="I41" s="571"/>
      <c r="J41" s="807">
        <v>10314.491</v>
      </c>
      <c r="K41" s="392">
        <f t="shared" si="3"/>
        <v>10314.491</v>
      </c>
      <c r="M41" s="1408">
        <v>9742</v>
      </c>
      <c r="N41" s="65"/>
      <c r="O41" s="65"/>
    </row>
    <row r="42" spans="1:15" s="411" customFormat="1" ht="15">
      <c r="A42" s="793" t="s">
        <v>15283</v>
      </c>
      <c r="B42" s="793" t="s">
        <v>15284</v>
      </c>
      <c r="C42" s="571" t="s">
        <v>13410</v>
      </c>
      <c r="D42" s="571" t="s">
        <v>33</v>
      </c>
      <c r="E42" s="571" t="s">
        <v>28</v>
      </c>
      <c r="F42" s="571" t="s">
        <v>13407</v>
      </c>
      <c r="G42" s="571" t="s">
        <v>40</v>
      </c>
      <c r="H42" s="571">
        <v>180</v>
      </c>
      <c r="I42" s="571"/>
      <c r="J42" s="807">
        <v>10381.315999999999</v>
      </c>
      <c r="K42" s="392">
        <f t="shared" si="3"/>
        <v>10381.315999999999</v>
      </c>
      <c r="M42" s="1408">
        <v>9804</v>
      </c>
      <c r="N42" s="65"/>
      <c r="O42" s="65"/>
    </row>
    <row r="43" spans="1:15" s="411" customFormat="1" ht="15">
      <c r="A43" s="793" t="s">
        <v>15285</v>
      </c>
      <c r="B43" s="793" t="s">
        <v>15286</v>
      </c>
      <c r="C43" s="571">
        <v>32</v>
      </c>
      <c r="D43" s="571" t="s">
        <v>51</v>
      </c>
      <c r="E43" s="571" t="s">
        <v>30</v>
      </c>
      <c r="F43" s="571" t="s">
        <v>13401</v>
      </c>
      <c r="G43" s="571" t="s">
        <v>40</v>
      </c>
      <c r="H43" s="571">
        <v>180</v>
      </c>
      <c r="I43" s="571"/>
      <c r="J43" s="807">
        <v>10501.655999999999</v>
      </c>
      <c r="K43" s="392">
        <f t="shared" si="3"/>
        <v>10501.655999999999</v>
      </c>
      <c r="M43" s="1408">
        <v>9918</v>
      </c>
      <c r="N43" s="65"/>
      <c r="O43" s="65"/>
    </row>
    <row r="44" spans="1:15" s="411" customFormat="1" ht="15">
      <c r="A44" s="794" t="s">
        <v>15288</v>
      </c>
      <c r="B44" s="482" t="s">
        <v>15289</v>
      </c>
      <c r="C44" s="571">
        <v>25</v>
      </c>
      <c r="D44" s="571"/>
      <c r="E44" s="571"/>
      <c r="F44" s="571"/>
      <c r="G44" s="571"/>
      <c r="H44" s="571"/>
      <c r="I44" s="571"/>
      <c r="J44" s="807">
        <v>10306.934000000001</v>
      </c>
      <c r="K44" s="392">
        <f t="shared" si="3"/>
        <v>10306.934000000001</v>
      </c>
      <c r="M44" s="1408">
        <v>9734</v>
      </c>
      <c r="N44" s="65"/>
      <c r="O44" s="65"/>
    </row>
    <row r="45" spans="1:15" s="411" customFormat="1" ht="15">
      <c r="A45" s="1155" t="s">
        <v>16819</v>
      </c>
      <c r="B45" s="1155" t="s">
        <v>16816</v>
      </c>
      <c r="C45" s="1156" t="s">
        <v>13410</v>
      </c>
      <c r="D45" s="1156" t="s">
        <v>33</v>
      </c>
      <c r="E45" s="1156" t="s">
        <v>16817</v>
      </c>
      <c r="F45" s="1156" t="s">
        <v>16818</v>
      </c>
      <c r="G45" s="1156" t="s">
        <v>40</v>
      </c>
      <c r="H45" s="1156">
        <v>180</v>
      </c>
      <c r="I45" s="1156"/>
      <c r="J45" s="807">
        <v>10115.005999999999</v>
      </c>
      <c r="K45" s="392">
        <f>J45-J45*$M$3</f>
        <v>10115.005999999999</v>
      </c>
      <c r="M45" s="1408">
        <v>9554</v>
      </c>
      <c r="N45" s="65"/>
      <c r="O45" s="65"/>
    </row>
    <row r="46" spans="1:15" s="411" customFormat="1" ht="15">
      <c r="A46" s="793" t="s">
        <v>15992</v>
      </c>
      <c r="B46" s="793" t="s">
        <v>15993</v>
      </c>
      <c r="C46" s="571" t="s">
        <v>13410</v>
      </c>
      <c r="D46" s="571" t="s">
        <v>33</v>
      </c>
      <c r="E46" s="571" t="s">
        <v>106</v>
      </c>
      <c r="F46" s="571" t="s">
        <v>13426</v>
      </c>
      <c r="G46" s="571" t="s">
        <v>40</v>
      </c>
      <c r="H46" s="571">
        <v>180</v>
      </c>
      <c r="I46" s="571"/>
      <c r="J46" s="807">
        <v>23874.521000000001</v>
      </c>
      <c r="K46" s="392">
        <f>J46-J46*$M$3</f>
        <v>23874.521000000001</v>
      </c>
      <c r="M46" s="1408">
        <v>22548</v>
      </c>
      <c r="N46" s="65"/>
      <c r="O46" s="65"/>
    </row>
    <row r="47" spans="1:15" s="411" customFormat="1" ht="15">
      <c r="A47" s="793" t="s">
        <v>15994</v>
      </c>
      <c r="B47" s="793" t="s">
        <v>15995</v>
      </c>
      <c r="C47" s="571" t="s">
        <v>13410</v>
      </c>
      <c r="D47" s="571" t="s">
        <v>33</v>
      </c>
      <c r="E47" s="571" t="s">
        <v>15996</v>
      </c>
      <c r="F47" s="571" t="s">
        <v>13418</v>
      </c>
      <c r="G47" s="571" t="s">
        <v>40</v>
      </c>
      <c r="H47" s="571">
        <v>180</v>
      </c>
      <c r="I47" s="571"/>
      <c r="J47" s="807">
        <v>25152.434999999998</v>
      </c>
      <c r="K47" s="392">
        <f t="shared" si="3"/>
        <v>25152.434999999998</v>
      </c>
      <c r="M47" s="1408">
        <v>23755</v>
      </c>
      <c r="N47" s="65"/>
      <c r="O47" s="65"/>
    </row>
    <row r="48" spans="1:15" s="411" customFormat="1" ht="15">
      <c r="A48" s="793" t="s">
        <v>15997</v>
      </c>
      <c r="B48" s="793" t="s">
        <v>15998</v>
      </c>
      <c r="C48" s="571" t="s">
        <v>13410</v>
      </c>
      <c r="D48" s="571" t="s">
        <v>33</v>
      </c>
      <c r="E48" s="571" t="s">
        <v>15999</v>
      </c>
      <c r="F48" s="571" t="s">
        <v>16000</v>
      </c>
      <c r="G48" s="571" t="s">
        <v>40</v>
      </c>
      <c r="H48" s="571">
        <v>180</v>
      </c>
      <c r="I48" s="571"/>
      <c r="J48" s="807">
        <v>27654.715000000004</v>
      </c>
      <c r="K48" s="392">
        <f t="shared" si="3"/>
        <v>27654.715000000004</v>
      </c>
      <c r="M48" s="1408">
        <v>26118</v>
      </c>
      <c r="N48" s="65"/>
      <c r="O48" s="65"/>
    </row>
    <row r="49" spans="1:15" s="411" customFormat="1" ht="15">
      <c r="A49" s="793" t="s">
        <v>16001</v>
      </c>
      <c r="B49" s="793" t="s">
        <v>16002</v>
      </c>
      <c r="C49" s="571" t="s">
        <v>13417</v>
      </c>
      <c r="D49" s="571" t="s">
        <v>51</v>
      </c>
      <c r="E49" s="571" t="s">
        <v>106</v>
      </c>
      <c r="F49" s="571" t="s">
        <v>13426</v>
      </c>
      <c r="G49" s="571" t="s">
        <v>40</v>
      </c>
      <c r="H49" s="571">
        <v>180</v>
      </c>
      <c r="I49" s="571"/>
      <c r="J49" s="807">
        <v>24192.860999999997</v>
      </c>
      <c r="K49" s="392">
        <f t="shared" si="3"/>
        <v>24192.860999999997</v>
      </c>
      <c r="M49" s="1408">
        <v>22849</v>
      </c>
      <c r="N49" s="65"/>
      <c r="O49" s="65"/>
    </row>
    <row r="50" spans="1:15" s="411" customFormat="1" ht="15">
      <c r="A50" s="793" t="s">
        <v>16003</v>
      </c>
      <c r="B50" s="793" t="s">
        <v>16004</v>
      </c>
      <c r="C50" s="571" t="s">
        <v>13417</v>
      </c>
      <c r="D50" s="571" t="s">
        <v>51</v>
      </c>
      <c r="E50" s="571" t="s">
        <v>15996</v>
      </c>
      <c r="F50" s="571" t="s">
        <v>13418</v>
      </c>
      <c r="G50" s="571" t="s">
        <v>40</v>
      </c>
      <c r="H50" s="571">
        <v>180</v>
      </c>
      <c r="I50" s="571"/>
      <c r="J50" s="807">
        <v>25344.462</v>
      </c>
      <c r="K50" s="392">
        <f t="shared" si="3"/>
        <v>25344.462</v>
      </c>
      <c r="M50" s="1408">
        <v>23936</v>
      </c>
      <c r="N50" s="65"/>
      <c r="O50" s="65"/>
    </row>
    <row r="51" spans="1:15" s="411" customFormat="1" ht="15">
      <c r="A51" s="793" t="s">
        <v>16005</v>
      </c>
      <c r="B51" s="793" t="s">
        <v>16006</v>
      </c>
      <c r="C51" s="571" t="s">
        <v>13417</v>
      </c>
      <c r="D51" s="571" t="s">
        <v>51</v>
      </c>
      <c r="E51" s="571" t="s">
        <v>15999</v>
      </c>
      <c r="F51" s="571" t="s">
        <v>16000</v>
      </c>
      <c r="G51" s="571" t="s">
        <v>40</v>
      </c>
      <c r="H51" s="571">
        <v>180</v>
      </c>
      <c r="I51" s="571"/>
      <c r="J51" s="807">
        <v>27878.554</v>
      </c>
      <c r="K51" s="392">
        <f t="shared" si="3"/>
        <v>27878.554</v>
      </c>
      <c r="M51" s="1408">
        <v>26330</v>
      </c>
      <c r="N51" s="65"/>
      <c r="O51" s="65"/>
    </row>
    <row r="52" spans="1:15" ht="31.5">
      <c r="A52" s="502" t="s">
        <v>18</v>
      </c>
      <c r="B52" s="502" t="s">
        <v>13</v>
      </c>
      <c r="C52" s="1531" t="s">
        <v>15</v>
      </c>
      <c r="D52" s="1532"/>
      <c r="E52" s="1532"/>
      <c r="F52" s="1532"/>
      <c r="G52" s="1532"/>
      <c r="H52" s="1532"/>
      <c r="I52" s="1533"/>
      <c r="J52" s="167" t="s">
        <v>1985</v>
      </c>
      <c r="K52" s="485" t="s">
        <v>8</v>
      </c>
      <c r="M52" s="185" t="s">
        <v>1984</v>
      </c>
    </row>
    <row r="53" spans="1:15" ht="15">
      <c r="A53" s="568" t="s">
        <v>14734</v>
      </c>
      <c r="B53" s="569"/>
      <c r="C53" s="503"/>
      <c r="D53" s="503"/>
      <c r="E53" s="503"/>
      <c r="F53" s="503"/>
      <c r="G53" s="503"/>
      <c r="H53" s="503"/>
      <c r="I53" s="503"/>
      <c r="J53" s="408">
        <v>0</v>
      </c>
      <c r="K53" s="408">
        <f>J53-J53*$M$3</f>
        <v>0</v>
      </c>
      <c r="M53" s="810"/>
    </row>
    <row r="54" spans="1:15" ht="15">
      <c r="A54" s="570" t="s">
        <v>14730</v>
      </c>
      <c r="B54" s="570" t="s">
        <v>14735</v>
      </c>
      <c r="C54" s="1534" t="s">
        <v>14731</v>
      </c>
      <c r="D54" s="1534"/>
      <c r="E54" s="1534"/>
      <c r="F54" s="1534"/>
      <c r="G54" s="1534"/>
      <c r="H54" s="1534"/>
      <c r="I54" s="1534"/>
      <c r="J54" s="807">
        <v>615.41899441340786</v>
      </c>
      <c r="K54" s="392">
        <f>J54</f>
        <v>615.41899441340786</v>
      </c>
      <c r="M54" s="1408">
        <v>615</v>
      </c>
      <c r="N54" s="1347"/>
    </row>
    <row r="55" spans="1:15" ht="15">
      <c r="A55" s="570" t="s">
        <v>14732</v>
      </c>
      <c r="B55" s="570" t="s">
        <v>14736</v>
      </c>
      <c r="C55" s="1534" t="s">
        <v>14733</v>
      </c>
      <c r="D55" s="1534"/>
      <c r="E55" s="1534"/>
      <c r="F55" s="1534"/>
      <c r="G55" s="1534"/>
      <c r="H55" s="1534"/>
      <c r="I55" s="1534"/>
      <c r="J55" s="807">
        <v>615.41899441340786</v>
      </c>
      <c r="K55" s="392">
        <f>J55</f>
        <v>615.41899441340786</v>
      </c>
      <c r="M55" s="1408">
        <v>615</v>
      </c>
      <c r="N55" s="1347"/>
    </row>
  </sheetData>
  <mergeCells count="4">
    <mergeCell ref="A1:L2"/>
    <mergeCell ref="C52:I52"/>
    <mergeCell ref="C54:I54"/>
    <mergeCell ref="C55:I55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85" zoomScaleNormal="85" workbookViewId="0">
      <selection activeCell="N8" sqref="N8:N12"/>
    </sheetView>
  </sheetViews>
  <sheetFormatPr defaultRowHeight="15"/>
  <cols>
    <col min="1" max="1" width="22.5703125" style="180" customWidth="1"/>
    <col min="2" max="2" width="16.140625" style="180" bestFit="1" customWidth="1"/>
    <col min="3" max="3" width="36.7109375" style="180" customWidth="1"/>
    <col min="4" max="4" width="31.5703125" style="180" customWidth="1"/>
    <col min="5" max="5" width="9.140625" style="180"/>
    <col min="6" max="6" width="10.28515625" style="180" bestFit="1" customWidth="1"/>
    <col min="7" max="7" width="9.7109375" style="180" bestFit="1" customWidth="1"/>
    <col min="8" max="8" width="10.28515625" style="180" bestFit="1" customWidth="1"/>
    <col min="9" max="9" width="9.140625" style="180"/>
    <col min="10" max="10" width="10.85546875" style="180" customWidth="1"/>
    <col min="11" max="11" width="11.7109375" style="180" customWidth="1"/>
    <col min="12" max="12" width="13.140625" style="180" customWidth="1"/>
    <col min="13" max="13" width="12" style="180" customWidth="1"/>
    <col min="14" max="14" width="11.5703125" style="180" customWidth="1"/>
    <col min="15" max="15" width="10.7109375" style="180" customWidth="1"/>
    <col min="16" max="16" width="10.7109375" customWidth="1"/>
  </cols>
  <sheetData>
    <row r="1" spans="1:17" s="65" customFormat="1" ht="14.25">
      <c r="A1" s="1530" t="s">
        <v>13448</v>
      </c>
      <c r="B1" s="1530"/>
      <c r="C1" s="1530"/>
      <c r="D1" s="1530"/>
      <c r="E1" s="1530"/>
      <c r="F1" s="1530"/>
      <c r="G1" s="1530"/>
      <c r="H1" s="1530"/>
      <c r="I1" s="1530"/>
      <c r="J1" s="1530"/>
      <c r="K1" s="1530"/>
      <c r="L1" s="1530"/>
      <c r="M1" s="1530"/>
      <c r="N1" s="1530"/>
      <c r="O1" s="1212"/>
    </row>
    <row r="2" spans="1:17" s="65" customFormat="1" ht="14.25">
      <c r="A2" s="1530"/>
      <c r="B2" s="1530"/>
      <c r="C2" s="1530"/>
      <c r="D2" s="1530"/>
      <c r="E2" s="1530"/>
      <c r="F2" s="1530"/>
      <c r="G2" s="1530"/>
      <c r="H2" s="1530"/>
      <c r="I2" s="1530"/>
      <c r="J2" s="1530"/>
      <c r="K2" s="1530"/>
      <c r="L2" s="1530"/>
      <c r="M2" s="1530"/>
      <c r="N2" s="1530"/>
      <c r="O2" s="1212"/>
      <c r="P2" s="411"/>
      <c r="Q2" s="411"/>
    </row>
    <row r="3" spans="1:17" s="65" customFormat="1" ht="14.25">
      <c r="P3" s="772"/>
      <c r="Q3" s="772"/>
    </row>
    <row r="4" spans="1:17" s="65" customFormat="1" thickBot="1">
      <c r="P4" s="630"/>
      <c r="Q4" s="630"/>
    </row>
    <row r="5" spans="1:17" s="65" customFormat="1" ht="15.75" thickBot="1">
      <c r="A5" s="443" t="s">
        <v>13549</v>
      </c>
      <c r="B5" s="486">
        <v>0</v>
      </c>
      <c r="J5" s="835"/>
      <c r="K5" s="835"/>
      <c r="L5" s="835"/>
      <c r="M5" s="759"/>
      <c r="P5" s="630"/>
      <c r="Q5" s="630"/>
    </row>
    <row r="6" spans="1:17" s="180" customFormat="1">
      <c r="P6" s="415"/>
    </row>
    <row r="7" spans="1:17" s="180" customFormat="1" ht="38.25">
      <c r="A7" s="416" t="s">
        <v>13449</v>
      </c>
      <c r="B7" s="421" t="s">
        <v>18</v>
      </c>
      <c r="C7" s="1193" t="s">
        <v>3</v>
      </c>
      <c r="D7" s="1193" t="s">
        <v>13450</v>
      </c>
      <c r="E7" s="1193" t="s">
        <v>13451</v>
      </c>
      <c r="F7" s="1539" t="s">
        <v>13452</v>
      </c>
      <c r="G7" s="1539"/>
      <c r="H7" s="1193" t="s">
        <v>13453</v>
      </c>
      <c r="I7" s="1193" t="s">
        <v>13454</v>
      </c>
      <c r="J7" s="1193" t="s">
        <v>13455</v>
      </c>
      <c r="K7" s="1193" t="s">
        <v>7</v>
      </c>
      <c r="L7" s="1193" t="s">
        <v>8</v>
      </c>
      <c r="N7" s="340" t="s">
        <v>1984</v>
      </c>
    </row>
    <row r="8" spans="1:17" s="180" customFormat="1" ht="52.5" customHeight="1">
      <c r="A8" s="419"/>
      <c r="B8" s="422" t="s">
        <v>13468</v>
      </c>
      <c r="C8" s="420" t="s">
        <v>13456</v>
      </c>
      <c r="D8" s="417" t="s">
        <v>13457</v>
      </c>
      <c r="E8" s="418">
        <v>400</v>
      </c>
      <c r="F8" s="418" t="s">
        <v>13458</v>
      </c>
      <c r="G8" s="418" t="s">
        <v>13459</v>
      </c>
      <c r="H8" s="418" t="s">
        <v>13460</v>
      </c>
      <c r="I8" s="1540" t="s">
        <v>13461</v>
      </c>
      <c r="J8" s="1543" t="s">
        <v>13462</v>
      </c>
      <c r="K8" s="1413">
        <v>20853.888000000003</v>
      </c>
      <c r="L8" s="1326">
        <f>K8-K8*$B$5</f>
        <v>20853.888000000003</v>
      </c>
      <c r="M8" s="168"/>
      <c r="N8" s="1414">
        <v>18537</v>
      </c>
    </row>
    <row r="9" spans="1:17" s="180" customFormat="1" ht="54.75" customHeight="1">
      <c r="A9" s="419"/>
      <c r="B9" s="422" t="s">
        <v>13469</v>
      </c>
      <c r="C9" s="420" t="s">
        <v>13463</v>
      </c>
      <c r="D9" s="417" t="s">
        <v>13464</v>
      </c>
      <c r="E9" s="418">
        <v>250</v>
      </c>
      <c r="F9" s="418" t="s">
        <v>13465</v>
      </c>
      <c r="G9" s="418" t="s">
        <v>13459</v>
      </c>
      <c r="H9" s="418" t="s">
        <v>13466</v>
      </c>
      <c r="I9" s="1541"/>
      <c r="J9" s="1544"/>
      <c r="K9" s="1413">
        <v>16457.407999999999</v>
      </c>
      <c r="L9" s="1326">
        <f t="shared" ref="L9:L12" si="0">K9-K9*$B$5</f>
        <v>16457.407999999999</v>
      </c>
      <c r="M9" s="168"/>
      <c r="N9" s="1414">
        <v>14629</v>
      </c>
    </row>
    <row r="10" spans="1:17" s="180" customFormat="1" ht="63" customHeight="1">
      <c r="A10" s="419"/>
      <c r="B10" s="422" t="s">
        <v>13470</v>
      </c>
      <c r="C10" s="420" t="s">
        <v>13467</v>
      </c>
      <c r="D10" s="417" t="s">
        <v>13457</v>
      </c>
      <c r="E10" s="418">
        <v>450</v>
      </c>
      <c r="F10" s="418" t="s">
        <v>13458</v>
      </c>
      <c r="G10" s="418" t="s">
        <v>13459</v>
      </c>
      <c r="H10" s="418" t="s">
        <v>13460</v>
      </c>
      <c r="I10" s="1541"/>
      <c r="J10" s="1544"/>
      <c r="K10" s="1413">
        <v>23671.494000000002</v>
      </c>
      <c r="L10" s="1326">
        <f t="shared" si="0"/>
        <v>23671.494000000002</v>
      </c>
      <c r="M10" s="168"/>
      <c r="N10" s="1414">
        <v>21041</v>
      </c>
    </row>
    <row r="11" spans="1:17" ht="90.75" customHeight="1">
      <c r="A11" s="482"/>
      <c r="B11" s="786" t="s">
        <v>15260</v>
      </c>
      <c r="C11" s="787" t="s">
        <v>15261</v>
      </c>
      <c r="D11" s="787" t="s">
        <v>13464</v>
      </c>
      <c r="E11" s="524">
        <v>450</v>
      </c>
      <c r="F11" s="524" t="s">
        <v>13465</v>
      </c>
      <c r="G11" s="524" t="s">
        <v>13459</v>
      </c>
      <c r="H11" s="524" t="s">
        <v>13466</v>
      </c>
      <c r="I11" s="1542"/>
      <c r="J11" s="1545"/>
      <c r="K11" s="1413">
        <v>23671.494000000002</v>
      </c>
      <c r="L11" s="1326">
        <f t="shared" si="0"/>
        <v>23671.494000000002</v>
      </c>
      <c r="M11" s="168"/>
      <c r="N11" s="1414">
        <v>21041</v>
      </c>
      <c r="P11" s="180"/>
      <c r="Q11" s="180"/>
    </row>
    <row r="12" spans="1:17" ht="90.75" customHeight="1">
      <c r="A12" s="482"/>
      <c r="B12" s="786" t="s">
        <v>15262</v>
      </c>
      <c r="C12" s="787" t="s">
        <v>15263</v>
      </c>
      <c r="D12" s="787" t="s">
        <v>13457</v>
      </c>
      <c r="E12" s="524">
        <v>800</v>
      </c>
      <c r="F12" s="524" t="s">
        <v>13458</v>
      </c>
      <c r="G12" s="524" t="s">
        <v>13459</v>
      </c>
      <c r="H12" s="524" t="s">
        <v>13460</v>
      </c>
      <c r="I12" s="524" t="s">
        <v>15264</v>
      </c>
      <c r="J12" s="524" t="s">
        <v>15265</v>
      </c>
      <c r="K12" s="1413">
        <v>43078.442000000003</v>
      </c>
      <c r="L12" s="1326">
        <f t="shared" si="0"/>
        <v>43078.442000000003</v>
      </c>
      <c r="M12" s="168"/>
      <c r="N12" s="1414">
        <v>38292</v>
      </c>
      <c r="P12" s="180"/>
      <c r="Q12" s="180"/>
    </row>
    <row r="15" spans="1:17" ht="52.5">
      <c r="A15" s="485" t="s">
        <v>18</v>
      </c>
      <c r="B15" s="1535" t="s">
        <v>3</v>
      </c>
      <c r="C15" s="1535"/>
      <c r="D15" s="1535"/>
      <c r="E15" s="1244" t="s">
        <v>7</v>
      </c>
      <c r="F15" s="485" t="s">
        <v>8</v>
      </c>
      <c r="H15" s="340" t="s">
        <v>1984</v>
      </c>
      <c r="N15"/>
      <c r="O15"/>
    </row>
    <row r="16" spans="1:17">
      <c r="A16" s="1536" t="s">
        <v>15292</v>
      </c>
      <c r="B16" s="1537"/>
      <c r="C16" s="1537"/>
      <c r="D16" s="1538"/>
      <c r="E16" s="473"/>
      <c r="F16" s="473"/>
      <c r="H16" s="721"/>
      <c r="N16"/>
      <c r="O16"/>
    </row>
    <row r="17" spans="1:10" s="168" customFormat="1">
      <c r="A17" s="794" t="s">
        <v>15274</v>
      </c>
      <c r="B17" s="797" t="s">
        <v>15293</v>
      </c>
      <c r="C17" s="796"/>
      <c r="D17" s="795"/>
      <c r="E17" s="795">
        <v>1651.3743016759768</v>
      </c>
      <c r="F17" s="791">
        <f>E17-E17*$B$5</f>
        <v>1651.3743016759768</v>
      </c>
      <c r="H17" s="993">
        <v>1835</v>
      </c>
    </row>
    <row r="18" spans="1:10" s="168" customFormat="1">
      <c r="A18" s="794" t="s">
        <v>15275</v>
      </c>
      <c r="B18" s="797" t="s">
        <v>15294</v>
      </c>
      <c r="C18" s="796"/>
      <c r="D18" s="795"/>
      <c r="E18" s="795">
        <v>1487.2625698323984</v>
      </c>
      <c r="F18" s="791">
        <f t="shared" ref="F18:F20" si="1">E18-E18*$B$5</f>
        <v>1487.2625698323984</v>
      </c>
      <c r="H18" s="993">
        <v>1653</v>
      </c>
    </row>
    <row r="19" spans="1:10" s="168" customFormat="1">
      <c r="A19" s="794" t="s">
        <v>15276</v>
      </c>
      <c r="B19" s="797" t="s">
        <v>15295</v>
      </c>
      <c r="C19" s="796"/>
      <c r="D19" s="795"/>
      <c r="E19" s="795">
        <v>1615.4748603351934</v>
      </c>
      <c r="F19" s="791">
        <f t="shared" si="1"/>
        <v>1615.4748603351934</v>
      </c>
      <c r="H19" s="993">
        <v>1795</v>
      </c>
    </row>
    <row r="20" spans="1:10" s="168" customFormat="1">
      <c r="A20" s="794" t="s">
        <v>15290</v>
      </c>
      <c r="B20" s="797" t="s">
        <v>15296</v>
      </c>
      <c r="C20" s="796"/>
      <c r="D20" s="795"/>
      <c r="E20" s="795">
        <v>1615.4739183673466</v>
      </c>
      <c r="F20" s="791">
        <f t="shared" si="1"/>
        <v>1615.4739183673466</v>
      </c>
      <c r="H20" s="993">
        <v>1795</v>
      </c>
    </row>
    <row r="21" spans="1:10">
      <c r="J21" s="34"/>
    </row>
  </sheetData>
  <mergeCells count="6">
    <mergeCell ref="A1:N2"/>
    <mergeCell ref="B15:D15"/>
    <mergeCell ref="A16:D16"/>
    <mergeCell ref="F7:G7"/>
    <mergeCell ref="I8:I11"/>
    <mergeCell ref="J8:J1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L24" sqref="L24"/>
    </sheetView>
  </sheetViews>
  <sheetFormatPr defaultRowHeight="15"/>
  <cols>
    <col min="1" max="1" width="23.5703125" style="180" customWidth="1"/>
    <col min="2" max="2" width="32.7109375" style="180" customWidth="1"/>
    <col min="3" max="3" width="35.85546875" style="180" customWidth="1"/>
    <col min="4" max="5" width="9.140625" style="180"/>
    <col min="6" max="6" width="11.140625" style="180" bestFit="1" customWidth="1"/>
    <col min="7" max="7" width="9.28515625" style="180" bestFit="1" customWidth="1"/>
    <col min="8" max="8" width="7.5703125" style="180" bestFit="1" customWidth="1"/>
    <col min="9" max="9" width="9.140625" style="180"/>
    <col min="10" max="10" width="9.85546875" style="180" customWidth="1"/>
    <col min="11" max="11" width="10" style="180" customWidth="1"/>
    <col min="12" max="12" width="9.140625" style="180"/>
    <col min="13" max="13" width="9.140625" style="180" customWidth="1"/>
    <col min="14" max="14" width="10.140625" style="180" customWidth="1"/>
    <col min="15" max="16384" width="9.140625" style="180"/>
  </cols>
  <sheetData>
    <row r="1" spans="1:15" s="65" customFormat="1" ht="15.75" customHeight="1">
      <c r="A1" s="1530" t="s">
        <v>14651</v>
      </c>
      <c r="B1" s="1530"/>
      <c r="C1" s="1530"/>
      <c r="D1" s="1530"/>
      <c r="E1" s="1530"/>
      <c r="F1" s="1530"/>
      <c r="G1" s="1530"/>
      <c r="H1" s="1530"/>
      <c r="I1" s="1530"/>
      <c r="J1" s="1530"/>
      <c r="K1" s="1530"/>
      <c r="L1" s="1530"/>
      <c r="M1" s="1530"/>
      <c r="N1" s="835"/>
      <c r="O1" s="836"/>
    </row>
    <row r="2" spans="1:15" s="65" customFormat="1" ht="15.75" customHeight="1">
      <c r="A2" s="1530"/>
      <c r="B2" s="1530"/>
      <c r="C2" s="1530"/>
      <c r="D2" s="1530"/>
      <c r="E2" s="1530"/>
      <c r="F2" s="1530"/>
      <c r="G2" s="1530"/>
      <c r="H2" s="1530"/>
      <c r="I2" s="1530"/>
      <c r="J2" s="1530"/>
      <c r="K2" s="1530"/>
      <c r="L2" s="1530"/>
      <c r="M2" s="1530"/>
      <c r="N2" s="835"/>
      <c r="O2" s="836"/>
    </row>
    <row r="3" spans="1:15" s="65" customFormat="1">
      <c r="B3" s="773"/>
    </row>
    <row r="4" spans="1:15">
      <c r="N4" s="1256" t="s">
        <v>13549</v>
      </c>
      <c r="O4" s="1257">
        <v>0</v>
      </c>
    </row>
    <row r="5" spans="1:15" ht="63.75">
      <c r="A5" s="518" t="s">
        <v>13449</v>
      </c>
      <c r="B5" s="519" t="s">
        <v>13611</v>
      </c>
      <c r="C5" s="519" t="s">
        <v>3</v>
      </c>
      <c r="D5" s="519" t="s">
        <v>14652</v>
      </c>
      <c r="E5" s="1214" t="s">
        <v>13451</v>
      </c>
      <c r="F5" s="1214" t="s">
        <v>14653</v>
      </c>
      <c r="G5" s="1214" t="s">
        <v>13614</v>
      </c>
      <c r="H5" s="1214" t="s">
        <v>13613</v>
      </c>
      <c r="I5" s="519" t="s">
        <v>14654</v>
      </c>
      <c r="J5" s="519" t="s">
        <v>7</v>
      </c>
      <c r="K5" s="1214" t="s">
        <v>14655</v>
      </c>
      <c r="L5" s="1213"/>
      <c r="N5" s="1216" t="s">
        <v>1984</v>
      </c>
    </row>
    <row r="6" spans="1:15" ht="63.75" customHeight="1">
      <c r="A6" s="520"/>
      <c r="B6" s="521" t="s">
        <v>14656</v>
      </c>
      <c r="C6" s="522" t="s">
        <v>14657</v>
      </c>
      <c r="D6" s="523" t="s">
        <v>14658</v>
      </c>
      <c r="E6" s="523" t="s">
        <v>14659</v>
      </c>
      <c r="F6" s="524" t="s">
        <v>14660</v>
      </c>
      <c r="G6" s="735">
        <v>45</v>
      </c>
      <c r="H6" s="523">
        <v>5</v>
      </c>
      <c r="I6" s="727" t="s">
        <v>14661</v>
      </c>
      <c r="J6" s="1415">
        <v>41633.094972067061</v>
      </c>
      <c r="K6" s="926">
        <f>J6-J6*$O$4</f>
        <v>41633.094972067061</v>
      </c>
      <c r="L6" s="8"/>
      <c r="M6" s="168"/>
      <c r="N6" s="1414">
        <v>39321</v>
      </c>
    </row>
    <row r="7" spans="1:15" ht="67.5" customHeight="1">
      <c r="A7" s="520"/>
      <c r="B7" s="521" t="s">
        <v>14662</v>
      </c>
      <c r="C7" s="522" t="s">
        <v>14663</v>
      </c>
      <c r="D7" s="523" t="s">
        <v>14658</v>
      </c>
      <c r="E7" s="523" t="s">
        <v>14664</v>
      </c>
      <c r="F7" s="524" t="s">
        <v>14665</v>
      </c>
      <c r="G7" s="735">
        <v>53</v>
      </c>
      <c r="H7" s="523">
        <v>6</v>
      </c>
      <c r="I7" s="726"/>
      <c r="J7" s="1415">
        <v>61941.921787709485</v>
      </c>
      <c r="K7" s="926">
        <f>J7-J7*$O$4</f>
        <v>61941.921787709485</v>
      </c>
      <c r="L7" s="8"/>
      <c r="M7" s="168"/>
      <c r="N7" s="1414">
        <v>58500</v>
      </c>
    </row>
  </sheetData>
  <mergeCells count="1">
    <mergeCell ref="A1:M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255"/>
  <sheetViews>
    <sheetView zoomScale="80" zoomScaleNormal="80" workbookViewId="0">
      <pane xSplit="3" ySplit="8" topLeftCell="D9" activePane="bottomRight" state="frozen"/>
      <selection activeCell="AB40" sqref="AB40"/>
      <selection pane="topRight" activeCell="AB40" sqref="AB40"/>
      <selection pane="bottomLeft" activeCell="AB40" sqref="AB40"/>
      <selection pane="bottomRight" activeCell="I24" sqref="I24"/>
    </sheetView>
  </sheetViews>
  <sheetFormatPr defaultColWidth="9.28515625" defaultRowHeight="15"/>
  <cols>
    <col min="1" max="1" width="30.28515625" style="146" customWidth="1"/>
    <col min="2" max="2" width="10.28515625" style="146" customWidth="1"/>
    <col min="3" max="3" width="9.28515625" style="146" customWidth="1"/>
    <col min="4" max="4" width="16.5703125" style="146" customWidth="1"/>
    <col min="5" max="5" width="14.7109375" style="146" customWidth="1"/>
    <col min="6" max="6" width="13.42578125" style="146" customWidth="1"/>
    <col min="7" max="7" width="11.5703125" style="146" customWidth="1"/>
    <col min="8" max="9" width="13.42578125" style="9" customWidth="1"/>
    <col min="10" max="11" width="14.28515625" style="146" customWidth="1"/>
    <col min="12" max="12" width="9.28515625" style="146"/>
    <col min="13" max="14" width="12" style="168" bestFit="1" customWidth="1"/>
    <col min="15" max="15" width="12" style="146" customWidth="1"/>
    <col min="16" max="16" width="12" style="168" customWidth="1"/>
    <col min="17" max="27" width="9.28515625" style="168" customWidth="1"/>
    <col min="28" max="29" width="9.28515625" style="146" customWidth="1"/>
    <col min="30" max="30" width="22.5703125" style="146" hidden="1" customWidth="1"/>
    <col min="31" max="31" width="56.28515625" style="870" hidden="1" customWidth="1"/>
    <col min="32" max="32" width="20.42578125" style="146" hidden="1" customWidth="1"/>
    <col min="33" max="33" width="18.140625" style="328" hidden="1" customWidth="1"/>
    <col min="34" max="34" width="18" style="146" hidden="1" customWidth="1"/>
    <col min="35" max="35" width="19.85546875" style="146" hidden="1" customWidth="1"/>
    <col min="36" max="39" width="9.28515625" style="168" hidden="1" customWidth="1"/>
    <col min="40" max="16384" width="9.28515625" style="146"/>
  </cols>
  <sheetData>
    <row r="1" spans="1:44">
      <c r="A1" s="1547" t="s">
        <v>161</v>
      </c>
      <c r="B1" s="1547"/>
      <c r="C1" s="1547"/>
      <c r="D1" s="1547"/>
      <c r="E1" s="1547"/>
      <c r="F1" s="1547"/>
      <c r="G1" s="1547"/>
      <c r="H1" s="1547"/>
      <c r="I1" s="1547"/>
      <c r="J1" s="1547"/>
      <c r="K1" s="1547"/>
      <c r="AG1" s="168"/>
    </row>
    <row r="2" spans="1:44" ht="16.5" customHeight="1">
      <c r="AF2" s="10"/>
      <c r="AG2" s="34"/>
    </row>
    <row r="3" spans="1:44">
      <c r="D3" s="613" t="s">
        <v>160</v>
      </c>
      <c r="E3" s="152">
        <v>0</v>
      </c>
      <c r="AE3" s="970"/>
      <c r="AF3" s="34"/>
      <c r="AG3" s="168"/>
    </row>
    <row r="4" spans="1:44" s="168" customFormat="1">
      <c r="D4" s="4"/>
      <c r="E4" s="181"/>
      <c r="H4" s="9"/>
      <c r="I4" s="9"/>
      <c r="AE4" s="870"/>
    </row>
    <row r="5" spans="1:44" s="168" customFormat="1">
      <c r="D5" s="476"/>
      <c r="E5" s="477"/>
      <c r="H5" s="9"/>
      <c r="I5" s="9"/>
      <c r="AE5" s="870"/>
    </row>
    <row r="6" spans="1:44" ht="15.75" thickBot="1">
      <c r="M6" s="325"/>
      <c r="N6" s="325"/>
      <c r="AG6" s="168"/>
    </row>
    <row r="7" spans="1:44" ht="38.25" customHeight="1" thickBot="1">
      <c r="A7" s="1554" t="s">
        <v>5</v>
      </c>
      <c r="B7" s="1556" t="s">
        <v>6</v>
      </c>
      <c r="C7" s="1557"/>
      <c r="D7" s="153" t="s">
        <v>181</v>
      </c>
      <c r="E7" s="1548" t="s">
        <v>343</v>
      </c>
      <c r="F7" s="1549"/>
      <c r="G7" s="208" t="s">
        <v>165</v>
      </c>
      <c r="H7" s="1566" t="s">
        <v>164</v>
      </c>
      <c r="I7" s="1567"/>
      <c r="J7" s="1564" t="s">
        <v>163</v>
      </c>
      <c r="K7" s="1565"/>
      <c r="M7" s="1574" t="s">
        <v>1984</v>
      </c>
      <c r="N7" s="1575"/>
      <c r="AF7" s="366" t="s">
        <v>6841</v>
      </c>
      <c r="AG7" s="366" t="s">
        <v>6840</v>
      </c>
      <c r="AH7" s="1572" t="s">
        <v>1984</v>
      </c>
      <c r="AI7" s="1573"/>
      <c r="AJ7" s="969" t="s">
        <v>16575</v>
      </c>
      <c r="AK7" s="577"/>
      <c r="AL7" s="577" t="s">
        <v>16576</v>
      </c>
      <c r="AM7" s="577"/>
    </row>
    <row r="8" spans="1:44" ht="40.5" customHeight="1" thickBot="1">
      <c r="A8" s="1555"/>
      <c r="B8" s="154" t="s">
        <v>9</v>
      </c>
      <c r="C8" s="155" t="s">
        <v>10</v>
      </c>
      <c r="D8" s="156" t="s">
        <v>182</v>
      </c>
      <c r="E8" s="157" t="s">
        <v>159</v>
      </c>
      <c r="F8" s="158" t="s">
        <v>166</v>
      </c>
      <c r="G8" s="213" t="s">
        <v>11</v>
      </c>
      <c r="H8" s="968" t="s">
        <v>159</v>
      </c>
      <c r="I8" s="466" t="s">
        <v>166</v>
      </c>
      <c r="J8" s="532" t="s">
        <v>159</v>
      </c>
      <c r="K8" s="533" t="s">
        <v>166</v>
      </c>
      <c r="M8" s="364" t="s">
        <v>159</v>
      </c>
      <c r="N8" s="365" t="s">
        <v>166</v>
      </c>
      <c r="AD8" s="327" t="s">
        <v>5464</v>
      </c>
      <c r="AE8" s="971" t="s">
        <v>3</v>
      </c>
      <c r="AF8" s="326" t="s">
        <v>32</v>
      </c>
      <c r="AG8" s="367" t="s">
        <v>1984</v>
      </c>
      <c r="AH8" s="186" t="s">
        <v>159</v>
      </c>
      <c r="AI8" s="187" t="s">
        <v>166</v>
      </c>
    </row>
    <row r="9" spans="1:44" ht="15" customHeight="1">
      <c r="A9" s="1569" t="s">
        <v>162</v>
      </c>
      <c r="B9" s="1551">
        <v>300</v>
      </c>
      <c r="C9" s="109">
        <v>400</v>
      </c>
      <c r="D9" s="85">
        <v>441</v>
      </c>
      <c r="E9" s="86">
        <v>3.93</v>
      </c>
      <c r="F9" s="85">
        <v>4.21</v>
      </c>
      <c r="G9" s="268">
        <v>0.75</v>
      </c>
      <c r="H9" s="1437">
        <v>3681.46</v>
      </c>
      <c r="I9" s="1438">
        <v>6203.76</v>
      </c>
      <c r="J9" s="530">
        <f>H9-H9*$E$3</f>
        <v>3681.46</v>
      </c>
      <c r="K9" s="343">
        <f>I9-I9*$E$3</f>
        <v>6203.76</v>
      </c>
      <c r="L9" s="168"/>
      <c r="M9" s="1443">
        <v>2944</v>
      </c>
      <c r="N9" s="1444">
        <v>4963</v>
      </c>
      <c r="AD9" s="1434" t="s">
        <v>3243</v>
      </c>
      <c r="AE9" s="1435" t="s">
        <v>6842</v>
      </c>
      <c r="AF9" s="1436">
        <v>3255.75</v>
      </c>
      <c r="AG9" s="1436">
        <v>2605</v>
      </c>
      <c r="AH9" s="363" t="s">
        <v>3343</v>
      </c>
      <c r="AI9" s="363" t="s">
        <v>4108</v>
      </c>
      <c r="AJ9" s="168">
        <v>3681.46</v>
      </c>
      <c r="AK9" s="168">
        <v>6203.76</v>
      </c>
      <c r="AL9" s="168">
        <v>2944</v>
      </c>
      <c r="AM9" s="168">
        <v>4963</v>
      </c>
      <c r="AP9" s="23"/>
    </row>
    <row r="10" spans="1:44" ht="15" customHeight="1">
      <c r="A10" s="1570"/>
      <c r="B10" s="1552"/>
      <c r="C10" s="110">
        <v>500</v>
      </c>
      <c r="D10" s="111">
        <v>506</v>
      </c>
      <c r="E10" s="107">
        <v>4.6900000000000004</v>
      </c>
      <c r="F10" s="111">
        <v>4.97</v>
      </c>
      <c r="G10" s="269">
        <v>0.94</v>
      </c>
      <c r="H10" s="1439">
        <v>4219.71</v>
      </c>
      <c r="I10" s="1440">
        <v>6739.58</v>
      </c>
      <c r="J10" s="528">
        <f t="shared" ref="J10:K66" si="0">H10-H10*$E$3</f>
        <v>4219.71</v>
      </c>
      <c r="K10" s="343">
        <f t="shared" si="0"/>
        <v>6739.58</v>
      </c>
      <c r="L10" s="168"/>
      <c r="M10" s="1443">
        <v>3376</v>
      </c>
      <c r="N10" s="1444">
        <v>5392</v>
      </c>
      <c r="AD10" s="1434" t="s">
        <v>3244</v>
      </c>
      <c r="AE10" s="1435" t="s">
        <v>6843</v>
      </c>
      <c r="AF10" s="1436">
        <v>3705.5</v>
      </c>
      <c r="AG10" s="1436">
        <v>2965</v>
      </c>
      <c r="AH10" s="363" t="s">
        <v>3344</v>
      </c>
      <c r="AI10" s="363" t="s">
        <v>4109</v>
      </c>
      <c r="AJ10" s="168">
        <v>4219.71</v>
      </c>
      <c r="AK10" s="168">
        <v>6739.58</v>
      </c>
      <c r="AL10" s="168">
        <v>3376</v>
      </c>
      <c r="AM10" s="168">
        <v>5392</v>
      </c>
      <c r="AO10" s="168"/>
      <c r="AP10" s="23"/>
      <c r="AQ10" s="168"/>
      <c r="AR10" s="168"/>
    </row>
    <row r="11" spans="1:44" ht="15" customHeight="1">
      <c r="A11" s="1570"/>
      <c r="B11" s="1552"/>
      <c r="C11" s="110">
        <v>600</v>
      </c>
      <c r="D11" s="111">
        <v>570</v>
      </c>
      <c r="E11" s="107">
        <v>5.46</v>
      </c>
      <c r="F11" s="111">
        <v>5.74</v>
      </c>
      <c r="G11" s="269">
        <v>1.1299999999999999</v>
      </c>
      <c r="H11" s="1439">
        <v>4755.2299999999996</v>
      </c>
      <c r="I11" s="1440">
        <v>7308.64</v>
      </c>
      <c r="J11" s="528">
        <f t="shared" si="0"/>
        <v>4755.2299999999996</v>
      </c>
      <c r="K11" s="343">
        <f t="shared" si="0"/>
        <v>7308.64</v>
      </c>
      <c r="L11" s="168"/>
      <c r="M11" s="1443">
        <v>3804</v>
      </c>
      <c r="N11" s="1444">
        <v>5846</v>
      </c>
      <c r="AD11" s="1434" t="s">
        <v>3245</v>
      </c>
      <c r="AE11" s="1435" t="s">
        <v>6844</v>
      </c>
      <c r="AF11" s="1436">
        <v>4199.04</v>
      </c>
      <c r="AG11" s="1436">
        <v>3359</v>
      </c>
      <c r="AH11" s="363" t="s">
        <v>3345</v>
      </c>
      <c r="AI11" s="363" t="s">
        <v>4110</v>
      </c>
      <c r="AJ11" s="168">
        <v>4755.2299999999996</v>
      </c>
      <c r="AK11" s="168">
        <v>7308.64</v>
      </c>
      <c r="AL11" s="168">
        <v>3804</v>
      </c>
      <c r="AM11" s="168">
        <v>5846</v>
      </c>
      <c r="AO11" s="168"/>
      <c r="AP11" s="23"/>
      <c r="AQ11" s="168"/>
      <c r="AR11" s="168"/>
    </row>
    <row r="12" spans="1:44" ht="15" customHeight="1">
      <c r="A12" s="1570"/>
      <c r="B12" s="1552"/>
      <c r="C12" s="110">
        <v>700</v>
      </c>
      <c r="D12" s="111">
        <v>635</v>
      </c>
      <c r="E12" s="107">
        <v>6.22</v>
      </c>
      <c r="F12" s="111">
        <v>6.5</v>
      </c>
      <c r="G12" s="269">
        <v>1.32</v>
      </c>
      <c r="H12" s="1439">
        <v>5275</v>
      </c>
      <c r="I12" s="1440">
        <v>7841.23</v>
      </c>
      <c r="J12" s="528">
        <f>H12-H12*$E$3</f>
        <v>5275</v>
      </c>
      <c r="K12" s="343">
        <f>I12-I12*$E$3</f>
        <v>7841.23</v>
      </c>
      <c r="L12" s="168"/>
      <c r="M12" s="1443">
        <v>4220</v>
      </c>
      <c r="N12" s="1444">
        <v>6273</v>
      </c>
      <c r="AD12" s="1434" t="s">
        <v>3246</v>
      </c>
      <c r="AE12" s="1435" t="s">
        <v>6845</v>
      </c>
      <c r="AF12" s="1436">
        <v>4664.71</v>
      </c>
      <c r="AG12" s="1436">
        <v>3732</v>
      </c>
      <c r="AH12" s="363" t="s">
        <v>3346</v>
      </c>
      <c r="AI12" s="363" t="s">
        <v>4111</v>
      </c>
      <c r="AJ12" s="168">
        <v>5275</v>
      </c>
      <c r="AK12" s="168">
        <v>7841.23</v>
      </c>
      <c r="AL12" s="168">
        <v>4220</v>
      </c>
      <c r="AM12" s="168">
        <v>6273</v>
      </c>
      <c r="AO12" s="168"/>
      <c r="AP12" s="23"/>
      <c r="AQ12" s="168"/>
      <c r="AR12" s="168"/>
    </row>
    <row r="13" spans="1:44" ht="15" customHeight="1">
      <c r="A13" s="1570"/>
      <c r="B13" s="1552"/>
      <c r="C13" s="110">
        <v>800</v>
      </c>
      <c r="D13" s="111">
        <v>699</v>
      </c>
      <c r="E13" s="107">
        <v>6.98</v>
      </c>
      <c r="F13" s="111">
        <v>7.26</v>
      </c>
      <c r="G13" s="269">
        <v>1.51</v>
      </c>
      <c r="H13" s="1439">
        <v>5866.68</v>
      </c>
      <c r="I13" s="1440">
        <v>8413.7199999999993</v>
      </c>
      <c r="J13" s="528">
        <f t="shared" si="0"/>
        <v>5866.68</v>
      </c>
      <c r="K13" s="343">
        <f t="shared" si="0"/>
        <v>8413.7199999999993</v>
      </c>
      <c r="L13" s="168"/>
      <c r="M13" s="1443">
        <v>4692</v>
      </c>
      <c r="N13" s="1444">
        <v>6732</v>
      </c>
      <c r="AD13" s="1434" t="s">
        <v>3247</v>
      </c>
      <c r="AE13" s="1435" t="s">
        <v>6846</v>
      </c>
      <c r="AF13" s="1436">
        <v>5158.25</v>
      </c>
      <c r="AG13" s="1436">
        <v>4127</v>
      </c>
      <c r="AH13" s="363" t="s">
        <v>3347</v>
      </c>
      <c r="AI13" s="363" t="s">
        <v>4112</v>
      </c>
      <c r="AJ13" s="168">
        <v>5866.68</v>
      </c>
      <c r="AK13" s="168">
        <v>8413.7199999999993</v>
      </c>
      <c r="AL13" s="168">
        <v>4692</v>
      </c>
      <c r="AM13" s="168">
        <v>6732</v>
      </c>
      <c r="AO13" s="168"/>
      <c r="AP13" s="23"/>
      <c r="AQ13" s="168"/>
      <c r="AR13" s="168"/>
    </row>
    <row r="14" spans="1:44" ht="15" customHeight="1">
      <c r="A14" s="1570"/>
      <c r="B14" s="1552"/>
      <c r="C14" s="110">
        <v>900</v>
      </c>
      <c r="D14" s="111">
        <v>764</v>
      </c>
      <c r="E14" s="107">
        <v>7.75</v>
      </c>
      <c r="F14" s="111">
        <v>8.0299999999999994</v>
      </c>
      <c r="G14" s="269">
        <v>1.7</v>
      </c>
      <c r="H14" s="1439">
        <v>6380.86</v>
      </c>
      <c r="I14" s="1440">
        <v>8949.48</v>
      </c>
      <c r="J14" s="528">
        <f t="shared" si="0"/>
        <v>6380.86</v>
      </c>
      <c r="K14" s="343">
        <f t="shared" si="0"/>
        <v>8949.48</v>
      </c>
      <c r="L14" s="168"/>
      <c r="M14" s="1443">
        <v>5105</v>
      </c>
      <c r="N14" s="1444">
        <v>7160</v>
      </c>
      <c r="AD14" s="1434" t="s">
        <v>3248</v>
      </c>
      <c r="AE14" s="1435" t="s">
        <v>6847</v>
      </c>
      <c r="AF14" s="1436">
        <v>5568.2</v>
      </c>
      <c r="AG14" s="1436">
        <v>4455</v>
      </c>
      <c r="AH14" s="363" t="s">
        <v>3348</v>
      </c>
      <c r="AI14" s="363" t="s">
        <v>4113</v>
      </c>
      <c r="AJ14" s="168">
        <v>6380.86</v>
      </c>
      <c r="AK14" s="168">
        <v>8949.48</v>
      </c>
      <c r="AL14" s="168">
        <v>5105</v>
      </c>
      <c r="AM14" s="168">
        <v>7160</v>
      </c>
      <c r="AO14" s="168"/>
      <c r="AP14" s="23"/>
      <c r="AQ14" s="168"/>
      <c r="AR14" s="168"/>
    </row>
    <row r="15" spans="1:44" ht="15" customHeight="1">
      <c r="A15" s="1570"/>
      <c r="B15" s="1552"/>
      <c r="C15" s="110">
        <v>1000</v>
      </c>
      <c r="D15" s="111">
        <v>829</v>
      </c>
      <c r="E15" s="107">
        <v>8.52</v>
      </c>
      <c r="F15" s="111">
        <v>8.8000000000000007</v>
      </c>
      <c r="G15" s="269">
        <v>1.89</v>
      </c>
      <c r="H15" s="1439">
        <v>6997.88</v>
      </c>
      <c r="I15" s="1440">
        <v>9551.83</v>
      </c>
      <c r="J15" s="528">
        <f t="shared" si="0"/>
        <v>6997.88</v>
      </c>
      <c r="K15" s="343">
        <f t="shared" si="0"/>
        <v>9551.83</v>
      </c>
      <c r="L15" s="168"/>
      <c r="M15" s="1443">
        <v>5599</v>
      </c>
      <c r="N15" s="1444">
        <v>7642</v>
      </c>
      <c r="AD15" s="1434" t="s">
        <v>3249</v>
      </c>
      <c r="AE15" s="1435" t="s">
        <v>6848</v>
      </c>
      <c r="AF15" s="1436">
        <v>5985.13</v>
      </c>
      <c r="AG15" s="1436">
        <v>4788</v>
      </c>
      <c r="AH15" s="363" t="s">
        <v>3349</v>
      </c>
      <c r="AI15" s="363" t="s">
        <v>4114</v>
      </c>
      <c r="AJ15" s="168">
        <v>6997.88</v>
      </c>
      <c r="AK15" s="168">
        <v>9551.83</v>
      </c>
      <c r="AL15" s="168">
        <v>5599</v>
      </c>
      <c r="AM15" s="168">
        <v>7642</v>
      </c>
      <c r="AO15" s="168"/>
      <c r="AP15" s="23"/>
      <c r="AQ15" s="168"/>
      <c r="AR15" s="168"/>
    </row>
    <row r="16" spans="1:44" ht="15" customHeight="1">
      <c r="A16" s="1570"/>
      <c r="B16" s="1552"/>
      <c r="C16" s="110">
        <v>1100</v>
      </c>
      <c r="D16" s="111">
        <v>893</v>
      </c>
      <c r="E16" s="107">
        <v>9.2799999999999994</v>
      </c>
      <c r="F16" s="111">
        <v>9.56</v>
      </c>
      <c r="G16" s="269">
        <v>2.08</v>
      </c>
      <c r="H16" s="1439">
        <v>7842.73</v>
      </c>
      <c r="I16" s="1440">
        <v>10409.719999999999</v>
      </c>
      <c r="J16" s="528">
        <f t="shared" si="0"/>
        <v>7842.73</v>
      </c>
      <c r="K16" s="343">
        <f t="shared" si="0"/>
        <v>10409.719999999999</v>
      </c>
      <c r="L16" s="168"/>
      <c r="M16" s="1443">
        <v>6275</v>
      </c>
      <c r="N16" s="1444">
        <v>8328</v>
      </c>
      <c r="AD16" s="1434" t="s">
        <v>3250</v>
      </c>
      <c r="AE16" s="1435" t="s">
        <v>6849</v>
      </c>
      <c r="AF16" s="1436">
        <v>6751.02</v>
      </c>
      <c r="AG16" s="1436">
        <v>5401</v>
      </c>
      <c r="AH16" s="363" t="s">
        <v>3350</v>
      </c>
      <c r="AI16" s="363" t="s">
        <v>4115</v>
      </c>
      <c r="AJ16" s="168">
        <v>7842.73</v>
      </c>
      <c r="AK16" s="168">
        <v>10409.719999999999</v>
      </c>
      <c r="AL16" s="168">
        <v>6275</v>
      </c>
      <c r="AM16" s="168">
        <v>8328</v>
      </c>
      <c r="AO16" s="168"/>
      <c r="AP16" s="23"/>
      <c r="AQ16" s="168"/>
      <c r="AR16" s="168"/>
    </row>
    <row r="17" spans="1:44" ht="15" customHeight="1">
      <c r="A17" s="1570"/>
      <c r="B17" s="1552"/>
      <c r="C17" s="110">
        <v>1200</v>
      </c>
      <c r="D17" s="111">
        <v>958</v>
      </c>
      <c r="E17" s="107">
        <v>10.039999999999999</v>
      </c>
      <c r="F17" s="111">
        <v>10.32</v>
      </c>
      <c r="G17" s="269">
        <v>2.27</v>
      </c>
      <c r="H17" s="1439">
        <v>8407.92</v>
      </c>
      <c r="I17" s="1440">
        <v>10962.57</v>
      </c>
      <c r="J17" s="528">
        <f t="shared" si="0"/>
        <v>8407.92</v>
      </c>
      <c r="K17" s="343">
        <f t="shared" si="0"/>
        <v>10962.57</v>
      </c>
      <c r="L17" s="168"/>
      <c r="M17" s="1443">
        <v>6726</v>
      </c>
      <c r="N17" s="1444">
        <v>8770</v>
      </c>
      <c r="AD17" s="1434" t="s">
        <v>3251</v>
      </c>
      <c r="AE17" s="1435" t="s">
        <v>6850</v>
      </c>
      <c r="AF17" s="1436">
        <v>7251.91</v>
      </c>
      <c r="AG17" s="1436">
        <v>5802</v>
      </c>
      <c r="AH17" s="363" t="s">
        <v>3351</v>
      </c>
      <c r="AI17" s="363" t="s">
        <v>4116</v>
      </c>
      <c r="AJ17" s="168">
        <v>8407.92</v>
      </c>
      <c r="AK17" s="168">
        <v>10962.57</v>
      </c>
      <c r="AL17" s="168">
        <v>6726</v>
      </c>
      <c r="AM17" s="168">
        <v>8770</v>
      </c>
      <c r="AO17" s="168"/>
      <c r="AP17" s="23"/>
      <c r="AQ17" s="168"/>
      <c r="AR17" s="168"/>
    </row>
    <row r="18" spans="1:44" ht="15" customHeight="1">
      <c r="A18" s="1570"/>
      <c r="B18" s="1552"/>
      <c r="C18" s="110">
        <v>1300</v>
      </c>
      <c r="D18" s="111">
        <v>1022</v>
      </c>
      <c r="E18" s="107">
        <v>10.8</v>
      </c>
      <c r="F18" s="111">
        <v>11.08</v>
      </c>
      <c r="G18" s="269">
        <v>2.46</v>
      </c>
      <c r="H18" s="1439">
        <v>8923.83</v>
      </c>
      <c r="I18" s="1440">
        <v>11367.97</v>
      </c>
      <c r="J18" s="528">
        <f t="shared" si="0"/>
        <v>8923.83</v>
      </c>
      <c r="K18" s="343">
        <f t="shared" si="0"/>
        <v>11367.97</v>
      </c>
      <c r="L18" s="168"/>
      <c r="M18" s="1443">
        <v>7138</v>
      </c>
      <c r="N18" s="1444">
        <v>9094</v>
      </c>
      <c r="AD18" s="1434" t="s">
        <v>3252</v>
      </c>
      <c r="AE18" s="1435" t="s">
        <v>6851</v>
      </c>
      <c r="AF18" s="1436">
        <v>7678.34</v>
      </c>
      <c r="AG18" s="1436">
        <v>6143</v>
      </c>
      <c r="AH18" s="363" t="s">
        <v>3352</v>
      </c>
      <c r="AI18" s="363" t="s">
        <v>4117</v>
      </c>
      <c r="AJ18" s="168">
        <v>8923.83</v>
      </c>
      <c r="AK18" s="168">
        <v>11367.97</v>
      </c>
      <c r="AL18" s="168">
        <v>7138</v>
      </c>
      <c r="AM18" s="168">
        <v>9094</v>
      </c>
      <c r="AO18" s="168"/>
      <c r="AP18" s="23"/>
      <c r="AQ18" s="168"/>
      <c r="AR18" s="168"/>
    </row>
    <row r="19" spans="1:44" ht="15" customHeight="1">
      <c r="A19" s="1570"/>
      <c r="B19" s="1552"/>
      <c r="C19" s="110">
        <v>1400</v>
      </c>
      <c r="D19" s="111">
        <v>1087</v>
      </c>
      <c r="E19" s="107">
        <v>11.57</v>
      </c>
      <c r="F19" s="111">
        <v>11.85</v>
      </c>
      <c r="G19" s="269">
        <v>2.65</v>
      </c>
      <c r="H19" s="1439">
        <v>9502.99</v>
      </c>
      <c r="I19" s="1440">
        <v>12064.98</v>
      </c>
      <c r="J19" s="528">
        <f t="shared" si="0"/>
        <v>9502.99</v>
      </c>
      <c r="K19" s="343">
        <f t="shared" si="0"/>
        <v>12064.98</v>
      </c>
      <c r="L19" s="168"/>
      <c r="M19" s="1443">
        <v>7602</v>
      </c>
      <c r="N19" s="1444">
        <v>9653</v>
      </c>
      <c r="AD19" s="1434" t="s">
        <v>3253</v>
      </c>
      <c r="AE19" s="1435" t="s">
        <v>6852</v>
      </c>
      <c r="AF19" s="1436">
        <v>8147.97</v>
      </c>
      <c r="AG19" s="1436">
        <v>6518</v>
      </c>
      <c r="AH19" s="363" t="s">
        <v>3353</v>
      </c>
      <c r="AI19" s="363" t="s">
        <v>4118</v>
      </c>
      <c r="AJ19" s="168">
        <v>9502.99</v>
      </c>
      <c r="AK19" s="168">
        <v>12064.98</v>
      </c>
      <c r="AL19" s="168">
        <v>7602</v>
      </c>
      <c r="AM19" s="168">
        <v>9653</v>
      </c>
      <c r="AO19" s="168"/>
      <c r="AP19" s="23"/>
      <c r="AQ19" s="168"/>
      <c r="AR19" s="168"/>
    </row>
    <row r="20" spans="1:44" ht="15" customHeight="1">
      <c r="A20" s="1570"/>
      <c r="B20" s="1552"/>
      <c r="C20" s="110">
        <v>1500</v>
      </c>
      <c r="D20" s="111">
        <v>1152</v>
      </c>
      <c r="E20" s="107">
        <v>12.33</v>
      </c>
      <c r="F20" s="111">
        <v>12.61</v>
      </c>
      <c r="G20" s="269">
        <v>2.84</v>
      </c>
      <c r="H20" s="1439">
        <v>10037.99</v>
      </c>
      <c r="I20" s="1440">
        <v>12580.25</v>
      </c>
      <c r="J20" s="528">
        <f t="shared" si="0"/>
        <v>10037.99</v>
      </c>
      <c r="K20" s="343">
        <f t="shared" si="0"/>
        <v>12580.25</v>
      </c>
      <c r="L20" s="168"/>
      <c r="M20" s="1443">
        <v>8030</v>
      </c>
      <c r="N20" s="1444">
        <v>10064</v>
      </c>
      <c r="AD20" s="1434" t="s">
        <v>3254</v>
      </c>
      <c r="AE20" s="1435" t="s">
        <v>6853</v>
      </c>
      <c r="AF20" s="1436">
        <v>8570.34</v>
      </c>
      <c r="AG20" s="1436">
        <v>6855</v>
      </c>
      <c r="AH20" s="363" t="s">
        <v>3354</v>
      </c>
      <c r="AI20" s="363" t="s">
        <v>4119</v>
      </c>
      <c r="AJ20" s="168">
        <v>10037.99</v>
      </c>
      <c r="AK20" s="168">
        <v>12580.25</v>
      </c>
      <c r="AL20" s="168">
        <v>8030</v>
      </c>
      <c r="AM20" s="168">
        <v>10064</v>
      </c>
      <c r="AO20" s="168"/>
      <c r="AP20" s="23"/>
      <c r="AQ20" s="168"/>
      <c r="AR20" s="168"/>
    </row>
    <row r="21" spans="1:44" ht="15" customHeight="1">
      <c r="A21" s="1570"/>
      <c r="B21" s="1552"/>
      <c r="C21" s="110">
        <v>1600</v>
      </c>
      <c r="D21" s="111">
        <v>1216</v>
      </c>
      <c r="E21" s="107">
        <v>13.09</v>
      </c>
      <c r="F21" s="111">
        <v>13.37</v>
      </c>
      <c r="G21" s="269">
        <v>3.03</v>
      </c>
      <c r="H21" s="1439">
        <v>10731.25</v>
      </c>
      <c r="I21" s="1440">
        <v>13352.97</v>
      </c>
      <c r="J21" s="528">
        <f t="shared" si="0"/>
        <v>10731.25</v>
      </c>
      <c r="K21" s="343">
        <f t="shared" si="0"/>
        <v>13352.97</v>
      </c>
      <c r="L21" s="168"/>
      <c r="M21" s="1443">
        <v>8585</v>
      </c>
      <c r="N21" s="1444">
        <v>10682</v>
      </c>
      <c r="AD21" s="1434" t="s">
        <v>3255</v>
      </c>
      <c r="AE21" s="1435" t="s">
        <v>6854</v>
      </c>
      <c r="AF21" s="1436">
        <v>9167.91</v>
      </c>
      <c r="AG21" s="1436">
        <v>7334</v>
      </c>
      <c r="AH21" s="363" t="s">
        <v>3355</v>
      </c>
      <c r="AI21" s="363" t="s">
        <v>4120</v>
      </c>
      <c r="AJ21" s="168">
        <v>10731.25</v>
      </c>
      <c r="AK21" s="168">
        <v>13352.97</v>
      </c>
      <c r="AL21" s="168">
        <v>8585</v>
      </c>
      <c r="AM21" s="168">
        <v>10682</v>
      </c>
      <c r="AO21" s="168"/>
      <c r="AP21" s="23"/>
      <c r="AQ21" s="168"/>
      <c r="AR21" s="168"/>
    </row>
    <row r="22" spans="1:44" ht="15" customHeight="1">
      <c r="A22" s="1570"/>
      <c r="B22" s="1552"/>
      <c r="C22" s="110">
        <v>1700</v>
      </c>
      <c r="D22" s="111">
        <v>1281</v>
      </c>
      <c r="E22" s="107">
        <v>13.93</v>
      </c>
      <c r="F22" s="111">
        <v>14.22</v>
      </c>
      <c r="G22" s="269">
        <v>3.22</v>
      </c>
      <c r="H22" s="1439">
        <v>11909.9</v>
      </c>
      <c r="I22" s="1440">
        <v>14760.66</v>
      </c>
      <c r="J22" s="528">
        <f t="shared" si="0"/>
        <v>11909.9</v>
      </c>
      <c r="K22" s="343">
        <f t="shared" si="0"/>
        <v>14760.66</v>
      </c>
      <c r="L22" s="168"/>
      <c r="M22" s="1443">
        <v>9528</v>
      </c>
      <c r="N22" s="1444">
        <v>11808</v>
      </c>
      <c r="AD22" s="1434" t="s">
        <v>3256</v>
      </c>
      <c r="AE22" s="1435" t="s">
        <v>6855</v>
      </c>
      <c r="AF22" s="1436">
        <v>10072.530000000001</v>
      </c>
      <c r="AG22" s="1436">
        <v>8057</v>
      </c>
      <c r="AH22" s="363" t="s">
        <v>3356</v>
      </c>
      <c r="AI22" s="363" t="s">
        <v>4121</v>
      </c>
      <c r="AJ22" s="168">
        <v>11909.9</v>
      </c>
      <c r="AK22" s="168">
        <v>14760.66</v>
      </c>
      <c r="AL22" s="168">
        <v>9528</v>
      </c>
      <c r="AM22" s="168">
        <v>11808</v>
      </c>
      <c r="AO22" s="168"/>
      <c r="AP22" s="23"/>
      <c r="AQ22" s="168"/>
      <c r="AR22" s="168"/>
    </row>
    <row r="23" spans="1:44" ht="15" customHeight="1">
      <c r="A23" s="1570"/>
      <c r="B23" s="1552"/>
      <c r="C23" s="110">
        <v>1800</v>
      </c>
      <c r="D23" s="111">
        <v>1345</v>
      </c>
      <c r="E23" s="107">
        <v>14.7</v>
      </c>
      <c r="F23" s="111">
        <v>14.98</v>
      </c>
      <c r="G23" s="269">
        <v>3.41</v>
      </c>
      <c r="H23" s="1439">
        <v>12489.57</v>
      </c>
      <c r="I23" s="1440">
        <v>15787.19</v>
      </c>
      <c r="J23" s="528">
        <f t="shared" si="0"/>
        <v>12489.57</v>
      </c>
      <c r="K23" s="343">
        <f t="shared" si="0"/>
        <v>15787.19</v>
      </c>
      <c r="L23" s="168"/>
      <c r="M23" s="1443">
        <v>9993</v>
      </c>
      <c r="N23" s="1444">
        <v>12630</v>
      </c>
      <c r="AD23" s="1434" t="s">
        <v>3257</v>
      </c>
      <c r="AE23" s="1435" t="s">
        <v>6856</v>
      </c>
      <c r="AF23" s="1436">
        <v>10493.03</v>
      </c>
      <c r="AG23" s="1436">
        <v>8394</v>
      </c>
      <c r="AH23" s="363" t="s">
        <v>3357</v>
      </c>
      <c r="AI23" s="363" t="s">
        <v>4122</v>
      </c>
      <c r="AJ23" s="168">
        <v>12489.57</v>
      </c>
      <c r="AK23" s="168">
        <v>15787.19</v>
      </c>
      <c r="AL23" s="168">
        <v>9993</v>
      </c>
      <c r="AM23" s="168">
        <v>12630</v>
      </c>
      <c r="AO23" s="168"/>
      <c r="AP23" s="23"/>
      <c r="AQ23" s="168"/>
      <c r="AR23" s="168"/>
    </row>
    <row r="24" spans="1:44" ht="15" customHeight="1">
      <c r="A24" s="1570"/>
      <c r="B24" s="1552"/>
      <c r="C24" s="110">
        <v>1900</v>
      </c>
      <c r="D24" s="111">
        <v>1410</v>
      </c>
      <c r="E24" s="107">
        <v>15.46</v>
      </c>
      <c r="F24" s="111">
        <v>15.74</v>
      </c>
      <c r="G24" s="269">
        <v>3.6</v>
      </c>
      <c r="H24" s="1439">
        <v>13082.31</v>
      </c>
      <c r="I24" s="1440">
        <v>16379.84</v>
      </c>
      <c r="J24" s="528">
        <f t="shared" si="0"/>
        <v>13082.31</v>
      </c>
      <c r="K24" s="343">
        <f t="shared" si="0"/>
        <v>16379.84</v>
      </c>
      <c r="L24" s="168"/>
      <c r="M24" s="1443">
        <v>10466</v>
      </c>
      <c r="N24" s="1444">
        <v>13104</v>
      </c>
      <c r="AD24" s="1434" t="s">
        <v>3258</v>
      </c>
      <c r="AE24" s="1435" t="s">
        <v>6857</v>
      </c>
      <c r="AF24" s="1436">
        <v>11039.03</v>
      </c>
      <c r="AG24" s="1436">
        <v>8831</v>
      </c>
      <c r="AH24" s="363" t="s">
        <v>3358</v>
      </c>
      <c r="AI24" s="363" t="s">
        <v>4123</v>
      </c>
      <c r="AJ24" s="168">
        <v>13082.31</v>
      </c>
      <c r="AK24" s="168">
        <v>16379.84</v>
      </c>
      <c r="AL24" s="168">
        <v>10466</v>
      </c>
      <c r="AM24" s="168">
        <v>13104</v>
      </c>
      <c r="AO24" s="168"/>
      <c r="AP24" s="23"/>
      <c r="AQ24" s="168"/>
      <c r="AR24" s="168"/>
    </row>
    <row r="25" spans="1:44" ht="15" customHeight="1">
      <c r="A25" s="1570"/>
      <c r="B25" s="1552"/>
      <c r="C25" s="110">
        <v>2000</v>
      </c>
      <c r="D25" s="111">
        <v>1475</v>
      </c>
      <c r="E25" s="107">
        <v>16.22</v>
      </c>
      <c r="F25" s="111">
        <v>16.5</v>
      </c>
      <c r="G25" s="269">
        <v>3.79</v>
      </c>
      <c r="H25" s="1439">
        <v>14162.56</v>
      </c>
      <c r="I25" s="1440">
        <v>17583.41</v>
      </c>
      <c r="J25" s="528">
        <f t="shared" si="0"/>
        <v>14162.56</v>
      </c>
      <c r="K25" s="343">
        <f t="shared" si="0"/>
        <v>17583.41</v>
      </c>
      <c r="L25" s="168"/>
      <c r="M25" s="1443">
        <v>11330</v>
      </c>
      <c r="N25" s="1444">
        <v>14067</v>
      </c>
      <c r="AD25" s="1434" t="s">
        <v>3259</v>
      </c>
      <c r="AE25" s="1435" t="s">
        <v>6858</v>
      </c>
      <c r="AF25" s="1436">
        <v>11932.58</v>
      </c>
      <c r="AG25" s="1436">
        <v>9546</v>
      </c>
      <c r="AH25" s="363" t="s">
        <v>3359</v>
      </c>
      <c r="AI25" s="363" t="s">
        <v>4124</v>
      </c>
      <c r="AJ25" s="168">
        <v>14162.56</v>
      </c>
      <c r="AK25" s="168">
        <v>17583.41</v>
      </c>
      <c r="AL25" s="168">
        <v>11330</v>
      </c>
      <c r="AM25" s="168">
        <v>14067</v>
      </c>
      <c r="AO25" s="168"/>
      <c r="AP25" s="23"/>
      <c r="AQ25" s="168"/>
      <c r="AR25" s="168"/>
    </row>
    <row r="26" spans="1:44" ht="15" customHeight="1">
      <c r="A26" s="1570"/>
      <c r="B26" s="1552"/>
      <c r="C26" s="110">
        <v>2100</v>
      </c>
      <c r="D26" s="111">
        <v>1539</v>
      </c>
      <c r="E26" s="107">
        <v>16.98</v>
      </c>
      <c r="F26" s="111">
        <v>17.260000000000002</v>
      </c>
      <c r="G26" s="269">
        <v>3.98</v>
      </c>
      <c r="H26" s="1439">
        <v>14772.49</v>
      </c>
      <c r="I26" s="1440">
        <v>18190.580000000002</v>
      </c>
      <c r="J26" s="528">
        <f t="shared" si="0"/>
        <v>14772.49</v>
      </c>
      <c r="K26" s="343">
        <f t="shared" si="0"/>
        <v>18190.580000000002</v>
      </c>
      <c r="L26" s="168"/>
      <c r="M26" s="1443">
        <v>11817</v>
      </c>
      <c r="N26" s="1444">
        <v>14553</v>
      </c>
      <c r="AD26" s="1434" t="s">
        <v>3260</v>
      </c>
      <c r="AE26" s="1435" t="s">
        <v>6859</v>
      </c>
      <c r="AF26" s="1436">
        <v>12438.88</v>
      </c>
      <c r="AG26" s="1436">
        <v>9951</v>
      </c>
      <c r="AH26" s="363" t="s">
        <v>3360</v>
      </c>
      <c r="AI26" s="363" t="s">
        <v>4125</v>
      </c>
      <c r="AJ26" s="168">
        <v>14772.49</v>
      </c>
      <c r="AK26" s="168">
        <v>18190.580000000002</v>
      </c>
      <c r="AL26" s="168">
        <v>11817</v>
      </c>
      <c r="AM26" s="168">
        <v>14553</v>
      </c>
      <c r="AO26" s="168"/>
      <c r="AP26" s="23"/>
      <c r="AQ26" s="168"/>
      <c r="AR26" s="168"/>
    </row>
    <row r="27" spans="1:44" ht="15" customHeight="1">
      <c r="A27" s="1570"/>
      <c r="B27" s="1552"/>
      <c r="C27" s="110">
        <v>2200</v>
      </c>
      <c r="D27" s="111">
        <v>1604</v>
      </c>
      <c r="E27" s="107">
        <v>17.75</v>
      </c>
      <c r="F27" s="111">
        <v>18.03</v>
      </c>
      <c r="G27" s="269">
        <v>4.17</v>
      </c>
      <c r="H27" s="1439">
        <v>15382.43</v>
      </c>
      <c r="I27" s="1440">
        <v>18761.669999999998</v>
      </c>
      <c r="J27" s="528">
        <f t="shared" si="0"/>
        <v>15382.43</v>
      </c>
      <c r="K27" s="343">
        <f t="shared" si="0"/>
        <v>18761.669999999998</v>
      </c>
      <c r="L27" s="168"/>
      <c r="M27" s="1443">
        <v>12306</v>
      </c>
      <c r="N27" s="1444">
        <v>15010</v>
      </c>
      <c r="AD27" s="1434" t="s">
        <v>3261</v>
      </c>
      <c r="AE27" s="1435" t="s">
        <v>6860</v>
      </c>
      <c r="AF27" s="1436">
        <v>12928.04</v>
      </c>
      <c r="AG27" s="1436">
        <v>10344</v>
      </c>
      <c r="AH27" s="363" t="s">
        <v>3361</v>
      </c>
      <c r="AI27" s="363" t="s">
        <v>4126</v>
      </c>
      <c r="AJ27" s="168">
        <v>15382.43</v>
      </c>
      <c r="AK27" s="168">
        <v>18761.669999999998</v>
      </c>
      <c r="AL27" s="168">
        <v>12306</v>
      </c>
      <c r="AM27" s="168">
        <v>15010</v>
      </c>
      <c r="AO27" s="168"/>
      <c r="AP27" s="23"/>
      <c r="AQ27" s="168"/>
      <c r="AR27" s="168"/>
    </row>
    <row r="28" spans="1:44" ht="15" customHeight="1">
      <c r="A28" s="1570"/>
      <c r="B28" s="1552"/>
      <c r="C28" s="110">
        <v>2300</v>
      </c>
      <c r="D28" s="111">
        <v>1668</v>
      </c>
      <c r="E28" s="107">
        <v>18.510000000000002</v>
      </c>
      <c r="F28" s="111">
        <v>18.79</v>
      </c>
      <c r="G28" s="269">
        <v>4.3600000000000003</v>
      </c>
      <c r="H28" s="1439">
        <v>16038.52</v>
      </c>
      <c r="I28" s="1440">
        <v>19452.009999999998</v>
      </c>
      <c r="J28" s="528">
        <f t="shared" si="0"/>
        <v>16038.52</v>
      </c>
      <c r="K28" s="343">
        <f t="shared" si="0"/>
        <v>19452.009999999998</v>
      </c>
      <c r="L28" s="168"/>
      <c r="M28" s="1443">
        <v>12832</v>
      </c>
      <c r="N28" s="1444">
        <v>15561</v>
      </c>
      <c r="AD28" s="1434" t="s">
        <v>3262</v>
      </c>
      <c r="AE28" s="1435" t="s">
        <v>6861</v>
      </c>
      <c r="AF28" s="1436">
        <v>13489.06</v>
      </c>
      <c r="AG28" s="1436">
        <v>10792</v>
      </c>
      <c r="AH28" s="363" t="s">
        <v>3362</v>
      </c>
      <c r="AI28" s="363" t="s">
        <v>4127</v>
      </c>
      <c r="AJ28" s="168">
        <v>16038.52</v>
      </c>
      <c r="AK28" s="168">
        <v>19452.009999999998</v>
      </c>
      <c r="AL28" s="168">
        <v>12832</v>
      </c>
      <c r="AM28" s="168">
        <v>15561</v>
      </c>
      <c r="AO28" s="168"/>
      <c r="AP28" s="23"/>
      <c r="AQ28" s="168"/>
      <c r="AR28" s="168"/>
    </row>
    <row r="29" spans="1:44" ht="15" customHeight="1">
      <c r="A29" s="1570"/>
      <c r="B29" s="1552"/>
      <c r="C29" s="110">
        <v>2400</v>
      </c>
      <c r="D29" s="111">
        <v>1733</v>
      </c>
      <c r="E29" s="107">
        <v>19.27</v>
      </c>
      <c r="F29" s="111">
        <v>19.55</v>
      </c>
      <c r="G29" s="269">
        <v>4.55</v>
      </c>
      <c r="H29" s="1439">
        <v>16695.68</v>
      </c>
      <c r="I29" s="1440">
        <v>20102.580000000002</v>
      </c>
      <c r="J29" s="528">
        <f t="shared" si="0"/>
        <v>16695.68</v>
      </c>
      <c r="K29" s="343">
        <f t="shared" si="0"/>
        <v>20102.580000000002</v>
      </c>
      <c r="L29" s="168"/>
      <c r="M29" s="1443">
        <v>13357</v>
      </c>
      <c r="N29" s="1444">
        <v>16082</v>
      </c>
      <c r="AD29" s="1434" t="s">
        <v>3263</v>
      </c>
      <c r="AE29" s="1435" t="s">
        <v>6862</v>
      </c>
      <c r="AF29" s="1436">
        <v>14020.02</v>
      </c>
      <c r="AG29" s="1436">
        <v>11216</v>
      </c>
      <c r="AH29" s="363" t="s">
        <v>3363</v>
      </c>
      <c r="AI29" s="363" t="s">
        <v>4128</v>
      </c>
      <c r="AJ29" s="168">
        <v>16695.68</v>
      </c>
      <c r="AK29" s="168">
        <v>20102.580000000002</v>
      </c>
      <c r="AL29" s="168">
        <v>13357</v>
      </c>
      <c r="AM29" s="168">
        <v>16082</v>
      </c>
      <c r="AO29" s="168"/>
      <c r="AP29" s="23"/>
      <c r="AQ29" s="168"/>
      <c r="AR29" s="168"/>
    </row>
    <row r="30" spans="1:44" ht="15" customHeight="1">
      <c r="A30" s="1570"/>
      <c r="B30" s="1552"/>
      <c r="C30" s="110">
        <v>2500</v>
      </c>
      <c r="D30" s="111">
        <v>1798</v>
      </c>
      <c r="E30" s="107">
        <v>20.03</v>
      </c>
      <c r="F30" s="111">
        <v>20.309999999999999</v>
      </c>
      <c r="G30" s="269">
        <v>4.74</v>
      </c>
      <c r="H30" s="1439">
        <v>17304.560000000001</v>
      </c>
      <c r="I30" s="1440">
        <v>20709.78</v>
      </c>
      <c r="J30" s="528">
        <f t="shared" si="0"/>
        <v>17304.560000000001</v>
      </c>
      <c r="K30" s="343">
        <f t="shared" si="0"/>
        <v>20709.78</v>
      </c>
      <c r="L30" s="168"/>
      <c r="M30" s="1443">
        <v>13844</v>
      </c>
      <c r="N30" s="1444">
        <v>16568</v>
      </c>
      <c r="AD30" s="1434" t="s">
        <v>3264</v>
      </c>
      <c r="AE30" s="1435" t="s">
        <v>6863</v>
      </c>
      <c r="AF30" s="1436">
        <v>14530.64</v>
      </c>
      <c r="AG30" s="1436">
        <v>11625</v>
      </c>
      <c r="AH30" s="363" t="s">
        <v>3364</v>
      </c>
      <c r="AI30" s="363" t="s">
        <v>4129</v>
      </c>
      <c r="AJ30" s="168">
        <v>17304.560000000001</v>
      </c>
      <c r="AK30" s="168">
        <v>20709.78</v>
      </c>
      <c r="AL30" s="168">
        <v>13844</v>
      </c>
      <c r="AM30" s="168">
        <v>16568</v>
      </c>
      <c r="AO30" s="168"/>
      <c r="AP30" s="23"/>
      <c r="AQ30" s="168"/>
      <c r="AR30" s="168"/>
    </row>
    <row r="31" spans="1:44" ht="15" customHeight="1">
      <c r="A31" s="1570"/>
      <c r="B31" s="1552"/>
      <c r="C31" s="110">
        <v>2600</v>
      </c>
      <c r="D31" s="111">
        <v>1907</v>
      </c>
      <c r="E31" s="107">
        <v>20.79</v>
      </c>
      <c r="F31" s="111">
        <v>21.08</v>
      </c>
      <c r="G31" s="269">
        <v>4.93</v>
      </c>
      <c r="H31" s="1439">
        <v>18417.05</v>
      </c>
      <c r="I31" s="1440">
        <v>21873.55</v>
      </c>
      <c r="J31" s="528">
        <f t="shared" si="0"/>
        <v>18417.05</v>
      </c>
      <c r="K31" s="343">
        <f t="shared" si="0"/>
        <v>21873.55</v>
      </c>
      <c r="L31" s="168"/>
      <c r="M31" s="1443">
        <v>14733</v>
      </c>
      <c r="N31" s="1444">
        <v>17498</v>
      </c>
      <c r="AD31" s="1434" t="s">
        <v>3265</v>
      </c>
      <c r="AE31" s="1435" t="s">
        <v>6864</v>
      </c>
      <c r="AF31" s="1436">
        <v>15435.98</v>
      </c>
      <c r="AG31" s="1436">
        <v>12349</v>
      </c>
      <c r="AH31" s="363" t="s">
        <v>3365</v>
      </c>
      <c r="AI31" s="363" t="s">
        <v>4130</v>
      </c>
      <c r="AJ31" s="168">
        <v>18417.05</v>
      </c>
      <c r="AK31" s="168">
        <v>21873.55</v>
      </c>
      <c r="AL31" s="168">
        <v>14733</v>
      </c>
      <c r="AM31" s="168">
        <v>17498</v>
      </c>
      <c r="AO31" s="168"/>
      <c r="AP31" s="23"/>
      <c r="AQ31" s="168"/>
      <c r="AR31" s="168"/>
    </row>
    <row r="32" spans="1:44" ht="15" customHeight="1">
      <c r="A32" s="1570"/>
      <c r="B32" s="1552"/>
      <c r="C32" s="110">
        <v>2800</v>
      </c>
      <c r="D32" s="111">
        <v>2054</v>
      </c>
      <c r="E32" s="107">
        <v>22.32</v>
      </c>
      <c r="F32" s="111">
        <v>22.6</v>
      </c>
      <c r="G32" s="269">
        <v>5.31</v>
      </c>
      <c r="H32" s="1439">
        <v>19815.14</v>
      </c>
      <c r="I32" s="1440">
        <v>23337.35</v>
      </c>
      <c r="J32" s="528">
        <f t="shared" si="0"/>
        <v>19815.14</v>
      </c>
      <c r="K32" s="343">
        <f t="shared" si="0"/>
        <v>23337.35</v>
      </c>
      <c r="L32" s="168"/>
      <c r="M32" s="1443">
        <v>15852</v>
      </c>
      <c r="N32" s="1444">
        <v>18670</v>
      </c>
      <c r="AD32" s="1434" t="s">
        <v>3266</v>
      </c>
      <c r="AE32" s="1435" t="s">
        <v>6865</v>
      </c>
      <c r="AF32" s="1436">
        <v>16855.16</v>
      </c>
      <c r="AG32" s="1436">
        <v>13485</v>
      </c>
      <c r="AH32" s="363" t="s">
        <v>3366</v>
      </c>
      <c r="AI32" s="363" t="s">
        <v>4131</v>
      </c>
      <c r="AJ32" s="168">
        <v>19815.14</v>
      </c>
      <c r="AK32" s="168">
        <v>23337.35</v>
      </c>
      <c r="AL32" s="168">
        <v>15852</v>
      </c>
      <c r="AM32" s="168">
        <v>18670</v>
      </c>
      <c r="AO32" s="168"/>
      <c r="AP32" s="23"/>
      <c r="AQ32" s="168"/>
      <c r="AR32" s="168"/>
    </row>
    <row r="33" spans="1:44" ht="15" customHeight="1" thickBot="1">
      <c r="A33" s="1570"/>
      <c r="B33" s="1553"/>
      <c r="C33" s="48">
        <v>3000</v>
      </c>
      <c r="D33" s="112">
        <v>2201</v>
      </c>
      <c r="E33" s="108">
        <v>23.84</v>
      </c>
      <c r="F33" s="112">
        <v>24.13</v>
      </c>
      <c r="G33" s="270">
        <v>5.69</v>
      </c>
      <c r="H33" s="1439">
        <v>20923.3</v>
      </c>
      <c r="I33" s="1440">
        <v>24421.61</v>
      </c>
      <c r="J33" s="529">
        <f t="shared" si="0"/>
        <v>20923.3</v>
      </c>
      <c r="K33" s="344">
        <f t="shared" si="0"/>
        <v>24421.61</v>
      </c>
      <c r="L33" s="168"/>
      <c r="M33" s="1443">
        <v>16739</v>
      </c>
      <c r="N33" s="1444">
        <v>19537</v>
      </c>
      <c r="AD33" s="1434" t="s">
        <v>3267</v>
      </c>
      <c r="AE33" s="1435" t="s">
        <v>6866</v>
      </c>
      <c r="AF33" s="1436">
        <v>17623.21</v>
      </c>
      <c r="AG33" s="1436">
        <v>14098</v>
      </c>
      <c r="AH33" s="363" t="s">
        <v>3367</v>
      </c>
      <c r="AI33" s="363" t="s">
        <v>4132</v>
      </c>
      <c r="AJ33" s="168">
        <v>20923.3</v>
      </c>
      <c r="AK33" s="168">
        <v>24421.61</v>
      </c>
      <c r="AL33" s="168">
        <v>16739</v>
      </c>
      <c r="AM33" s="168">
        <v>19537</v>
      </c>
      <c r="AO33" s="168"/>
      <c r="AP33" s="23"/>
      <c r="AQ33" s="168"/>
      <c r="AR33" s="168"/>
    </row>
    <row r="34" spans="1:44" ht="15" customHeight="1">
      <c r="A34" s="1570"/>
      <c r="B34" s="1552">
        <v>400</v>
      </c>
      <c r="C34" s="124">
        <v>400</v>
      </c>
      <c r="D34" s="131">
        <v>488.25</v>
      </c>
      <c r="E34" s="132">
        <v>4.9200000000000008</v>
      </c>
      <c r="F34" s="133">
        <v>5.2250000000000005</v>
      </c>
      <c r="G34" s="271">
        <v>0.88000000000000012</v>
      </c>
      <c r="H34" s="1439">
        <v>4213.2700000000004</v>
      </c>
      <c r="I34" s="1440">
        <v>6866.58</v>
      </c>
      <c r="J34" s="530">
        <f t="shared" si="0"/>
        <v>4213.2700000000004</v>
      </c>
      <c r="K34" s="343">
        <f t="shared" si="0"/>
        <v>6866.58</v>
      </c>
      <c r="L34" s="168"/>
      <c r="M34" s="1443">
        <v>3371</v>
      </c>
      <c r="N34" s="1444">
        <v>5494</v>
      </c>
      <c r="AD34" s="1434" t="s">
        <v>3268</v>
      </c>
      <c r="AE34" s="1435" t="s">
        <v>6867</v>
      </c>
      <c r="AF34" s="1436">
        <v>3586.74</v>
      </c>
      <c r="AG34" s="1436">
        <v>2870</v>
      </c>
      <c r="AH34" s="363" t="s">
        <v>3368</v>
      </c>
      <c r="AI34" s="363" t="s">
        <v>4133</v>
      </c>
      <c r="AJ34" s="168">
        <v>4213.2700000000004</v>
      </c>
      <c r="AK34" s="168">
        <v>6866.58</v>
      </c>
      <c r="AL34" s="168">
        <v>3371</v>
      </c>
      <c r="AM34" s="168">
        <v>5494</v>
      </c>
      <c r="AO34" s="168"/>
      <c r="AP34" s="23"/>
      <c r="AQ34" s="168"/>
      <c r="AR34" s="168"/>
    </row>
    <row r="35" spans="1:44" ht="15" customHeight="1">
      <c r="A35" s="1570"/>
      <c r="B35" s="1552"/>
      <c r="C35" s="125">
        <v>500</v>
      </c>
      <c r="D35" s="134">
        <v>609.75</v>
      </c>
      <c r="E35" s="132">
        <v>6.15</v>
      </c>
      <c r="F35" s="133">
        <v>6.4550000000000001</v>
      </c>
      <c r="G35" s="271">
        <v>1.1000000000000001</v>
      </c>
      <c r="H35" s="1439">
        <v>4823.6899999999996</v>
      </c>
      <c r="I35" s="1440">
        <v>7566.34</v>
      </c>
      <c r="J35" s="528">
        <f t="shared" si="0"/>
        <v>4823.6899999999996</v>
      </c>
      <c r="K35" s="345">
        <f t="shared" si="0"/>
        <v>7566.34</v>
      </c>
      <c r="L35" s="168"/>
      <c r="M35" s="1443">
        <v>3859</v>
      </c>
      <c r="N35" s="1444">
        <v>6053</v>
      </c>
      <c r="AD35" s="1434" t="s">
        <v>3269</v>
      </c>
      <c r="AE35" s="1435" t="s">
        <v>6868</v>
      </c>
      <c r="AF35" s="1436">
        <v>4085.83</v>
      </c>
      <c r="AG35" s="1436">
        <v>3269</v>
      </c>
      <c r="AH35" s="363" t="s">
        <v>3369</v>
      </c>
      <c r="AI35" s="363" t="s">
        <v>4134</v>
      </c>
      <c r="AJ35" s="168">
        <v>4823.6899999999996</v>
      </c>
      <c r="AK35" s="168">
        <v>7566.34</v>
      </c>
      <c r="AL35" s="168">
        <v>3859</v>
      </c>
      <c r="AM35" s="168">
        <v>6053</v>
      </c>
      <c r="AO35" s="168"/>
      <c r="AP35" s="23"/>
      <c r="AQ35" s="168"/>
      <c r="AR35" s="168"/>
    </row>
    <row r="36" spans="1:44" ht="15" customHeight="1">
      <c r="A36" s="1570"/>
      <c r="B36" s="1552"/>
      <c r="C36" s="125">
        <v>600</v>
      </c>
      <c r="D36" s="134">
        <v>732.375</v>
      </c>
      <c r="E36" s="132">
        <v>7.38</v>
      </c>
      <c r="F36" s="133">
        <v>7.6849999999999996</v>
      </c>
      <c r="G36" s="271">
        <v>1.32</v>
      </c>
      <c r="H36" s="1439">
        <v>5438.2</v>
      </c>
      <c r="I36" s="1440">
        <v>8295.2999999999993</v>
      </c>
      <c r="J36" s="528">
        <f t="shared" si="0"/>
        <v>5438.2</v>
      </c>
      <c r="K36" s="345">
        <f t="shared" si="0"/>
        <v>8295.2999999999993</v>
      </c>
      <c r="L36" s="168"/>
      <c r="M36" s="1443">
        <v>4351</v>
      </c>
      <c r="N36" s="1444">
        <v>6636</v>
      </c>
      <c r="AD36" s="1434" t="s">
        <v>3270</v>
      </c>
      <c r="AE36" s="1435" t="s">
        <v>6869</v>
      </c>
      <c r="AF36" s="1436">
        <v>4629.29</v>
      </c>
      <c r="AG36" s="1436">
        <v>3703</v>
      </c>
      <c r="AH36" s="363" t="s">
        <v>3370</v>
      </c>
      <c r="AI36" s="363" t="s">
        <v>4135</v>
      </c>
      <c r="AJ36" s="168">
        <v>5438.2</v>
      </c>
      <c r="AK36" s="168">
        <v>8295.2999999999993</v>
      </c>
      <c r="AL36" s="168">
        <v>4351</v>
      </c>
      <c r="AM36" s="168">
        <v>6636</v>
      </c>
      <c r="AO36" s="168"/>
      <c r="AP36" s="23"/>
      <c r="AQ36" s="168"/>
      <c r="AR36" s="168"/>
    </row>
    <row r="37" spans="1:44" ht="15" customHeight="1">
      <c r="A37" s="1570"/>
      <c r="B37" s="1552"/>
      <c r="C37" s="126">
        <v>700</v>
      </c>
      <c r="D37" s="134">
        <v>853.875</v>
      </c>
      <c r="E37" s="132">
        <v>8.61</v>
      </c>
      <c r="F37" s="133">
        <v>8.9149999999999991</v>
      </c>
      <c r="G37" s="271">
        <v>1.54</v>
      </c>
      <c r="H37" s="1439">
        <v>6048.62</v>
      </c>
      <c r="I37" s="1440">
        <v>8890.83</v>
      </c>
      <c r="J37" s="528">
        <f t="shared" si="0"/>
        <v>6048.62</v>
      </c>
      <c r="K37" s="345">
        <f t="shared" si="0"/>
        <v>8890.83</v>
      </c>
      <c r="L37" s="168"/>
      <c r="M37" s="1443">
        <v>4839</v>
      </c>
      <c r="N37" s="1444">
        <v>7113</v>
      </c>
      <c r="AD37" s="1434" t="s">
        <v>3271</v>
      </c>
      <c r="AE37" s="1435" t="s">
        <v>6870</v>
      </c>
      <c r="AF37" s="1436">
        <v>5149.13</v>
      </c>
      <c r="AG37" s="1436">
        <v>4119</v>
      </c>
      <c r="AH37" s="363" t="s">
        <v>3371</v>
      </c>
      <c r="AI37" s="363" t="s">
        <v>4136</v>
      </c>
      <c r="AJ37" s="168">
        <v>6048.62</v>
      </c>
      <c r="AK37" s="168">
        <v>8890.83</v>
      </c>
      <c r="AL37" s="168">
        <v>4839</v>
      </c>
      <c r="AM37" s="168">
        <v>7113</v>
      </c>
      <c r="AO37" s="168"/>
      <c r="AP37" s="23"/>
      <c r="AQ37" s="168"/>
      <c r="AR37" s="168"/>
    </row>
    <row r="38" spans="1:44" ht="15" customHeight="1">
      <c r="A38" s="1570"/>
      <c r="B38" s="1552"/>
      <c r="C38" s="126">
        <v>800</v>
      </c>
      <c r="D38" s="134">
        <v>976.5</v>
      </c>
      <c r="E38" s="132">
        <v>9.8400000000000016</v>
      </c>
      <c r="F38" s="133">
        <v>10.145000000000001</v>
      </c>
      <c r="G38" s="271">
        <v>1.7600000000000002</v>
      </c>
      <c r="H38" s="1439">
        <v>6701.16</v>
      </c>
      <c r="I38" s="1440">
        <v>9587.27</v>
      </c>
      <c r="J38" s="528">
        <f t="shared" si="0"/>
        <v>6701.16</v>
      </c>
      <c r="K38" s="345">
        <f t="shared" si="0"/>
        <v>9587.27</v>
      </c>
      <c r="L38" s="168"/>
      <c r="M38" s="1443">
        <v>5361</v>
      </c>
      <c r="N38" s="1444">
        <v>7670</v>
      </c>
      <c r="AD38" s="1434" t="s">
        <v>3272</v>
      </c>
      <c r="AE38" s="1435" t="s">
        <v>6871</v>
      </c>
      <c r="AF38" s="1436">
        <v>5704.65</v>
      </c>
      <c r="AG38" s="1436">
        <v>4563</v>
      </c>
      <c r="AH38" s="363" t="s">
        <v>3372</v>
      </c>
      <c r="AI38" s="363" t="s">
        <v>4137</v>
      </c>
      <c r="AJ38" s="168">
        <v>6701.16</v>
      </c>
      <c r="AK38" s="168">
        <v>9587.27</v>
      </c>
      <c r="AL38" s="168">
        <v>5361</v>
      </c>
      <c r="AM38" s="168">
        <v>7670</v>
      </c>
      <c r="AO38" s="168"/>
      <c r="AP38" s="23"/>
      <c r="AQ38" s="168"/>
      <c r="AR38" s="168"/>
    </row>
    <row r="39" spans="1:44" ht="15" customHeight="1">
      <c r="A39" s="1570"/>
      <c r="B39" s="1552"/>
      <c r="C39" s="126">
        <v>900</v>
      </c>
      <c r="D39" s="134">
        <v>1098</v>
      </c>
      <c r="E39" s="132">
        <v>11.07</v>
      </c>
      <c r="F39" s="133">
        <v>11.375</v>
      </c>
      <c r="G39" s="271">
        <v>1.9800000000000002</v>
      </c>
      <c r="H39" s="1439">
        <v>7319.81</v>
      </c>
      <c r="I39" s="1440">
        <v>10215.32</v>
      </c>
      <c r="J39" s="528">
        <f t="shared" si="0"/>
        <v>7319.81</v>
      </c>
      <c r="K39" s="345">
        <f t="shared" si="0"/>
        <v>10215.32</v>
      </c>
      <c r="L39" s="168"/>
      <c r="M39" s="1443">
        <v>5856</v>
      </c>
      <c r="N39" s="1444">
        <v>8172</v>
      </c>
      <c r="AD39" s="1434" t="s">
        <v>3273</v>
      </c>
      <c r="AE39" s="1435" t="s">
        <v>6872</v>
      </c>
      <c r="AF39" s="1436">
        <v>6075.76</v>
      </c>
      <c r="AG39" s="1436">
        <v>4860</v>
      </c>
      <c r="AH39" s="363" t="s">
        <v>3373</v>
      </c>
      <c r="AI39" s="363" t="s">
        <v>4138</v>
      </c>
      <c r="AJ39" s="168">
        <v>7319.81</v>
      </c>
      <c r="AK39" s="168">
        <v>10215.32</v>
      </c>
      <c r="AL39" s="168">
        <v>5856</v>
      </c>
      <c r="AM39" s="168">
        <v>8172</v>
      </c>
      <c r="AO39" s="168"/>
      <c r="AP39" s="23"/>
      <c r="AQ39" s="168"/>
      <c r="AR39" s="168"/>
    </row>
    <row r="40" spans="1:44" ht="15" customHeight="1">
      <c r="A40" s="1570"/>
      <c r="B40" s="1552"/>
      <c r="C40" s="126">
        <v>1000</v>
      </c>
      <c r="D40" s="134">
        <v>1220.625</v>
      </c>
      <c r="E40" s="132">
        <v>12.3</v>
      </c>
      <c r="F40" s="133">
        <v>12.3</v>
      </c>
      <c r="G40" s="271">
        <v>2.2000000000000002</v>
      </c>
      <c r="H40" s="1439">
        <v>8010.37</v>
      </c>
      <c r="I40" s="1440">
        <v>10911.79</v>
      </c>
      <c r="J40" s="528">
        <f t="shared" si="0"/>
        <v>8010.37</v>
      </c>
      <c r="K40" s="345">
        <f t="shared" si="0"/>
        <v>10911.79</v>
      </c>
      <c r="L40" s="168"/>
      <c r="M40" s="1443">
        <v>6408</v>
      </c>
      <c r="N40" s="1444">
        <v>8730</v>
      </c>
      <c r="AD40" s="1434" t="s">
        <v>3274</v>
      </c>
      <c r="AE40" s="1435" t="s">
        <v>6873</v>
      </c>
      <c r="AF40" s="1436">
        <v>6615.62</v>
      </c>
      <c r="AG40" s="1436">
        <v>5292</v>
      </c>
      <c r="AH40" s="363" t="s">
        <v>3374</v>
      </c>
      <c r="AI40" s="363" t="s">
        <v>4139</v>
      </c>
      <c r="AJ40" s="168">
        <v>8010.37</v>
      </c>
      <c r="AK40" s="168">
        <v>10911.79</v>
      </c>
      <c r="AL40" s="168">
        <v>6408</v>
      </c>
      <c r="AM40" s="168">
        <v>8730</v>
      </c>
      <c r="AO40" s="168"/>
      <c r="AP40" s="23"/>
      <c r="AQ40" s="168"/>
      <c r="AR40" s="168"/>
    </row>
    <row r="41" spans="1:44" ht="15" customHeight="1">
      <c r="A41" s="1570"/>
      <c r="B41" s="1552"/>
      <c r="C41" s="126">
        <v>1100</v>
      </c>
      <c r="D41" s="134">
        <v>1342.125</v>
      </c>
      <c r="E41" s="132">
        <v>13.530000000000001</v>
      </c>
      <c r="F41" s="133">
        <v>13.835000000000001</v>
      </c>
      <c r="G41" s="271">
        <v>2.4200000000000004</v>
      </c>
      <c r="H41" s="1439">
        <v>8807.83</v>
      </c>
      <c r="I41" s="1440">
        <v>11782.8</v>
      </c>
      <c r="J41" s="528">
        <f t="shared" si="0"/>
        <v>8807.83</v>
      </c>
      <c r="K41" s="345">
        <f t="shared" si="0"/>
        <v>11782.8</v>
      </c>
      <c r="L41" s="168"/>
      <c r="M41" s="1443">
        <v>7046</v>
      </c>
      <c r="N41" s="1444">
        <v>9427</v>
      </c>
      <c r="AD41" s="1434" t="s">
        <v>3275</v>
      </c>
      <c r="AE41" s="1435" t="s">
        <v>6874</v>
      </c>
      <c r="AF41" s="1436">
        <v>7272.68</v>
      </c>
      <c r="AG41" s="1436">
        <v>5818</v>
      </c>
      <c r="AH41" s="363" t="s">
        <v>3375</v>
      </c>
      <c r="AI41" s="363" t="s">
        <v>4140</v>
      </c>
      <c r="AJ41" s="168">
        <v>8807.83</v>
      </c>
      <c r="AK41" s="168">
        <v>11782.8</v>
      </c>
      <c r="AL41" s="168">
        <v>7046</v>
      </c>
      <c r="AM41" s="168">
        <v>9427</v>
      </c>
      <c r="AO41" s="168"/>
      <c r="AP41" s="23"/>
      <c r="AQ41" s="168"/>
      <c r="AR41" s="168"/>
    </row>
    <row r="42" spans="1:44" ht="15" customHeight="1">
      <c r="A42" s="1570"/>
      <c r="B42" s="1552"/>
      <c r="C42" s="126">
        <v>1200</v>
      </c>
      <c r="D42" s="134">
        <v>1464.75</v>
      </c>
      <c r="E42" s="132">
        <v>14.76</v>
      </c>
      <c r="F42" s="133">
        <v>15.065</v>
      </c>
      <c r="G42" s="271">
        <v>2.64</v>
      </c>
      <c r="H42" s="1439">
        <v>9478.39</v>
      </c>
      <c r="I42" s="1440">
        <v>12420.85</v>
      </c>
      <c r="J42" s="528">
        <f t="shared" si="0"/>
        <v>9478.39</v>
      </c>
      <c r="K42" s="345">
        <f t="shared" si="0"/>
        <v>12420.85</v>
      </c>
      <c r="L42" s="168"/>
      <c r="M42" s="1443">
        <v>7583</v>
      </c>
      <c r="N42" s="1444">
        <v>9936</v>
      </c>
      <c r="AD42" s="1434" t="s">
        <v>3276</v>
      </c>
      <c r="AE42" s="1435" t="s">
        <v>6875</v>
      </c>
      <c r="AF42" s="1436">
        <v>7744.32</v>
      </c>
      <c r="AG42" s="1436">
        <v>6195</v>
      </c>
      <c r="AH42" s="363" t="s">
        <v>3376</v>
      </c>
      <c r="AI42" s="363" t="s">
        <v>4141</v>
      </c>
      <c r="AJ42" s="168">
        <v>9478.39</v>
      </c>
      <c r="AK42" s="168">
        <v>12420.85</v>
      </c>
      <c r="AL42" s="168">
        <v>7583</v>
      </c>
      <c r="AM42" s="168">
        <v>9936</v>
      </c>
      <c r="AO42" s="168"/>
      <c r="AP42" s="23"/>
      <c r="AQ42" s="168"/>
      <c r="AR42" s="168"/>
    </row>
    <row r="43" spans="1:44" ht="15" customHeight="1">
      <c r="A43" s="1570"/>
      <c r="B43" s="1552"/>
      <c r="C43" s="126">
        <v>1300</v>
      </c>
      <c r="D43" s="134">
        <v>1586.25</v>
      </c>
      <c r="E43" s="132">
        <v>15.990000000000002</v>
      </c>
      <c r="F43" s="133">
        <v>16.295000000000002</v>
      </c>
      <c r="G43" s="271">
        <v>2.8600000000000003</v>
      </c>
      <c r="H43" s="1439">
        <v>10016.76</v>
      </c>
      <c r="I43" s="1440">
        <v>13135.19</v>
      </c>
      <c r="J43" s="528">
        <f t="shared" si="0"/>
        <v>10016.76</v>
      </c>
      <c r="K43" s="345">
        <f t="shared" si="0"/>
        <v>13135.19</v>
      </c>
      <c r="L43" s="168"/>
      <c r="M43" s="1443">
        <v>8014</v>
      </c>
      <c r="N43" s="1444">
        <v>10507</v>
      </c>
      <c r="AD43" s="1434" t="s">
        <v>3277</v>
      </c>
      <c r="AE43" s="1435" t="s">
        <v>6876</v>
      </c>
      <c r="AF43" s="1436">
        <v>8225.24</v>
      </c>
      <c r="AG43" s="1436">
        <v>6581</v>
      </c>
      <c r="AH43" s="363" t="s">
        <v>3377</v>
      </c>
      <c r="AI43" s="363" t="s">
        <v>4142</v>
      </c>
      <c r="AJ43" s="168">
        <v>10016.76</v>
      </c>
      <c r="AK43" s="168">
        <v>13135.19</v>
      </c>
      <c r="AL43" s="168">
        <v>8014</v>
      </c>
      <c r="AM43" s="168">
        <v>10507</v>
      </c>
      <c r="AO43" s="168"/>
      <c r="AP43" s="23"/>
      <c r="AQ43" s="168"/>
      <c r="AR43" s="168"/>
    </row>
    <row r="44" spans="1:44" ht="15" customHeight="1">
      <c r="A44" s="1570"/>
      <c r="B44" s="1552"/>
      <c r="C44" s="126">
        <v>1400</v>
      </c>
      <c r="D44" s="134">
        <v>1707.75</v>
      </c>
      <c r="E44" s="132">
        <v>17.22</v>
      </c>
      <c r="F44" s="133">
        <v>17.524999999999999</v>
      </c>
      <c r="G44" s="271">
        <v>3.08</v>
      </c>
      <c r="H44" s="1439">
        <v>10686.29</v>
      </c>
      <c r="I44" s="1440">
        <v>13949.33</v>
      </c>
      <c r="J44" s="528">
        <f t="shared" si="0"/>
        <v>10686.29</v>
      </c>
      <c r="K44" s="345">
        <f t="shared" si="0"/>
        <v>13949.33</v>
      </c>
      <c r="L44" s="168"/>
      <c r="M44" s="1443">
        <v>8549</v>
      </c>
      <c r="N44" s="1444">
        <v>11159</v>
      </c>
      <c r="AD44" s="1434" t="s">
        <v>3278</v>
      </c>
      <c r="AE44" s="1435" t="s">
        <v>6877</v>
      </c>
      <c r="AF44" s="1436">
        <v>8732.2000000000007</v>
      </c>
      <c r="AG44" s="1436">
        <v>6986</v>
      </c>
      <c r="AH44" s="363" t="s">
        <v>3378</v>
      </c>
      <c r="AI44" s="363" t="s">
        <v>4143</v>
      </c>
      <c r="AJ44" s="168">
        <v>10686.29</v>
      </c>
      <c r="AK44" s="168">
        <v>13949.33</v>
      </c>
      <c r="AL44" s="168">
        <v>8549</v>
      </c>
      <c r="AM44" s="168">
        <v>11159</v>
      </c>
      <c r="AO44" s="168"/>
      <c r="AP44" s="23"/>
      <c r="AQ44" s="168"/>
      <c r="AR44" s="168"/>
    </row>
    <row r="45" spans="1:44" ht="15" customHeight="1">
      <c r="A45" s="1570"/>
      <c r="B45" s="1552"/>
      <c r="C45" s="126">
        <v>1500</v>
      </c>
      <c r="D45" s="134">
        <v>1829.25</v>
      </c>
      <c r="E45" s="132">
        <v>18.450000000000003</v>
      </c>
      <c r="F45" s="133">
        <v>18.755000000000003</v>
      </c>
      <c r="G45" s="271">
        <v>3.3000000000000003</v>
      </c>
      <c r="H45" s="1439">
        <v>11313.84</v>
      </c>
      <c r="I45" s="1440">
        <v>14590.66</v>
      </c>
      <c r="J45" s="528">
        <f t="shared" si="0"/>
        <v>11313.84</v>
      </c>
      <c r="K45" s="345">
        <f t="shared" si="0"/>
        <v>14590.66</v>
      </c>
      <c r="L45" s="168"/>
      <c r="M45" s="1443">
        <v>9051</v>
      </c>
      <c r="N45" s="1444">
        <v>11672</v>
      </c>
      <c r="AD45" s="1434" t="s">
        <v>3279</v>
      </c>
      <c r="AE45" s="1435" t="s">
        <v>6878</v>
      </c>
      <c r="AF45" s="1436">
        <v>9240.69</v>
      </c>
      <c r="AG45" s="1436">
        <v>7392</v>
      </c>
      <c r="AH45" s="363" t="s">
        <v>3379</v>
      </c>
      <c r="AI45" s="363" t="s">
        <v>4144</v>
      </c>
      <c r="AJ45" s="168">
        <v>11313.84</v>
      </c>
      <c r="AK45" s="168">
        <v>14590.66</v>
      </c>
      <c r="AL45" s="168">
        <v>9051</v>
      </c>
      <c r="AM45" s="168">
        <v>11672</v>
      </c>
      <c r="AO45" s="168"/>
      <c r="AP45" s="23"/>
      <c r="AQ45" s="168"/>
      <c r="AR45" s="168"/>
    </row>
    <row r="46" spans="1:44" ht="15" customHeight="1">
      <c r="A46" s="1570"/>
      <c r="B46" s="1552"/>
      <c r="C46" s="126">
        <v>1600</v>
      </c>
      <c r="D46" s="134">
        <v>1951.875</v>
      </c>
      <c r="E46" s="132">
        <v>19.680000000000003</v>
      </c>
      <c r="F46" s="133">
        <v>19.985000000000003</v>
      </c>
      <c r="G46" s="271">
        <v>3.5200000000000005</v>
      </c>
      <c r="H46" s="1439">
        <v>12132.39</v>
      </c>
      <c r="I46" s="1440">
        <v>15604.07</v>
      </c>
      <c r="J46" s="528">
        <f t="shared" si="0"/>
        <v>12132.39</v>
      </c>
      <c r="K46" s="345">
        <f t="shared" si="0"/>
        <v>15604.07</v>
      </c>
      <c r="L46" s="168"/>
      <c r="M46" s="1443">
        <v>9706</v>
      </c>
      <c r="N46" s="1444">
        <v>12483</v>
      </c>
      <c r="AD46" s="1434" t="s">
        <v>3280</v>
      </c>
      <c r="AE46" s="1435" t="s">
        <v>6879</v>
      </c>
      <c r="AF46" s="1436">
        <v>9908.7800000000007</v>
      </c>
      <c r="AG46" s="1436">
        <v>7928</v>
      </c>
      <c r="AH46" s="363" t="s">
        <v>3380</v>
      </c>
      <c r="AI46" s="363" t="s">
        <v>4145</v>
      </c>
      <c r="AJ46" s="168">
        <v>12132.39</v>
      </c>
      <c r="AK46" s="168">
        <v>15604.07</v>
      </c>
      <c r="AL46" s="168">
        <v>9706</v>
      </c>
      <c r="AM46" s="168">
        <v>12483</v>
      </c>
      <c r="AO46" s="168"/>
      <c r="AP46" s="23"/>
      <c r="AQ46" s="168"/>
      <c r="AR46" s="168"/>
    </row>
    <row r="47" spans="1:44" ht="15" customHeight="1">
      <c r="A47" s="1570"/>
      <c r="B47" s="1552"/>
      <c r="C47" s="126">
        <v>1700</v>
      </c>
      <c r="D47" s="134">
        <v>2073.375</v>
      </c>
      <c r="E47" s="132">
        <v>20.91</v>
      </c>
      <c r="F47" s="133">
        <v>21.215</v>
      </c>
      <c r="G47" s="271">
        <v>3.74</v>
      </c>
      <c r="H47" s="1439">
        <v>13457.13</v>
      </c>
      <c r="I47" s="1440">
        <v>17073.68</v>
      </c>
      <c r="J47" s="528">
        <f t="shared" si="0"/>
        <v>13457.13</v>
      </c>
      <c r="K47" s="345">
        <f t="shared" si="0"/>
        <v>17073.68</v>
      </c>
      <c r="L47" s="168"/>
      <c r="M47" s="1443">
        <v>10766</v>
      </c>
      <c r="N47" s="1444">
        <v>13659</v>
      </c>
      <c r="AD47" s="1434" t="s">
        <v>3281</v>
      </c>
      <c r="AE47" s="1435" t="s">
        <v>6880</v>
      </c>
      <c r="AF47" s="1436">
        <v>10734.36</v>
      </c>
      <c r="AG47" s="1436">
        <v>8588</v>
      </c>
      <c r="AH47" s="363" t="s">
        <v>3381</v>
      </c>
      <c r="AI47" s="363" t="s">
        <v>4146</v>
      </c>
      <c r="AJ47" s="168">
        <v>13457.13</v>
      </c>
      <c r="AK47" s="168">
        <v>17073.68</v>
      </c>
      <c r="AL47" s="168">
        <v>10766</v>
      </c>
      <c r="AM47" s="168">
        <v>13659</v>
      </c>
      <c r="AO47" s="168"/>
      <c r="AP47" s="23"/>
      <c r="AQ47" s="168"/>
      <c r="AR47" s="168"/>
    </row>
    <row r="48" spans="1:44" ht="15" customHeight="1">
      <c r="A48" s="1570"/>
      <c r="B48" s="1552"/>
      <c r="C48" s="126">
        <v>1800</v>
      </c>
      <c r="D48" s="134">
        <v>2196</v>
      </c>
      <c r="E48" s="132">
        <v>22.14</v>
      </c>
      <c r="F48" s="133">
        <v>22.445</v>
      </c>
      <c r="G48" s="271">
        <v>3.9600000000000004</v>
      </c>
      <c r="H48" s="1439">
        <v>14126.25</v>
      </c>
      <c r="I48" s="1440">
        <v>18096.28</v>
      </c>
      <c r="J48" s="528">
        <f t="shared" si="0"/>
        <v>14126.25</v>
      </c>
      <c r="K48" s="345">
        <f t="shared" si="0"/>
        <v>18096.28</v>
      </c>
      <c r="L48" s="168"/>
      <c r="M48" s="1443">
        <v>11301</v>
      </c>
      <c r="N48" s="1444">
        <v>14477</v>
      </c>
      <c r="AD48" s="1434" t="s">
        <v>3282</v>
      </c>
      <c r="AE48" s="1435" t="s">
        <v>6881</v>
      </c>
      <c r="AF48" s="1436">
        <v>11267.72</v>
      </c>
      <c r="AG48" s="1436">
        <v>9014</v>
      </c>
      <c r="AH48" s="363" t="s">
        <v>3382</v>
      </c>
      <c r="AI48" s="363" t="s">
        <v>4147</v>
      </c>
      <c r="AJ48" s="168">
        <v>14126.25</v>
      </c>
      <c r="AK48" s="168">
        <v>18096.28</v>
      </c>
      <c r="AL48" s="168">
        <v>11301</v>
      </c>
      <c r="AM48" s="168">
        <v>14477</v>
      </c>
      <c r="AO48" s="168"/>
      <c r="AP48" s="23"/>
      <c r="AQ48" s="168"/>
      <c r="AR48" s="168"/>
    </row>
    <row r="49" spans="1:44" ht="15" customHeight="1">
      <c r="A49" s="1570"/>
      <c r="B49" s="1552"/>
      <c r="C49" s="126">
        <v>1900</v>
      </c>
      <c r="D49" s="134">
        <v>2316.375</v>
      </c>
      <c r="E49" s="132">
        <v>23.37</v>
      </c>
      <c r="F49" s="133">
        <v>23.675000000000001</v>
      </c>
      <c r="G49" s="271">
        <v>4.18</v>
      </c>
      <c r="H49" s="1439">
        <v>14751.4</v>
      </c>
      <c r="I49" s="1440">
        <v>18664.77</v>
      </c>
      <c r="J49" s="528">
        <f t="shared" si="0"/>
        <v>14751.4</v>
      </c>
      <c r="K49" s="345">
        <f t="shared" si="0"/>
        <v>18664.77</v>
      </c>
      <c r="L49" s="168"/>
      <c r="M49" s="1443">
        <v>11801</v>
      </c>
      <c r="N49" s="1444">
        <v>14932</v>
      </c>
      <c r="AD49" s="1434" t="s">
        <v>3283</v>
      </c>
      <c r="AE49" s="1435" t="s">
        <v>6882</v>
      </c>
      <c r="AF49" s="1436">
        <v>11765.3</v>
      </c>
      <c r="AG49" s="1436">
        <v>9411</v>
      </c>
      <c r="AH49" s="363" t="s">
        <v>3383</v>
      </c>
      <c r="AI49" s="363" t="s">
        <v>4148</v>
      </c>
      <c r="AJ49" s="168">
        <v>14751.4</v>
      </c>
      <c r="AK49" s="168">
        <v>18664.77</v>
      </c>
      <c r="AL49" s="168">
        <v>11801</v>
      </c>
      <c r="AM49" s="168">
        <v>14932</v>
      </c>
      <c r="AO49" s="168"/>
      <c r="AP49" s="23"/>
      <c r="AQ49" s="168"/>
      <c r="AR49" s="168"/>
    </row>
    <row r="50" spans="1:44" ht="15" customHeight="1">
      <c r="A50" s="1570"/>
      <c r="B50" s="1552"/>
      <c r="C50" s="126">
        <v>2000</v>
      </c>
      <c r="D50" s="134">
        <v>2440.125</v>
      </c>
      <c r="E50" s="132">
        <v>24.6</v>
      </c>
      <c r="F50" s="133">
        <v>24.905000000000001</v>
      </c>
      <c r="G50" s="271">
        <v>4.4000000000000004</v>
      </c>
      <c r="H50" s="1439">
        <v>16003.95</v>
      </c>
      <c r="I50" s="1440">
        <v>19940.560000000001</v>
      </c>
      <c r="J50" s="528">
        <f t="shared" si="0"/>
        <v>16003.95</v>
      </c>
      <c r="K50" s="345">
        <f t="shared" si="0"/>
        <v>19940.560000000001</v>
      </c>
      <c r="L50" s="168"/>
      <c r="M50" s="1443">
        <v>12803</v>
      </c>
      <c r="N50" s="1444">
        <v>15953</v>
      </c>
      <c r="AD50" s="1434" t="s">
        <v>3284</v>
      </c>
      <c r="AE50" s="1435" t="s">
        <v>6883</v>
      </c>
      <c r="AF50" s="1436">
        <v>12764.33</v>
      </c>
      <c r="AG50" s="1436">
        <v>10212</v>
      </c>
      <c r="AH50" s="363" t="s">
        <v>3384</v>
      </c>
      <c r="AI50" s="363" t="s">
        <v>4149</v>
      </c>
      <c r="AJ50" s="168">
        <v>16003.95</v>
      </c>
      <c r="AK50" s="168">
        <v>19940.560000000001</v>
      </c>
      <c r="AL50" s="168">
        <v>12803</v>
      </c>
      <c r="AM50" s="168">
        <v>15953</v>
      </c>
      <c r="AO50" s="168"/>
      <c r="AP50" s="23"/>
      <c r="AQ50" s="168"/>
      <c r="AR50" s="168"/>
    </row>
    <row r="51" spans="1:44" ht="15" customHeight="1">
      <c r="A51" s="1570"/>
      <c r="B51" s="1552"/>
      <c r="C51" s="126">
        <v>2100</v>
      </c>
      <c r="D51" s="134">
        <v>2561.625</v>
      </c>
      <c r="E51" s="132">
        <v>25.830000000000002</v>
      </c>
      <c r="F51" s="133">
        <v>26.135000000000002</v>
      </c>
      <c r="G51" s="271">
        <v>4.620000000000001</v>
      </c>
      <c r="H51" s="1439">
        <v>16688.47</v>
      </c>
      <c r="I51" s="1440">
        <v>20564.55</v>
      </c>
      <c r="J51" s="528">
        <f t="shared" si="0"/>
        <v>16688.47</v>
      </c>
      <c r="K51" s="345">
        <f t="shared" si="0"/>
        <v>20564.55</v>
      </c>
      <c r="L51" s="168"/>
      <c r="M51" s="1443">
        <v>13352</v>
      </c>
      <c r="N51" s="1444">
        <v>16452</v>
      </c>
      <c r="AD51" s="1434" t="s">
        <v>3285</v>
      </c>
      <c r="AE51" s="1435" t="s">
        <v>6884</v>
      </c>
      <c r="AF51" s="1436">
        <v>13311.2</v>
      </c>
      <c r="AG51" s="1436">
        <v>10649</v>
      </c>
      <c r="AH51" s="363" t="s">
        <v>3385</v>
      </c>
      <c r="AI51" s="363" t="s">
        <v>4150</v>
      </c>
      <c r="AJ51" s="168">
        <v>16688.47</v>
      </c>
      <c r="AK51" s="168">
        <v>20564.55</v>
      </c>
      <c r="AL51" s="168">
        <v>13352</v>
      </c>
      <c r="AM51" s="168">
        <v>16452</v>
      </c>
      <c r="AO51" s="168"/>
      <c r="AP51" s="23"/>
      <c r="AQ51" s="168"/>
      <c r="AR51" s="168"/>
    </row>
    <row r="52" spans="1:44" ht="15" customHeight="1">
      <c r="A52" s="1570"/>
      <c r="B52" s="1552"/>
      <c r="C52" s="126">
        <v>2200</v>
      </c>
      <c r="D52" s="134">
        <v>2684.25</v>
      </c>
      <c r="E52" s="132">
        <v>27.060000000000002</v>
      </c>
      <c r="F52" s="133">
        <v>27.365000000000002</v>
      </c>
      <c r="G52" s="271">
        <v>4.8400000000000007</v>
      </c>
      <c r="H52" s="1439">
        <v>17378.46</v>
      </c>
      <c r="I52" s="1440">
        <v>21150.54</v>
      </c>
      <c r="J52" s="528">
        <f t="shared" si="0"/>
        <v>17378.46</v>
      </c>
      <c r="K52" s="345">
        <f t="shared" si="0"/>
        <v>21150.54</v>
      </c>
      <c r="L52" s="168"/>
      <c r="M52" s="1443">
        <v>13903</v>
      </c>
      <c r="N52" s="1444">
        <v>16920</v>
      </c>
      <c r="AD52" s="1434" t="s">
        <v>3286</v>
      </c>
      <c r="AE52" s="1435" t="s">
        <v>6885</v>
      </c>
      <c r="AF52" s="1436">
        <v>13861.93</v>
      </c>
      <c r="AG52" s="1436">
        <v>11090</v>
      </c>
      <c r="AH52" s="363" t="s">
        <v>3386</v>
      </c>
      <c r="AI52" s="363" t="s">
        <v>4151</v>
      </c>
      <c r="AJ52" s="168">
        <v>17378.46</v>
      </c>
      <c r="AK52" s="168">
        <v>21150.54</v>
      </c>
      <c r="AL52" s="168">
        <v>13903</v>
      </c>
      <c r="AM52" s="168">
        <v>16920</v>
      </c>
      <c r="AO52" s="168"/>
      <c r="AP52" s="23"/>
      <c r="AQ52" s="168"/>
      <c r="AR52" s="168"/>
    </row>
    <row r="53" spans="1:44" ht="15" customHeight="1">
      <c r="A53" s="1570"/>
      <c r="B53" s="1552"/>
      <c r="C53" s="126">
        <v>2300</v>
      </c>
      <c r="D53" s="134">
        <v>2806.875</v>
      </c>
      <c r="E53" s="132">
        <v>28.29</v>
      </c>
      <c r="F53" s="133">
        <v>28.594999999999999</v>
      </c>
      <c r="G53" s="271">
        <v>5.0599999999999996</v>
      </c>
      <c r="H53" s="1439">
        <v>18109.099999999999</v>
      </c>
      <c r="I53" s="1440">
        <v>21812.62</v>
      </c>
      <c r="J53" s="528">
        <f t="shared" si="0"/>
        <v>18109.099999999999</v>
      </c>
      <c r="K53" s="345">
        <f t="shared" si="0"/>
        <v>21812.62</v>
      </c>
      <c r="L53" s="168"/>
      <c r="M53" s="1443">
        <v>14488</v>
      </c>
      <c r="N53" s="1444">
        <v>17450</v>
      </c>
      <c r="AD53" s="1434" t="s">
        <v>3287</v>
      </c>
      <c r="AE53" s="1435" t="s">
        <v>6886</v>
      </c>
      <c r="AF53" s="1436">
        <v>14444.54</v>
      </c>
      <c r="AG53" s="1436">
        <v>11555</v>
      </c>
      <c r="AH53" s="363" t="s">
        <v>3387</v>
      </c>
      <c r="AI53" s="363" t="s">
        <v>4152</v>
      </c>
      <c r="AJ53" s="168">
        <v>18109.099999999999</v>
      </c>
      <c r="AK53" s="168">
        <v>21812.62</v>
      </c>
      <c r="AL53" s="168">
        <v>14488</v>
      </c>
      <c r="AM53" s="168">
        <v>17450</v>
      </c>
      <c r="AO53" s="168"/>
      <c r="AP53" s="23"/>
      <c r="AQ53" s="168"/>
      <c r="AR53" s="168"/>
    </row>
    <row r="54" spans="1:44" ht="15" customHeight="1">
      <c r="A54" s="1570"/>
      <c r="B54" s="1552"/>
      <c r="C54" s="126">
        <v>2400</v>
      </c>
      <c r="D54" s="134">
        <v>2927.25</v>
      </c>
      <c r="E54" s="132">
        <v>29.52</v>
      </c>
      <c r="F54" s="133">
        <v>29.824999999999999</v>
      </c>
      <c r="G54" s="271">
        <v>5.28</v>
      </c>
      <c r="H54" s="1439">
        <v>18888.09</v>
      </c>
      <c r="I54" s="1440">
        <v>22512.880000000001</v>
      </c>
      <c r="J54" s="528">
        <f t="shared" si="0"/>
        <v>18888.09</v>
      </c>
      <c r="K54" s="345">
        <f t="shared" si="0"/>
        <v>22512.880000000001</v>
      </c>
      <c r="L54" s="168"/>
      <c r="M54" s="1443">
        <v>15111</v>
      </c>
      <c r="N54" s="1444">
        <v>18010</v>
      </c>
      <c r="AD54" s="1434" t="s">
        <v>3288</v>
      </c>
      <c r="AE54" s="1435" t="s">
        <v>6887</v>
      </c>
      <c r="AF54" s="1436">
        <v>15065.79</v>
      </c>
      <c r="AG54" s="1436">
        <v>12053</v>
      </c>
      <c r="AH54" s="363" t="s">
        <v>3388</v>
      </c>
      <c r="AI54" s="363" t="s">
        <v>4153</v>
      </c>
      <c r="AJ54" s="168">
        <v>18888.09</v>
      </c>
      <c r="AK54" s="168">
        <v>22512.880000000001</v>
      </c>
      <c r="AL54" s="168">
        <v>15111</v>
      </c>
      <c r="AM54" s="168">
        <v>18010</v>
      </c>
      <c r="AO54" s="168"/>
      <c r="AP54" s="23"/>
      <c r="AQ54" s="168"/>
      <c r="AR54" s="168"/>
    </row>
    <row r="55" spans="1:44" ht="15" customHeight="1">
      <c r="A55" s="1570"/>
      <c r="B55" s="1552"/>
      <c r="C55" s="126">
        <v>2500</v>
      </c>
      <c r="D55" s="134">
        <v>3048.75</v>
      </c>
      <c r="E55" s="132">
        <v>30.75</v>
      </c>
      <c r="F55" s="133">
        <v>31.055</v>
      </c>
      <c r="G55" s="271">
        <v>5.5</v>
      </c>
      <c r="H55" s="1439">
        <v>19728.849999999999</v>
      </c>
      <c r="I55" s="1440">
        <v>23098.83</v>
      </c>
      <c r="J55" s="528">
        <f t="shared" si="0"/>
        <v>19728.849999999999</v>
      </c>
      <c r="K55" s="345">
        <f t="shared" si="0"/>
        <v>23098.83</v>
      </c>
      <c r="L55" s="168"/>
      <c r="M55" s="1443">
        <v>15783</v>
      </c>
      <c r="N55" s="1444">
        <v>18479</v>
      </c>
      <c r="AD55" s="1434" t="s">
        <v>3289</v>
      </c>
      <c r="AE55" s="1435" t="s">
        <v>6888</v>
      </c>
      <c r="AF55" s="1436">
        <v>15615.55</v>
      </c>
      <c r="AG55" s="1436">
        <v>12493</v>
      </c>
      <c r="AH55" s="363" t="s">
        <v>3389</v>
      </c>
      <c r="AI55" s="363" t="s">
        <v>4154</v>
      </c>
      <c r="AJ55" s="168">
        <v>19728.849999999999</v>
      </c>
      <c r="AK55" s="168">
        <v>23098.83</v>
      </c>
      <c r="AL55" s="168">
        <v>15783</v>
      </c>
      <c r="AM55" s="168">
        <v>18479</v>
      </c>
      <c r="AO55" s="168"/>
      <c r="AP55" s="23"/>
      <c r="AQ55" s="168"/>
      <c r="AR55" s="168"/>
    </row>
    <row r="56" spans="1:44" ht="15" customHeight="1">
      <c r="A56" s="1570"/>
      <c r="B56" s="1552"/>
      <c r="C56" s="126">
        <v>2600</v>
      </c>
      <c r="D56" s="134">
        <v>3172.5</v>
      </c>
      <c r="E56" s="132">
        <v>31.980000000000004</v>
      </c>
      <c r="F56" s="133">
        <v>32.285000000000004</v>
      </c>
      <c r="G56" s="271">
        <v>5.7200000000000006</v>
      </c>
      <c r="H56" s="1439">
        <v>20785.580000000002</v>
      </c>
      <c r="I56" s="1440">
        <v>24388.42</v>
      </c>
      <c r="J56" s="528">
        <f t="shared" si="0"/>
        <v>20785.580000000002</v>
      </c>
      <c r="K56" s="345">
        <f t="shared" si="0"/>
        <v>24388.42</v>
      </c>
      <c r="L56" s="168"/>
      <c r="M56" s="1443">
        <v>16629</v>
      </c>
      <c r="N56" s="1444">
        <v>19512</v>
      </c>
      <c r="AD56" s="1434" t="s">
        <v>3290</v>
      </c>
      <c r="AE56" s="1435" t="s">
        <v>6889</v>
      </c>
      <c r="AF56" s="1436">
        <v>16578.849999999999</v>
      </c>
      <c r="AG56" s="1436">
        <v>13264</v>
      </c>
      <c r="AH56" s="363" t="s">
        <v>3390</v>
      </c>
      <c r="AI56" s="363" t="s">
        <v>4155</v>
      </c>
      <c r="AJ56" s="168">
        <v>20785.580000000002</v>
      </c>
      <c r="AK56" s="168">
        <v>24388.42</v>
      </c>
      <c r="AL56" s="168">
        <v>16629</v>
      </c>
      <c r="AM56" s="168">
        <v>19512</v>
      </c>
      <c r="AO56" s="168"/>
      <c r="AP56" s="23"/>
      <c r="AQ56" s="168"/>
      <c r="AR56" s="168"/>
    </row>
    <row r="57" spans="1:44" ht="15" customHeight="1">
      <c r="A57" s="1570"/>
      <c r="B57" s="1552"/>
      <c r="C57" s="126">
        <v>2800</v>
      </c>
      <c r="D57" s="134">
        <v>3415.5</v>
      </c>
      <c r="E57" s="132">
        <v>34.44</v>
      </c>
      <c r="F57" s="133">
        <v>34.744999999999997</v>
      </c>
      <c r="G57" s="271">
        <v>6.16</v>
      </c>
      <c r="H57" s="1439">
        <v>22389.7</v>
      </c>
      <c r="I57" s="1440">
        <v>25827.11</v>
      </c>
      <c r="J57" s="528">
        <f t="shared" si="0"/>
        <v>22389.7</v>
      </c>
      <c r="K57" s="345">
        <f t="shared" si="0"/>
        <v>25827.11</v>
      </c>
      <c r="L57" s="168"/>
      <c r="M57" s="1443">
        <v>17912</v>
      </c>
      <c r="N57" s="1444">
        <v>20662</v>
      </c>
      <c r="AD57" s="1434" t="s">
        <v>3291</v>
      </c>
      <c r="AE57" s="1435" t="s">
        <v>6890</v>
      </c>
      <c r="AF57" s="1436">
        <v>18210.28</v>
      </c>
      <c r="AG57" s="1436">
        <v>14568</v>
      </c>
      <c r="AH57" s="363" t="s">
        <v>3391</v>
      </c>
      <c r="AI57" s="363" t="s">
        <v>4156</v>
      </c>
      <c r="AJ57" s="168">
        <v>22389.7</v>
      </c>
      <c r="AK57" s="168">
        <v>25827.11</v>
      </c>
      <c r="AL57" s="168">
        <v>17912</v>
      </c>
      <c r="AM57" s="168">
        <v>20662</v>
      </c>
      <c r="AO57" s="168"/>
      <c r="AP57" s="23"/>
      <c r="AQ57" s="168"/>
      <c r="AR57" s="168"/>
    </row>
    <row r="58" spans="1:44" ht="15" customHeight="1" thickBot="1">
      <c r="A58" s="1570"/>
      <c r="B58" s="1553"/>
      <c r="C58" s="127">
        <v>3000</v>
      </c>
      <c r="D58" s="135">
        <v>3660.75</v>
      </c>
      <c r="E58" s="132">
        <v>36.900000000000006</v>
      </c>
      <c r="F58" s="133">
        <v>37.205000000000005</v>
      </c>
      <c r="G58" s="271">
        <v>6.6000000000000005</v>
      </c>
      <c r="H58" s="1439">
        <v>23658.74</v>
      </c>
      <c r="I58" s="1440">
        <v>27068.13</v>
      </c>
      <c r="J58" s="528">
        <f t="shared" si="0"/>
        <v>23658.74</v>
      </c>
      <c r="K58" s="343">
        <f t="shared" si="0"/>
        <v>27068.13</v>
      </c>
      <c r="L58" s="168"/>
      <c r="M58" s="1443">
        <v>18926</v>
      </c>
      <c r="N58" s="1444">
        <v>21655</v>
      </c>
      <c r="AD58" s="1434" t="s">
        <v>3292</v>
      </c>
      <c r="AE58" s="1435" t="s">
        <v>6891</v>
      </c>
      <c r="AF58" s="1436">
        <v>18905.23</v>
      </c>
      <c r="AG58" s="1436">
        <v>15124</v>
      </c>
      <c r="AH58" s="363" t="s">
        <v>3392</v>
      </c>
      <c r="AI58" s="363" t="s">
        <v>4157</v>
      </c>
      <c r="AJ58" s="168">
        <v>23658.74</v>
      </c>
      <c r="AK58" s="168">
        <v>27068.13</v>
      </c>
      <c r="AL58" s="168">
        <v>18926</v>
      </c>
      <c r="AM58" s="168">
        <v>21655</v>
      </c>
      <c r="AO58" s="168"/>
      <c r="AP58" s="23"/>
      <c r="AQ58" s="168"/>
      <c r="AR58" s="168"/>
    </row>
    <row r="59" spans="1:44" ht="15" customHeight="1">
      <c r="A59" s="1570"/>
      <c r="B59" s="1576">
        <v>500</v>
      </c>
      <c r="C59" s="109">
        <v>400</v>
      </c>
      <c r="D59" s="116">
        <v>604</v>
      </c>
      <c r="E59" s="86">
        <v>6.36</v>
      </c>
      <c r="F59" s="85">
        <v>6.69</v>
      </c>
      <c r="G59" s="268">
        <v>1.1200000000000001</v>
      </c>
      <c r="H59" s="1439">
        <v>4509.26</v>
      </c>
      <c r="I59" s="1440">
        <v>7067.23</v>
      </c>
      <c r="J59" s="527">
        <f t="shared" si="0"/>
        <v>4509.26</v>
      </c>
      <c r="K59" s="342">
        <f t="shared" si="0"/>
        <v>7067.23</v>
      </c>
      <c r="L59" s="168"/>
      <c r="M59" s="1443">
        <v>3608</v>
      </c>
      <c r="N59" s="1444">
        <v>5655</v>
      </c>
      <c r="AD59" s="1434" t="s">
        <v>3293</v>
      </c>
      <c r="AE59" s="1435" t="s">
        <v>6892</v>
      </c>
      <c r="AF59" s="1436">
        <v>3743.95</v>
      </c>
      <c r="AG59" s="1436">
        <v>2996</v>
      </c>
      <c r="AH59" s="363" t="s">
        <v>3393</v>
      </c>
      <c r="AI59" s="363" t="s">
        <v>4158</v>
      </c>
      <c r="AJ59" s="168">
        <v>4509.26</v>
      </c>
      <c r="AK59" s="168">
        <v>7067.23</v>
      </c>
      <c r="AL59" s="168">
        <v>3608</v>
      </c>
      <c r="AM59" s="168">
        <v>5655</v>
      </c>
      <c r="AO59" s="168"/>
      <c r="AP59" s="23"/>
      <c r="AQ59" s="168"/>
      <c r="AR59" s="168"/>
    </row>
    <row r="60" spans="1:44" ht="15" customHeight="1">
      <c r="A60" s="1570"/>
      <c r="B60" s="1552"/>
      <c r="C60" s="110">
        <v>500</v>
      </c>
      <c r="D60" s="117">
        <v>711</v>
      </c>
      <c r="E60" s="82">
        <v>7.71</v>
      </c>
      <c r="F60" s="136">
        <v>8.0399999999999991</v>
      </c>
      <c r="G60" s="269">
        <v>1.4</v>
      </c>
      <c r="H60" s="1439">
        <v>5194.8900000000003</v>
      </c>
      <c r="I60" s="1440">
        <v>7749.23</v>
      </c>
      <c r="J60" s="528">
        <f t="shared" si="0"/>
        <v>5194.8900000000003</v>
      </c>
      <c r="K60" s="343">
        <f t="shared" si="0"/>
        <v>7749.23</v>
      </c>
      <c r="L60" s="168"/>
      <c r="M60" s="1443">
        <v>4155</v>
      </c>
      <c r="N60" s="1444">
        <v>6198</v>
      </c>
      <c r="AD60" s="1434" t="s">
        <v>3294</v>
      </c>
      <c r="AE60" s="1435" t="s">
        <v>6893</v>
      </c>
      <c r="AF60" s="1436">
        <v>4340.8999999999996</v>
      </c>
      <c r="AG60" s="1436">
        <v>3472</v>
      </c>
      <c r="AH60" s="363" t="s">
        <v>3394</v>
      </c>
      <c r="AI60" s="363" t="s">
        <v>4159</v>
      </c>
      <c r="AJ60" s="168">
        <v>5194.8900000000003</v>
      </c>
      <c r="AK60" s="168">
        <v>7749.23</v>
      </c>
      <c r="AL60" s="168">
        <v>4155</v>
      </c>
      <c r="AM60" s="168">
        <v>6198</v>
      </c>
      <c r="AO60" s="168"/>
      <c r="AP60" s="23"/>
      <c r="AQ60" s="168"/>
      <c r="AR60" s="168"/>
    </row>
    <row r="61" spans="1:44" ht="15" customHeight="1">
      <c r="A61" s="1570"/>
      <c r="B61" s="1552"/>
      <c r="C61" s="110">
        <v>600</v>
      </c>
      <c r="D61" s="117">
        <v>818</v>
      </c>
      <c r="E61" s="82">
        <v>9.0500000000000007</v>
      </c>
      <c r="F61" s="136">
        <v>9.39</v>
      </c>
      <c r="G61" s="269">
        <v>1.68</v>
      </c>
      <c r="H61" s="1439">
        <v>5936.16</v>
      </c>
      <c r="I61" s="1440">
        <v>8472.92</v>
      </c>
      <c r="J61" s="528">
        <f t="shared" si="0"/>
        <v>5936.16</v>
      </c>
      <c r="K61" s="343">
        <f t="shared" si="0"/>
        <v>8472.92</v>
      </c>
      <c r="L61" s="168"/>
      <c r="M61" s="1443">
        <v>4748</v>
      </c>
      <c r="N61" s="1444">
        <v>6778</v>
      </c>
      <c r="AD61" s="1434" t="s">
        <v>3295</v>
      </c>
      <c r="AE61" s="1435" t="s">
        <v>6894</v>
      </c>
      <c r="AF61" s="1436">
        <v>5002.1400000000003</v>
      </c>
      <c r="AG61" s="1436">
        <v>4002</v>
      </c>
      <c r="AH61" s="363" t="s">
        <v>3395</v>
      </c>
      <c r="AI61" s="363" t="s">
        <v>4160</v>
      </c>
      <c r="AJ61" s="168">
        <v>5936.16</v>
      </c>
      <c r="AK61" s="168">
        <v>8472.92</v>
      </c>
      <c r="AL61" s="168">
        <v>4748</v>
      </c>
      <c r="AM61" s="168">
        <v>6778</v>
      </c>
      <c r="AO61" s="168"/>
      <c r="AP61" s="23"/>
      <c r="AQ61" s="168"/>
      <c r="AR61" s="168"/>
    </row>
    <row r="62" spans="1:44" ht="15" customHeight="1">
      <c r="A62" s="1570"/>
      <c r="B62" s="1552"/>
      <c r="C62" s="110">
        <v>700</v>
      </c>
      <c r="D62" s="117">
        <v>925</v>
      </c>
      <c r="E62" s="82">
        <v>10.4</v>
      </c>
      <c r="F62" s="136">
        <v>10.73</v>
      </c>
      <c r="G62" s="269">
        <v>1.96</v>
      </c>
      <c r="H62" s="1439">
        <v>6577.09</v>
      </c>
      <c r="I62" s="1440">
        <v>9356.8700000000008</v>
      </c>
      <c r="J62" s="528">
        <f t="shared" si="0"/>
        <v>6577.09</v>
      </c>
      <c r="K62" s="343">
        <f t="shared" si="0"/>
        <v>9356.8700000000008</v>
      </c>
      <c r="L62" s="168"/>
      <c r="M62" s="1443">
        <v>5261</v>
      </c>
      <c r="N62" s="1444">
        <v>7484</v>
      </c>
      <c r="AD62" s="1434" t="s">
        <v>3296</v>
      </c>
      <c r="AE62" s="1435" t="s">
        <v>6895</v>
      </c>
      <c r="AF62" s="1436">
        <v>5462.34</v>
      </c>
      <c r="AG62" s="1436">
        <v>4370</v>
      </c>
      <c r="AH62" s="363" t="s">
        <v>3396</v>
      </c>
      <c r="AI62" s="363" t="s">
        <v>4161</v>
      </c>
      <c r="AJ62" s="168">
        <v>6577.09</v>
      </c>
      <c r="AK62" s="168">
        <v>9356.8700000000008</v>
      </c>
      <c r="AL62" s="168">
        <v>5261</v>
      </c>
      <c r="AM62" s="168">
        <v>7484</v>
      </c>
      <c r="AO62" s="168"/>
      <c r="AP62" s="23"/>
      <c r="AQ62" s="168"/>
      <c r="AR62" s="168"/>
    </row>
    <row r="63" spans="1:44" ht="15" customHeight="1">
      <c r="A63" s="1570"/>
      <c r="B63" s="1552"/>
      <c r="C63" s="110">
        <v>800</v>
      </c>
      <c r="D63" s="117">
        <v>1032</v>
      </c>
      <c r="E63" s="82">
        <v>11.75</v>
      </c>
      <c r="F63" s="136">
        <v>12.08</v>
      </c>
      <c r="G63" s="269">
        <v>2.2400000000000002</v>
      </c>
      <c r="H63" s="1439">
        <v>7280.61</v>
      </c>
      <c r="I63" s="1440">
        <v>9835.92</v>
      </c>
      <c r="J63" s="528">
        <f t="shared" si="0"/>
        <v>7280.61</v>
      </c>
      <c r="K63" s="343">
        <f t="shared" si="0"/>
        <v>9835.92</v>
      </c>
      <c r="L63" s="168"/>
      <c r="M63" s="1443">
        <v>5825</v>
      </c>
      <c r="N63" s="1444">
        <v>7868</v>
      </c>
      <c r="AD63" s="1434" t="s">
        <v>3297</v>
      </c>
      <c r="AE63" s="1435" t="s">
        <v>6896</v>
      </c>
      <c r="AF63" s="1436">
        <v>5992.97</v>
      </c>
      <c r="AG63" s="1436">
        <v>4794</v>
      </c>
      <c r="AH63" s="363" t="s">
        <v>3397</v>
      </c>
      <c r="AI63" s="363" t="s">
        <v>4162</v>
      </c>
      <c r="AJ63" s="168">
        <v>7280.61</v>
      </c>
      <c r="AK63" s="168">
        <v>9835.92</v>
      </c>
      <c r="AL63" s="168">
        <v>5825</v>
      </c>
      <c r="AM63" s="168">
        <v>7868</v>
      </c>
      <c r="AO63" s="168"/>
      <c r="AP63" s="23"/>
      <c r="AQ63" s="168"/>
      <c r="AR63" s="168"/>
    </row>
    <row r="64" spans="1:44" ht="15" customHeight="1">
      <c r="A64" s="1570"/>
      <c r="B64" s="1552"/>
      <c r="C64" s="110">
        <v>900</v>
      </c>
      <c r="D64" s="117">
        <v>1139</v>
      </c>
      <c r="E64" s="82">
        <v>13.1</v>
      </c>
      <c r="F64" s="136">
        <v>13.44</v>
      </c>
      <c r="G64" s="269">
        <v>2.52</v>
      </c>
      <c r="H64" s="1439">
        <v>7922.51</v>
      </c>
      <c r="I64" s="1440">
        <v>10456.379999999999</v>
      </c>
      <c r="J64" s="528">
        <f t="shared" si="0"/>
        <v>7922.51</v>
      </c>
      <c r="K64" s="343">
        <f t="shared" si="0"/>
        <v>10456.379999999999</v>
      </c>
      <c r="L64" s="168"/>
      <c r="M64" s="1443">
        <v>6338</v>
      </c>
      <c r="N64" s="1444">
        <v>8365</v>
      </c>
      <c r="AD64" s="1434" t="s">
        <v>3298</v>
      </c>
      <c r="AE64" s="1435" t="s">
        <v>6897</v>
      </c>
      <c r="AF64" s="1436">
        <v>6541.95</v>
      </c>
      <c r="AG64" s="1436">
        <v>5234</v>
      </c>
      <c r="AH64" s="363" t="s">
        <v>3398</v>
      </c>
      <c r="AI64" s="363" t="s">
        <v>4163</v>
      </c>
      <c r="AJ64" s="168">
        <v>7922.51</v>
      </c>
      <c r="AK64" s="168">
        <v>10456.379999999999</v>
      </c>
      <c r="AL64" s="168">
        <v>6338</v>
      </c>
      <c r="AM64" s="168">
        <v>8365</v>
      </c>
      <c r="AO64" s="168"/>
      <c r="AP64" s="23"/>
      <c r="AQ64" s="168"/>
      <c r="AR64" s="168"/>
    </row>
    <row r="65" spans="1:44" ht="15" customHeight="1">
      <c r="A65" s="1570"/>
      <c r="B65" s="1552"/>
      <c r="C65" s="110">
        <v>1000</v>
      </c>
      <c r="D65" s="117">
        <v>1246</v>
      </c>
      <c r="E65" s="82">
        <v>14.45</v>
      </c>
      <c r="F65" s="136">
        <v>14.77</v>
      </c>
      <c r="G65" s="269">
        <v>2.8</v>
      </c>
      <c r="H65" s="1439">
        <v>8645.9</v>
      </c>
      <c r="I65" s="1440">
        <v>11199.94</v>
      </c>
      <c r="J65" s="528">
        <f t="shared" si="0"/>
        <v>8645.9</v>
      </c>
      <c r="K65" s="343">
        <f t="shared" si="0"/>
        <v>11199.94</v>
      </c>
      <c r="L65" s="168"/>
      <c r="M65" s="1443">
        <v>6917</v>
      </c>
      <c r="N65" s="1444">
        <v>8960</v>
      </c>
      <c r="AD65" s="1434" t="s">
        <v>3299</v>
      </c>
      <c r="AE65" s="1435" t="s">
        <v>6898</v>
      </c>
      <c r="AF65" s="1436">
        <v>7138.9</v>
      </c>
      <c r="AG65" s="1436">
        <v>5711</v>
      </c>
      <c r="AH65" s="363" t="s">
        <v>3399</v>
      </c>
      <c r="AI65" s="363" t="s">
        <v>4164</v>
      </c>
      <c r="AJ65" s="168">
        <v>8645.9</v>
      </c>
      <c r="AK65" s="168">
        <v>11199.94</v>
      </c>
      <c r="AL65" s="168">
        <v>6917</v>
      </c>
      <c r="AM65" s="168">
        <v>8960</v>
      </c>
      <c r="AO65" s="168"/>
      <c r="AP65" s="23"/>
      <c r="AQ65" s="168"/>
      <c r="AR65" s="168"/>
    </row>
    <row r="66" spans="1:44" ht="15" customHeight="1">
      <c r="A66" s="1570"/>
      <c r="B66" s="1552"/>
      <c r="C66" s="110">
        <v>1100</v>
      </c>
      <c r="D66" s="117">
        <v>1353</v>
      </c>
      <c r="E66" s="82">
        <v>15.8</v>
      </c>
      <c r="F66" s="136">
        <v>16.13</v>
      </c>
      <c r="G66" s="269">
        <v>3.08</v>
      </c>
      <c r="H66" s="1439">
        <v>9604.7199999999993</v>
      </c>
      <c r="I66" s="1440">
        <v>12495.14</v>
      </c>
      <c r="J66" s="528">
        <f t="shared" si="0"/>
        <v>9604.7199999999993</v>
      </c>
      <c r="K66" s="343">
        <f t="shared" si="0"/>
        <v>12495.14</v>
      </c>
      <c r="L66" s="168"/>
      <c r="M66" s="1443">
        <v>7683</v>
      </c>
      <c r="N66" s="1444">
        <v>9997</v>
      </c>
      <c r="AD66" s="1434" t="s">
        <v>3300</v>
      </c>
      <c r="AE66" s="1435" t="s">
        <v>6899</v>
      </c>
      <c r="AF66" s="1436">
        <v>8021.75</v>
      </c>
      <c r="AG66" s="1436">
        <v>6418</v>
      </c>
      <c r="AH66" s="363" t="s">
        <v>3400</v>
      </c>
      <c r="AI66" s="363" t="s">
        <v>4165</v>
      </c>
      <c r="AJ66" s="168">
        <v>9604.7199999999993</v>
      </c>
      <c r="AK66" s="168">
        <v>12495.14</v>
      </c>
      <c r="AL66" s="168">
        <v>7683</v>
      </c>
      <c r="AM66" s="168">
        <v>9997</v>
      </c>
      <c r="AO66" s="168"/>
      <c r="AP66" s="23"/>
      <c r="AQ66" s="168"/>
      <c r="AR66" s="168"/>
    </row>
    <row r="67" spans="1:44" ht="15" customHeight="1">
      <c r="A67" s="1570"/>
      <c r="B67" s="1552"/>
      <c r="C67" s="110">
        <v>1200</v>
      </c>
      <c r="D67" s="117">
        <v>1460</v>
      </c>
      <c r="E67" s="82">
        <v>17.14</v>
      </c>
      <c r="F67" s="136">
        <v>17.48</v>
      </c>
      <c r="G67" s="269">
        <v>3.36</v>
      </c>
      <c r="H67" s="1439">
        <v>10298.4</v>
      </c>
      <c r="I67" s="1440">
        <v>12879.9</v>
      </c>
      <c r="J67" s="528">
        <f t="shared" ref="J67:K146" si="1">H67-H67*$E$3</f>
        <v>10298.4</v>
      </c>
      <c r="K67" s="343">
        <f t="shared" si="1"/>
        <v>12879.9</v>
      </c>
      <c r="L67" s="168"/>
      <c r="M67" s="1443">
        <v>8239</v>
      </c>
      <c r="N67" s="1444">
        <v>10304</v>
      </c>
      <c r="AD67" s="1434" t="s">
        <v>3301</v>
      </c>
      <c r="AE67" s="1435" t="s">
        <v>6900</v>
      </c>
      <c r="AF67" s="1436">
        <v>8593.27</v>
      </c>
      <c r="AG67" s="1436">
        <v>6874</v>
      </c>
      <c r="AH67" s="363" t="s">
        <v>3401</v>
      </c>
      <c r="AI67" s="363" t="s">
        <v>4166</v>
      </c>
      <c r="AJ67" s="168">
        <v>10298.4</v>
      </c>
      <c r="AK67" s="168">
        <v>12879.9</v>
      </c>
      <c r="AL67" s="168">
        <v>8239</v>
      </c>
      <c r="AM67" s="168">
        <v>10304</v>
      </c>
      <c r="AO67" s="168"/>
      <c r="AP67" s="23"/>
      <c r="AQ67" s="168"/>
      <c r="AR67" s="168"/>
    </row>
    <row r="68" spans="1:44" ht="15" customHeight="1">
      <c r="A68" s="1570"/>
      <c r="B68" s="1552"/>
      <c r="C68" s="110">
        <v>1300</v>
      </c>
      <c r="D68" s="117">
        <v>1567</v>
      </c>
      <c r="E68" s="82">
        <v>18.489999999999998</v>
      </c>
      <c r="F68" s="136">
        <v>18.829999999999998</v>
      </c>
      <c r="G68" s="269">
        <v>3.64</v>
      </c>
      <c r="H68" s="1439">
        <v>11319.26</v>
      </c>
      <c r="I68" s="1440">
        <v>13958</v>
      </c>
      <c r="J68" s="528">
        <f t="shared" si="1"/>
        <v>11319.26</v>
      </c>
      <c r="K68" s="343">
        <f t="shared" si="1"/>
        <v>13958</v>
      </c>
      <c r="L68" s="168"/>
      <c r="M68" s="1443">
        <v>9055</v>
      </c>
      <c r="N68" s="1444">
        <v>11167</v>
      </c>
      <c r="AD68" s="1434" t="s">
        <v>3302</v>
      </c>
      <c r="AE68" s="1435" t="s">
        <v>6901</v>
      </c>
      <c r="AF68" s="1436">
        <v>9169.09</v>
      </c>
      <c r="AG68" s="1436">
        <v>7335</v>
      </c>
      <c r="AH68" s="363" t="s">
        <v>3402</v>
      </c>
      <c r="AI68" s="363" t="s">
        <v>4167</v>
      </c>
      <c r="AJ68" s="168">
        <v>11319.26</v>
      </c>
      <c r="AK68" s="168">
        <v>13958</v>
      </c>
      <c r="AL68" s="168">
        <v>9055</v>
      </c>
      <c r="AM68" s="168">
        <v>11167</v>
      </c>
      <c r="AO68" s="168"/>
      <c r="AP68" s="23"/>
      <c r="AQ68" s="168"/>
      <c r="AR68" s="168"/>
    </row>
    <row r="69" spans="1:44" ht="15" customHeight="1">
      <c r="A69" s="1570"/>
      <c r="B69" s="1552"/>
      <c r="C69" s="110">
        <v>1400</v>
      </c>
      <c r="D69" s="117">
        <v>1674</v>
      </c>
      <c r="E69" s="82">
        <v>19.84</v>
      </c>
      <c r="F69" s="136">
        <v>20.170000000000002</v>
      </c>
      <c r="G69" s="269">
        <v>3.92</v>
      </c>
      <c r="H69" s="1439">
        <v>11842.35</v>
      </c>
      <c r="I69" s="1440">
        <v>14457.48</v>
      </c>
      <c r="J69" s="528">
        <f t="shared" si="1"/>
        <v>11842.35</v>
      </c>
      <c r="K69" s="343">
        <f t="shared" si="1"/>
        <v>14457.48</v>
      </c>
      <c r="L69" s="168"/>
      <c r="M69" s="1443">
        <v>9474</v>
      </c>
      <c r="N69" s="1444">
        <v>11566</v>
      </c>
      <c r="AD69" s="1434" t="s">
        <v>3303</v>
      </c>
      <c r="AE69" s="1435" t="s">
        <v>6902</v>
      </c>
      <c r="AF69" s="1436">
        <v>9812.9599999999991</v>
      </c>
      <c r="AG69" s="1436">
        <v>7850</v>
      </c>
      <c r="AH69" s="363" t="s">
        <v>3403</v>
      </c>
      <c r="AI69" s="363" t="s">
        <v>4168</v>
      </c>
      <c r="AJ69" s="168">
        <v>11842.35</v>
      </c>
      <c r="AK69" s="168">
        <v>14457.48</v>
      </c>
      <c r="AL69" s="168">
        <v>9474</v>
      </c>
      <c r="AM69" s="168">
        <v>11566</v>
      </c>
      <c r="AO69" s="168"/>
      <c r="AP69" s="23"/>
      <c r="AQ69" s="168"/>
      <c r="AR69" s="168"/>
    </row>
    <row r="70" spans="1:44" ht="15" customHeight="1">
      <c r="A70" s="1570"/>
      <c r="B70" s="1552"/>
      <c r="C70" s="110">
        <v>1500</v>
      </c>
      <c r="D70" s="117">
        <v>1781</v>
      </c>
      <c r="E70" s="82">
        <v>21.18</v>
      </c>
      <c r="F70" s="136">
        <v>21.52</v>
      </c>
      <c r="G70" s="269">
        <v>4.2</v>
      </c>
      <c r="H70" s="1439">
        <v>12836.81</v>
      </c>
      <c r="I70" s="1440">
        <v>15509</v>
      </c>
      <c r="J70" s="528">
        <f t="shared" si="1"/>
        <v>12836.81</v>
      </c>
      <c r="K70" s="343">
        <f t="shared" si="1"/>
        <v>15509</v>
      </c>
      <c r="L70" s="168"/>
      <c r="M70" s="1443">
        <v>10270</v>
      </c>
      <c r="N70" s="1444">
        <v>12408</v>
      </c>
      <c r="AD70" s="1434" t="s">
        <v>3304</v>
      </c>
      <c r="AE70" s="1435" t="s">
        <v>6903</v>
      </c>
      <c r="AF70" s="1436">
        <v>10388.77</v>
      </c>
      <c r="AG70" s="1436">
        <v>8311</v>
      </c>
      <c r="AH70" s="363" t="s">
        <v>3404</v>
      </c>
      <c r="AI70" s="363" t="s">
        <v>4169</v>
      </c>
      <c r="AJ70" s="168">
        <v>12836.81</v>
      </c>
      <c r="AK70" s="168">
        <v>15509</v>
      </c>
      <c r="AL70" s="168">
        <v>10270</v>
      </c>
      <c r="AM70" s="168">
        <v>12408</v>
      </c>
      <c r="AO70" s="168"/>
      <c r="AP70" s="23"/>
      <c r="AQ70" s="168"/>
      <c r="AR70" s="168"/>
    </row>
    <row r="71" spans="1:44" ht="15" customHeight="1">
      <c r="A71" s="1570"/>
      <c r="B71" s="1552"/>
      <c r="C71" s="110">
        <v>1600</v>
      </c>
      <c r="D71" s="117">
        <v>1936</v>
      </c>
      <c r="E71" s="82">
        <v>22.53</v>
      </c>
      <c r="F71" s="136">
        <v>22.87</v>
      </c>
      <c r="G71" s="269">
        <v>4.4800000000000004</v>
      </c>
      <c r="H71" s="1439">
        <v>13492.98</v>
      </c>
      <c r="I71" s="1440">
        <v>16176.45</v>
      </c>
      <c r="J71" s="528">
        <f t="shared" si="1"/>
        <v>13492.98</v>
      </c>
      <c r="K71" s="343">
        <f t="shared" si="1"/>
        <v>16176.45</v>
      </c>
      <c r="L71" s="168"/>
      <c r="M71" s="1443">
        <v>10794</v>
      </c>
      <c r="N71" s="1444">
        <v>12942</v>
      </c>
      <c r="AD71" s="1434" t="s">
        <v>3305</v>
      </c>
      <c r="AE71" s="1435" t="s">
        <v>6904</v>
      </c>
      <c r="AF71" s="1436">
        <v>11175.31</v>
      </c>
      <c r="AG71" s="1436">
        <v>8941</v>
      </c>
      <c r="AH71" s="363" t="s">
        <v>3405</v>
      </c>
      <c r="AI71" s="363" t="s">
        <v>4170</v>
      </c>
      <c r="AJ71" s="168">
        <v>13492.98</v>
      </c>
      <c r="AK71" s="168">
        <v>16176.45</v>
      </c>
      <c r="AL71" s="168">
        <v>10794</v>
      </c>
      <c r="AM71" s="168">
        <v>12942</v>
      </c>
      <c r="AO71" s="168"/>
      <c r="AP71" s="23"/>
      <c r="AQ71" s="168"/>
      <c r="AR71" s="168"/>
    </row>
    <row r="72" spans="1:44" ht="15" customHeight="1">
      <c r="A72" s="1570"/>
      <c r="B72" s="1552"/>
      <c r="C72" s="110">
        <v>1700</v>
      </c>
      <c r="D72" s="117">
        <v>2057</v>
      </c>
      <c r="E72" s="82">
        <v>23.96</v>
      </c>
      <c r="F72" s="136">
        <v>24.3</v>
      </c>
      <c r="G72" s="269">
        <v>4.76</v>
      </c>
      <c r="H72" s="1439">
        <v>15390.48</v>
      </c>
      <c r="I72" s="1440">
        <v>18305.740000000002</v>
      </c>
      <c r="J72" s="528">
        <f t="shared" si="1"/>
        <v>15390.48</v>
      </c>
      <c r="K72" s="343">
        <f t="shared" si="1"/>
        <v>18305.740000000002</v>
      </c>
      <c r="L72" s="168"/>
      <c r="M72" s="1443">
        <v>12312</v>
      </c>
      <c r="N72" s="1444">
        <v>14644</v>
      </c>
      <c r="AD72" s="1434" t="s">
        <v>3306</v>
      </c>
      <c r="AE72" s="1435" t="s">
        <v>6905</v>
      </c>
      <c r="AF72" s="1436">
        <v>12206.22</v>
      </c>
      <c r="AG72" s="1436">
        <v>9764</v>
      </c>
      <c r="AH72" s="363" t="s">
        <v>3406</v>
      </c>
      <c r="AI72" s="363" t="s">
        <v>4171</v>
      </c>
      <c r="AJ72" s="168">
        <v>15390.48</v>
      </c>
      <c r="AK72" s="168">
        <v>18305.740000000002</v>
      </c>
      <c r="AL72" s="168">
        <v>12312</v>
      </c>
      <c r="AM72" s="168">
        <v>14644</v>
      </c>
      <c r="AO72" s="168"/>
      <c r="AP72" s="23"/>
      <c r="AQ72" s="168"/>
      <c r="AR72" s="168"/>
    </row>
    <row r="73" spans="1:44" ht="15" customHeight="1">
      <c r="A73" s="1570"/>
      <c r="B73" s="1552"/>
      <c r="C73" s="110">
        <v>1800</v>
      </c>
      <c r="D73" s="117">
        <v>2178</v>
      </c>
      <c r="E73" s="82">
        <v>25.31</v>
      </c>
      <c r="F73" s="136">
        <v>25.64</v>
      </c>
      <c r="G73" s="269">
        <v>5.04</v>
      </c>
      <c r="H73" s="1439">
        <v>16000.65</v>
      </c>
      <c r="I73" s="1440">
        <v>19407.89</v>
      </c>
      <c r="J73" s="528">
        <f t="shared" si="1"/>
        <v>16000.65</v>
      </c>
      <c r="K73" s="343">
        <f t="shared" si="1"/>
        <v>19407.89</v>
      </c>
      <c r="L73" s="168"/>
      <c r="M73" s="1443">
        <v>12801</v>
      </c>
      <c r="N73" s="1444">
        <v>15526</v>
      </c>
      <c r="AD73" s="1434" t="s">
        <v>3307</v>
      </c>
      <c r="AE73" s="1435" t="s">
        <v>6906</v>
      </c>
      <c r="AF73" s="1436">
        <v>12811.09</v>
      </c>
      <c r="AG73" s="1436">
        <v>10249</v>
      </c>
      <c r="AH73" s="363" t="s">
        <v>3407</v>
      </c>
      <c r="AI73" s="363" t="s">
        <v>4172</v>
      </c>
      <c r="AJ73" s="168">
        <v>16000.65</v>
      </c>
      <c r="AK73" s="168">
        <v>19407.89</v>
      </c>
      <c r="AL73" s="168">
        <v>12801</v>
      </c>
      <c r="AM73" s="168">
        <v>15526</v>
      </c>
      <c r="AO73" s="168"/>
      <c r="AP73" s="23"/>
      <c r="AQ73" s="168"/>
      <c r="AR73" s="168"/>
    </row>
    <row r="74" spans="1:44" ht="15" customHeight="1">
      <c r="A74" s="1570"/>
      <c r="B74" s="1552"/>
      <c r="C74" s="110">
        <v>1900</v>
      </c>
      <c r="D74" s="117">
        <v>2299</v>
      </c>
      <c r="E74" s="82">
        <v>26.65</v>
      </c>
      <c r="F74" s="136">
        <v>26.99</v>
      </c>
      <c r="G74" s="269">
        <v>5.32</v>
      </c>
      <c r="H74" s="1439">
        <v>16589.82</v>
      </c>
      <c r="I74" s="1440">
        <v>20016.38</v>
      </c>
      <c r="J74" s="528">
        <f t="shared" si="1"/>
        <v>16589.82</v>
      </c>
      <c r="K74" s="343">
        <f t="shared" si="1"/>
        <v>20016.38</v>
      </c>
      <c r="L74" s="168"/>
      <c r="M74" s="1443">
        <v>13272</v>
      </c>
      <c r="N74" s="1444">
        <v>16013</v>
      </c>
      <c r="AD74" s="1434" t="s">
        <v>3308</v>
      </c>
      <c r="AE74" s="1435" t="s">
        <v>6907</v>
      </c>
      <c r="AF74" s="1436">
        <v>13415.99</v>
      </c>
      <c r="AG74" s="1436">
        <v>10733</v>
      </c>
      <c r="AH74" s="363" t="s">
        <v>3408</v>
      </c>
      <c r="AI74" s="363" t="s">
        <v>4173</v>
      </c>
      <c r="AJ74" s="168">
        <v>16589.82</v>
      </c>
      <c r="AK74" s="168">
        <v>20016.38</v>
      </c>
      <c r="AL74" s="168">
        <v>13272</v>
      </c>
      <c r="AM74" s="168">
        <v>16013</v>
      </c>
      <c r="AO74" s="168"/>
      <c r="AP74" s="23"/>
      <c r="AQ74" s="168"/>
      <c r="AR74" s="168"/>
    </row>
    <row r="75" spans="1:44" ht="15" customHeight="1">
      <c r="A75" s="1570"/>
      <c r="B75" s="1552"/>
      <c r="C75" s="110">
        <v>2000</v>
      </c>
      <c r="D75" s="117">
        <v>2420</v>
      </c>
      <c r="E75" s="82">
        <v>28</v>
      </c>
      <c r="F75" s="136">
        <v>28.34</v>
      </c>
      <c r="G75" s="269">
        <v>5.6</v>
      </c>
      <c r="H75" s="1439">
        <v>17910.77</v>
      </c>
      <c r="I75" s="1440">
        <v>20904.64</v>
      </c>
      <c r="J75" s="528">
        <f t="shared" si="1"/>
        <v>17910.77</v>
      </c>
      <c r="K75" s="343">
        <f t="shared" si="1"/>
        <v>20904.64</v>
      </c>
      <c r="L75" s="168"/>
      <c r="M75" s="1443">
        <v>14329</v>
      </c>
      <c r="N75" s="1444">
        <v>16724</v>
      </c>
      <c r="AD75" s="1434" t="s">
        <v>3309</v>
      </c>
      <c r="AE75" s="1435" t="s">
        <v>6908</v>
      </c>
      <c r="AF75" s="1436">
        <v>14422.62</v>
      </c>
      <c r="AG75" s="1436">
        <v>11537</v>
      </c>
      <c r="AH75" s="363" t="s">
        <v>3409</v>
      </c>
      <c r="AI75" s="363" t="s">
        <v>4174</v>
      </c>
      <c r="AJ75" s="168">
        <v>17910.77</v>
      </c>
      <c r="AK75" s="168">
        <v>20904.64</v>
      </c>
      <c r="AL75" s="168">
        <v>14329</v>
      </c>
      <c r="AM75" s="168">
        <v>16724</v>
      </c>
      <c r="AO75" s="168"/>
      <c r="AP75" s="23"/>
      <c r="AQ75" s="168"/>
      <c r="AR75" s="168"/>
    </row>
    <row r="76" spans="1:44" ht="15" customHeight="1">
      <c r="A76" s="1570"/>
      <c r="B76" s="1552"/>
      <c r="C76" s="110">
        <v>2100</v>
      </c>
      <c r="D76" s="117">
        <v>2541</v>
      </c>
      <c r="E76" s="82">
        <v>29.35</v>
      </c>
      <c r="F76" s="136">
        <v>29.68</v>
      </c>
      <c r="G76" s="269">
        <v>5.88</v>
      </c>
      <c r="H76" s="1439">
        <v>18583.98</v>
      </c>
      <c r="I76" s="1440">
        <v>22040.67</v>
      </c>
      <c r="J76" s="528">
        <f t="shared" si="1"/>
        <v>18583.98</v>
      </c>
      <c r="K76" s="343">
        <f t="shared" si="1"/>
        <v>22040.67</v>
      </c>
      <c r="L76" s="168"/>
      <c r="M76" s="1443">
        <v>14867</v>
      </c>
      <c r="N76" s="1444">
        <v>17633</v>
      </c>
      <c r="AD76" s="1434" t="s">
        <v>3310</v>
      </c>
      <c r="AE76" s="1435" t="s">
        <v>6909</v>
      </c>
      <c r="AF76" s="1436">
        <v>15266.83</v>
      </c>
      <c r="AG76" s="1436">
        <v>12214</v>
      </c>
      <c r="AH76" s="363" t="s">
        <v>3410</v>
      </c>
      <c r="AI76" s="363" t="s">
        <v>4175</v>
      </c>
      <c r="AJ76" s="168">
        <v>18583.98</v>
      </c>
      <c r="AK76" s="168">
        <v>22040.67</v>
      </c>
      <c r="AL76" s="168">
        <v>14867</v>
      </c>
      <c r="AM76" s="168">
        <v>17633</v>
      </c>
      <c r="AO76" s="168"/>
      <c r="AP76" s="23"/>
      <c r="AQ76" s="168"/>
      <c r="AR76" s="168"/>
    </row>
    <row r="77" spans="1:44" ht="15" customHeight="1">
      <c r="A77" s="1570"/>
      <c r="B77" s="1552"/>
      <c r="C77" s="110">
        <v>2200</v>
      </c>
      <c r="D77" s="117">
        <v>2662</v>
      </c>
      <c r="E77" s="82">
        <v>30.69</v>
      </c>
      <c r="F77" s="136">
        <v>31.03</v>
      </c>
      <c r="G77" s="269">
        <v>6.16</v>
      </c>
      <c r="H77" s="1439">
        <v>19143.3</v>
      </c>
      <c r="I77" s="1440">
        <v>22667.91</v>
      </c>
      <c r="J77" s="528">
        <f t="shared" si="1"/>
        <v>19143.3</v>
      </c>
      <c r="K77" s="343">
        <f t="shared" si="1"/>
        <v>22667.91</v>
      </c>
      <c r="L77" s="168"/>
      <c r="M77" s="1443">
        <v>15314</v>
      </c>
      <c r="N77" s="1444">
        <v>18135</v>
      </c>
      <c r="AD77" s="1434" t="s">
        <v>3311</v>
      </c>
      <c r="AE77" s="1435" t="s">
        <v>6910</v>
      </c>
      <c r="AF77" s="1436">
        <v>15791.57</v>
      </c>
      <c r="AG77" s="1436">
        <v>12634</v>
      </c>
      <c r="AH77" s="363" t="s">
        <v>3411</v>
      </c>
      <c r="AI77" s="363" t="s">
        <v>4176</v>
      </c>
      <c r="AJ77" s="168">
        <v>19143.3</v>
      </c>
      <c r="AK77" s="168">
        <v>22667.91</v>
      </c>
      <c r="AL77" s="168">
        <v>15314</v>
      </c>
      <c r="AM77" s="168">
        <v>18135</v>
      </c>
      <c r="AO77" s="168"/>
      <c r="AP77" s="23"/>
      <c r="AQ77" s="168"/>
      <c r="AR77" s="168"/>
    </row>
    <row r="78" spans="1:44" ht="15" customHeight="1">
      <c r="A78" s="1570"/>
      <c r="B78" s="1552"/>
      <c r="C78" s="110">
        <v>2300</v>
      </c>
      <c r="D78" s="117">
        <v>2783</v>
      </c>
      <c r="E78" s="82">
        <v>32.04</v>
      </c>
      <c r="F78" s="136">
        <v>32.380000000000003</v>
      </c>
      <c r="G78" s="269">
        <v>6.44</v>
      </c>
      <c r="H78" s="1439">
        <v>19915.97</v>
      </c>
      <c r="I78" s="1440">
        <v>23391.279999999999</v>
      </c>
      <c r="J78" s="528">
        <f t="shared" si="1"/>
        <v>19915.97</v>
      </c>
      <c r="K78" s="343">
        <f t="shared" si="1"/>
        <v>23391.279999999999</v>
      </c>
      <c r="L78" s="168"/>
      <c r="M78" s="1443">
        <v>15933</v>
      </c>
      <c r="N78" s="1444">
        <v>18712</v>
      </c>
      <c r="AD78" s="1434" t="s">
        <v>3312</v>
      </c>
      <c r="AE78" s="1435" t="s">
        <v>6911</v>
      </c>
      <c r="AF78" s="1436">
        <v>16484.25</v>
      </c>
      <c r="AG78" s="1436">
        <v>13188</v>
      </c>
      <c r="AH78" s="363" t="s">
        <v>3412</v>
      </c>
      <c r="AI78" s="363" t="s">
        <v>4177</v>
      </c>
      <c r="AJ78" s="168">
        <v>19915.97</v>
      </c>
      <c r="AK78" s="168">
        <v>23391.279999999999</v>
      </c>
      <c r="AL78" s="168">
        <v>15933</v>
      </c>
      <c r="AM78" s="168">
        <v>18712</v>
      </c>
      <c r="AO78" s="168"/>
      <c r="AP78" s="23"/>
      <c r="AQ78" s="168"/>
      <c r="AR78" s="168"/>
    </row>
    <row r="79" spans="1:44" ht="15" customHeight="1">
      <c r="A79" s="1570"/>
      <c r="B79" s="1552"/>
      <c r="C79" s="110">
        <v>2400</v>
      </c>
      <c r="D79" s="117">
        <v>2903</v>
      </c>
      <c r="E79" s="82">
        <v>33.39</v>
      </c>
      <c r="F79" s="136">
        <v>33.72</v>
      </c>
      <c r="G79" s="269">
        <v>6.72</v>
      </c>
      <c r="H79" s="1439">
        <v>20664.330000000002</v>
      </c>
      <c r="I79" s="1440">
        <v>24114.63</v>
      </c>
      <c r="J79" s="528">
        <f t="shared" si="1"/>
        <v>20664.330000000002</v>
      </c>
      <c r="K79" s="343">
        <f t="shared" si="1"/>
        <v>24114.63</v>
      </c>
      <c r="L79" s="168"/>
      <c r="M79" s="1443">
        <v>16531</v>
      </c>
      <c r="N79" s="1444">
        <v>19293</v>
      </c>
      <c r="AD79" s="1434" t="s">
        <v>3313</v>
      </c>
      <c r="AE79" s="1435" t="s">
        <v>6912</v>
      </c>
      <c r="AF79" s="1436">
        <v>17156.099999999999</v>
      </c>
      <c r="AG79" s="1436">
        <v>13725</v>
      </c>
      <c r="AH79" s="363" t="s">
        <v>3413</v>
      </c>
      <c r="AI79" s="363" t="s">
        <v>4178</v>
      </c>
      <c r="AJ79" s="168">
        <v>20664.330000000002</v>
      </c>
      <c r="AK79" s="168">
        <v>24114.63</v>
      </c>
      <c r="AL79" s="168">
        <v>16531</v>
      </c>
      <c r="AM79" s="168">
        <v>19293</v>
      </c>
      <c r="AO79" s="168"/>
      <c r="AP79" s="23"/>
      <c r="AQ79" s="168"/>
      <c r="AR79" s="168"/>
    </row>
    <row r="80" spans="1:44" ht="15" customHeight="1">
      <c r="A80" s="1570"/>
      <c r="B80" s="1552"/>
      <c r="C80" s="110">
        <v>2500</v>
      </c>
      <c r="D80" s="117">
        <v>3025</v>
      </c>
      <c r="E80" s="82">
        <v>34.729999999999997</v>
      </c>
      <c r="F80" s="136">
        <v>35.07</v>
      </c>
      <c r="G80" s="269">
        <v>7</v>
      </c>
      <c r="H80" s="1439">
        <v>21338.61</v>
      </c>
      <c r="I80" s="1440">
        <v>24790.5</v>
      </c>
      <c r="J80" s="528">
        <f t="shared" si="1"/>
        <v>21338.61</v>
      </c>
      <c r="K80" s="343">
        <f t="shared" si="1"/>
        <v>24790.5</v>
      </c>
      <c r="L80" s="168"/>
      <c r="M80" s="1443">
        <v>17071</v>
      </c>
      <c r="N80" s="1444">
        <v>19832</v>
      </c>
      <c r="AD80" s="1434" t="s">
        <v>3314</v>
      </c>
      <c r="AE80" s="1435" t="s">
        <v>6913</v>
      </c>
      <c r="AF80" s="1436">
        <v>17742.32</v>
      </c>
      <c r="AG80" s="1436">
        <v>14194</v>
      </c>
      <c r="AH80" s="363" t="s">
        <v>3414</v>
      </c>
      <c r="AI80" s="363" t="s">
        <v>4179</v>
      </c>
      <c r="AJ80" s="168">
        <v>21338.61</v>
      </c>
      <c r="AK80" s="168">
        <v>24790.5</v>
      </c>
      <c r="AL80" s="168">
        <v>17071</v>
      </c>
      <c r="AM80" s="168">
        <v>19832</v>
      </c>
      <c r="AO80" s="168"/>
      <c r="AP80" s="23"/>
      <c r="AQ80" s="168"/>
      <c r="AR80" s="168"/>
    </row>
    <row r="81" spans="1:44" ht="15" customHeight="1">
      <c r="A81" s="1570"/>
      <c r="B81" s="1552"/>
      <c r="C81" s="110">
        <v>2600</v>
      </c>
      <c r="D81" s="117">
        <v>3145</v>
      </c>
      <c r="E81" s="82">
        <v>36.08</v>
      </c>
      <c r="F81" s="136">
        <v>36.42</v>
      </c>
      <c r="G81" s="269">
        <v>7.28</v>
      </c>
      <c r="H81" s="1439">
        <v>22583.3</v>
      </c>
      <c r="I81" s="1440">
        <v>26130.09</v>
      </c>
      <c r="J81" s="528">
        <f t="shared" si="1"/>
        <v>22583.3</v>
      </c>
      <c r="K81" s="343">
        <f t="shared" si="1"/>
        <v>26130.09</v>
      </c>
      <c r="L81" s="168"/>
      <c r="M81" s="1443">
        <v>18066</v>
      </c>
      <c r="N81" s="1444">
        <v>20903</v>
      </c>
      <c r="AD81" s="1434" t="s">
        <v>3315</v>
      </c>
      <c r="AE81" s="1435" t="s">
        <v>6914</v>
      </c>
      <c r="AF81" s="1436">
        <v>18837.91</v>
      </c>
      <c r="AG81" s="1436">
        <v>15071</v>
      </c>
      <c r="AH81" s="363" t="s">
        <v>3415</v>
      </c>
      <c r="AI81" s="363" t="s">
        <v>4180</v>
      </c>
      <c r="AJ81" s="168">
        <v>22583.3</v>
      </c>
      <c r="AK81" s="168">
        <v>26130.09</v>
      </c>
      <c r="AL81" s="168">
        <v>18066</v>
      </c>
      <c r="AM81" s="168">
        <v>20903</v>
      </c>
      <c r="AO81" s="168"/>
      <c r="AP81" s="23"/>
      <c r="AQ81" s="168"/>
      <c r="AR81" s="168"/>
    </row>
    <row r="82" spans="1:44" ht="15" customHeight="1">
      <c r="A82" s="1570"/>
      <c r="B82" s="1552"/>
      <c r="C82" s="110">
        <v>2800</v>
      </c>
      <c r="D82" s="117">
        <v>3388</v>
      </c>
      <c r="E82" s="82">
        <v>38.78</v>
      </c>
      <c r="F82" s="136">
        <v>39.11</v>
      </c>
      <c r="G82" s="269">
        <v>7.84</v>
      </c>
      <c r="H82" s="1439">
        <v>24119.81</v>
      </c>
      <c r="I82" s="1440">
        <v>27667.33</v>
      </c>
      <c r="J82" s="528">
        <f t="shared" si="1"/>
        <v>24119.81</v>
      </c>
      <c r="K82" s="343">
        <f t="shared" si="1"/>
        <v>27667.33</v>
      </c>
      <c r="L82" s="168"/>
      <c r="M82" s="1443">
        <v>19297</v>
      </c>
      <c r="N82" s="1444">
        <v>22135</v>
      </c>
      <c r="AD82" s="1434" t="s">
        <v>3316</v>
      </c>
      <c r="AE82" s="1435" t="s">
        <v>6915</v>
      </c>
      <c r="AF82" s="1436">
        <v>19963.150000000001</v>
      </c>
      <c r="AG82" s="1436">
        <v>15972</v>
      </c>
      <c r="AH82" s="363" t="s">
        <v>3416</v>
      </c>
      <c r="AI82" s="363" t="s">
        <v>4181</v>
      </c>
      <c r="AJ82" s="168">
        <v>24119.81</v>
      </c>
      <c r="AK82" s="168">
        <v>27667.33</v>
      </c>
      <c r="AL82" s="168">
        <v>19297</v>
      </c>
      <c r="AM82" s="168">
        <v>22135</v>
      </c>
      <c r="AO82" s="168"/>
      <c r="AP82" s="23"/>
      <c r="AQ82" s="168"/>
      <c r="AR82" s="168"/>
    </row>
    <row r="83" spans="1:44" ht="15" customHeight="1" thickBot="1">
      <c r="A83" s="1570"/>
      <c r="B83" s="1553"/>
      <c r="C83" s="48">
        <v>3000</v>
      </c>
      <c r="D83" s="118">
        <v>3630</v>
      </c>
      <c r="E83" s="87">
        <v>41.47</v>
      </c>
      <c r="F83" s="137">
        <v>41.8</v>
      </c>
      <c r="G83" s="270">
        <v>8.4</v>
      </c>
      <c r="H83" s="1439">
        <v>25459.55</v>
      </c>
      <c r="I83" s="1440">
        <v>29005.82</v>
      </c>
      <c r="J83" s="529">
        <f t="shared" si="1"/>
        <v>25459.55</v>
      </c>
      <c r="K83" s="344">
        <f t="shared" si="1"/>
        <v>29005.82</v>
      </c>
      <c r="L83" s="168"/>
      <c r="M83" s="1443">
        <v>20368</v>
      </c>
      <c r="N83" s="1444">
        <v>23205</v>
      </c>
      <c r="AD83" s="1434" t="s">
        <v>3317</v>
      </c>
      <c r="AE83" s="1435" t="s">
        <v>6916</v>
      </c>
      <c r="AF83" s="1436">
        <v>20962.11</v>
      </c>
      <c r="AG83" s="1436">
        <v>16770</v>
      </c>
      <c r="AH83" s="363" t="s">
        <v>3417</v>
      </c>
      <c r="AI83" s="363" t="s">
        <v>4182</v>
      </c>
      <c r="AJ83" s="168">
        <v>25459.55</v>
      </c>
      <c r="AK83" s="168">
        <v>29005.82</v>
      </c>
      <c r="AL83" s="168">
        <v>20368</v>
      </c>
      <c r="AM83" s="168">
        <v>23205</v>
      </c>
      <c r="AO83" s="168"/>
      <c r="AP83" s="23"/>
      <c r="AQ83" s="168"/>
      <c r="AR83" s="168"/>
    </row>
    <row r="84" spans="1:44" ht="15" customHeight="1">
      <c r="A84" s="1570"/>
      <c r="B84" s="1551">
        <v>600</v>
      </c>
      <c r="C84" s="124">
        <v>400</v>
      </c>
      <c r="D84" s="131">
        <v>732.31220299999995</v>
      </c>
      <c r="E84" s="132">
        <v>7.48</v>
      </c>
      <c r="F84" s="133">
        <v>7.83</v>
      </c>
      <c r="G84" s="271">
        <v>1.2800000000000002</v>
      </c>
      <c r="H84" s="1439">
        <v>5474.1</v>
      </c>
      <c r="I84" s="1440">
        <v>8465.0400000000009</v>
      </c>
      <c r="J84" s="527">
        <f t="shared" si="1"/>
        <v>5474.1</v>
      </c>
      <c r="K84" s="342">
        <f t="shared" si="1"/>
        <v>8465.0400000000009</v>
      </c>
      <c r="L84" s="168"/>
      <c r="M84" s="1443">
        <v>4380</v>
      </c>
      <c r="N84" s="1444">
        <v>6771</v>
      </c>
      <c r="AD84" s="1434" t="s">
        <v>3318</v>
      </c>
      <c r="AE84" s="1435" t="s">
        <v>6917</v>
      </c>
      <c r="AF84" s="1436">
        <v>4978.13</v>
      </c>
      <c r="AG84" s="1436">
        <v>3983</v>
      </c>
      <c r="AH84" s="526" t="s">
        <v>3418</v>
      </c>
      <c r="AI84" s="363" t="s">
        <v>4183</v>
      </c>
      <c r="AJ84" s="168">
        <v>5474.1</v>
      </c>
      <c r="AK84" s="168">
        <v>8465.0400000000009</v>
      </c>
      <c r="AL84" s="168">
        <v>4380</v>
      </c>
      <c r="AM84" s="168">
        <v>6771</v>
      </c>
      <c r="AO84" s="168"/>
      <c r="AP84" s="23"/>
      <c r="AQ84" s="168"/>
      <c r="AR84" s="168"/>
    </row>
    <row r="85" spans="1:44" ht="15" customHeight="1">
      <c r="A85" s="1570"/>
      <c r="B85" s="1552"/>
      <c r="C85" s="126">
        <v>500</v>
      </c>
      <c r="D85" s="134">
        <v>868.27573699999994</v>
      </c>
      <c r="E85" s="132">
        <v>9.35</v>
      </c>
      <c r="F85" s="133">
        <v>9.6999999999999993</v>
      </c>
      <c r="G85" s="271">
        <v>1.6</v>
      </c>
      <c r="H85" s="1439">
        <v>6301.41</v>
      </c>
      <c r="I85" s="1440">
        <v>9317.1</v>
      </c>
      <c r="J85" s="528">
        <f t="shared" si="1"/>
        <v>6301.41</v>
      </c>
      <c r="K85" s="345">
        <f t="shared" si="1"/>
        <v>9317.1</v>
      </c>
      <c r="L85" s="168"/>
      <c r="M85" s="1443">
        <v>5041</v>
      </c>
      <c r="N85" s="1444">
        <v>7454</v>
      </c>
      <c r="AD85" s="1434" t="s">
        <v>3319</v>
      </c>
      <c r="AE85" s="1435" t="s">
        <v>6918</v>
      </c>
      <c r="AF85" s="1436">
        <v>5730.85</v>
      </c>
      <c r="AG85" s="1436">
        <v>4585</v>
      </c>
      <c r="AH85" s="363" t="s">
        <v>3419</v>
      </c>
      <c r="AI85" s="363" t="s">
        <v>4184</v>
      </c>
      <c r="AJ85" s="168">
        <v>6301.41</v>
      </c>
      <c r="AK85" s="168">
        <v>9317.1</v>
      </c>
      <c r="AL85" s="168">
        <v>5041</v>
      </c>
      <c r="AM85" s="168">
        <v>7454</v>
      </c>
      <c r="AO85" s="168"/>
      <c r="AP85" s="23"/>
      <c r="AQ85" s="168"/>
      <c r="AR85" s="168"/>
    </row>
    <row r="86" spans="1:44" ht="15" customHeight="1">
      <c r="A86" s="1570"/>
      <c r="B86" s="1552"/>
      <c r="C86" s="126">
        <v>600</v>
      </c>
      <c r="D86" s="134">
        <v>1005.2501899999997</v>
      </c>
      <c r="E86" s="132">
        <v>11.219999999999999</v>
      </c>
      <c r="F86" s="133">
        <v>11.569999999999999</v>
      </c>
      <c r="G86" s="271">
        <v>1.92</v>
      </c>
      <c r="H86" s="1439">
        <v>7214.3</v>
      </c>
      <c r="I86" s="1440">
        <v>10204.32</v>
      </c>
      <c r="J86" s="528">
        <f t="shared" si="1"/>
        <v>7214.3</v>
      </c>
      <c r="K86" s="345">
        <f t="shared" si="1"/>
        <v>10204.32</v>
      </c>
      <c r="L86" s="168"/>
      <c r="M86" s="1443">
        <v>5771</v>
      </c>
      <c r="N86" s="1444">
        <v>8164</v>
      </c>
      <c r="AD86" s="1434" t="s">
        <v>3320</v>
      </c>
      <c r="AE86" s="1435" t="s">
        <v>6919</v>
      </c>
      <c r="AF86" s="1436">
        <v>6561.45</v>
      </c>
      <c r="AG86" s="1436">
        <v>5249</v>
      </c>
      <c r="AH86" s="363" t="s">
        <v>3420</v>
      </c>
      <c r="AI86" s="363" t="s">
        <v>4185</v>
      </c>
      <c r="AJ86" s="168">
        <v>7214.3</v>
      </c>
      <c r="AK86" s="168">
        <v>10204.32</v>
      </c>
      <c r="AL86" s="168">
        <v>5771</v>
      </c>
      <c r="AM86" s="168">
        <v>8164</v>
      </c>
      <c r="AO86" s="168"/>
      <c r="AP86" s="23"/>
      <c r="AQ86" s="168"/>
      <c r="AR86" s="168"/>
    </row>
    <row r="87" spans="1:44" ht="15" customHeight="1">
      <c r="A87" s="1570"/>
      <c r="B87" s="1552"/>
      <c r="C87" s="126">
        <v>700</v>
      </c>
      <c r="D87" s="134">
        <v>1142.4399000000003</v>
      </c>
      <c r="E87" s="132">
        <v>13.089999999999998</v>
      </c>
      <c r="F87" s="133">
        <v>13.439999999999998</v>
      </c>
      <c r="G87" s="271">
        <v>2.2399999999999998</v>
      </c>
      <c r="H87" s="1439">
        <v>7997.72</v>
      </c>
      <c r="I87" s="1440">
        <v>10928.42</v>
      </c>
      <c r="J87" s="528">
        <f t="shared" si="1"/>
        <v>7997.72</v>
      </c>
      <c r="K87" s="345">
        <f t="shared" si="1"/>
        <v>10928.42</v>
      </c>
      <c r="L87" s="168"/>
      <c r="M87" s="1443">
        <v>6398</v>
      </c>
      <c r="N87" s="1444">
        <v>8742</v>
      </c>
      <c r="AD87" s="1434" t="s">
        <v>3321</v>
      </c>
      <c r="AE87" s="1435" t="s">
        <v>6920</v>
      </c>
      <c r="AF87" s="1436">
        <v>7273.56</v>
      </c>
      <c r="AG87" s="1436">
        <v>5819</v>
      </c>
      <c r="AH87" s="363" t="s">
        <v>3421</v>
      </c>
      <c r="AI87" s="363" t="s">
        <v>4186</v>
      </c>
      <c r="AJ87" s="168">
        <v>7997.72</v>
      </c>
      <c r="AK87" s="168">
        <v>10928.42</v>
      </c>
      <c r="AL87" s="168">
        <v>6398</v>
      </c>
      <c r="AM87" s="168">
        <v>8742</v>
      </c>
      <c r="AO87" s="168"/>
      <c r="AP87" s="23"/>
      <c r="AQ87" s="168"/>
      <c r="AR87" s="168"/>
    </row>
    <row r="88" spans="1:44" ht="15" customHeight="1">
      <c r="A88" s="1570"/>
      <c r="B88" s="1552"/>
      <c r="C88" s="126">
        <v>800</v>
      </c>
      <c r="D88" s="134">
        <v>1279.2644620000001</v>
      </c>
      <c r="E88" s="132">
        <v>14.96</v>
      </c>
      <c r="F88" s="133">
        <v>15.31</v>
      </c>
      <c r="G88" s="271">
        <v>2.5600000000000005</v>
      </c>
      <c r="H88" s="1439">
        <v>8825.02</v>
      </c>
      <c r="I88" s="1440">
        <v>11776.21</v>
      </c>
      <c r="J88" s="528">
        <f t="shared" si="1"/>
        <v>8825.02</v>
      </c>
      <c r="K88" s="345">
        <f t="shared" si="1"/>
        <v>11776.21</v>
      </c>
      <c r="L88" s="168"/>
      <c r="M88" s="1443">
        <v>7060</v>
      </c>
      <c r="N88" s="1444">
        <v>9422</v>
      </c>
      <c r="AD88" s="1434" t="s">
        <v>3322</v>
      </c>
      <c r="AE88" s="1435" t="s">
        <v>6921</v>
      </c>
      <c r="AF88" s="1436">
        <v>8026.26</v>
      </c>
      <c r="AG88" s="1436">
        <v>6421</v>
      </c>
      <c r="AH88" s="363" t="s">
        <v>3422</v>
      </c>
      <c r="AI88" s="363" t="s">
        <v>4187</v>
      </c>
      <c r="AJ88" s="168">
        <v>8825.02</v>
      </c>
      <c r="AK88" s="168">
        <v>11776.21</v>
      </c>
      <c r="AL88" s="168">
        <v>7060</v>
      </c>
      <c r="AM88" s="168">
        <v>9422</v>
      </c>
      <c r="AO88" s="168"/>
      <c r="AP88" s="23"/>
      <c r="AQ88" s="168"/>
      <c r="AR88" s="168"/>
    </row>
    <row r="89" spans="1:44" ht="15" customHeight="1">
      <c r="A89" s="1570"/>
      <c r="B89" s="1552"/>
      <c r="C89" s="126">
        <v>900</v>
      </c>
      <c r="D89" s="134">
        <v>1415.327172</v>
      </c>
      <c r="E89" s="132">
        <v>16.829999999999998</v>
      </c>
      <c r="F89" s="133">
        <v>17.18</v>
      </c>
      <c r="G89" s="271">
        <v>2.8800000000000003</v>
      </c>
      <c r="H89" s="1439">
        <v>9604.08</v>
      </c>
      <c r="I89" s="1440">
        <v>12540.8</v>
      </c>
      <c r="J89" s="528">
        <f t="shared" si="1"/>
        <v>9604.08</v>
      </c>
      <c r="K89" s="345">
        <f t="shared" si="1"/>
        <v>12540.8</v>
      </c>
      <c r="L89" s="168"/>
      <c r="M89" s="1443">
        <v>7683</v>
      </c>
      <c r="N89" s="1444">
        <v>10033</v>
      </c>
      <c r="AD89" s="1434" t="s">
        <v>3323</v>
      </c>
      <c r="AE89" s="1435" t="s">
        <v>6922</v>
      </c>
      <c r="AF89" s="1436">
        <v>8735.07</v>
      </c>
      <c r="AG89" s="1436">
        <v>6988</v>
      </c>
      <c r="AH89" s="363" t="s">
        <v>3423</v>
      </c>
      <c r="AI89" s="363" t="s">
        <v>4188</v>
      </c>
      <c r="AJ89" s="168">
        <v>9604.08</v>
      </c>
      <c r="AK89" s="168">
        <v>12540.8</v>
      </c>
      <c r="AL89" s="168">
        <v>7683</v>
      </c>
      <c r="AM89" s="168">
        <v>10033</v>
      </c>
      <c r="AO89" s="168"/>
      <c r="AP89" s="23"/>
      <c r="AQ89" s="168"/>
      <c r="AR89" s="168"/>
    </row>
    <row r="90" spans="1:44" ht="15" customHeight="1">
      <c r="A90" s="1570"/>
      <c r="B90" s="1552"/>
      <c r="C90" s="126">
        <v>1000</v>
      </c>
      <c r="D90" s="134">
        <v>1551.1892760000001</v>
      </c>
      <c r="E90" s="132">
        <v>18.7</v>
      </c>
      <c r="F90" s="133">
        <v>18.7</v>
      </c>
      <c r="G90" s="271">
        <v>3.2</v>
      </c>
      <c r="H90" s="1439">
        <v>10516.97</v>
      </c>
      <c r="I90" s="1440">
        <v>13452.18</v>
      </c>
      <c r="J90" s="528">
        <f t="shared" si="1"/>
        <v>10516.97</v>
      </c>
      <c r="K90" s="345">
        <f t="shared" si="1"/>
        <v>13452.18</v>
      </c>
      <c r="L90" s="168"/>
      <c r="M90" s="1443">
        <v>8414</v>
      </c>
      <c r="N90" s="1444">
        <v>10761</v>
      </c>
      <c r="AD90" s="1434" t="s">
        <v>3324</v>
      </c>
      <c r="AE90" s="1435" t="s">
        <v>6923</v>
      </c>
      <c r="AF90" s="1436">
        <v>9564.58</v>
      </c>
      <c r="AG90" s="1436">
        <v>7651</v>
      </c>
      <c r="AH90" s="363" t="s">
        <v>3424</v>
      </c>
      <c r="AI90" s="363" t="s">
        <v>4189</v>
      </c>
      <c r="AJ90" s="168">
        <v>10516.97</v>
      </c>
      <c r="AK90" s="168">
        <v>13452.18</v>
      </c>
      <c r="AL90" s="168">
        <v>8414</v>
      </c>
      <c r="AM90" s="168">
        <v>10761</v>
      </c>
      <c r="AO90" s="168"/>
      <c r="AP90" s="23"/>
      <c r="AQ90" s="168"/>
      <c r="AR90" s="168"/>
    </row>
    <row r="91" spans="1:44" ht="15" customHeight="1">
      <c r="A91" s="1570"/>
      <c r="B91" s="1552"/>
      <c r="C91" s="126">
        <v>1100</v>
      </c>
      <c r="D91" s="134">
        <v>1689.232125</v>
      </c>
      <c r="E91" s="132">
        <v>20.57</v>
      </c>
      <c r="F91" s="133">
        <v>20.92</v>
      </c>
      <c r="G91" s="271">
        <v>3.5200000000000005</v>
      </c>
      <c r="H91" s="1439">
        <v>11300.39</v>
      </c>
      <c r="I91" s="1440">
        <v>14220.49</v>
      </c>
      <c r="J91" s="528">
        <f t="shared" si="1"/>
        <v>11300.39</v>
      </c>
      <c r="K91" s="345">
        <f t="shared" si="1"/>
        <v>14220.49</v>
      </c>
      <c r="L91" s="168"/>
      <c r="M91" s="1443">
        <v>9041</v>
      </c>
      <c r="N91" s="1444">
        <v>11376</v>
      </c>
      <c r="AD91" s="1434" t="s">
        <v>3325</v>
      </c>
      <c r="AE91" s="1435" t="s">
        <v>6924</v>
      </c>
      <c r="AF91" s="1436">
        <v>10276.67</v>
      </c>
      <c r="AG91" s="1436">
        <v>8222</v>
      </c>
      <c r="AH91" s="363" t="s">
        <v>3425</v>
      </c>
      <c r="AI91" s="363" t="s">
        <v>4190</v>
      </c>
      <c r="AJ91" s="168">
        <v>11300.39</v>
      </c>
      <c r="AK91" s="168">
        <v>14220.49</v>
      </c>
      <c r="AL91" s="168">
        <v>9041</v>
      </c>
      <c r="AM91" s="168">
        <v>11376</v>
      </c>
      <c r="AO91" s="168"/>
      <c r="AP91" s="23"/>
      <c r="AQ91" s="168"/>
      <c r="AR91" s="168"/>
    </row>
    <row r="92" spans="1:44" ht="15" customHeight="1">
      <c r="A92" s="1570"/>
      <c r="B92" s="1552"/>
      <c r="C92" s="126">
        <v>1200</v>
      </c>
      <c r="D92" s="134">
        <v>1824.1103579999999</v>
      </c>
      <c r="E92" s="132">
        <v>22.439999999999998</v>
      </c>
      <c r="F92" s="133">
        <v>22.79</v>
      </c>
      <c r="G92" s="271">
        <v>3.84</v>
      </c>
      <c r="H92" s="1439">
        <v>12079.44</v>
      </c>
      <c r="I92" s="1440">
        <v>14984.51</v>
      </c>
      <c r="J92" s="528">
        <f t="shared" si="1"/>
        <v>12079.44</v>
      </c>
      <c r="K92" s="345">
        <f t="shared" si="1"/>
        <v>14984.51</v>
      </c>
      <c r="L92" s="168"/>
      <c r="M92" s="1443">
        <v>9663</v>
      </c>
      <c r="N92" s="1444">
        <v>11988</v>
      </c>
      <c r="AD92" s="1434" t="s">
        <v>3326</v>
      </c>
      <c r="AE92" s="1435" t="s">
        <v>6925</v>
      </c>
      <c r="AF92" s="1436">
        <v>10985.47</v>
      </c>
      <c r="AG92" s="1436">
        <v>8789</v>
      </c>
      <c r="AH92" s="363" t="s">
        <v>3426</v>
      </c>
      <c r="AI92" s="363" t="s">
        <v>4191</v>
      </c>
      <c r="AJ92" s="168">
        <v>12079.44</v>
      </c>
      <c r="AK92" s="168">
        <v>14984.51</v>
      </c>
      <c r="AL92" s="168">
        <v>9663</v>
      </c>
      <c r="AM92" s="168">
        <v>11988</v>
      </c>
      <c r="AO92" s="168"/>
      <c r="AP92" s="23"/>
      <c r="AQ92" s="168"/>
      <c r="AR92" s="168"/>
    </row>
    <row r="93" spans="1:44" ht="15" customHeight="1">
      <c r="A93" s="1570"/>
      <c r="B93" s="1552"/>
      <c r="C93" s="126">
        <v>1300</v>
      </c>
      <c r="D93" s="134">
        <v>1979.949664</v>
      </c>
      <c r="E93" s="132">
        <v>24.31</v>
      </c>
      <c r="F93" s="133">
        <v>24.66</v>
      </c>
      <c r="G93" s="271">
        <v>4.16</v>
      </c>
      <c r="H93" s="1439">
        <v>12951.72</v>
      </c>
      <c r="I93" s="1440">
        <v>15840.67</v>
      </c>
      <c r="J93" s="528">
        <f t="shared" si="1"/>
        <v>12951.72</v>
      </c>
      <c r="K93" s="345">
        <f t="shared" si="1"/>
        <v>15840.67</v>
      </c>
      <c r="L93" s="168"/>
      <c r="M93" s="1443">
        <v>10361</v>
      </c>
      <c r="N93" s="1444">
        <v>12672</v>
      </c>
      <c r="AD93" s="1434" t="s">
        <v>3327</v>
      </c>
      <c r="AE93" s="1435" t="s">
        <v>6926</v>
      </c>
      <c r="AF93" s="1436">
        <v>11778.8</v>
      </c>
      <c r="AG93" s="1436">
        <v>9424</v>
      </c>
      <c r="AH93" s="363" t="s">
        <v>3427</v>
      </c>
      <c r="AI93" s="363" t="s">
        <v>4192</v>
      </c>
      <c r="AJ93" s="168">
        <v>12951.72</v>
      </c>
      <c r="AK93" s="168">
        <v>15840.67</v>
      </c>
      <c r="AL93" s="168">
        <v>10361</v>
      </c>
      <c r="AM93" s="168">
        <v>12672</v>
      </c>
      <c r="AO93" s="168"/>
      <c r="AP93" s="23"/>
      <c r="AQ93" s="168"/>
      <c r="AR93" s="168"/>
    </row>
    <row r="94" spans="1:44" ht="15" customHeight="1">
      <c r="A94" s="1570"/>
      <c r="B94" s="1552"/>
      <c r="C94" s="126">
        <v>1400</v>
      </c>
      <c r="D94" s="134">
        <v>2132.5544800000002</v>
      </c>
      <c r="E94" s="132">
        <v>26.179999999999996</v>
      </c>
      <c r="F94" s="133">
        <v>26.529999999999998</v>
      </c>
      <c r="G94" s="271">
        <v>4.4799999999999995</v>
      </c>
      <c r="H94" s="1439">
        <v>13905.21</v>
      </c>
      <c r="I94" s="1440">
        <v>16815.77</v>
      </c>
      <c r="J94" s="528">
        <f t="shared" si="1"/>
        <v>13905.21</v>
      </c>
      <c r="K94" s="345">
        <f t="shared" si="1"/>
        <v>16815.77</v>
      </c>
      <c r="L94" s="168"/>
      <c r="M94" s="1443">
        <v>11125</v>
      </c>
      <c r="N94" s="1444">
        <v>13453</v>
      </c>
      <c r="AD94" s="1434" t="s">
        <v>3328</v>
      </c>
      <c r="AE94" s="1435" t="s">
        <v>15463</v>
      </c>
      <c r="AF94" s="1436">
        <v>12646.68</v>
      </c>
      <c r="AG94" s="1436">
        <v>10118</v>
      </c>
      <c r="AH94" s="363" t="s">
        <v>3428</v>
      </c>
      <c r="AI94" s="363" t="s">
        <v>4193</v>
      </c>
      <c r="AJ94" s="168">
        <v>13905.21</v>
      </c>
      <c r="AK94" s="168">
        <v>16815.77</v>
      </c>
      <c r="AL94" s="168">
        <v>11125</v>
      </c>
      <c r="AM94" s="168">
        <v>13453</v>
      </c>
      <c r="AO94" s="168"/>
      <c r="AP94" s="23"/>
      <c r="AQ94" s="168"/>
      <c r="AR94" s="168"/>
    </row>
    <row r="95" spans="1:44" ht="15" customHeight="1">
      <c r="A95" s="1570"/>
      <c r="B95" s="1552"/>
      <c r="C95" s="126">
        <v>1500</v>
      </c>
      <c r="D95" s="134">
        <v>2284.1810599999999</v>
      </c>
      <c r="E95" s="132">
        <v>28.049999999999997</v>
      </c>
      <c r="F95" s="133">
        <v>28.4</v>
      </c>
      <c r="G95" s="271">
        <v>4.8000000000000007</v>
      </c>
      <c r="H95" s="1439">
        <v>14733.62</v>
      </c>
      <c r="I95" s="1440">
        <v>17583.02</v>
      </c>
      <c r="J95" s="528">
        <f t="shared" si="1"/>
        <v>14733.62</v>
      </c>
      <c r="K95" s="345">
        <f t="shared" si="1"/>
        <v>17583.02</v>
      </c>
      <c r="L95" s="168"/>
      <c r="M95" s="1443">
        <v>11787</v>
      </c>
      <c r="N95" s="1444">
        <v>14067</v>
      </c>
      <c r="AD95" s="1434" t="s">
        <v>3329</v>
      </c>
      <c r="AE95" s="1435" t="s">
        <v>6927</v>
      </c>
      <c r="AF95" s="1436">
        <v>13399.4</v>
      </c>
      <c r="AG95" s="1436">
        <v>10719</v>
      </c>
      <c r="AH95" s="363" t="s">
        <v>3429</v>
      </c>
      <c r="AI95" s="363" t="s">
        <v>4194</v>
      </c>
      <c r="AJ95" s="168">
        <v>14733.62</v>
      </c>
      <c r="AK95" s="168">
        <v>17583.02</v>
      </c>
      <c r="AL95" s="168">
        <v>11787</v>
      </c>
      <c r="AM95" s="168">
        <v>14067</v>
      </c>
      <c r="AO95" s="168"/>
      <c r="AP95" s="23"/>
      <c r="AQ95" s="168"/>
      <c r="AR95" s="168"/>
    </row>
    <row r="96" spans="1:44" ht="15" customHeight="1">
      <c r="A96" s="1570"/>
      <c r="B96" s="1552"/>
      <c r="C96" s="126">
        <v>1600</v>
      </c>
      <c r="D96" s="134">
        <v>2437.7641119999998</v>
      </c>
      <c r="E96" s="132">
        <v>29.92</v>
      </c>
      <c r="F96" s="133">
        <v>30.270000000000003</v>
      </c>
      <c r="G96" s="271">
        <v>5.120000000000001</v>
      </c>
      <c r="H96" s="1439">
        <v>15861.58</v>
      </c>
      <c r="I96" s="1440">
        <v>18797.07</v>
      </c>
      <c r="J96" s="528">
        <f t="shared" si="1"/>
        <v>15861.58</v>
      </c>
      <c r="K96" s="345">
        <f t="shared" si="1"/>
        <v>18797.07</v>
      </c>
      <c r="L96" s="168"/>
      <c r="M96" s="1443">
        <v>12689</v>
      </c>
      <c r="N96" s="1444">
        <v>15038</v>
      </c>
      <c r="AD96" s="1434" t="s">
        <v>3330</v>
      </c>
      <c r="AE96" s="1435" t="s">
        <v>15464</v>
      </c>
      <c r="AF96" s="1436">
        <v>14425.31</v>
      </c>
      <c r="AG96" s="1436">
        <v>11540</v>
      </c>
      <c r="AH96" s="363" t="s">
        <v>3430</v>
      </c>
      <c r="AI96" s="363" t="s">
        <v>4195</v>
      </c>
      <c r="AJ96" s="168">
        <v>15861.58</v>
      </c>
      <c r="AK96" s="168">
        <v>18797.07</v>
      </c>
      <c r="AL96" s="168">
        <v>12689</v>
      </c>
      <c r="AM96" s="168">
        <v>15038</v>
      </c>
      <c r="AO96" s="168"/>
      <c r="AP96" s="23"/>
      <c r="AQ96" s="168"/>
      <c r="AR96" s="168"/>
    </row>
    <row r="97" spans="1:44" ht="15" customHeight="1">
      <c r="A97" s="1570"/>
      <c r="B97" s="1552"/>
      <c r="C97" s="126">
        <v>1700</v>
      </c>
      <c r="D97" s="134">
        <v>2590.3689279999999</v>
      </c>
      <c r="E97" s="132">
        <v>31.79</v>
      </c>
      <c r="F97" s="133">
        <v>32.14</v>
      </c>
      <c r="G97" s="271">
        <v>5.44</v>
      </c>
      <c r="H97" s="1439">
        <v>17041.29</v>
      </c>
      <c r="I97" s="1440">
        <v>20032.189999999999</v>
      </c>
      <c r="J97" s="528">
        <f t="shared" si="1"/>
        <v>17041.29</v>
      </c>
      <c r="K97" s="345">
        <f t="shared" si="1"/>
        <v>20032.189999999999</v>
      </c>
      <c r="L97" s="168"/>
      <c r="M97" s="1443">
        <v>13633</v>
      </c>
      <c r="N97" s="1444">
        <v>16026</v>
      </c>
      <c r="AD97" s="1434" t="s">
        <v>3331</v>
      </c>
      <c r="AE97" s="1435" t="s">
        <v>6928</v>
      </c>
      <c r="AF97" s="1436">
        <v>15321.72</v>
      </c>
      <c r="AG97" s="1436">
        <v>12259</v>
      </c>
      <c r="AH97" s="363" t="s">
        <v>3431</v>
      </c>
      <c r="AI97" s="363" t="s">
        <v>4196</v>
      </c>
      <c r="AJ97" s="168">
        <v>17041.29</v>
      </c>
      <c r="AK97" s="168">
        <v>20032.189999999999</v>
      </c>
      <c r="AL97" s="168">
        <v>13633</v>
      </c>
      <c r="AM97" s="168">
        <v>16026</v>
      </c>
      <c r="AO97" s="168"/>
      <c r="AP97" s="23"/>
      <c r="AQ97" s="168"/>
      <c r="AR97" s="168"/>
    </row>
    <row r="98" spans="1:44" ht="15" customHeight="1">
      <c r="A98" s="1570"/>
      <c r="B98" s="1552"/>
      <c r="C98" s="126">
        <v>1800</v>
      </c>
      <c r="D98" s="134">
        <v>2741.995508</v>
      </c>
      <c r="E98" s="132">
        <v>33.659999999999997</v>
      </c>
      <c r="F98" s="133">
        <v>34.01</v>
      </c>
      <c r="G98" s="271">
        <v>5.7600000000000007</v>
      </c>
      <c r="H98" s="1439">
        <v>17714.18</v>
      </c>
      <c r="I98" s="1440">
        <v>21224.77</v>
      </c>
      <c r="J98" s="528">
        <f t="shared" si="1"/>
        <v>17714.18</v>
      </c>
      <c r="K98" s="345">
        <f t="shared" si="1"/>
        <v>21224.77</v>
      </c>
      <c r="L98" s="168"/>
      <c r="M98" s="1443">
        <v>14171</v>
      </c>
      <c r="N98" s="1444">
        <v>16981</v>
      </c>
      <c r="AD98" s="1434" t="s">
        <v>3332</v>
      </c>
      <c r="AE98" s="1435" t="s">
        <v>6929</v>
      </c>
      <c r="AF98" s="1436">
        <v>15927.7</v>
      </c>
      <c r="AG98" s="1436">
        <v>12742</v>
      </c>
      <c r="AH98" s="363" t="s">
        <v>3432</v>
      </c>
      <c r="AI98" s="363" t="s">
        <v>4197</v>
      </c>
      <c r="AJ98" s="168">
        <v>17714.18</v>
      </c>
      <c r="AK98" s="168">
        <v>21224.77</v>
      </c>
      <c r="AL98" s="168">
        <v>14171</v>
      </c>
      <c r="AM98" s="168">
        <v>16981</v>
      </c>
      <c r="AO98" s="168"/>
      <c r="AP98" s="23"/>
      <c r="AQ98" s="168"/>
      <c r="AR98" s="168"/>
    </row>
    <row r="99" spans="1:44" ht="15" customHeight="1">
      <c r="A99" s="1570"/>
      <c r="B99" s="1552"/>
      <c r="C99" s="126">
        <v>1900</v>
      </c>
      <c r="D99" s="134">
        <v>2895.5785599999999</v>
      </c>
      <c r="E99" s="132">
        <v>35.529999999999994</v>
      </c>
      <c r="F99" s="133">
        <v>35.879999999999995</v>
      </c>
      <c r="G99" s="271">
        <v>6.08</v>
      </c>
      <c r="H99" s="1439">
        <v>18383.77</v>
      </c>
      <c r="I99" s="1440">
        <v>21888.03</v>
      </c>
      <c r="J99" s="528">
        <f t="shared" si="1"/>
        <v>18383.77</v>
      </c>
      <c r="K99" s="345">
        <f t="shared" si="1"/>
        <v>21888.03</v>
      </c>
      <c r="L99" s="168"/>
      <c r="M99" s="1443">
        <v>14707</v>
      </c>
      <c r="N99" s="1444">
        <v>17510</v>
      </c>
      <c r="AD99" s="1434" t="s">
        <v>3333</v>
      </c>
      <c r="AE99" s="1435" t="s">
        <v>6930</v>
      </c>
      <c r="AF99" s="1436">
        <v>16529.27</v>
      </c>
      <c r="AG99" s="1436">
        <v>13224</v>
      </c>
      <c r="AH99" s="363" t="s">
        <v>3433</v>
      </c>
      <c r="AI99" s="363" t="s">
        <v>4198</v>
      </c>
      <c r="AJ99" s="168">
        <v>18383.77</v>
      </c>
      <c r="AK99" s="168">
        <v>21888.03</v>
      </c>
      <c r="AL99" s="168">
        <v>14707</v>
      </c>
      <c r="AM99" s="168">
        <v>17510</v>
      </c>
      <c r="AO99" s="168"/>
      <c r="AP99" s="23"/>
      <c r="AQ99" s="168"/>
      <c r="AR99" s="168"/>
    </row>
    <row r="100" spans="1:44" ht="15" customHeight="1">
      <c r="A100" s="1570"/>
      <c r="B100" s="1552"/>
      <c r="C100" s="126">
        <v>2000</v>
      </c>
      <c r="D100" s="134">
        <v>3047.20514</v>
      </c>
      <c r="E100" s="132">
        <v>37.4</v>
      </c>
      <c r="F100" s="133">
        <v>37.75</v>
      </c>
      <c r="G100" s="271">
        <v>6.4</v>
      </c>
      <c r="H100" s="1439">
        <v>19792.86</v>
      </c>
      <c r="I100" s="1440">
        <v>23376.86</v>
      </c>
      <c r="J100" s="528">
        <f t="shared" si="1"/>
        <v>19792.86</v>
      </c>
      <c r="K100" s="345">
        <f t="shared" si="1"/>
        <v>23376.86</v>
      </c>
      <c r="L100" s="168"/>
      <c r="M100" s="1443">
        <v>15834</v>
      </c>
      <c r="N100" s="1444">
        <v>18702</v>
      </c>
      <c r="AD100" s="1434" t="s">
        <v>3334</v>
      </c>
      <c r="AE100" s="1435" t="s">
        <v>6931</v>
      </c>
      <c r="AF100" s="1436">
        <v>17795.009999999998</v>
      </c>
      <c r="AG100" s="1436">
        <v>14236</v>
      </c>
      <c r="AH100" s="363" t="s">
        <v>3434</v>
      </c>
      <c r="AI100" s="363" t="s">
        <v>4199</v>
      </c>
      <c r="AJ100" s="168">
        <v>19792.86</v>
      </c>
      <c r="AK100" s="168">
        <v>23376.86</v>
      </c>
      <c r="AL100" s="168">
        <v>15834</v>
      </c>
      <c r="AM100" s="168">
        <v>18702</v>
      </c>
      <c r="AO100" s="168"/>
      <c r="AP100" s="23"/>
      <c r="AQ100" s="168"/>
      <c r="AR100" s="168"/>
    </row>
    <row r="101" spans="1:44" ht="15" customHeight="1">
      <c r="A101" s="1570"/>
      <c r="B101" s="1552"/>
      <c r="C101" s="126">
        <v>2100</v>
      </c>
      <c r="D101" s="134">
        <v>3197.1006479999996</v>
      </c>
      <c r="E101" s="132">
        <v>39.270000000000003</v>
      </c>
      <c r="F101" s="133">
        <v>39.620000000000005</v>
      </c>
      <c r="G101" s="271">
        <v>6.7200000000000006</v>
      </c>
      <c r="H101" s="1439">
        <v>20531.25</v>
      </c>
      <c r="I101" s="1440">
        <v>24104.39</v>
      </c>
      <c r="J101" s="528">
        <f t="shared" si="1"/>
        <v>20531.25</v>
      </c>
      <c r="K101" s="345">
        <f t="shared" si="1"/>
        <v>24104.39</v>
      </c>
      <c r="L101" s="168"/>
      <c r="M101" s="1443">
        <v>16425</v>
      </c>
      <c r="N101" s="1444">
        <v>19283</v>
      </c>
      <c r="AD101" s="1434" t="s">
        <v>3335</v>
      </c>
      <c r="AE101" s="1435" t="s">
        <v>6932</v>
      </c>
      <c r="AF101" s="1436">
        <v>18460.259999999998</v>
      </c>
      <c r="AG101" s="1436">
        <v>14768</v>
      </c>
      <c r="AH101" s="363" t="s">
        <v>3435</v>
      </c>
      <c r="AI101" s="363" t="s">
        <v>4200</v>
      </c>
      <c r="AJ101" s="168">
        <v>20531.25</v>
      </c>
      <c r="AK101" s="168">
        <v>24104.39</v>
      </c>
      <c r="AL101" s="168">
        <v>16425</v>
      </c>
      <c r="AM101" s="168">
        <v>19283</v>
      </c>
      <c r="AO101" s="168"/>
      <c r="AP101" s="23"/>
      <c r="AQ101" s="168"/>
      <c r="AR101" s="168"/>
    </row>
    <row r="102" spans="1:44" ht="15" customHeight="1">
      <c r="A102" s="1570"/>
      <c r="B102" s="1552"/>
      <c r="C102" s="126">
        <v>2200</v>
      </c>
      <c r="D102" s="134">
        <v>3353.393008</v>
      </c>
      <c r="E102" s="132">
        <v>41.14</v>
      </c>
      <c r="F102" s="133">
        <v>41.49</v>
      </c>
      <c r="G102" s="271">
        <v>7.0400000000000009</v>
      </c>
      <c r="H102" s="1439">
        <v>21221.919999999998</v>
      </c>
      <c r="I102" s="1440">
        <v>24788.36</v>
      </c>
      <c r="J102" s="528">
        <f t="shared" si="1"/>
        <v>21221.919999999998</v>
      </c>
      <c r="K102" s="345">
        <f t="shared" si="1"/>
        <v>24788.36</v>
      </c>
      <c r="L102" s="168"/>
      <c r="M102" s="1443">
        <v>16979</v>
      </c>
      <c r="N102" s="1444">
        <v>19830</v>
      </c>
      <c r="AD102" s="1434" t="s">
        <v>3336</v>
      </c>
      <c r="AE102" s="1435" t="s">
        <v>6933</v>
      </c>
      <c r="AF102" s="1436">
        <v>19080.52</v>
      </c>
      <c r="AG102" s="1436">
        <v>15264</v>
      </c>
      <c r="AH102" s="363" t="s">
        <v>3436</v>
      </c>
      <c r="AI102" s="363" t="s">
        <v>4201</v>
      </c>
      <c r="AJ102" s="168">
        <v>21221.919999999998</v>
      </c>
      <c r="AK102" s="168">
        <v>24788.36</v>
      </c>
      <c r="AL102" s="168">
        <v>16979</v>
      </c>
      <c r="AM102" s="168">
        <v>19830</v>
      </c>
      <c r="AO102" s="168"/>
      <c r="AP102" s="23"/>
      <c r="AQ102" s="168"/>
      <c r="AR102" s="168"/>
    </row>
    <row r="103" spans="1:44" ht="15" customHeight="1">
      <c r="A103" s="1570"/>
      <c r="B103" s="1552"/>
      <c r="C103" s="126">
        <v>2300</v>
      </c>
      <c r="D103" s="134">
        <v>3504.0413520000002</v>
      </c>
      <c r="E103" s="132">
        <v>43.01</v>
      </c>
      <c r="F103" s="133">
        <v>43.36</v>
      </c>
      <c r="G103" s="271">
        <v>7.3599999999999994</v>
      </c>
      <c r="H103" s="1439">
        <v>22010.31</v>
      </c>
      <c r="I103" s="1440">
        <v>25560.560000000001</v>
      </c>
      <c r="J103" s="528">
        <f t="shared" si="1"/>
        <v>22010.31</v>
      </c>
      <c r="K103" s="345">
        <f t="shared" si="1"/>
        <v>25560.560000000001</v>
      </c>
      <c r="L103" s="168"/>
      <c r="M103" s="1443">
        <v>17609</v>
      </c>
      <c r="N103" s="1444">
        <v>20449</v>
      </c>
      <c r="AD103" s="1434" t="s">
        <v>3337</v>
      </c>
      <c r="AE103" s="1435" t="s">
        <v>6934</v>
      </c>
      <c r="AF103" s="1436">
        <v>19789.689999999999</v>
      </c>
      <c r="AG103" s="1436">
        <v>15832</v>
      </c>
      <c r="AH103" s="363" t="s">
        <v>3437</v>
      </c>
      <c r="AI103" s="363" t="s">
        <v>4202</v>
      </c>
      <c r="AJ103" s="168">
        <v>22010.31</v>
      </c>
      <c r="AK103" s="168">
        <v>25560.560000000001</v>
      </c>
      <c r="AL103" s="168">
        <v>17609</v>
      </c>
      <c r="AM103" s="168">
        <v>20449</v>
      </c>
      <c r="AO103" s="168"/>
      <c r="AP103" s="23"/>
      <c r="AQ103" s="168"/>
      <c r="AR103" s="168"/>
    </row>
    <row r="104" spans="1:44" ht="15" customHeight="1">
      <c r="A104" s="1570"/>
      <c r="B104" s="1552"/>
      <c r="C104" s="126">
        <v>2400</v>
      </c>
      <c r="D104" s="134">
        <v>3657.6244040000001</v>
      </c>
      <c r="E104" s="132">
        <v>44.879999999999995</v>
      </c>
      <c r="F104" s="133">
        <v>45.23</v>
      </c>
      <c r="G104" s="271">
        <v>7.68</v>
      </c>
      <c r="H104" s="1439">
        <v>22789.8</v>
      </c>
      <c r="I104" s="1440">
        <v>26505.31</v>
      </c>
      <c r="J104" s="528">
        <f t="shared" si="1"/>
        <v>22789.8</v>
      </c>
      <c r="K104" s="345">
        <f t="shared" si="1"/>
        <v>26505.31</v>
      </c>
      <c r="L104" s="168"/>
      <c r="M104" s="1443">
        <v>18232</v>
      </c>
      <c r="N104" s="1444">
        <v>21204</v>
      </c>
      <c r="AD104" s="1434" t="s">
        <v>3338</v>
      </c>
      <c r="AE104" s="1435" t="s">
        <v>6935</v>
      </c>
      <c r="AF104" s="1436">
        <v>20491.169999999998</v>
      </c>
      <c r="AG104" s="1436">
        <v>16393</v>
      </c>
      <c r="AH104" s="363" t="s">
        <v>3438</v>
      </c>
      <c r="AI104" s="363" t="s">
        <v>4203</v>
      </c>
      <c r="AJ104" s="168">
        <v>22789.8</v>
      </c>
      <c r="AK104" s="168">
        <v>26505.31</v>
      </c>
      <c r="AL104" s="168">
        <v>18232</v>
      </c>
      <c r="AM104" s="168">
        <v>21204</v>
      </c>
      <c r="AO104" s="168"/>
      <c r="AP104" s="23"/>
      <c r="AQ104" s="168"/>
      <c r="AR104" s="168"/>
    </row>
    <row r="105" spans="1:44" ht="15" customHeight="1">
      <c r="A105" s="1570"/>
      <c r="B105" s="1552"/>
      <c r="C105" s="126">
        <v>2500</v>
      </c>
      <c r="D105" s="134">
        <v>3809.2509839999998</v>
      </c>
      <c r="E105" s="132">
        <v>46.75</v>
      </c>
      <c r="F105" s="133">
        <v>47.1</v>
      </c>
      <c r="G105" s="271">
        <v>8</v>
      </c>
      <c r="H105" s="1439">
        <v>23529.33</v>
      </c>
      <c r="I105" s="1440">
        <v>27191.47</v>
      </c>
      <c r="J105" s="528">
        <f t="shared" si="1"/>
        <v>23529.33</v>
      </c>
      <c r="K105" s="345">
        <f t="shared" si="1"/>
        <v>27191.47</v>
      </c>
      <c r="L105" s="168"/>
      <c r="M105" s="1443">
        <v>18823</v>
      </c>
      <c r="N105" s="1444">
        <v>21753</v>
      </c>
      <c r="AD105" s="1434" t="s">
        <v>3339</v>
      </c>
      <c r="AE105" s="1435" t="s">
        <v>6936</v>
      </c>
      <c r="AF105" s="1436">
        <v>21155.34</v>
      </c>
      <c r="AG105" s="1436">
        <v>16924</v>
      </c>
      <c r="AH105" s="363" t="s">
        <v>3439</v>
      </c>
      <c r="AI105" s="363" t="s">
        <v>4204</v>
      </c>
      <c r="AJ105" s="168">
        <v>23529.33</v>
      </c>
      <c r="AK105" s="168">
        <v>27191.47</v>
      </c>
      <c r="AL105" s="168">
        <v>18823</v>
      </c>
      <c r="AM105" s="168">
        <v>21753</v>
      </c>
      <c r="AO105" s="168"/>
      <c r="AP105" s="23"/>
      <c r="AQ105" s="168"/>
      <c r="AR105" s="168"/>
    </row>
    <row r="106" spans="1:44" ht="15" customHeight="1">
      <c r="A106" s="1570"/>
      <c r="B106" s="1552"/>
      <c r="C106" s="126">
        <v>2600</v>
      </c>
      <c r="D106" s="134">
        <v>3960.8775639999999</v>
      </c>
      <c r="E106" s="132">
        <v>48.62</v>
      </c>
      <c r="F106" s="133">
        <v>48.97</v>
      </c>
      <c r="G106" s="271">
        <v>8.32</v>
      </c>
      <c r="H106" s="1439">
        <v>24946.19</v>
      </c>
      <c r="I106" s="1440">
        <v>28703.86</v>
      </c>
      <c r="J106" s="528">
        <f t="shared" si="1"/>
        <v>24946.19</v>
      </c>
      <c r="K106" s="345">
        <f t="shared" si="1"/>
        <v>28703.86</v>
      </c>
      <c r="L106" s="168"/>
      <c r="M106" s="1443">
        <v>19957</v>
      </c>
      <c r="N106" s="1444">
        <v>22964</v>
      </c>
      <c r="AD106" s="1434" t="s">
        <v>3340</v>
      </c>
      <c r="AE106" s="1435" t="s">
        <v>6937</v>
      </c>
      <c r="AF106" s="1436">
        <v>22428.75</v>
      </c>
      <c r="AG106" s="1436">
        <v>17943</v>
      </c>
      <c r="AH106" s="363" t="s">
        <v>3440</v>
      </c>
      <c r="AI106" s="363" t="s">
        <v>4205</v>
      </c>
      <c r="AJ106" s="168">
        <v>24946.19</v>
      </c>
      <c r="AK106" s="168">
        <v>28703.86</v>
      </c>
      <c r="AL106" s="168">
        <v>19957</v>
      </c>
      <c r="AM106" s="168">
        <v>22964</v>
      </c>
      <c r="AO106" s="168"/>
      <c r="AP106" s="23"/>
      <c r="AQ106" s="168"/>
      <c r="AR106" s="168"/>
    </row>
    <row r="107" spans="1:44" ht="15" customHeight="1">
      <c r="A107" s="1570"/>
      <c r="B107" s="1552"/>
      <c r="C107" s="126">
        <v>2800</v>
      </c>
      <c r="D107" s="134">
        <v>4267.0654320000003</v>
      </c>
      <c r="E107" s="132">
        <v>52.359999999999992</v>
      </c>
      <c r="F107" s="133">
        <v>52.709999999999994</v>
      </c>
      <c r="G107" s="271">
        <v>8.9599999999999991</v>
      </c>
      <c r="H107" s="1439">
        <v>26653.99</v>
      </c>
      <c r="I107" s="1440">
        <v>30390.27</v>
      </c>
      <c r="J107" s="528">
        <f t="shared" si="1"/>
        <v>26653.99</v>
      </c>
      <c r="K107" s="345">
        <f t="shared" si="1"/>
        <v>30390.27</v>
      </c>
      <c r="L107" s="168"/>
      <c r="M107" s="1443">
        <v>21323</v>
      </c>
      <c r="N107" s="1444">
        <v>24312</v>
      </c>
      <c r="AD107" s="1434" t="s">
        <v>3341</v>
      </c>
      <c r="AE107" s="1435" t="s">
        <v>6938</v>
      </c>
      <c r="AF107" s="1436">
        <v>23964.53</v>
      </c>
      <c r="AG107" s="1436">
        <v>19172</v>
      </c>
      <c r="AH107" s="363" t="s">
        <v>3441</v>
      </c>
      <c r="AI107" s="363" t="s">
        <v>4206</v>
      </c>
      <c r="AJ107" s="168">
        <v>26653.99</v>
      </c>
      <c r="AK107" s="168">
        <v>30390.27</v>
      </c>
      <c r="AL107" s="168">
        <v>21323</v>
      </c>
      <c r="AM107" s="168">
        <v>24312</v>
      </c>
      <c r="AO107" s="168"/>
      <c r="AP107" s="23"/>
      <c r="AQ107" s="168"/>
      <c r="AR107" s="168"/>
    </row>
    <row r="108" spans="1:44" ht="15" customHeight="1" thickBot="1">
      <c r="A108" s="1571"/>
      <c r="B108" s="1553"/>
      <c r="C108" s="127">
        <v>3000</v>
      </c>
      <c r="D108" s="277">
        <v>4570.3185919999996</v>
      </c>
      <c r="E108" s="278">
        <v>56.099999999999994</v>
      </c>
      <c r="F108" s="279">
        <v>56.449999999999996</v>
      </c>
      <c r="G108" s="280">
        <v>9.6000000000000014</v>
      </c>
      <c r="H108" s="1439">
        <v>28128.6</v>
      </c>
      <c r="I108" s="1440">
        <v>31844.66</v>
      </c>
      <c r="J108" s="529">
        <f t="shared" si="1"/>
        <v>28128.6</v>
      </c>
      <c r="K108" s="346">
        <f t="shared" si="1"/>
        <v>31844.66</v>
      </c>
      <c r="L108" s="168"/>
      <c r="M108" s="1443">
        <v>22504</v>
      </c>
      <c r="N108" s="1444">
        <v>25476</v>
      </c>
      <c r="AD108" s="1434" t="s">
        <v>3342</v>
      </c>
      <c r="AE108" s="1435" t="s">
        <v>6939</v>
      </c>
      <c r="AF108" s="1436">
        <v>25290.67</v>
      </c>
      <c r="AG108" s="1436">
        <v>20232</v>
      </c>
      <c r="AH108" s="363" t="s">
        <v>3442</v>
      </c>
      <c r="AI108" s="363" t="s">
        <v>4207</v>
      </c>
      <c r="AJ108" s="168">
        <v>28128.6</v>
      </c>
      <c r="AK108" s="168">
        <v>31844.66</v>
      </c>
      <c r="AL108" s="168">
        <v>22504</v>
      </c>
      <c r="AM108" s="168">
        <v>25476</v>
      </c>
      <c r="AO108" s="168"/>
      <c r="AP108" s="23"/>
      <c r="AQ108" s="168"/>
      <c r="AR108" s="168"/>
    </row>
    <row r="109" spans="1:44" ht="15" customHeight="1">
      <c r="A109" s="1569" t="s">
        <v>340</v>
      </c>
      <c r="B109" s="1551" t="s">
        <v>334</v>
      </c>
      <c r="C109" s="124">
        <v>600</v>
      </c>
      <c r="D109" s="138">
        <v>453.50077499999992</v>
      </c>
      <c r="E109" s="283">
        <v>6.39</v>
      </c>
      <c r="F109" s="284">
        <v>6.95</v>
      </c>
      <c r="G109" s="272">
        <v>1.5</v>
      </c>
      <c r="H109" s="1439">
        <v>6218.48</v>
      </c>
      <c r="I109" s="1440">
        <v>9543</v>
      </c>
      <c r="J109" s="527">
        <f t="shared" si="1"/>
        <v>6218.48</v>
      </c>
      <c r="K109" s="345">
        <f t="shared" si="1"/>
        <v>9543</v>
      </c>
      <c r="L109" s="168"/>
      <c r="M109" s="1443">
        <v>4975</v>
      </c>
      <c r="N109" s="1444">
        <v>7635</v>
      </c>
      <c r="AD109" s="1434" t="s">
        <v>8984</v>
      </c>
      <c r="AE109" s="1435" t="s">
        <v>8985</v>
      </c>
      <c r="AF109" s="1436">
        <v>3503.85</v>
      </c>
      <c r="AG109" s="1436">
        <v>2802</v>
      </c>
      <c r="AH109" s="363" t="s">
        <v>3541</v>
      </c>
      <c r="AI109" s="363" t="s">
        <v>4308</v>
      </c>
      <c r="AJ109" s="168">
        <v>6218.48</v>
      </c>
      <c r="AK109" s="168">
        <v>9543</v>
      </c>
      <c r="AL109" s="168">
        <v>4975</v>
      </c>
      <c r="AM109" s="168">
        <v>7635</v>
      </c>
      <c r="AO109" s="168"/>
      <c r="AP109" s="23"/>
      <c r="AQ109" s="168"/>
      <c r="AR109" s="168"/>
    </row>
    <row r="110" spans="1:44" ht="15" customHeight="1">
      <c r="A110" s="1570"/>
      <c r="B110" s="1552"/>
      <c r="C110" s="126">
        <v>700</v>
      </c>
      <c r="D110" s="285">
        <v>521.83871999999997</v>
      </c>
      <c r="E110" s="286">
        <v>7.45</v>
      </c>
      <c r="F110" s="287">
        <v>8.11</v>
      </c>
      <c r="G110" s="273">
        <v>1.75</v>
      </c>
      <c r="H110" s="1439">
        <v>6882.73</v>
      </c>
      <c r="I110" s="1440">
        <v>10156.73</v>
      </c>
      <c r="J110" s="528">
        <f t="shared" si="1"/>
        <v>6882.73</v>
      </c>
      <c r="K110" s="345">
        <f t="shared" si="1"/>
        <v>10156.73</v>
      </c>
      <c r="L110" s="168"/>
      <c r="M110" s="1443">
        <v>5505</v>
      </c>
      <c r="N110" s="1444">
        <v>8125</v>
      </c>
      <c r="AD110" s="1434" t="s">
        <v>8986</v>
      </c>
      <c r="AE110" s="1435" t="s">
        <v>8987</v>
      </c>
      <c r="AF110" s="1436">
        <v>3987.89</v>
      </c>
      <c r="AG110" s="1436">
        <v>3190</v>
      </c>
      <c r="AH110" s="363" t="s">
        <v>3542</v>
      </c>
      <c r="AI110" s="363" t="s">
        <v>4309</v>
      </c>
      <c r="AJ110" s="168">
        <v>6882.73</v>
      </c>
      <c r="AK110" s="168">
        <v>10156.73</v>
      </c>
      <c r="AL110" s="168">
        <v>5505</v>
      </c>
      <c r="AM110" s="168">
        <v>8125</v>
      </c>
      <c r="AO110" s="168"/>
      <c r="AP110" s="23"/>
      <c r="AQ110" s="168"/>
      <c r="AR110" s="168"/>
    </row>
    <row r="111" spans="1:44" ht="15" customHeight="1">
      <c r="A111" s="1570"/>
      <c r="B111" s="1552"/>
      <c r="C111" s="126">
        <v>800</v>
      </c>
      <c r="D111" s="285">
        <v>590.27292</v>
      </c>
      <c r="E111" s="286">
        <v>8.5</v>
      </c>
      <c r="F111" s="287">
        <v>9.26</v>
      </c>
      <c r="G111" s="273">
        <v>2</v>
      </c>
      <c r="H111" s="1439">
        <v>7647.6</v>
      </c>
      <c r="I111" s="1440">
        <v>10841.52</v>
      </c>
      <c r="J111" s="528">
        <f t="shared" si="1"/>
        <v>7647.6</v>
      </c>
      <c r="K111" s="345">
        <f t="shared" si="1"/>
        <v>10841.52</v>
      </c>
      <c r="L111" s="168"/>
      <c r="M111" s="1443">
        <v>6118</v>
      </c>
      <c r="N111" s="1444">
        <v>8674</v>
      </c>
      <c r="AD111" s="1434" t="s">
        <v>8988</v>
      </c>
      <c r="AE111" s="1435" t="s">
        <v>8989</v>
      </c>
      <c r="AF111" s="1436">
        <v>4519.03</v>
      </c>
      <c r="AG111" s="1436">
        <v>3615</v>
      </c>
      <c r="AH111" s="363" t="s">
        <v>3543</v>
      </c>
      <c r="AI111" s="363" t="s">
        <v>4310</v>
      </c>
      <c r="AJ111" s="168">
        <v>7647.6</v>
      </c>
      <c r="AK111" s="168">
        <v>10841.52</v>
      </c>
      <c r="AL111" s="168">
        <v>6118</v>
      </c>
      <c r="AM111" s="168">
        <v>8674</v>
      </c>
      <c r="AO111" s="168"/>
      <c r="AP111" s="23"/>
      <c r="AQ111" s="168"/>
      <c r="AR111" s="168"/>
    </row>
    <row r="112" spans="1:44" ht="15" customHeight="1">
      <c r="A112" s="1570"/>
      <c r="B112" s="1552"/>
      <c r="C112" s="126">
        <v>900</v>
      </c>
      <c r="D112" s="285">
        <v>659.08282500000007</v>
      </c>
      <c r="E112" s="286">
        <v>9.56</v>
      </c>
      <c r="F112" s="287">
        <v>10.42</v>
      </c>
      <c r="G112" s="273">
        <v>2.25</v>
      </c>
      <c r="H112" s="1439">
        <v>8348.6299999999992</v>
      </c>
      <c r="I112" s="1440">
        <v>11518.77</v>
      </c>
      <c r="J112" s="528">
        <f t="shared" si="1"/>
        <v>8348.6299999999992</v>
      </c>
      <c r="K112" s="345">
        <f t="shared" si="1"/>
        <v>11518.77</v>
      </c>
      <c r="L112" s="168"/>
      <c r="M112" s="1443">
        <v>6679</v>
      </c>
      <c r="N112" s="1444">
        <v>9216</v>
      </c>
      <c r="AD112" s="1434" t="s">
        <v>8990</v>
      </c>
      <c r="AE112" s="1435" t="s">
        <v>8991</v>
      </c>
      <c r="AF112" s="1436">
        <v>5020.21</v>
      </c>
      <c r="AG112" s="1436">
        <v>4016</v>
      </c>
      <c r="AH112" s="363" t="s">
        <v>3544</v>
      </c>
      <c r="AI112" s="363" t="s">
        <v>4311</v>
      </c>
      <c r="AJ112" s="168">
        <v>8348.6299999999992</v>
      </c>
      <c r="AK112" s="168">
        <v>11518.77</v>
      </c>
      <c r="AL112" s="168">
        <v>6679</v>
      </c>
      <c r="AM112" s="168">
        <v>9216</v>
      </c>
      <c r="AO112" s="168"/>
      <c r="AP112" s="23"/>
      <c r="AQ112" s="168"/>
      <c r="AR112" s="168"/>
    </row>
    <row r="113" spans="1:44" ht="15" customHeight="1">
      <c r="A113" s="1570"/>
      <c r="B113" s="1552"/>
      <c r="C113" s="126">
        <v>1000</v>
      </c>
      <c r="D113" s="285">
        <v>727.60396500000002</v>
      </c>
      <c r="E113" s="286">
        <v>10.350000000000001</v>
      </c>
      <c r="F113" s="287">
        <v>11.58</v>
      </c>
      <c r="G113" s="273">
        <v>2.5</v>
      </c>
      <c r="H113" s="1439">
        <v>9147.0499999999993</v>
      </c>
      <c r="I113" s="1440">
        <v>12267.11</v>
      </c>
      <c r="J113" s="528">
        <f t="shared" si="1"/>
        <v>9147.0499999999993</v>
      </c>
      <c r="K113" s="345">
        <f t="shared" si="1"/>
        <v>12267.11</v>
      </c>
      <c r="L113" s="168"/>
      <c r="M113" s="1443">
        <v>7317</v>
      </c>
      <c r="N113" s="1444">
        <v>9814</v>
      </c>
      <c r="AD113" s="1434" t="s">
        <v>8992</v>
      </c>
      <c r="AE113" s="1435" t="s">
        <v>8993</v>
      </c>
      <c r="AF113" s="1436">
        <v>5551.35</v>
      </c>
      <c r="AG113" s="1436">
        <v>4442</v>
      </c>
      <c r="AH113" s="363" t="s">
        <v>3545</v>
      </c>
      <c r="AI113" s="363" t="s">
        <v>4312</v>
      </c>
      <c r="AJ113" s="168">
        <v>9147.0499999999993</v>
      </c>
      <c r="AK113" s="168">
        <v>12267.11</v>
      </c>
      <c r="AL113" s="168">
        <v>7317</v>
      </c>
      <c r="AM113" s="168">
        <v>9814</v>
      </c>
      <c r="AO113" s="168"/>
      <c r="AP113" s="23"/>
      <c r="AQ113" s="168"/>
      <c r="AR113" s="168"/>
    </row>
    <row r="114" spans="1:44" ht="15" customHeight="1">
      <c r="A114" s="1570"/>
      <c r="B114" s="1552"/>
      <c r="C114" s="126">
        <v>1100</v>
      </c>
      <c r="D114" s="285">
        <v>797.23980000000006</v>
      </c>
      <c r="E114" s="286">
        <v>11.66</v>
      </c>
      <c r="F114" s="287">
        <v>12.74</v>
      </c>
      <c r="G114" s="273">
        <v>2.75</v>
      </c>
      <c r="H114" s="1439">
        <v>9842.67</v>
      </c>
      <c r="I114" s="1440">
        <v>12914.2</v>
      </c>
      <c r="J114" s="528">
        <f t="shared" si="1"/>
        <v>9842.67</v>
      </c>
      <c r="K114" s="345">
        <f t="shared" si="1"/>
        <v>12914.2</v>
      </c>
      <c r="L114" s="168"/>
      <c r="M114" s="1443">
        <v>7874</v>
      </c>
      <c r="N114" s="1444">
        <v>10331</v>
      </c>
      <c r="AD114" s="1434" t="s">
        <v>8994</v>
      </c>
      <c r="AE114" s="1435" t="s">
        <v>8995</v>
      </c>
      <c r="AF114" s="1436">
        <v>5992.55</v>
      </c>
      <c r="AG114" s="1436">
        <v>4794</v>
      </c>
      <c r="AH114" s="363" t="s">
        <v>3546</v>
      </c>
      <c r="AI114" s="363" t="s">
        <v>4313</v>
      </c>
      <c r="AJ114" s="168">
        <v>9842.67</v>
      </c>
      <c r="AK114" s="168">
        <v>12914.2</v>
      </c>
      <c r="AL114" s="168">
        <v>7874</v>
      </c>
      <c r="AM114" s="168">
        <v>10331</v>
      </c>
      <c r="AO114" s="168"/>
      <c r="AP114" s="23"/>
      <c r="AQ114" s="168"/>
      <c r="AR114" s="168"/>
    </row>
    <row r="115" spans="1:44" ht="15" customHeight="1">
      <c r="A115" s="1570"/>
      <c r="B115" s="1552"/>
      <c r="C115" s="126">
        <v>1200</v>
      </c>
      <c r="D115" s="285">
        <v>866.02589999999987</v>
      </c>
      <c r="E115" s="286">
        <v>12.72</v>
      </c>
      <c r="F115" s="287">
        <v>13.9</v>
      </c>
      <c r="G115" s="273">
        <v>3</v>
      </c>
      <c r="H115" s="1439">
        <v>10543.7</v>
      </c>
      <c r="I115" s="1440">
        <v>13592.54</v>
      </c>
      <c r="J115" s="528">
        <f t="shared" si="1"/>
        <v>10543.7</v>
      </c>
      <c r="K115" s="345">
        <f t="shared" si="1"/>
        <v>13592.54</v>
      </c>
      <c r="L115" s="168"/>
      <c r="M115" s="1443">
        <v>8436</v>
      </c>
      <c r="N115" s="1444">
        <v>10874</v>
      </c>
      <c r="AD115" s="1434" t="s">
        <v>8996</v>
      </c>
      <c r="AE115" s="1435" t="s">
        <v>8997</v>
      </c>
      <c r="AF115" s="1436">
        <v>6441.26</v>
      </c>
      <c r="AG115" s="1436">
        <v>5153</v>
      </c>
      <c r="AH115" s="363" t="s">
        <v>3547</v>
      </c>
      <c r="AI115" s="363" t="s">
        <v>4314</v>
      </c>
      <c r="AJ115" s="168">
        <v>10543.7</v>
      </c>
      <c r="AK115" s="168">
        <v>13592.54</v>
      </c>
      <c r="AL115" s="168">
        <v>8436</v>
      </c>
      <c r="AM115" s="168">
        <v>10874</v>
      </c>
      <c r="AO115" s="168"/>
      <c r="AP115" s="23"/>
      <c r="AQ115" s="168"/>
      <c r="AR115" s="168"/>
    </row>
    <row r="116" spans="1:44" ht="15" customHeight="1">
      <c r="A116" s="1570"/>
      <c r="B116" s="1552"/>
      <c r="C116" s="126">
        <v>1300</v>
      </c>
      <c r="D116" s="285">
        <v>933.65486999999996</v>
      </c>
      <c r="E116" s="286">
        <v>13.780000000000001</v>
      </c>
      <c r="F116" s="287">
        <v>15.05</v>
      </c>
      <c r="G116" s="273">
        <v>3.25</v>
      </c>
      <c r="H116" s="1439">
        <v>11239.34</v>
      </c>
      <c r="I116" s="1440">
        <v>14276.26</v>
      </c>
      <c r="J116" s="528">
        <f t="shared" si="1"/>
        <v>11239.34</v>
      </c>
      <c r="K116" s="345">
        <f t="shared" si="1"/>
        <v>14276.26</v>
      </c>
      <c r="L116" s="168"/>
      <c r="M116" s="1443">
        <v>8992</v>
      </c>
      <c r="N116" s="1444">
        <v>11421</v>
      </c>
      <c r="AD116" s="1434" t="s">
        <v>8998</v>
      </c>
      <c r="AE116" s="1435" t="s">
        <v>8999</v>
      </c>
      <c r="AF116" s="1436">
        <v>6960.6</v>
      </c>
      <c r="AG116" s="1436">
        <v>5568</v>
      </c>
      <c r="AH116" s="363" t="s">
        <v>3548</v>
      </c>
      <c r="AI116" s="363" t="s">
        <v>4315</v>
      </c>
      <c r="AJ116" s="168">
        <v>11239.34</v>
      </c>
      <c r="AK116" s="168">
        <v>14276.26</v>
      </c>
      <c r="AL116" s="168">
        <v>8992</v>
      </c>
      <c r="AM116" s="168">
        <v>11421</v>
      </c>
      <c r="AO116" s="168"/>
      <c r="AP116" s="23"/>
      <c r="AQ116" s="168"/>
      <c r="AR116" s="168"/>
    </row>
    <row r="117" spans="1:44" ht="15" customHeight="1">
      <c r="A117" s="1570"/>
      <c r="B117" s="1552"/>
      <c r="C117" s="126">
        <v>1400</v>
      </c>
      <c r="D117" s="285">
        <v>1002.8311650000002</v>
      </c>
      <c r="E117" s="286">
        <v>14.83</v>
      </c>
      <c r="F117" s="287">
        <v>16.21</v>
      </c>
      <c r="G117" s="273">
        <v>3.5</v>
      </c>
      <c r="H117" s="1439">
        <v>12037.75</v>
      </c>
      <c r="I117" s="1440">
        <v>15053.65</v>
      </c>
      <c r="J117" s="528">
        <f t="shared" si="1"/>
        <v>12037.75</v>
      </c>
      <c r="K117" s="345">
        <f t="shared" si="1"/>
        <v>15053.65</v>
      </c>
      <c r="L117" s="168"/>
      <c r="M117" s="1443">
        <v>9631</v>
      </c>
      <c r="N117" s="1444">
        <v>12044</v>
      </c>
      <c r="AD117" s="1434" t="s">
        <v>9000</v>
      </c>
      <c r="AE117" s="1435" t="s">
        <v>9001</v>
      </c>
      <c r="AF117" s="1436">
        <v>7484.26</v>
      </c>
      <c r="AG117" s="1436">
        <v>5987</v>
      </c>
      <c r="AH117" s="363" t="s">
        <v>3549</v>
      </c>
      <c r="AI117" s="363" t="s">
        <v>4316</v>
      </c>
      <c r="AJ117" s="168">
        <v>12037.75</v>
      </c>
      <c r="AK117" s="168">
        <v>15053.65</v>
      </c>
      <c r="AL117" s="168">
        <v>9631</v>
      </c>
      <c r="AM117" s="168">
        <v>12044</v>
      </c>
      <c r="AO117" s="168"/>
      <c r="AP117" s="23"/>
      <c r="AQ117" s="168"/>
      <c r="AR117" s="168"/>
    </row>
    <row r="118" spans="1:44" ht="15" customHeight="1">
      <c r="A118" s="1570"/>
      <c r="B118" s="1552"/>
      <c r="C118" s="126">
        <v>1500</v>
      </c>
      <c r="D118" s="285">
        <v>1071.6389999999999</v>
      </c>
      <c r="E118" s="286">
        <v>15.89</v>
      </c>
      <c r="F118" s="287">
        <v>17.37</v>
      </c>
      <c r="G118" s="273">
        <v>3.75</v>
      </c>
      <c r="H118" s="1439">
        <v>12702.01</v>
      </c>
      <c r="I118" s="1440">
        <v>15668.47</v>
      </c>
      <c r="J118" s="528">
        <f t="shared" si="1"/>
        <v>12702.01</v>
      </c>
      <c r="K118" s="345">
        <f t="shared" si="1"/>
        <v>15668.47</v>
      </c>
      <c r="L118" s="168"/>
      <c r="M118" s="1443">
        <v>10162</v>
      </c>
      <c r="N118" s="1444">
        <v>12535</v>
      </c>
      <c r="AD118" s="1434" t="s">
        <v>9002</v>
      </c>
      <c r="AE118" s="1435" t="s">
        <v>9003</v>
      </c>
      <c r="AF118" s="1436">
        <v>7924.38</v>
      </c>
      <c r="AG118" s="1436">
        <v>6339</v>
      </c>
      <c r="AH118" s="363" t="s">
        <v>3550</v>
      </c>
      <c r="AI118" s="363" t="s">
        <v>4317</v>
      </c>
      <c r="AJ118" s="168">
        <v>12702.01</v>
      </c>
      <c r="AK118" s="168">
        <v>15668.47</v>
      </c>
      <c r="AL118" s="168">
        <v>10162</v>
      </c>
      <c r="AM118" s="168">
        <v>12535</v>
      </c>
      <c r="AO118" s="168"/>
      <c r="AP118" s="23"/>
      <c r="AQ118" s="168"/>
      <c r="AR118" s="168"/>
    </row>
    <row r="119" spans="1:44" ht="15" customHeight="1">
      <c r="A119" s="1570"/>
      <c r="B119" s="1552"/>
      <c r="C119" s="126">
        <v>1600</v>
      </c>
      <c r="D119" s="285">
        <v>1140.0783749999998</v>
      </c>
      <c r="E119" s="286">
        <v>16.940000000000001</v>
      </c>
      <c r="F119" s="287">
        <v>18.53</v>
      </c>
      <c r="G119" s="273">
        <v>4</v>
      </c>
      <c r="H119" s="1439">
        <v>13663.76</v>
      </c>
      <c r="I119" s="1440">
        <v>16633.22</v>
      </c>
      <c r="J119" s="528">
        <f t="shared" si="1"/>
        <v>13663.76</v>
      </c>
      <c r="K119" s="345">
        <f t="shared" si="1"/>
        <v>16633.22</v>
      </c>
      <c r="L119" s="168"/>
      <c r="M119" s="1443">
        <v>10931</v>
      </c>
      <c r="N119" s="1444">
        <v>13307</v>
      </c>
      <c r="AD119" s="1434" t="s">
        <v>9004</v>
      </c>
      <c r="AE119" s="1435" t="s">
        <v>9005</v>
      </c>
      <c r="AF119" s="1436">
        <v>8400.92</v>
      </c>
      <c r="AG119" s="1436">
        <v>6721</v>
      </c>
      <c r="AH119" s="363" t="s">
        <v>3551</v>
      </c>
      <c r="AI119" s="363" t="s">
        <v>4318</v>
      </c>
      <c r="AJ119" s="168">
        <v>13663.76</v>
      </c>
      <c r="AK119" s="168">
        <v>16633.22</v>
      </c>
      <c r="AL119" s="168">
        <v>10931</v>
      </c>
      <c r="AM119" s="168">
        <v>13307</v>
      </c>
      <c r="AO119" s="168"/>
      <c r="AP119" s="23"/>
      <c r="AQ119" s="168"/>
      <c r="AR119" s="168"/>
    </row>
    <row r="120" spans="1:44" ht="15" customHeight="1">
      <c r="A120" s="1570"/>
      <c r="B120" s="1552"/>
      <c r="C120" s="126">
        <v>1700</v>
      </c>
      <c r="D120" s="285">
        <v>1208.1492899999998</v>
      </c>
      <c r="E120" s="286">
        <v>18</v>
      </c>
      <c r="F120" s="287">
        <v>19.690000000000001</v>
      </c>
      <c r="G120" s="273">
        <v>4.25</v>
      </c>
      <c r="H120" s="1439">
        <v>14545.47</v>
      </c>
      <c r="I120" s="1440">
        <v>17426.77</v>
      </c>
      <c r="J120" s="528">
        <f t="shared" si="1"/>
        <v>14545.47</v>
      </c>
      <c r="K120" s="345">
        <f t="shared" si="1"/>
        <v>17426.77</v>
      </c>
      <c r="L120" s="168"/>
      <c r="M120" s="1443">
        <v>11636</v>
      </c>
      <c r="N120" s="1444">
        <v>13941</v>
      </c>
      <c r="AD120" s="1434" t="s">
        <v>9006</v>
      </c>
      <c r="AE120" s="1435" t="s">
        <v>9007</v>
      </c>
      <c r="AF120" s="1436">
        <v>8837.9</v>
      </c>
      <c r="AG120" s="1436">
        <v>7071</v>
      </c>
      <c r="AH120" s="363" t="s">
        <v>3552</v>
      </c>
      <c r="AI120" s="363" t="s">
        <v>4319</v>
      </c>
      <c r="AJ120" s="168">
        <v>14545.47</v>
      </c>
      <c r="AK120" s="168">
        <v>17426.77</v>
      </c>
      <c r="AL120" s="168">
        <v>11636</v>
      </c>
      <c r="AM120" s="168">
        <v>13941</v>
      </c>
      <c r="AO120" s="168"/>
      <c r="AP120" s="23"/>
      <c r="AQ120" s="168"/>
      <c r="AR120" s="168"/>
    </row>
    <row r="121" spans="1:44" ht="15" customHeight="1">
      <c r="A121" s="1570"/>
      <c r="B121" s="1552"/>
      <c r="C121" s="126">
        <v>1800</v>
      </c>
      <c r="D121" s="285">
        <v>1277.5108499999999</v>
      </c>
      <c r="E121" s="286">
        <v>19.05</v>
      </c>
      <c r="F121" s="287">
        <v>20.84</v>
      </c>
      <c r="G121" s="273">
        <v>4.5</v>
      </c>
      <c r="H121" s="1439">
        <v>15325.47</v>
      </c>
      <c r="I121" s="1440">
        <v>18518.560000000001</v>
      </c>
      <c r="J121" s="528">
        <f t="shared" si="1"/>
        <v>15325.47</v>
      </c>
      <c r="K121" s="345">
        <f t="shared" si="1"/>
        <v>18518.560000000001</v>
      </c>
      <c r="L121" s="168"/>
      <c r="M121" s="1443">
        <v>12261</v>
      </c>
      <c r="N121" s="1444">
        <v>14816</v>
      </c>
      <c r="AD121" s="1434" t="s">
        <v>9008</v>
      </c>
      <c r="AE121" s="1435" t="s">
        <v>9009</v>
      </c>
      <c r="AF121" s="1436">
        <v>9499.7800000000007</v>
      </c>
      <c r="AG121" s="1436">
        <v>7600</v>
      </c>
      <c r="AH121" s="363" t="s">
        <v>3553</v>
      </c>
      <c r="AI121" s="363" t="s">
        <v>4320</v>
      </c>
      <c r="AJ121" s="168">
        <v>15325.47</v>
      </c>
      <c r="AK121" s="168">
        <v>18518.560000000001</v>
      </c>
      <c r="AL121" s="168">
        <v>12261</v>
      </c>
      <c r="AM121" s="168">
        <v>14816</v>
      </c>
      <c r="AO121" s="168"/>
      <c r="AP121" s="23"/>
      <c r="AQ121" s="168"/>
      <c r="AR121" s="168"/>
    </row>
    <row r="122" spans="1:44" ht="15" customHeight="1">
      <c r="A122" s="1570"/>
      <c r="B122" s="1552"/>
      <c r="C122" s="126">
        <v>1900</v>
      </c>
      <c r="D122" s="285">
        <v>1348.4394</v>
      </c>
      <c r="E122" s="286">
        <v>20.11</v>
      </c>
      <c r="F122" s="287">
        <v>22</v>
      </c>
      <c r="G122" s="273">
        <v>4.75</v>
      </c>
      <c r="H122" s="1439">
        <v>16039.5</v>
      </c>
      <c r="I122" s="1440">
        <v>19211.97</v>
      </c>
      <c r="J122" s="528">
        <f t="shared" si="1"/>
        <v>16039.5</v>
      </c>
      <c r="K122" s="345">
        <f t="shared" si="1"/>
        <v>19211.97</v>
      </c>
      <c r="L122" s="168"/>
      <c r="M122" s="1443">
        <v>12832</v>
      </c>
      <c r="N122" s="1444">
        <v>15370</v>
      </c>
      <c r="AD122" s="1434" t="s">
        <v>9010</v>
      </c>
      <c r="AE122" s="1435" t="s">
        <v>9011</v>
      </c>
      <c r="AF122" s="1436">
        <v>10060.450000000001</v>
      </c>
      <c r="AG122" s="1436">
        <v>8048</v>
      </c>
      <c r="AH122" s="363" t="s">
        <v>3554</v>
      </c>
      <c r="AI122" s="363" t="s">
        <v>4321</v>
      </c>
      <c r="AJ122" s="168">
        <v>16039.5</v>
      </c>
      <c r="AK122" s="168">
        <v>19211.97</v>
      </c>
      <c r="AL122" s="168">
        <v>12832</v>
      </c>
      <c r="AM122" s="168">
        <v>15370</v>
      </c>
      <c r="AO122" s="168"/>
      <c r="AP122" s="23"/>
      <c r="AQ122" s="168"/>
      <c r="AR122" s="168"/>
    </row>
    <row r="123" spans="1:44" ht="15" customHeight="1">
      <c r="A123" s="1570"/>
      <c r="B123" s="1552"/>
      <c r="C123" s="126">
        <v>2000</v>
      </c>
      <c r="D123" s="285">
        <v>1417.5246149999998</v>
      </c>
      <c r="E123" s="286">
        <v>21.16</v>
      </c>
      <c r="F123" s="287">
        <v>23.16</v>
      </c>
      <c r="G123" s="273">
        <v>5</v>
      </c>
      <c r="H123" s="1439">
        <v>17371.259999999998</v>
      </c>
      <c r="I123" s="1440">
        <v>20646.150000000001</v>
      </c>
      <c r="J123" s="528">
        <f t="shared" si="1"/>
        <v>17371.259999999998</v>
      </c>
      <c r="K123" s="345">
        <f t="shared" si="1"/>
        <v>20646.150000000001</v>
      </c>
      <c r="L123" s="168"/>
      <c r="M123" s="1443">
        <v>13898</v>
      </c>
      <c r="N123" s="1444">
        <v>16517</v>
      </c>
      <c r="AD123" s="1434" t="s">
        <v>9012</v>
      </c>
      <c r="AE123" s="1435" t="s">
        <v>9013</v>
      </c>
      <c r="AF123" s="1436">
        <v>10480.41</v>
      </c>
      <c r="AG123" s="1436">
        <v>8384</v>
      </c>
      <c r="AH123" s="363" t="s">
        <v>3555</v>
      </c>
      <c r="AI123" s="363" t="s">
        <v>4322</v>
      </c>
      <c r="AJ123" s="168">
        <v>17371.259999999998</v>
      </c>
      <c r="AK123" s="168">
        <v>20646.150000000001</v>
      </c>
      <c r="AL123" s="168">
        <v>13898</v>
      </c>
      <c r="AM123" s="168">
        <v>16517</v>
      </c>
      <c r="AO123" s="168"/>
      <c r="AP123" s="23"/>
      <c r="AQ123" s="168"/>
      <c r="AR123" s="168"/>
    </row>
    <row r="124" spans="1:44" ht="15" customHeight="1">
      <c r="A124" s="1570"/>
      <c r="B124" s="1552"/>
      <c r="C124" s="126">
        <v>2100</v>
      </c>
      <c r="D124" s="285">
        <v>1490.2964999999999</v>
      </c>
      <c r="E124" s="286">
        <v>22.220000000000002</v>
      </c>
      <c r="F124" s="287">
        <v>24.32</v>
      </c>
      <c r="G124" s="273">
        <v>5.25</v>
      </c>
      <c r="H124" s="1439">
        <v>18138.29</v>
      </c>
      <c r="I124" s="1440">
        <v>21361.1</v>
      </c>
      <c r="J124" s="528">
        <f t="shared" si="1"/>
        <v>18138.29</v>
      </c>
      <c r="K124" s="345">
        <f t="shared" si="1"/>
        <v>21361.1</v>
      </c>
      <c r="L124" s="168"/>
      <c r="M124" s="1443">
        <v>14510</v>
      </c>
      <c r="N124" s="1444">
        <v>17090</v>
      </c>
      <c r="AD124" s="1434" t="s">
        <v>9014</v>
      </c>
      <c r="AE124" s="1435" t="s">
        <v>9015</v>
      </c>
      <c r="AF124" s="1436">
        <v>11025.78</v>
      </c>
      <c r="AG124" s="1436">
        <v>8821</v>
      </c>
      <c r="AH124" s="363" t="s">
        <v>3556</v>
      </c>
      <c r="AI124" s="363" t="s">
        <v>4323</v>
      </c>
      <c r="AJ124" s="168">
        <v>18138.29</v>
      </c>
      <c r="AK124" s="168">
        <v>21361.1</v>
      </c>
      <c r="AL124" s="168">
        <v>14510</v>
      </c>
      <c r="AM124" s="168">
        <v>17090</v>
      </c>
      <c r="AO124" s="168"/>
      <c r="AP124" s="23"/>
      <c r="AQ124" s="168"/>
      <c r="AR124" s="168"/>
    </row>
    <row r="125" spans="1:44" ht="15" customHeight="1">
      <c r="A125" s="1570"/>
      <c r="B125" s="1552"/>
      <c r="C125" s="126">
        <v>2200</v>
      </c>
      <c r="D125" s="285">
        <v>1561.2250499999998</v>
      </c>
      <c r="E125" s="286">
        <v>23.27</v>
      </c>
      <c r="F125" s="287">
        <v>25.48</v>
      </c>
      <c r="G125" s="273">
        <v>5.5</v>
      </c>
      <c r="H125" s="1439">
        <v>18873.95</v>
      </c>
      <c r="I125" s="1440">
        <v>22074.959999999999</v>
      </c>
      <c r="J125" s="528">
        <f t="shared" si="1"/>
        <v>18873.95</v>
      </c>
      <c r="K125" s="345">
        <f t="shared" si="1"/>
        <v>22074.959999999999</v>
      </c>
      <c r="L125" s="168"/>
      <c r="M125" s="1443">
        <v>15100</v>
      </c>
      <c r="N125" s="1444">
        <v>17660</v>
      </c>
      <c r="AD125" s="1434" t="s">
        <v>9016</v>
      </c>
      <c r="AE125" s="1435" t="s">
        <v>9017</v>
      </c>
      <c r="AF125" s="1436">
        <v>11918.24</v>
      </c>
      <c r="AG125" s="1436">
        <v>9534</v>
      </c>
      <c r="AH125" s="363" t="s">
        <v>3557</v>
      </c>
      <c r="AI125" s="363" t="s">
        <v>4324</v>
      </c>
      <c r="AJ125" s="168">
        <v>18873.95</v>
      </c>
      <c r="AK125" s="168">
        <v>22074.959999999999</v>
      </c>
      <c r="AL125" s="168">
        <v>15100</v>
      </c>
      <c r="AM125" s="168">
        <v>17660</v>
      </c>
      <c r="AO125" s="168"/>
      <c r="AP125" s="23"/>
      <c r="AQ125" s="168"/>
      <c r="AR125" s="168"/>
    </row>
    <row r="126" spans="1:44" ht="15" customHeight="1">
      <c r="A126" s="1570"/>
      <c r="B126" s="1552"/>
      <c r="C126" s="126">
        <v>2300</v>
      </c>
      <c r="D126" s="285">
        <v>1632.1535999999999</v>
      </c>
      <c r="E126" s="286">
        <v>24.330000000000002</v>
      </c>
      <c r="F126" s="287">
        <v>26.63</v>
      </c>
      <c r="G126" s="273">
        <v>5.75</v>
      </c>
      <c r="H126" s="1439">
        <v>19709.13</v>
      </c>
      <c r="I126" s="1440">
        <v>22858.799999999999</v>
      </c>
      <c r="J126" s="528">
        <f t="shared" si="1"/>
        <v>19709.13</v>
      </c>
      <c r="K126" s="345">
        <f t="shared" si="1"/>
        <v>22858.799999999999</v>
      </c>
      <c r="L126" s="168"/>
      <c r="M126" s="1443">
        <v>15768</v>
      </c>
      <c r="N126" s="1444">
        <v>18287</v>
      </c>
      <c r="AD126" s="1434" t="s">
        <v>9018</v>
      </c>
      <c r="AE126" s="1435" t="s">
        <v>9019</v>
      </c>
      <c r="AF126" s="1436">
        <v>12423.93</v>
      </c>
      <c r="AG126" s="1436">
        <v>9938</v>
      </c>
      <c r="AH126" s="363" t="s">
        <v>3558</v>
      </c>
      <c r="AI126" s="363" t="s">
        <v>4325</v>
      </c>
      <c r="AJ126" s="168">
        <v>19709.13</v>
      </c>
      <c r="AK126" s="168">
        <v>22858.799999999999</v>
      </c>
      <c r="AL126" s="168">
        <v>15768</v>
      </c>
      <c r="AM126" s="168">
        <v>18287</v>
      </c>
      <c r="AO126" s="168"/>
      <c r="AP126" s="23"/>
      <c r="AQ126" s="168"/>
      <c r="AR126" s="168"/>
    </row>
    <row r="127" spans="1:44" ht="15" customHeight="1">
      <c r="A127" s="1570"/>
      <c r="B127" s="1552"/>
      <c r="C127" s="126">
        <v>2400</v>
      </c>
      <c r="D127" s="285">
        <v>1703.0821499999997</v>
      </c>
      <c r="E127" s="286">
        <v>25.38</v>
      </c>
      <c r="F127" s="287">
        <v>27.79</v>
      </c>
      <c r="G127" s="273">
        <v>6</v>
      </c>
      <c r="H127" s="1439">
        <v>20547.580000000002</v>
      </c>
      <c r="I127" s="1440">
        <v>23639.439999999999</v>
      </c>
      <c r="J127" s="528">
        <f t="shared" si="1"/>
        <v>20547.580000000002</v>
      </c>
      <c r="K127" s="345">
        <f t="shared" si="1"/>
        <v>23639.439999999999</v>
      </c>
      <c r="L127" s="168"/>
      <c r="M127" s="1443">
        <v>16438</v>
      </c>
      <c r="N127" s="1444">
        <v>18912</v>
      </c>
      <c r="AD127" s="1434" t="s">
        <v>9020</v>
      </c>
      <c r="AE127" s="1435" t="s">
        <v>9021</v>
      </c>
      <c r="AF127" s="1436">
        <v>12912.49</v>
      </c>
      <c r="AG127" s="1436">
        <v>10329</v>
      </c>
      <c r="AH127" s="363" t="s">
        <v>3559</v>
      </c>
      <c r="AI127" s="363" t="s">
        <v>4326</v>
      </c>
      <c r="AJ127" s="168">
        <v>20547.580000000002</v>
      </c>
      <c r="AK127" s="168">
        <v>23639.439999999999</v>
      </c>
      <c r="AL127" s="168">
        <v>16438</v>
      </c>
      <c r="AM127" s="168">
        <v>18912</v>
      </c>
      <c r="AO127" s="168"/>
      <c r="AP127" s="23"/>
      <c r="AQ127" s="168"/>
      <c r="AR127" s="168"/>
    </row>
    <row r="128" spans="1:44" ht="15" customHeight="1">
      <c r="A128" s="1570"/>
      <c r="B128" s="1552"/>
      <c r="C128" s="126">
        <v>2500</v>
      </c>
      <c r="D128" s="285">
        <v>1771.70679</v>
      </c>
      <c r="E128" s="286">
        <v>26.44</v>
      </c>
      <c r="F128" s="287">
        <v>28.95</v>
      </c>
      <c r="G128" s="273">
        <v>6.25</v>
      </c>
      <c r="H128" s="1439">
        <v>21314.61</v>
      </c>
      <c r="I128" s="1440">
        <v>24353.3</v>
      </c>
      <c r="J128" s="528">
        <f t="shared" si="1"/>
        <v>21314.61</v>
      </c>
      <c r="K128" s="345">
        <f t="shared" si="1"/>
        <v>24353.3</v>
      </c>
      <c r="L128" s="168"/>
      <c r="M128" s="1443">
        <v>17051</v>
      </c>
      <c r="N128" s="1444">
        <v>19483</v>
      </c>
      <c r="AD128" s="1434" t="s">
        <v>9022</v>
      </c>
      <c r="AE128" s="1435" t="s">
        <v>9023</v>
      </c>
      <c r="AF128" s="1436">
        <v>13472.84</v>
      </c>
      <c r="AG128" s="1436">
        <v>10779</v>
      </c>
      <c r="AH128" s="363" t="s">
        <v>3560</v>
      </c>
      <c r="AI128" s="363" t="s">
        <v>4327</v>
      </c>
      <c r="AJ128" s="168">
        <v>21314.61</v>
      </c>
      <c r="AK128" s="168">
        <v>24353.3</v>
      </c>
      <c r="AL128" s="168">
        <v>17051</v>
      </c>
      <c r="AM128" s="168">
        <v>19483</v>
      </c>
      <c r="AO128" s="168"/>
      <c r="AP128" s="23"/>
      <c r="AQ128" s="168"/>
      <c r="AR128" s="168"/>
    </row>
    <row r="129" spans="1:44" ht="15" customHeight="1">
      <c r="A129" s="1570"/>
      <c r="B129" s="1552"/>
      <c r="C129" s="126">
        <v>2600</v>
      </c>
      <c r="D129" s="285">
        <v>1843.3391399999998</v>
      </c>
      <c r="E129" s="286">
        <v>27.490000000000002</v>
      </c>
      <c r="F129" s="287">
        <v>30.11</v>
      </c>
      <c r="G129" s="273">
        <v>6.5</v>
      </c>
      <c r="H129" s="1439">
        <v>22702.63</v>
      </c>
      <c r="I129" s="1440">
        <v>25767.040000000001</v>
      </c>
      <c r="J129" s="528">
        <f t="shared" si="1"/>
        <v>22702.63</v>
      </c>
      <c r="K129" s="345">
        <f t="shared" si="1"/>
        <v>25767.040000000001</v>
      </c>
      <c r="L129" s="168"/>
      <c r="M129" s="1443">
        <v>18163</v>
      </c>
      <c r="N129" s="1444">
        <v>20614</v>
      </c>
      <c r="AD129" s="1434" t="s">
        <v>9024</v>
      </c>
      <c r="AE129" s="1435" t="s">
        <v>9025</v>
      </c>
      <c r="AF129" s="1436">
        <v>14003.18</v>
      </c>
      <c r="AG129" s="1436">
        <v>11202</v>
      </c>
      <c r="AH129" s="363" t="s">
        <v>3561</v>
      </c>
      <c r="AI129" s="363" t="s">
        <v>4328</v>
      </c>
      <c r="AJ129" s="168">
        <v>22702.63</v>
      </c>
      <c r="AK129" s="168">
        <v>25767.040000000001</v>
      </c>
      <c r="AL129" s="168">
        <v>18163</v>
      </c>
      <c r="AM129" s="168">
        <v>20614</v>
      </c>
      <c r="AO129" s="168"/>
      <c r="AP129" s="23"/>
      <c r="AQ129" s="168"/>
      <c r="AR129" s="168"/>
    </row>
    <row r="130" spans="1:44" ht="15" customHeight="1">
      <c r="A130" s="1570"/>
      <c r="B130" s="1552"/>
      <c r="C130" s="126">
        <v>2800</v>
      </c>
      <c r="D130" s="285">
        <v>1986.7963499999998</v>
      </c>
      <c r="E130" s="286">
        <v>29.6</v>
      </c>
      <c r="F130" s="287">
        <v>32.42</v>
      </c>
      <c r="G130" s="273">
        <v>7</v>
      </c>
      <c r="H130" s="1439">
        <v>24456.3</v>
      </c>
      <c r="I130" s="1440">
        <v>27339.07</v>
      </c>
      <c r="J130" s="528">
        <f t="shared" si="1"/>
        <v>24456.3</v>
      </c>
      <c r="K130" s="345">
        <f t="shared" si="1"/>
        <v>27339.07</v>
      </c>
      <c r="L130" s="168"/>
      <c r="M130" s="1443">
        <v>19565</v>
      </c>
      <c r="N130" s="1444">
        <v>21872</v>
      </c>
      <c r="AD130" s="1434" t="s">
        <v>9026</v>
      </c>
      <c r="AE130" s="1435" t="s">
        <v>9027</v>
      </c>
      <c r="AF130" s="1436">
        <v>14513.16</v>
      </c>
      <c r="AG130" s="1436">
        <v>11611</v>
      </c>
      <c r="AH130" s="363" t="s">
        <v>3562</v>
      </c>
      <c r="AI130" s="363" t="s">
        <v>4329</v>
      </c>
      <c r="AJ130" s="168">
        <v>24456.3</v>
      </c>
      <c r="AK130" s="168">
        <v>27339.07</v>
      </c>
      <c r="AL130" s="168">
        <v>19565</v>
      </c>
      <c r="AM130" s="168">
        <v>21872</v>
      </c>
      <c r="AO130" s="168"/>
      <c r="AP130" s="23"/>
      <c r="AQ130" s="168"/>
      <c r="AR130" s="168"/>
    </row>
    <row r="131" spans="1:44" ht="15" customHeight="1" thickBot="1">
      <c r="A131" s="1570"/>
      <c r="B131" s="1553"/>
      <c r="C131" s="127">
        <v>3000</v>
      </c>
      <c r="D131" s="288">
        <v>2126.6848799999998</v>
      </c>
      <c r="E131" s="289">
        <v>31.71</v>
      </c>
      <c r="F131" s="290">
        <v>34.74</v>
      </c>
      <c r="G131" s="274">
        <v>7.5</v>
      </c>
      <c r="H131" s="1439">
        <v>26033.64</v>
      </c>
      <c r="I131" s="1440">
        <v>28911.09</v>
      </c>
      <c r="J131" s="529">
        <f t="shared" si="1"/>
        <v>26033.64</v>
      </c>
      <c r="K131" s="346">
        <f t="shared" si="1"/>
        <v>28911.09</v>
      </c>
      <c r="L131" s="168"/>
      <c r="M131" s="1443">
        <v>20827</v>
      </c>
      <c r="N131" s="1444">
        <v>23129</v>
      </c>
      <c r="AD131" s="1434" t="s">
        <v>9028</v>
      </c>
      <c r="AE131" s="1435" t="s">
        <v>9029</v>
      </c>
      <c r="AF131" s="1436">
        <v>15417.41</v>
      </c>
      <c r="AG131" s="1436">
        <v>12334</v>
      </c>
      <c r="AH131" s="363" t="s">
        <v>3563</v>
      </c>
      <c r="AI131" s="363" t="s">
        <v>4330</v>
      </c>
      <c r="AJ131" s="168">
        <v>26033.64</v>
      </c>
      <c r="AK131" s="168">
        <v>28911.09</v>
      </c>
      <c r="AL131" s="168">
        <v>20827</v>
      </c>
      <c r="AM131" s="168">
        <v>23129</v>
      </c>
      <c r="AO131" s="168"/>
      <c r="AP131" s="23"/>
      <c r="AQ131" s="168"/>
      <c r="AR131" s="168"/>
    </row>
    <row r="132" spans="1:44" ht="15" customHeight="1">
      <c r="A132" s="1570"/>
      <c r="B132" s="1577">
        <v>300</v>
      </c>
      <c r="C132" s="109">
        <v>400</v>
      </c>
      <c r="D132" s="281">
        <v>549</v>
      </c>
      <c r="E132" s="282">
        <v>6.22</v>
      </c>
      <c r="F132" s="282">
        <v>6.5</v>
      </c>
      <c r="G132" s="275">
        <v>1.5</v>
      </c>
      <c r="H132" s="1439">
        <v>5189.37</v>
      </c>
      <c r="I132" s="1440">
        <v>7747.62</v>
      </c>
      <c r="J132" s="527">
        <f t="shared" si="1"/>
        <v>5189.37</v>
      </c>
      <c r="K132" s="342">
        <f t="shared" si="1"/>
        <v>7747.62</v>
      </c>
      <c r="L132" s="168"/>
      <c r="M132" s="1443">
        <v>4151</v>
      </c>
      <c r="N132" s="1444">
        <v>6198</v>
      </c>
      <c r="AD132" s="1434" t="s">
        <v>9030</v>
      </c>
      <c r="AE132" s="1435" t="s">
        <v>9031</v>
      </c>
      <c r="AF132" s="1436">
        <v>16834.89</v>
      </c>
      <c r="AG132" s="1436">
        <v>13468</v>
      </c>
      <c r="AH132" s="363" t="s">
        <v>3564</v>
      </c>
      <c r="AI132" s="363" t="s">
        <v>4331</v>
      </c>
      <c r="AJ132" s="168">
        <v>5189.37</v>
      </c>
      <c r="AK132" s="168">
        <v>7747.62</v>
      </c>
      <c r="AL132" s="168">
        <v>4151</v>
      </c>
      <c r="AM132" s="168">
        <v>6198</v>
      </c>
      <c r="AO132" s="168"/>
      <c r="AP132" s="23"/>
      <c r="AQ132" s="168"/>
      <c r="AR132" s="168"/>
    </row>
    <row r="133" spans="1:44" ht="15" customHeight="1">
      <c r="A133" s="1570"/>
      <c r="B133" s="1578"/>
      <c r="C133" s="110">
        <v>500</v>
      </c>
      <c r="D133" s="150">
        <v>648</v>
      </c>
      <c r="E133" s="113">
        <v>7.55</v>
      </c>
      <c r="F133" s="113">
        <v>7.84</v>
      </c>
      <c r="G133" s="269">
        <v>1.88</v>
      </c>
      <c r="H133" s="1439">
        <v>5852.86</v>
      </c>
      <c r="I133" s="1440">
        <v>8181.6</v>
      </c>
      <c r="J133" s="528">
        <f t="shared" si="1"/>
        <v>5852.86</v>
      </c>
      <c r="K133" s="343">
        <f t="shared" si="1"/>
        <v>8181.6</v>
      </c>
      <c r="L133" s="168"/>
      <c r="M133" s="1443">
        <v>4682</v>
      </c>
      <c r="N133" s="1444">
        <v>6545</v>
      </c>
      <c r="AD133" s="1434" t="s">
        <v>9032</v>
      </c>
      <c r="AE133" s="1435" t="s">
        <v>9033</v>
      </c>
      <c r="AF133" s="1436">
        <v>17602.009999999998</v>
      </c>
      <c r="AG133" s="1436">
        <v>14082</v>
      </c>
      <c r="AH133" s="363" t="s">
        <v>3565</v>
      </c>
      <c r="AI133" s="363" t="s">
        <v>4332</v>
      </c>
      <c r="AJ133" s="168">
        <v>5852.86</v>
      </c>
      <c r="AK133" s="168">
        <v>8181.6</v>
      </c>
      <c r="AL133" s="168">
        <v>4682</v>
      </c>
      <c r="AM133" s="168">
        <v>6545</v>
      </c>
      <c r="AO133" s="168"/>
      <c r="AP133" s="23"/>
      <c r="AQ133" s="168"/>
      <c r="AR133" s="168"/>
    </row>
    <row r="134" spans="1:44" ht="15" customHeight="1">
      <c r="A134" s="1570"/>
      <c r="B134" s="1578"/>
      <c r="C134" s="110">
        <v>600</v>
      </c>
      <c r="D134" s="150">
        <v>747</v>
      </c>
      <c r="E134" s="113">
        <v>8.89</v>
      </c>
      <c r="F134" s="113">
        <v>9.17</v>
      </c>
      <c r="G134" s="269">
        <v>2.2599999999999998</v>
      </c>
      <c r="H134" s="1439">
        <v>6535.96</v>
      </c>
      <c r="I134" s="1440">
        <v>9017.01</v>
      </c>
      <c r="J134" s="528">
        <f t="shared" si="1"/>
        <v>6535.96</v>
      </c>
      <c r="K134" s="343">
        <f t="shared" si="1"/>
        <v>9017.01</v>
      </c>
      <c r="L134" s="168"/>
      <c r="M134" s="1443">
        <v>5229</v>
      </c>
      <c r="N134" s="1444">
        <v>7214</v>
      </c>
      <c r="AD134" s="1434" t="s">
        <v>9034</v>
      </c>
      <c r="AE134" s="1435" t="s">
        <v>9035</v>
      </c>
      <c r="AF134" s="1436">
        <v>3777.33</v>
      </c>
      <c r="AG134" s="1436">
        <v>3022</v>
      </c>
      <c r="AH134" s="363" t="s">
        <v>3566</v>
      </c>
      <c r="AI134" s="363" t="s">
        <v>4333</v>
      </c>
      <c r="AJ134" s="168">
        <v>6535.96</v>
      </c>
      <c r="AK134" s="168">
        <v>9017.01</v>
      </c>
      <c r="AL134" s="168">
        <v>5229</v>
      </c>
      <c r="AM134" s="168">
        <v>7214</v>
      </c>
      <c r="AO134" s="168"/>
      <c r="AP134" s="23"/>
      <c r="AQ134" s="168"/>
      <c r="AR134" s="168"/>
    </row>
    <row r="135" spans="1:44" ht="15" customHeight="1">
      <c r="A135" s="1570"/>
      <c r="B135" s="1578"/>
      <c r="C135" s="110">
        <v>700</v>
      </c>
      <c r="D135" s="150">
        <v>846</v>
      </c>
      <c r="E135" s="113">
        <v>10.220000000000001</v>
      </c>
      <c r="F135" s="113">
        <v>10.5</v>
      </c>
      <c r="G135" s="269">
        <v>2.64</v>
      </c>
      <c r="H135" s="1439">
        <v>7337.16</v>
      </c>
      <c r="I135" s="1440">
        <v>9631.3799999999992</v>
      </c>
      <c r="J135" s="528">
        <f t="shared" si="1"/>
        <v>7337.16</v>
      </c>
      <c r="K135" s="343">
        <f t="shared" si="1"/>
        <v>9631.3799999999992</v>
      </c>
      <c r="L135" s="168"/>
      <c r="M135" s="1443">
        <v>5870</v>
      </c>
      <c r="N135" s="1444">
        <v>7705</v>
      </c>
      <c r="AD135" s="1434" t="s">
        <v>9036</v>
      </c>
      <c r="AE135" s="1435" t="s">
        <v>9037</v>
      </c>
      <c r="AF135" s="1436">
        <v>4324.78</v>
      </c>
      <c r="AG135" s="1436">
        <v>3460</v>
      </c>
      <c r="AH135" s="363" t="s">
        <v>3567</v>
      </c>
      <c r="AI135" s="363" t="s">
        <v>4334</v>
      </c>
      <c r="AJ135" s="168">
        <v>7337.16</v>
      </c>
      <c r="AK135" s="168">
        <v>9631.3799999999992</v>
      </c>
      <c r="AL135" s="168">
        <v>5870</v>
      </c>
      <c r="AM135" s="168">
        <v>7705</v>
      </c>
      <c r="AO135" s="168"/>
      <c r="AP135" s="23"/>
      <c r="AQ135" s="168"/>
      <c r="AR135" s="168"/>
    </row>
    <row r="136" spans="1:44" ht="15" customHeight="1">
      <c r="A136" s="1570"/>
      <c r="B136" s="1578"/>
      <c r="C136" s="110">
        <v>800</v>
      </c>
      <c r="D136" s="150">
        <v>945</v>
      </c>
      <c r="E136" s="113">
        <v>11.55</v>
      </c>
      <c r="F136" s="113">
        <v>11.84</v>
      </c>
      <c r="G136" s="269">
        <v>3.02</v>
      </c>
      <c r="H136" s="1439">
        <v>7957.13</v>
      </c>
      <c r="I136" s="1440">
        <v>10461.44</v>
      </c>
      <c r="J136" s="528">
        <f t="shared" si="1"/>
        <v>7957.13</v>
      </c>
      <c r="K136" s="343">
        <f t="shared" si="1"/>
        <v>10461.44</v>
      </c>
      <c r="L136" s="168"/>
      <c r="M136" s="1443">
        <v>6365</v>
      </c>
      <c r="N136" s="1444">
        <v>8369</v>
      </c>
      <c r="AD136" s="1434" t="s">
        <v>9038</v>
      </c>
      <c r="AE136" s="1435" t="s">
        <v>9039</v>
      </c>
      <c r="AF136" s="1436">
        <v>4875.29</v>
      </c>
      <c r="AG136" s="1436">
        <v>3900</v>
      </c>
      <c r="AH136" s="363" t="s">
        <v>3568</v>
      </c>
      <c r="AI136" s="363" t="s">
        <v>4335</v>
      </c>
      <c r="AJ136" s="168">
        <v>7957.13</v>
      </c>
      <c r="AK136" s="168">
        <v>10461.44</v>
      </c>
      <c r="AL136" s="168">
        <v>6365</v>
      </c>
      <c r="AM136" s="168">
        <v>8369</v>
      </c>
      <c r="AO136" s="168"/>
      <c r="AP136" s="23"/>
      <c r="AQ136" s="168"/>
      <c r="AR136" s="168"/>
    </row>
    <row r="137" spans="1:44" ht="15" customHeight="1">
      <c r="A137" s="1570"/>
      <c r="B137" s="1578"/>
      <c r="C137" s="110">
        <v>900</v>
      </c>
      <c r="D137" s="150">
        <v>1043</v>
      </c>
      <c r="E137" s="113">
        <v>12.89</v>
      </c>
      <c r="F137" s="113">
        <v>13.17</v>
      </c>
      <c r="G137" s="269">
        <v>3.4</v>
      </c>
      <c r="H137" s="1439">
        <v>8892.39</v>
      </c>
      <c r="I137" s="1440">
        <v>11224.46</v>
      </c>
      <c r="J137" s="528">
        <f t="shared" si="1"/>
        <v>8892.39</v>
      </c>
      <c r="K137" s="343">
        <f t="shared" si="1"/>
        <v>11224.46</v>
      </c>
      <c r="L137" s="168"/>
      <c r="M137" s="1443">
        <v>7114</v>
      </c>
      <c r="N137" s="1444">
        <v>8980</v>
      </c>
      <c r="AD137" s="1434" t="s">
        <v>9040</v>
      </c>
      <c r="AE137" s="1435" t="s">
        <v>9041</v>
      </c>
      <c r="AF137" s="1436">
        <v>5422.76</v>
      </c>
      <c r="AG137" s="1436">
        <v>4338</v>
      </c>
      <c r="AH137" s="363" t="s">
        <v>3569</v>
      </c>
      <c r="AI137" s="363" t="s">
        <v>4336</v>
      </c>
      <c r="AJ137" s="168">
        <v>8892.39</v>
      </c>
      <c r="AK137" s="168">
        <v>11224.46</v>
      </c>
      <c r="AL137" s="168">
        <v>7114</v>
      </c>
      <c r="AM137" s="168">
        <v>8980</v>
      </c>
      <c r="AO137" s="168"/>
      <c r="AP137" s="23"/>
      <c r="AQ137" s="168"/>
      <c r="AR137" s="168"/>
    </row>
    <row r="138" spans="1:44" ht="15" customHeight="1">
      <c r="A138" s="1570"/>
      <c r="B138" s="1578"/>
      <c r="C138" s="110">
        <v>1000</v>
      </c>
      <c r="D138" s="150">
        <v>1142</v>
      </c>
      <c r="E138" s="113">
        <v>14.28</v>
      </c>
      <c r="F138" s="113">
        <v>14.56</v>
      </c>
      <c r="G138" s="269">
        <v>3.78</v>
      </c>
      <c r="H138" s="1439">
        <v>9520.49</v>
      </c>
      <c r="I138" s="1440">
        <v>12067.54</v>
      </c>
      <c r="J138" s="528">
        <f t="shared" si="1"/>
        <v>9520.49</v>
      </c>
      <c r="K138" s="343">
        <f t="shared" si="1"/>
        <v>12067.54</v>
      </c>
      <c r="L138" s="168"/>
      <c r="M138" s="1443">
        <v>7617</v>
      </c>
      <c r="N138" s="1444">
        <v>9653</v>
      </c>
      <c r="AD138" s="1434" t="s">
        <v>9042</v>
      </c>
      <c r="AE138" s="1435" t="s">
        <v>9043</v>
      </c>
      <c r="AF138" s="1436">
        <v>6007.79</v>
      </c>
      <c r="AG138" s="1436">
        <v>4807</v>
      </c>
      <c r="AH138" s="363" t="s">
        <v>3570</v>
      </c>
      <c r="AI138" s="363" t="s">
        <v>4337</v>
      </c>
      <c r="AJ138" s="168">
        <v>9520.49</v>
      </c>
      <c r="AK138" s="168">
        <v>12067.54</v>
      </c>
      <c r="AL138" s="168">
        <v>7617</v>
      </c>
      <c r="AM138" s="168">
        <v>9653</v>
      </c>
      <c r="AO138" s="168"/>
      <c r="AP138" s="23"/>
      <c r="AQ138" s="168"/>
      <c r="AR138" s="168"/>
    </row>
    <row r="139" spans="1:44" ht="15" customHeight="1">
      <c r="A139" s="1570"/>
      <c r="B139" s="1578"/>
      <c r="C139" s="110">
        <v>1100</v>
      </c>
      <c r="D139" s="150">
        <v>1241</v>
      </c>
      <c r="E139" s="113">
        <v>15.61</v>
      </c>
      <c r="F139" s="113">
        <v>15.89</v>
      </c>
      <c r="G139" s="269">
        <v>4.16</v>
      </c>
      <c r="H139" s="1439">
        <v>10825.75</v>
      </c>
      <c r="I139" s="1440">
        <v>13521.17</v>
      </c>
      <c r="J139" s="528">
        <f t="shared" si="1"/>
        <v>10825.75</v>
      </c>
      <c r="K139" s="343">
        <f t="shared" si="1"/>
        <v>13521.17</v>
      </c>
      <c r="L139" s="168"/>
      <c r="M139" s="1443">
        <v>8660</v>
      </c>
      <c r="N139" s="1444">
        <v>10817</v>
      </c>
      <c r="AD139" s="1434" t="s">
        <v>9044</v>
      </c>
      <c r="AE139" s="1435" t="s">
        <v>9045</v>
      </c>
      <c r="AF139" s="1436">
        <v>6431.09</v>
      </c>
      <c r="AG139" s="1436">
        <v>5145</v>
      </c>
      <c r="AH139" s="363" t="s">
        <v>3571</v>
      </c>
      <c r="AI139" s="363" t="s">
        <v>4338</v>
      </c>
      <c r="AJ139" s="168">
        <v>10825.75</v>
      </c>
      <c r="AK139" s="168">
        <v>13521.17</v>
      </c>
      <c r="AL139" s="168">
        <v>8660</v>
      </c>
      <c r="AM139" s="168">
        <v>10817</v>
      </c>
      <c r="AO139" s="168"/>
      <c r="AP139" s="23"/>
      <c r="AQ139" s="168"/>
      <c r="AR139" s="168"/>
    </row>
    <row r="140" spans="1:44" ht="15" customHeight="1">
      <c r="A140" s="1570"/>
      <c r="B140" s="1578"/>
      <c r="C140" s="110">
        <v>1200</v>
      </c>
      <c r="D140" s="150">
        <v>1340</v>
      </c>
      <c r="E140" s="113">
        <v>16.940000000000001</v>
      </c>
      <c r="F140" s="113">
        <v>17.22</v>
      </c>
      <c r="G140" s="269">
        <v>4.54</v>
      </c>
      <c r="H140" s="1439">
        <v>11310.68</v>
      </c>
      <c r="I140" s="1440">
        <v>13944.82</v>
      </c>
      <c r="J140" s="528">
        <f t="shared" si="1"/>
        <v>11310.68</v>
      </c>
      <c r="K140" s="343">
        <f t="shared" si="1"/>
        <v>13944.82</v>
      </c>
      <c r="L140" s="168"/>
      <c r="M140" s="1443">
        <v>9048</v>
      </c>
      <c r="N140" s="1444">
        <v>11156</v>
      </c>
      <c r="AD140" s="1434" t="s">
        <v>9046</v>
      </c>
      <c r="AE140" s="1435" t="s">
        <v>9047</v>
      </c>
      <c r="AF140" s="1436">
        <v>6966.45</v>
      </c>
      <c r="AG140" s="1436">
        <v>5573</v>
      </c>
      <c r="AH140" s="363" t="s">
        <v>3572</v>
      </c>
      <c r="AI140" s="363" t="s">
        <v>4339</v>
      </c>
      <c r="AJ140" s="168">
        <v>11310.68</v>
      </c>
      <c r="AK140" s="168">
        <v>13944.82</v>
      </c>
      <c r="AL140" s="168">
        <v>9048</v>
      </c>
      <c r="AM140" s="168">
        <v>11156</v>
      </c>
      <c r="AO140" s="168"/>
      <c r="AP140" s="23"/>
      <c r="AQ140" s="168"/>
      <c r="AR140" s="168"/>
    </row>
    <row r="141" spans="1:44" ht="15" customHeight="1">
      <c r="A141" s="1570"/>
      <c r="B141" s="1578"/>
      <c r="C141" s="110">
        <v>1300</v>
      </c>
      <c r="D141" s="150">
        <v>1439</v>
      </c>
      <c r="E141" s="113">
        <v>18.28</v>
      </c>
      <c r="F141" s="113">
        <v>18.559999999999999</v>
      </c>
      <c r="G141" s="269">
        <v>4.92</v>
      </c>
      <c r="H141" s="1439">
        <v>12412</v>
      </c>
      <c r="I141" s="1440">
        <v>15049.68</v>
      </c>
      <c r="J141" s="528">
        <f t="shared" si="1"/>
        <v>12412</v>
      </c>
      <c r="K141" s="343">
        <f t="shared" si="1"/>
        <v>15049.68</v>
      </c>
      <c r="L141" s="168"/>
      <c r="M141" s="1443">
        <v>9930</v>
      </c>
      <c r="N141" s="1444">
        <v>12039</v>
      </c>
      <c r="AD141" s="1434" t="s">
        <v>9048</v>
      </c>
      <c r="AE141" s="1435" t="s">
        <v>9049</v>
      </c>
      <c r="AF141" s="1436">
        <v>7500.44</v>
      </c>
      <c r="AG141" s="1436">
        <v>6000</v>
      </c>
      <c r="AH141" s="363" t="s">
        <v>3573</v>
      </c>
      <c r="AI141" s="363" t="s">
        <v>4340</v>
      </c>
      <c r="AJ141" s="168">
        <v>12412</v>
      </c>
      <c r="AK141" s="168">
        <v>15049.68</v>
      </c>
      <c r="AL141" s="168">
        <v>9930</v>
      </c>
      <c r="AM141" s="168">
        <v>12039</v>
      </c>
      <c r="AO141" s="168"/>
      <c r="AP141" s="23"/>
      <c r="AQ141" s="168"/>
      <c r="AR141" s="168"/>
    </row>
    <row r="142" spans="1:44" ht="15" customHeight="1">
      <c r="A142" s="1570"/>
      <c r="B142" s="1578"/>
      <c r="C142" s="110">
        <v>1400</v>
      </c>
      <c r="D142" s="150">
        <v>1537</v>
      </c>
      <c r="E142" s="113">
        <v>19.61</v>
      </c>
      <c r="F142" s="113">
        <v>19.89</v>
      </c>
      <c r="G142" s="269">
        <v>5.3</v>
      </c>
      <c r="H142" s="1439">
        <v>12987.57</v>
      </c>
      <c r="I142" s="1440">
        <v>15540.47</v>
      </c>
      <c r="J142" s="528">
        <f t="shared" si="1"/>
        <v>12987.57</v>
      </c>
      <c r="K142" s="343">
        <f t="shared" si="1"/>
        <v>15540.47</v>
      </c>
      <c r="L142" s="168"/>
      <c r="M142" s="1443">
        <v>10390</v>
      </c>
      <c r="N142" s="1444">
        <v>12431</v>
      </c>
      <c r="AD142" s="1434" t="s">
        <v>9050</v>
      </c>
      <c r="AE142" s="1435" t="s">
        <v>9051</v>
      </c>
      <c r="AF142" s="1436">
        <v>8070.87</v>
      </c>
      <c r="AG142" s="1436">
        <v>6458</v>
      </c>
      <c r="AH142" s="363" t="s">
        <v>3574</v>
      </c>
      <c r="AI142" s="363" t="s">
        <v>4341</v>
      </c>
      <c r="AJ142" s="168">
        <v>12987.57</v>
      </c>
      <c r="AK142" s="168">
        <v>15540.47</v>
      </c>
      <c r="AL142" s="168">
        <v>10390</v>
      </c>
      <c r="AM142" s="168">
        <v>12431</v>
      </c>
      <c r="AO142" s="168"/>
      <c r="AP142" s="23"/>
      <c r="AQ142" s="168"/>
      <c r="AR142" s="168"/>
    </row>
    <row r="143" spans="1:44" ht="15" customHeight="1">
      <c r="A143" s="1570"/>
      <c r="B143" s="1578"/>
      <c r="C143" s="110">
        <v>1500</v>
      </c>
      <c r="D143" s="150">
        <v>1636</v>
      </c>
      <c r="E143" s="113">
        <v>21</v>
      </c>
      <c r="F143" s="113">
        <v>21.28</v>
      </c>
      <c r="G143" s="269">
        <v>5.68</v>
      </c>
      <c r="H143" s="1439">
        <v>14027.2</v>
      </c>
      <c r="I143" s="1440">
        <v>16662.849999999999</v>
      </c>
      <c r="J143" s="528">
        <f t="shared" si="1"/>
        <v>14027.2</v>
      </c>
      <c r="K143" s="343">
        <f t="shared" si="1"/>
        <v>16662.849999999999</v>
      </c>
      <c r="L143" s="168"/>
      <c r="M143" s="1443">
        <v>11222</v>
      </c>
      <c r="N143" s="1444">
        <v>13331</v>
      </c>
      <c r="AD143" s="1434" t="s">
        <v>9052</v>
      </c>
      <c r="AE143" s="1435" t="s">
        <v>9053</v>
      </c>
      <c r="AF143" s="1436">
        <v>8528.99</v>
      </c>
      <c r="AG143" s="1436">
        <v>6823</v>
      </c>
      <c r="AH143" s="363" t="s">
        <v>3575</v>
      </c>
      <c r="AI143" s="363" t="s">
        <v>4342</v>
      </c>
      <c r="AJ143" s="168">
        <v>14027.2</v>
      </c>
      <c r="AK143" s="168">
        <v>16662.849999999999</v>
      </c>
      <c r="AL143" s="168">
        <v>11222</v>
      </c>
      <c r="AM143" s="168">
        <v>13331</v>
      </c>
      <c r="AO143" s="168"/>
      <c r="AP143" s="23"/>
      <c r="AQ143" s="168"/>
      <c r="AR143" s="168"/>
    </row>
    <row r="144" spans="1:44" ht="15" customHeight="1">
      <c r="A144" s="1570"/>
      <c r="B144" s="1578"/>
      <c r="C144" s="110">
        <v>1600</v>
      </c>
      <c r="D144" s="150">
        <v>1735</v>
      </c>
      <c r="E144" s="113">
        <v>22.33</v>
      </c>
      <c r="F144" s="113">
        <v>22.61</v>
      </c>
      <c r="G144" s="269">
        <v>6.06</v>
      </c>
      <c r="H144" s="1439">
        <v>15081.86</v>
      </c>
      <c r="I144" s="1440">
        <v>17366.05</v>
      </c>
      <c r="J144" s="528">
        <f t="shared" si="1"/>
        <v>15081.86</v>
      </c>
      <c r="K144" s="343">
        <f t="shared" si="1"/>
        <v>17366.05</v>
      </c>
      <c r="L144" s="168"/>
      <c r="M144" s="1443">
        <v>12066</v>
      </c>
      <c r="N144" s="1444">
        <v>13893</v>
      </c>
      <c r="AD144" s="1434" t="s">
        <v>9054</v>
      </c>
      <c r="AE144" s="1435" t="s">
        <v>9055</v>
      </c>
      <c r="AF144" s="1436">
        <v>9100.41</v>
      </c>
      <c r="AG144" s="1436">
        <v>7281</v>
      </c>
      <c r="AH144" s="363" t="s">
        <v>3576</v>
      </c>
      <c r="AI144" s="363" t="s">
        <v>4343</v>
      </c>
      <c r="AJ144" s="168">
        <v>15081.86</v>
      </c>
      <c r="AK144" s="168">
        <v>17366.05</v>
      </c>
      <c r="AL144" s="168">
        <v>12066</v>
      </c>
      <c r="AM144" s="168">
        <v>13893</v>
      </c>
      <c r="AO144" s="168"/>
      <c r="AP144" s="23"/>
      <c r="AQ144" s="168"/>
      <c r="AR144" s="168"/>
    </row>
    <row r="145" spans="1:44" ht="15" customHeight="1">
      <c r="A145" s="1570"/>
      <c r="B145" s="1578"/>
      <c r="C145" s="110">
        <v>1700</v>
      </c>
      <c r="D145" s="150">
        <v>1874</v>
      </c>
      <c r="E145" s="113">
        <v>23.73</v>
      </c>
      <c r="F145" s="113">
        <v>24.02</v>
      </c>
      <c r="G145" s="269">
        <v>6.44</v>
      </c>
      <c r="H145" s="1439">
        <v>17024.88</v>
      </c>
      <c r="I145" s="1440">
        <v>19746.09</v>
      </c>
      <c r="J145" s="528">
        <f t="shared" si="1"/>
        <v>17024.88</v>
      </c>
      <c r="K145" s="343">
        <f t="shared" si="1"/>
        <v>19746.09</v>
      </c>
      <c r="L145" s="168"/>
      <c r="M145" s="1443">
        <v>13621</v>
      </c>
      <c r="N145" s="1444">
        <v>15797</v>
      </c>
      <c r="AD145" s="1434" t="s">
        <v>9056</v>
      </c>
      <c r="AE145" s="1435" t="s">
        <v>9057</v>
      </c>
      <c r="AF145" s="1436">
        <v>9535.09</v>
      </c>
      <c r="AG145" s="1436">
        <v>7628</v>
      </c>
      <c r="AH145" s="363" t="s">
        <v>3577</v>
      </c>
      <c r="AI145" s="363" t="s">
        <v>4344</v>
      </c>
      <c r="AJ145" s="168">
        <v>17024.88</v>
      </c>
      <c r="AK145" s="168">
        <v>19746.09</v>
      </c>
      <c r="AL145" s="168">
        <v>13621</v>
      </c>
      <c r="AM145" s="168">
        <v>15797</v>
      </c>
      <c r="AO145" s="168"/>
      <c r="AP145" s="23"/>
      <c r="AQ145" s="168"/>
      <c r="AR145" s="168"/>
    </row>
    <row r="146" spans="1:44" ht="15" customHeight="1">
      <c r="A146" s="1570"/>
      <c r="B146" s="1578"/>
      <c r="C146" s="110">
        <v>1800</v>
      </c>
      <c r="D146" s="150">
        <v>1984</v>
      </c>
      <c r="E146" s="113">
        <v>25.07</v>
      </c>
      <c r="F146" s="113">
        <v>25.35</v>
      </c>
      <c r="G146" s="269">
        <v>6.82</v>
      </c>
      <c r="H146" s="1439">
        <v>17897.330000000002</v>
      </c>
      <c r="I146" s="1440">
        <v>21113.200000000001</v>
      </c>
      <c r="J146" s="528">
        <f t="shared" si="1"/>
        <v>17897.330000000002</v>
      </c>
      <c r="K146" s="343">
        <f t="shared" si="1"/>
        <v>21113.200000000001</v>
      </c>
      <c r="L146" s="168"/>
      <c r="M146" s="1443">
        <v>14319</v>
      </c>
      <c r="N146" s="1444">
        <v>16891</v>
      </c>
      <c r="AD146" s="1434" t="s">
        <v>9058</v>
      </c>
      <c r="AE146" s="1435" t="s">
        <v>9059</v>
      </c>
      <c r="AF146" s="1436">
        <v>10224.44</v>
      </c>
      <c r="AG146" s="1436">
        <v>8180</v>
      </c>
      <c r="AH146" s="363" t="s">
        <v>3578</v>
      </c>
      <c r="AI146" s="363" t="s">
        <v>4345</v>
      </c>
      <c r="AJ146" s="168">
        <v>17897.330000000002</v>
      </c>
      <c r="AK146" s="168">
        <v>21113.200000000001</v>
      </c>
      <c r="AL146" s="168">
        <v>14319</v>
      </c>
      <c r="AM146" s="168">
        <v>16891</v>
      </c>
      <c r="AO146" s="168"/>
      <c r="AP146" s="23"/>
      <c r="AQ146" s="168"/>
      <c r="AR146" s="168"/>
    </row>
    <row r="147" spans="1:44" ht="15" customHeight="1">
      <c r="A147" s="1570"/>
      <c r="B147" s="1578"/>
      <c r="C147" s="110">
        <v>1900</v>
      </c>
      <c r="D147" s="150">
        <v>2095</v>
      </c>
      <c r="E147" s="113">
        <v>26.4</v>
      </c>
      <c r="F147" s="113">
        <v>26.68</v>
      </c>
      <c r="G147" s="269">
        <v>7.2</v>
      </c>
      <c r="H147" s="1439">
        <v>18723.25</v>
      </c>
      <c r="I147" s="1440">
        <v>21933.07</v>
      </c>
      <c r="J147" s="528">
        <f t="shared" ref="J147:K198" si="2">H147-H147*$E$3</f>
        <v>18723.25</v>
      </c>
      <c r="K147" s="343">
        <f t="shared" si="2"/>
        <v>21933.07</v>
      </c>
      <c r="L147" s="168"/>
      <c r="M147" s="1443">
        <v>14979</v>
      </c>
      <c r="N147" s="1444">
        <v>17547</v>
      </c>
      <c r="AD147" s="1434" t="s">
        <v>9060</v>
      </c>
      <c r="AE147" s="1435" t="s">
        <v>9061</v>
      </c>
      <c r="AF147" s="1436">
        <v>11030.33</v>
      </c>
      <c r="AG147" s="1436">
        <v>8824</v>
      </c>
      <c r="AH147" s="363" t="s">
        <v>3579</v>
      </c>
      <c r="AI147" s="363" t="s">
        <v>4346</v>
      </c>
      <c r="AJ147" s="168">
        <v>18723.25</v>
      </c>
      <c r="AK147" s="168">
        <v>21933.07</v>
      </c>
      <c r="AL147" s="168">
        <v>14979</v>
      </c>
      <c r="AM147" s="168">
        <v>17547</v>
      </c>
      <c r="AO147" s="168"/>
      <c r="AP147" s="23"/>
      <c r="AQ147" s="168"/>
      <c r="AR147" s="168"/>
    </row>
    <row r="148" spans="1:44" ht="15" customHeight="1">
      <c r="A148" s="1570"/>
      <c r="B148" s="1578"/>
      <c r="C148" s="110">
        <v>2000</v>
      </c>
      <c r="D148" s="150">
        <v>2205</v>
      </c>
      <c r="E148" s="113">
        <v>27.79</v>
      </c>
      <c r="F148" s="113">
        <v>28.07</v>
      </c>
      <c r="G148" s="269">
        <v>7.58</v>
      </c>
      <c r="H148" s="1439">
        <v>20349.22</v>
      </c>
      <c r="I148" s="1440">
        <v>23572.76</v>
      </c>
      <c r="J148" s="528">
        <f t="shared" si="2"/>
        <v>20349.22</v>
      </c>
      <c r="K148" s="343">
        <f t="shared" si="2"/>
        <v>23572.76</v>
      </c>
      <c r="L148" s="168"/>
      <c r="M148" s="1443">
        <v>16279</v>
      </c>
      <c r="N148" s="1444">
        <v>18858</v>
      </c>
      <c r="AD148" s="1434" t="s">
        <v>9062</v>
      </c>
      <c r="AE148" s="1435" t="s">
        <v>9063</v>
      </c>
      <c r="AF148" s="1436">
        <v>11578.39</v>
      </c>
      <c r="AG148" s="1436">
        <v>9262</v>
      </c>
      <c r="AH148" s="363" t="s">
        <v>3580</v>
      </c>
      <c r="AI148" s="363" t="s">
        <v>4347</v>
      </c>
      <c r="AJ148" s="168">
        <v>20349.22</v>
      </c>
      <c r="AK148" s="168">
        <v>23572.76</v>
      </c>
      <c r="AL148" s="168">
        <v>16279</v>
      </c>
      <c r="AM148" s="168">
        <v>18858</v>
      </c>
      <c r="AO148" s="168"/>
      <c r="AP148" s="23"/>
      <c r="AQ148" s="168"/>
      <c r="AR148" s="168"/>
    </row>
    <row r="149" spans="1:44" ht="15" customHeight="1">
      <c r="A149" s="1570"/>
      <c r="B149" s="1578"/>
      <c r="C149" s="110">
        <v>2100</v>
      </c>
      <c r="D149" s="150">
        <v>2315</v>
      </c>
      <c r="E149" s="113">
        <v>29.12</v>
      </c>
      <c r="F149" s="113">
        <v>29.4</v>
      </c>
      <c r="G149" s="269">
        <v>7.96</v>
      </c>
      <c r="H149" s="1439">
        <v>21198.94</v>
      </c>
      <c r="I149" s="1440">
        <v>24508.63</v>
      </c>
      <c r="J149" s="528">
        <f t="shared" si="2"/>
        <v>21198.94</v>
      </c>
      <c r="K149" s="343">
        <f t="shared" si="2"/>
        <v>24508.63</v>
      </c>
      <c r="L149" s="168"/>
      <c r="M149" s="1443">
        <v>16960</v>
      </c>
      <c r="N149" s="1444">
        <v>19608</v>
      </c>
      <c r="AD149" s="1434" t="s">
        <v>9064</v>
      </c>
      <c r="AE149" s="1435" t="s">
        <v>9065</v>
      </c>
      <c r="AF149" s="1436">
        <v>12089.71</v>
      </c>
      <c r="AG149" s="1436">
        <v>9672</v>
      </c>
      <c r="AH149" s="363" t="s">
        <v>3581</v>
      </c>
      <c r="AI149" s="363" t="s">
        <v>4348</v>
      </c>
      <c r="AJ149" s="168">
        <v>21198.94</v>
      </c>
      <c r="AK149" s="168">
        <v>24508.63</v>
      </c>
      <c r="AL149" s="168">
        <v>16960</v>
      </c>
      <c r="AM149" s="168">
        <v>19608</v>
      </c>
      <c r="AO149" s="168"/>
      <c r="AP149" s="23"/>
      <c r="AQ149" s="168"/>
      <c r="AR149" s="168"/>
    </row>
    <row r="150" spans="1:44" ht="15" customHeight="1">
      <c r="A150" s="1570"/>
      <c r="B150" s="1578"/>
      <c r="C150" s="110">
        <v>2200</v>
      </c>
      <c r="D150" s="150">
        <v>2425</v>
      </c>
      <c r="E150" s="113">
        <v>30.46</v>
      </c>
      <c r="F150" s="113">
        <v>30.74</v>
      </c>
      <c r="G150" s="269">
        <v>8.34</v>
      </c>
      <c r="H150" s="1439">
        <v>22048.68</v>
      </c>
      <c r="I150" s="1440">
        <v>25231.61</v>
      </c>
      <c r="J150" s="528">
        <f t="shared" si="2"/>
        <v>22048.68</v>
      </c>
      <c r="K150" s="343">
        <f t="shared" si="2"/>
        <v>25231.61</v>
      </c>
      <c r="L150" s="168"/>
      <c r="M150" s="1443">
        <v>17639</v>
      </c>
      <c r="N150" s="1444">
        <v>20185</v>
      </c>
      <c r="AD150" s="1434" t="s">
        <v>9066</v>
      </c>
      <c r="AE150" s="1435" t="s">
        <v>9067</v>
      </c>
      <c r="AF150" s="1436">
        <v>13116.3</v>
      </c>
      <c r="AG150" s="1436">
        <v>10494</v>
      </c>
      <c r="AH150" s="363" t="s">
        <v>3582</v>
      </c>
      <c r="AI150" s="363" t="s">
        <v>4349</v>
      </c>
      <c r="AJ150" s="168">
        <v>22048.68</v>
      </c>
      <c r="AK150" s="168">
        <v>25231.61</v>
      </c>
      <c r="AL150" s="168">
        <v>17639</v>
      </c>
      <c r="AM150" s="168">
        <v>20185</v>
      </c>
      <c r="AO150" s="168"/>
      <c r="AP150" s="23"/>
      <c r="AQ150" s="168"/>
      <c r="AR150" s="168"/>
    </row>
    <row r="151" spans="1:44" ht="15" customHeight="1">
      <c r="A151" s="1570"/>
      <c r="B151" s="1578"/>
      <c r="C151" s="110">
        <v>2300</v>
      </c>
      <c r="D151" s="150">
        <v>2535</v>
      </c>
      <c r="E151" s="113">
        <v>31.79</v>
      </c>
      <c r="F151" s="113">
        <v>32.07</v>
      </c>
      <c r="G151" s="269">
        <v>8.7200000000000006</v>
      </c>
      <c r="H151" s="1439">
        <v>23087.59</v>
      </c>
      <c r="I151" s="1440">
        <v>26215.73</v>
      </c>
      <c r="J151" s="528">
        <f t="shared" si="2"/>
        <v>23087.59</v>
      </c>
      <c r="K151" s="343">
        <f t="shared" si="2"/>
        <v>26215.73</v>
      </c>
      <c r="L151" s="168"/>
      <c r="M151" s="1443">
        <v>18471</v>
      </c>
      <c r="N151" s="1444">
        <v>20973</v>
      </c>
      <c r="AD151" s="1434" t="s">
        <v>9068</v>
      </c>
      <c r="AE151" s="1435" t="s">
        <v>9069</v>
      </c>
      <c r="AF151" s="1436">
        <v>13678.26</v>
      </c>
      <c r="AG151" s="1436">
        <v>10942</v>
      </c>
      <c r="AH151" s="363" t="s">
        <v>3583</v>
      </c>
      <c r="AI151" s="363" t="s">
        <v>4350</v>
      </c>
      <c r="AJ151" s="168">
        <v>23087.59</v>
      </c>
      <c r="AK151" s="168">
        <v>26215.73</v>
      </c>
      <c r="AL151" s="168">
        <v>18471</v>
      </c>
      <c r="AM151" s="168">
        <v>20973</v>
      </c>
      <c r="AO151" s="168"/>
      <c r="AP151" s="23"/>
      <c r="AQ151" s="168"/>
      <c r="AR151" s="168"/>
    </row>
    <row r="152" spans="1:44" ht="15" customHeight="1">
      <c r="A152" s="1570"/>
      <c r="B152" s="1578"/>
      <c r="C152" s="110">
        <v>2400</v>
      </c>
      <c r="D152" s="150">
        <v>2645</v>
      </c>
      <c r="E152" s="113">
        <v>33.119999999999997</v>
      </c>
      <c r="F152" s="113">
        <v>33.4</v>
      </c>
      <c r="G152" s="269">
        <v>9.1</v>
      </c>
      <c r="H152" s="1439">
        <v>24078.95</v>
      </c>
      <c r="I152" s="1440">
        <v>27405.25</v>
      </c>
      <c r="J152" s="528">
        <f t="shared" si="2"/>
        <v>24078.95</v>
      </c>
      <c r="K152" s="343">
        <f t="shared" si="2"/>
        <v>27405.25</v>
      </c>
      <c r="L152" s="168"/>
      <c r="M152" s="1443">
        <v>19263</v>
      </c>
      <c r="N152" s="1444">
        <v>21925</v>
      </c>
      <c r="AD152" s="1434" t="s">
        <v>9070</v>
      </c>
      <c r="AE152" s="1435" t="s">
        <v>9071</v>
      </c>
      <c r="AF152" s="1436">
        <v>14244.15</v>
      </c>
      <c r="AG152" s="1436">
        <v>11396</v>
      </c>
      <c r="AH152" s="363" t="s">
        <v>3584</v>
      </c>
      <c r="AI152" s="363" t="s">
        <v>4351</v>
      </c>
      <c r="AJ152" s="168">
        <v>24078.95</v>
      </c>
      <c r="AK152" s="168">
        <v>27405.25</v>
      </c>
      <c r="AL152" s="168">
        <v>19263</v>
      </c>
      <c r="AM152" s="168">
        <v>21925</v>
      </c>
      <c r="AO152" s="168"/>
      <c r="AP152" s="23"/>
      <c r="AQ152" s="168"/>
      <c r="AR152" s="168"/>
    </row>
    <row r="153" spans="1:44" ht="15" customHeight="1">
      <c r="A153" s="1570"/>
      <c r="B153" s="1578"/>
      <c r="C153" s="110">
        <v>2500</v>
      </c>
      <c r="D153" s="150">
        <v>2756</v>
      </c>
      <c r="E153" s="113">
        <v>34.46</v>
      </c>
      <c r="F153" s="113">
        <v>34.74</v>
      </c>
      <c r="G153" s="269">
        <v>9.48</v>
      </c>
      <c r="H153" s="1439">
        <v>24976.23</v>
      </c>
      <c r="I153" s="1440">
        <v>28263.41</v>
      </c>
      <c r="J153" s="528">
        <f t="shared" si="2"/>
        <v>24976.23</v>
      </c>
      <c r="K153" s="343">
        <f t="shared" si="2"/>
        <v>28263.41</v>
      </c>
      <c r="L153" s="168"/>
      <c r="M153" s="1443">
        <v>19980</v>
      </c>
      <c r="N153" s="1444">
        <v>22610</v>
      </c>
      <c r="AD153" s="1434" t="s">
        <v>9072</v>
      </c>
      <c r="AE153" s="1435" t="s">
        <v>9073</v>
      </c>
      <c r="AF153" s="1436">
        <v>14842.81</v>
      </c>
      <c r="AG153" s="1436">
        <v>11874</v>
      </c>
      <c r="AH153" s="363" t="s">
        <v>3585</v>
      </c>
      <c r="AI153" s="363" t="s">
        <v>4352</v>
      </c>
      <c r="AJ153" s="168">
        <v>24976.23</v>
      </c>
      <c r="AK153" s="168">
        <v>28263.41</v>
      </c>
      <c r="AL153" s="168">
        <v>19980</v>
      </c>
      <c r="AM153" s="168">
        <v>22610</v>
      </c>
      <c r="AO153" s="168"/>
      <c r="AP153" s="23"/>
      <c r="AQ153" s="168"/>
      <c r="AR153" s="168"/>
    </row>
    <row r="154" spans="1:44" ht="15" customHeight="1">
      <c r="A154" s="1570"/>
      <c r="B154" s="1578"/>
      <c r="C154" s="110">
        <v>2600</v>
      </c>
      <c r="D154" s="150">
        <v>2866</v>
      </c>
      <c r="E154" s="113">
        <v>35.79</v>
      </c>
      <c r="F154" s="113">
        <v>36.07</v>
      </c>
      <c r="G154" s="269">
        <v>9.86</v>
      </c>
      <c r="H154" s="1439">
        <v>26598.95</v>
      </c>
      <c r="I154" s="1440">
        <v>29894.06</v>
      </c>
      <c r="J154" s="528">
        <f t="shared" si="2"/>
        <v>26598.95</v>
      </c>
      <c r="K154" s="343">
        <f t="shared" si="2"/>
        <v>29894.06</v>
      </c>
      <c r="L154" s="168"/>
      <c r="M154" s="1443">
        <v>21278</v>
      </c>
      <c r="N154" s="1444">
        <v>23916</v>
      </c>
      <c r="AD154" s="1434" t="s">
        <v>9074</v>
      </c>
      <c r="AE154" s="1435" t="s">
        <v>9075</v>
      </c>
      <c r="AF154" s="1436">
        <v>15481.21</v>
      </c>
      <c r="AG154" s="1436">
        <v>12384</v>
      </c>
      <c r="AH154" s="363" t="s">
        <v>3586</v>
      </c>
      <c r="AI154" s="363" t="s">
        <v>4353</v>
      </c>
      <c r="AJ154" s="168">
        <v>26598.95</v>
      </c>
      <c r="AK154" s="168">
        <v>29894.06</v>
      </c>
      <c r="AL154" s="168">
        <v>21278</v>
      </c>
      <c r="AM154" s="168">
        <v>23916</v>
      </c>
      <c r="AO154" s="168"/>
      <c r="AP154" s="23"/>
      <c r="AQ154" s="168"/>
      <c r="AR154" s="168"/>
    </row>
    <row r="155" spans="1:44" ht="15" customHeight="1">
      <c r="A155" s="1570"/>
      <c r="B155" s="1578"/>
      <c r="C155" s="110">
        <v>2800</v>
      </c>
      <c r="D155" s="150">
        <v>3086</v>
      </c>
      <c r="E155" s="113">
        <v>38.46</v>
      </c>
      <c r="F155" s="113">
        <v>38.74</v>
      </c>
      <c r="G155" s="269">
        <v>10.62</v>
      </c>
      <c r="H155" s="1439">
        <v>28588.13</v>
      </c>
      <c r="I155" s="1440">
        <v>31941.439999999999</v>
      </c>
      <c r="J155" s="528">
        <f t="shared" si="2"/>
        <v>28588.13</v>
      </c>
      <c r="K155" s="343">
        <f t="shared" si="2"/>
        <v>31941.439999999999</v>
      </c>
      <c r="L155" s="168"/>
      <c r="M155" s="1443">
        <v>22870</v>
      </c>
      <c r="N155" s="1444">
        <v>25554</v>
      </c>
      <c r="AD155" s="1434" t="s">
        <v>9076</v>
      </c>
      <c r="AE155" s="1435" t="s">
        <v>9077</v>
      </c>
      <c r="AF155" s="1436">
        <v>16046.13</v>
      </c>
      <c r="AG155" s="1436">
        <v>12837</v>
      </c>
      <c r="AH155" s="363" t="s">
        <v>3587</v>
      </c>
      <c r="AI155" s="363" t="s">
        <v>4354</v>
      </c>
      <c r="AJ155" s="168">
        <v>28588.13</v>
      </c>
      <c r="AK155" s="168">
        <v>31941.439999999999</v>
      </c>
      <c r="AL155" s="168">
        <v>22870</v>
      </c>
      <c r="AM155" s="168">
        <v>25554</v>
      </c>
      <c r="AO155" s="168"/>
      <c r="AP155" s="23"/>
      <c r="AQ155" s="168"/>
      <c r="AR155" s="168"/>
    </row>
    <row r="156" spans="1:44" ht="15" customHeight="1" thickBot="1">
      <c r="A156" s="1570"/>
      <c r="B156" s="1560"/>
      <c r="C156" s="48">
        <v>3000</v>
      </c>
      <c r="D156" s="151">
        <v>3307</v>
      </c>
      <c r="E156" s="114">
        <v>41.12</v>
      </c>
      <c r="F156" s="114">
        <v>41.41</v>
      </c>
      <c r="G156" s="270">
        <v>11.38</v>
      </c>
      <c r="H156" s="1439">
        <v>30481.119999999999</v>
      </c>
      <c r="I156" s="1440">
        <v>33748.46</v>
      </c>
      <c r="J156" s="529">
        <f t="shared" si="2"/>
        <v>30481.119999999999</v>
      </c>
      <c r="K156" s="344">
        <f t="shared" si="2"/>
        <v>33748.46</v>
      </c>
      <c r="L156" s="168"/>
      <c r="M156" s="1443">
        <v>24384</v>
      </c>
      <c r="N156" s="1444">
        <v>26999</v>
      </c>
      <c r="AD156" s="1434" t="s">
        <v>9078</v>
      </c>
      <c r="AE156" s="1435" t="s">
        <v>9079</v>
      </c>
      <c r="AF156" s="1436">
        <v>17036</v>
      </c>
      <c r="AG156" s="1436">
        <v>13629</v>
      </c>
      <c r="AH156" s="363" t="s">
        <v>3588</v>
      </c>
      <c r="AI156" s="363" t="s">
        <v>4355</v>
      </c>
      <c r="AJ156" s="168">
        <v>30481.119999999999</v>
      </c>
      <c r="AK156" s="168">
        <v>33748.46</v>
      </c>
      <c r="AL156" s="168">
        <v>24384</v>
      </c>
      <c r="AM156" s="168">
        <v>26999</v>
      </c>
      <c r="AO156" s="168"/>
      <c r="AP156" s="23"/>
      <c r="AQ156" s="168"/>
      <c r="AR156" s="168"/>
    </row>
    <row r="157" spans="1:44" ht="15" customHeight="1">
      <c r="A157" s="1570"/>
      <c r="B157" s="1552">
        <v>400</v>
      </c>
      <c r="C157" s="125">
        <v>400</v>
      </c>
      <c r="D157" s="139">
        <v>606.51</v>
      </c>
      <c r="E157" s="132">
        <v>7.5200000000000005</v>
      </c>
      <c r="F157" s="133">
        <v>7.8250000000000002</v>
      </c>
      <c r="G157" s="271">
        <v>1.8</v>
      </c>
      <c r="H157" s="1439">
        <v>5697.84</v>
      </c>
      <c r="I157" s="1440">
        <v>8485.8799999999992</v>
      </c>
      <c r="J157" s="530">
        <f t="shared" si="2"/>
        <v>5697.84</v>
      </c>
      <c r="K157" s="342">
        <f t="shared" si="2"/>
        <v>8485.8799999999992</v>
      </c>
      <c r="L157" s="168"/>
      <c r="M157" s="1443">
        <v>4558</v>
      </c>
      <c r="N157" s="1444">
        <v>6789</v>
      </c>
      <c r="AD157" s="1434" t="s">
        <v>9080</v>
      </c>
      <c r="AE157" s="1435" t="s">
        <v>9081</v>
      </c>
      <c r="AF157" s="1436">
        <v>18350.490000000002</v>
      </c>
      <c r="AG157" s="1436">
        <v>14681</v>
      </c>
      <c r="AH157" s="363" t="s">
        <v>3589</v>
      </c>
      <c r="AI157" s="363" t="s">
        <v>4356</v>
      </c>
      <c r="AJ157" s="168">
        <v>5697.84</v>
      </c>
      <c r="AK157" s="168">
        <v>8485.8799999999992</v>
      </c>
      <c r="AL157" s="168">
        <v>4558</v>
      </c>
      <c r="AM157" s="168">
        <v>6789</v>
      </c>
      <c r="AO157" s="168"/>
      <c r="AP157" s="23"/>
      <c r="AQ157" s="168"/>
      <c r="AR157" s="168"/>
    </row>
    <row r="158" spans="1:44" ht="15" customHeight="1">
      <c r="A158" s="1570"/>
      <c r="B158" s="1552"/>
      <c r="C158" s="125">
        <v>500</v>
      </c>
      <c r="D158" s="134">
        <v>757.61999999999989</v>
      </c>
      <c r="E158" s="132">
        <v>9.4</v>
      </c>
      <c r="F158" s="133">
        <v>9.7050000000000001</v>
      </c>
      <c r="G158" s="271">
        <v>2.25</v>
      </c>
      <c r="H158" s="1439">
        <v>6537.58</v>
      </c>
      <c r="I158" s="1440">
        <v>9353.2800000000007</v>
      </c>
      <c r="J158" s="528">
        <f t="shared" si="2"/>
        <v>6537.58</v>
      </c>
      <c r="K158" s="345">
        <f t="shared" si="2"/>
        <v>9353.2800000000007</v>
      </c>
      <c r="L158" s="168"/>
      <c r="M158" s="1443">
        <v>5231</v>
      </c>
      <c r="N158" s="1444">
        <v>7482</v>
      </c>
      <c r="AD158" s="1434" t="s">
        <v>9082</v>
      </c>
      <c r="AE158" s="1435" t="s">
        <v>9083</v>
      </c>
      <c r="AF158" s="1436">
        <v>19391</v>
      </c>
      <c r="AG158" s="1436">
        <v>15513</v>
      </c>
      <c r="AH158" s="363" t="s">
        <v>3590</v>
      </c>
      <c r="AI158" s="363" t="s">
        <v>4357</v>
      </c>
      <c r="AJ158" s="168">
        <v>6537.58</v>
      </c>
      <c r="AK158" s="168">
        <v>9353.2800000000007</v>
      </c>
      <c r="AL158" s="168">
        <v>5231</v>
      </c>
      <c r="AM158" s="168">
        <v>7482</v>
      </c>
      <c r="AO158" s="168"/>
      <c r="AP158" s="23"/>
      <c r="AQ158" s="168"/>
      <c r="AR158" s="168"/>
    </row>
    <row r="159" spans="1:44" ht="15" customHeight="1">
      <c r="A159" s="1570"/>
      <c r="B159" s="1552"/>
      <c r="C159" s="125">
        <v>600</v>
      </c>
      <c r="D159" s="134">
        <v>909.76499999999999</v>
      </c>
      <c r="E159" s="132">
        <v>11.28</v>
      </c>
      <c r="F159" s="133">
        <v>11.584999999999999</v>
      </c>
      <c r="G159" s="271">
        <v>2.6999999999999997</v>
      </c>
      <c r="H159" s="1439">
        <v>7473.85</v>
      </c>
      <c r="I159" s="1440">
        <v>10294.33</v>
      </c>
      <c r="J159" s="528">
        <f t="shared" si="2"/>
        <v>7473.85</v>
      </c>
      <c r="K159" s="345">
        <f t="shared" si="2"/>
        <v>10294.33</v>
      </c>
      <c r="L159" s="168"/>
      <c r="M159" s="1443">
        <v>5979</v>
      </c>
      <c r="N159" s="1444">
        <v>8235</v>
      </c>
      <c r="AD159" s="1434" t="s">
        <v>9084</v>
      </c>
      <c r="AE159" s="1435" t="s">
        <v>9085</v>
      </c>
      <c r="AF159" s="1436">
        <v>4044.57</v>
      </c>
      <c r="AG159" s="1436">
        <v>3236</v>
      </c>
      <c r="AH159" s="363" t="s">
        <v>3591</v>
      </c>
      <c r="AI159" s="363" t="s">
        <v>4358</v>
      </c>
      <c r="AJ159" s="168">
        <v>7473.85</v>
      </c>
      <c r="AK159" s="168">
        <v>10294.33</v>
      </c>
      <c r="AL159" s="168">
        <v>5979</v>
      </c>
      <c r="AM159" s="168">
        <v>8235</v>
      </c>
      <c r="AO159" s="168"/>
      <c r="AP159" s="23"/>
      <c r="AQ159" s="168"/>
      <c r="AR159" s="168"/>
    </row>
    <row r="160" spans="1:44" ht="15" customHeight="1">
      <c r="A160" s="1570"/>
      <c r="B160" s="1552"/>
      <c r="C160" s="126">
        <v>700</v>
      </c>
      <c r="D160" s="134">
        <v>1060.875</v>
      </c>
      <c r="E160" s="132">
        <v>13.16</v>
      </c>
      <c r="F160" s="133">
        <v>13.465</v>
      </c>
      <c r="G160" s="271">
        <v>3.15</v>
      </c>
      <c r="H160" s="1439">
        <v>8324.56</v>
      </c>
      <c r="I160" s="1440">
        <v>11160.72</v>
      </c>
      <c r="J160" s="528">
        <f t="shared" si="2"/>
        <v>8324.56</v>
      </c>
      <c r="K160" s="345">
        <f t="shared" si="2"/>
        <v>11160.72</v>
      </c>
      <c r="L160" s="168"/>
      <c r="M160" s="1443">
        <v>6659</v>
      </c>
      <c r="N160" s="1444">
        <v>8928</v>
      </c>
      <c r="AD160" s="1434" t="s">
        <v>9086</v>
      </c>
      <c r="AE160" s="1435" t="s">
        <v>9087</v>
      </c>
      <c r="AF160" s="1436">
        <v>4689.43</v>
      </c>
      <c r="AG160" s="1436">
        <v>3752</v>
      </c>
      <c r="AH160" s="363" t="s">
        <v>3592</v>
      </c>
      <c r="AI160" s="363" t="s">
        <v>4359</v>
      </c>
      <c r="AJ160" s="168">
        <v>8324.56</v>
      </c>
      <c r="AK160" s="168">
        <v>11160.72</v>
      </c>
      <c r="AL160" s="168">
        <v>6659</v>
      </c>
      <c r="AM160" s="168">
        <v>8928</v>
      </c>
      <c r="AO160" s="168"/>
      <c r="AP160" s="23"/>
      <c r="AQ160" s="168"/>
      <c r="AR160" s="168"/>
    </row>
    <row r="161" spans="1:44" ht="15" customHeight="1">
      <c r="A161" s="1570"/>
      <c r="B161" s="1552"/>
      <c r="C161" s="126">
        <v>800</v>
      </c>
      <c r="D161" s="134">
        <v>1213.02</v>
      </c>
      <c r="E161" s="132">
        <v>15.040000000000001</v>
      </c>
      <c r="F161" s="133">
        <v>15.345000000000001</v>
      </c>
      <c r="G161" s="271">
        <v>3.6</v>
      </c>
      <c r="H161" s="1439">
        <v>9199.09</v>
      </c>
      <c r="I161" s="1440">
        <v>12063.91</v>
      </c>
      <c r="J161" s="528">
        <f t="shared" si="2"/>
        <v>9199.09</v>
      </c>
      <c r="K161" s="345">
        <f t="shared" si="2"/>
        <v>12063.91</v>
      </c>
      <c r="L161" s="168"/>
      <c r="M161" s="1443">
        <v>7359</v>
      </c>
      <c r="N161" s="1444">
        <v>9652</v>
      </c>
      <c r="AD161" s="1434" t="s">
        <v>9088</v>
      </c>
      <c r="AE161" s="1435" t="s">
        <v>9089</v>
      </c>
      <c r="AF161" s="1436">
        <v>5403.75</v>
      </c>
      <c r="AG161" s="1436">
        <v>4323</v>
      </c>
      <c r="AH161" s="363" t="s">
        <v>3593</v>
      </c>
      <c r="AI161" s="363" t="s">
        <v>4360</v>
      </c>
      <c r="AJ161" s="168">
        <v>9199.09</v>
      </c>
      <c r="AK161" s="168">
        <v>12063.91</v>
      </c>
      <c r="AL161" s="168">
        <v>7359</v>
      </c>
      <c r="AM161" s="168">
        <v>9652</v>
      </c>
      <c r="AO161" s="168"/>
      <c r="AP161" s="23"/>
      <c r="AQ161" s="168"/>
      <c r="AR161" s="168"/>
    </row>
    <row r="162" spans="1:44" ht="15" customHeight="1">
      <c r="A162" s="1570"/>
      <c r="B162" s="1552"/>
      <c r="C162" s="126">
        <v>900</v>
      </c>
      <c r="D162" s="134">
        <v>1364.1299999999999</v>
      </c>
      <c r="E162" s="132">
        <v>16.920000000000002</v>
      </c>
      <c r="F162" s="133">
        <v>17.225000000000001</v>
      </c>
      <c r="G162" s="271">
        <v>4.05</v>
      </c>
      <c r="H162" s="1439">
        <v>10077.73</v>
      </c>
      <c r="I162" s="1440">
        <v>13004.97</v>
      </c>
      <c r="J162" s="528">
        <f t="shared" si="2"/>
        <v>10077.73</v>
      </c>
      <c r="K162" s="345">
        <f t="shared" si="2"/>
        <v>13004.97</v>
      </c>
      <c r="L162" s="168"/>
      <c r="M162" s="1443">
        <v>8062</v>
      </c>
      <c r="N162" s="1444">
        <v>10403</v>
      </c>
      <c r="AD162" s="1434" t="s">
        <v>9090</v>
      </c>
      <c r="AE162" s="1435" t="s">
        <v>9091</v>
      </c>
      <c r="AF162" s="1436">
        <v>5900.94</v>
      </c>
      <c r="AG162" s="1436">
        <v>4720</v>
      </c>
      <c r="AH162" s="363" t="s">
        <v>3594</v>
      </c>
      <c r="AI162" s="363" t="s">
        <v>4361</v>
      </c>
      <c r="AJ162" s="168">
        <v>10077.73</v>
      </c>
      <c r="AK162" s="168">
        <v>13004.97</v>
      </c>
      <c r="AL162" s="168">
        <v>8062</v>
      </c>
      <c r="AM162" s="168">
        <v>10403</v>
      </c>
      <c r="AO162" s="168"/>
      <c r="AP162" s="23"/>
      <c r="AQ162" s="168"/>
      <c r="AR162" s="168"/>
    </row>
    <row r="163" spans="1:44" ht="15" customHeight="1">
      <c r="A163" s="1570"/>
      <c r="B163" s="1552"/>
      <c r="C163" s="126">
        <v>1000</v>
      </c>
      <c r="D163" s="134">
        <v>1516.2749999999999</v>
      </c>
      <c r="E163" s="132">
        <v>18.8</v>
      </c>
      <c r="F163" s="133">
        <v>18.8</v>
      </c>
      <c r="G163" s="271">
        <v>4.5</v>
      </c>
      <c r="H163" s="1439">
        <v>10931.79</v>
      </c>
      <c r="I163" s="1440">
        <v>14011.5</v>
      </c>
      <c r="J163" s="528">
        <f t="shared" si="2"/>
        <v>10931.79</v>
      </c>
      <c r="K163" s="345">
        <f t="shared" si="2"/>
        <v>14011.5</v>
      </c>
      <c r="L163" s="168"/>
      <c r="M163" s="1443">
        <v>8745</v>
      </c>
      <c r="N163" s="1444">
        <v>11210</v>
      </c>
      <c r="AD163" s="1434" t="s">
        <v>9092</v>
      </c>
      <c r="AE163" s="1435" t="s">
        <v>9093</v>
      </c>
      <c r="AF163" s="1436">
        <v>6474.16</v>
      </c>
      <c r="AG163" s="1436">
        <v>5180</v>
      </c>
      <c r="AH163" s="363" t="s">
        <v>3595</v>
      </c>
      <c r="AI163" s="363" t="s">
        <v>4362</v>
      </c>
      <c r="AJ163" s="168">
        <v>10931.79</v>
      </c>
      <c r="AK163" s="168">
        <v>14011.5</v>
      </c>
      <c r="AL163" s="168">
        <v>8745</v>
      </c>
      <c r="AM163" s="168">
        <v>11210</v>
      </c>
      <c r="AO163" s="168"/>
      <c r="AP163" s="23"/>
      <c r="AQ163" s="168"/>
      <c r="AR163" s="168"/>
    </row>
    <row r="164" spans="1:44" ht="15" customHeight="1">
      <c r="A164" s="1570"/>
      <c r="B164" s="1552"/>
      <c r="C164" s="126">
        <v>1100</v>
      </c>
      <c r="D164" s="134">
        <v>1667.3849999999998</v>
      </c>
      <c r="E164" s="132">
        <v>20.680000000000003</v>
      </c>
      <c r="F164" s="133">
        <v>20.985000000000003</v>
      </c>
      <c r="G164" s="271">
        <v>4.95</v>
      </c>
      <c r="H164" s="1439">
        <v>12074.99</v>
      </c>
      <c r="I164" s="1440">
        <v>15157.67</v>
      </c>
      <c r="J164" s="528">
        <f t="shared" si="2"/>
        <v>12074.99</v>
      </c>
      <c r="K164" s="345">
        <f t="shared" si="2"/>
        <v>15157.67</v>
      </c>
      <c r="L164" s="168"/>
      <c r="M164" s="1443">
        <v>9660</v>
      </c>
      <c r="N164" s="1444">
        <v>12128</v>
      </c>
      <c r="AD164" s="1434" t="s">
        <v>9094</v>
      </c>
      <c r="AE164" s="1435" t="s">
        <v>9095</v>
      </c>
      <c r="AF164" s="1436">
        <v>7067.24</v>
      </c>
      <c r="AG164" s="1436">
        <v>5654</v>
      </c>
      <c r="AH164" s="363" t="s">
        <v>3596</v>
      </c>
      <c r="AI164" s="363" t="s">
        <v>4363</v>
      </c>
      <c r="AJ164" s="168">
        <v>12074.99</v>
      </c>
      <c r="AK164" s="168">
        <v>15157.67</v>
      </c>
      <c r="AL164" s="168">
        <v>9660</v>
      </c>
      <c r="AM164" s="168">
        <v>12128</v>
      </c>
      <c r="AO164" s="168"/>
      <c r="AP164" s="23"/>
      <c r="AQ164" s="168"/>
      <c r="AR164" s="168"/>
    </row>
    <row r="165" spans="1:44" ht="15" customHeight="1">
      <c r="A165" s="1570"/>
      <c r="B165" s="1552"/>
      <c r="C165" s="126">
        <v>1200</v>
      </c>
      <c r="D165" s="134">
        <v>1819.53</v>
      </c>
      <c r="E165" s="132">
        <v>22.56</v>
      </c>
      <c r="F165" s="133">
        <v>22.864999999999998</v>
      </c>
      <c r="G165" s="271">
        <v>5.3999999999999995</v>
      </c>
      <c r="H165" s="1439">
        <v>12895.82</v>
      </c>
      <c r="I165" s="1440">
        <v>16046.48</v>
      </c>
      <c r="J165" s="528">
        <f t="shared" si="2"/>
        <v>12895.82</v>
      </c>
      <c r="K165" s="345">
        <f t="shared" si="2"/>
        <v>16046.48</v>
      </c>
      <c r="L165" s="168"/>
      <c r="M165" s="1443">
        <v>10316</v>
      </c>
      <c r="N165" s="1444">
        <v>12837</v>
      </c>
      <c r="AD165" s="1434" t="s">
        <v>9096</v>
      </c>
      <c r="AE165" s="1435" t="s">
        <v>9097</v>
      </c>
      <c r="AF165" s="1436">
        <v>7712.1</v>
      </c>
      <c r="AG165" s="1436">
        <v>6170</v>
      </c>
      <c r="AH165" s="363" t="s">
        <v>3597</v>
      </c>
      <c r="AI165" s="363" t="s">
        <v>4364</v>
      </c>
      <c r="AJ165" s="168">
        <v>12895.82</v>
      </c>
      <c r="AK165" s="168">
        <v>16046.48</v>
      </c>
      <c r="AL165" s="168">
        <v>10316</v>
      </c>
      <c r="AM165" s="168">
        <v>12837</v>
      </c>
      <c r="AO165" s="168"/>
      <c r="AP165" s="23"/>
      <c r="AQ165" s="168"/>
      <c r="AR165" s="168"/>
    </row>
    <row r="166" spans="1:44" ht="15" customHeight="1">
      <c r="A166" s="1570"/>
      <c r="B166" s="1552"/>
      <c r="C166" s="126">
        <v>1300</v>
      </c>
      <c r="D166" s="134">
        <v>1971.675</v>
      </c>
      <c r="E166" s="132">
        <v>24.44</v>
      </c>
      <c r="F166" s="133">
        <v>24.745000000000001</v>
      </c>
      <c r="G166" s="271">
        <v>5.8500000000000005</v>
      </c>
      <c r="H166" s="1439">
        <v>13818.61</v>
      </c>
      <c r="I166" s="1440">
        <v>16970.79</v>
      </c>
      <c r="J166" s="528">
        <f t="shared" si="2"/>
        <v>13818.61</v>
      </c>
      <c r="K166" s="345">
        <f t="shared" si="2"/>
        <v>16970.79</v>
      </c>
      <c r="L166" s="168"/>
      <c r="M166" s="1443">
        <v>11055</v>
      </c>
      <c r="N166" s="1444">
        <v>13577</v>
      </c>
      <c r="AD166" s="1434" t="s">
        <v>9098</v>
      </c>
      <c r="AE166" s="1435" t="s">
        <v>9099</v>
      </c>
      <c r="AF166" s="1436">
        <v>8308.48</v>
      </c>
      <c r="AG166" s="1436">
        <v>6648</v>
      </c>
      <c r="AH166" s="363" t="s">
        <v>3598</v>
      </c>
      <c r="AI166" s="363" t="s">
        <v>4365</v>
      </c>
      <c r="AJ166" s="168">
        <v>13818.61</v>
      </c>
      <c r="AK166" s="168">
        <v>16970.79</v>
      </c>
      <c r="AL166" s="168">
        <v>11055</v>
      </c>
      <c r="AM166" s="168">
        <v>13577</v>
      </c>
      <c r="AO166" s="168"/>
      <c r="AP166" s="23"/>
      <c r="AQ166" s="168"/>
      <c r="AR166" s="168"/>
    </row>
    <row r="167" spans="1:44" ht="15" customHeight="1">
      <c r="A167" s="1570"/>
      <c r="B167" s="1552"/>
      <c r="C167" s="126">
        <v>1400</v>
      </c>
      <c r="D167" s="134">
        <v>2122.7849999999999</v>
      </c>
      <c r="E167" s="132">
        <v>26.32</v>
      </c>
      <c r="F167" s="133">
        <v>26.625</v>
      </c>
      <c r="G167" s="271">
        <v>6.3</v>
      </c>
      <c r="H167" s="1439">
        <v>14843.34</v>
      </c>
      <c r="I167" s="1440">
        <v>18035.060000000001</v>
      </c>
      <c r="J167" s="528">
        <f t="shared" si="2"/>
        <v>14843.34</v>
      </c>
      <c r="K167" s="345">
        <f t="shared" si="2"/>
        <v>18035.060000000001</v>
      </c>
      <c r="L167" s="168"/>
      <c r="M167" s="1443">
        <v>11874</v>
      </c>
      <c r="N167" s="1444">
        <v>14428</v>
      </c>
      <c r="AD167" s="1434" t="s">
        <v>9100</v>
      </c>
      <c r="AE167" s="1435" t="s">
        <v>9101</v>
      </c>
      <c r="AF167" s="1436">
        <v>8900.4500000000007</v>
      </c>
      <c r="AG167" s="1436">
        <v>7120</v>
      </c>
      <c r="AH167" s="363" t="s">
        <v>3599</v>
      </c>
      <c r="AI167" s="363" t="s">
        <v>4366</v>
      </c>
      <c r="AJ167" s="168">
        <v>14843.34</v>
      </c>
      <c r="AK167" s="168">
        <v>18035.060000000001</v>
      </c>
      <c r="AL167" s="168">
        <v>11874</v>
      </c>
      <c r="AM167" s="168">
        <v>14428</v>
      </c>
      <c r="AO167" s="168"/>
      <c r="AP167" s="23"/>
      <c r="AQ167" s="168"/>
      <c r="AR167" s="168"/>
    </row>
    <row r="168" spans="1:44" ht="15" customHeight="1">
      <c r="A168" s="1570"/>
      <c r="B168" s="1552"/>
      <c r="C168" s="126">
        <v>1500</v>
      </c>
      <c r="D168" s="134">
        <v>2274.9299999999998</v>
      </c>
      <c r="E168" s="132">
        <v>28.200000000000003</v>
      </c>
      <c r="F168" s="133">
        <v>28.505000000000003</v>
      </c>
      <c r="G168" s="271">
        <v>6.75</v>
      </c>
      <c r="H168" s="1439">
        <v>15734.7</v>
      </c>
      <c r="I168" s="1440">
        <v>18960.419999999998</v>
      </c>
      <c r="J168" s="528">
        <f t="shared" si="2"/>
        <v>15734.7</v>
      </c>
      <c r="K168" s="345">
        <f t="shared" si="2"/>
        <v>18960.419999999998</v>
      </c>
      <c r="L168" s="168"/>
      <c r="M168" s="1443">
        <v>12587</v>
      </c>
      <c r="N168" s="1444">
        <v>15167</v>
      </c>
      <c r="AD168" s="1434" t="s">
        <v>9102</v>
      </c>
      <c r="AE168" s="1435" t="s">
        <v>9103</v>
      </c>
      <c r="AF168" s="1436">
        <v>9496.82</v>
      </c>
      <c r="AG168" s="1436">
        <v>7598</v>
      </c>
      <c r="AH168" s="363" t="s">
        <v>3600</v>
      </c>
      <c r="AI168" s="363" t="s">
        <v>4367</v>
      </c>
      <c r="AJ168" s="168">
        <v>15734.7</v>
      </c>
      <c r="AK168" s="168">
        <v>18960.419999999998</v>
      </c>
      <c r="AL168" s="168">
        <v>12587</v>
      </c>
      <c r="AM168" s="168">
        <v>15167</v>
      </c>
      <c r="AO168" s="168"/>
      <c r="AP168" s="23"/>
      <c r="AQ168" s="168"/>
      <c r="AR168" s="168"/>
    </row>
    <row r="169" spans="1:44" ht="15" customHeight="1">
      <c r="A169" s="1570"/>
      <c r="B169" s="1552"/>
      <c r="C169" s="126">
        <v>1600</v>
      </c>
      <c r="D169" s="134">
        <v>2426.04</v>
      </c>
      <c r="E169" s="132">
        <v>30.080000000000002</v>
      </c>
      <c r="F169" s="133">
        <v>30.385000000000002</v>
      </c>
      <c r="G169" s="271">
        <v>7.2</v>
      </c>
      <c r="H169" s="1439">
        <v>16915.91</v>
      </c>
      <c r="I169" s="1440">
        <v>20269.080000000002</v>
      </c>
      <c r="J169" s="528">
        <f t="shared" si="2"/>
        <v>16915.91</v>
      </c>
      <c r="K169" s="345">
        <f t="shared" si="2"/>
        <v>20269.080000000002</v>
      </c>
      <c r="L169" s="168"/>
      <c r="M169" s="1443">
        <v>13532</v>
      </c>
      <c r="N169" s="1444">
        <v>16215</v>
      </c>
      <c r="AD169" s="1434" t="s">
        <v>9104</v>
      </c>
      <c r="AE169" s="1435" t="s">
        <v>9105</v>
      </c>
      <c r="AF169" s="1436">
        <v>10163.74</v>
      </c>
      <c r="AG169" s="1436">
        <v>8130</v>
      </c>
      <c r="AH169" s="363" t="s">
        <v>3601</v>
      </c>
      <c r="AI169" s="363" t="s">
        <v>4368</v>
      </c>
      <c r="AJ169" s="168">
        <v>16915.91</v>
      </c>
      <c r="AK169" s="168">
        <v>20269.080000000002</v>
      </c>
      <c r="AL169" s="168">
        <v>13532</v>
      </c>
      <c r="AM169" s="168">
        <v>16215</v>
      </c>
      <c r="AO169" s="168"/>
      <c r="AP169" s="23"/>
      <c r="AQ169" s="168"/>
      <c r="AR169" s="168"/>
    </row>
    <row r="170" spans="1:44" ht="15" customHeight="1">
      <c r="A170" s="1570"/>
      <c r="B170" s="1552"/>
      <c r="C170" s="126">
        <v>1700</v>
      </c>
      <c r="D170" s="134">
        <v>2579.2199999999998</v>
      </c>
      <c r="E170" s="132">
        <v>31.96</v>
      </c>
      <c r="F170" s="133">
        <v>32.265000000000001</v>
      </c>
      <c r="G170" s="271">
        <v>7.6499999999999995</v>
      </c>
      <c r="H170" s="1439">
        <v>18840.61</v>
      </c>
      <c r="I170" s="1440">
        <v>22474.78</v>
      </c>
      <c r="J170" s="528">
        <f t="shared" si="2"/>
        <v>18840.61</v>
      </c>
      <c r="K170" s="345">
        <f t="shared" si="2"/>
        <v>22474.78</v>
      </c>
      <c r="L170" s="168"/>
      <c r="M170" s="1443">
        <v>15073</v>
      </c>
      <c r="N170" s="1444">
        <v>17979</v>
      </c>
      <c r="AD170" s="1434" t="s">
        <v>9106</v>
      </c>
      <c r="AE170" s="1435" t="s">
        <v>9107</v>
      </c>
      <c r="AF170" s="1436">
        <v>10760.14</v>
      </c>
      <c r="AG170" s="1436">
        <v>8608</v>
      </c>
      <c r="AH170" s="363" t="s">
        <v>3602</v>
      </c>
      <c r="AI170" s="363" t="s">
        <v>4369</v>
      </c>
      <c r="AJ170" s="168">
        <v>18840.61</v>
      </c>
      <c r="AK170" s="168">
        <v>22474.78</v>
      </c>
      <c r="AL170" s="168">
        <v>15073</v>
      </c>
      <c r="AM170" s="168">
        <v>17979</v>
      </c>
      <c r="AO170" s="168"/>
      <c r="AP170" s="23"/>
      <c r="AQ170" s="168"/>
      <c r="AR170" s="168"/>
    </row>
    <row r="171" spans="1:44" ht="15" customHeight="1">
      <c r="A171" s="1570"/>
      <c r="B171" s="1552"/>
      <c r="C171" s="126">
        <v>1800</v>
      </c>
      <c r="D171" s="134">
        <v>2729.2949999999996</v>
      </c>
      <c r="E171" s="132">
        <v>33.840000000000003</v>
      </c>
      <c r="F171" s="133">
        <v>34.145000000000003</v>
      </c>
      <c r="G171" s="271">
        <v>8.1</v>
      </c>
      <c r="H171" s="1439">
        <v>19790.23</v>
      </c>
      <c r="I171" s="1440">
        <v>23922.32</v>
      </c>
      <c r="J171" s="528">
        <f t="shared" si="2"/>
        <v>19790.23</v>
      </c>
      <c r="K171" s="345">
        <f t="shared" si="2"/>
        <v>23922.32</v>
      </c>
      <c r="L171" s="168"/>
      <c r="M171" s="1443">
        <v>15832</v>
      </c>
      <c r="N171" s="1444">
        <v>19137</v>
      </c>
      <c r="AD171" s="1434" t="s">
        <v>9108</v>
      </c>
      <c r="AE171" s="1435" t="s">
        <v>9109</v>
      </c>
      <c r="AF171" s="1436">
        <v>11574.76</v>
      </c>
      <c r="AG171" s="1436">
        <v>9260</v>
      </c>
      <c r="AH171" s="363" t="s">
        <v>3603</v>
      </c>
      <c r="AI171" s="363" t="s">
        <v>4370</v>
      </c>
      <c r="AJ171" s="168">
        <v>19790.23</v>
      </c>
      <c r="AK171" s="168">
        <v>23922.32</v>
      </c>
      <c r="AL171" s="168">
        <v>15832</v>
      </c>
      <c r="AM171" s="168">
        <v>19137</v>
      </c>
      <c r="AO171" s="168"/>
      <c r="AP171" s="23"/>
      <c r="AQ171" s="168"/>
      <c r="AR171" s="168"/>
    </row>
    <row r="172" spans="1:44" ht="15" customHeight="1">
      <c r="A172" s="1570"/>
      <c r="B172" s="1552"/>
      <c r="C172" s="126">
        <v>1900</v>
      </c>
      <c r="D172" s="134">
        <v>2881.4399999999996</v>
      </c>
      <c r="E172" s="132">
        <v>35.72</v>
      </c>
      <c r="F172" s="133">
        <v>36.024999999999999</v>
      </c>
      <c r="G172" s="271">
        <v>8.5499999999999989</v>
      </c>
      <c r="H172" s="1439">
        <v>20739.86</v>
      </c>
      <c r="I172" s="1440">
        <v>24947.78</v>
      </c>
      <c r="J172" s="528">
        <f t="shared" si="2"/>
        <v>20739.86</v>
      </c>
      <c r="K172" s="345">
        <f t="shared" si="2"/>
        <v>24947.78</v>
      </c>
      <c r="L172" s="168"/>
      <c r="M172" s="1443">
        <v>16593</v>
      </c>
      <c r="N172" s="1444">
        <v>19958</v>
      </c>
      <c r="AD172" s="1434" t="s">
        <v>9110</v>
      </c>
      <c r="AE172" s="1435" t="s">
        <v>9111</v>
      </c>
      <c r="AF172" s="1436">
        <v>12263.27</v>
      </c>
      <c r="AG172" s="1436">
        <v>9811</v>
      </c>
      <c r="AH172" s="363" t="s">
        <v>3604</v>
      </c>
      <c r="AI172" s="363" t="s">
        <v>4371</v>
      </c>
      <c r="AJ172" s="168">
        <v>20739.86</v>
      </c>
      <c r="AK172" s="168">
        <v>24947.78</v>
      </c>
      <c r="AL172" s="168">
        <v>16593</v>
      </c>
      <c r="AM172" s="168">
        <v>19958</v>
      </c>
      <c r="AO172" s="168"/>
      <c r="AP172" s="23"/>
      <c r="AQ172" s="168"/>
      <c r="AR172" s="168"/>
    </row>
    <row r="173" spans="1:44" ht="15" customHeight="1">
      <c r="A173" s="1570"/>
      <c r="B173" s="1552"/>
      <c r="C173" s="126">
        <v>2000</v>
      </c>
      <c r="D173" s="134">
        <v>3032.5499999999997</v>
      </c>
      <c r="E173" s="132">
        <v>37.6</v>
      </c>
      <c r="F173" s="133">
        <v>37.905000000000001</v>
      </c>
      <c r="G173" s="271">
        <v>9</v>
      </c>
      <c r="H173" s="1439">
        <v>22502.66</v>
      </c>
      <c r="I173" s="1440">
        <v>26880.03</v>
      </c>
      <c r="J173" s="528">
        <f t="shared" si="2"/>
        <v>22502.66</v>
      </c>
      <c r="K173" s="345">
        <f t="shared" si="2"/>
        <v>26880.03</v>
      </c>
      <c r="L173" s="168"/>
      <c r="M173" s="1443">
        <v>18002</v>
      </c>
      <c r="N173" s="1444">
        <v>21504</v>
      </c>
      <c r="AD173" s="1434" t="s">
        <v>9112</v>
      </c>
      <c r="AE173" s="1435" t="s">
        <v>9113</v>
      </c>
      <c r="AF173" s="1436">
        <v>12870.96</v>
      </c>
      <c r="AG173" s="1436">
        <v>10297</v>
      </c>
      <c r="AH173" s="363" t="s">
        <v>3605</v>
      </c>
      <c r="AI173" s="363" t="s">
        <v>4372</v>
      </c>
      <c r="AJ173" s="168">
        <v>22502.66</v>
      </c>
      <c r="AK173" s="168">
        <v>26880.03</v>
      </c>
      <c r="AL173" s="168">
        <v>18002</v>
      </c>
      <c r="AM173" s="168">
        <v>21504</v>
      </c>
      <c r="AO173" s="168"/>
      <c r="AP173" s="23"/>
      <c r="AQ173" s="168"/>
      <c r="AR173" s="168"/>
    </row>
    <row r="174" spans="1:44" ht="15" customHeight="1">
      <c r="A174" s="1570"/>
      <c r="B174" s="1552"/>
      <c r="C174" s="126">
        <v>2100</v>
      </c>
      <c r="D174" s="134">
        <v>3186.7649999999999</v>
      </c>
      <c r="E174" s="132">
        <v>39.480000000000004</v>
      </c>
      <c r="F174" s="133">
        <v>39.785000000000004</v>
      </c>
      <c r="G174" s="271">
        <v>9.4500000000000011</v>
      </c>
      <c r="H174" s="1439">
        <v>23515</v>
      </c>
      <c r="I174" s="1440">
        <v>27898.92</v>
      </c>
      <c r="J174" s="528">
        <f t="shared" si="2"/>
        <v>23515</v>
      </c>
      <c r="K174" s="345">
        <f t="shared" si="2"/>
        <v>27898.92</v>
      </c>
      <c r="L174" s="168"/>
      <c r="M174" s="1443">
        <v>18813</v>
      </c>
      <c r="N174" s="1444">
        <v>22319</v>
      </c>
      <c r="AD174" s="1434" t="s">
        <v>9114</v>
      </c>
      <c r="AE174" s="1435" t="s">
        <v>9115</v>
      </c>
      <c r="AF174" s="1436">
        <v>13478.66</v>
      </c>
      <c r="AG174" s="1436">
        <v>10784</v>
      </c>
      <c r="AH174" s="363" t="s">
        <v>3606</v>
      </c>
      <c r="AI174" s="363" t="s">
        <v>4373</v>
      </c>
      <c r="AJ174" s="168">
        <v>23515</v>
      </c>
      <c r="AK174" s="168">
        <v>27898.92</v>
      </c>
      <c r="AL174" s="168">
        <v>18813</v>
      </c>
      <c r="AM174" s="168">
        <v>22319</v>
      </c>
      <c r="AO174" s="168"/>
      <c r="AP174" s="23"/>
      <c r="AQ174" s="168"/>
      <c r="AR174" s="168"/>
    </row>
    <row r="175" spans="1:44" ht="15" customHeight="1">
      <c r="A175" s="1570"/>
      <c r="B175" s="1552"/>
      <c r="C175" s="126">
        <v>2200</v>
      </c>
      <c r="D175" s="134">
        <v>3338.91</v>
      </c>
      <c r="E175" s="132">
        <v>41.360000000000007</v>
      </c>
      <c r="F175" s="133">
        <v>41.665000000000006</v>
      </c>
      <c r="G175" s="271">
        <v>9.9</v>
      </c>
      <c r="H175" s="1439">
        <v>24492.13</v>
      </c>
      <c r="I175" s="1440">
        <v>28956.27</v>
      </c>
      <c r="J175" s="528">
        <f t="shared" si="2"/>
        <v>24492.13</v>
      </c>
      <c r="K175" s="345">
        <f t="shared" si="2"/>
        <v>28956.27</v>
      </c>
      <c r="L175" s="168"/>
      <c r="M175" s="1443">
        <v>19593</v>
      </c>
      <c r="N175" s="1444">
        <v>23165</v>
      </c>
      <c r="AD175" s="1434" t="s">
        <v>9116</v>
      </c>
      <c r="AE175" s="1435" t="s">
        <v>9117</v>
      </c>
      <c r="AF175" s="1436">
        <v>14490.03</v>
      </c>
      <c r="AG175" s="1436">
        <v>11592</v>
      </c>
      <c r="AH175" s="363" t="s">
        <v>3607</v>
      </c>
      <c r="AI175" s="363" t="s">
        <v>4374</v>
      </c>
      <c r="AJ175" s="168">
        <v>24492.13</v>
      </c>
      <c r="AK175" s="168">
        <v>28956.27</v>
      </c>
      <c r="AL175" s="168">
        <v>19593</v>
      </c>
      <c r="AM175" s="168">
        <v>23165</v>
      </c>
      <c r="AO175" s="168"/>
      <c r="AP175" s="23"/>
      <c r="AQ175" s="168"/>
      <c r="AR175" s="168"/>
    </row>
    <row r="176" spans="1:44" ht="15" customHeight="1">
      <c r="A176" s="1570"/>
      <c r="B176" s="1552"/>
      <c r="C176" s="126">
        <v>2300</v>
      </c>
      <c r="D176" s="134">
        <v>3486.9149999999995</v>
      </c>
      <c r="E176" s="132">
        <v>43.239999999999995</v>
      </c>
      <c r="F176" s="133">
        <v>43.544999999999995</v>
      </c>
      <c r="G176" s="271">
        <v>10.35</v>
      </c>
      <c r="H176" s="1439">
        <v>25618.91</v>
      </c>
      <c r="I176" s="1440">
        <v>30092.76</v>
      </c>
      <c r="J176" s="528">
        <f t="shared" si="2"/>
        <v>25618.91</v>
      </c>
      <c r="K176" s="345">
        <f t="shared" si="2"/>
        <v>30092.76</v>
      </c>
      <c r="L176" s="168"/>
      <c r="M176" s="1443">
        <v>20495</v>
      </c>
      <c r="N176" s="1444">
        <v>24074</v>
      </c>
      <c r="AD176" s="1434" t="s">
        <v>9118</v>
      </c>
      <c r="AE176" s="1435" t="s">
        <v>9119</v>
      </c>
      <c r="AF176" s="1436">
        <v>15338.18</v>
      </c>
      <c r="AG176" s="1436">
        <v>12271</v>
      </c>
      <c r="AH176" s="363" t="s">
        <v>3608</v>
      </c>
      <c r="AI176" s="363" t="s">
        <v>4375</v>
      </c>
      <c r="AJ176" s="168">
        <v>25618.91</v>
      </c>
      <c r="AK176" s="168">
        <v>30092.76</v>
      </c>
      <c r="AL176" s="168">
        <v>20495</v>
      </c>
      <c r="AM176" s="168">
        <v>24074</v>
      </c>
      <c r="AO176" s="168"/>
      <c r="AP176" s="23"/>
      <c r="AQ176" s="168"/>
      <c r="AR176" s="168"/>
    </row>
    <row r="177" spans="1:44" ht="15" customHeight="1">
      <c r="A177" s="1570"/>
      <c r="B177" s="1552"/>
      <c r="C177" s="126">
        <v>2400</v>
      </c>
      <c r="D177" s="134">
        <v>3639.06</v>
      </c>
      <c r="E177" s="132">
        <v>45.12</v>
      </c>
      <c r="F177" s="133">
        <v>45.424999999999997</v>
      </c>
      <c r="G177" s="271">
        <v>10.799999999999999</v>
      </c>
      <c r="H177" s="1439">
        <v>26711.599999999999</v>
      </c>
      <c r="I177" s="1440">
        <v>31230.36</v>
      </c>
      <c r="J177" s="528">
        <f t="shared" si="2"/>
        <v>26711.599999999999</v>
      </c>
      <c r="K177" s="345">
        <f t="shared" si="2"/>
        <v>31230.36</v>
      </c>
      <c r="L177" s="168"/>
      <c r="M177" s="1443">
        <v>21370</v>
      </c>
      <c r="N177" s="1444">
        <v>24985</v>
      </c>
      <c r="AD177" s="1434" t="s">
        <v>9120</v>
      </c>
      <c r="AE177" s="1435" t="s">
        <v>9121</v>
      </c>
      <c r="AF177" s="1436">
        <v>15865.37</v>
      </c>
      <c r="AG177" s="1436">
        <v>12692</v>
      </c>
      <c r="AH177" s="363" t="s">
        <v>3609</v>
      </c>
      <c r="AI177" s="363" t="s">
        <v>4376</v>
      </c>
      <c r="AJ177" s="168">
        <v>26711.599999999999</v>
      </c>
      <c r="AK177" s="168">
        <v>31230.36</v>
      </c>
      <c r="AL177" s="168">
        <v>21370</v>
      </c>
      <c r="AM177" s="168">
        <v>24985</v>
      </c>
      <c r="AO177" s="168"/>
      <c r="AP177" s="23"/>
      <c r="AQ177" s="168"/>
      <c r="AR177" s="168"/>
    </row>
    <row r="178" spans="1:44" ht="15" customHeight="1">
      <c r="A178" s="1570"/>
      <c r="B178" s="1552"/>
      <c r="C178" s="126">
        <v>2500</v>
      </c>
      <c r="D178" s="134">
        <v>3791.2049999999999</v>
      </c>
      <c r="E178" s="132">
        <v>47</v>
      </c>
      <c r="F178" s="133">
        <v>47.305</v>
      </c>
      <c r="G178" s="271">
        <v>11.25</v>
      </c>
      <c r="H178" s="1439">
        <v>27721.74</v>
      </c>
      <c r="I178" s="1440">
        <v>32287.7</v>
      </c>
      <c r="J178" s="528">
        <f t="shared" si="2"/>
        <v>27721.74</v>
      </c>
      <c r="K178" s="345">
        <f t="shared" si="2"/>
        <v>32287.7</v>
      </c>
      <c r="L178" s="168"/>
      <c r="M178" s="1443">
        <v>22178</v>
      </c>
      <c r="N178" s="1444">
        <v>25830</v>
      </c>
      <c r="AD178" s="1434" t="s">
        <v>9122</v>
      </c>
      <c r="AE178" s="1435" t="s">
        <v>9123</v>
      </c>
      <c r="AF178" s="1436">
        <v>16561.3</v>
      </c>
      <c r="AG178" s="1436">
        <v>13248</v>
      </c>
      <c r="AH178" s="363" t="s">
        <v>3610</v>
      </c>
      <c r="AI178" s="363" t="s">
        <v>4377</v>
      </c>
      <c r="AJ178" s="168">
        <v>27721.74</v>
      </c>
      <c r="AK178" s="168">
        <v>32287.7</v>
      </c>
      <c r="AL178" s="168">
        <v>22178</v>
      </c>
      <c r="AM178" s="168">
        <v>25830</v>
      </c>
      <c r="AO178" s="168"/>
      <c r="AP178" s="23"/>
      <c r="AQ178" s="168"/>
      <c r="AR178" s="168"/>
    </row>
    <row r="179" spans="1:44" ht="15" customHeight="1">
      <c r="A179" s="1570"/>
      <c r="B179" s="1552"/>
      <c r="C179" s="126">
        <v>2600</v>
      </c>
      <c r="D179" s="134">
        <v>3942.3149999999996</v>
      </c>
      <c r="E179" s="132">
        <v>48.88</v>
      </c>
      <c r="F179" s="133">
        <v>49.185000000000002</v>
      </c>
      <c r="G179" s="271">
        <v>11.700000000000001</v>
      </c>
      <c r="H179" s="1439">
        <v>29503.23</v>
      </c>
      <c r="I179" s="1440">
        <v>34276.01</v>
      </c>
      <c r="J179" s="528">
        <f t="shared" si="2"/>
        <v>29503.23</v>
      </c>
      <c r="K179" s="345">
        <f t="shared" si="2"/>
        <v>34276.01</v>
      </c>
      <c r="L179" s="168"/>
      <c r="M179" s="1443">
        <v>23602</v>
      </c>
      <c r="N179" s="1444">
        <v>27422</v>
      </c>
      <c r="AD179" s="1434" t="s">
        <v>9124</v>
      </c>
      <c r="AE179" s="1435" t="s">
        <v>9125</v>
      </c>
      <c r="AF179" s="1436">
        <v>17236.259999999998</v>
      </c>
      <c r="AG179" s="1436">
        <v>13790</v>
      </c>
      <c r="AH179" s="363" t="s">
        <v>3611</v>
      </c>
      <c r="AI179" s="363" t="s">
        <v>4378</v>
      </c>
      <c r="AJ179" s="168">
        <v>29503.23</v>
      </c>
      <c r="AK179" s="168">
        <v>34276.01</v>
      </c>
      <c r="AL179" s="168">
        <v>23602</v>
      </c>
      <c r="AM179" s="168">
        <v>27422</v>
      </c>
      <c r="AO179" s="168"/>
      <c r="AP179" s="23"/>
      <c r="AQ179" s="168"/>
      <c r="AR179" s="168"/>
    </row>
    <row r="180" spans="1:44" ht="15" customHeight="1">
      <c r="A180" s="1570"/>
      <c r="B180" s="1552"/>
      <c r="C180" s="126">
        <v>2800</v>
      </c>
      <c r="D180" s="134">
        <v>4248.6749999999993</v>
      </c>
      <c r="E180" s="132">
        <v>52.64</v>
      </c>
      <c r="F180" s="133">
        <v>52.945</v>
      </c>
      <c r="G180" s="271">
        <v>12.6</v>
      </c>
      <c r="H180" s="1439">
        <v>31820.62</v>
      </c>
      <c r="I180" s="1440">
        <v>35486.14</v>
      </c>
      <c r="J180" s="528">
        <f t="shared" si="2"/>
        <v>31820.62</v>
      </c>
      <c r="K180" s="345">
        <f t="shared" si="2"/>
        <v>35486.14</v>
      </c>
      <c r="L180" s="168"/>
      <c r="M180" s="1443">
        <v>25456</v>
      </c>
      <c r="N180" s="1444">
        <v>28390</v>
      </c>
      <c r="AD180" s="1434" t="s">
        <v>9126</v>
      </c>
      <c r="AE180" s="1435" t="s">
        <v>9127</v>
      </c>
      <c r="AF180" s="1436">
        <v>17825.21</v>
      </c>
      <c r="AG180" s="1436">
        <v>14260</v>
      </c>
      <c r="AH180" s="363" t="s">
        <v>3612</v>
      </c>
      <c r="AI180" s="363" t="s">
        <v>4379</v>
      </c>
      <c r="AJ180" s="168">
        <v>31820.62</v>
      </c>
      <c r="AK180" s="168">
        <v>35486.14</v>
      </c>
      <c r="AL180" s="168">
        <v>25456</v>
      </c>
      <c r="AM180" s="168">
        <v>28390</v>
      </c>
      <c r="AO180" s="168"/>
      <c r="AP180" s="23"/>
      <c r="AQ180" s="168"/>
      <c r="AR180" s="168"/>
    </row>
    <row r="181" spans="1:44" ht="15" customHeight="1" thickBot="1">
      <c r="A181" s="1570"/>
      <c r="B181" s="1553"/>
      <c r="C181" s="127">
        <v>3000</v>
      </c>
      <c r="D181" s="135">
        <v>4548.8249999999998</v>
      </c>
      <c r="E181" s="132">
        <v>56.400000000000006</v>
      </c>
      <c r="F181" s="133">
        <v>56.705000000000005</v>
      </c>
      <c r="G181" s="271">
        <v>13.5</v>
      </c>
      <c r="H181" s="1439">
        <v>33906.94</v>
      </c>
      <c r="I181" s="1440">
        <v>36692.959999999999</v>
      </c>
      <c r="J181" s="529">
        <f t="shared" si="2"/>
        <v>33906.94</v>
      </c>
      <c r="K181" s="346">
        <f t="shared" si="2"/>
        <v>36692.959999999999</v>
      </c>
      <c r="L181" s="168"/>
      <c r="M181" s="1443">
        <v>27126</v>
      </c>
      <c r="N181" s="1444">
        <v>29355</v>
      </c>
      <c r="AD181" s="1434" t="s">
        <v>9128</v>
      </c>
      <c r="AE181" s="1435" t="s">
        <v>9129</v>
      </c>
      <c r="AF181" s="1436">
        <v>18925.939999999999</v>
      </c>
      <c r="AG181" s="1436">
        <v>15141</v>
      </c>
      <c r="AH181" s="363" t="s">
        <v>3613</v>
      </c>
      <c r="AI181" s="363" t="s">
        <v>4380</v>
      </c>
      <c r="AJ181" s="168">
        <v>33906.94</v>
      </c>
      <c r="AK181" s="168">
        <v>36692.959999999999</v>
      </c>
      <c r="AL181" s="168">
        <v>27126</v>
      </c>
      <c r="AM181" s="168">
        <v>29355</v>
      </c>
      <c r="AO181" s="168"/>
      <c r="AP181" s="23"/>
      <c r="AQ181" s="168"/>
      <c r="AR181" s="168"/>
    </row>
    <row r="182" spans="1:44" ht="15" customHeight="1">
      <c r="A182" s="1570"/>
      <c r="B182" s="1558">
        <v>500</v>
      </c>
      <c r="C182" s="109">
        <v>400</v>
      </c>
      <c r="D182" s="119">
        <v>775</v>
      </c>
      <c r="E182" s="86">
        <v>10.33</v>
      </c>
      <c r="F182" s="85">
        <v>10.66</v>
      </c>
      <c r="G182" s="268">
        <v>2.25</v>
      </c>
      <c r="H182" s="1439">
        <v>6069.42</v>
      </c>
      <c r="I182" s="1440">
        <v>8555.2900000000009</v>
      </c>
      <c r="J182" s="527">
        <f t="shared" si="2"/>
        <v>6069.42</v>
      </c>
      <c r="K182" s="342">
        <f t="shared" si="2"/>
        <v>8555.2900000000009</v>
      </c>
      <c r="L182" s="168"/>
      <c r="M182" s="1443">
        <v>4855</v>
      </c>
      <c r="N182" s="1444">
        <v>6844</v>
      </c>
      <c r="AD182" s="1434" t="s">
        <v>9130</v>
      </c>
      <c r="AE182" s="1435" t="s">
        <v>9131</v>
      </c>
      <c r="AF182" s="1436">
        <v>20056.43</v>
      </c>
      <c r="AG182" s="1436">
        <v>16045</v>
      </c>
      <c r="AH182" s="363" t="s">
        <v>3614</v>
      </c>
      <c r="AI182" s="363" t="s">
        <v>4381</v>
      </c>
      <c r="AJ182" s="168">
        <v>6069.42</v>
      </c>
      <c r="AK182" s="168">
        <v>8555.2900000000009</v>
      </c>
      <c r="AL182" s="168">
        <v>4855</v>
      </c>
      <c r="AM182" s="168">
        <v>6844</v>
      </c>
      <c r="AO182" s="168"/>
      <c r="AP182" s="23"/>
      <c r="AQ182" s="168"/>
      <c r="AR182" s="168"/>
    </row>
    <row r="183" spans="1:44" ht="15" customHeight="1">
      <c r="A183" s="1570"/>
      <c r="B183" s="1559"/>
      <c r="C183" s="110">
        <v>500</v>
      </c>
      <c r="D183" s="120">
        <v>930</v>
      </c>
      <c r="E183" s="82">
        <v>12.66</v>
      </c>
      <c r="F183" s="136">
        <v>13</v>
      </c>
      <c r="G183" s="269">
        <v>2.82</v>
      </c>
      <c r="H183" s="1439">
        <v>6910.1</v>
      </c>
      <c r="I183" s="1440">
        <v>9481.06</v>
      </c>
      <c r="J183" s="528">
        <f t="shared" si="2"/>
        <v>6910.1</v>
      </c>
      <c r="K183" s="343">
        <f t="shared" si="2"/>
        <v>9481.06</v>
      </c>
      <c r="L183" s="168"/>
      <c r="M183" s="1443">
        <v>5529</v>
      </c>
      <c r="N183" s="1444">
        <v>7585</v>
      </c>
      <c r="AD183" s="1434" t="s">
        <v>9132</v>
      </c>
      <c r="AE183" s="1435" t="s">
        <v>9133</v>
      </c>
      <c r="AF183" s="1436">
        <v>21060.06</v>
      </c>
      <c r="AG183" s="1436">
        <v>16848</v>
      </c>
      <c r="AH183" s="363" t="s">
        <v>3615</v>
      </c>
      <c r="AI183" s="363" t="s">
        <v>4382</v>
      </c>
      <c r="AJ183" s="168">
        <v>6910.1</v>
      </c>
      <c r="AK183" s="168">
        <v>9481.06</v>
      </c>
      <c r="AL183" s="168">
        <v>5529</v>
      </c>
      <c r="AM183" s="168">
        <v>7585</v>
      </c>
      <c r="AO183" s="168"/>
      <c r="AP183" s="23"/>
      <c r="AQ183" s="168"/>
      <c r="AR183" s="168"/>
    </row>
    <row r="184" spans="1:44" ht="15" customHeight="1">
      <c r="A184" s="1570"/>
      <c r="B184" s="1559"/>
      <c r="C184" s="110">
        <v>600</v>
      </c>
      <c r="D184" s="120">
        <v>1085</v>
      </c>
      <c r="E184" s="82">
        <v>14.7</v>
      </c>
      <c r="F184" s="136">
        <v>15.34</v>
      </c>
      <c r="G184" s="269">
        <v>3.38</v>
      </c>
      <c r="H184" s="1439">
        <v>7981.46</v>
      </c>
      <c r="I184" s="1440">
        <v>10448.33</v>
      </c>
      <c r="J184" s="528">
        <f t="shared" si="2"/>
        <v>7981.46</v>
      </c>
      <c r="K184" s="343">
        <f t="shared" si="2"/>
        <v>10448.33</v>
      </c>
      <c r="L184" s="168"/>
      <c r="M184" s="1443">
        <v>6386</v>
      </c>
      <c r="N184" s="1444">
        <v>8359</v>
      </c>
      <c r="AD184" s="1434" t="s">
        <v>9134</v>
      </c>
      <c r="AE184" s="1435" t="s">
        <v>9135</v>
      </c>
      <c r="AF184" s="1436">
        <v>5001.3999999999996</v>
      </c>
      <c r="AG184" s="1436">
        <v>4002</v>
      </c>
      <c r="AH184" s="363" t="s">
        <v>3616</v>
      </c>
      <c r="AI184" s="363" t="s">
        <v>4383</v>
      </c>
      <c r="AJ184" s="168">
        <v>7981.46</v>
      </c>
      <c r="AK184" s="168">
        <v>10448.33</v>
      </c>
      <c r="AL184" s="168">
        <v>6386</v>
      </c>
      <c r="AM184" s="168">
        <v>8359</v>
      </c>
      <c r="AO184" s="168"/>
      <c r="AP184" s="23"/>
      <c r="AQ184" s="168"/>
      <c r="AR184" s="168"/>
    </row>
    <row r="185" spans="1:44" ht="15" customHeight="1">
      <c r="A185" s="1570"/>
      <c r="B185" s="1559"/>
      <c r="C185" s="110">
        <v>700</v>
      </c>
      <c r="D185" s="120">
        <v>1240</v>
      </c>
      <c r="E185" s="82">
        <v>17.34</v>
      </c>
      <c r="F185" s="136">
        <v>17.670000000000002</v>
      </c>
      <c r="G185" s="269">
        <v>3.94</v>
      </c>
      <c r="H185" s="1439">
        <v>8771.7800000000007</v>
      </c>
      <c r="I185" s="1440">
        <v>11311.85</v>
      </c>
      <c r="J185" s="528">
        <f t="shared" si="2"/>
        <v>8771.7800000000007</v>
      </c>
      <c r="K185" s="343">
        <f t="shared" si="2"/>
        <v>11311.85</v>
      </c>
      <c r="L185" s="168"/>
      <c r="M185" s="1443">
        <v>7018</v>
      </c>
      <c r="N185" s="1444">
        <v>9049</v>
      </c>
      <c r="AD185" s="1434" t="s">
        <v>9136</v>
      </c>
      <c r="AE185" s="1435" t="s">
        <v>9137</v>
      </c>
      <c r="AF185" s="1436">
        <v>5757.62</v>
      </c>
      <c r="AG185" s="1436">
        <v>4606</v>
      </c>
      <c r="AH185" s="363" t="s">
        <v>3617</v>
      </c>
      <c r="AI185" s="363" t="s">
        <v>4384</v>
      </c>
      <c r="AJ185" s="168">
        <v>8771.7800000000007</v>
      </c>
      <c r="AK185" s="168">
        <v>11311.85</v>
      </c>
      <c r="AL185" s="168">
        <v>7018</v>
      </c>
      <c r="AM185" s="168">
        <v>9049</v>
      </c>
      <c r="AO185" s="168"/>
      <c r="AP185" s="23"/>
      <c r="AQ185" s="168"/>
      <c r="AR185" s="168"/>
    </row>
    <row r="186" spans="1:44" ht="15" customHeight="1">
      <c r="A186" s="1570"/>
      <c r="B186" s="1559"/>
      <c r="C186" s="110">
        <v>800</v>
      </c>
      <c r="D186" s="120">
        <v>1395</v>
      </c>
      <c r="E186" s="82">
        <v>19.68</v>
      </c>
      <c r="F186" s="136">
        <v>20.010000000000002</v>
      </c>
      <c r="G186" s="269">
        <v>4.5</v>
      </c>
      <c r="H186" s="1439">
        <v>9718.4</v>
      </c>
      <c r="I186" s="1440">
        <v>12278.16</v>
      </c>
      <c r="J186" s="528">
        <f t="shared" si="2"/>
        <v>9718.4</v>
      </c>
      <c r="K186" s="343">
        <f t="shared" si="2"/>
        <v>12278.16</v>
      </c>
      <c r="L186" s="168"/>
      <c r="M186" s="1443">
        <v>7775</v>
      </c>
      <c r="N186" s="1444">
        <v>9823</v>
      </c>
      <c r="AD186" s="1434" t="s">
        <v>9138</v>
      </c>
      <c r="AE186" s="1435" t="s">
        <v>9139</v>
      </c>
      <c r="AF186" s="1436">
        <v>6592.12</v>
      </c>
      <c r="AG186" s="1436">
        <v>5274</v>
      </c>
      <c r="AH186" s="363" t="s">
        <v>3618</v>
      </c>
      <c r="AI186" s="363" t="s">
        <v>4385</v>
      </c>
      <c r="AJ186" s="168">
        <v>9718.4</v>
      </c>
      <c r="AK186" s="168">
        <v>12278.16</v>
      </c>
      <c r="AL186" s="168">
        <v>7775</v>
      </c>
      <c r="AM186" s="168">
        <v>9823</v>
      </c>
      <c r="AO186" s="168"/>
      <c r="AP186" s="23"/>
      <c r="AQ186" s="168"/>
      <c r="AR186" s="168"/>
    </row>
    <row r="187" spans="1:44" ht="15" customHeight="1">
      <c r="A187" s="1570"/>
      <c r="B187" s="1559"/>
      <c r="C187" s="110">
        <v>900</v>
      </c>
      <c r="D187" s="120">
        <v>1551</v>
      </c>
      <c r="E187" s="82">
        <v>22.01</v>
      </c>
      <c r="F187" s="136">
        <v>22.35</v>
      </c>
      <c r="G187" s="269">
        <v>5.07</v>
      </c>
      <c r="H187" s="1439">
        <v>10624.47</v>
      </c>
      <c r="I187" s="1440">
        <v>13203.91</v>
      </c>
      <c r="J187" s="528">
        <f t="shared" si="2"/>
        <v>10624.47</v>
      </c>
      <c r="K187" s="343">
        <f t="shared" si="2"/>
        <v>13203.91</v>
      </c>
      <c r="L187" s="168"/>
      <c r="M187" s="1443">
        <v>8499</v>
      </c>
      <c r="N187" s="1444">
        <v>10564</v>
      </c>
      <c r="AD187" s="1434" t="s">
        <v>9140</v>
      </c>
      <c r="AE187" s="1435" t="s">
        <v>9141</v>
      </c>
      <c r="AF187" s="1436">
        <v>7307.55</v>
      </c>
      <c r="AG187" s="1436">
        <v>5846</v>
      </c>
      <c r="AH187" s="363" t="s">
        <v>3619</v>
      </c>
      <c r="AI187" s="363" t="s">
        <v>4386</v>
      </c>
      <c r="AJ187" s="168">
        <v>10624.47</v>
      </c>
      <c r="AK187" s="168">
        <v>13203.91</v>
      </c>
      <c r="AL187" s="168">
        <v>8499</v>
      </c>
      <c r="AM187" s="168">
        <v>10564</v>
      </c>
      <c r="AO187" s="168"/>
      <c r="AP187" s="23"/>
      <c r="AQ187" s="168"/>
      <c r="AR187" s="168"/>
    </row>
    <row r="188" spans="1:44" ht="15" customHeight="1">
      <c r="A188" s="1570"/>
      <c r="B188" s="1559"/>
      <c r="C188" s="110">
        <v>1000</v>
      </c>
      <c r="D188" s="120">
        <v>1706</v>
      </c>
      <c r="E188" s="82">
        <v>24.41</v>
      </c>
      <c r="F188" s="136">
        <v>24.74</v>
      </c>
      <c r="G188" s="269">
        <v>5.63</v>
      </c>
      <c r="H188" s="1439">
        <v>11694.72</v>
      </c>
      <c r="I188" s="1440">
        <v>14211.7</v>
      </c>
      <c r="J188" s="528">
        <f t="shared" si="2"/>
        <v>11694.72</v>
      </c>
      <c r="K188" s="343">
        <f t="shared" si="2"/>
        <v>14211.7</v>
      </c>
      <c r="L188" s="168"/>
      <c r="M188" s="1443">
        <v>9355</v>
      </c>
      <c r="N188" s="1444">
        <v>11370</v>
      </c>
      <c r="AD188" s="1434" t="s">
        <v>9142</v>
      </c>
      <c r="AE188" s="1435" t="s">
        <v>9143</v>
      </c>
      <c r="AF188" s="1436">
        <v>8063.76</v>
      </c>
      <c r="AG188" s="1436">
        <v>6451</v>
      </c>
      <c r="AH188" s="363" t="s">
        <v>3620</v>
      </c>
      <c r="AI188" s="363" t="s">
        <v>4387</v>
      </c>
      <c r="AJ188" s="168">
        <v>11694.72</v>
      </c>
      <c r="AK188" s="168">
        <v>14211.7</v>
      </c>
      <c r="AL188" s="168">
        <v>9355</v>
      </c>
      <c r="AM188" s="168">
        <v>11370</v>
      </c>
      <c r="AO188" s="168"/>
      <c r="AP188" s="23"/>
      <c r="AQ188" s="168"/>
      <c r="AR188" s="168"/>
    </row>
    <row r="189" spans="1:44" ht="15" customHeight="1">
      <c r="A189" s="1570"/>
      <c r="B189" s="1559"/>
      <c r="C189" s="110">
        <v>1100</v>
      </c>
      <c r="D189" s="120">
        <v>1905</v>
      </c>
      <c r="E189" s="82">
        <v>26.75</v>
      </c>
      <c r="F189" s="136">
        <v>27.08</v>
      </c>
      <c r="G189" s="269">
        <v>6.19</v>
      </c>
      <c r="H189" s="1439">
        <v>13027.9</v>
      </c>
      <c r="I189" s="1440">
        <v>15599.18</v>
      </c>
      <c r="J189" s="528">
        <f t="shared" si="2"/>
        <v>13027.9</v>
      </c>
      <c r="K189" s="343">
        <f t="shared" si="2"/>
        <v>15599.18</v>
      </c>
      <c r="L189" s="168"/>
      <c r="M189" s="1443">
        <v>10422</v>
      </c>
      <c r="N189" s="1444">
        <v>12479</v>
      </c>
      <c r="AD189" s="1434" t="s">
        <v>9144</v>
      </c>
      <c r="AE189" s="1435" t="s">
        <v>9145</v>
      </c>
      <c r="AF189" s="1436">
        <v>8775.8799999999992</v>
      </c>
      <c r="AG189" s="1436">
        <v>7021</v>
      </c>
      <c r="AH189" s="363" t="s">
        <v>3621</v>
      </c>
      <c r="AI189" s="363" t="s">
        <v>4388</v>
      </c>
      <c r="AJ189" s="168">
        <v>13027.9</v>
      </c>
      <c r="AK189" s="168">
        <v>15599.18</v>
      </c>
      <c r="AL189" s="168">
        <v>10422</v>
      </c>
      <c r="AM189" s="168">
        <v>12479</v>
      </c>
      <c r="AO189" s="168"/>
      <c r="AP189" s="23"/>
      <c r="AQ189" s="168"/>
      <c r="AR189" s="168"/>
    </row>
    <row r="190" spans="1:44" ht="15" customHeight="1">
      <c r="A190" s="1570"/>
      <c r="B190" s="1559"/>
      <c r="C190" s="110">
        <v>1200</v>
      </c>
      <c r="D190" s="120">
        <v>2077</v>
      </c>
      <c r="E190" s="82">
        <v>29.08</v>
      </c>
      <c r="F190" s="136">
        <v>29.41</v>
      </c>
      <c r="G190" s="269">
        <v>6.76</v>
      </c>
      <c r="H190" s="1439">
        <v>13967.69</v>
      </c>
      <c r="I190" s="1440">
        <v>16511.669999999998</v>
      </c>
      <c r="J190" s="528">
        <f t="shared" si="2"/>
        <v>13967.69</v>
      </c>
      <c r="K190" s="343">
        <f t="shared" si="2"/>
        <v>16511.669999999998</v>
      </c>
      <c r="L190" s="168"/>
      <c r="M190" s="1443">
        <v>11175</v>
      </c>
      <c r="N190" s="1444">
        <v>13209</v>
      </c>
      <c r="AD190" s="1434" t="s">
        <v>9146</v>
      </c>
      <c r="AE190" s="1435" t="s">
        <v>9147</v>
      </c>
      <c r="AF190" s="1436">
        <v>9609.27</v>
      </c>
      <c r="AG190" s="1436">
        <v>7687</v>
      </c>
      <c r="AH190" s="363" t="s">
        <v>3622</v>
      </c>
      <c r="AI190" s="363" t="s">
        <v>4389</v>
      </c>
      <c r="AJ190" s="168">
        <v>13967.69</v>
      </c>
      <c r="AK190" s="168">
        <v>16511.669999999998</v>
      </c>
      <c r="AL190" s="168">
        <v>11175</v>
      </c>
      <c r="AM190" s="168">
        <v>13209</v>
      </c>
      <c r="AO190" s="168"/>
      <c r="AP190" s="23"/>
      <c r="AQ190" s="168"/>
      <c r="AR190" s="168"/>
    </row>
    <row r="191" spans="1:44" ht="15" customHeight="1">
      <c r="A191" s="1570"/>
      <c r="B191" s="1559"/>
      <c r="C191" s="110">
        <v>1300</v>
      </c>
      <c r="D191" s="120">
        <v>2251</v>
      </c>
      <c r="E191" s="82">
        <v>31.42</v>
      </c>
      <c r="F191" s="136">
        <v>31.75</v>
      </c>
      <c r="G191" s="269">
        <v>7.32</v>
      </c>
      <c r="H191" s="1439">
        <v>15314.18</v>
      </c>
      <c r="I191" s="1440">
        <v>17466.990000000002</v>
      </c>
      <c r="J191" s="528">
        <f t="shared" si="2"/>
        <v>15314.18</v>
      </c>
      <c r="K191" s="343">
        <f t="shared" si="2"/>
        <v>17466.990000000002</v>
      </c>
      <c r="L191" s="168"/>
      <c r="M191" s="1443">
        <v>12250</v>
      </c>
      <c r="N191" s="1444">
        <v>13974</v>
      </c>
      <c r="AD191" s="1434" t="s">
        <v>9148</v>
      </c>
      <c r="AE191" s="1435" t="s">
        <v>9149</v>
      </c>
      <c r="AF191" s="1436">
        <v>10324.68</v>
      </c>
      <c r="AG191" s="1436">
        <v>8259</v>
      </c>
      <c r="AH191" s="363" t="s">
        <v>3623</v>
      </c>
      <c r="AI191" s="363" t="s">
        <v>4390</v>
      </c>
      <c r="AJ191" s="168">
        <v>15314.18</v>
      </c>
      <c r="AK191" s="168">
        <v>17466.990000000002</v>
      </c>
      <c r="AL191" s="168">
        <v>12250</v>
      </c>
      <c r="AM191" s="168">
        <v>13974</v>
      </c>
      <c r="AO191" s="168"/>
      <c r="AP191" s="23"/>
      <c r="AQ191" s="168"/>
      <c r="AR191" s="168"/>
    </row>
    <row r="192" spans="1:44" ht="15" customHeight="1">
      <c r="A192" s="1570"/>
      <c r="B192" s="1559"/>
      <c r="C192" s="110">
        <v>1400</v>
      </c>
      <c r="D192" s="120">
        <v>2424</v>
      </c>
      <c r="E192" s="82">
        <v>33.76</v>
      </c>
      <c r="F192" s="136">
        <v>34.090000000000003</v>
      </c>
      <c r="G192" s="269">
        <v>7.88</v>
      </c>
      <c r="H192" s="1439">
        <v>16017.6</v>
      </c>
      <c r="I192" s="1440">
        <v>18548.740000000002</v>
      </c>
      <c r="J192" s="528">
        <f t="shared" si="2"/>
        <v>16017.6</v>
      </c>
      <c r="K192" s="343">
        <f t="shared" si="2"/>
        <v>18548.740000000002</v>
      </c>
      <c r="L192" s="168"/>
      <c r="M192" s="1443">
        <v>12814</v>
      </c>
      <c r="N192" s="1444">
        <v>14839</v>
      </c>
      <c r="AD192" s="1434" t="s">
        <v>9150</v>
      </c>
      <c r="AE192" s="1435" t="s">
        <v>9151</v>
      </c>
      <c r="AF192" s="1436">
        <v>11036.8</v>
      </c>
      <c r="AG192" s="1436">
        <v>8829</v>
      </c>
      <c r="AH192" s="363" t="s">
        <v>3624</v>
      </c>
      <c r="AI192" s="363" t="s">
        <v>4391</v>
      </c>
      <c r="AJ192" s="168">
        <v>16017.6</v>
      </c>
      <c r="AK192" s="168">
        <v>18548.740000000002</v>
      </c>
      <c r="AL192" s="168">
        <v>12814</v>
      </c>
      <c r="AM192" s="168">
        <v>14839</v>
      </c>
      <c r="AO192" s="168"/>
      <c r="AP192" s="23"/>
      <c r="AQ192" s="168"/>
      <c r="AR192" s="168"/>
    </row>
    <row r="193" spans="1:44" ht="15" customHeight="1">
      <c r="A193" s="1570"/>
      <c r="B193" s="1559"/>
      <c r="C193" s="110">
        <v>1500</v>
      </c>
      <c r="D193" s="120">
        <v>2596</v>
      </c>
      <c r="E193" s="82">
        <v>36.159999999999997</v>
      </c>
      <c r="F193" s="136">
        <v>36.479999999999997</v>
      </c>
      <c r="G193" s="269">
        <v>8.44</v>
      </c>
      <c r="H193" s="1439">
        <v>17415.14</v>
      </c>
      <c r="I193" s="1440">
        <v>19504.060000000001</v>
      </c>
      <c r="J193" s="528">
        <f t="shared" si="2"/>
        <v>17415.14</v>
      </c>
      <c r="K193" s="343">
        <f t="shared" si="2"/>
        <v>19504.060000000001</v>
      </c>
      <c r="L193" s="168"/>
      <c r="M193" s="1443">
        <v>13932</v>
      </c>
      <c r="N193" s="1444">
        <v>15604</v>
      </c>
      <c r="AD193" s="1434" t="s">
        <v>9152</v>
      </c>
      <c r="AE193" s="1435" t="s">
        <v>9153</v>
      </c>
      <c r="AF193" s="1436">
        <v>11833.83</v>
      </c>
      <c r="AG193" s="1436">
        <v>9467</v>
      </c>
      <c r="AH193" s="363" t="s">
        <v>3625</v>
      </c>
      <c r="AI193" s="363" t="s">
        <v>4392</v>
      </c>
      <c r="AJ193" s="168">
        <v>17415.14</v>
      </c>
      <c r="AK193" s="168">
        <v>19504.060000000001</v>
      </c>
      <c r="AL193" s="168">
        <v>13932</v>
      </c>
      <c r="AM193" s="168">
        <v>15604</v>
      </c>
      <c r="AO193" s="168"/>
      <c r="AP193" s="23"/>
      <c r="AQ193" s="168"/>
      <c r="AR193" s="168"/>
    </row>
    <row r="194" spans="1:44" ht="15" customHeight="1">
      <c r="A194" s="1570"/>
      <c r="B194" s="1559"/>
      <c r="C194" s="110">
        <v>1600</v>
      </c>
      <c r="D194" s="120">
        <v>2770</v>
      </c>
      <c r="E194" s="82">
        <v>38.49</v>
      </c>
      <c r="F194" s="136">
        <v>38.82</v>
      </c>
      <c r="G194" s="269">
        <v>9.01</v>
      </c>
      <c r="H194" s="1439">
        <v>18737.29</v>
      </c>
      <c r="I194" s="1440">
        <v>20881.490000000002</v>
      </c>
      <c r="J194" s="528">
        <f t="shared" si="2"/>
        <v>18737.29</v>
      </c>
      <c r="K194" s="343">
        <f t="shared" si="2"/>
        <v>20881.490000000002</v>
      </c>
      <c r="L194" s="168"/>
      <c r="M194" s="1443">
        <v>14990</v>
      </c>
      <c r="N194" s="1444">
        <v>16705</v>
      </c>
      <c r="AD194" s="1434" t="s">
        <v>9154</v>
      </c>
      <c r="AE194" s="1435" t="s">
        <v>9155</v>
      </c>
      <c r="AF194" s="1436">
        <v>12705.78</v>
      </c>
      <c r="AG194" s="1436">
        <v>10165</v>
      </c>
      <c r="AH194" s="363" t="s">
        <v>3626</v>
      </c>
      <c r="AI194" s="363" t="s">
        <v>4393</v>
      </c>
      <c r="AJ194" s="168">
        <v>18737.29</v>
      </c>
      <c r="AK194" s="168">
        <v>20881.490000000002</v>
      </c>
      <c r="AL194" s="168">
        <v>14990</v>
      </c>
      <c r="AM194" s="168">
        <v>16705</v>
      </c>
      <c r="AO194" s="168"/>
      <c r="AP194" s="23"/>
      <c r="AQ194" s="168"/>
      <c r="AR194" s="168"/>
    </row>
    <row r="195" spans="1:44" ht="15" customHeight="1">
      <c r="A195" s="1570"/>
      <c r="B195" s="1559"/>
      <c r="C195" s="110">
        <v>1700</v>
      </c>
      <c r="D195" s="120">
        <v>2943</v>
      </c>
      <c r="E195" s="82">
        <v>40.9</v>
      </c>
      <c r="F195" s="136">
        <v>41.23</v>
      </c>
      <c r="G195" s="269">
        <v>9.58</v>
      </c>
      <c r="H195" s="1439">
        <v>20759.88</v>
      </c>
      <c r="I195" s="1440">
        <v>23724.48</v>
      </c>
      <c r="J195" s="528">
        <f t="shared" si="2"/>
        <v>20759.88</v>
      </c>
      <c r="K195" s="343">
        <f t="shared" si="2"/>
        <v>23724.48</v>
      </c>
      <c r="L195" s="168"/>
      <c r="M195" s="1443">
        <v>16608</v>
      </c>
      <c r="N195" s="1444">
        <v>18979</v>
      </c>
      <c r="AD195" s="1434" t="s">
        <v>9156</v>
      </c>
      <c r="AE195" s="1435" t="s">
        <v>9157</v>
      </c>
      <c r="AF195" s="1436">
        <v>13462.02</v>
      </c>
      <c r="AG195" s="1436">
        <v>10770</v>
      </c>
      <c r="AH195" s="363" t="s">
        <v>3627</v>
      </c>
      <c r="AI195" s="363" t="s">
        <v>4394</v>
      </c>
      <c r="AJ195" s="168">
        <v>20759.88</v>
      </c>
      <c r="AK195" s="168">
        <v>23724.48</v>
      </c>
      <c r="AL195" s="168">
        <v>16608</v>
      </c>
      <c r="AM195" s="168">
        <v>18979</v>
      </c>
      <c r="AO195" s="168"/>
      <c r="AP195" s="23"/>
      <c r="AQ195" s="168"/>
      <c r="AR195" s="168"/>
    </row>
    <row r="196" spans="1:44" ht="15" customHeight="1">
      <c r="A196" s="1570"/>
      <c r="B196" s="1559"/>
      <c r="C196" s="110">
        <v>1800</v>
      </c>
      <c r="D196" s="120">
        <v>3116</v>
      </c>
      <c r="E196" s="82">
        <v>43.24</v>
      </c>
      <c r="F196" s="136">
        <v>43.56</v>
      </c>
      <c r="G196" s="269">
        <v>10.14</v>
      </c>
      <c r="H196" s="1439">
        <v>21781.78</v>
      </c>
      <c r="I196" s="1440">
        <v>24662.79</v>
      </c>
      <c r="J196" s="528">
        <f t="shared" si="2"/>
        <v>21781.78</v>
      </c>
      <c r="K196" s="343">
        <f t="shared" si="2"/>
        <v>24662.79</v>
      </c>
      <c r="L196" s="168"/>
      <c r="M196" s="1443">
        <v>17426</v>
      </c>
      <c r="N196" s="1444">
        <v>19730</v>
      </c>
      <c r="AD196" s="1434" t="s">
        <v>9158</v>
      </c>
      <c r="AE196" s="1435" t="s">
        <v>9159</v>
      </c>
      <c r="AF196" s="1436">
        <v>14492.72</v>
      </c>
      <c r="AG196" s="1436">
        <v>11594</v>
      </c>
      <c r="AH196" s="363" t="s">
        <v>3628</v>
      </c>
      <c r="AI196" s="363" t="s">
        <v>4395</v>
      </c>
      <c r="AJ196" s="168">
        <v>21781.78</v>
      </c>
      <c r="AK196" s="168">
        <v>24662.79</v>
      </c>
      <c r="AL196" s="168">
        <v>17426</v>
      </c>
      <c r="AM196" s="168">
        <v>19730</v>
      </c>
      <c r="AO196" s="168"/>
      <c r="AP196" s="23"/>
      <c r="AQ196" s="168"/>
      <c r="AR196" s="168"/>
    </row>
    <row r="197" spans="1:44" ht="15" customHeight="1">
      <c r="A197" s="1570"/>
      <c r="B197" s="1559"/>
      <c r="C197" s="110">
        <v>1900</v>
      </c>
      <c r="D197" s="120">
        <v>3289</v>
      </c>
      <c r="E197" s="82">
        <v>45.57</v>
      </c>
      <c r="F197" s="136">
        <v>45.9</v>
      </c>
      <c r="G197" s="269">
        <v>10.7</v>
      </c>
      <c r="H197" s="1439">
        <v>22803.69</v>
      </c>
      <c r="I197" s="1440">
        <v>26314</v>
      </c>
      <c r="J197" s="528">
        <f t="shared" si="2"/>
        <v>22803.69</v>
      </c>
      <c r="K197" s="343">
        <f t="shared" si="2"/>
        <v>26314</v>
      </c>
      <c r="L197" s="168"/>
      <c r="M197" s="1443">
        <v>18244</v>
      </c>
      <c r="N197" s="1444">
        <v>21051</v>
      </c>
      <c r="AD197" s="1434" t="s">
        <v>9160</v>
      </c>
      <c r="AE197" s="1435" t="s">
        <v>9161</v>
      </c>
      <c r="AF197" s="1436">
        <v>15355.64</v>
      </c>
      <c r="AG197" s="1436">
        <v>12285</v>
      </c>
      <c r="AH197" s="363" t="s">
        <v>3629</v>
      </c>
      <c r="AI197" s="363" t="s">
        <v>4396</v>
      </c>
      <c r="AJ197" s="168">
        <v>22803.69</v>
      </c>
      <c r="AK197" s="168">
        <v>26314</v>
      </c>
      <c r="AL197" s="168">
        <v>18244</v>
      </c>
      <c r="AM197" s="168">
        <v>21051</v>
      </c>
      <c r="AO197" s="168"/>
      <c r="AP197" s="23"/>
      <c r="AQ197" s="168"/>
      <c r="AR197" s="168"/>
    </row>
    <row r="198" spans="1:44" ht="15" customHeight="1">
      <c r="A198" s="1570"/>
      <c r="B198" s="1559"/>
      <c r="C198" s="110">
        <v>2000</v>
      </c>
      <c r="D198" s="120">
        <v>3462</v>
      </c>
      <c r="E198" s="82">
        <v>47.97</v>
      </c>
      <c r="F198" s="136">
        <v>48.29</v>
      </c>
      <c r="G198" s="269">
        <v>11.27</v>
      </c>
      <c r="H198" s="1439">
        <v>24799.37</v>
      </c>
      <c r="I198" s="1440">
        <v>28392.43</v>
      </c>
      <c r="J198" s="528">
        <f t="shared" si="2"/>
        <v>24799.37</v>
      </c>
      <c r="K198" s="343">
        <f t="shared" si="2"/>
        <v>28392.43</v>
      </c>
      <c r="L198" s="168"/>
      <c r="M198" s="1443">
        <v>19839</v>
      </c>
      <c r="N198" s="1444">
        <v>22715</v>
      </c>
      <c r="AD198" s="1434" t="s">
        <v>9162</v>
      </c>
      <c r="AE198" s="1435" t="s">
        <v>9163</v>
      </c>
      <c r="AF198" s="1436">
        <v>15962.42</v>
      </c>
      <c r="AG198" s="1436">
        <v>12770</v>
      </c>
      <c r="AH198" s="363" t="s">
        <v>3630</v>
      </c>
      <c r="AI198" s="363" t="s">
        <v>4397</v>
      </c>
      <c r="AJ198" s="168">
        <v>24799.37</v>
      </c>
      <c r="AK198" s="168">
        <v>28392.43</v>
      </c>
      <c r="AL198" s="168">
        <v>19839</v>
      </c>
      <c r="AM198" s="168">
        <v>22715</v>
      </c>
      <c r="AO198" s="168"/>
      <c r="AP198" s="23"/>
      <c r="AQ198" s="168"/>
      <c r="AR198" s="168"/>
    </row>
    <row r="199" spans="1:44" ht="15" customHeight="1">
      <c r="A199" s="1570"/>
      <c r="B199" s="1559"/>
      <c r="C199" s="110">
        <v>2100</v>
      </c>
      <c r="D199" s="120">
        <v>3635</v>
      </c>
      <c r="E199" s="82">
        <v>50.31</v>
      </c>
      <c r="F199" s="136">
        <v>50.63</v>
      </c>
      <c r="G199" s="269">
        <v>11.83</v>
      </c>
      <c r="H199" s="1439">
        <v>25898.959999999999</v>
      </c>
      <c r="I199" s="1440">
        <v>29665.200000000001</v>
      </c>
      <c r="J199" s="528">
        <f t="shared" ref="J199:J254" si="3">H199-H199*$E$3</f>
        <v>25898.959999999999</v>
      </c>
      <c r="K199" s="343">
        <f t="shared" ref="K199:K383" si="4">I199-I199*$E$3</f>
        <v>29665.200000000001</v>
      </c>
      <c r="L199" s="168"/>
      <c r="M199" s="1443">
        <v>20720</v>
      </c>
      <c r="N199" s="1444">
        <v>23732</v>
      </c>
      <c r="AD199" s="1434" t="s">
        <v>9164</v>
      </c>
      <c r="AE199" s="1435" t="s">
        <v>9165</v>
      </c>
      <c r="AF199" s="1436">
        <v>16565.55</v>
      </c>
      <c r="AG199" s="1436">
        <v>13252</v>
      </c>
      <c r="AH199" s="363" t="s">
        <v>3631</v>
      </c>
      <c r="AI199" s="363" t="s">
        <v>4398</v>
      </c>
      <c r="AJ199" s="168">
        <v>25898.959999999999</v>
      </c>
      <c r="AK199" s="168">
        <v>29665.200000000001</v>
      </c>
      <c r="AL199" s="168">
        <v>20720</v>
      </c>
      <c r="AM199" s="168">
        <v>23732</v>
      </c>
      <c r="AO199" s="168"/>
      <c r="AP199" s="23"/>
      <c r="AQ199" s="168"/>
      <c r="AR199" s="168"/>
    </row>
    <row r="200" spans="1:44" ht="15" customHeight="1">
      <c r="A200" s="1570"/>
      <c r="B200" s="1559"/>
      <c r="C200" s="110">
        <v>2200</v>
      </c>
      <c r="D200" s="120">
        <v>3808</v>
      </c>
      <c r="E200" s="82">
        <v>52.65</v>
      </c>
      <c r="F200" s="136">
        <v>52.97</v>
      </c>
      <c r="G200" s="269">
        <v>12.39</v>
      </c>
      <c r="H200" s="1439">
        <v>26949.34</v>
      </c>
      <c r="I200" s="1440">
        <v>30577.47</v>
      </c>
      <c r="J200" s="528">
        <f t="shared" si="3"/>
        <v>26949.34</v>
      </c>
      <c r="K200" s="343">
        <f t="shared" si="4"/>
        <v>30577.47</v>
      </c>
      <c r="L200" s="168"/>
      <c r="M200" s="1443">
        <v>21559</v>
      </c>
      <c r="N200" s="1444">
        <v>24462</v>
      </c>
      <c r="AD200" s="1434" t="s">
        <v>9166</v>
      </c>
      <c r="AE200" s="1435" t="s">
        <v>9167</v>
      </c>
      <c r="AF200" s="1436">
        <v>17834.7</v>
      </c>
      <c r="AG200" s="1436">
        <v>14267</v>
      </c>
      <c r="AH200" s="363" t="s">
        <v>3632</v>
      </c>
      <c r="AI200" s="363" t="s">
        <v>4399</v>
      </c>
      <c r="AJ200" s="168">
        <v>26949.34</v>
      </c>
      <c r="AK200" s="168">
        <v>30577.47</v>
      </c>
      <c r="AL200" s="168">
        <v>21559</v>
      </c>
      <c r="AM200" s="168">
        <v>24462</v>
      </c>
      <c r="AO200" s="168"/>
      <c r="AP200" s="23"/>
      <c r="AQ200" s="168"/>
      <c r="AR200" s="168"/>
    </row>
    <row r="201" spans="1:44" ht="15" customHeight="1">
      <c r="A201" s="1570"/>
      <c r="B201" s="1559"/>
      <c r="C201" s="110">
        <v>2300</v>
      </c>
      <c r="D201" s="120">
        <v>3982</v>
      </c>
      <c r="E201" s="82">
        <v>54.98</v>
      </c>
      <c r="F201" s="136">
        <v>55.3</v>
      </c>
      <c r="G201" s="269">
        <v>12.95</v>
      </c>
      <c r="H201" s="1439">
        <v>28192.25</v>
      </c>
      <c r="I201" s="1440">
        <v>31836.12</v>
      </c>
      <c r="J201" s="528">
        <f t="shared" si="3"/>
        <v>28192.25</v>
      </c>
      <c r="K201" s="343">
        <f t="shared" si="4"/>
        <v>31836.12</v>
      </c>
      <c r="L201" s="168"/>
      <c r="M201" s="1443">
        <v>22553</v>
      </c>
      <c r="N201" s="1444">
        <v>25469</v>
      </c>
      <c r="AD201" s="1434" t="s">
        <v>9168</v>
      </c>
      <c r="AE201" s="1435" t="s">
        <v>9169</v>
      </c>
      <c r="AF201" s="1436">
        <v>18500.810000000001</v>
      </c>
      <c r="AG201" s="1436">
        <v>14801</v>
      </c>
      <c r="AH201" s="363" t="s">
        <v>3633</v>
      </c>
      <c r="AI201" s="363" t="s">
        <v>4400</v>
      </c>
      <c r="AJ201" s="168">
        <v>28192.25</v>
      </c>
      <c r="AK201" s="168">
        <v>31836.12</v>
      </c>
      <c r="AL201" s="168">
        <v>22553</v>
      </c>
      <c r="AM201" s="168">
        <v>25469</v>
      </c>
      <c r="AO201" s="168"/>
      <c r="AP201" s="23"/>
      <c r="AQ201" s="168"/>
      <c r="AR201" s="168"/>
    </row>
    <row r="202" spans="1:44" ht="15" customHeight="1">
      <c r="A202" s="1570"/>
      <c r="B202" s="1559"/>
      <c r="C202" s="110">
        <v>2400</v>
      </c>
      <c r="D202" s="120">
        <v>4155</v>
      </c>
      <c r="E202" s="82">
        <v>57.32</v>
      </c>
      <c r="F202" s="136">
        <v>57.64</v>
      </c>
      <c r="G202" s="269">
        <v>13.52</v>
      </c>
      <c r="H202" s="1439">
        <v>29338.9</v>
      </c>
      <c r="I202" s="1440">
        <v>33025.21</v>
      </c>
      <c r="J202" s="528">
        <f t="shared" si="3"/>
        <v>29338.9</v>
      </c>
      <c r="K202" s="343">
        <f t="shared" si="4"/>
        <v>33025.21</v>
      </c>
      <c r="L202" s="168"/>
      <c r="M202" s="1443">
        <v>23471</v>
      </c>
      <c r="N202" s="1444">
        <v>26421</v>
      </c>
      <c r="AD202" s="1434" t="s">
        <v>9170</v>
      </c>
      <c r="AE202" s="1435" t="s">
        <v>9171</v>
      </c>
      <c r="AF202" s="1436">
        <v>19122.439999999999</v>
      </c>
      <c r="AG202" s="1436">
        <v>15297</v>
      </c>
      <c r="AH202" s="363" t="s">
        <v>3634</v>
      </c>
      <c r="AI202" s="363" t="s">
        <v>4401</v>
      </c>
      <c r="AJ202" s="168">
        <v>29338.9</v>
      </c>
      <c r="AK202" s="168">
        <v>33025.21</v>
      </c>
      <c r="AL202" s="168">
        <v>23471</v>
      </c>
      <c r="AM202" s="168">
        <v>26421</v>
      </c>
      <c r="AO202" s="168"/>
      <c r="AP202" s="23"/>
      <c r="AQ202" s="168"/>
      <c r="AR202" s="168"/>
    </row>
    <row r="203" spans="1:44" ht="15" customHeight="1">
      <c r="A203" s="1570"/>
      <c r="B203" s="1559"/>
      <c r="C203" s="110">
        <v>2500</v>
      </c>
      <c r="D203" s="120">
        <v>4327</v>
      </c>
      <c r="E203" s="82">
        <v>59.66</v>
      </c>
      <c r="F203" s="136">
        <v>59.98</v>
      </c>
      <c r="G203" s="269">
        <v>14.08</v>
      </c>
      <c r="H203" s="1439">
        <v>30485.53</v>
      </c>
      <c r="I203" s="1440">
        <v>34321.06</v>
      </c>
      <c r="J203" s="528">
        <f t="shared" si="3"/>
        <v>30485.53</v>
      </c>
      <c r="K203" s="343">
        <f t="shared" si="4"/>
        <v>34321.06</v>
      </c>
      <c r="L203" s="168"/>
      <c r="M203" s="1443">
        <v>24388</v>
      </c>
      <c r="N203" s="1444">
        <v>27456</v>
      </c>
      <c r="AD203" s="1434" t="s">
        <v>9172</v>
      </c>
      <c r="AE203" s="1435" t="s">
        <v>9173</v>
      </c>
      <c r="AF203" s="1436">
        <v>19832.810000000001</v>
      </c>
      <c r="AG203" s="1436">
        <v>15867</v>
      </c>
      <c r="AH203" s="363" t="s">
        <v>3635</v>
      </c>
      <c r="AI203" s="363" t="s">
        <v>4402</v>
      </c>
      <c r="AJ203" s="168">
        <v>30485.53</v>
      </c>
      <c r="AK203" s="168">
        <v>34321.06</v>
      </c>
      <c r="AL203" s="168">
        <v>24388</v>
      </c>
      <c r="AM203" s="168">
        <v>27456</v>
      </c>
      <c r="AO203" s="168"/>
      <c r="AP203" s="23"/>
      <c r="AQ203" s="168"/>
      <c r="AR203" s="168"/>
    </row>
    <row r="204" spans="1:44" ht="15" customHeight="1">
      <c r="A204" s="1570"/>
      <c r="B204" s="1559"/>
      <c r="C204" s="110">
        <v>2600</v>
      </c>
      <c r="D204" s="120">
        <v>4501</v>
      </c>
      <c r="E204" s="82">
        <v>61.99</v>
      </c>
      <c r="F204" s="136">
        <v>62.32</v>
      </c>
      <c r="G204" s="269">
        <v>14.64</v>
      </c>
      <c r="H204" s="1439">
        <v>32470.28</v>
      </c>
      <c r="I204" s="1440">
        <v>36171.980000000003</v>
      </c>
      <c r="J204" s="528">
        <f t="shared" si="3"/>
        <v>32470.28</v>
      </c>
      <c r="K204" s="343">
        <f t="shared" si="4"/>
        <v>36171.980000000003</v>
      </c>
      <c r="L204" s="168"/>
      <c r="M204" s="1443">
        <v>25976</v>
      </c>
      <c r="N204" s="1444">
        <v>28937</v>
      </c>
      <c r="AD204" s="1434" t="s">
        <v>9174</v>
      </c>
      <c r="AE204" s="1435" t="s">
        <v>9175</v>
      </c>
      <c r="AF204" s="1436">
        <v>20535.88</v>
      </c>
      <c r="AG204" s="1436">
        <v>16428</v>
      </c>
      <c r="AH204" s="363" t="s">
        <v>3636</v>
      </c>
      <c r="AI204" s="363" t="s">
        <v>4403</v>
      </c>
      <c r="AJ204" s="168">
        <v>32470.28</v>
      </c>
      <c r="AK204" s="168">
        <v>36171.980000000003</v>
      </c>
      <c r="AL204" s="168">
        <v>25976</v>
      </c>
      <c r="AM204" s="168">
        <v>28937</v>
      </c>
      <c r="AO204" s="168"/>
      <c r="AP204" s="23"/>
      <c r="AQ204" s="168"/>
      <c r="AR204" s="168"/>
    </row>
    <row r="205" spans="1:44" ht="15" customHeight="1">
      <c r="A205" s="1570"/>
      <c r="B205" s="1559"/>
      <c r="C205" s="110">
        <v>2800</v>
      </c>
      <c r="D205" s="120">
        <v>4847</v>
      </c>
      <c r="E205" s="82">
        <v>66.67</v>
      </c>
      <c r="F205" s="136">
        <v>66.989999999999995</v>
      </c>
      <c r="G205" s="269">
        <v>15.77</v>
      </c>
      <c r="H205" s="1439">
        <v>35074.29</v>
      </c>
      <c r="I205" s="1440">
        <v>37743.72</v>
      </c>
      <c r="J205" s="528">
        <f t="shared" si="3"/>
        <v>35074.29</v>
      </c>
      <c r="K205" s="343">
        <f t="shared" si="4"/>
        <v>37743.72</v>
      </c>
      <c r="L205" s="168"/>
      <c r="M205" s="1443">
        <v>28059</v>
      </c>
      <c r="N205" s="1444">
        <v>30195</v>
      </c>
      <c r="AD205" s="1434" t="s">
        <v>9176</v>
      </c>
      <c r="AE205" s="1435" t="s">
        <v>9177</v>
      </c>
      <c r="AF205" s="1436">
        <v>21201.88</v>
      </c>
      <c r="AG205" s="1436">
        <v>16962</v>
      </c>
      <c r="AH205" s="363" t="s">
        <v>3637</v>
      </c>
      <c r="AI205" s="363" t="s">
        <v>4404</v>
      </c>
      <c r="AJ205" s="168">
        <v>35074.29</v>
      </c>
      <c r="AK205" s="168">
        <v>37743.72</v>
      </c>
      <c r="AL205" s="168">
        <v>28059</v>
      </c>
      <c r="AM205" s="168">
        <v>30195</v>
      </c>
      <c r="AO205" s="168"/>
      <c r="AP205" s="23"/>
      <c r="AQ205" s="168"/>
      <c r="AR205" s="168"/>
    </row>
    <row r="206" spans="1:44" ht="15" customHeight="1" thickBot="1">
      <c r="A206" s="1570"/>
      <c r="B206" s="1560"/>
      <c r="C206" s="48">
        <v>3000</v>
      </c>
      <c r="D206" s="121">
        <v>5193</v>
      </c>
      <c r="E206" s="87">
        <v>71.34</v>
      </c>
      <c r="F206" s="137">
        <v>71.66</v>
      </c>
      <c r="G206" s="270">
        <v>16.899999999999999</v>
      </c>
      <c r="H206" s="1439">
        <v>37333.64</v>
      </c>
      <c r="I206" s="1440">
        <v>39027.49</v>
      </c>
      <c r="J206" s="529">
        <f t="shared" si="3"/>
        <v>37333.64</v>
      </c>
      <c r="K206" s="344">
        <f t="shared" si="4"/>
        <v>39027.49</v>
      </c>
      <c r="L206" s="168"/>
      <c r="M206" s="1443">
        <v>29867</v>
      </c>
      <c r="N206" s="1444">
        <v>31222</v>
      </c>
      <c r="AD206" s="1434" t="s">
        <v>9178</v>
      </c>
      <c r="AE206" s="1435" t="s">
        <v>9179</v>
      </c>
      <c r="AF206" s="1436">
        <v>22478.48</v>
      </c>
      <c r="AG206" s="1436">
        <v>17982</v>
      </c>
      <c r="AH206" s="363" t="s">
        <v>3638</v>
      </c>
      <c r="AI206" s="363" t="s">
        <v>4405</v>
      </c>
      <c r="AJ206" s="168">
        <v>37333.64</v>
      </c>
      <c r="AK206" s="168">
        <v>39027.49</v>
      </c>
      <c r="AL206" s="168">
        <v>29867</v>
      </c>
      <c r="AM206" s="168">
        <v>31222</v>
      </c>
      <c r="AO206" s="168"/>
      <c r="AP206" s="23"/>
      <c r="AQ206" s="168"/>
      <c r="AR206" s="168"/>
    </row>
    <row r="207" spans="1:44" ht="15" customHeight="1">
      <c r="A207" s="1570"/>
      <c r="B207" s="1551">
        <v>600</v>
      </c>
      <c r="C207" s="124">
        <v>400</v>
      </c>
      <c r="D207" s="131">
        <v>888.43261499999983</v>
      </c>
      <c r="E207" s="132">
        <v>11.32</v>
      </c>
      <c r="F207" s="133">
        <v>11.67</v>
      </c>
      <c r="G207" s="271">
        <v>2.64</v>
      </c>
      <c r="H207" s="1439">
        <v>7137.24</v>
      </c>
      <c r="I207" s="1440">
        <v>10434.52</v>
      </c>
      <c r="J207" s="527">
        <f t="shared" si="3"/>
        <v>7137.24</v>
      </c>
      <c r="K207" s="342">
        <f t="shared" si="4"/>
        <v>10434.52</v>
      </c>
      <c r="L207" s="168"/>
      <c r="M207" s="1443">
        <v>5710</v>
      </c>
      <c r="N207" s="1444">
        <v>8348</v>
      </c>
      <c r="AD207" s="1434" t="s">
        <v>9180</v>
      </c>
      <c r="AE207" s="1435" t="s">
        <v>9181</v>
      </c>
      <c r="AF207" s="1436">
        <v>24017.759999999998</v>
      </c>
      <c r="AG207" s="1436">
        <v>19214</v>
      </c>
      <c r="AH207" s="363" t="s">
        <v>3639</v>
      </c>
      <c r="AI207" s="363" t="s">
        <v>4406</v>
      </c>
      <c r="AJ207" s="168">
        <v>7137.24</v>
      </c>
      <c r="AK207" s="168">
        <v>10434.52</v>
      </c>
      <c r="AL207" s="168">
        <v>5710</v>
      </c>
      <c r="AM207" s="168">
        <v>8348</v>
      </c>
      <c r="AO207" s="168"/>
      <c r="AP207" s="23"/>
      <c r="AQ207" s="168"/>
      <c r="AR207" s="168"/>
    </row>
    <row r="208" spans="1:44" ht="15" customHeight="1">
      <c r="A208" s="1570"/>
      <c r="B208" s="1552"/>
      <c r="C208" s="126">
        <v>500</v>
      </c>
      <c r="D208" s="134">
        <v>1052.27622</v>
      </c>
      <c r="E208" s="132">
        <v>14.15</v>
      </c>
      <c r="F208" s="133">
        <v>14.5</v>
      </c>
      <c r="G208" s="271">
        <v>3.3</v>
      </c>
      <c r="H208" s="1439">
        <v>8189.66</v>
      </c>
      <c r="I208" s="1440">
        <v>11502.65</v>
      </c>
      <c r="J208" s="528">
        <f t="shared" si="3"/>
        <v>8189.66</v>
      </c>
      <c r="K208" s="345">
        <f t="shared" si="4"/>
        <v>11502.65</v>
      </c>
      <c r="L208" s="168"/>
      <c r="M208" s="1443">
        <v>6552</v>
      </c>
      <c r="N208" s="1444">
        <v>9203</v>
      </c>
      <c r="AD208" s="1434" t="s">
        <v>9182</v>
      </c>
      <c r="AE208" s="1435" t="s">
        <v>9183</v>
      </c>
      <c r="AF208" s="1436">
        <v>25346.09</v>
      </c>
      <c r="AG208" s="1436">
        <v>20277</v>
      </c>
      <c r="AH208" s="363" t="s">
        <v>3640</v>
      </c>
      <c r="AI208" s="363" t="s">
        <v>4407</v>
      </c>
      <c r="AJ208" s="168">
        <v>8189.66</v>
      </c>
      <c r="AK208" s="168">
        <v>11502.65</v>
      </c>
      <c r="AL208" s="168">
        <v>6552</v>
      </c>
      <c r="AM208" s="168">
        <v>9203</v>
      </c>
      <c r="AO208" s="168"/>
      <c r="AP208" s="23"/>
      <c r="AQ208" s="168"/>
      <c r="AR208" s="168"/>
    </row>
    <row r="209" spans="1:44" ht="15" customHeight="1">
      <c r="A209" s="1570"/>
      <c r="B209" s="1552"/>
      <c r="C209" s="126">
        <v>600</v>
      </c>
      <c r="D209" s="134">
        <v>1219.7164499999997</v>
      </c>
      <c r="E209" s="132">
        <v>16.98</v>
      </c>
      <c r="F209" s="133">
        <v>17.330000000000002</v>
      </c>
      <c r="G209" s="271">
        <v>3.9599999999999995</v>
      </c>
      <c r="H209" s="1439">
        <v>9372.27</v>
      </c>
      <c r="I209" s="1440">
        <v>12662.24</v>
      </c>
      <c r="J209" s="528">
        <f t="shared" si="3"/>
        <v>9372.27</v>
      </c>
      <c r="K209" s="345">
        <f t="shared" si="4"/>
        <v>12662.24</v>
      </c>
      <c r="L209" s="168"/>
      <c r="M209" s="1443">
        <v>7499</v>
      </c>
      <c r="N209" s="1444">
        <v>10130</v>
      </c>
      <c r="AD209" s="1434" t="s">
        <v>3343</v>
      </c>
      <c r="AE209" s="1435" t="s">
        <v>6940</v>
      </c>
      <c r="AF209" s="1436">
        <v>3681.46</v>
      </c>
      <c r="AG209" s="1436">
        <v>2944</v>
      </c>
      <c r="AH209" s="363" t="s">
        <v>3641</v>
      </c>
      <c r="AI209" s="363" t="s">
        <v>4408</v>
      </c>
      <c r="AJ209" s="168">
        <v>9372.27</v>
      </c>
      <c r="AK209" s="168">
        <v>12662.24</v>
      </c>
      <c r="AL209" s="168">
        <v>7499</v>
      </c>
      <c r="AM209" s="168">
        <v>10130</v>
      </c>
      <c r="AO209" s="168"/>
      <c r="AP209" s="23"/>
      <c r="AQ209" s="168"/>
      <c r="AR209" s="168"/>
    </row>
    <row r="210" spans="1:44" ht="15" customHeight="1">
      <c r="A210" s="1570"/>
      <c r="B210" s="1552"/>
      <c r="C210" s="126">
        <v>700</v>
      </c>
      <c r="D210" s="134">
        <v>1386.0719999999999</v>
      </c>
      <c r="E210" s="132">
        <v>19.809999999999999</v>
      </c>
      <c r="F210" s="133">
        <v>20.16</v>
      </c>
      <c r="G210" s="271">
        <v>4.6199999999999992</v>
      </c>
      <c r="H210" s="1439">
        <v>10388.08</v>
      </c>
      <c r="I210" s="1440">
        <v>13729.31</v>
      </c>
      <c r="J210" s="528">
        <f t="shared" si="3"/>
        <v>10388.08</v>
      </c>
      <c r="K210" s="345">
        <f t="shared" si="4"/>
        <v>13729.31</v>
      </c>
      <c r="L210" s="168"/>
      <c r="M210" s="1443">
        <v>8311</v>
      </c>
      <c r="N210" s="1444">
        <v>10983</v>
      </c>
      <c r="AD210" s="1434" t="s">
        <v>3344</v>
      </c>
      <c r="AE210" s="1435" t="s">
        <v>6941</v>
      </c>
      <c r="AF210" s="1436">
        <v>4219.71</v>
      </c>
      <c r="AG210" s="1436">
        <v>3376</v>
      </c>
      <c r="AH210" s="363" t="s">
        <v>3642</v>
      </c>
      <c r="AI210" s="363" t="s">
        <v>4409</v>
      </c>
      <c r="AJ210" s="168">
        <v>10388.08</v>
      </c>
      <c r="AK210" s="168">
        <v>13729.31</v>
      </c>
      <c r="AL210" s="168">
        <v>8311</v>
      </c>
      <c r="AM210" s="168">
        <v>10983</v>
      </c>
      <c r="AO210" s="168"/>
      <c r="AP210" s="23"/>
      <c r="AQ210" s="168"/>
      <c r="AR210" s="168"/>
    </row>
    <row r="211" spans="1:44" ht="15" customHeight="1">
      <c r="A211" s="1570"/>
      <c r="B211" s="1552"/>
      <c r="C211" s="126">
        <v>800</v>
      </c>
      <c r="D211" s="134">
        <v>1551.0458249999999</v>
      </c>
      <c r="E211" s="132">
        <v>22.64</v>
      </c>
      <c r="F211" s="133">
        <v>22.990000000000002</v>
      </c>
      <c r="G211" s="271">
        <v>5.28</v>
      </c>
      <c r="H211" s="1439">
        <v>11523.9</v>
      </c>
      <c r="I211" s="1440">
        <v>14841.55</v>
      </c>
      <c r="J211" s="528">
        <f t="shared" si="3"/>
        <v>11523.9</v>
      </c>
      <c r="K211" s="345">
        <f t="shared" si="4"/>
        <v>14841.55</v>
      </c>
      <c r="L211" s="168"/>
      <c r="M211" s="1443">
        <v>9219</v>
      </c>
      <c r="N211" s="1444">
        <v>11873</v>
      </c>
      <c r="AD211" s="1434" t="s">
        <v>3345</v>
      </c>
      <c r="AE211" s="1435" t="s">
        <v>6942</v>
      </c>
      <c r="AF211" s="1436">
        <v>4755.2299999999996</v>
      </c>
      <c r="AG211" s="1436">
        <v>3804</v>
      </c>
      <c r="AH211" s="363" t="s">
        <v>3643</v>
      </c>
      <c r="AI211" s="363" t="s">
        <v>4410</v>
      </c>
      <c r="AJ211" s="168">
        <v>11523.9</v>
      </c>
      <c r="AK211" s="168">
        <v>14841.55</v>
      </c>
      <c r="AL211" s="168">
        <v>9219</v>
      </c>
      <c r="AM211" s="168">
        <v>11873</v>
      </c>
      <c r="AO211" s="168"/>
      <c r="AP211" s="23"/>
      <c r="AQ211" s="168"/>
      <c r="AR211" s="168"/>
    </row>
    <row r="212" spans="1:44" ht="15" customHeight="1">
      <c r="A212" s="1570"/>
      <c r="B212" s="1552"/>
      <c r="C212" s="126">
        <v>900</v>
      </c>
      <c r="D212" s="134">
        <v>1705.04865</v>
      </c>
      <c r="E212" s="132">
        <v>25.470000000000002</v>
      </c>
      <c r="F212" s="133">
        <v>25.820000000000004</v>
      </c>
      <c r="G212" s="271">
        <v>5.9399999999999995</v>
      </c>
      <c r="H212" s="1439">
        <v>12623.11</v>
      </c>
      <c r="I212" s="1440">
        <v>16001.18</v>
      </c>
      <c r="J212" s="528">
        <f t="shared" si="3"/>
        <v>12623.11</v>
      </c>
      <c r="K212" s="345">
        <f t="shared" si="4"/>
        <v>16001.18</v>
      </c>
      <c r="L212" s="168"/>
      <c r="M212" s="1443">
        <v>10098</v>
      </c>
      <c r="N212" s="1444">
        <v>12801</v>
      </c>
      <c r="AD212" s="1434" t="s">
        <v>3346</v>
      </c>
      <c r="AE212" s="1435" t="s">
        <v>6943</v>
      </c>
      <c r="AF212" s="1436">
        <v>5275</v>
      </c>
      <c r="AG212" s="1436">
        <v>4220</v>
      </c>
      <c r="AH212" s="363" t="s">
        <v>3644</v>
      </c>
      <c r="AI212" s="363" t="s">
        <v>4411</v>
      </c>
      <c r="AJ212" s="168">
        <v>12623.11</v>
      </c>
      <c r="AK212" s="168">
        <v>16001.18</v>
      </c>
      <c r="AL212" s="168">
        <v>10098</v>
      </c>
      <c r="AM212" s="168">
        <v>12801</v>
      </c>
      <c r="AO212" s="168"/>
      <c r="AP212" s="23"/>
      <c r="AQ212" s="168"/>
      <c r="AR212" s="168"/>
    </row>
    <row r="213" spans="1:44" ht="15" customHeight="1">
      <c r="A213" s="1570"/>
      <c r="B213" s="1552"/>
      <c r="C213" s="126">
        <v>1000</v>
      </c>
      <c r="D213" s="134">
        <v>1882.0315799999998</v>
      </c>
      <c r="E213" s="132">
        <v>28.3</v>
      </c>
      <c r="F213" s="133">
        <v>28.3</v>
      </c>
      <c r="G213" s="271">
        <v>6.6</v>
      </c>
      <c r="H213" s="1439">
        <v>13860.89</v>
      </c>
      <c r="I213" s="1440">
        <v>17240.490000000002</v>
      </c>
      <c r="J213" s="528">
        <f t="shared" si="3"/>
        <v>13860.89</v>
      </c>
      <c r="K213" s="345">
        <f t="shared" si="4"/>
        <v>17240.490000000002</v>
      </c>
      <c r="L213" s="168"/>
      <c r="M213" s="1443">
        <v>11089</v>
      </c>
      <c r="N213" s="1444">
        <v>13793</v>
      </c>
      <c r="AD213" s="1434" t="s">
        <v>3347</v>
      </c>
      <c r="AE213" s="1435" t="s">
        <v>6944</v>
      </c>
      <c r="AF213" s="1436">
        <v>5866.68</v>
      </c>
      <c r="AG213" s="1436">
        <v>4692</v>
      </c>
      <c r="AH213" s="363" t="s">
        <v>3645</v>
      </c>
      <c r="AI213" s="363" t="s">
        <v>4412</v>
      </c>
      <c r="AJ213" s="168">
        <v>13860.89</v>
      </c>
      <c r="AK213" s="168">
        <v>17240.490000000002</v>
      </c>
      <c r="AL213" s="168">
        <v>11089</v>
      </c>
      <c r="AM213" s="168">
        <v>13793</v>
      </c>
      <c r="AO213" s="168"/>
      <c r="AP213" s="23"/>
      <c r="AQ213" s="168"/>
      <c r="AR213" s="168"/>
    </row>
    <row r="214" spans="1:44" ht="15" customHeight="1">
      <c r="A214" s="1570"/>
      <c r="B214" s="1552"/>
      <c r="C214" s="126">
        <v>1100</v>
      </c>
      <c r="D214" s="134">
        <v>2048.5237499999998</v>
      </c>
      <c r="E214" s="132">
        <v>31.130000000000003</v>
      </c>
      <c r="F214" s="133">
        <v>31.480000000000004</v>
      </c>
      <c r="G214" s="271">
        <v>7.26</v>
      </c>
      <c r="H214" s="1439">
        <v>14917.78</v>
      </c>
      <c r="I214" s="1440">
        <v>18267.66</v>
      </c>
      <c r="J214" s="528">
        <f t="shared" si="3"/>
        <v>14917.78</v>
      </c>
      <c r="K214" s="345">
        <f t="shared" si="4"/>
        <v>18267.66</v>
      </c>
      <c r="L214" s="168"/>
      <c r="M214" s="1443">
        <v>11934</v>
      </c>
      <c r="N214" s="1444">
        <v>14614</v>
      </c>
      <c r="AD214" s="1434" t="s">
        <v>3348</v>
      </c>
      <c r="AE214" s="1435" t="s">
        <v>6945</v>
      </c>
      <c r="AF214" s="1436">
        <v>6380.86</v>
      </c>
      <c r="AG214" s="1436">
        <v>5105</v>
      </c>
      <c r="AH214" s="363" t="s">
        <v>3646</v>
      </c>
      <c r="AI214" s="363" t="s">
        <v>4413</v>
      </c>
      <c r="AJ214" s="168">
        <v>14917.78</v>
      </c>
      <c r="AK214" s="168">
        <v>18267.66</v>
      </c>
      <c r="AL214" s="168">
        <v>11934</v>
      </c>
      <c r="AM214" s="168">
        <v>14614</v>
      </c>
      <c r="AO214" s="168"/>
      <c r="AP214" s="23"/>
      <c r="AQ214" s="168"/>
      <c r="AR214" s="168"/>
    </row>
    <row r="215" spans="1:44" ht="15" customHeight="1">
      <c r="A215" s="1570"/>
      <c r="B215" s="1552"/>
      <c r="C215" s="126">
        <v>1200</v>
      </c>
      <c r="D215" s="134">
        <v>2212.0930799999996</v>
      </c>
      <c r="E215" s="132">
        <v>33.96</v>
      </c>
      <c r="F215" s="133">
        <v>34.31</v>
      </c>
      <c r="G215" s="271">
        <v>7.919999999999999</v>
      </c>
      <c r="H215" s="1439">
        <v>15932.14</v>
      </c>
      <c r="I215" s="1440">
        <v>19340.080000000002</v>
      </c>
      <c r="J215" s="528">
        <f t="shared" si="3"/>
        <v>15932.14</v>
      </c>
      <c r="K215" s="345">
        <f t="shared" si="4"/>
        <v>19340.080000000002</v>
      </c>
      <c r="L215" s="168"/>
      <c r="M215" s="1443">
        <v>12746</v>
      </c>
      <c r="N215" s="1444">
        <v>15472</v>
      </c>
      <c r="AD215" s="1434" t="s">
        <v>3349</v>
      </c>
      <c r="AE215" s="1435" t="s">
        <v>6946</v>
      </c>
      <c r="AF215" s="1436">
        <v>6997.88</v>
      </c>
      <c r="AG215" s="1436">
        <v>5599</v>
      </c>
      <c r="AH215" s="363" t="s">
        <v>3647</v>
      </c>
      <c r="AI215" s="363" t="s">
        <v>4414</v>
      </c>
      <c r="AJ215" s="168">
        <v>15932.14</v>
      </c>
      <c r="AK215" s="168">
        <v>19340.080000000002</v>
      </c>
      <c r="AL215" s="168">
        <v>12746</v>
      </c>
      <c r="AM215" s="168">
        <v>15472</v>
      </c>
      <c r="AO215" s="168"/>
      <c r="AP215" s="23"/>
      <c r="AQ215" s="168"/>
      <c r="AR215" s="168"/>
    </row>
    <row r="216" spans="1:44" ht="15" customHeight="1">
      <c r="A216" s="1570"/>
      <c r="B216" s="1552"/>
      <c r="C216" s="126">
        <v>1300</v>
      </c>
      <c r="D216" s="134">
        <v>2401.3697399999996</v>
      </c>
      <c r="E216" s="132">
        <v>36.79</v>
      </c>
      <c r="F216" s="133">
        <v>37.14</v>
      </c>
      <c r="G216" s="271">
        <v>8.58</v>
      </c>
      <c r="H216" s="1439">
        <v>17071.990000000002</v>
      </c>
      <c r="I216" s="1440">
        <v>20455.580000000002</v>
      </c>
      <c r="J216" s="528">
        <f t="shared" si="3"/>
        <v>17071.990000000002</v>
      </c>
      <c r="K216" s="345">
        <f t="shared" si="4"/>
        <v>20455.580000000002</v>
      </c>
      <c r="L216" s="168"/>
      <c r="M216" s="1443">
        <v>13657</v>
      </c>
      <c r="N216" s="1444">
        <v>16364</v>
      </c>
      <c r="AD216" s="1434" t="s">
        <v>3350</v>
      </c>
      <c r="AE216" s="1435" t="s">
        <v>6947</v>
      </c>
      <c r="AF216" s="1436">
        <v>7842.73</v>
      </c>
      <c r="AG216" s="1436">
        <v>6275</v>
      </c>
      <c r="AH216" s="363" t="s">
        <v>3648</v>
      </c>
      <c r="AI216" s="363" t="s">
        <v>4415</v>
      </c>
      <c r="AJ216" s="168">
        <v>17071.990000000002</v>
      </c>
      <c r="AK216" s="168">
        <v>20455.580000000002</v>
      </c>
      <c r="AL216" s="168">
        <v>13657</v>
      </c>
      <c r="AM216" s="168">
        <v>16364</v>
      </c>
      <c r="AO216" s="168"/>
      <c r="AP216" s="23"/>
      <c r="AQ216" s="168"/>
      <c r="AR216" s="168"/>
    </row>
    <row r="217" spans="1:44" ht="15" customHeight="1">
      <c r="A217" s="1570"/>
      <c r="B217" s="1552"/>
      <c r="C217" s="126">
        <v>1400</v>
      </c>
      <c r="D217" s="134">
        <v>2586.4360199999996</v>
      </c>
      <c r="E217" s="132">
        <v>39.619999999999997</v>
      </c>
      <c r="F217" s="133">
        <v>39.97</v>
      </c>
      <c r="G217" s="271">
        <v>9.2399999999999984</v>
      </c>
      <c r="H217" s="1439">
        <v>18338.41</v>
      </c>
      <c r="I217" s="1440">
        <v>21739.01</v>
      </c>
      <c r="J217" s="528">
        <f t="shared" si="3"/>
        <v>18338.41</v>
      </c>
      <c r="K217" s="345">
        <f t="shared" si="4"/>
        <v>21739.01</v>
      </c>
      <c r="L217" s="168"/>
      <c r="M217" s="1443">
        <v>14671</v>
      </c>
      <c r="N217" s="1444">
        <v>17391</v>
      </c>
      <c r="AD217" s="1434" t="s">
        <v>3351</v>
      </c>
      <c r="AE217" s="1435" t="s">
        <v>6948</v>
      </c>
      <c r="AF217" s="1436">
        <v>8407.92</v>
      </c>
      <c r="AG217" s="1436">
        <v>6726</v>
      </c>
      <c r="AH217" s="363" t="s">
        <v>3649</v>
      </c>
      <c r="AI217" s="363" t="s">
        <v>4416</v>
      </c>
      <c r="AJ217" s="168">
        <v>18338.41</v>
      </c>
      <c r="AK217" s="168">
        <v>21739.01</v>
      </c>
      <c r="AL217" s="168">
        <v>14671</v>
      </c>
      <c r="AM217" s="168">
        <v>17391</v>
      </c>
      <c r="AO217" s="168"/>
      <c r="AP217" s="23"/>
      <c r="AQ217" s="168"/>
      <c r="AR217" s="168"/>
    </row>
    <row r="218" spans="1:44" ht="15" customHeight="1">
      <c r="A218" s="1570"/>
      <c r="B218" s="1552"/>
      <c r="C218" s="126">
        <v>1500</v>
      </c>
      <c r="D218" s="134">
        <v>2769.7055399999999</v>
      </c>
      <c r="E218" s="132">
        <v>42.45</v>
      </c>
      <c r="F218" s="133">
        <v>42.800000000000004</v>
      </c>
      <c r="G218" s="271">
        <v>9.8999999999999986</v>
      </c>
      <c r="H218" s="1439">
        <v>19439.900000000001</v>
      </c>
      <c r="I218" s="1440">
        <v>22854.52</v>
      </c>
      <c r="J218" s="528">
        <f t="shared" si="3"/>
        <v>19439.900000000001</v>
      </c>
      <c r="K218" s="345">
        <f t="shared" si="4"/>
        <v>22854.52</v>
      </c>
      <c r="L218" s="168"/>
      <c r="M218" s="1443">
        <v>15553</v>
      </c>
      <c r="N218" s="1444">
        <v>18283</v>
      </c>
      <c r="AD218" s="1434" t="s">
        <v>3352</v>
      </c>
      <c r="AE218" s="1435" t="s">
        <v>6949</v>
      </c>
      <c r="AF218" s="1436">
        <v>8923.83</v>
      </c>
      <c r="AG218" s="1436">
        <v>7138</v>
      </c>
      <c r="AH218" s="363" t="s">
        <v>3650</v>
      </c>
      <c r="AI218" s="363" t="s">
        <v>4417</v>
      </c>
      <c r="AJ218" s="168">
        <v>19439.900000000001</v>
      </c>
      <c r="AK218" s="168">
        <v>22854.52</v>
      </c>
      <c r="AL218" s="168">
        <v>15553</v>
      </c>
      <c r="AM218" s="168">
        <v>18283</v>
      </c>
      <c r="AO218" s="168"/>
      <c r="AP218" s="23"/>
      <c r="AQ218" s="168"/>
      <c r="AR218" s="168"/>
    </row>
    <row r="219" spans="1:44" ht="15" customHeight="1">
      <c r="A219" s="1570"/>
      <c r="B219" s="1552"/>
      <c r="C219" s="126">
        <v>1600</v>
      </c>
      <c r="D219" s="134">
        <v>2955.6701999999996</v>
      </c>
      <c r="E219" s="132">
        <v>45.28</v>
      </c>
      <c r="F219" s="133">
        <v>45.63</v>
      </c>
      <c r="G219" s="271">
        <v>10.56</v>
      </c>
      <c r="H219" s="1439">
        <v>20899.21</v>
      </c>
      <c r="I219" s="1440">
        <v>24434.080000000002</v>
      </c>
      <c r="J219" s="528">
        <f t="shared" si="3"/>
        <v>20899.21</v>
      </c>
      <c r="K219" s="345">
        <f t="shared" si="4"/>
        <v>24434.080000000002</v>
      </c>
      <c r="L219" s="168"/>
      <c r="M219" s="1443">
        <v>16719</v>
      </c>
      <c r="N219" s="1444">
        <v>19547</v>
      </c>
      <c r="AD219" s="1434" t="s">
        <v>3353</v>
      </c>
      <c r="AE219" s="1435" t="s">
        <v>6950</v>
      </c>
      <c r="AF219" s="1436">
        <v>9502.99</v>
      </c>
      <c r="AG219" s="1436">
        <v>7602</v>
      </c>
      <c r="AH219" s="363" t="s">
        <v>3651</v>
      </c>
      <c r="AI219" s="363" t="s">
        <v>4418</v>
      </c>
      <c r="AJ219" s="168">
        <v>20899.21</v>
      </c>
      <c r="AK219" s="168">
        <v>24434.080000000002</v>
      </c>
      <c r="AL219" s="168">
        <v>16719</v>
      </c>
      <c r="AM219" s="168">
        <v>19547</v>
      </c>
      <c r="AO219" s="168"/>
      <c r="AP219" s="23"/>
      <c r="AQ219" s="168"/>
      <c r="AR219" s="168"/>
    </row>
    <row r="220" spans="1:44" ht="15" customHeight="1">
      <c r="A220" s="1570"/>
      <c r="B220" s="1552"/>
      <c r="C220" s="126">
        <v>1700</v>
      </c>
      <c r="D220" s="134">
        <v>3139.8380999999995</v>
      </c>
      <c r="E220" s="132">
        <v>48.11</v>
      </c>
      <c r="F220" s="133">
        <v>48.46</v>
      </c>
      <c r="G220" s="271">
        <v>11.219999999999999</v>
      </c>
      <c r="H220" s="1439">
        <v>22499.83</v>
      </c>
      <c r="I220" s="1440">
        <v>26405.21</v>
      </c>
      <c r="J220" s="528">
        <f t="shared" si="3"/>
        <v>22499.83</v>
      </c>
      <c r="K220" s="345">
        <f t="shared" si="4"/>
        <v>26405.21</v>
      </c>
      <c r="L220" s="168"/>
      <c r="M220" s="1443">
        <v>17999</v>
      </c>
      <c r="N220" s="1444">
        <v>21124</v>
      </c>
      <c r="AD220" s="1434" t="s">
        <v>3354</v>
      </c>
      <c r="AE220" s="1435" t="s">
        <v>6951</v>
      </c>
      <c r="AF220" s="1436">
        <v>10037.99</v>
      </c>
      <c r="AG220" s="1436">
        <v>8030</v>
      </c>
      <c r="AH220" s="363" t="s">
        <v>3652</v>
      </c>
      <c r="AI220" s="363" t="s">
        <v>4419</v>
      </c>
      <c r="AJ220" s="168">
        <v>22499.83</v>
      </c>
      <c r="AK220" s="168">
        <v>26405.21</v>
      </c>
      <c r="AL220" s="168">
        <v>17999</v>
      </c>
      <c r="AM220" s="168">
        <v>21124</v>
      </c>
      <c r="AO220" s="168"/>
      <c r="AP220" s="23"/>
      <c r="AQ220" s="168"/>
      <c r="AR220" s="168"/>
    </row>
    <row r="221" spans="1:44" ht="15" customHeight="1">
      <c r="A221" s="1570"/>
      <c r="B221" s="1552"/>
      <c r="C221" s="126">
        <v>1800</v>
      </c>
      <c r="D221" s="134">
        <v>3325.8027599999996</v>
      </c>
      <c r="E221" s="132">
        <v>50.940000000000005</v>
      </c>
      <c r="F221" s="133">
        <v>51.290000000000006</v>
      </c>
      <c r="G221" s="271">
        <v>11.879999999999999</v>
      </c>
      <c r="H221" s="1439">
        <v>23633.41</v>
      </c>
      <c r="I221" s="1440">
        <v>28106.98</v>
      </c>
      <c r="J221" s="528">
        <f t="shared" si="3"/>
        <v>23633.41</v>
      </c>
      <c r="K221" s="345">
        <f t="shared" si="4"/>
        <v>28106.98</v>
      </c>
      <c r="L221" s="168"/>
      <c r="M221" s="1443">
        <v>18907</v>
      </c>
      <c r="N221" s="1444">
        <v>22486</v>
      </c>
      <c r="AD221" s="1434" t="s">
        <v>3355</v>
      </c>
      <c r="AE221" s="1435" t="s">
        <v>6952</v>
      </c>
      <c r="AF221" s="1436">
        <v>10731.25</v>
      </c>
      <c r="AG221" s="1436">
        <v>8585</v>
      </c>
      <c r="AH221" s="363" t="s">
        <v>3653</v>
      </c>
      <c r="AI221" s="363" t="s">
        <v>4420</v>
      </c>
      <c r="AJ221" s="168">
        <v>23633.41</v>
      </c>
      <c r="AK221" s="168">
        <v>28106.98</v>
      </c>
      <c r="AL221" s="168">
        <v>18907</v>
      </c>
      <c r="AM221" s="168">
        <v>22486</v>
      </c>
      <c r="AO221" s="168"/>
      <c r="AP221" s="23"/>
      <c r="AQ221" s="168"/>
      <c r="AR221" s="168"/>
    </row>
    <row r="222" spans="1:44" ht="15" customHeight="1">
      <c r="A222" s="1570"/>
      <c r="B222" s="1552"/>
      <c r="C222" s="126">
        <v>1900</v>
      </c>
      <c r="D222" s="134">
        <v>3509.9706599999995</v>
      </c>
      <c r="E222" s="132">
        <v>53.769999999999996</v>
      </c>
      <c r="F222" s="133">
        <v>54.12</v>
      </c>
      <c r="G222" s="271">
        <v>12.54</v>
      </c>
      <c r="H222" s="1439">
        <v>24768.06</v>
      </c>
      <c r="I222" s="1440">
        <v>29312.99</v>
      </c>
      <c r="J222" s="528">
        <f t="shared" si="3"/>
        <v>24768.06</v>
      </c>
      <c r="K222" s="345">
        <f t="shared" si="4"/>
        <v>29312.99</v>
      </c>
      <c r="L222" s="168"/>
      <c r="M222" s="1443">
        <v>19815</v>
      </c>
      <c r="N222" s="1444">
        <v>23451</v>
      </c>
      <c r="AD222" s="1434" t="s">
        <v>3356</v>
      </c>
      <c r="AE222" s="1435" t="s">
        <v>6953</v>
      </c>
      <c r="AF222" s="1436">
        <v>11909.9</v>
      </c>
      <c r="AG222" s="1436">
        <v>9528</v>
      </c>
      <c r="AH222" s="363" t="s">
        <v>3654</v>
      </c>
      <c r="AI222" s="363" t="s">
        <v>4421</v>
      </c>
      <c r="AJ222" s="168">
        <v>24768.06</v>
      </c>
      <c r="AK222" s="168">
        <v>29312.99</v>
      </c>
      <c r="AL222" s="168">
        <v>19815</v>
      </c>
      <c r="AM222" s="168">
        <v>23451</v>
      </c>
      <c r="AO222" s="168"/>
      <c r="AP222" s="23"/>
      <c r="AQ222" s="168"/>
      <c r="AR222" s="168"/>
    </row>
    <row r="223" spans="1:44" ht="15" customHeight="1">
      <c r="A223" s="1570"/>
      <c r="B223" s="1552"/>
      <c r="C223" s="126">
        <v>2000</v>
      </c>
      <c r="D223" s="134">
        <v>3695.0369399999995</v>
      </c>
      <c r="E223" s="132">
        <v>56.6</v>
      </c>
      <c r="F223" s="133">
        <v>56.95</v>
      </c>
      <c r="G223" s="271">
        <v>13.2</v>
      </c>
      <c r="H223" s="1439">
        <v>26871.53</v>
      </c>
      <c r="I223" s="1440">
        <v>31584.92</v>
      </c>
      <c r="J223" s="528">
        <f t="shared" si="3"/>
        <v>26871.53</v>
      </c>
      <c r="K223" s="345">
        <f t="shared" si="4"/>
        <v>31584.92</v>
      </c>
      <c r="L223" s="168"/>
      <c r="M223" s="1443">
        <v>21498</v>
      </c>
      <c r="N223" s="1444">
        <v>25268</v>
      </c>
      <c r="AD223" s="1434" t="s">
        <v>3357</v>
      </c>
      <c r="AE223" s="1435" t="s">
        <v>6954</v>
      </c>
      <c r="AF223" s="1436">
        <v>12489.57</v>
      </c>
      <c r="AG223" s="1436">
        <v>9993</v>
      </c>
      <c r="AH223" s="363" t="s">
        <v>3655</v>
      </c>
      <c r="AI223" s="363" t="s">
        <v>4422</v>
      </c>
      <c r="AJ223" s="168">
        <v>26871.53</v>
      </c>
      <c r="AK223" s="168">
        <v>31584.92</v>
      </c>
      <c r="AL223" s="168">
        <v>21498</v>
      </c>
      <c r="AM223" s="168">
        <v>25268</v>
      </c>
      <c r="AO223" s="168"/>
      <c r="AP223" s="23"/>
      <c r="AQ223" s="168"/>
      <c r="AR223" s="168"/>
    </row>
    <row r="224" spans="1:44" ht="15" customHeight="1">
      <c r="A224" s="1570"/>
      <c r="B224" s="1552"/>
      <c r="C224" s="126">
        <v>2100</v>
      </c>
      <c r="D224" s="134">
        <v>3873.8383649999992</v>
      </c>
      <c r="E224" s="132">
        <v>59.430000000000007</v>
      </c>
      <c r="F224" s="133">
        <v>59.780000000000008</v>
      </c>
      <c r="G224" s="271">
        <v>13.86</v>
      </c>
      <c r="H224" s="1439">
        <v>28081.73</v>
      </c>
      <c r="I224" s="1440">
        <v>32782.18</v>
      </c>
      <c r="J224" s="528">
        <f t="shared" si="3"/>
        <v>28081.73</v>
      </c>
      <c r="K224" s="345">
        <f t="shared" si="4"/>
        <v>32782.18</v>
      </c>
      <c r="L224" s="168"/>
      <c r="M224" s="1443">
        <v>22465</v>
      </c>
      <c r="N224" s="1444">
        <v>26226</v>
      </c>
      <c r="AD224" s="1434" t="s">
        <v>3358</v>
      </c>
      <c r="AE224" s="1435" t="s">
        <v>6955</v>
      </c>
      <c r="AF224" s="1436">
        <v>13082.31</v>
      </c>
      <c r="AG224" s="1436">
        <v>10466</v>
      </c>
      <c r="AH224" s="363" t="s">
        <v>3656</v>
      </c>
      <c r="AI224" s="363" t="s">
        <v>4423</v>
      </c>
      <c r="AJ224" s="168">
        <v>28081.73</v>
      </c>
      <c r="AK224" s="168">
        <v>32782.18</v>
      </c>
      <c r="AL224" s="168">
        <v>22465</v>
      </c>
      <c r="AM224" s="168">
        <v>26226</v>
      </c>
      <c r="AO224" s="168"/>
      <c r="AP224" s="23"/>
      <c r="AQ224" s="168"/>
      <c r="AR224" s="168"/>
    </row>
    <row r="225" spans="1:44" ht="15" customHeight="1">
      <c r="A225" s="1570"/>
      <c r="B225" s="1552"/>
      <c r="C225" s="126">
        <v>2200</v>
      </c>
      <c r="D225" s="134">
        <v>4063.3727399999993</v>
      </c>
      <c r="E225" s="132">
        <v>62.260000000000005</v>
      </c>
      <c r="F225" s="133">
        <v>62.610000000000007</v>
      </c>
      <c r="G225" s="271">
        <v>14.52</v>
      </c>
      <c r="H225" s="1439">
        <v>29247.87</v>
      </c>
      <c r="I225" s="1440">
        <v>34025.39</v>
      </c>
      <c r="J225" s="528">
        <f t="shared" si="3"/>
        <v>29247.87</v>
      </c>
      <c r="K225" s="345">
        <f t="shared" si="4"/>
        <v>34025.39</v>
      </c>
      <c r="L225" s="168"/>
      <c r="M225" s="1443">
        <v>23397</v>
      </c>
      <c r="N225" s="1444">
        <v>27220</v>
      </c>
      <c r="AD225" s="1434" t="s">
        <v>3359</v>
      </c>
      <c r="AE225" s="1435" t="s">
        <v>6956</v>
      </c>
      <c r="AF225" s="1436">
        <v>14162.56</v>
      </c>
      <c r="AG225" s="1436">
        <v>11330</v>
      </c>
      <c r="AH225" s="363" t="s">
        <v>3657</v>
      </c>
      <c r="AI225" s="363" t="s">
        <v>4424</v>
      </c>
      <c r="AJ225" s="168">
        <v>29247.87</v>
      </c>
      <c r="AK225" s="168">
        <v>34025.39</v>
      </c>
      <c r="AL225" s="168">
        <v>23397</v>
      </c>
      <c r="AM225" s="168">
        <v>27220</v>
      </c>
      <c r="AO225" s="168"/>
      <c r="AP225" s="23"/>
      <c r="AQ225" s="168"/>
      <c r="AR225" s="168"/>
    </row>
    <row r="226" spans="1:44" ht="15" customHeight="1">
      <c r="A226" s="1570"/>
      <c r="B226" s="1552"/>
      <c r="C226" s="126">
        <v>2300</v>
      </c>
      <c r="D226" s="134">
        <v>4249.3373999999994</v>
      </c>
      <c r="E226" s="132">
        <v>65.09</v>
      </c>
      <c r="F226" s="133">
        <v>65.44</v>
      </c>
      <c r="G226" s="271">
        <v>15.179999999999998</v>
      </c>
      <c r="H226" s="1439">
        <v>30593.49</v>
      </c>
      <c r="I226" s="1440">
        <v>35361.629999999997</v>
      </c>
      <c r="J226" s="528">
        <f t="shared" si="3"/>
        <v>30593.49</v>
      </c>
      <c r="K226" s="345">
        <f t="shared" si="4"/>
        <v>35361.629999999997</v>
      </c>
      <c r="L226" s="168"/>
      <c r="M226" s="1443">
        <v>24474</v>
      </c>
      <c r="N226" s="1444">
        <v>28289</v>
      </c>
      <c r="AD226" s="1434" t="s">
        <v>3360</v>
      </c>
      <c r="AE226" s="1435" t="s">
        <v>6957</v>
      </c>
      <c r="AF226" s="1436">
        <v>14772.49</v>
      </c>
      <c r="AG226" s="1436">
        <v>11817</v>
      </c>
      <c r="AH226" s="363" t="s">
        <v>3658</v>
      </c>
      <c r="AI226" s="363" t="s">
        <v>4425</v>
      </c>
      <c r="AJ226" s="168">
        <v>30593.49</v>
      </c>
      <c r="AK226" s="168">
        <v>35361.629999999997</v>
      </c>
      <c r="AL226" s="168">
        <v>24474</v>
      </c>
      <c r="AM226" s="168">
        <v>28289</v>
      </c>
      <c r="AO226" s="168"/>
      <c r="AP226" s="23"/>
      <c r="AQ226" s="168"/>
      <c r="AR226" s="168"/>
    </row>
    <row r="227" spans="1:44" ht="15" customHeight="1">
      <c r="A227" s="1570"/>
      <c r="B227" s="1552"/>
      <c r="C227" s="126">
        <v>2400</v>
      </c>
      <c r="D227" s="134">
        <v>4433.5052999999989</v>
      </c>
      <c r="E227" s="132">
        <v>67.92</v>
      </c>
      <c r="F227" s="133">
        <v>68.27</v>
      </c>
      <c r="G227" s="271">
        <v>15.839999999999998</v>
      </c>
      <c r="H227" s="1439">
        <v>31899.24</v>
      </c>
      <c r="I227" s="1440">
        <v>36698.97</v>
      </c>
      <c r="J227" s="528">
        <f t="shared" si="3"/>
        <v>31899.24</v>
      </c>
      <c r="K227" s="345">
        <f t="shared" si="4"/>
        <v>36698.97</v>
      </c>
      <c r="L227" s="168"/>
      <c r="M227" s="1443">
        <v>25519</v>
      </c>
      <c r="N227" s="1444">
        <v>29359</v>
      </c>
      <c r="AD227" s="1434" t="s">
        <v>3361</v>
      </c>
      <c r="AE227" s="1435" t="s">
        <v>6958</v>
      </c>
      <c r="AF227" s="1436">
        <v>15382.43</v>
      </c>
      <c r="AG227" s="1436">
        <v>12306</v>
      </c>
      <c r="AH227" s="363" t="s">
        <v>3659</v>
      </c>
      <c r="AI227" s="363" t="s">
        <v>4426</v>
      </c>
      <c r="AJ227" s="168">
        <v>31899.24</v>
      </c>
      <c r="AK227" s="168">
        <v>36698.97</v>
      </c>
      <c r="AL227" s="168">
        <v>25519</v>
      </c>
      <c r="AM227" s="168">
        <v>29359</v>
      </c>
      <c r="AO227" s="168"/>
      <c r="AP227" s="23"/>
      <c r="AQ227" s="168"/>
      <c r="AR227" s="168"/>
    </row>
    <row r="228" spans="1:44" ht="15" customHeight="1">
      <c r="A228" s="1570"/>
      <c r="B228" s="1552"/>
      <c r="C228" s="126">
        <v>2500</v>
      </c>
      <c r="D228" s="134">
        <v>4618.5715799999989</v>
      </c>
      <c r="E228" s="132">
        <v>70.75</v>
      </c>
      <c r="F228" s="133">
        <v>71.099999999999994</v>
      </c>
      <c r="G228" s="271">
        <v>16.5</v>
      </c>
      <c r="H228" s="1439">
        <v>33336.480000000003</v>
      </c>
      <c r="I228" s="1440">
        <v>37942.17</v>
      </c>
      <c r="J228" s="528">
        <f t="shared" si="3"/>
        <v>33336.480000000003</v>
      </c>
      <c r="K228" s="345">
        <f t="shared" si="4"/>
        <v>37942.17</v>
      </c>
      <c r="L228" s="168"/>
      <c r="M228" s="1443">
        <v>26669</v>
      </c>
      <c r="N228" s="1444">
        <v>30353</v>
      </c>
      <c r="AD228" s="1434" t="s">
        <v>3362</v>
      </c>
      <c r="AE228" s="1435" t="s">
        <v>6959</v>
      </c>
      <c r="AF228" s="1436">
        <v>16038.52</v>
      </c>
      <c r="AG228" s="1436">
        <v>12832</v>
      </c>
      <c r="AH228" s="363" t="s">
        <v>3660</v>
      </c>
      <c r="AI228" s="363" t="s">
        <v>4427</v>
      </c>
      <c r="AJ228" s="168">
        <v>33336.480000000003</v>
      </c>
      <c r="AK228" s="168">
        <v>37942.17</v>
      </c>
      <c r="AL228" s="168">
        <v>26669</v>
      </c>
      <c r="AM228" s="168">
        <v>30353</v>
      </c>
      <c r="AO228" s="168"/>
      <c r="AP228" s="23"/>
      <c r="AQ228" s="168"/>
      <c r="AR228" s="168"/>
    </row>
    <row r="229" spans="1:44" ht="15" customHeight="1">
      <c r="A229" s="1570"/>
      <c r="B229" s="1552"/>
      <c r="C229" s="126">
        <v>2600</v>
      </c>
      <c r="D229" s="134">
        <v>4803.6378599999998</v>
      </c>
      <c r="E229" s="132">
        <v>73.58</v>
      </c>
      <c r="F229" s="133">
        <v>73.929999999999993</v>
      </c>
      <c r="G229" s="271">
        <v>17.16</v>
      </c>
      <c r="H229" s="1439">
        <v>35232.86</v>
      </c>
      <c r="I229" s="1440">
        <v>40279.760000000002</v>
      </c>
      <c r="J229" s="528">
        <f t="shared" si="3"/>
        <v>35232.86</v>
      </c>
      <c r="K229" s="345">
        <f t="shared" si="4"/>
        <v>40279.760000000002</v>
      </c>
      <c r="L229" s="168"/>
      <c r="M229" s="1443">
        <v>28186</v>
      </c>
      <c r="N229" s="1444">
        <v>32223</v>
      </c>
      <c r="AD229" s="1434" t="s">
        <v>3363</v>
      </c>
      <c r="AE229" s="1435" t="s">
        <v>6960</v>
      </c>
      <c r="AF229" s="1436">
        <v>16695.68</v>
      </c>
      <c r="AG229" s="1436">
        <v>13357</v>
      </c>
      <c r="AH229" s="363" t="s">
        <v>3661</v>
      </c>
      <c r="AI229" s="363" t="s">
        <v>4428</v>
      </c>
      <c r="AJ229" s="168">
        <v>35232.86</v>
      </c>
      <c r="AK229" s="168">
        <v>40279.760000000002</v>
      </c>
      <c r="AL229" s="168">
        <v>28186</v>
      </c>
      <c r="AM229" s="168">
        <v>32223</v>
      </c>
      <c r="AO229" s="168"/>
      <c r="AP229" s="23"/>
      <c r="AQ229" s="168"/>
      <c r="AR229" s="168"/>
    </row>
    <row r="230" spans="1:44" ht="15" customHeight="1">
      <c r="A230" s="1570"/>
      <c r="B230" s="1552"/>
      <c r="C230" s="126">
        <v>2800</v>
      </c>
      <c r="D230" s="134">
        <v>5171.9736599999997</v>
      </c>
      <c r="E230" s="132">
        <v>79.239999999999995</v>
      </c>
      <c r="F230" s="133">
        <v>79.589999999999989</v>
      </c>
      <c r="G230" s="271">
        <v>18.479999999999997</v>
      </c>
      <c r="H230" s="1439">
        <v>37999.660000000003</v>
      </c>
      <c r="I230" s="1440">
        <v>41702.46</v>
      </c>
      <c r="J230" s="528">
        <f t="shared" si="3"/>
        <v>37999.660000000003</v>
      </c>
      <c r="K230" s="345">
        <f t="shared" si="4"/>
        <v>41702.46</v>
      </c>
      <c r="L230" s="168"/>
      <c r="M230" s="1443">
        <v>30401</v>
      </c>
      <c r="N230" s="1444">
        <v>33363</v>
      </c>
      <c r="AD230" s="1434" t="s">
        <v>3364</v>
      </c>
      <c r="AE230" s="1435" t="s">
        <v>6961</v>
      </c>
      <c r="AF230" s="1436">
        <v>17304.560000000001</v>
      </c>
      <c r="AG230" s="1436">
        <v>13844</v>
      </c>
      <c r="AH230" s="363" t="s">
        <v>3662</v>
      </c>
      <c r="AI230" s="363" t="s">
        <v>4429</v>
      </c>
      <c r="AJ230" s="168">
        <v>37999.660000000003</v>
      </c>
      <c r="AK230" s="168">
        <v>41702.46</v>
      </c>
      <c r="AL230" s="168">
        <v>30401</v>
      </c>
      <c r="AM230" s="168">
        <v>33363</v>
      </c>
      <c r="AO230" s="168"/>
      <c r="AP230" s="23"/>
      <c r="AQ230" s="168"/>
      <c r="AR230" s="168"/>
    </row>
    <row r="231" spans="1:44" ht="15" customHeight="1" thickBot="1">
      <c r="A231" s="1571"/>
      <c r="B231" s="1553"/>
      <c r="C231" s="291">
        <v>3000</v>
      </c>
      <c r="D231" s="277">
        <v>5543.0045999999993</v>
      </c>
      <c r="E231" s="278">
        <v>84.9</v>
      </c>
      <c r="F231" s="279">
        <v>85.25</v>
      </c>
      <c r="G231" s="280">
        <v>19.799999999999997</v>
      </c>
      <c r="H231" s="1439">
        <v>40491.5</v>
      </c>
      <c r="I231" s="1440">
        <v>43121.87</v>
      </c>
      <c r="J231" s="529">
        <f t="shared" si="3"/>
        <v>40491.5</v>
      </c>
      <c r="K231" s="346">
        <f t="shared" si="4"/>
        <v>43121.87</v>
      </c>
      <c r="L231" s="168"/>
      <c r="M231" s="1443">
        <v>32393</v>
      </c>
      <c r="N231" s="1444">
        <v>34499</v>
      </c>
      <c r="AD231" s="1434" t="s">
        <v>3365</v>
      </c>
      <c r="AE231" s="1435" t="s">
        <v>6962</v>
      </c>
      <c r="AF231" s="1436">
        <v>18417.05</v>
      </c>
      <c r="AG231" s="1436">
        <v>14733</v>
      </c>
      <c r="AH231" s="363" t="s">
        <v>3663</v>
      </c>
      <c r="AI231" s="363" t="s">
        <v>4430</v>
      </c>
      <c r="AJ231" s="168">
        <v>40491.5</v>
      </c>
      <c r="AK231" s="168">
        <v>43121.87</v>
      </c>
      <c r="AL231" s="168">
        <v>32393</v>
      </c>
      <c r="AM231" s="168">
        <v>34499</v>
      </c>
      <c r="AO231" s="168"/>
      <c r="AP231" s="23"/>
      <c r="AQ231" s="168"/>
      <c r="AR231" s="168"/>
    </row>
    <row r="232" spans="1:44" ht="15" customHeight="1" thickBot="1">
      <c r="A232" s="1586" t="s">
        <v>341</v>
      </c>
      <c r="B232" s="1568" t="s">
        <v>334</v>
      </c>
      <c r="C232" s="295">
        <v>600</v>
      </c>
      <c r="D232" s="296">
        <v>637.70206499999995</v>
      </c>
      <c r="E232" s="297">
        <v>7.89</v>
      </c>
      <c r="F232" s="298">
        <v>8.09</v>
      </c>
      <c r="G232" s="299">
        <v>1.5</v>
      </c>
      <c r="H232" s="1439">
        <v>7080.84</v>
      </c>
      <c r="I232" s="1440">
        <v>9896.89</v>
      </c>
      <c r="J232" s="527">
        <f t="shared" si="3"/>
        <v>7080.84</v>
      </c>
      <c r="K232" s="345">
        <f t="shared" si="4"/>
        <v>9896.89</v>
      </c>
      <c r="L232" s="168"/>
      <c r="M232" s="1443">
        <v>5665</v>
      </c>
      <c r="N232" s="1444">
        <v>7918</v>
      </c>
      <c r="AD232" s="1434" t="s">
        <v>3366</v>
      </c>
      <c r="AE232" s="1435" t="s">
        <v>6963</v>
      </c>
      <c r="AF232" s="1436">
        <v>19815.14</v>
      </c>
      <c r="AG232" s="1436">
        <v>15852</v>
      </c>
      <c r="AH232" s="363" t="s">
        <v>3664</v>
      </c>
      <c r="AI232" s="363" t="s">
        <v>4431</v>
      </c>
      <c r="AJ232" s="168">
        <v>7080.84</v>
      </c>
      <c r="AK232" s="168">
        <v>9896.89</v>
      </c>
      <c r="AL232" s="168">
        <v>5665</v>
      </c>
      <c r="AM232" s="168">
        <v>7918</v>
      </c>
      <c r="AO232" s="168"/>
      <c r="AP232" s="23"/>
      <c r="AQ232" s="168"/>
      <c r="AR232" s="168"/>
    </row>
    <row r="233" spans="1:44" ht="15" customHeight="1" thickBot="1">
      <c r="A233" s="1587"/>
      <c r="B233" s="1568"/>
      <c r="C233" s="300">
        <v>700</v>
      </c>
      <c r="D233" s="301">
        <v>733.84660800000006</v>
      </c>
      <c r="E233" s="302">
        <v>9.2000000000000011</v>
      </c>
      <c r="F233" s="303">
        <v>9.4</v>
      </c>
      <c r="G233" s="271">
        <v>1.75</v>
      </c>
      <c r="H233" s="1439">
        <v>7847.5</v>
      </c>
      <c r="I233" s="1440">
        <v>10799.04</v>
      </c>
      <c r="J233" s="528">
        <f t="shared" si="3"/>
        <v>7847.5</v>
      </c>
      <c r="K233" s="345">
        <f t="shared" si="4"/>
        <v>10799.04</v>
      </c>
      <c r="L233" s="168"/>
      <c r="M233" s="1443">
        <v>6278</v>
      </c>
      <c r="N233" s="1444">
        <v>8640</v>
      </c>
      <c r="AD233" s="1434" t="s">
        <v>3367</v>
      </c>
      <c r="AE233" s="1435" t="s">
        <v>6964</v>
      </c>
      <c r="AF233" s="1436">
        <v>20923.3</v>
      </c>
      <c r="AG233" s="1436">
        <v>16739</v>
      </c>
      <c r="AH233" s="363" t="s">
        <v>3665</v>
      </c>
      <c r="AI233" s="363" t="s">
        <v>4432</v>
      </c>
      <c r="AJ233" s="168">
        <v>7847.5</v>
      </c>
      <c r="AK233" s="168">
        <v>10799.04</v>
      </c>
      <c r="AL233" s="168">
        <v>6278</v>
      </c>
      <c r="AM233" s="168">
        <v>8640</v>
      </c>
      <c r="AO233" s="168"/>
      <c r="AP233" s="23"/>
      <c r="AQ233" s="168"/>
      <c r="AR233" s="168"/>
    </row>
    <row r="234" spans="1:44" ht="15" customHeight="1" thickBot="1">
      <c r="A234" s="1587"/>
      <c r="B234" s="1568"/>
      <c r="C234" s="300">
        <v>800</v>
      </c>
      <c r="D234" s="301">
        <v>830.41912800000023</v>
      </c>
      <c r="E234" s="302">
        <v>10.5</v>
      </c>
      <c r="F234" s="303">
        <v>10.7</v>
      </c>
      <c r="G234" s="271">
        <v>2</v>
      </c>
      <c r="H234" s="1439">
        <v>8369.89</v>
      </c>
      <c r="I234" s="1440">
        <v>11471.41</v>
      </c>
      <c r="J234" s="528">
        <f t="shared" si="3"/>
        <v>8369.89</v>
      </c>
      <c r="K234" s="345">
        <f t="shared" si="4"/>
        <v>11471.41</v>
      </c>
      <c r="L234" s="168"/>
      <c r="M234" s="1443">
        <v>6696</v>
      </c>
      <c r="N234" s="1444">
        <v>9177</v>
      </c>
      <c r="AD234" s="1434" t="s">
        <v>3368</v>
      </c>
      <c r="AE234" s="1435" t="s">
        <v>6965</v>
      </c>
      <c r="AF234" s="1436">
        <v>4213.2700000000004</v>
      </c>
      <c r="AG234" s="1436">
        <v>3371</v>
      </c>
      <c r="AH234" s="363" t="s">
        <v>3666</v>
      </c>
      <c r="AI234" s="363" t="s">
        <v>4433</v>
      </c>
      <c r="AJ234" s="168">
        <v>8369.89</v>
      </c>
      <c r="AK234" s="168">
        <v>11471.41</v>
      </c>
      <c r="AL234" s="168">
        <v>6696</v>
      </c>
      <c r="AM234" s="168">
        <v>9177</v>
      </c>
      <c r="AO234" s="168"/>
      <c r="AP234" s="23"/>
      <c r="AQ234" s="168"/>
      <c r="AR234" s="168"/>
    </row>
    <row r="235" spans="1:44" ht="15" customHeight="1" thickBot="1">
      <c r="A235" s="1587"/>
      <c r="B235" s="1568"/>
      <c r="C235" s="300">
        <v>900</v>
      </c>
      <c r="D235" s="301">
        <v>927.22360500000002</v>
      </c>
      <c r="E235" s="302">
        <v>11.81</v>
      </c>
      <c r="F235" s="303">
        <v>12.01</v>
      </c>
      <c r="G235" s="271">
        <v>2.25</v>
      </c>
      <c r="H235" s="1439">
        <v>9232.66</v>
      </c>
      <c r="I235" s="1440">
        <v>12493.69</v>
      </c>
      <c r="J235" s="528">
        <f t="shared" si="3"/>
        <v>9232.66</v>
      </c>
      <c r="K235" s="345">
        <f t="shared" si="4"/>
        <v>12493.69</v>
      </c>
      <c r="L235" s="168"/>
      <c r="M235" s="1443">
        <v>7386</v>
      </c>
      <c r="N235" s="1444">
        <v>9996</v>
      </c>
      <c r="AD235" s="1434" t="s">
        <v>3369</v>
      </c>
      <c r="AE235" s="1435" t="s">
        <v>6966</v>
      </c>
      <c r="AF235" s="1436">
        <v>4823.6899999999996</v>
      </c>
      <c r="AG235" s="1436">
        <v>3859</v>
      </c>
      <c r="AH235" s="363" t="s">
        <v>3667</v>
      </c>
      <c r="AI235" s="363" t="s">
        <v>4434</v>
      </c>
      <c r="AJ235" s="168">
        <v>9232.66</v>
      </c>
      <c r="AK235" s="168">
        <v>12493.69</v>
      </c>
      <c r="AL235" s="168">
        <v>7386</v>
      </c>
      <c r="AM235" s="168">
        <v>9996</v>
      </c>
      <c r="AO235" s="168"/>
      <c r="AP235" s="23"/>
      <c r="AQ235" s="168"/>
      <c r="AR235" s="168"/>
    </row>
    <row r="236" spans="1:44" ht="15" customHeight="1" thickBot="1">
      <c r="A236" s="1587"/>
      <c r="B236" s="1568"/>
      <c r="C236" s="300">
        <v>1000</v>
      </c>
      <c r="D236" s="301">
        <v>1023.332211</v>
      </c>
      <c r="E236" s="302">
        <v>12.850000000000001</v>
      </c>
      <c r="F236" s="303">
        <v>13.05</v>
      </c>
      <c r="G236" s="271">
        <v>2.5</v>
      </c>
      <c r="H236" s="1439">
        <v>9755.77</v>
      </c>
      <c r="I236" s="1440">
        <v>12994.85</v>
      </c>
      <c r="J236" s="528">
        <f t="shared" si="3"/>
        <v>9755.77</v>
      </c>
      <c r="K236" s="345">
        <f t="shared" si="4"/>
        <v>12994.85</v>
      </c>
      <c r="L236" s="168"/>
      <c r="M236" s="1443">
        <v>7805</v>
      </c>
      <c r="N236" s="1444">
        <v>10397</v>
      </c>
      <c r="AD236" s="1434" t="s">
        <v>3370</v>
      </c>
      <c r="AE236" s="1435" t="s">
        <v>6967</v>
      </c>
      <c r="AF236" s="1436">
        <v>5438.2</v>
      </c>
      <c r="AG236" s="1436">
        <v>4351</v>
      </c>
      <c r="AH236" s="363" t="s">
        <v>3668</v>
      </c>
      <c r="AI236" s="363" t="s">
        <v>4435</v>
      </c>
      <c r="AJ236" s="168">
        <v>9755.77</v>
      </c>
      <c r="AK236" s="168">
        <v>12994.85</v>
      </c>
      <c r="AL236" s="168">
        <v>7805</v>
      </c>
      <c r="AM236" s="168">
        <v>10397</v>
      </c>
      <c r="AO236" s="168"/>
      <c r="AP236" s="23"/>
      <c r="AQ236" s="168"/>
      <c r="AR236" s="168"/>
    </row>
    <row r="237" spans="1:44" ht="15" customHeight="1" thickBot="1">
      <c r="A237" s="1587"/>
      <c r="B237" s="1568"/>
      <c r="C237" s="300">
        <v>1100</v>
      </c>
      <c r="D237" s="301">
        <v>1121.2997399999999</v>
      </c>
      <c r="E237" s="302">
        <v>14.41</v>
      </c>
      <c r="F237" s="303">
        <v>14.61</v>
      </c>
      <c r="G237" s="271">
        <v>2.75</v>
      </c>
      <c r="H237" s="1439">
        <v>10683.15</v>
      </c>
      <c r="I237" s="1440">
        <v>14021.81</v>
      </c>
      <c r="J237" s="528">
        <f t="shared" si="3"/>
        <v>10683.15</v>
      </c>
      <c r="K237" s="345">
        <f t="shared" si="4"/>
        <v>14021.81</v>
      </c>
      <c r="L237" s="168"/>
      <c r="M237" s="1443">
        <v>8547</v>
      </c>
      <c r="N237" s="1444">
        <v>11218</v>
      </c>
      <c r="AD237" s="1434" t="s">
        <v>3371</v>
      </c>
      <c r="AE237" s="1435" t="s">
        <v>6968</v>
      </c>
      <c r="AF237" s="1436">
        <v>6048.62</v>
      </c>
      <c r="AG237" s="1436">
        <v>4839</v>
      </c>
      <c r="AH237" s="363" t="s">
        <v>3669</v>
      </c>
      <c r="AI237" s="363" t="s">
        <v>4436</v>
      </c>
      <c r="AJ237" s="168">
        <v>10683.15</v>
      </c>
      <c r="AK237" s="168">
        <v>14021.81</v>
      </c>
      <c r="AL237" s="168">
        <v>8547</v>
      </c>
      <c r="AM237" s="168">
        <v>11218</v>
      </c>
      <c r="AO237" s="168"/>
      <c r="AP237" s="23"/>
      <c r="AQ237" s="168"/>
      <c r="AR237" s="168"/>
    </row>
    <row r="238" spans="1:44" ht="15" customHeight="1" thickBot="1">
      <c r="A238" s="1587"/>
      <c r="B238" s="1568"/>
      <c r="C238" s="300">
        <v>1200</v>
      </c>
      <c r="D238" s="301">
        <v>1217.78514</v>
      </c>
      <c r="E238" s="302">
        <v>15.72</v>
      </c>
      <c r="F238" s="303">
        <v>15.92</v>
      </c>
      <c r="G238" s="271">
        <v>3</v>
      </c>
      <c r="H238" s="1439">
        <v>11072.17</v>
      </c>
      <c r="I238" s="1440">
        <v>14763.64</v>
      </c>
      <c r="J238" s="528">
        <f t="shared" si="3"/>
        <v>11072.17</v>
      </c>
      <c r="K238" s="345">
        <f t="shared" si="4"/>
        <v>14763.64</v>
      </c>
      <c r="L238" s="168"/>
      <c r="M238" s="1443">
        <v>8858</v>
      </c>
      <c r="N238" s="1444">
        <v>11810</v>
      </c>
      <c r="AD238" s="1434" t="s">
        <v>3372</v>
      </c>
      <c r="AE238" s="1435" t="s">
        <v>6969</v>
      </c>
      <c r="AF238" s="1436">
        <v>6701.16</v>
      </c>
      <c r="AG238" s="1436">
        <v>5361</v>
      </c>
      <c r="AH238" s="363" t="s">
        <v>3670</v>
      </c>
      <c r="AI238" s="363" t="s">
        <v>4437</v>
      </c>
      <c r="AJ238" s="168">
        <v>11072.17</v>
      </c>
      <c r="AK238" s="168">
        <v>14763.64</v>
      </c>
      <c r="AL238" s="168">
        <v>8858</v>
      </c>
      <c r="AM238" s="168">
        <v>11810</v>
      </c>
      <c r="AO238" s="168"/>
      <c r="AP238" s="23"/>
      <c r="AQ238" s="168"/>
      <c r="AR238" s="168"/>
    </row>
    <row r="239" spans="1:44" ht="15" customHeight="1" thickBot="1">
      <c r="A239" s="1587"/>
      <c r="B239" s="1568"/>
      <c r="C239" s="300">
        <v>1300</v>
      </c>
      <c r="D239" s="301">
        <v>1314.0647190000002</v>
      </c>
      <c r="E239" s="302">
        <v>17.03</v>
      </c>
      <c r="F239" s="303">
        <v>17.23</v>
      </c>
      <c r="G239" s="271">
        <v>3.25</v>
      </c>
      <c r="H239" s="1439">
        <v>12037.5</v>
      </c>
      <c r="I239" s="1440">
        <v>15512.64</v>
      </c>
      <c r="J239" s="528">
        <f t="shared" si="3"/>
        <v>12037.5</v>
      </c>
      <c r="K239" s="345">
        <f t="shared" si="4"/>
        <v>15512.64</v>
      </c>
      <c r="L239" s="168"/>
      <c r="M239" s="1443">
        <v>9631</v>
      </c>
      <c r="N239" s="1444">
        <v>12410</v>
      </c>
      <c r="AD239" s="1434" t="s">
        <v>3373</v>
      </c>
      <c r="AE239" s="1435" t="s">
        <v>6970</v>
      </c>
      <c r="AF239" s="1436">
        <v>7319.81</v>
      </c>
      <c r="AG239" s="1436">
        <v>5856</v>
      </c>
      <c r="AH239" s="363" t="s">
        <v>3671</v>
      </c>
      <c r="AI239" s="363" t="s">
        <v>4438</v>
      </c>
      <c r="AJ239" s="168">
        <v>12037.5</v>
      </c>
      <c r="AK239" s="168">
        <v>15512.64</v>
      </c>
      <c r="AL239" s="168">
        <v>9631</v>
      </c>
      <c r="AM239" s="168">
        <v>12410</v>
      </c>
      <c r="AO239" s="168"/>
      <c r="AP239" s="23"/>
      <c r="AQ239" s="168"/>
      <c r="AR239" s="168"/>
    </row>
    <row r="240" spans="1:44" ht="15" customHeight="1" thickBot="1">
      <c r="A240" s="1587"/>
      <c r="B240" s="1568"/>
      <c r="C240" s="300">
        <v>1400</v>
      </c>
      <c r="D240" s="301">
        <v>1410.5370510000002</v>
      </c>
      <c r="E240" s="302">
        <v>18.330000000000002</v>
      </c>
      <c r="F240" s="303">
        <v>18.53</v>
      </c>
      <c r="G240" s="271">
        <v>3.5</v>
      </c>
      <c r="H240" s="1439">
        <v>12523.28</v>
      </c>
      <c r="I240" s="1440">
        <v>16061.57</v>
      </c>
      <c r="J240" s="528">
        <f t="shared" si="3"/>
        <v>12523.28</v>
      </c>
      <c r="K240" s="345">
        <f t="shared" si="4"/>
        <v>16061.57</v>
      </c>
      <c r="L240" s="168"/>
      <c r="M240" s="1443">
        <v>10018</v>
      </c>
      <c r="N240" s="1444">
        <v>12849</v>
      </c>
      <c r="AD240" s="1434" t="s">
        <v>3374</v>
      </c>
      <c r="AE240" s="1435" t="s">
        <v>6971</v>
      </c>
      <c r="AF240" s="1436">
        <v>8010.37</v>
      </c>
      <c r="AG240" s="1436">
        <v>6408</v>
      </c>
      <c r="AH240" s="363" t="s">
        <v>3672</v>
      </c>
      <c r="AI240" s="363" t="s">
        <v>4439</v>
      </c>
      <c r="AJ240" s="168">
        <v>12523.28</v>
      </c>
      <c r="AK240" s="168">
        <v>16061.57</v>
      </c>
      <c r="AL240" s="168">
        <v>10018</v>
      </c>
      <c r="AM240" s="168">
        <v>12849</v>
      </c>
      <c r="AO240" s="168"/>
      <c r="AP240" s="23"/>
      <c r="AQ240" s="168"/>
      <c r="AR240" s="168"/>
    </row>
    <row r="241" spans="1:44" ht="15" customHeight="1" thickBot="1">
      <c r="A241" s="1587"/>
      <c r="B241" s="1568"/>
      <c r="C241" s="300">
        <v>1500</v>
      </c>
      <c r="D241" s="301">
        <v>1507.33935</v>
      </c>
      <c r="E241" s="302">
        <v>19.64</v>
      </c>
      <c r="F241" s="303">
        <v>19.84</v>
      </c>
      <c r="G241" s="271">
        <v>3.75</v>
      </c>
      <c r="H241" s="1439">
        <v>13487.34</v>
      </c>
      <c r="I241" s="1440">
        <v>16721.3</v>
      </c>
      <c r="J241" s="528">
        <f t="shared" si="3"/>
        <v>13487.34</v>
      </c>
      <c r="K241" s="345">
        <f t="shared" si="4"/>
        <v>16721.3</v>
      </c>
      <c r="L241" s="168"/>
      <c r="M241" s="1443">
        <v>10790</v>
      </c>
      <c r="N241" s="1444">
        <v>13377</v>
      </c>
      <c r="AD241" s="1434" t="s">
        <v>3375</v>
      </c>
      <c r="AE241" s="1435" t="s">
        <v>6972</v>
      </c>
      <c r="AF241" s="1436">
        <v>8807.83</v>
      </c>
      <c r="AG241" s="1436">
        <v>7046</v>
      </c>
      <c r="AH241" s="363" t="s">
        <v>3673</v>
      </c>
      <c r="AI241" s="363" t="s">
        <v>4440</v>
      </c>
      <c r="AJ241" s="168">
        <v>13487.34</v>
      </c>
      <c r="AK241" s="168">
        <v>16721.3</v>
      </c>
      <c r="AL241" s="168">
        <v>10790</v>
      </c>
      <c r="AM241" s="168">
        <v>13377</v>
      </c>
      <c r="AO241" s="168"/>
      <c r="AP241" s="23"/>
      <c r="AQ241" s="168"/>
      <c r="AR241" s="168"/>
    </row>
    <row r="242" spans="1:44" ht="15" customHeight="1" thickBot="1">
      <c r="A242" s="1587"/>
      <c r="B242" s="1568"/>
      <c r="C242" s="300">
        <v>1600</v>
      </c>
      <c r="D242" s="301">
        <v>1604.4650819999999</v>
      </c>
      <c r="E242" s="302">
        <v>20.94</v>
      </c>
      <c r="F242" s="303">
        <v>21.14</v>
      </c>
      <c r="G242" s="271">
        <v>4</v>
      </c>
      <c r="H242" s="1439">
        <v>14046.99</v>
      </c>
      <c r="I242" s="1440">
        <v>17336.82</v>
      </c>
      <c r="J242" s="528">
        <f t="shared" si="3"/>
        <v>14046.99</v>
      </c>
      <c r="K242" s="345">
        <f t="shared" si="4"/>
        <v>17336.82</v>
      </c>
      <c r="L242" s="168"/>
      <c r="M242" s="1443">
        <v>11237</v>
      </c>
      <c r="N242" s="1444">
        <v>13869</v>
      </c>
      <c r="AD242" s="1434" t="s">
        <v>3376</v>
      </c>
      <c r="AE242" s="1435" t="s">
        <v>15465</v>
      </c>
      <c r="AF242" s="1436">
        <v>9478.39</v>
      </c>
      <c r="AG242" s="1436">
        <v>7583</v>
      </c>
      <c r="AH242" s="363" t="s">
        <v>3674</v>
      </c>
      <c r="AI242" s="363" t="s">
        <v>4441</v>
      </c>
      <c r="AJ242" s="168">
        <v>14046.99</v>
      </c>
      <c r="AK242" s="168">
        <v>17336.82</v>
      </c>
      <c r="AL242" s="168">
        <v>11237</v>
      </c>
      <c r="AM242" s="168">
        <v>13869</v>
      </c>
      <c r="AO242" s="168"/>
      <c r="AP242" s="23"/>
      <c r="AQ242" s="168"/>
      <c r="AR242" s="168"/>
    </row>
    <row r="243" spans="1:44" ht="15" customHeight="1" thickBot="1">
      <c r="A243" s="1587"/>
      <c r="B243" s="1568"/>
      <c r="C243" s="300">
        <v>1700</v>
      </c>
      <c r="D243" s="301">
        <v>1699.388856</v>
      </c>
      <c r="E243" s="302">
        <v>22.25</v>
      </c>
      <c r="F243" s="303">
        <v>22.45</v>
      </c>
      <c r="G243" s="271">
        <v>4.25</v>
      </c>
      <c r="H243" s="1439">
        <v>15230.42</v>
      </c>
      <c r="I243" s="1440">
        <v>18611.259999999998</v>
      </c>
      <c r="J243" s="528">
        <f t="shared" si="3"/>
        <v>15230.42</v>
      </c>
      <c r="K243" s="345">
        <f t="shared" si="4"/>
        <v>18611.259999999998</v>
      </c>
      <c r="L243" s="168"/>
      <c r="M243" s="1443">
        <v>12184</v>
      </c>
      <c r="N243" s="1444">
        <v>14890</v>
      </c>
      <c r="AD243" s="1434" t="s">
        <v>3377</v>
      </c>
      <c r="AE243" s="1435" t="s">
        <v>6973</v>
      </c>
      <c r="AF243" s="1436">
        <v>10016.76</v>
      </c>
      <c r="AG243" s="1436">
        <v>8014</v>
      </c>
      <c r="AH243" s="363" t="s">
        <v>3675</v>
      </c>
      <c r="AI243" s="363" t="s">
        <v>4442</v>
      </c>
      <c r="AJ243" s="168">
        <v>15230.42</v>
      </c>
      <c r="AK243" s="168">
        <v>18611.259999999998</v>
      </c>
      <c r="AL243" s="168">
        <v>12184</v>
      </c>
      <c r="AM243" s="168">
        <v>14890</v>
      </c>
      <c r="AO243" s="168"/>
      <c r="AP243" s="23"/>
      <c r="AQ243" s="168"/>
      <c r="AR243" s="168"/>
    </row>
    <row r="244" spans="1:44" ht="15" customHeight="1" thickBot="1">
      <c r="A244" s="1587"/>
      <c r="B244" s="1568"/>
      <c r="C244" s="300">
        <v>1800</v>
      </c>
      <c r="D244" s="301">
        <v>1796.9697899999996</v>
      </c>
      <c r="E244" s="302">
        <v>23.55</v>
      </c>
      <c r="F244" s="303">
        <v>23.75</v>
      </c>
      <c r="G244" s="271">
        <v>4.5</v>
      </c>
      <c r="H244" s="1439">
        <v>15555.96</v>
      </c>
      <c r="I244" s="1440">
        <v>19314.990000000002</v>
      </c>
      <c r="J244" s="528">
        <f t="shared" si="3"/>
        <v>15555.96</v>
      </c>
      <c r="K244" s="345">
        <f t="shared" si="4"/>
        <v>19314.990000000002</v>
      </c>
      <c r="L244" s="168"/>
      <c r="M244" s="1443">
        <v>12445</v>
      </c>
      <c r="N244" s="1444">
        <v>15452</v>
      </c>
      <c r="AD244" s="1434" t="s">
        <v>3378</v>
      </c>
      <c r="AE244" s="1435" t="s">
        <v>6974</v>
      </c>
      <c r="AF244" s="1436">
        <v>10686.29</v>
      </c>
      <c r="AG244" s="1436">
        <v>8549</v>
      </c>
      <c r="AH244" s="363" t="s">
        <v>3676</v>
      </c>
      <c r="AI244" s="363" t="s">
        <v>4443</v>
      </c>
      <c r="AJ244" s="168">
        <v>15555.96</v>
      </c>
      <c r="AK244" s="168">
        <v>19314.990000000002</v>
      </c>
      <c r="AL244" s="168">
        <v>12445</v>
      </c>
      <c r="AM244" s="168">
        <v>15452</v>
      </c>
      <c r="AO244" s="168"/>
      <c r="AP244" s="23"/>
      <c r="AQ244" s="168"/>
      <c r="AR244" s="168"/>
    </row>
    <row r="245" spans="1:44" ht="15" customHeight="1" thickBot="1">
      <c r="A245" s="1587"/>
      <c r="B245" s="1568"/>
      <c r="C245" s="300">
        <v>1900</v>
      </c>
      <c r="D245" s="301">
        <v>1896.7548599999998</v>
      </c>
      <c r="E245" s="302">
        <v>24.86</v>
      </c>
      <c r="F245" s="303">
        <v>25.06</v>
      </c>
      <c r="G245" s="271">
        <v>4.75</v>
      </c>
      <c r="H245" s="1439">
        <v>16643.59</v>
      </c>
      <c r="I245" s="1440">
        <v>20529.96</v>
      </c>
      <c r="J245" s="528">
        <f t="shared" si="3"/>
        <v>16643.59</v>
      </c>
      <c r="K245" s="345">
        <f t="shared" si="4"/>
        <v>20529.96</v>
      </c>
      <c r="L245" s="168"/>
      <c r="M245" s="1443">
        <v>13315</v>
      </c>
      <c r="N245" s="1444">
        <v>16424</v>
      </c>
      <c r="AD245" s="1434" t="s">
        <v>3379</v>
      </c>
      <c r="AE245" s="1435" t="s">
        <v>6975</v>
      </c>
      <c r="AF245" s="1436">
        <v>11313.84</v>
      </c>
      <c r="AG245" s="1436">
        <v>9051</v>
      </c>
      <c r="AH245" s="363" t="s">
        <v>3677</v>
      </c>
      <c r="AI245" s="363" t="s">
        <v>4444</v>
      </c>
      <c r="AJ245" s="168">
        <v>16643.59</v>
      </c>
      <c r="AK245" s="168">
        <v>20529.96</v>
      </c>
      <c r="AL245" s="168">
        <v>13315</v>
      </c>
      <c r="AM245" s="168">
        <v>16424</v>
      </c>
      <c r="AO245" s="168"/>
      <c r="AP245" s="23"/>
      <c r="AQ245" s="168"/>
      <c r="AR245" s="168"/>
    </row>
    <row r="246" spans="1:44" ht="15" customHeight="1" thickBot="1">
      <c r="A246" s="1587"/>
      <c r="B246" s="1568"/>
      <c r="C246" s="300">
        <v>2000</v>
      </c>
      <c r="D246" s="301">
        <v>1994.7844620000001</v>
      </c>
      <c r="E246" s="302">
        <v>26.16</v>
      </c>
      <c r="F246" s="303">
        <v>26.36</v>
      </c>
      <c r="G246" s="271">
        <v>5</v>
      </c>
      <c r="H246" s="1439">
        <v>17557.419999999998</v>
      </c>
      <c r="I246" s="1440">
        <v>21546.560000000001</v>
      </c>
      <c r="J246" s="528">
        <f t="shared" si="3"/>
        <v>17557.419999999998</v>
      </c>
      <c r="K246" s="345">
        <f t="shared" si="4"/>
        <v>21546.560000000001</v>
      </c>
      <c r="L246" s="168"/>
      <c r="M246" s="1443">
        <v>14047</v>
      </c>
      <c r="N246" s="1444">
        <v>17237</v>
      </c>
      <c r="AD246" s="1434" t="s">
        <v>3380</v>
      </c>
      <c r="AE246" s="1435" t="s">
        <v>6976</v>
      </c>
      <c r="AF246" s="1436">
        <v>12132.39</v>
      </c>
      <c r="AG246" s="1436">
        <v>9706</v>
      </c>
      <c r="AH246" s="363" t="s">
        <v>3678</v>
      </c>
      <c r="AI246" s="363" t="s">
        <v>4445</v>
      </c>
      <c r="AJ246" s="168">
        <v>17557.419999999998</v>
      </c>
      <c r="AK246" s="168">
        <v>21546.560000000001</v>
      </c>
      <c r="AL246" s="168">
        <v>14047</v>
      </c>
      <c r="AM246" s="168">
        <v>17237</v>
      </c>
      <c r="AO246" s="168"/>
      <c r="AP246" s="23"/>
      <c r="AQ246" s="168"/>
      <c r="AR246" s="168"/>
    </row>
    <row r="247" spans="1:44" ht="15" customHeight="1" thickBot="1">
      <c r="A247" s="1587"/>
      <c r="B247" s="1568"/>
      <c r="C247" s="300">
        <v>2100</v>
      </c>
      <c r="D247" s="301">
        <v>2096.3250000000003</v>
      </c>
      <c r="E247" s="302">
        <v>27.470000000000002</v>
      </c>
      <c r="F247" s="303">
        <v>27.67</v>
      </c>
      <c r="G247" s="271">
        <v>5.25</v>
      </c>
      <c r="H247" s="1439">
        <v>18715.419999999998</v>
      </c>
      <c r="I247" s="1440">
        <v>22839.56</v>
      </c>
      <c r="J247" s="528">
        <f t="shared" si="3"/>
        <v>18715.419999999998</v>
      </c>
      <c r="K247" s="345">
        <f t="shared" si="4"/>
        <v>22839.56</v>
      </c>
      <c r="L247" s="168"/>
      <c r="M247" s="1443">
        <v>14973</v>
      </c>
      <c r="N247" s="1444">
        <v>18271</v>
      </c>
      <c r="AD247" s="1434" t="s">
        <v>3381</v>
      </c>
      <c r="AE247" s="1435" t="s">
        <v>6977</v>
      </c>
      <c r="AF247" s="1436">
        <v>13457.13</v>
      </c>
      <c r="AG247" s="1436">
        <v>10766</v>
      </c>
      <c r="AH247" s="363" t="s">
        <v>3679</v>
      </c>
      <c r="AI247" s="363" t="s">
        <v>4446</v>
      </c>
      <c r="AJ247" s="168">
        <v>18715.419999999998</v>
      </c>
      <c r="AK247" s="168">
        <v>22839.56</v>
      </c>
      <c r="AL247" s="168">
        <v>14973</v>
      </c>
      <c r="AM247" s="168">
        <v>18271</v>
      </c>
      <c r="AO247" s="168"/>
      <c r="AP247" s="23"/>
      <c r="AQ247" s="168"/>
      <c r="AR247" s="168"/>
    </row>
    <row r="248" spans="1:44" ht="15" customHeight="1" thickBot="1">
      <c r="A248" s="1587"/>
      <c r="B248" s="1568"/>
      <c r="C248" s="300">
        <v>2200</v>
      </c>
      <c r="D248" s="301">
        <v>2196.1100700000002</v>
      </c>
      <c r="E248" s="302">
        <v>28.77</v>
      </c>
      <c r="F248" s="303">
        <v>28.97</v>
      </c>
      <c r="G248" s="271">
        <v>5.5</v>
      </c>
      <c r="H248" s="1439">
        <v>19172.669999999998</v>
      </c>
      <c r="I248" s="1440">
        <v>23607.03</v>
      </c>
      <c r="J248" s="528">
        <f t="shared" si="3"/>
        <v>19172.669999999998</v>
      </c>
      <c r="K248" s="345">
        <f t="shared" si="4"/>
        <v>23607.03</v>
      </c>
      <c r="L248" s="168"/>
      <c r="M248" s="1443">
        <v>15338</v>
      </c>
      <c r="N248" s="1444">
        <v>18885</v>
      </c>
      <c r="AD248" s="1434" t="s">
        <v>3382</v>
      </c>
      <c r="AE248" s="1435" t="s">
        <v>6978</v>
      </c>
      <c r="AF248" s="1436">
        <v>14126.25</v>
      </c>
      <c r="AG248" s="1436">
        <v>11301</v>
      </c>
      <c r="AH248" s="363" t="s">
        <v>3680</v>
      </c>
      <c r="AI248" s="363" t="s">
        <v>4447</v>
      </c>
      <c r="AJ248" s="168">
        <v>19172.669999999998</v>
      </c>
      <c r="AK248" s="168">
        <v>23607.03</v>
      </c>
      <c r="AL248" s="168">
        <v>15338</v>
      </c>
      <c r="AM248" s="168">
        <v>18885</v>
      </c>
      <c r="AO248" s="168"/>
      <c r="AP248" s="23"/>
      <c r="AQ248" s="168"/>
      <c r="AR248" s="168"/>
    </row>
    <row r="249" spans="1:44" ht="15" customHeight="1" thickBot="1">
      <c r="A249" s="1587"/>
      <c r="B249" s="1568"/>
      <c r="C249" s="300">
        <v>2300</v>
      </c>
      <c r="D249" s="301">
        <v>2295.8951399999996</v>
      </c>
      <c r="E249" s="302">
        <v>30.080000000000002</v>
      </c>
      <c r="F249" s="303">
        <v>30.28</v>
      </c>
      <c r="G249" s="271">
        <v>5.75</v>
      </c>
      <c r="H249" s="1439">
        <v>20269.830000000002</v>
      </c>
      <c r="I249" s="1440">
        <v>24449.41</v>
      </c>
      <c r="J249" s="528">
        <f t="shared" si="3"/>
        <v>20269.830000000002</v>
      </c>
      <c r="K249" s="345">
        <f t="shared" si="4"/>
        <v>24449.41</v>
      </c>
      <c r="L249" s="168"/>
      <c r="M249" s="1443">
        <v>16215</v>
      </c>
      <c r="N249" s="1444">
        <v>19559</v>
      </c>
      <c r="AD249" s="1434" t="s">
        <v>3383</v>
      </c>
      <c r="AE249" s="1435" t="s">
        <v>6979</v>
      </c>
      <c r="AF249" s="1436">
        <v>14751.4</v>
      </c>
      <c r="AG249" s="1436">
        <v>11801</v>
      </c>
      <c r="AH249" s="363" t="s">
        <v>3681</v>
      </c>
      <c r="AI249" s="363" t="s">
        <v>4448</v>
      </c>
      <c r="AJ249" s="168">
        <v>20269.830000000002</v>
      </c>
      <c r="AK249" s="168">
        <v>24449.41</v>
      </c>
      <c r="AL249" s="168">
        <v>16215</v>
      </c>
      <c r="AM249" s="168">
        <v>19559</v>
      </c>
      <c r="AO249" s="168"/>
      <c r="AP249" s="23"/>
      <c r="AQ249" s="168"/>
      <c r="AR249" s="168"/>
    </row>
    <row r="250" spans="1:44" ht="15" customHeight="1" thickBot="1">
      <c r="A250" s="1587"/>
      <c r="B250" s="1568"/>
      <c r="C250" s="300">
        <v>2400</v>
      </c>
      <c r="D250" s="301">
        <v>2395.6802099999995</v>
      </c>
      <c r="E250" s="302">
        <v>31.38</v>
      </c>
      <c r="F250" s="303">
        <v>31.58</v>
      </c>
      <c r="G250" s="271">
        <v>6</v>
      </c>
      <c r="H250" s="1439">
        <v>21030.85</v>
      </c>
      <c r="I250" s="1440">
        <v>25288.71</v>
      </c>
      <c r="J250" s="528">
        <f t="shared" si="3"/>
        <v>21030.85</v>
      </c>
      <c r="K250" s="345">
        <f t="shared" si="4"/>
        <v>25288.71</v>
      </c>
      <c r="L250" s="168"/>
      <c r="M250" s="1443">
        <v>16825</v>
      </c>
      <c r="N250" s="1444">
        <v>20231</v>
      </c>
      <c r="AD250" s="1434" t="s">
        <v>3384</v>
      </c>
      <c r="AE250" s="1435" t="s">
        <v>6980</v>
      </c>
      <c r="AF250" s="1436">
        <v>16003.95</v>
      </c>
      <c r="AG250" s="1436">
        <v>12803</v>
      </c>
      <c r="AH250" s="363" t="s">
        <v>3682</v>
      </c>
      <c r="AI250" s="363" t="s">
        <v>4449</v>
      </c>
      <c r="AJ250" s="168">
        <v>21030.85</v>
      </c>
      <c r="AK250" s="168">
        <v>25288.71</v>
      </c>
      <c r="AL250" s="168">
        <v>16825</v>
      </c>
      <c r="AM250" s="168">
        <v>20231</v>
      </c>
      <c r="AO250" s="168"/>
      <c r="AP250" s="23"/>
      <c r="AQ250" s="168"/>
      <c r="AR250" s="168"/>
    </row>
    <row r="251" spans="1:44" ht="15" customHeight="1" thickBot="1">
      <c r="A251" s="1587"/>
      <c r="B251" s="1568"/>
      <c r="C251" s="300">
        <v>2500</v>
      </c>
      <c r="D251" s="301">
        <v>2492.224416</v>
      </c>
      <c r="E251" s="302">
        <v>32.69</v>
      </c>
      <c r="F251" s="303">
        <v>32.89</v>
      </c>
      <c r="G251" s="271">
        <v>6.25</v>
      </c>
      <c r="H251" s="1439">
        <v>21757.4</v>
      </c>
      <c r="I251" s="1440">
        <v>26056.18</v>
      </c>
      <c r="J251" s="528">
        <f t="shared" si="3"/>
        <v>21757.4</v>
      </c>
      <c r="K251" s="345">
        <f t="shared" si="4"/>
        <v>26056.18</v>
      </c>
      <c r="L251" s="168"/>
      <c r="M251" s="1443">
        <v>17406</v>
      </c>
      <c r="N251" s="1444">
        <v>20845</v>
      </c>
      <c r="AD251" s="1434" t="s">
        <v>3385</v>
      </c>
      <c r="AE251" s="1435" t="s">
        <v>6981</v>
      </c>
      <c r="AF251" s="1436">
        <v>16688.47</v>
      </c>
      <c r="AG251" s="1436">
        <v>13352</v>
      </c>
      <c r="AH251" s="363" t="s">
        <v>3683</v>
      </c>
      <c r="AI251" s="363" t="s">
        <v>4450</v>
      </c>
      <c r="AJ251" s="168">
        <v>21757.4</v>
      </c>
      <c r="AK251" s="168">
        <v>26056.18</v>
      </c>
      <c r="AL251" s="168">
        <v>17406</v>
      </c>
      <c r="AM251" s="168">
        <v>20845</v>
      </c>
      <c r="AO251" s="168"/>
      <c r="AP251" s="23"/>
      <c r="AQ251" s="168"/>
      <c r="AR251" s="168"/>
    </row>
    <row r="252" spans="1:44" ht="15" customHeight="1" thickBot="1">
      <c r="A252" s="1587"/>
      <c r="B252" s="1568"/>
      <c r="C252" s="300">
        <v>2600</v>
      </c>
      <c r="D252" s="301">
        <v>2592.7173359999997</v>
      </c>
      <c r="E252" s="302">
        <v>33.989999999999995</v>
      </c>
      <c r="F252" s="303">
        <v>34.19</v>
      </c>
      <c r="G252" s="271">
        <v>6.5</v>
      </c>
      <c r="H252" s="1439">
        <v>23114.55</v>
      </c>
      <c r="I252" s="1440">
        <v>27575.73</v>
      </c>
      <c r="J252" s="528">
        <f t="shared" si="3"/>
        <v>23114.55</v>
      </c>
      <c r="K252" s="345">
        <f t="shared" si="4"/>
        <v>27575.73</v>
      </c>
      <c r="L252" s="168"/>
      <c r="M252" s="1443">
        <v>18492</v>
      </c>
      <c r="N252" s="1444">
        <v>22062</v>
      </c>
      <c r="AD252" s="1434" t="s">
        <v>3386</v>
      </c>
      <c r="AE252" s="1435" t="s">
        <v>6982</v>
      </c>
      <c r="AF252" s="1436">
        <v>17378.46</v>
      </c>
      <c r="AG252" s="1436">
        <v>13903</v>
      </c>
      <c r="AH252" s="363" t="s">
        <v>3684</v>
      </c>
      <c r="AI252" s="363" t="s">
        <v>4451</v>
      </c>
      <c r="AJ252" s="168">
        <v>23114.55</v>
      </c>
      <c r="AK252" s="168">
        <v>27575.73</v>
      </c>
      <c r="AL252" s="168">
        <v>18492</v>
      </c>
      <c r="AM252" s="168">
        <v>22062</v>
      </c>
      <c r="AO252" s="168"/>
      <c r="AP252" s="23"/>
      <c r="AQ252" s="168"/>
      <c r="AR252" s="168"/>
    </row>
    <row r="253" spans="1:44" ht="15" customHeight="1" thickBot="1">
      <c r="A253" s="1587"/>
      <c r="B253" s="1568"/>
      <c r="C253" s="300">
        <v>2800</v>
      </c>
      <c r="D253" s="301">
        <v>2793.9819600000001</v>
      </c>
      <c r="E253" s="302">
        <v>36.599999999999994</v>
      </c>
      <c r="F253" s="303">
        <v>36.799999999999997</v>
      </c>
      <c r="G253" s="271">
        <v>7</v>
      </c>
      <c r="H253" s="1439">
        <v>25028.03</v>
      </c>
      <c r="I253" s="1440">
        <v>30313.32</v>
      </c>
      <c r="J253" s="528">
        <f t="shared" si="3"/>
        <v>25028.03</v>
      </c>
      <c r="K253" s="345">
        <f t="shared" si="4"/>
        <v>30313.32</v>
      </c>
      <c r="L253" s="168"/>
      <c r="M253" s="1443">
        <v>20022</v>
      </c>
      <c r="N253" s="1444">
        <v>24251</v>
      </c>
      <c r="AD253" s="1434" t="s">
        <v>3387</v>
      </c>
      <c r="AE253" s="1435" t="s">
        <v>6983</v>
      </c>
      <c r="AF253" s="1436">
        <v>18109.099999999999</v>
      </c>
      <c r="AG253" s="1436">
        <v>14488</v>
      </c>
      <c r="AH253" s="363" t="s">
        <v>3685</v>
      </c>
      <c r="AI253" s="363" t="s">
        <v>4452</v>
      </c>
      <c r="AJ253" s="168">
        <v>25028.03</v>
      </c>
      <c r="AK253" s="168">
        <v>30313.32</v>
      </c>
      <c r="AL253" s="168">
        <v>20022</v>
      </c>
      <c r="AM253" s="168">
        <v>24251</v>
      </c>
      <c r="AO253" s="168"/>
      <c r="AP253" s="23"/>
      <c r="AQ253" s="168"/>
      <c r="AR253" s="168"/>
    </row>
    <row r="254" spans="1:44" ht="15" customHeight="1" thickBot="1">
      <c r="A254" s="1587"/>
      <c r="B254" s="1568"/>
      <c r="C254" s="304">
        <v>3000</v>
      </c>
      <c r="D254" s="305">
        <v>2991.3392519999998</v>
      </c>
      <c r="E254" s="306">
        <v>39.209999999999994</v>
      </c>
      <c r="F254" s="307">
        <v>39.409999999999997</v>
      </c>
      <c r="G254" s="308">
        <v>7.5</v>
      </c>
      <c r="H254" s="1439">
        <v>27007.97</v>
      </c>
      <c r="I254" s="1440">
        <v>30955.5</v>
      </c>
      <c r="J254" s="529">
        <f t="shared" si="3"/>
        <v>27007.97</v>
      </c>
      <c r="K254" s="346">
        <f t="shared" si="4"/>
        <v>30955.5</v>
      </c>
      <c r="L254" s="168"/>
      <c r="M254" s="1443">
        <v>21606</v>
      </c>
      <c r="N254" s="1444">
        <v>24765</v>
      </c>
      <c r="AD254" s="1434" t="s">
        <v>3388</v>
      </c>
      <c r="AE254" s="1435" t="s">
        <v>6984</v>
      </c>
      <c r="AF254" s="1436">
        <v>18888.09</v>
      </c>
      <c r="AG254" s="1436">
        <v>15111</v>
      </c>
      <c r="AH254" s="363" t="s">
        <v>3686</v>
      </c>
      <c r="AI254" s="363" t="s">
        <v>4453</v>
      </c>
      <c r="AJ254" s="168">
        <v>27007.97</v>
      </c>
      <c r="AK254" s="168">
        <v>30955.5</v>
      </c>
      <c r="AL254" s="168">
        <v>21606</v>
      </c>
      <c r="AM254" s="168">
        <v>24765</v>
      </c>
      <c r="AO254" s="168"/>
      <c r="AP254" s="23"/>
      <c r="AQ254" s="168"/>
      <c r="AR254" s="168"/>
    </row>
    <row r="255" spans="1:44" ht="15" customHeight="1">
      <c r="A255" s="1587"/>
      <c r="B255" s="1551">
        <v>300</v>
      </c>
      <c r="C255" s="51">
        <v>400</v>
      </c>
      <c r="D255" s="292">
        <v>660</v>
      </c>
      <c r="E255" s="293">
        <v>7.16</v>
      </c>
      <c r="F255" s="294">
        <v>7.44</v>
      </c>
      <c r="G255" s="275">
        <v>1.5</v>
      </c>
      <c r="H255" s="1439">
        <v>6224.62</v>
      </c>
      <c r="I255" s="1440">
        <v>8751.9</v>
      </c>
      <c r="J255" s="527">
        <f t="shared" ref="J255:K384" si="5">H255-H255*$E$3</f>
        <v>6224.62</v>
      </c>
      <c r="K255" s="342">
        <f t="shared" si="4"/>
        <v>8751.9</v>
      </c>
      <c r="L255" s="168"/>
      <c r="M255" s="1443">
        <v>4980</v>
      </c>
      <c r="N255" s="1444">
        <v>7002</v>
      </c>
      <c r="AD255" s="1434" t="s">
        <v>3389</v>
      </c>
      <c r="AE255" s="1435" t="s">
        <v>16258</v>
      </c>
      <c r="AF255" s="1436">
        <v>19728.849999999999</v>
      </c>
      <c r="AG255" s="1436">
        <v>15783</v>
      </c>
      <c r="AH255" s="363" t="s">
        <v>3687</v>
      </c>
      <c r="AI255" s="363" t="s">
        <v>4454</v>
      </c>
      <c r="AJ255" s="168">
        <v>6224.62</v>
      </c>
      <c r="AK255" s="168">
        <v>8751.9</v>
      </c>
      <c r="AL255" s="168">
        <v>4980</v>
      </c>
      <c r="AM255" s="168">
        <v>7002</v>
      </c>
      <c r="AO255" s="168"/>
      <c r="AP255" s="23"/>
      <c r="AQ255" s="168"/>
      <c r="AR255" s="168"/>
    </row>
    <row r="256" spans="1:44" ht="15" customHeight="1">
      <c r="A256" s="1587"/>
      <c r="B256" s="1552"/>
      <c r="C256" s="110">
        <v>500</v>
      </c>
      <c r="D256" s="120">
        <v>798</v>
      </c>
      <c r="E256" s="107">
        <v>8.67</v>
      </c>
      <c r="F256" s="111">
        <v>8.9499999999999993</v>
      </c>
      <c r="G256" s="269">
        <v>1.88</v>
      </c>
      <c r="H256" s="1439">
        <v>6880.93</v>
      </c>
      <c r="I256" s="1440">
        <v>9343.44</v>
      </c>
      <c r="J256" s="528">
        <f t="shared" si="5"/>
        <v>6880.93</v>
      </c>
      <c r="K256" s="343">
        <f t="shared" si="4"/>
        <v>9343.44</v>
      </c>
      <c r="L256" s="168"/>
      <c r="M256" s="1443">
        <v>5504</v>
      </c>
      <c r="N256" s="1444">
        <v>7474</v>
      </c>
      <c r="AD256" s="1434" t="s">
        <v>3390</v>
      </c>
      <c r="AE256" s="1435" t="s">
        <v>6985</v>
      </c>
      <c r="AF256" s="1436">
        <v>20785.580000000002</v>
      </c>
      <c r="AG256" s="1436">
        <v>16629</v>
      </c>
      <c r="AH256" s="363" t="s">
        <v>3688</v>
      </c>
      <c r="AI256" s="363" t="s">
        <v>4455</v>
      </c>
      <c r="AJ256" s="168">
        <v>6880.93</v>
      </c>
      <c r="AK256" s="168">
        <v>9343.44</v>
      </c>
      <c r="AL256" s="168">
        <v>5504</v>
      </c>
      <c r="AM256" s="168">
        <v>7474</v>
      </c>
      <c r="AO256" s="168"/>
      <c r="AP256" s="23"/>
      <c r="AQ256" s="168"/>
      <c r="AR256" s="168"/>
    </row>
    <row r="257" spans="1:44" ht="15" customHeight="1">
      <c r="A257" s="1587"/>
      <c r="B257" s="1552"/>
      <c r="C257" s="110">
        <v>600</v>
      </c>
      <c r="D257" s="120">
        <v>920</v>
      </c>
      <c r="E257" s="107">
        <v>10.17</v>
      </c>
      <c r="F257" s="111">
        <v>10.45</v>
      </c>
      <c r="G257" s="269">
        <v>2.2599999999999998</v>
      </c>
      <c r="H257" s="1439">
        <v>7601.59</v>
      </c>
      <c r="I257" s="1440">
        <v>10167.89</v>
      </c>
      <c r="J257" s="528">
        <f t="shared" si="5"/>
        <v>7601.59</v>
      </c>
      <c r="K257" s="343">
        <f t="shared" si="4"/>
        <v>10167.89</v>
      </c>
      <c r="L257" s="168"/>
      <c r="M257" s="1443">
        <v>6082</v>
      </c>
      <c r="N257" s="1444">
        <v>8134</v>
      </c>
      <c r="AD257" s="1434" t="s">
        <v>3391</v>
      </c>
      <c r="AE257" s="1435" t="s">
        <v>6986</v>
      </c>
      <c r="AF257" s="1436">
        <v>22389.7</v>
      </c>
      <c r="AG257" s="1436">
        <v>17912</v>
      </c>
      <c r="AH257" s="363" t="s">
        <v>3689</v>
      </c>
      <c r="AI257" s="363" t="s">
        <v>4456</v>
      </c>
      <c r="AJ257" s="168">
        <v>7601.59</v>
      </c>
      <c r="AK257" s="168">
        <v>10167.89</v>
      </c>
      <c r="AL257" s="168">
        <v>6082</v>
      </c>
      <c r="AM257" s="168">
        <v>8134</v>
      </c>
      <c r="AO257" s="168"/>
      <c r="AP257" s="23"/>
      <c r="AQ257" s="168"/>
      <c r="AR257" s="168"/>
    </row>
    <row r="258" spans="1:44" ht="15" customHeight="1">
      <c r="A258" s="1587"/>
      <c r="B258" s="1552"/>
      <c r="C258" s="110">
        <v>700</v>
      </c>
      <c r="D258" s="120">
        <v>1050</v>
      </c>
      <c r="E258" s="107">
        <v>11.68</v>
      </c>
      <c r="F258" s="111">
        <v>11.96</v>
      </c>
      <c r="G258" s="269">
        <v>2.64</v>
      </c>
      <c r="H258" s="1439">
        <v>8253.1</v>
      </c>
      <c r="I258" s="1440">
        <v>10773.64</v>
      </c>
      <c r="J258" s="528">
        <f t="shared" si="5"/>
        <v>8253.1</v>
      </c>
      <c r="K258" s="343">
        <f t="shared" si="4"/>
        <v>10773.64</v>
      </c>
      <c r="L258" s="168"/>
      <c r="M258" s="1443">
        <v>6602</v>
      </c>
      <c r="N258" s="1444">
        <v>8618</v>
      </c>
      <c r="AD258" s="1434" t="s">
        <v>3392</v>
      </c>
      <c r="AE258" s="1435" t="s">
        <v>6987</v>
      </c>
      <c r="AF258" s="1436">
        <v>23658.74</v>
      </c>
      <c r="AG258" s="1436">
        <v>18926</v>
      </c>
      <c r="AH258" s="363" t="s">
        <v>3690</v>
      </c>
      <c r="AI258" s="363" t="s">
        <v>4457</v>
      </c>
      <c r="AJ258" s="168">
        <v>8253.1</v>
      </c>
      <c r="AK258" s="168">
        <v>10773.64</v>
      </c>
      <c r="AL258" s="168">
        <v>6602</v>
      </c>
      <c r="AM258" s="168">
        <v>8618</v>
      </c>
      <c r="AO258" s="168"/>
      <c r="AP258" s="23"/>
      <c r="AQ258" s="168"/>
      <c r="AR258" s="168"/>
    </row>
    <row r="259" spans="1:44" ht="15" customHeight="1">
      <c r="A259" s="1587"/>
      <c r="B259" s="1552"/>
      <c r="C259" s="110">
        <v>800</v>
      </c>
      <c r="D259" s="120">
        <v>1180</v>
      </c>
      <c r="E259" s="107">
        <v>13.18</v>
      </c>
      <c r="F259" s="111">
        <v>13.47</v>
      </c>
      <c r="G259" s="269">
        <v>3.02</v>
      </c>
      <c r="H259" s="1439">
        <v>8992.9699999999993</v>
      </c>
      <c r="I259" s="1440">
        <v>11540.28</v>
      </c>
      <c r="J259" s="528">
        <f t="shared" si="5"/>
        <v>8992.9699999999993</v>
      </c>
      <c r="K259" s="343">
        <f t="shared" si="4"/>
        <v>11540.28</v>
      </c>
      <c r="L259" s="168"/>
      <c r="M259" s="1443">
        <v>7196</v>
      </c>
      <c r="N259" s="1444">
        <v>9232</v>
      </c>
      <c r="AD259" s="1434" t="s">
        <v>3393</v>
      </c>
      <c r="AE259" s="1435" t="s">
        <v>6988</v>
      </c>
      <c r="AF259" s="1436">
        <v>4509.26</v>
      </c>
      <c r="AG259" s="1436">
        <v>3608</v>
      </c>
      <c r="AH259" s="363" t="s">
        <v>3691</v>
      </c>
      <c r="AI259" s="363" t="s">
        <v>4458</v>
      </c>
      <c r="AJ259" s="168">
        <v>8992.9699999999993</v>
      </c>
      <c r="AK259" s="168">
        <v>11540.28</v>
      </c>
      <c r="AL259" s="168">
        <v>7196</v>
      </c>
      <c r="AM259" s="168">
        <v>9232</v>
      </c>
      <c r="AO259" s="168"/>
      <c r="AP259" s="23"/>
      <c r="AQ259" s="168"/>
      <c r="AR259" s="168"/>
    </row>
    <row r="260" spans="1:44" ht="15" customHeight="1">
      <c r="A260" s="1587"/>
      <c r="B260" s="1552"/>
      <c r="C260" s="110">
        <v>900</v>
      </c>
      <c r="D260" s="120">
        <v>1311</v>
      </c>
      <c r="E260" s="107">
        <v>14.69</v>
      </c>
      <c r="F260" s="111">
        <v>14.97</v>
      </c>
      <c r="G260" s="269">
        <v>3.4</v>
      </c>
      <c r="H260" s="1439">
        <v>9680.9699999999993</v>
      </c>
      <c r="I260" s="1440">
        <v>12238.12</v>
      </c>
      <c r="J260" s="528">
        <f t="shared" si="5"/>
        <v>9680.9699999999993</v>
      </c>
      <c r="K260" s="343">
        <f t="shared" si="4"/>
        <v>12238.12</v>
      </c>
      <c r="L260" s="168"/>
      <c r="M260" s="1443">
        <v>7746</v>
      </c>
      <c r="N260" s="1444">
        <v>9791</v>
      </c>
      <c r="AD260" s="1434" t="s">
        <v>3394</v>
      </c>
      <c r="AE260" s="1435" t="s">
        <v>6989</v>
      </c>
      <c r="AF260" s="1436">
        <v>5194.8900000000003</v>
      </c>
      <c r="AG260" s="1436">
        <v>4155</v>
      </c>
      <c r="AH260" s="363" t="s">
        <v>3692</v>
      </c>
      <c r="AI260" s="363" t="s">
        <v>4459</v>
      </c>
      <c r="AJ260" s="168">
        <v>9680.9699999999993</v>
      </c>
      <c r="AK260" s="168">
        <v>12238.12</v>
      </c>
      <c r="AL260" s="168">
        <v>7746</v>
      </c>
      <c r="AM260" s="168">
        <v>9791</v>
      </c>
      <c r="AO260" s="168"/>
      <c r="AP260" s="23"/>
      <c r="AQ260" s="168"/>
      <c r="AR260" s="168"/>
    </row>
    <row r="261" spans="1:44" ht="15" customHeight="1">
      <c r="A261" s="1587"/>
      <c r="B261" s="1552"/>
      <c r="C261" s="110">
        <v>1000</v>
      </c>
      <c r="D261" s="120">
        <v>1441</v>
      </c>
      <c r="E261" s="107">
        <v>16.29</v>
      </c>
      <c r="F261" s="111">
        <v>16.57</v>
      </c>
      <c r="G261" s="269">
        <v>3.78</v>
      </c>
      <c r="H261" s="1439">
        <v>10481.36</v>
      </c>
      <c r="I261" s="1440">
        <v>13073.58</v>
      </c>
      <c r="J261" s="528">
        <f t="shared" si="5"/>
        <v>10481.36</v>
      </c>
      <c r="K261" s="343">
        <f t="shared" si="4"/>
        <v>13073.58</v>
      </c>
      <c r="L261" s="168"/>
      <c r="M261" s="1443">
        <v>8386</v>
      </c>
      <c r="N261" s="1444">
        <v>10459</v>
      </c>
      <c r="AD261" s="1434" t="s">
        <v>3395</v>
      </c>
      <c r="AE261" s="1435" t="s">
        <v>6990</v>
      </c>
      <c r="AF261" s="1436">
        <v>5936.16</v>
      </c>
      <c r="AG261" s="1436">
        <v>4748</v>
      </c>
      <c r="AH261" s="363" t="s">
        <v>3693</v>
      </c>
      <c r="AI261" s="363" t="s">
        <v>4460</v>
      </c>
      <c r="AJ261" s="168">
        <v>10481.36</v>
      </c>
      <c r="AK261" s="168">
        <v>13073.58</v>
      </c>
      <c r="AL261" s="168">
        <v>8386</v>
      </c>
      <c r="AM261" s="168">
        <v>10459</v>
      </c>
      <c r="AO261" s="168"/>
      <c r="AP261" s="23"/>
      <c r="AQ261" s="168"/>
      <c r="AR261" s="168"/>
    </row>
    <row r="262" spans="1:44" ht="15" customHeight="1">
      <c r="A262" s="1587"/>
      <c r="B262" s="1552"/>
      <c r="C262" s="110">
        <v>1100</v>
      </c>
      <c r="D262" s="120">
        <v>1571</v>
      </c>
      <c r="E262" s="107">
        <v>17.79</v>
      </c>
      <c r="F262" s="111">
        <v>18.07</v>
      </c>
      <c r="G262" s="269">
        <v>4.16</v>
      </c>
      <c r="H262" s="1439">
        <v>11639.06</v>
      </c>
      <c r="I262" s="1440">
        <v>14239.9</v>
      </c>
      <c r="J262" s="528">
        <f t="shared" si="5"/>
        <v>11639.06</v>
      </c>
      <c r="K262" s="343">
        <f t="shared" si="4"/>
        <v>14239.9</v>
      </c>
      <c r="L262" s="168"/>
      <c r="M262" s="1443">
        <v>9311</v>
      </c>
      <c r="N262" s="1444">
        <v>11392</v>
      </c>
      <c r="AD262" s="1434" t="s">
        <v>3396</v>
      </c>
      <c r="AE262" s="1435" t="s">
        <v>6991</v>
      </c>
      <c r="AF262" s="1436">
        <v>6577.09</v>
      </c>
      <c r="AG262" s="1436">
        <v>5261</v>
      </c>
      <c r="AH262" s="363" t="s">
        <v>3694</v>
      </c>
      <c r="AI262" s="363" t="s">
        <v>4461</v>
      </c>
      <c r="AJ262" s="168">
        <v>11639.06</v>
      </c>
      <c r="AK262" s="168">
        <v>14239.9</v>
      </c>
      <c r="AL262" s="168">
        <v>9311</v>
      </c>
      <c r="AM262" s="168">
        <v>11392</v>
      </c>
      <c r="AO262" s="168"/>
      <c r="AP262" s="23"/>
      <c r="AQ262" s="168"/>
      <c r="AR262" s="168"/>
    </row>
    <row r="263" spans="1:44" ht="15" customHeight="1">
      <c r="A263" s="1587"/>
      <c r="B263" s="1552"/>
      <c r="C263" s="110">
        <v>1200</v>
      </c>
      <c r="D263" s="120">
        <v>1701</v>
      </c>
      <c r="E263" s="107">
        <v>19.3</v>
      </c>
      <c r="F263" s="111">
        <v>19.579999999999998</v>
      </c>
      <c r="G263" s="269">
        <v>4.54</v>
      </c>
      <c r="H263" s="1439">
        <v>12364.64</v>
      </c>
      <c r="I263" s="1440">
        <v>14990.01</v>
      </c>
      <c r="J263" s="528">
        <f t="shared" si="5"/>
        <v>12364.64</v>
      </c>
      <c r="K263" s="343">
        <f t="shared" si="4"/>
        <v>14990.01</v>
      </c>
      <c r="L263" s="168"/>
      <c r="M263" s="1443">
        <v>9892</v>
      </c>
      <c r="N263" s="1444">
        <v>11991</v>
      </c>
      <c r="AD263" s="1434" t="s">
        <v>3397</v>
      </c>
      <c r="AE263" s="1435" t="s">
        <v>6992</v>
      </c>
      <c r="AF263" s="1436">
        <v>7280.61</v>
      </c>
      <c r="AG263" s="1436">
        <v>5825</v>
      </c>
      <c r="AH263" s="363" t="s">
        <v>3695</v>
      </c>
      <c r="AI263" s="363" t="s">
        <v>4462</v>
      </c>
      <c r="AJ263" s="168">
        <v>12364.64</v>
      </c>
      <c r="AK263" s="168">
        <v>14990.01</v>
      </c>
      <c r="AL263" s="168">
        <v>9892</v>
      </c>
      <c r="AM263" s="168">
        <v>11991</v>
      </c>
      <c r="AO263" s="168"/>
      <c r="AP263" s="23"/>
      <c r="AQ263" s="168"/>
      <c r="AR263" s="168"/>
    </row>
    <row r="264" spans="1:44" ht="15" customHeight="1">
      <c r="A264" s="1587"/>
      <c r="B264" s="1552"/>
      <c r="C264" s="110">
        <v>1300</v>
      </c>
      <c r="D264" s="120">
        <v>1871</v>
      </c>
      <c r="E264" s="107">
        <v>20.8</v>
      </c>
      <c r="F264" s="111">
        <v>21.08</v>
      </c>
      <c r="G264" s="269">
        <v>4.92</v>
      </c>
      <c r="H264" s="1439">
        <v>13112.15</v>
      </c>
      <c r="I264" s="1440">
        <v>15739.11</v>
      </c>
      <c r="J264" s="528">
        <f t="shared" si="5"/>
        <v>13112.15</v>
      </c>
      <c r="K264" s="343">
        <f t="shared" si="4"/>
        <v>15739.11</v>
      </c>
      <c r="L264" s="168"/>
      <c r="M264" s="1443">
        <v>10490</v>
      </c>
      <c r="N264" s="1444">
        <v>12591</v>
      </c>
      <c r="AD264" s="1434" t="s">
        <v>3398</v>
      </c>
      <c r="AE264" s="1435" t="s">
        <v>6993</v>
      </c>
      <c r="AF264" s="1436">
        <v>7922.51</v>
      </c>
      <c r="AG264" s="1436">
        <v>6338</v>
      </c>
      <c r="AH264" s="363" t="s">
        <v>3696</v>
      </c>
      <c r="AI264" s="363" t="s">
        <v>4463</v>
      </c>
      <c r="AJ264" s="168">
        <v>13112.15</v>
      </c>
      <c r="AK264" s="168">
        <v>15739.11</v>
      </c>
      <c r="AL264" s="168">
        <v>10490</v>
      </c>
      <c r="AM264" s="168">
        <v>12591</v>
      </c>
      <c r="AO264" s="168"/>
      <c r="AP264" s="23"/>
      <c r="AQ264" s="168"/>
      <c r="AR264" s="168"/>
    </row>
    <row r="265" spans="1:44" ht="15" customHeight="1">
      <c r="A265" s="1587"/>
      <c r="B265" s="1552"/>
      <c r="C265" s="110">
        <v>1400</v>
      </c>
      <c r="D265" s="120">
        <v>2015</v>
      </c>
      <c r="E265" s="107">
        <v>22.31</v>
      </c>
      <c r="F265" s="111">
        <v>22.59</v>
      </c>
      <c r="G265" s="269">
        <v>5.3</v>
      </c>
      <c r="H265" s="1439">
        <v>13966.29</v>
      </c>
      <c r="I265" s="1440">
        <v>16572.22</v>
      </c>
      <c r="J265" s="528">
        <f t="shared" si="5"/>
        <v>13966.29</v>
      </c>
      <c r="K265" s="343">
        <f t="shared" si="4"/>
        <v>16572.22</v>
      </c>
      <c r="L265" s="168"/>
      <c r="M265" s="1443">
        <v>11173</v>
      </c>
      <c r="N265" s="1444">
        <v>13257</v>
      </c>
      <c r="AD265" s="1434" t="s">
        <v>3399</v>
      </c>
      <c r="AE265" s="1435" t="s">
        <v>6994</v>
      </c>
      <c r="AF265" s="1436">
        <v>8645.9</v>
      </c>
      <c r="AG265" s="1436">
        <v>6917</v>
      </c>
      <c r="AH265" s="363" t="s">
        <v>3697</v>
      </c>
      <c r="AI265" s="363" t="s">
        <v>4464</v>
      </c>
      <c r="AJ265" s="168">
        <v>13966.29</v>
      </c>
      <c r="AK265" s="168">
        <v>16572.22</v>
      </c>
      <c r="AL265" s="168">
        <v>11173</v>
      </c>
      <c r="AM265" s="168">
        <v>13257</v>
      </c>
      <c r="AO265" s="168"/>
      <c r="AP265" s="23"/>
      <c r="AQ265" s="168"/>
      <c r="AR265" s="168"/>
    </row>
    <row r="266" spans="1:44" ht="15" customHeight="1">
      <c r="A266" s="1587"/>
      <c r="B266" s="1552"/>
      <c r="C266" s="110">
        <v>1500</v>
      </c>
      <c r="D266" s="120">
        <v>2159</v>
      </c>
      <c r="E266" s="107">
        <v>23.9</v>
      </c>
      <c r="F266" s="111">
        <v>24.19</v>
      </c>
      <c r="G266" s="269">
        <v>5.68</v>
      </c>
      <c r="H266" s="1439">
        <v>14688.87</v>
      </c>
      <c r="I266" s="1440">
        <v>17321.310000000001</v>
      </c>
      <c r="J266" s="528">
        <f t="shared" si="5"/>
        <v>14688.87</v>
      </c>
      <c r="K266" s="343">
        <f t="shared" si="4"/>
        <v>17321.310000000001</v>
      </c>
      <c r="L266" s="168"/>
      <c r="M266" s="1443">
        <v>11752</v>
      </c>
      <c r="N266" s="1444">
        <v>13857</v>
      </c>
      <c r="AD266" s="1434" t="s">
        <v>3400</v>
      </c>
      <c r="AE266" s="1435" t="s">
        <v>6995</v>
      </c>
      <c r="AF266" s="1436">
        <v>9604.7199999999993</v>
      </c>
      <c r="AG266" s="1436">
        <v>7683</v>
      </c>
      <c r="AH266" s="363" t="s">
        <v>3698</v>
      </c>
      <c r="AI266" s="363" t="s">
        <v>4465</v>
      </c>
      <c r="AJ266" s="168">
        <v>14688.87</v>
      </c>
      <c r="AK266" s="168">
        <v>17321.310000000001</v>
      </c>
      <c r="AL266" s="168">
        <v>11752</v>
      </c>
      <c r="AM266" s="168">
        <v>13857</v>
      </c>
      <c r="AO266" s="168"/>
      <c r="AP266" s="23"/>
      <c r="AQ266" s="168"/>
      <c r="AR266" s="168"/>
    </row>
    <row r="267" spans="1:44" ht="15" customHeight="1">
      <c r="A267" s="1587"/>
      <c r="B267" s="1552"/>
      <c r="C267" s="110">
        <v>1600</v>
      </c>
      <c r="D267" s="120">
        <v>2303</v>
      </c>
      <c r="E267" s="107">
        <v>25.41</v>
      </c>
      <c r="F267" s="111">
        <v>25.69</v>
      </c>
      <c r="G267" s="269">
        <v>6.06</v>
      </c>
      <c r="H267" s="1439">
        <v>15695.51</v>
      </c>
      <c r="I267" s="1440">
        <v>18340.439999999999</v>
      </c>
      <c r="J267" s="528">
        <f t="shared" si="5"/>
        <v>15695.51</v>
      </c>
      <c r="K267" s="343">
        <f t="shared" si="4"/>
        <v>18340.439999999999</v>
      </c>
      <c r="L267" s="168"/>
      <c r="M267" s="1443">
        <v>12556</v>
      </c>
      <c r="N267" s="1444">
        <v>14673</v>
      </c>
      <c r="AD267" s="1434" t="s">
        <v>3401</v>
      </c>
      <c r="AE267" s="1435" t="s">
        <v>6996</v>
      </c>
      <c r="AF267" s="1436">
        <v>10298.4</v>
      </c>
      <c r="AG267" s="1436">
        <v>8239</v>
      </c>
      <c r="AH267" s="363" t="s">
        <v>3699</v>
      </c>
      <c r="AI267" s="363" t="s">
        <v>4466</v>
      </c>
      <c r="AJ267" s="168">
        <v>15695.51</v>
      </c>
      <c r="AK267" s="168">
        <v>18340.439999999999</v>
      </c>
      <c r="AL267" s="168">
        <v>12556</v>
      </c>
      <c r="AM267" s="168">
        <v>14673</v>
      </c>
      <c r="AO267" s="168"/>
      <c r="AP267" s="23"/>
      <c r="AQ267" s="168"/>
      <c r="AR267" s="168"/>
    </row>
    <row r="268" spans="1:44" ht="15" customHeight="1">
      <c r="A268" s="1587"/>
      <c r="B268" s="1552"/>
      <c r="C268" s="110">
        <v>1700</v>
      </c>
      <c r="D268" s="120">
        <v>2446</v>
      </c>
      <c r="E268" s="107">
        <v>26</v>
      </c>
      <c r="F268" s="111">
        <v>27.27</v>
      </c>
      <c r="G268" s="269">
        <v>6.44</v>
      </c>
      <c r="H268" s="1439">
        <v>17787.060000000001</v>
      </c>
      <c r="I268" s="1440">
        <v>20599.599999999999</v>
      </c>
      <c r="J268" s="528">
        <f t="shared" si="5"/>
        <v>17787.060000000001</v>
      </c>
      <c r="K268" s="343">
        <f t="shared" si="4"/>
        <v>20599.599999999999</v>
      </c>
      <c r="L268" s="168"/>
      <c r="M268" s="1443">
        <v>14230</v>
      </c>
      <c r="N268" s="1444">
        <v>16480</v>
      </c>
      <c r="AD268" s="1434" t="s">
        <v>3402</v>
      </c>
      <c r="AE268" s="1435" t="s">
        <v>6997</v>
      </c>
      <c r="AF268" s="1436">
        <v>11319.26</v>
      </c>
      <c r="AG268" s="1436">
        <v>9055</v>
      </c>
      <c r="AH268" s="363" t="s">
        <v>3700</v>
      </c>
      <c r="AI268" s="363" t="s">
        <v>4467</v>
      </c>
      <c r="AJ268" s="168">
        <v>17787.060000000001</v>
      </c>
      <c r="AK268" s="168">
        <v>20599.599999999999</v>
      </c>
      <c r="AL268" s="168">
        <v>14230</v>
      </c>
      <c r="AM268" s="168">
        <v>16480</v>
      </c>
      <c r="AO268" s="168"/>
      <c r="AP268" s="23"/>
      <c r="AQ268" s="168"/>
      <c r="AR268" s="168"/>
    </row>
    <row r="269" spans="1:44" ht="15" customHeight="1">
      <c r="A269" s="1587"/>
      <c r="B269" s="1552"/>
      <c r="C269" s="110">
        <v>1800</v>
      </c>
      <c r="D269" s="120">
        <v>2590</v>
      </c>
      <c r="E269" s="107">
        <v>28.49</v>
      </c>
      <c r="F269" s="111">
        <v>28.77</v>
      </c>
      <c r="G269" s="269">
        <v>6.82</v>
      </c>
      <c r="H269" s="1439">
        <v>18160.810000000001</v>
      </c>
      <c r="I269" s="1440">
        <v>21400.73</v>
      </c>
      <c r="J269" s="528">
        <f t="shared" si="5"/>
        <v>18160.810000000001</v>
      </c>
      <c r="K269" s="343">
        <f t="shared" si="4"/>
        <v>21400.73</v>
      </c>
      <c r="L269" s="168"/>
      <c r="M269" s="1443">
        <v>14528</v>
      </c>
      <c r="N269" s="1444">
        <v>17121</v>
      </c>
      <c r="AD269" s="1434" t="s">
        <v>3403</v>
      </c>
      <c r="AE269" s="1435" t="s">
        <v>6998</v>
      </c>
      <c r="AF269" s="1436">
        <v>11842.35</v>
      </c>
      <c r="AG269" s="1436">
        <v>9474</v>
      </c>
      <c r="AH269" s="363" t="s">
        <v>3701</v>
      </c>
      <c r="AI269" s="363" t="s">
        <v>4468</v>
      </c>
      <c r="AJ269" s="168">
        <v>18160.810000000001</v>
      </c>
      <c r="AK269" s="168">
        <v>21400.73</v>
      </c>
      <c r="AL269" s="168">
        <v>14528</v>
      </c>
      <c r="AM269" s="168">
        <v>17121</v>
      </c>
      <c r="AO269" s="168"/>
      <c r="AP269" s="23"/>
      <c r="AQ269" s="168"/>
      <c r="AR269" s="168"/>
    </row>
    <row r="270" spans="1:44" ht="15" customHeight="1">
      <c r="A270" s="1587"/>
      <c r="B270" s="1552"/>
      <c r="C270" s="110">
        <v>1900</v>
      </c>
      <c r="D270" s="120">
        <v>2734</v>
      </c>
      <c r="E270" s="107">
        <v>30</v>
      </c>
      <c r="F270" s="111">
        <v>30.28</v>
      </c>
      <c r="G270" s="269">
        <v>7.2</v>
      </c>
      <c r="H270" s="1439">
        <v>19420.41</v>
      </c>
      <c r="I270" s="1440">
        <v>22883.34</v>
      </c>
      <c r="J270" s="528">
        <f t="shared" si="5"/>
        <v>19420.41</v>
      </c>
      <c r="K270" s="343">
        <f t="shared" si="4"/>
        <v>22883.34</v>
      </c>
      <c r="L270" s="168"/>
      <c r="M270" s="1443">
        <v>15537</v>
      </c>
      <c r="N270" s="1444">
        <v>18307</v>
      </c>
      <c r="AD270" s="1434" t="s">
        <v>3404</v>
      </c>
      <c r="AE270" s="1435" t="s">
        <v>6999</v>
      </c>
      <c r="AF270" s="1436">
        <v>12836.81</v>
      </c>
      <c r="AG270" s="1436">
        <v>10270</v>
      </c>
      <c r="AH270" s="363" t="s">
        <v>3702</v>
      </c>
      <c r="AI270" s="363" t="s">
        <v>4469</v>
      </c>
      <c r="AJ270" s="168">
        <v>19420.41</v>
      </c>
      <c r="AK270" s="168">
        <v>22883.34</v>
      </c>
      <c r="AL270" s="168">
        <v>15537</v>
      </c>
      <c r="AM270" s="168">
        <v>18307</v>
      </c>
      <c r="AO270" s="168"/>
      <c r="AP270" s="23"/>
      <c r="AQ270" s="168"/>
      <c r="AR270" s="168"/>
    </row>
    <row r="271" spans="1:44" ht="15" customHeight="1">
      <c r="A271" s="1587"/>
      <c r="B271" s="1552"/>
      <c r="C271" s="110">
        <v>2000</v>
      </c>
      <c r="D271" s="120">
        <v>2879</v>
      </c>
      <c r="E271" s="107">
        <v>31.59</v>
      </c>
      <c r="F271" s="111">
        <v>31.87</v>
      </c>
      <c r="G271" s="269">
        <v>7.58</v>
      </c>
      <c r="H271" s="1439">
        <v>20552.46</v>
      </c>
      <c r="I271" s="1440">
        <v>23850.080000000002</v>
      </c>
      <c r="J271" s="528">
        <f t="shared" si="5"/>
        <v>20552.46</v>
      </c>
      <c r="K271" s="343">
        <f t="shared" si="4"/>
        <v>23850.080000000002</v>
      </c>
      <c r="L271" s="168"/>
      <c r="M271" s="1443">
        <v>16441</v>
      </c>
      <c r="N271" s="1444">
        <v>19079</v>
      </c>
      <c r="AD271" s="1434" t="s">
        <v>3405</v>
      </c>
      <c r="AE271" s="1435" t="s">
        <v>7000</v>
      </c>
      <c r="AF271" s="1436">
        <v>13492.98</v>
      </c>
      <c r="AG271" s="1436">
        <v>10794</v>
      </c>
      <c r="AH271" s="363" t="s">
        <v>3703</v>
      </c>
      <c r="AI271" s="363" t="s">
        <v>4470</v>
      </c>
      <c r="AJ271" s="168">
        <v>20552.46</v>
      </c>
      <c r="AK271" s="168">
        <v>23850.080000000002</v>
      </c>
      <c r="AL271" s="168">
        <v>16441</v>
      </c>
      <c r="AM271" s="168">
        <v>19079</v>
      </c>
      <c r="AO271" s="168"/>
      <c r="AP271" s="23"/>
      <c r="AQ271" s="168"/>
      <c r="AR271" s="168"/>
    </row>
    <row r="272" spans="1:44" ht="15" customHeight="1">
      <c r="A272" s="1587"/>
      <c r="B272" s="1552"/>
      <c r="C272" s="110">
        <v>2100</v>
      </c>
      <c r="D272" s="120">
        <v>3023</v>
      </c>
      <c r="E272" s="107">
        <v>33.1</v>
      </c>
      <c r="F272" s="111">
        <v>33.380000000000003</v>
      </c>
      <c r="G272" s="269">
        <v>7.96</v>
      </c>
      <c r="H272" s="1439">
        <v>21847.97</v>
      </c>
      <c r="I272" s="1440">
        <v>25301.65</v>
      </c>
      <c r="J272" s="528">
        <f t="shared" si="5"/>
        <v>21847.97</v>
      </c>
      <c r="K272" s="343">
        <f t="shared" si="4"/>
        <v>25301.65</v>
      </c>
      <c r="L272" s="168"/>
      <c r="M272" s="1443">
        <v>17478</v>
      </c>
      <c r="N272" s="1444">
        <v>20241</v>
      </c>
      <c r="AD272" s="1434" t="s">
        <v>3406</v>
      </c>
      <c r="AE272" s="1435" t="s">
        <v>7001</v>
      </c>
      <c r="AF272" s="1436">
        <v>15390.48</v>
      </c>
      <c r="AG272" s="1436">
        <v>12312</v>
      </c>
      <c r="AH272" s="363" t="s">
        <v>3704</v>
      </c>
      <c r="AI272" s="363" t="s">
        <v>4471</v>
      </c>
      <c r="AJ272" s="168">
        <v>21847.97</v>
      </c>
      <c r="AK272" s="168">
        <v>25301.65</v>
      </c>
      <c r="AL272" s="168">
        <v>17478</v>
      </c>
      <c r="AM272" s="168">
        <v>20241</v>
      </c>
      <c r="AO272" s="168"/>
      <c r="AP272" s="23"/>
      <c r="AQ272" s="168"/>
      <c r="AR272" s="168"/>
    </row>
    <row r="273" spans="1:44" ht="15" customHeight="1">
      <c r="A273" s="1587"/>
      <c r="B273" s="1552"/>
      <c r="C273" s="110">
        <v>2200</v>
      </c>
      <c r="D273" s="120">
        <v>3167</v>
      </c>
      <c r="E273" s="107">
        <v>34.61</v>
      </c>
      <c r="F273" s="111">
        <v>34.89</v>
      </c>
      <c r="G273" s="269">
        <v>8.34</v>
      </c>
      <c r="H273" s="1439">
        <v>22688.16</v>
      </c>
      <c r="I273" s="1440">
        <v>26094.78</v>
      </c>
      <c r="J273" s="528">
        <f t="shared" si="5"/>
        <v>22688.16</v>
      </c>
      <c r="K273" s="343">
        <f t="shared" si="4"/>
        <v>26094.78</v>
      </c>
      <c r="L273" s="168"/>
      <c r="M273" s="1443">
        <v>18149</v>
      </c>
      <c r="N273" s="1444">
        <v>20876</v>
      </c>
      <c r="AD273" s="1434" t="s">
        <v>3407</v>
      </c>
      <c r="AE273" s="1435" t="s">
        <v>7002</v>
      </c>
      <c r="AF273" s="1436">
        <v>16000.65</v>
      </c>
      <c r="AG273" s="1436">
        <v>12801</v>
      </c>
      <c r="AH273" s="363" t="s">
        <v>3705</v>
      </c>
      <c r="AI273" s="363" t="s">
        <v>4472</v>
      </c>
      <c r="AJ273" s="168">
        <v>22688.16</v>
      </c>
      <c r="AK273" s="168">
        <v>26094.78</v>
      </c>
      <c r="AL273" s="168">
        <v>18149</v>
      </c>
      <c r="AM273" s="168">
        <v>20876</v>
      </c>
      <c r="AO273" s="168"/>
      <c r="AP273" s="23"/>
      <c r="AQ273" s="168"/>
      <c r="AR273" s="168"/>
    </row>
    <row r="274" spans="1:44" ht="15" customHeight="1">
      <c r="A274" s="1587"/>
      <c r="B274" s="1552"/>
      <c r="C274" s="110">
        <v>2300</v>
      </c>
      <c r="D274" s="120">
        <v>3310</v>
      </c>
      <c r="E274" s="107">
        <v>36.11</v>
      </c>
      <c r="F274" s="111">
        <v>36.39</v>
      </c>
      <c r="G274" s="269">
        <v>8.7200000000000006</v>
      </c>
      <c r="H274" s="1439">
        <v>23621.33</v>
      </c>
      <c r="I274" s="1440">
        <v>27028.959999999999</v>
      </c>
      <c r="J274" s="528">
        <f t="shared" si="5"/>
        <v>23621.33</v>
      </c>
      <c r="K274" s="343">
        <f t="shared" si="4"/>
        <v>27028.959999999999</v>
      </c>
      <c r="L274" s="168"/>
      <c r="M274" s="1443">
        <v>18897</v>
      </c>
      <c r="N274" s="1444">
        <v>21623</v>
      </c>
      <c r="AD274" s="1434" t="s">
        <v>3408</v>
      </c>
      <c r="AE274" s="1435" t="s">
        <v>7003</v>
      </c>
      <c r="AF274" s="1436">
        <v>16589.82</v>
      </c>
      <c r="AG274" s="1436">
        <v>13272</v>
      </c>
      <c r="AH274" s="363" t="s">
        <v>3706</v>
      </c>
      <c r="AI274" s="363" t="s">
        <v>4473</v>
      </c>
      <c r="AJ274" s="168">
        <v>23621.33</v>
      </c>
      <c r="AK274" s="168">
        <v>27028.959999999999</v>
      </c>
      <c r="AL274" s="168">
        <v>18897</v>
      </c>
      <c r="AM274" s="168">
        <v>21623</v>
      </c>
      <c r="AO274" s="168"/>
      <c r="AP274" s="23"/>
      <c r="AQ274" s="168"/>
      <c r="AR274" s="168"/>
    </row>
    <row r="275" spans="1:44" ht="15" customHeight="1">
      <c r="A275" s="1587"/>
      <c r="B275" s="1552"/>
      <c r="C275" s="110">
        <v>2400</v>
      </c>
      <c r="D275" s="120">
        <v>3454</v>
      </c>
      <c r="E275" s="107">
        <v>37.619999999999997</v>
      </c>
      <c r="F275" s="111">
        <v>37.9</v>
      </c>
      <c r="G275" s="269">
        <v>9.1</v>
      </c>
      <c r="H275" s="1439">
        <v>24555.57</v>
      </c>
      <c r="I275" s="1440">
        <v>27962.1</v>
      </c>
      <c r="J275" s="528">
        <f t="shared" si="5"/>
        <v>24555.57</v>
      </c>
      <c r="K275" s="343">
        <f t="shared" si="4"/>
        <v>27962.1</v>
      </c>
      <c r="L275" s="168"/>
      <c r="M275" s="1443">
        <v>19644</v>
      </c>
      <c r="N275" s="1444">
        <v>22370</v>
      </c>
      <c r="AD275" s="1434" t="s">
        <v>3409</v>
      </c>
      <c r="AE275" s="1435" t="s">
        <v>7004</v>
      </c>
      <c r="AF275" s="1436">
        <v>17910.77</v>
      </c>
      <c r="AG275" s="1436">
        <v>14329</v>
      </c>
      <c r="AH275" s="363" t="s">
        <v>3707</v>
      </c>
      <c r="AI275" s="363" t="s">
        <v>4474</v>
      </c>
      <c r="AJ275" s="168">
        <v>24555.57</v>
      </c>
      <c r="AK275" s="168">
        <v>27962.1</v>
      </c>
      <c r="AL275" s="168">
        <v>19644</v>
      </c>
      <c r="AM275" s="168">
        <v>22370</v>
      </c>
      <c r="AO275" s="168"/>
      <c r="AP275" s="23"/>
      <c r="AQ275" s="168"/>
      <c r="AR275" s="168"/>
    </row>
    <row r="276" spans="1:44" ht="15" customHeight="1">
      <c r="A276" s="1587"/>
      <c r="B276" s="1552"/>
      <c r="C276" s="110">
        <v>2500</v>
      </c>
      <c r="D276" s="120">
        <v>3598</v>
      </c>
      <c r="E276" s="107">
        <v>39.119999999999997</v>
      </c>
      <c r="F276" s="111">
        <v>39.409999999999997</v>
      </c>
      <c r="G276" s="269">
        <v>9.48</v>
      </c>
      <c r="H276" s="1439">
        <v>25442.78</v>
      </c>
      <c r="I276" s="1440">
        <v>28849.279999999999</v>
      </c>
      <c r="J276" s="528">
        <f t="shared" si="5"/>
        <v>25442.78</v>
      </c>
      <c r="K276" s="343">
        <f t="shared" si="4"/>
        <v>28849.279999999999</v>
      </c>
      <c r="L276" s="168"/>
      <c r="M276" s="1443">
        <v>20354</v>
      </c>
      <c r="N276" s="1444">
        <v>23079</v>
      </c>
      <c r="AD276" s="1434" t="s">
        <v>3410</v>
      </c>
      <c r="AE276" s="1435" t="s">
        <v>7005</v>
      </c>
      <c r="AF276" s="1436">
        <v>18583.98</v>
      </c>
      <c r="AG276" s="1436">
        <v>14867</v>
      </c>
      <c r="AH276" s="363" t="s">
        <v>3708</v>
      </c>
      <c r="AI276" s="363" t="s">
        <v>4475</v>
      </c>
      <c r="AJ276" s="168">
        <v>25442.78</v>
      </c>
      <c r="AK276" s="168">
        <v>28849.279999999999</v>
      </c>
      <c r="AL276" s="168">
        <v>20354</v>
      </c>
      <c r="AM276" s="168">
        <v>23079</v>
      </c>
      <c r="AO276" s="168"/>
      <c r="AP276" s="23"/>
      <c r="AQ276" s="168"/>
      <c r="AR276" s="168"/>
    </row>
    <row r="277" spans="1:44" ht="15" customHeight="1">
      <c r="A277" s="1587"/>
      <c r="B277" s="1552"/>
      <c r="C277" s="110">
        <v>2600</v>
      </c>
      <c r="D277" s="120">
        <v>3742</v>
      </c>
      <c r="E277" s="107">
        <v>40.630000000000003</v>
      </c>
      <c r="F277" s="111">
        <v>40.909999999999997</v>
      </c>
      <c r="G277" s="269">
        <v>9.86</v>
      </c>
      <c r="H277" s="1439">
        <v>27019.48</v>
      </c>
      <c r="I277" s="1440">
        <v>30522.1</v>
      </c>
      <c r="J277" s="528">
        <f t="shared" si="5"/>
        <v>27019.48</v>
      </c>
      <c r="K277" s="343">
        <f t="shared" si="4"/>
        <v>30522.1</v>
      </c>
      <c r="L277" s="168"/>
      <c r="M277" s="1443">
        <v>21615</v>
      </c>
      <c r="N277" s="1444">
        <v>24418</v>
      </c>
      <c r="AD277" s="1434" t="s">
        <v>3411</v>
      </c>
      <c r="AE277" s="1435" t="s">
        <v>7006</v>
      </c>
      <c r="AF277" s="1436">
        <v>19143.3</v>
      </c>
      <c r="AG277" s="1436">
        <v>15314</v>
      </c>
      <c r="AH277" s="363" t="s">
        <v>3709</v>
      </c>
      <c r="AI277" s="363" t="s">
        <v>4476</v>
      </c>
      <c r="AJ277" s="168">
        <v>27019.48</v>
      </c>
      <c r="AK277" s="168">
        <v>30522.1</v>
      </c>
      <c r="AL277" s="168">
        <v>21615</v>
      </c>
      <c r="AM277" s="168">
        <v>24418</v>
      </c>
      <c r="AO277" s="168"/>
      <c r="AP277" s="23"/>
      <c r="AQ277" s="168"/>
      <c r="AR277" s="168"/>
    </row>
    <row r="278" spans="1:44" ht="15" customHeight="1">
      <c r="A278" s="1587"/>
      <c r="B278" s="1552"/>
      <c r="C278" s="110">
        <v>2800</v>
      </c>
      <c r="D278" s="120">
        <v>4029</v>
      </c>
      <c r="E278" s="107">
        <v>43.64</v>
      </c>
      <c r="F278" s="111">
        <v>43.92</v>
      </c>
      <c r="G278" s="269">
        <v>10.62</v>
      </c>
      <c r="H278" s="1439">
        <v>28970.27</v>
      </c>
      <c r="I278" s="1440">
        <v>32542.04</v>
      </c>
      <c r="J278" s="528">
        <f t="shared" si="5"/>
        <v>28970.27</v>
      </c>
      <c r="K278" s="343">
        <f t="shared" si="4"/>
        <v>32542.04</v>
      </c>
      <c r="L278" s="168"/>
      <c r="M278" s="1443">
        <v>23176</v>
      </c>
      <c r="N278" s="1444">
        <v>26034</v>
      </c>
      <c r="AD278" s="1434" t="s">
        <v>3412</v>
      </c>
      <c r="AE278" s="1435" t="s">
        <v>7007</v>
      </c>
      <c r="AF278" s="1436">
        <v>19915.97</v>
      </c>
      <c r="AG278" s="1436">
        <v>15933</v>
      </c>
      <c r="AH278" s="363" t="s">
        <v>3710</v>
      </c>
      <c r="AI278" s="363" t="s">
        <v>4477</v>
      </c>
      <c r="AJ278" s="168">
        <v>28970.27</v>
      </c>
      <c r="AK278" s="168">
        <v>32542.04</v>
      </c>
      <c r="AL278" s="168">
        <v>23176</v>
      </c>
      <c r="AM278" s="168">
        <v>26034</v>
      </c>
      <c r="AO278" s="168"/>
      <c r="AP278" s="23"/>
      <c r="AQ278" s="168"/>
      <c r="AR278" s="168"/>
    </row>
    <row r="279" spans="1:44" ht="15" customHeight="1" thickBot="1">
      <c r="A279" s="1587"/>
      <c r="B279" s="1553"/>
      <c r="C279" s="48">
        <v>3000</v>
      </c>
      <c r="D279" s="121">
        <v>4317</v>
      </c>
      <c r="E279" s="108">
        <v>46.65</v>
      </c>
      <c r="F279" s="140">
        <v>46.94</v>
      </c>
      <c r="G279" s="270">
        <v>11.38</v>
      </c>
      <c r="H279" s="1439">
        <v>30788.06</v>
      </c>
      <c r="I279" s="1440">
        <v>34456.660000000003</v>
      </c>
      <c r="J279" s="529">
        <f t="shared" si="5"/>
        <v>30788.06</v>
      </c>
      <c r="K279" s="344">
        <f t="shared" si="4"/>
        <v>34456.660000000003</v>
      </c>
      <c r="L279" s="168"/>
      <c r="M279" s="1443">
        <v>24631</v>
      </c>
      <c r="N279" s="1444">
        <v>27566</v>
      </c>
      <c r="AD279" s="1434" t="s">
        <v>3413</v>
      </c>
      <c r="AE279" s="1435" t="s">
        <v>7008</v>
      </c>
      <c r="AF279" s="1436">
        <v>20664.330000000002</v>
      </c>
      <c r="AG279" s="1436">
        <v>16531</v>
      </c>
      <c r="AH279" s="363" t="s">
        <v>3711</v>
      </c>
      <c r="AI279" s="363" t="s">
        <v>4478</v>
      </c>
      <c r="AJ279" s="168">
        <v>30788.06</v>
      </c>
      <c r="AK279" s="168">
        <v>34456.660000000003</v>
      </c>
      <c r="AL279" s="168">
        <v>24631</v>
      </c>
      <c r="AM279" s="168">
        <v>27566</v>
      </c>
      <c r="AO279" s="168"/>
      <c r="AP279" s="23"/>
      <c r="AQ279" s="168"/>
      <c r="AR279" s="168"/>
    </row>
    <row r="280" spans="1:44" ht="15" customHeight="1">
      <c r="A280" s="1587"/>
      <c r="B280" s="1551">
        <v>400</v>
      </c>
      <c r="C280" s="124">
        <v>400</v>
      </c>
      <c r="D280" s="131">
        <v>813.4140000000001</v>
      </c>
      <c r="E280" s="132">
        <v>8.8000000000000007</v>
      </c>
      <c r="F280" s="133">
        <v>9.1050000000000004</v>
      </c>
      <c r="G280" s="271">
        <v>1.8</v>
      </c>
      <c r="H280" s="1439">
        <v>6642.82</v>
      </c>
      <c r="I280" s="1440">
        <v>9696.9699999999993</v>
      </c>
      <c r="J280" s="527">
        <f t="shared" si="5"/>
        <v>6642.82</v>
      </c>
      <c r="K280" s="343">
        <f t="shared" si="4"/>
        <v>9696.9699999999993</v>
      </c>
      <c r="L280" s="168"/>
      <c r="M280" s="1443">
        <v>5315</v>
      </c>
      <c r="N280" s="1444">
        <v>7757</v>
      </c>
      <c r="AD280" s="1434" t="s">
        <v>3414</v>
      </c>
      <c r="AE280" s="1435" t="s">
        <v>7009</v>
      </c>
      <c r="AF280" s="1436">
        <v>21338.61</v>
      </c>
      <c r="AG280" s="1436">
        <v>17071</v>
      </c>
      <c r="AH280" s="363" t="s">
        <v>3712</v>
      </c>
      <c r="AI280" s="363" t="s">
        <v>4479</v>
      </c>
      <c r="AJ280" s="168">
        <v>6642.82</v>
      </c>
      <c r="AK280" s="168">
        <v>9696.9699999999993</v>
      </c>
      <c r="AL280" s="168">
        <v>5315</v>
      </c>
      <c r="AM280" s="168">
        <v>7757</v>
      </c>
      <c r="AO280" s="168"/>
      <c r="AP280" s="23"/>
      <c r="AQ280" s="168"/>
      <c r="AR280" s="168"/>
    </row>
    <row r="281" spans="1:44" ht="15" customHeight="1">
      <c r="A281" s="1587"/>
      <c r="B281" s="1552"/>
      <c r="C281" s="125">
        <v>500</v>
      </c>
      <c r="D281" s="134">
        <v>1016.4960000000001</v>
      </c>
      <c r="E281" s="132">
        <v>11</v>
      </c>
      <c r="F281" s="133">
        <v>11.305</v>
      </c>
      <c r="G281" s="271">
        <v>2.25</v>
      </c>
      <c r="H281" s="1439">
        <v>7432.57</v>
      </c>
      <c r="I281" s="1440">
        <v>10289.870000000001</v>
      </c>
      <c r="J281" s="528">
        <f t="shared" si="5"/>
        <v>7432.57</v>
      </c>
      <c r="K281" s="345">
        <f t="shared" si="4"/>
        <v>10289.870000000001</v>
      </c>
      <c r="L281" s="168"/>
      <c r="M281" s="1443">
        <v>5946</v>
      </c>
      <c r="N281" s="1444">
        <v>8232</v>
      </c>
      <c r="AD281" s="1434" t="s">
        <v>3415</v>
      </c>
      <c r="AE281" s="1435" t="s">
        <v>7010</v>
      </c>
      <c r="AF281" s="1436">
        <v>22583.3</v>
      </c>
      <c r="AG281" s="1436">
        <v>18066</v>
      </c>
      <c r="AH281" s="363" t="s">
        <v>3713</v>
      </c>
      <c r="AI281" s="363" t="s">
        <v>4480</v>
      </c>
      <c r="AJ281" s="168">
        <v>7432.57</v>
      </c>
      <c r="AK281" s="168">
        <v>10289.870000000001</v>
      </c>
      <c r="AL281" s="168">
        <v>5946</v>
      </c>
      <c r="AM281" s="168">
        <v>8232</v>
      </c>
      <c r="AO281" s="168"/>
      <c r="AP281" s="23"/>
      <c r="AQ281" s="168"/>
      <c r="AR281" s="168"/>
    </row>
    <row r="282" spans="1:44" ht="15" customHeight="1">
      <c r="A282" s="1587"/>
      <c r="B282" s="1552"/>
      <c r="C282" s="125">
        <v>600</v>
      </c>
      <c r="D282" s="134">
        <v>1219.578</v>
      </c>
      <c r="E282" s="132">
        <v>13.2</v>
      </c>
      <c r="F282" s="133">
        <v>13.504999999999999</v>
      </c>
      <c r="G282" s="271">
        <v>2.6999999999999997</v>
      </c>
      <c r="H282" s="1439">
        <v>8289.2900000000009</v>
      </c>
      <c r="I282" s="1440">
        <v>11183.55</v>
      </c>
      <c r="J282" s="528">
        <f t="shared" si="5"/>
        <v>8289.2900000000009</v>
      </c>
      <c r="K282" s="345">
        <f t="shared" si="4"/>
        <v>11183.55</v>
      </c>
      <c r="L282" s="168"/>
      <c r="M282" s="1443">
        <v>6632</v>
      </c>
      <c r="N282" s="1444">
        <v>8947</v>
      </c>
      <c r="AD282" s="1434" t="s">
        <v>3416</v>
      </c>
      <c r="AE282" s="1435" t="s">
        <v>7011</v>
      </c>
      <c r="AF282" s="1436">
        <v>24119.81</v>
      </c>
      <c r="AG282" s="1436">
        <v>19297</v>
      </c>
      <c r="AH282" s="363" t="s">
        <v>3714</v>
      </c>
      <c r="AI282" s="363" t="s">
        <v>4481</v>
      </c>
      <c r="AJ282" s="168">
        <v>8289.2900000000009</v>
      </c>
      <c r="AK282" s="168">
        <v>11183.55</v>
      </c>
      <c r="AL282" s="168">
        <v>6632</v>
      </c>
      <c r="AM282" s="168">
        <v>8947</v>
      </c>
      <c r="AO282" s="168"/>
      <c r="AP282" s="23"/>
      <c r="AQ282" s="168"/>
      <c r="AR282" s="168"/>
    </row>
    <row r="283" spans="1:44" ht="15" customHeight="1">
      <c r="A283" s="1587"/>
      <c r="B283" s="1552"/>
      <c r="C283" s="126">
        <v>700</v>
      </c>
      <c r="D283" s="134">
        <v>1422.66</v>
      </c>
      <c r="E283" s="132">
        <v>15.399999999999999</v>
      </c>
      <c r="F283" s="133">
        <v>15.704999999999998</v>
      </c>
      <c r="G283" s="271">
        <v>3.15</v>
      </c>
      <c r="H283" s="1439">
        <v>9113.01</v>
      </c>
      <c r="I283" s="1440">
        <v>12038.3</v>
      </c>
      <c r="J283" s="528">
        <f t="shared" si="5"/>
        <v>9113.01</v>
      </c>
      <c r="K283" s="345">
        <f t="shared" si="4"/>
        <v>12038.3</v>
      </c>
      <c r="L283" s="168"/>
      <c r="M283" s="1443">
        <v>7291</v>
      </c>
      <c r="N283" s="1444">
        <v>9631</v>
      </c>
      <c r="AD283" s="1434" t="s">
        <v>3417</v>
      </c>
      <c r="AE283" s="1435" t="s">
        <v>7012</v>
      </c>
      <c r="AF283" s="1436">
        <v>25459.55</v>
      </c>
      <c r="AG283" s="1436">
        <v>20368</v>
      </c>
      <c r="AH283" s="363" t="s">
        <v>3715</v>
      </c>
      <c r="AI283" s="363" t="s">
        <v>4482</v>
      </c>
      <c r="AJ283" s="168">
        <v>9113.01</v>
      </c>
      <c r="AK283" s="168">
        <v>12038.3</v>
      </c>
      <c r="AL283" s="168">
        <v>7291</v>
      </c>
      <c r="AM283" s="168">
        <v>9631</v>
      </c>
      <c r="AO283" s="168"/>
      <c r="AP283" s="23"/>
      <c r="AQ283" s="168"/>
      <c r="AR283" s="168"/>
    </row>
    <row r="284" spans="1:44" ht="15" customHeight="1">
      <c r="A284" s="1587"/>
      <c r="B284" s="1552"/>
      <c r="C284" s="126">
        <v>800</v>
      </c>
      <c r="D284" s="134">
        <v>1626.8280000000002</v>
      </c>
      <c r="E284" s="132">
        <v>17.600000000000001</v>
      </c>
      <c r="F284" s="133">
        <v>17.905000000000001</v>
      </c>
      <c r="G284" s="271">
        <v>3.6</v>
      </c>
      <c r="H284" s="1439">
        <v>10000.73</v>
      </c>
      <c r="I284" s="1440">
        <v>12966.94</v>
      </c>
      <c r="J284" s="528">
        <f t="shared" si="5"/>
        <v>10000.73</v>
      </c>
      <c r="K284" s="345">
        <f t="shared" si="4"/>
        <v>12966.94</v>
      </c>
      <c r="L284" s="168"/>
      <c r="M284" s="1443">
        <v>8001</v>
      </c>
      <c r="N284" s="1444">
        <v>10374</v>
      </c>
      <c r="AD284" s="1434" t="s">
        <v>3418</v>
      </c>
      <c r="AE284" s="1435" t="s">
        <v>7013</v>
      </c>
      <c r="AF284" s="1436">
        <v>5474.1</v>
      </c>
      <c r="AG284" s="1436">
        <v>4380</v>
      </c>
      <c r="AH284" s="363" t="s">
        <v>3716</v>
      </c>
      <c r="AI284" s="363" t="s">
        <v>4483</v>
      </c>
      <c r="AJ284" s="168">
        <v>10000.73</v>
      </c>
      <c r="AK284" s="168">
        <v>12966.94</v>
      </c>
      <c r="AL284" s="168">
        <v>8001</v>
      </c>
      <c r="AM284" s="168">
        <v>10374</v>
      </c>
      <c r="AO284" s="168"/>
      <c r="AP284" s="23"/>
      <c r="AQ284" s="168"/>
      <c r="AR284" s="168"/>
    </row>
    <row r="285" spans="1:44" ht="15" customHeight="1">
      <c r="A285" s="1587"/>
      <c r="B285" s="1552"/>
      <c r="C285" s="126">
        <v>900</v>
      </c>
      <c r="D285" s="134">
        <v>1829.91</v>
      </c>
      <c r="E285" s="132">
        <v>19.8</v>
      </c>
      <c r="F285" s="133">
        <v>20.105</v>
      </c>
      <c r="G285" s="271">
        <v>4.05</v>
      </c>
      <c r="H285" s="1439">
        <v>10722.49</v>
      </c>
      <c r="I285" s="1440">
        <v>13754.78</v>
      </c>
      <c r="J285" s="528">
        <f t="shared" si="5"/>
        <v>10722.49</v>
      </c>
      <c r="K285" s="345">
        <f t="shared" si="4"/>
        <v>13754.78</v>
      </c>
      <c r="L285" s="168"/>
      <c r="M285" s="1443">
        <v>8578</v>
      </c>
      <c r="N285" s="1444">
        <v>11004</v>
      </c>
      <c r="AD285" s="1434" t="s">
        <v>3419</v>
      </c>
      <c r="AE285" s="1435" t="s">
        <v>7014</v>
      </c>
      <c r="AF285" s="1436">
        <v>6301.41</v>
      </c>
      <c r="AG285" s="1436">
        <v>5041</v>
      </c>
      <c r="AH285" s="363" t="s">
        <v>3717</v>
      </c>
      <c r="AI285" s="363" t="s">
        <v>4484</v>
      </c>
      <c r="AJ285" s="168">
        <v>10722.49</v>
      </c>
      <c r="AK285" s="168">
        <v>13754.78</v>
      </c>
      <c r="AL285" s="168">
        <v>8578</v>
      </c>
      <c r="AM285" s="168">
        <v>11004</v>
      </c>
      <c r="AO285" s="168"/>
      <c r="AP285" s="23"/>
      <c r="AQ285" s="168"/>
      <c r="AR285" s="168"/>
    </row>
    <row r="286" spans="1:44" ht="15" customHeight="1">
      <c r="A286" s="1587"/>
      <c r="B286" s="1552"/>
      <c r="C286" s="126">
        <v>1000</v>
      </c>
      <c r="D286" s="134">
        <v>2032.9920000000002</v>
      </c>
      <c r="E286" s="132">
        <v>22</v>
      </c>
      <c r="F286" s="133">
        <v>22</v>
      </c>
      <c r="G286" s="271">
        <v>4.5</v>
      </c>
      <c r="H286" s="1439">
        <v>11485.25</v>
      </c>
      <c r="I286" s="1440">
        <v>14645.47</v>
      </c>
      <c r="J286" s="528">
        <f t="shared" si="5"/>
        <v>11485.25</v>
      </c>
      <c r="K286" s="345">
        <f t="shared" si="4"/>
        <v>14645.47</v>
      </c>
      <c r="L286" s="168"/>
      <c r="M286" s="1443">
        <v>9187</v>
      </c>
      <c r="N286" s="1444">
        <v>11717</v>
      </c>
      <c r="AD286" s="1434" t="s">
        <v>3420</v>
      </c>
      <c r="AE286" s="1435" t="s">
        <v>15466</v>
      </c>
      <c r="AF286" s="1436">
        <v>7214.3</v>
      </c>
      <c r="AG286" s="1436">
        <v>5771</v>
      </c>
      <c r="AH286" s="363" t="s">
        <v>3718</v>
      </c>
      <c r="AI286" s="363" t="s">
        <v>4485</v>
      </c>
      <c r="AJ286" s="168">
        <v>11485.25</v>
      </c>
      <c r="AK286" s="168">
        <v>14645.47</v>
      </c>
      <c r="AL286" s="168">
        <v>9187</v>
      </c>
      <c r="AM286" s="168">
        <v>11717</v>
      </c>
      <c r="AO286" s="168"/>
      <c r="AP286" s="23"/>
      <c r="AQ286" s="168"/>
      <c r="AR286" s="168"/>
    </row>
    <row r="287" spans="1:44" ht="15" customHeight="1">
      <c r="A287" s="1587"/>
      <c r="B287" s="1552"/>
      <c r="C287" s="126">
        <v>1100</v>
      </c>
      <c r="D287" s="134">
        <v>2236.0740000000001</v>
      </c>
      <c r="E287" s="132">
        <v>24.200000000000003</v>
      </c>
      <c r="F287" s="133">
        <v>24.505000000000003</v>
      </c>
      <c r="G287" s="271">
        <v>4.95</v>
      </c>
      <c r="H287" s="1439">
        <v>12588.77</v>
      </c>
      <c r="I287" s="1440">
        <v>16215.66</v>
      </c>
      <c r="J287" s="528">
        <f t="shared" si="5"/>
        <v>12588.77</v>
      </c>
      <c r="K287" s="345">
        <f t="shared" si="4"/>
        <v>16215.66</v>
      </c>
      <c r="L287" s="168"/>
      <c r="M287" s="1443">
        <v>10071</v>
      </c>
      <c r="N287" s="1444">
        <v>12973</v>
      </c>
      <c r="AD287" s="1434" t="s">
        <v>3421</v>
      </c>
      <c r="AE287" s="1435" t="s">
        <v>7015</v>
      </c>
      <c r="AF287" s="1436">
        <v>7997.72</v>
      </c>
      <c r="AG287" s="1436">
        <v>6398</v>
      </c>
      <c r="AH287" s="363" t="s">
        <v>3719</v>
      </c>
      <c r="AI287" s="363" t="s">
        <v>4486</v>
      </c>
      <c r="AJ287" s="168">
        <v>12588.77</v>
      </c>
      <c r="AK287" s="168">
        <v>16215.66</v>
      </c>
      <c r="AL287" s="168">
        <v>10071</v>
      </c>
      <c r="AM287" s="168">
        <v>12973</v>
      </c>
      <c r="AO287" s="168"/>
      <c r="AP287" s="23"/>
      <c r="AQ287" s="168"/>
      <c r="AR287" s="168"/>
    </row>
    <row r="288" spans="1:44" ht="15" customHeight="1">
      <c r="A288" s="1587"/>
      <c r="B288" s="1552"/>
      <c r="C288" s="126">
        <v>1200</v>
      </c>
      <c r="D288" s="134">
        <v>2439.1559999999999</v>
      </c>
      <c r="E288" s="132">
        <v>26.4</v>
      </c>
      <c r="F288" s="133">
        <v>26.704999999999998</v>
      </c>
      <c r="G288" s="271">
        <v>5.3999999999999995</v>
      </c>
      <c r="H288" s="1439">
        <v>13458.8</v>
      </c>
      <c r="I288" s="1440">
        <v>16706.39</v>
      </c>
      <c r="J288" s="528">
        <f t="shared" si="5"/>
        <v>13458.8</v>
      </c>
      <c r="K288" s="345">
        <f t="shared" si="4"/>
        <v>16706.39</v>
      </c>
      <c r="L288" s="168"/>
      <c r="M288" s="1443">
        <v>10767</v>
      </c>
      <c r="N288" s="1444">
        <v>13365</v>
      </c>
      <c r="AD288" s="1434" t="s">
        <v>3422</v>
      </c>
      <c r="AE288" s="1435" t="s">
        <v>7016</v>
      </c>
      <c r="AF288" s="1436">
        <v>8825.02</v>
      </c>
      <c r="AG288" s="1436">
        <v>7060</v>
      </c>
      <c r="AH288" s="363" t="s">
        <v>3720</v>
      </c>
      <c r="AI288" s="363" t="s">
        <v>4487</v>
      </c>
      <c r="AJ288" s="168">
        <v>13458.8</v>
      </c>
      <c r="AK288" s="168">
        <v>16706.39</v>
      </c>
      <c r="AL288" s="168">
        <v>10767</v>
      </c>
      <c r="AM288" s="168">
        <v>13365</v>
      </c>
      <c r="AO288" s="168"/>
      <c r="AP288" s="23"/>
      <c r="AQ288" s="168"/>
      <c r="AR288" s="168"/>
    </row>
    <row r="289" spans="1:44" ht="15" customHeight="1">
      <c r="A289" s="1587"/>
      <c r="B289" s="1552"/>
      <c r="C289" s="126">
        <v>1300</v>
      </c>
      <c r="D289" s="134">
        <v>2643.3240000000001</v>
      </c>
      <c r="E289" s="132">
        <v>28.6</v>
      </c>
      <c r="F289" s="133">
        <v>28.905000000000001</v>
      </c>
      <c r="G289" s="271">
        <v>5.8500000000000005</v>
      </c>
      <c r="H289" s="1439">
        <v>14606.85</v>
      </c>
      <c r="I289" s="1440">
        <v>18012.09</v>
      </c>
      <c r="J289" s="528">
        <f t="shared" si="5"/>
        <v>14606.85</v>
      </c>
      <c r="K289" s="345">
        <f t="shared" si="4"/>
        <v>18012.09</v>
      </c>
      <c r="L289" s="168"/>
      <c r="M289" s="1443">
        <v>11684</v>
      </c>
      <c r="N289" s="1444">
        <v>14410</v>
      </c>
      <c r="AD289" s="1434" t="s">
        <v>3423</v>
      </c>
      <c r="AE289" s="1435" t="s">
        <v>7017</v>
      </c>
      <c r="AF289" s="1436">
        <v>9604.08</v>
      </c>
      <c r="AG289" s="1436">
        <v>7683</v>
      </c>
      <c r="AH289" s="363" t="s">
        <v>3721</v>
      </c>
      <c r="AI289" s="363" t="s">
        <v>4488</v>
      </c>
      <c r="AJ289" s="168">
        <v>14606.85</v>
      </c>
      <c r="AK289" s="168">
        <v>18012.09</v>
      </c>
      <c r="AL289" s="168">
        <v>11684</v>
      </c>
      <c r="AM289" s="168">
        <v>14410</v>
      </c>
      <c r="AO289" s="168"/>
      <c r="AP289" s="23"/>
      <c r="AQ289" s="168"/>
      <c r="AR289" s="168"/>
    </row>
    <row r="290" spans="1:44" ht="15" customHeight="1">
      <c r="A290" s="1587"/>
      <c r="B290" s="1552"/>
      <c r="C290" s="126">
        <v>1400</v>
      </c>
      <c r="D290" s="134">
        <v>2846.4060000000004</v>
      </c>
      <c r="E290" s="132">
        <v>30.799999999999997</v>
      </c>
      <c r="F290" s="133">
        <v>31.104999999999997</v>
      </c>
      <c r="G290" s="271">
        <v>6.3</v>
      </c>
      <c r="H290" s="1439">
        <v>15225.53</v>
      </c>
      <c r="I290" s="1440">
        <v>18564.009999999998</v>
      </c>
      <c r="J290" s="528">
        <f t="shared" si="5"/>
        <v>15225.53</v>
      </c>
      <c r="K290" s="345">
        <f t="shared" si="4"/>
        <v>18564.009999999998</v>
      </c>
      <c r="L290" s="168"/>
      <c r="M290" s="1443">
        <v>12181</v>
      </c>
      <c r="N290" s="1444">
        <v>14851</v>
      </c>
      <c r="AD290" s="1434" t="s">
        <v>3424</v>
      </c>
      <c r="AE290" s="1435" t="s">
        <v>7018</v>
      </c>
      <c r="AF290" s="1436">
        <v>10516.97</v>
      </c>
      <c r="AG290" s="1436">
        <v>8414</v>
      </c>
      <c r="AH290" s="363" t="s">
        <v>3722</v>
      </c>
      <c r="AI290" s="363" t="s">
        <v>4489</v>
      </c>
      <c r="AJ290" s="168">
        <v>15225.53</v>
      </c>
      <c r="AK290" s="168">
        <v>18564.009999999998</v>
      </c>
      <c r="AL290" s="168">
        <v>12181</v>
      </c>
      <c r="AM290" s="168">
        <v>14851</v>
      </c>
      <c r="AO290" s="168"/>
      <c r="AP290" s="23"/>
      <c r="AQ290" s="168"/>
      <c r="AR290" s="168"/>
    </row>
    <row r="291" spans="1:44" ht="15" customHeight="1">
      <c r="A291" s="1587"/>
      <c r="B291" s="1552"/>
      <c r="C291" s="126">
        <v>1500</v>
      </c>
      <c r="D291" s="134">
        <v>3052.7460000000001</v>
      </c>
      <c r="E291" s="132">
        <v>33</v>
      </c>
      <c r="F291" s="133">
        <v>33.305</v>
      </c>
      <c r="G291" s="271">
        <v>6.75</v>
      </c>
      <c r="H291" s="1439">
        <v>16453.48</v>
      </c>
      <c r="I291" s="1440">
        <v>19947.39</v>
      </c>
      <c r="J291" s="528">
        <f t="shared" si="5"/>
        <v>16453.48</v>
      </c>
      <c r="K291" s="345">
        <f t="shared" si="4"/>
        <v>19947.39</v>
      </c>
      <c r="L291" s="168"/>
      <c r="M291" s="1443">
        <v>13162</v>
      </c>
      <c r="N291" s="1444">
        <v>15958</v>
      </c>
      <c r="AD291" s="1434" t="s">
        <v>3425</v>
      </c>
      <c r="AE291" s="1435" t="s">
        <v>15467</v>
      </c>
      <c r="AF291" s="1436">
        <v>11300.39</v>
      </c>
      <c r="AG291" s="1436">
        <v>9041</v>
      </c>
      <c r="AH291" s="363" t="s">
        <v>3723</v>
      </c>
      <c r="AI291" s="363" t="s">
        <v>4490</v>
      </c>
      <c r="AJ291" s="168">
        <v>16453.48</v>
      </c>
      <c r="AK291" s="168">
        <v>19947.39</v>
      </c>
      <c r="AL291" s="168">
        <v>13162</v>
      </c>
      <c r="AM291" s="168">
        <v>15958</v>
      </c>
      <c r="AO291" s="168"/>
      <c r="AP291" s="23"/>
      <c r="AQ291" s="168"/>
      <c r="AR291" s="168"/>
    </row>
    <row r="292" spans="1:44" ht="15" customHeight="1">
      <c r="A292" s="1587"/>
      <c r="B292" s="1552"/>
      <c r="C292" s="126">
        <v>1600</v>
      </c>
      <c r="D292" s="134">
        <v>3252.57</v>
      </c>
      <c r="E292" s="132">
        <v>35.200000000000003</v>
      </c>
      <c r="F292" s="133">
        <v>35.505000000000003</v>
      </c>
      <c r="G292" s="271">
        <v>7.2</v>
      </c>
      <c r="H292" s="1439">
        <v>17227.25</v>
      </c>
      <c r="I292" s="1440">
        <v>20709.16</v>
      </c>
      <c r="J292" s="528">
        <f t="shared" si="5"/>
        <v>17227.25</v>
      </c>
      <c r="K292" s="345">
        <f t="shared" si="4"/>
        <v>20709.16</v>
      </c>
      <c r="L292" s="168"/>
      <c r="M292" s="1443">
        <v>13782</v>
      </c>
      <c r="N292" s="1444">
        <v>16567</v>
      </c>
      <c r="AD292" s="1434" t="s">
        <v>3426</v>
      </c>
      <c r="AE292" s="1435" t="s">
        <v>7019</v>
      </c>
      <c r="AF292" s="1436">
        <v>12079.44</v>
      </c>
      <c r="AG292" s="1436">
        <v>9663</v>
      </c>
      <c r="AH292" s="363" t="s">
        <v>3724</v>
      </c>
      <c r="AI292" s="363" t="s">
        <v>4491</v>
      </c>
      <c r="AJ292" s="168">
        <v>17227.25</v>
      </c>
      <c r="AK292" s="168">
        <v>20709.16</v>
      </c>
      <c r="AL292" s="168">
        <v>13782</v>
      </c>
      <c r="AM292" s="168">
        <v>16567</v>
      </c>
      <c r="AO292" s="168"/>
      <c r="AP292" s="23"/>
      <c r="AQ292" s="168"/>
      <c r="AR292" s="168"/>
    </row>
    <row r="293" spans="1:44" ht="15" customHeight="1">
      <c r="A293" s="1587"/>
      <c r="B293" s="1552"/>
      <c r="C293" s="126">
        <v>1700</v>
      </c>
      <c r="D293" s="134">
        <v>3456.7380000000003</v>
      </c>
      <c r="E293" s="132">
        <v>37.4</v>
      </c>
      <c r="F293" s="133">
        <v>37.704999999999998</v>
      </c>
      <c r="G293" s="271">
        <v>7.6499999999999995</v>
      </c>
      <c r="H293" s="1439">
        <v>19536.03</v>
      </c>
      <c r="I293" s="1440">
        <v>23481.56</v>
      </c>
      <c r="J293" s="528">
        <f t="shared" si="5"/>
        <v>19536.03</v>
      </c>
      <c r="K293" s="345">
        <f t="shared" si="4"/>
        <v>23481.56</v>
      </c>
      <c r="L293" s="168"/>
      <c r="M293" s="1443">
        <v>15629</v>
      </c>
      <c r="N293" s="1444">
        <v>18785</v>
      </c>
      <c r="AD293" s="1434" t="s">
        <v>3427</v>
      </c>
      <c r="AE293" s="1435" t="s">
        <v>7020</v>
      </c>
      <c r="AF293" s="1436">
        <v>12951.72</v>
      </c>
      <c r="AG293" s="1436">
        <v>10361</v>
      </c>
      <c r="AH293" s="363" t="s">
        <v>3725</v>
      </c>
      <c r="AI293" s="363" t="s">
        <v>4492</v>
      </c>
      <c r="AJ293" s="168">
        <v>19536.03</v>
      </c>
      <c r="AK293" s="168">
        <v>23481.56</v>
      </c>
      <c r="AL293" s="168">
        <v>15629</v>
      </c>
      <c r="AM293" s="168">
        <v>18785</v>
      </c>
      <c r="AO293" s="168"/>
      <c r="AP293" s="23"/>
      <c r="AQ293" s="168"/>
      <c r="AR293" s="168"/>
    </row>
    <row r="294" spans="1:44" ht="15" customHeight="1">
      <c r="A294" s="1587"/>
      <c r="B294" s="1552"/>
      <c r="C294" s="126">
        <v>1800</v>
      </c>
      <c r="D294" s="134">
        <v>3659.82</v>
      </c>
      <c r="E294" s="132">
        <v>39.6</v>
      </c>
      <c r="F294" s="133">
        <v>39.905000000000001</v>
      </c>
      <c r="G294" s="271">
        <v>8.1</v>
      </c>
      <c r="H294" s="1439">
        <v>20446.060000000001</v>
      </c>
      <c r="I294" s="1440">
        <v>24866.45</v>
      </c>
      <c r="J294" s="528">
        <f t="shared" si="5"/>
        <v>20446.060000000001</v>
      </c>
      <c r="K294" s="345">
        <f t="shared" si="4"/>
        <v>24866.45</v>
      </c>
      <c r="L294" s="168"/>
      <c r="M294" s="1443">
        <v>16356</v>
      </c>
      <c r="N294" s="1444">
        <v>19893</v>
      </c>
      <c r="AD294" s="1434" t="s">
        <v>3428</v>
      </c>
      <c r="AE294" s="1435" t="s">
        <v>15468</v>
      </c>
      <c r="AF294" s="1436">
        <v>13905.21</v>
      </c>
      <c r="AG294" s="1436">
        <v>11125</v>
      </c>
      <c r="AH294" s="363" t="s">
        <v>3726</v>
      </c>
      <c r="AI294" s="363" t="s">
        <v>4493</v>
      </c>
      <c r="AJ294" s="168">
        <v>20446.060000000001</v>
      </c>
      <c r="AK294" s="168">
        <v>24866.45</v>
      </c>
      <c r="AL294" s="168">
        <v>16356</v>
      </c>
      <c r="AM294" s="168">
        <v>19893</v>
      </c>
      <c r="AO294" s="168"/>
      <c r="AP294" s="23"/>
      <c r="AQ294" s="168"/>
      <c r="AR294" s="168"/>
    </row>
    <row r="295" spans="1:44" ht="15" customHeight="1">
      <c r="A295" s="1587"/>
      <c r="B295" s="1552"/>
      <c r="C295" s="126">
        <v>1900</v>
      </c>
      <c r="D295" s="134">
        <v>3865.0740000000001</v>
      </c>
      <c r="E295" s="132">
        <v>41.8</v>
      </c>
      <c r="F295" s="133">
        <v>42.104999999999997</v>
      </c>
      <c r="G295" s="271">
        <v>8.5499999999999989</v>
      </c>
      <c r="H295" s="1439">
        <v>21361.58</v>
      </c>
      <c r="I295" s="1440">
        <v>25829.279999999999</v>
      </c>
      <c r="J295" s="528">
        <f t="shared" si="5"/>
        <v>21361.58</v>
      </c>
      <c r="K295" s="345">
        <f t="shared" si="4"/>
        <v>25829.279999999999</v>
      </c>
      <c r="L295" s="168"/>
      <c r="M295" s="1443">
        <v>17090</v>
      </c>
      <c r="N295" s="1444">
        <v>20664</v>
      </c>
      <c r="AD295" s="1434" t="s">
        <v>3429</v>
      </c>
      <c r="AE295" s="1435" t="s">
        <v>7021</v>
      </c>
      <c r="AF295" s="1436">
        <v>14733.62</v>
      </c>
      <c r="AG295" s="1436">
        <v>11787</v>
      </c>
      <c r="AH295" s="363" t="s">
        <v>3727</v>
      </c>
      <c r="AI295" s="363" t="s">
        <v>4494</v>
      </c>
      <c r="AJ295" s="168">
        <v>21361.58</v>
      </c>
      <c r="AK295" s="168">
        <v>25829.279999999999</v>
      </c>
      <c r="AL295" s="168">
        <v>17090</v>
      </c>
      <c r="AM295" s="168">
        <v>20664</v>
      </c>
      <c r="AO295" s="168"/>
      <c r="AP295" s="23"/>
      <c r="AQ295" s="168"/>
      <c r="AR295" s="168"/>
    </row>
    <row r="296" spans="1:44" ht="15" customHeight="1">
      <c r="A296" s="1587"/>
      <c r="B296" s="1552"/>
      <c r="C296" s="126">
        <v>2000</v>
      </c>
      <c r="D296" s="134">
        <v>4065.9840000000004</v>
      </c>
      <c r="E296" s="132">
        <v>44</v>
      </c>
      <c r="F296" s="133">
        <v>44.305</v>
      </c>
      <c r="G296" s="271">
        <v>9</v>
      </c>
      <c r="H296" s="1439">
        <v>23140.87</v>
      </c>
      <c r="I296" s="1440">
        <v>27799.99</v>
      </c>
      <c r="J296" s="528">
        <f t="shared" si="5"/>
        <v>23140.87</v>
      </c>
      <c r="K296" s="345">
        <f t="shared" si="4"/>
        <v>27799.99</v>
      </c>
      <c r="L296" s="168"/>
      <c r="M296" s="1443">
        <v>18514</v>
      </c>
      <c r="N296" s="1444">
        <v>22240</v>
      </c>
      <c r="AD296" s="1434" t="s">
        <v>3430</v>
      </c>
      <c r="AE296" s="1435" t="s">
        <v>15469</v>
      </c>
      <c r="AF296" s="1436">
        <v>15861.58</v>
      </c>
      <c r="AG296" s="1436">
        <v>12689</v>
      </c>
      <c r="AH296" s="363" t="s">
        <v>3728</v>
      </c>
      <c r="AI296" s="363" t="s">
        <v>4495</v>
      </c>
      <c r="AJ296" s="168">
        <v>23140.87</v>
      </c>
      <c r="AK296" s="168">
        <v>27799.99</v>
      </c>
      <c r="AL296" s="168">
        <v>18514</v>
      </c>
      <c r="AM296" s="168">
        <v>22240</v>
      </c>
      <c r="AO296" s="168"/>
      <c r="AP296" s="23"/>
      <c r="AQ296" s="168"/>
      <c r="AR296" s="168"/>
    </row>
    <row r="297" spans="1:44" ht="15" customHeight="1">
      <c r="A297" s="1587"/>
      <c r="B297" s="1552"/>
      <c r="C297" s="126">
        <v>2100</v>
      </c>
      <c r="D297" s="134">
        <v>4270.152</v>
      </c>
      <c r="E297" s="132">
        <v>46.2</v>
      </c>
      <c r="F297" s="133">
        <v>46.505000000000003</v>
      </c>
      <c r="G297" s="271">
        <v>9.4500000000000011</v>
      </c>
      <c r="H297" s="1439">
        <v>24080.58</v>
      </c>
      <c r="I297" s="1440">
        <v>28787</v>
      </c>
      <c r="J297" s="528">
        <f t="shared" si="5"/>
        <v>24080.58</v>
      </c>
      <c r="K297" s="345">
        <f t="shared" si="4"/>
        <v>28787</v>
      </c>
      <c r="L297" s="168"/>
      <c r="M297" s="1443">
        <v>19264</v>
      </c>
      <c r="N297" s="1444">
        <v>23030</v>
      </c>
      <c r="AD297" s="1434" t="s">
        <v>3431</v>
      </c>
      <c r="AE297" s="1435" t="s">
        <v>7022</v>
      </c>
      <c r="AF297" s="1436">
        <v>17041.29</v>
      </c>
      <c r="AG297" s="1436">
        <v>13633</v>
      </c>
      <c r="AH297" s="363" t="s">
        <v>3729</v>
      </c>
      <c r="AI297" s="363" t="s">
        <v>4496</v>
      </c>
      <c r="AJ297" s="168">
        <v>24080.58</v>
      </c>
      <c r="AK297" s="168">
        <v>28787</v>
      </c>
      <c r="AL297" s="168">
        <v>19264</v>
      </c>
      <c r="AM297" s="168">
        <v>23030</v>
      </c>
      <c r="AO297" s="168"/>
      <c r="AP297" s="23"/>
      <c r="AQ297" s="168"/>
      <c r="AR297" s="168"/>
    </row>
    <row r="298" spans="1:44" ht="15" customHeight="1">
      <c r="A298" s="1587"/>
      <c r="B298" s="1552"/>
      <c r="C298" s="126">
        <v>2200</v>
      </c>
      <c r="D298" s="134">
        <v>4474.3200000000006</v>
      </c>
      <c r="E298" s="132">
        <v>48.400000000000006</v>
      </c>
      <c r="F298" s="133">
        <v>48.705000000000005</v>
      </c>
      <c r="G298" s="271">
        <v>9.9</v>
      </c>
      <c r="H298" s="1439">
        <v>25020.29</v>
      </c>
      <c r="I298" s="1440">
        <v>29780.59</v>
      </c>
      <c r="J298" s="528">
        <f t="shared" si="5"/>
        <v>25020.29</v>
      </c>
      <c r="K298" s="345">
        <f t="shared" si="4"/>
        <v>29780.59</v>
      </c>
      <c r="L298" s="168"/>
      <c r="M298" s="1443">
        <v>20016</v>
      </c>
      <c r="N298" s="1444">
        <v>23823</v>
      </c>
      <c r="AD298" s="1434" t="s">
        <v>3432</v>
      </c>
      <c r="AE298" s="1435" t="s">
        <v>7023</v>
      </c>
      <c r="AF298" s="1436">
        <v>17714.18</v>
      </c>
      <c r="AG298" s="1436">
        <v>14171</v>
      </c>
      <c r="AH298" s="363" t="s">
        <v>3730</v>
      </c>
      <c r="AI298" s="363" t="s">
        <v>4497</v>
      </c>
      <c r="AJ298" s="168">
        <v>25020.29</v>
      </c>
      <c r="AK298" s="168">
        <v>29780.59</v>
      </c>
      <c r="AL298" s="168">
        <v>20016</v>
      </c>
      <c r="AM298" s="168">
        <v>23823</v>
      </c>
      <c r="AO298" s="168"/>
      <c r="AP298" s="23"/>
      <c r="AQ298" s="168"/>
      <c r="AR298" s="168"/>
    </row>
    <row r="299" spans="1:44" ht="15" customHeight="1">
      <c r="A299" s="1587"/>
      <c r="B299" s="1552"/>
      <c r="C299" s="126">
        <v>2300</v>
      </c>
      <c r="D299" s="134">
        <v>4676.3160000000007</v>
      </c>
      <c r="E299" s="132">
        <v>50.599999999999994</v>
      </c>
      <c r="F299" s="133">
        <v>50.904999999999994</v>
      </c>
      <c r="G299" s="271">
        <v>10.35</v>
      </c>
      <c r="H299" s="1439">
        <v>26070.06</v>
      </c>
      <c r="I299" s="1440">
        <v>30926.99</v>
      </c>
      <c r="J299" s="528">
        <f t="shared" si="5"/>
        <v>26070.06</v>
      </c>
      <c r="K299" s="345">
        <f t="shared" si="4"/>
        <v>30926.99</v>
      </c>
      <c r="L299" s="168"/>
      <c r="M299" s="1443">
        <v>20856</v>
      </c>
      <c r="N299" s="1444">
        <v>24741</v>
      </c>
      <c r="AD299" s="1434" t="s">
        <v>3433</v>
      </c>
      <c r="AE299" s="1435" t="s">
        <v>7024</v>
      </c>
      <c r="AF299" s="1436">
        <v>18383.77</v>
      </c>
      <c r="AG299" s="1436">
        <v>14707</v>
      </c>
      <c r="AH299" s="363" t="s">
        <v>3731</v>
      </c>
      <c r="AI299" s="363" t="s">
        <v>4498</v>
      </c>
      <c r="AJ299" s="168">
        <v>26070.06</v>
      </c>
      <c r="AK299" s="168">
        <v>30926.99</v>
      </c>
      <c r="AL299" s="168">
        <v>20856</v>
      </c>
      <c r="AM299" s="168">
        <v>24741</v>
      </c>
      <c r="AO299" s="168"/>
      <c r="AP299" s="23"/>
      <c r="AQ299" s="168"/>
      <c r="AR299" s="168"/>
    </row>
    <row r="300" spans="1:44" ht="15" customHeight="1">
      <c r="A300" s="1587"/>
      <c r="B300" s="1552"/>
      <c r="C300" s="126">
        <v>2400</v>
      </c>
      <c r="D300" s="134">
        <v>4881.5700000000006</v>
      </c>
      <c r="E300" s="132">
        <v>52.8</v>
      </c>
      <c r="F300" s="133">
        <v>53.104999999999997</v>
      </c>
      <c r="G300" s="271">
        <v>10.799999999999999</v>
      </c>
      <c r="H300" s="1439">
        <v>27123.13</v>
      </c>
      <c r="I300" s="1440">
        <v>32033.8</v>
      </c>
      <c r="J300" s="528">
        <f t="shared" si="5"/>
        <v>27123.13</v>
      </c>
      <c r="K300" s="345">
        <f t="shared" si="4"/>
        <v>32033.8</v>
      </c>
      <c r="L300" s="168"/>
      <c r="M300" s="1443">
        <v>21698</v>
      </c>
      <c r="N300" s="1444">
        <v>25628</v>
      </c>
      <c r="AD300" s="1434" t="s">
        <v>3434</v>
      </c>
      <c r="AE300" s="1435" t="s">
        <v>7025</v>
      </c>
      <c r="AF300" s="1436">
        <v>19792.86</v>
      </c>
      <c r="AG300" s="1436">
        <v>15834</v>
      </c>
      <c r="AH300" s="363" t="s">
        <v>3732</v>
      </c>
      <c r="AI300" s="363" t="s">
        <v>4499</v>
      </c>
      <c r="AJ300" s="168">
        <v>27123.13</v>
      </c>
      <c r="AK300" s="168">
        <v>32033.8</v>
      </c>
      <c r="AL300" s="168">
        <v>21698</v>
      </c>
      <c r="AM300" s="168">
        <v>25628</v>
      </c>
      <c r="AO300" s="168"/>
      <c r="AP300" s="23"/>
      <c r="AQ300" s="168"/>
      <c r="AR300" s="168"/>
    </row>
    <row r="301" spans="1:44" ht="15" customHeight="1">
      <c r="A301" s="1587"/>
      <c r="B301" s="1552"/>
      <c r="C301" s="126">
        <v>2500</v>
      </c>
      <c r="D301" s="134">
        <v>5085.7380000000003</v>
      </c>
      <c r="E301" s="132">
        <v>55</v>
      </c>
      <c r="F301" s="133">
        <v>55.305</v>
      </c>
      <c r="G301" s="271">
        <v>11.25</v>
      </c>
      <c r="H301" s="1439">
        <v>28099.16</v>
      </c>
      <c r="I301" s="1440">
        <v>33066.980000000003</v>
      </c>
      <c r="J301" s="528">
        <f t="shared" si="5"/>
        <v>28099.16</v>
      </c>
      <c r="K301" s="345">
        <f t="shared" si="4"/>
        <v>33066.980000000003</v>
      </c>
      <c r="L301" s="168"/>
      <c r="M301" s="1443">
        <v>22478</v>
      </c>
      <c r="N301" s="1444">
        <v>26453</v>
      </c>
      <c r="AD301" s="1434" t="s">
        <v>3435</v>
      </c>
      <c r="AE301" s="1435" t="s">
        <v>7026</v>
      </c>
      <c r="AF301" s="1436">
        <v>20531.25</v>
      </c>
      <c r="AG301" s="1436">
        <v>16425</v>
      </c>
      <c r="AH301" s="363" t="s">
        <v>3733</v>
      </c>
      <c r="AI301" s="363" t="s">
        <v>4500</v>
      </c>
      <c r="AJ301" s="168">
        <v>28099.16</v>
      </c>
      <c r="AK301" s="168">
        <v>33066.980000000003</v>
      </c>
      <c r="AL301" s="168">
        <v>22478</v>
      </c>
      <c r="AM301" s="168">
        <v>26453</v>
      </c>
      <c r="AO301" s="168"/>
      <c r="AP301" s="23"/>
      <c r="AQ301" s="168"/>
      <c r="AR301" s="168"/>
    </row>
    <row r="302" spans="1:44" ht="15" customHeight="1">
      <c r="A302" s="1587"/>
      <c r="B302" s="1552"/>
      <c r="C302" s="126">
        <v>2600</v>
      </c>
      <c r="D302" s="134">
        <v>5285.5620000000008</v>
      </c>
      <c r="E302" s="132">
        <v>57.2</v>
      </c>
      <c r="F302" s="133">
        <v>57.505000000000003</v>
      </c>
      <c r="G302" s="271">
        <v>11.700000000000001</v>
      </c>
      <c r="H302" s="1439">
        <v>29854.28</v>
      </c>
      <c r="I302" s="1440">
        <v>35009.1</v>
      </c>
      <c r="J302" s="528">
        <f t="shared" si="5"/>
        <v>29854.28</v>
      </c>
      <c r="K302" s="345">
        <f t="shared" si="4"/>
        <v>35009.1</v>
      </c>
      <c r="L302" s="168"/>
      <c r="M302" s="1443">
        <v>23883</v>
      </c>
      <c r="N302" s="1444">
        <v>28007</v>
      </c>
      <c r="AD302" s="1434" t="s">
        <v>3436</v>
      </c>
      <c r="AE302" s="1435" t="s">
        <v>7027</v>
      </c>
      <c r="AF302" s="1436">
        <v>21221.919999999998</v>
      </c>
      <c r="AG302" s="1436">
        <v>16979</v>
      </c>
      <c r="AH302" s="363" t="s">
        <v>3734</v>
      </c>
      <c r="AI302" s="363" t="s">
        <v>4501</v>
      </c>
      <c r="AJ302" s="168">
        <v>29854.28</v>
      </c>
      <c r="AK302" s="168">
        <v>35009.1</v>
      </c>
      <c r="AL302" s="168">
        <v>23883</v>
      </c>
      <c r="AM302" s="168">
        <v>28007</v>
      </c>
      <c r="AO302" s="168"/>
      <c r="AP302" s="23"/>
      <c r="AQ302" s="168"/>
      <c r="AR302" s="168"/>
    </row>
    <row r="303" spans="1:44" ht="15" customHeight="1">
      <c r="A303" s="1587"/>
      <c r="B303" s="1552"/>
      <c r="C303" s="126">
        <v>2800</v>
      </c>
      <c r="D303" s="134">
        <v>5693.8980000000001</v>
      </c>
      <c r="E303" s="132">
        <v>61.599999999999994</v>
      </c>
      <c r="F303" s="133">
        <v>61.904999999999994</v>
      </c>
      <c r="G303" s="271">
        <v>12.6</v>
      </c>
      <c r="H303" s="1439">
        <v>32094.62</v>
      </c>
      <c r="I303" s="1440">
        <v>37409.589999999997</v>
      </c>
      <c r="J303" s="528">
        <f t="shared" si="5"/>
        <v>32094.62</v>
      </c>
      <c r="K303" s="345">
        <f t="shared" si="4"/>
        <v>37409.589999999997</v>
      </c>
      <c r="L303" s="168"/>
      <c r="M303" s="1443">
        <v>25676</v>
      </c>
      <c r="N303" s="1444">
        <v>29927</v>
      </c>
      <c r="AD303" s="1434" t="s">
        <v>3437</v>
      </c>
      <c r="AE303" s="1435" t="s">
        <v>7028</v>
      </c>
      <c r="AF303" s="1436">
        <v>22010.31</v>
      </c>
      <c r="AG303" s="1436">
        <v>17609</v>
      </c>
      <c r="AH303" s="363" t="s">
        <v>3735</v>
      </c>
      <c r="AI303" s="363" t="s">
        <v>4502</v>
      </c>
      <c r="AJ303" s="168">
        <v>32094.62</v>
      </c>
      <c r="AK303" s="168">
        <v>37409.589999999997</v>
      </c>
      <c r="AL303" s="168">
        <v>25676</v>
      </c>
      <c r="AM303" s="168">
        <v>29927</v>
      </c>
      <c r="AO303" s="168"/>
      <c r="AP303" s="23"/>
      <c r="AQ303" s="168"/>
      <c r="AR303" s="168"/>
    </row>
    <row r="304" spans="1:44" ht="15" customHeight="1" thickBot="1">
      <c r="A304" s="1587"/>
      <c r="B304" s="1553"/>
      <c r="C304" s="127">
        <v>3000</v>
      </c>
      <c r="D304" s="135">
        <v>6098.9760000000006</v>
      </c>
      <c r="E304" s="132">
        <v>66</v>
      </c>
      <c r="F304" s="133">
        <v>66.305000000000007</v>
      </c>
      <c r="G304" s="271">
        <v>13.5</v>
      </c>
      <c r="H304" s="1439">
        <v>34100.6</v>
      </c>
      <c r="I304" s="1440">
        <v>39444.07</v>
      </c>
      <c r="J304" s="529">
        <f t="shared" si="5"/>
        <v>34100.6</v>
      </c>
      <c r="K304" s="346">
        <f t="shared" si="4"/>
        <v>39444.07</v>
      </c>
      <c r="L304" s="168"/>
      <c r="M304" s="1443">
        <v>27280</v>
      </c>
      <c r="N304" s="1444">
        <v>31555</v>
      </c>
      <c r="AD304" s="1434" t="s">
        <v>3438</v>
      </c>
      <c r="AE304" s="1435" t="s">
        <v>7029</v>
      </c>
      <c r="AF304" s="1436">
        <v>22789.8</v>
      </c>
      <c r="AG304" s="1436">
        <v>18232</v>
      </c>
      <c r="AH304" s="363" t="s">
        <v>3736</v>
      </c>
      <c r="AI304" s="363" t="s">
        <v>4503</v>
      </c>
      <c r="AJ304" s="168">
        <v>34100.6</v>
      </c>
      <c r="AK304" s="168">
        <v>39444.07</v>
      </c>
      <c r="AL304" s="168">
        <v>27280</v>
      </c>
      <c r="AM304" s="168">
        <v>31555</v>
      </c>
      <c r="AO304" s="168"/>
      <c r="AP304" s="23"/>
      <c r="AQ304" s="168"/>
      <c r="AR304" s="168"/>
    </row>
    <row r="305" spans="1:44" ht="15" customHeight="1">
      <c r="A305" s="1587"/>
      <c r="B305" s="1558">
        <v>500</v>
      </c>
      <c r="C305" s="109">
        <v>400</v>
      </c>
      <c r="D305" s="119">
        <v>958</v>
      </c>
      <c r="E305" s="86">
        <v>11.94</v>
      </c>
      <c r="F305" s="85">
        <v>12.27</v>
      </c>
      <c r="G305" s="268">
        <v>2.25</v>
      </c>
      <c r="H305" s="1439">
        <v>7186.19</v>
      </c>
      <c r="I305" s="1440">
        <v>9753.5400000000009</v>
      </c>
      <c r="J305" s="527">
        <f t="shared" si="5"/>
        <v>7186.19</v>
      </c>
      <c r="K305" s="342">
        <f t="shared" si="4"/>
        <v>9753.5400000000009</v>
      </c>
      <c r="L305" s="168"/>
      <c r="M305" s="1443">
        <v>5749</v>
      </c>
      <c r="N305" s="1444">
        <v>7803</v>
      </c>
      <c r="AD305" s="1434" t="s">
        <v>3439</v>
      </c>
      <c r="AE305" s="1435" t="s">
        <v>7030</v>
      </c>
      <c r="AF305" s="1436">
        <v>23529.33</v>
      </c>
      <c r="AG305" s="1436">
        <v>18823</v>
      </c>
      <c r="AH305" s="363" t="s">
        <v>3737</v>
      </c>
      <c r="AI305" s="363" t="s">
        <v>4504</v>
      </c>
      <c r="AJ305" s="168">
        <v>7186.19</v>
      </c>
      <c r="AK305" s="168">
        <v>9753.5400000000009</v>
      </c>
      <c r="AL305" s="168">
        <v>5749</v>
      </c>
      <c r="AM305" s="168">
        <v>7803</v>
      </c>
      <c r="AO305" s="168"/>
      <c r="AP305" s="23"/>
      <c r="AQ305" s="168"/>
      <c r="AR305" s="168"/>
    </row>
    <row r="306" spans="1:44" ht="15" customHeight="1">
      <c r="A306" s="1587"/>
      <c r="B306" s="1559"/>
      <c r="C306" s="110">
        <v>500</v>
      </c>
      <c r="D306" s="120">
        <v>1163</v>
      </c>
      <c r="E306" s="82">
        <v>14.61</v>
      </c>
      <c r="F306" s="136">
        <v>14.95</v>
      </c>
      <c r="G306" s="269">
        <v>2.82</v>
      </c>
      <c r="H306" s="1439">
        <v>8029.92</v>
      </c>
      <c r="I306" s="1440">
        <v>10601.33</v>
      </c>
      <c r="J306" s="528">
        <f t="shared" si="5"/>
        <v>8029.92</v>
      </c>
      <c r="K306" s="343">
        <f t="shared" si="4"/>
        <v>10601.33</v>
      </c>
      <c r="L306" s="168"/>
      <c r="M306" s="1443">
        <v>6425</v>
      </c>
      <c r="N306" s="1444">
        <v>8481</v>
      </c>
      <c r="AD306" s="1434" t="s">
        <v>3440</v>
      </c>
      <c r="AE306" s="1435" t="s">
        <v>7031</v>
      </c>
      <c r="AF306" s="1436">
        <v>24946.19</v>
      </c>
      <c r="AG306" s="1436">
        <v>19957</v>
      </c>
      <c r="AH306" s="363" t="s">
        <v>3738</v>
      </c>
      <c r="AI306" s="363" t="s">
        <v>4505</v>
      </c>
      <c r="AJ306" s="168">
        <v>8029.92</v>
      </c>
      <c r="AK306" s="168">
        <v>10601.33</v>
      </c>
      <c r="AL306" s="168">
        <v>6425</v>
      </c>
      <c r="AM306" s="168">
        <v>8481</v>
      </c>
      <c r="AO306" s="168"/>
      <c r="AP306" s="23"/>
      <c r="AQ306" s="168"/>
      <c r="AR306" s="168"/>
    </row>
    <row r="307" spans="1:44" ht="15" customHeight="1">
      <c r="A307" s="1587"/>
      <c r="B307" s="1559"/>
      <c r="C307" s="110">
        <v>600</v>
      </c>
      <c r="D307" s="120">
        <v>1368</v>
      </c>
      <c r="E307" s="82">
        <v>17.29</v>
      </c>
      <c r="F307" s="136">
        <v>17.62</v>
      </c>
      <c r="G307" s="269">
        <v>3.38</v>
      </c>
      <c r="H307" s="1439">
        <v>8977.52</v>
      </c>
      <c r="I307" s="1440">
        <v>11574.21</v>
      </c>
      <c r="J307" s="528">
        <f t="shared" si="5"/>
        <v>8977.52</v>
      </c>
      <c r="K307" s="343">
        <f t="shared" si="4"/>
        <v>11574.21</v>
      </c>
      <c r="L307" s="168"/>
      <c r="M307" s="1443">
        <v>7182</v>
      </c>
      <c r="N307" s="1444">
        <v>9260</v>
      </c>
      <c r="AD307" s="1434" t="s">
        <v>3441</v>
      </c>
      <c r="AE307" s="1435" t="s">
        <v>7032</v>
      </c>
      <c r="AF307" s="1436">
        <v>26653.99</v>
      </c>
      <c r="AG307" s="1436">
        <v>21323</v>
      </c>
      <c r="AH307" s="363" t="s">
        <v>3739</v>
      </c>
      <c r="AI307" s="363" t="s">
        <v>4506</v>
      </c>
      <c r="AJ307" s="168">
        <v>8977.52</v>
      </c>
      <c r="AK307" s="168">
        <v>11574.21</v>
      </c>
      <c r="AL307" s="168">
        <v>7182</v>
      </c>
      <c r="AM307" s="168">
        <v>9260</v>
      </c>
      <c r="AO307" s="168"/>
      <c r="AP307" s="23"/>
      <c r="AQ307" s="168"/>
      <c r="AR307" s="168"/>
    </row>
    <row r="308" spans="1:44" ht="15" customHeight="1">
      <c r="A308" s="1587"/>
      <c r="B308" s="1559"/>
      <c r="C308" s="110">
        <v>700</v>
      </c>
      <c r="D308" s="120">
        <v>1573</v>
      </c>
      <c r="E308" s="82">
        <v>19.96</v>
      </c>
      <c r="F308" s="136">
        <v>20.3</v>
      </c>
      <c r="G308" s="269">
        <v>3.94</v>
      </c>
      <c r="H308" s="1439">
        <v>9842.0499999999993</v>
      </c>
      <c r="I308" s="1440">
        <v>12440.84</v>
      </c>
      <c r="J308" s="528">
        <f t="shared" si="5"/>
        <v>9842.0499999999993</v>
      </c>
      <c r="K308" s="343">
        <f t="shared" si="4"/>
        <v>12440.84</v>
      </c>
      <c r="L308" s="168"/>
      <c r="M308" s="1443">
        <v>7874</v>
      </c>
      <c r="N308" s="1444">
        <v>9952</v>
      </c>
      <c r="AD308" s="1434" t="s">
        <v>3442</v>
      </c>
      <c r="AE308" s="1435" t="s">
        <v>7033</v>
      </c>
      <c r="AF308" s="1436">
        <v>28128.6</v>
      </c>
      <c r="AG308" s="1436">
        <v>22504</v>
      </c>
      <c r="AH308" s="363" t="s">
        <v>3740</v>
      </c>
      <c r="AI308" s="363" t="s">
        <v>4507</v>
      </c>
      <c r="AJ308" s="168">
        <v>9842.0499999999993</v>
      </c>
      <c r="AK308" s="168">
        <v>12440.84</v>
      </c>
      <c r="AL308" s="168">
        <v>7874</v>
      </c>
      <c r="AM308" s="168">
        <v>9952</v>
      </c>
      <c r="AO308" s="168"/>
      <c r="AP308" s="23"/>
      <c r="AQ308" s="168"/>
      <c r="AR308" s="168"/>
    </row>
    <row r="309" spans="1:44" ht="15" customHeight="1">
      <c r="A309" s="1587"/>
      <c r="B309" s="1559"/>
      <c r="C309" s="110">
        <v>800</v>
      </c>
      <c r="D309" s="120">
        <v>1778</v>
      </c>
      <c r="E309" s="82">
        <v>22.64</v>
      </c>
      <c r="F309" s="136">
        <v>22.97</v>
      </c>
      <c r="G309" s="269">
        <v>4.5</v>
      </c>
      <c r="H309" s="1439">
        <v>10789.65</v>
      </c>
      <c r="I309" s="1440">
        <v>13311.46</v>
      </c>
      <c r="J309" s="528">
        <f t="shared" si="5"/>
        <v>10789.65</v>
      </c>
      <c r="K309" s="343">
        <f t="shared" si="4"/>
        <v>13311.46</v>
      </c>
      <c r="L309" s="168"/>
      <c r="M309" s="1443">
        <v>8631</v>
      </c>
      <c r="N309" s="1444">
        <v>10650</v>
      </c>
      <c r="AD309" s="1434" t="s">
        <v>3443</v>
      </c>
      <c r="AE309" s="1435" t="s">
        <v>7034</v>
      </c>
      <c r="AF309" s="1436">
        <v>5147.1499999999996</v>
      </c>
      <c r="AG309" s="1436">
        <v>4117</v>
      </c>
      <c r="AH309" s="363" t="s">
        <v>3741</v>
      </c>
      <c r="AI309" s="363" t="s">
        <v>4508</v>
      </c>
      <c r="AJ309" s="168">
        <v>10789.65</v>
      </c>
      <c r="AK309" s="168">
        <v>13311.46</v>
      </c>
      <c r="AL309" s="168">
        <v>8631</v>
      </c>
      <c r="AM309" s="168">
        <v>10650</v>
      </c>
      <c r="AO309" s="168"/>
      <c r="AP309" s="23"/>
      <c r="AQ309" s="168"/>
      <c r="AR309" s="168"/>
    </row>
    <row r="310" spans="1:44" ht="15" customHeight="1">
      <c r="A310" s="1587"/>
      <c r="B310" s="1559"/>
      <c r="C310" s="110">
        <v>900</v>
      </c>
      <c r="D310" s="120">
        <v>2038</v>
      </c>
      <c r="E310" s="82">
        <v>25.31</v>
      </c>
      <c r="F310" s="136">
        <v>25.65</v>
      </c>
      <c r="G310" s="269">
        <v>5.07</v>
      </c>
      <c r="H310" s="1439">
        <v>11629.43</v>
      </c>
      <c r="I310" s="1440">
        <v>14167.2</v>
      </c>
      <c r="J310" s="528">
        <f t="shared" si="5"/>
        <v>11629.43</v>
      </c>
      <c r="K310" s="343">
        <f t="shared" si="4"/>
        <v>14167.2</v>
      </c>
      <c r="L310" s="168"/>
      <c r="M310" s="1443">
        <v>9303</v>
      </c>
      <c r="N310" s="1444">
        <v>11333</v>
      </c>
      <c r="AD310" s="1434" t="s">
        <v>3444</v>
      </c>
      <c r="AE310" s="1435" t="s">
        <v>7035</v>
      </c>
      <c r="AF310" s="1436">
        <v>5823.72</v>
      </c>
      <c r="AG310" s="1436">
        <v>4660</v>
      </c>
      <c r="AH310" s="363" t="s">
        <v>3742</v>
      </c>
      <c r="AI310" s="363" t="s">
        <v>4509</v>
      </c>
      <c r="AJ310" s="168">
        <v>11629.43</v>
      </c>
      <c r="AK310" s="168">
        <v>14167.2</v>
      </c>
      <c r="AL310" s="168">
        <v>9303</v>
      </c>
      <c r="AM310" s="168">
        <v>11333</v>
      </c>
      <c r="AO310" s="168"/>
      <c r="AP310" s="23"/>
      <c r="AQ310" s="168"/>
      <c r="AR310" s="168"/>
    </row>
    <row r="311" spans="1:44" ht="15" customHeight="1">
      <c r="A311" s="1587"/>
      <c r="B311" s="1559"/>
      <c r="C311" s="110">
        <v>1000</v>
      </c>
      <c r="D311" s="120">
        <v>2265</v>
      </c>
      <c r="E311" s="82">
        <v>28.07</v>
      </c>
      <c r="F311" s="136">
        <v>28.41</v>
      </c>
      <c r="G311" s="269">
        <v>5.63</v>
      </c>
      <c r="H311" s="1439">
        <v>12560.23</v>
      </c>
      <c r="I311" s="1440">
        <v>15190.67</v>
      </c>
      <c r="J311" s="528">
        <f t="shared" si="5"/>
        <v>12560.23</v>
      </c>
      <c r="K311" s="343">
        <f t="shared" si="4"/>
        <v>15190.67</v>
      </c>
      <c r="L311" s="168"/>
      <c r="M311" s="1443">
        <v>10049</v>
      </c>
      <c r="N311" s="1444">
        <v>12152</v>
      </c>
      <c r="AD311" s="1434" t="s">
        <v>3445</v>
      </c>
      <c r="AE311" s="1435" t="s">
        <v>7036</v>
      </c>
      <c r="AF311" s="1436">
        <v>6575.8</v>
      </c>
      <c r="AG311" s="1436">
        <v>5261</v>
      </c>
      <c r="AH311" s="363" t="s">
        <v>3743</v>
      </c>
      <c r="AI311" s="363" t="s">
        <v>4510</v>
      </c>
      <c r="AJ311" s="168">
        <v>12560.23</v>
      </c>
      <c r="AK311" s="168">
        <v>15190.67</v>
      </c>
      <c r="AL311" s="168">
        <v>10049</v>
      </c>
      <c r="AM311" s="168">
        <v>12152</v>
      </c>
      <c r="AO311" s="168"/>
      <c r="AP311" s="23"/>
      <c r="AQ311" s="168"/>
      <c r="AR311" s="168"/>
    </row>
    <row r="312" spans="1:44" ht="15" customHeight="1">
      <c r="A312" s="1587"/>
      <c r="B312" s="1559"/>
      <c r="C312" s="110">
        <v>1100</v>
      </c>
      <c r="D312" s="120">
        <v>2491</v>
      </c>
      <c r="E312" s="82">
        <v>30.75</v>
      </c>
      <c r="F312" s="136">
        <v>31.09</v>
      </c>
      <c r="G312" s="269">
        <v>6.19</v>
      </c>
      <c r="H312" s="1439">
        <v>13978.99</v>
      </c>
      <c r="I312" s="1440">
        <v>17422.86</v>
      </c>
      <c r="J312" s="528">
        <f t="shared" si="5"/>
        <v>13978.99</v>
      </c>
      <c r="K312" s="343">
        <f t="shared" si="4"/>
        <v>17422.86</v>
      </c>
      <c r="L312" s="168"/>
      <c r="M312" s="1443">
        <v>11183</v>
      </c>
      <c r="N312" s="1444">
        <v>13939</v>
      </c>
      <c r="AD312" s="1434" t="s">
        <v>3446</v>
      </c>
      <c r="AE312" s="1435" t="s">
        <v>7037</v>
      </c>
      <c r="AF312" s="1436">
        <v>7302.72</v>
      </c>
      <c r="AG312" s="1436">
        <v>5842</v>
      </c>
      <c r="AH312" s="363" t="s">
        <v>3744</v>
      </c>
      <c r="AI312" s="363" t="s">
        <v>4511</v>
      </c>
      <c r="AJ312" s="168">
        <v>13978.99</v>
      </c>
      <c r="AK312" s="168">
        <v>17422.86</v>
      </c>
      <c r="AL312" s="168">
        <v>11183</v>
      </c>
      <c r="AM312" s="168">
        <v>13939</v>
      </c>
      <c r="AO312" s="168"/>
      <c r="AP312" s="23"/>
      <c r="AQ312" s="168"/>
      <c r="AR312" s="168"/>
    </row>
    <row r="313" spans="1:44" ht="15" customHeight="1">
      <c r="A313" s="1587"/>
      <c r="B313" s="1559"/>
      <c r="C313" s="110">
        <v>1200</v>
      </c>
      <c r="D313" s="120">
        <v>2718</v>
      </c>
      <c r="E313" s="82">
        <v>33.43</v>
      </c>
      <c r="F313" s="136">
        <v>33.76</v>
      </c>
      <c r="G313" s="269">
        <v>6.76</v>
      </c>
      <c r="H313" s="1439">
        <v>14864.42</v>
      </c>
      <c r="I313" s="1440">
        <v>18390.169999999998</v>
      </c>
      <c r="J313" s="528">
        <f t="shared" si="5"/>
        <v>14864.42</v>
      </c>
      <c r="K313" s="343">
        <f t="shared" si="4"/>
        <v>18390.169999999998</v>
      </c>
      <c r="L313" s="168"/>
      <c r="M313" s="1443">
        <v>11891</v>
      </c>
      <c r="N313" s="1444">
        <v>14712</v>
      </c>
      <c r="AD313" s="1434" t="s">
        <v>3447</v>
      </c>
      <c r="AE313" s="1435" t="s">
        <v>7038</v>
      </c>
      <c r="AF313" s="1436">
        <v>8071.61</v>
      </c>
      <c r="AG313" s="1436">
        <v>6458</v>
      </c>
      <c r="AH313" s="363" t="s">
        <v>3745</v>
      </c>
      <c r="AI313" s="363" t="s">
        <v>4512</v>
      </c>
      <c r="AJ313" s="168">
        <v>14864.42</v>
      </c>
      <c r="AK313" s="168">
        <v>18390.169999999998</v>
      </c>
      <c r="AL313" s="168">
        <v>11891</v>
      </c>
      <c r="AM313" s="168">
        <v>14712</v>
      </c>
      <c r="AO313" s="168"/>
      <c r="AP313" s="23"/>
      <c r="AQ313" s="168"/>
      <c r="AR313" s="168"/>
    </row>
    <row r="314" spans="1:44" ht="15" customHeight="1">
      <c r="A314" s="1587"/>
      <c r="B314" s="1559"/>
      <c r="C314" s="110">
        <v>1300</v>
      </c>
      <c r="D314" s="120">
        <v>2944</v>
      </c>
      <c r="E314" s="82">
        <v>36.1</v>
      </c>
      <c r="F314" s="136">
        <v>36.44</v>
      </c>
      <c r="G314" s="269">
        <v>7.32</v>
      </c>
      <c r="H314" s="1439">
        <v>15808.31</v>
      </c>
      <c r="I314" s="1440">
        <v>19309.05</v>
      </c>
      <c r="J314" s="528">
        <f t="shared" si="5"/>
        <v>15808.31</v>
      </c>
      <c r="K314" s="343">
        <f t="shared" si="4"/>
        <v>19309.05</v>
      </c>
      <c r="L314" s="168"/>
      <c r="M314" s="1443">
        <v>12645</v>
      </c>
      <c r="N314" s="1444">
        <v>15448</v>
      </c>
      <c r="AD314" s="1434" t="s">
        <v>3448</v>
      </c>
      <c r="AE314" s="1435" t="s">
        <v>7039</v>
      </c>
      <c r="AF314" s="1436">
        <v>8773.33</v>
      </c>
      <c r="AG314" s="1436">
        <v>7019</v>
      </c>
      <c r="AH314" s="363" t="s">
        <v>3746</v>
      </c>
      <c r="AI314" s="363" t="s">
        <v>4513</v>
      </c>
      <c r="AJ314" s="168">
        <v>15808.31</v>
      </c>
      <c r="AK314" s="168">
        <v>19309.05</v>
      </c>
      <c r="AL314" s="168">
        <v>12645</v>
      </c>
      <c r="AM314" s="168">
        <v>15448</v>
      </c>
      <c r="AO314" s="168"/>
      <c r="AP314" s="23"/>
      <c r="AQ314" s="168"/>
      <c r="AR314" s="168"/>
    </row>
    <row r="315" spans="1:44" ht="15" customHeight="1">
      <c r="A315" s="1587"/>
      <c r="B315" s="1559"/>
      <c r="C315" s="110">
        <v>1400</v>
      </c>
      <c r="D315" s="120">
        <v>3171</v>
      </c>
      <c r="E315" s="82">
        <v>38.78</v>
      </c>
      <c r="F315" s="136">
        <v>39.11</v>
      </c>
      <c r="G315" s="269">
        <v>7.88</v>
      </c>
      <c r="H315" s="1439">
        <v>16874.310000000001</v>
      </c>
      <c r="I315" s="1440">
        <v>19406.400000000001</v>
      </c>
      <c r="J315" s="528">
        <f t="shared" si="5"/>
        <v>16874.310000000001</v>
      </c>
      <c r="K315" s="343">
        <f t="shared" si="4"/>
        <v>19406.400000000001</v>
      </c>
      <c r="L315" s="168"/>
      <c r="M315" s="1443">
        <v>13499</v>
      </c>
      <c r="N315" s="1444">
        <v>15526</v>
      </c>
      <c r="AD315" s="1434" t="s">
        <v>3449</v>
      </c>
      <c r="AE315" s="1435" t="s">
        <v>7040</v>
      </c>
      <c r="AF315" s="1436">
        <v>9567.4</v>
      </c>
      <c r="AG315" s="1436">
        <v>7655</v>
      </c>
      <c r="AH315" s="363" t="s">
        <v>3747</v>
      </c>
      <c r="AI315" s="363" t="s">
        <v>4514</v>
      </c>
      <c r="AJ315" s="168">
        <v>16874.310000000001</v>
      </c>
      <c r="AK315" s="168">
        <v>19406.400000000001</v>
      </c>
      <c r="AL315" s="168">
        <v>13499</v>
      </c>
      <c r="AM315" s="168">
        <v>15526</v>
      </c>
      <c r="AO315" s="168"/>
      <c r="AP315" s="23"/>
      <c r="AQ315" s="168"/>
      <c r="AR315" s="168"/>
    </row>
    <row r="316" spans="1:44" ht="15" customHeight="1">
      <c r="A316" s="1587"/>
      <c r="B316" s="1559"/>
      <c r="C316" s="110">
        <v>1500</v>
      </c>
      <c r="D316" s="120">
        <v>3397</v>
      </c>
      <c r="E316" s="82">
        <v>41.54</v>
      </c>
      <c r="F316" s="136">
        <v>41.87</v>
      </c>
      <c r="G316" s="269">
        <v>8.44</v>
      </c>
      <c r="H316" s="1439">
        <v>17768.96</v>
      </c>
      <c r="I316" s="1440">
        <v>20386.78</v>
      </c>
      <c r="J316" s="528">
        <f t="shared" si="5"/>
        <v>17768.96</v>
      </c>
      <c r="K316" s="343">
        <f t="shared" si="4"/>
        <v>20386.78</v>
      </c>
      <c r="L316" s="168"/>
      <c r="M316" s="1443">
        <v>14215</v>
      </c>
      <c r="N316" s="1444">
        <v>16309</v>
      </c>
      <c r="AD316" s="1434" t="s">
        <v>3450</v>
      </c>
      <c r="AE316" s="1435" t="s">
        <v>7041</v>
      </c>
      <c r="AF316" s="1436">
        <v>10732.69</v>
      </c>
      <c r="AG316" s="1436">
        <v>8587</v>
      </c>
      <c r="AH316" s="363" t="s">
        <v>3748</v>
      </c>
      <c r="AI316" s="363" t="s">
        <v>4515</v>
      </c>
      <c r="AJ316" s="168">
        <v>17768.96</v>
      </c>
      <c r="AK316" s="168">
        <v>20386.78</v>
      </c>
      <c r="AL316" s="168">
        <v>14215</v>
      </c>
      <c r="AM316" s="168">
        <v>16309</v>
      </c>
      <c r="AO316" s="168"/>
      <c r="AP316" s="23"/>
      <c r="AQ316" s="168"/>
      <c r="AR316" s="168"/>
    </row>
    <row r="317" spans="1:44" ht="15" customHeight="1">
      <c r="A317" s="1587"/>
      <c r="B317" s="1559"/>
      <c r="C317" s="110">
        <v>1600</v>
      </c>
      <c r="D317" s="120">
        <v>3624</v>
      </c>
      <c r="E317" s="82">
        <v>44.21</v>
      </c>
      <c r="F317" s="136">
        <v>44.54</v>
      </c>
      <c r="G317" s="269">
        <v>9.01</v>
      </c>
      <c r="H317" s="1439">
        <v>19070.919999999998</v>
      </c>
      <c r="I317" s="1440">
        <v>21742.05</v>
      </c>
      <c r="J317" s="528">
        <f t="shared" si="5"/>
        <v>19070.919999999998</v>
      </c>
      <c r="K317" s="343">
        <f t="shared" si="4"/>
        <v>21742.05</v>
      </c>
      <c r="L317" s="168"/>
      <c r="M317" s="1443">
        <v>15257</v>
      </c>
      <c r="N317" s="1444">
        <v>17394</v>
      </c>
      <c r="AD317" s="1434" t="s">
        <v>3451</v>
      </c>
      <c r="AE317" s="1435" t="s">
        <v>7042</v>
      </c>
      <c r="AF317" s="1436">
        <v>11469</v>
      </c>
      <c r="AG317" s="1436">
        <v>9175</v>
      </c>
      <c r="AH317" s="363" t="s">
        <v>3749</v>
      </c>
      <c r="AI317" s="363" t="s">
        <v>4516</v>
      </c>
      <c r="AJ317" s="168">
        <v>19070.919999999998</v>
      </c>
      <c r="AK317" s="168">
        <v>21742.05</v>
      </c>
      <c r="AL317" s="168">
        <v>15257</v>
      </c>
      <c r="AM317" s="168">
        <v>17394</v>
      </c>
      <c r="AO317" s="168"/>
      <c r="AP317" s="23"/>
      <c r="AQ317" s="168"/>
      <c r="AR317" s="168"/>
    </row>
    <row r="318" spans="1:44" ht="15" customHeight="1">
      <c r="A318" s="1587"/>
      <c r="B318" s="1559"/>
      <c r="C318" s="110">
        <v>1700</v>
      </c>
      <c r="D318" s="120">
        <v>3850</v>
      </c>
      <c r="E318" s="82">
        <v>46.96</v>
      </c>
      <c r="F318" s="136">
        <v>47.3</v>
      </c>
      <c r="G318" s="269">
        <v>9.58</v>
      </c>
      <c r="H318" s="1439">
        <v>21627.87</v>
      </c>
      <c r="I318" s="1440">
        <v>24618.21</v>
      </c>
      <c r="J318" s="528">
        <f t="shared" si="5"/>
        <v>21627.87</v>
      </c>
      <c r="K318" s="343">
        <f t="shared" si="4"/>
        <v>24618.21</v>
      </c>
      <c r="L318" s="168"/>
      <c r="M318" s="1443">
        <v>17303</v>
      </c>
      <c r="N318" s="1444">
        <v>19695</v>
      </c>
      <c r="AD318" s="1434" t="s">
        <v>3452</v>
      </c>
      <c r="AE318" s="1435" t="s">
        <v>7043</v>
      </c>
      <c r="AF318" s="1436">
        <v>12222.79</v>
      </c>
      <c r="AG318" s="1436">
        <v>9779</v>
      </c>
      <c r="AH318" s="363" t="s">
        <v>3750</v>
      </c>
      <c r="AI318" s="363" t="s">
        <v>4517</v>
      </c>
      <c r="AJ318" s="168">
        <v>21627.87</v>
      </c>
      <c r="AK318" s="168">
        <v>24618.21</v>
      </c>
      <c r="AL318" s="168">
        <v>17303</v>
      </c>
      <c r="AM318" s="168">
        <v>19695</v>
      </c>
      <c r="AO318" s="168"/>
      <c r="AP318" s="23"/>
      <c r="AQ318" s="168"/>
      <c r="AR318" s="168"/>
    </row>
    <row r="319" spans="1:44" ht="15" customHeight="1">
      <c r="A319" s="1587"/>
      <c r="B319" s="1559"/>
      <c r="C319" s="110">
        <v>1800</v>
      </c>
      <c r="D319" s="120">
        <v>4076</v>
      </c>
      <c r="E319" s="82">
        <v>49.64</v>
      </c>
      <c r="F319" s="136">
        <v>49.97</v>
      </c>
      <c r="G319" s="269">
        <v>10.14</v>
      </c>
      <c r="H319" s="1439">
        <v>22115.11</v>
      </c>
      <c r="I319" s="1440">
        <v>25489.599999999999</v>
      </c>
      <c r="J319" s="528">
        <f t="shared" si="5"/>
        <v>22115.11</v>
      </c>
      <c r="K319" s="343">
        <f t="shared" si="4"/>
        <v>25489.599999999999</v>
      </c>
      <c r="L319" s="168"/>
      <c r="M319" s="1443">
        <v>17693</v>
      </c>
      <c r="N319" s="1444">
        <v>20391</v>
      </c>
      <c r="AD319" s="1434" t="s">
        <v>3453</v>
      </c>
      <c r="AE319" s="1435" t="s">
        <v>7044</v>
      </c>
      <c r="AF319" s="1436">
        <v>13076.16</v>
      </c>
      <c r="AG319" s="1436">
        <v>10460</v>
      </c>
      <c r="AH319" s="363" t="s">
        <v>3751</v>
      </c>
      <c r="AI319" s="363" t="s">
        <v>4518</v>
      </c>
      <c r="AJ319" s="168">
        <v>22115.11</v>
      </c>
      <c r="AK319" s="168">
        <v>25489.599999999999</v>
      </c>
      <c r="AL319" s="168">
        <v>17693</v>
      </c>
      <c r="AM319" s="168">
        <v>20391</v>
      </c>
      <c r="AO319" s="168"/>
      <c r="AP319" s="23"/>
      <c r="AQ319" s="168"/>
      <c r="AR319" s="168"/>
    </row>
    <row r="320" spans="1:44" ht="15" customHeight="1">
      <c r="A320" s="1587"/>
      <c r="B320" s="1559"/>
      <c r="C320" s="110">
        <v>1900</v>
      </c>
      <c r="D320" s="120">
        <v>4303</v>
      </c>
      <c r="E320" s="82">
        <v>52.31</v>
      </c>
      <c r="F320" s="136">
        <v>52.65</v>
      </c>
      <c r="G320" s="269">
        <v>10.7</v>
      </c>
      <c r="H320" s="1439">
        <v>23660.26</v>
      </c>
      <c r="I320" s="1440">
        <v>27097.49</v>
      </c>
      <c r="J320" s="528">
        <f t="shared" si="5"/>
        <v>23660.26</v>
      </c>
      <c r="K320" s="343">
        <f t="shared" si="4"/>
        <v>27097.49</v>
      </c>
      <c r="L320" s="168"/>
      <c r="M320" s="1443">
        <v>18927</v>
      </c>
      <c r="N320" s="1444">
        <v>21677</v>
      </c>
      <c r="AD320" s="1434" t="s">
        <v>3454</v>
      </c>
      <c r="AE320" s="1435" t="s">
        <v>7045</v>
      </c>
      <c r="AF320" s="1436">
        <v>13713.41</v>
      </c>
      <c r="AG320" s="1436">
        <v>10970</v>
      </c>
      <c r="AH320" s="363" t="s">
        <v>3752</v>
      </c>
      <c r="AI320" s="363" t="s">
        <v>4519</v>
      </c>
      <c r="AJ320" s="168">
        <v>23660.26</v>
      </c>
      <c r="AK320" s="168">
        <v>27097.49</v>
      </c>
      <c r="AL320" s="168">
        <v>18927</v>
      </c>
      <c r="AM320" s="168">
        <v>21677</v>
      </c>
      <c r="AO320" s="168"/>
      <c r="AP320" s="23"/>
      <c r="AQ320" s="168"/>
      <c r="AR320" s="168"/>
    </row>
    <row r="321" spans="1:44" ht="15" customHeight="1">
      <c r="A321" s="1587"/>
      <c r="B321" s="1559"/>
      <c r="C321" s="110">
        <v>2000</v>
      </c>
      <c r="D321" s="120">
        <v>4529</v>
      </c>
      <c r="E321" s="82">
        <v>55.07</v>
      </c>
      <c r="F321" s="136">
        <v>55.41</v>
      </c>
      <c r="G321" s="269">
        <v>11.27</v>
      </c>
      <c r="H321" s="1439">
        <v>24959.53</v>
      </c>
      <c r="I321" s="1440">
        <v>28486.61</v>
      </c>
      <c r="J321" s="528">
        <f t="shared" si="5"/>
        <v>24959.53</v>
      </c>
      <c r="K321" s="343">
        <f t="shared" si="4"/>
        <v>28486.61</v>
      </c>
      <c r="L321" s="168"/>
      <c r="M321" s="1443">
        <v>19968</v>
      </c>
      <c r="N321" s="1444">
        <v>22790</v>
      </c>
      <c r="AD321" s="1434" t="s">
        <v>3455</v>
      </c>
      <c r="AE321" s="1435" t="s">
        <v>7046</v>
      </c>
      <c r="AF321" s="1436">
        <v>14601.11</v>
      </c>
      <c r="AG321" s="1436">
        <v>11680</v>
      </c>
      <c r="AH321" s="363" t="s">
        <v>3753</v>
      </c>
      <c r="AI321" s="363" t="s">
        <v>4520</v>
      </c>
      <c r="AJ321" s="168">
        <v>24959.53</v>
      </c>
      <c r="AK321" s="168">
        <v>28486.61</v>
      </c>
      <c r="AL321" s="168">
        <v>19968</v>
      </c>
      <c r="AM321" s="168">
        <v>22790</v>
      </c>
      <c r="AO321" s="168"/>
      <c r="AP321" s="23"/>
      <c r="AQ321" s="168"/>
      <c r="AR321" s="168"/>
    </row>
    <row r="322" spans="1:44" ht="15" customHeight="1">
      <c r="A322" s="1587"/>
      <c r="B322" s="1559"/>
      <c r="C322" s="110">
        <v>2100</v>
      </c>
      <c r="D322" s="120">
        <v>4756</v>
      </c>
      <c r="E322" s="82">
        <v>57.75</v>
      </c>
      <c r="F322" s="136">
        <v>58.08</v>
      </c>
      <c r="G322" s="269">
        <v>11.83</v>
      </c>
      <c r="H322" s="1439">
        <v>26626.86</v>
      </c>
      <c r="I322" s="1440">
        <v>30242.69</v>
      </c>
      <c r="J322" s="528">
        <f t="shared" si="5"/>
        <v>26626.86</v>
      </c>
      <c r="K322" s="343">
        <f t="shared" si="4"/>
        <v>30242.69</v>
      </c>
      <c r="L322" s="168"/>
      <c r="M322" s="1443">
        <v>21302</v>
      </c>
      <c r="N322" s="1444">
        <v>24195</v>
      </c>
      <c r="AD322" s="1434" t="s">
        <v>3456</v>
      </c>
      <c r="AE322" s="1435" t="s">
        <v>7047</v>
      </c>
      <c r="AF322" s="1436">
        <v>16290.47</v>
      </c>
      <c r="AG322" s="1436">
        <v>13032</v>
      </c>
      <c r="AH322" s="363" t="s">
        <v>3754</v>
      </c>
      <c r="AI322" s="363" t="s">
        <v>4521</v>
      </c>
      <c r="AJ322" s="168">
        <v>26626.86</v>
      </c>
      <c r="AK322" s="168">
        <v>30242.69</v>
      </c>
      <c r="AL322" s="168">
        <v>21302</v>
      </c>
      <c r="AM322" s="168">
        <v>24195</v>
      </c>
      <c r="AO322" s="168"/>
      <c r="AP322" s="23"/>
      <c r="AQ322" s="168"/>
      <c r="AR322" s="168"/>
    </row>
    <row r="323" spans="1:44" ht="15" customHeight="1">
      <c r="A323" s="1587"/>
      <c r="B323" s="1559"/>
      <c r="C323" s="110">
        <v>2200</v>
      </c>
      <c r="D323" s="120">
        <v>4982</v>
      </c>
      <c r="E323" s="82">
        <v>60.42</v>
      </c>
      <c r="F323" s="136">
        <v>60.76</v>
      </c>
      <c r="G323" s="269">
        <v>12.39</v>
      </c>
      <c r="H323" s="1439">
        <v>27023.02</v>
      </c>
      <c r="I323" s="1440">
        <v>31253.17</v>
      </c>
      <c r="J323" s="528">
        <f t="shared" si="5"/>
        <v>27023.02</v>
      </c>
      <c r="K323" s="343">
        <f t="shared" si="4"/>
        <v>31253.17</v>
      </c>
      <c r="L323" s="168"/>
      <c r="M323" s="1443">
        <v>21619</v>
      </c>
      <c r="N323" s="1444">
        <v>25003</v>
      </c>
      <c r="AD323" s="1434" t="s">
        <v>3457</v>
      </c>
      <c r="AE323" s="1435" t="s">
        <v>7048</v>
      </c>
      <c r="AF323" s="1436">
        <v>17088.560000000001</v>
      </c>
      <c r="AG323" s="1436">
        <v>13671</v>
      </c>
      <c r="AH323" s="363" t="s">
        <v>3755</v>
      </c>
      <c r="AI323" s="363" t="s">
        <v>4522</v>
      </c>
      <c r="AJ323" s="168">
        <v>27023.02</v>
      </c>
      <c r="AK323" s="168">
        <v>31253.17</v>
      </c>
      <c r="AL323" s="168">
        <v>21619</v>
      </c>
      <c r="AM323" s="168">
        <v>25003</v>
      </c>
      <c r="AO323" s="168"/>
      <c r="AP323" s="23"/>
      <c r="AQ323" s="168"/>
      <c r="AR323" s="168"/>
    </row>
    <row r="324" spans="1:44" ht="15" customHeight="1">
      <c r="A324" s="1587"/>
      <c r="B324" s="1559"/>
      <c r="C324" s="110">
        <v>2300</v>
      </c>
      <c r="D324" s="120">
        <v>5209</v>
      </c>
      <c r="E324" s="82">
        <v>63.09</v>
      </c>
      <c r="F324" s="136">
        <v>63.43</v>
      </c>
      <c r="G324" s="269">
        <v>12.95</v>
      </c>
      <c r="H324" s="1439">
        <v>28932.15</v>
      </c>
      <c r="I324" s="1440">
        <v>32473.48</v>
      </c>
      <c r="J324" s="528">
        <f t="shared" si="5"/>
        <v>28932.15</v>
      </c>
      <c r="K324" s="343">
        <f t="shared" si="4"/>
        <v>32473.48</v>
      </c>
      <c r="L324" s="168"/>
      <c r="M324" s="1443">
        <v>23146</v>
      </c>
      <c r="N324" s="1444">
        <v>25980</v>
      </c>
      <c r="AD324" s="1434" t="s">
        <v>3458</v>
      </c>
      <c r="AE324" s="1435" t="s">
        <v>7049</v>
      </c>
      <c r="AF324" s="1436">
        <v>17833.490000000002</v>
      </c>
      <c r="AG324" s="1436">
        <v>14267</v>
      </c>
      <c r="AH324" s="363" t="s">
        <v>3756</v>
      </c>
      <c r="AI324" s="363" t="s">
        <v>4523</v>
      </c>
      <c r="AJ324" s="168">
        <v>28932.15</v>
      </c>
      <c r="AK324" s="168">
        <v>32473.48</v>
      </c>
      <c r="AL324" s="168">
        <v>23146</v>
      </c>
      <c r="AM324" s="168">
        <v>25980</v>
      </c>
      <c r="AO324" s="168"/>
      <c r="AP324" s="23"/>
      <c r="AQ324" s="168"/>
      <c r="AR324" s="168"/>
    </row>
    <row r="325" spans="1:44" ht="15" customHeight="1">
      <c r="A325" s="1587"/>
      <c r="B325" s="1559"/>
      <c r="C325" s="110">
        <v>2400</v>
      </c>
      <c r="D325" s="120">
        <v>5436</v>
      </c>
      <c r="E325" s="82">
        <v>65.77</v>
      </c>
      <c r="F325" s="136">
        <v>66.11</v>
      </c>
      <c r="G325" s="269">
        <v>13.52</v>
      </c>
      <c r="H325" s="1439">
        <v>30064.44</v>
      </c>
      <c r="I325" s="1440">
        <v>33668.410000000003</v>
      </c>
      <c r="J325" s="528">
        <f t="shared" si="5"/>
        <v>30064.44</v>
      </c>
      <c r="K325" s="343">
        <f t="shared" si="4"/>
        <v>33668.410000000003</v>
      </c>
      <c r="L325" s="168"/>
      <c r="M325" s="1443">
        <v>24051</v>
      </c>
      <c r="N325" s="1444">
        <v>26935</v>
      </c>
      <c r="AD325" s="1434" t="s">
        <v>3459</v>
      </c>
      <c r="AE325" s="1435" t="s">
        <v>7050</v>
      </c>
      <c r="AF325" s="1436">
        <v>19078.36</v>
      </c>
      <c r="AG325" s="1436">
        <v>15263</v>
      </c>
      <c r="AH325" s="363" t="s">
        <v>3757</v>
      </c>
      <c r="AI325" s="363" t="s">
        <v>4524</v>
      </c>
      <c r="AJ325" s="168">
        <v>30064.44</v>
      </c>
      <c r="AK325" s="168">
        <v>33668.410000000003</v>
      </c>
      <c r="AL325" s="168">
        <v>24051</v>
      </c>
      <c r="AM325" s="168">
        <v>26935</v>
      </c>
      <c r="AO325" s="168"/>
      <c r="AP325" s="23"/>
      <c r="AQ325" s="168"/>
      <c r="AR325" s="168"/>
    </row>
    <row r="326" spans="1:44" ht="15" customHeight="1">
      <c r="A326" s="1587"/>
      <c r="B326" s="1559"/>
      <c r="C326" s="110">
        <v>2500</v>
      </c>
      <c r="D326" s="120">
        <v>5663</v>
      </c>
      <c r="E326" s="82">
        <v>68.45</v>
      </c>
      <c r="F326" s="136">
        <v>68.78</v>
      </c>
      <c r="G326" s="269">
        <v>14.08</v>
      </c>
      <c r="H326" s="1439">
        <v>31093.29</v>
      </c>
      <c r="I326" s="1440">
        <v>34774.959999999999</v>
      </c>
      <c r="J326" s="528">
        <f t="shared" si="5"/>
        <v>31093.29</v>
      </c>
      <c r="K326" s="343">
        <f t="shared" si="4"/>
        <v>34774.959999999999</v>
      </c>
      <c r="L326" s="168"/>
      <c r="M326" s="1443">
        <v>24875</v>
      </c>
      <c r="N326" s="1444">
        <v>27821</v>
      </c>
      <c r="AD326" s="1434" t="s">
        <v>3460</v>
      </c>
      <c r="AE326" s="1435" t="s">
        <v>7051</v>
      </c>
      <c r="AF326" s="1436">
        <v>19891.97</v>
      </c>
      <c r="AG326" s="1436">
        <v>15914</v>
      </c>
      <c r="AH326" s="363" t="s">
        <v>3758</v>
      </c>
      <c r="AI326" s="363" t="s">
        <v>4525</v>
      </c>
      <c r="AJ326" s="168">
        <v>31093.29</v>
      </c>
      <c r="AK326" s="168">
        <v>34774.959999999999</v>
      </c>
      <c r="AL326" s="168">
        <v>24875</v>
      </c>
      <c r="AM326" s="168">
        <v>27821</v>
      </c>
      <c r="AO326" s="168"/>
      <c r="AP326" s="23"/>
      <c r="AQ326" s="168"/>
      <c r="AR326" s="168"/>
    </row>
    <row r="327" spans="1:44" ht="15" customHeight="1">
      <c r="A327" s="1587"/>
      <c r="B327" s="1559"/>
      <c r="C327" s="110">
        <v>2600</v>
      </c>
      <c r="D327" s="120">
        <v>5889</v>
      </c>
      <c r="E327" s="82">
        <v>71.12</v>
      </c>
      <c r="F327" s="136">
        <v>71.459999999999994</v>
      </c>
      <c r="G327" s="269">
        <v>14.64</v>
      </c>
      <c r="H327" s="1439">
        <v>33100.370000000003</v>
      </c>
      <c r="I327" s="1440">
        <v>36801.440000000002</v>
      </c>
      <c r="J327" s="528">
        <f t="shared" si="5"/>
        <v>33100.370000000003</v>
      </c>
      <c r="K327" s="343">
        <f t="shared" si="4"/>
        <v>36801.440000000002</v>
      </c>
      <c r="L327" s="168"/>
      <c r="M327" s="1443">
        <v>26481</v>
      </c>
      <c r="N327" s="1444">
        <v>29441</v>
      </c>
      <c r="AD327" s="1434" t="s">
        <v>3461</v>
      </c>
      <c r="AE327" s="1435" t="s">
        <v>7052</v>
      </c>
      <c r="AF327" s="1436">
        <v>20706.689999999999</v>
      </c>
      <c r="AG327" s="1436">
        <v>16565</v>
      </c>
      <c r="AH327" s="363" t="s">
        <v>3759</v>
      </c>
      <c r="AI327" s="363" t="s">
        <v>4526</v>
      </c>
      <c r="AJ327" s="168">
        <v>33100.370000000003</v>
      </c>
      <c r="AK327" s="168">
        <v>36801.440000000002</v>
      </c>
      <c r="AL327" s="168">
        <v>26481</v>
      </c>
      <c r="AM327" s="168">
        <v>29441</v>
      </c>
      <c r="AO327" s="168"/>
      <c r="AP327" s="23"/>
      <c r="AQ327" s="168"/>
      <c r="AR327" s="168"/>
    </row>
    <row r="328" spans="1:44" ht="15" customHeight="1">
      <c r="A328" s="1587"/>
      <c r="B328" s="1559"/>
      <c r="C328" s="110">
        <v>2800</v>
      </c>
      <c r="D328" s="120">
        <v>6342</v>
      </c>
      <c r="E328" s="82">
        <v>76.47</v>
      </c>
      <c r="F328" s="136">
        <v>76.81</v>
      </c>
      <c r="G328" s="269">
        <v>15.77</v>
      </c>
      <c r="H328" s="1439">
        <v>35575.089999999997</v>
      </c>
      <c r="I328" s="1440">
        <v>39346.980000000003</v>
      </c>
      <c r="J328" s="528">
        <f t="shared" si="5"/>
        <v>35575.089999999997</v>
      </c>
      <c r="K328" s="343">
        <f t="shared" si="4"/>
        <v>39346.980000000003</v>
      </c>
      <c r="L328" s="168"/>
      <c r="M328" s="1443">
        <v>28460</v>
      </c>
      <c r="N328" s="1444">
        <v>31477</v>
      </c>
      <c r="AD328" s="1434" t="s">
        <v>3462</v>
      </c>
      <c r="AE328" s="1435" t="s">
        <v>7053</v>
      </c>
      <c r="AF328" s="1436">
        <v>21595.37</v>
      </c>
      <c r="AG328" s="1436">
        <v>17276</v>
      </c>
      <c r="AH328" s="363" t="s">
        <v>3760</v>
      </c>
      <c r="AI328" s="363" t="s">
        <v>4527</v>
      </c>
      <c r="AJ328" s="168">
        <v>35575.089999999997</v>
      </c>
      <c r="AK328" s="168">
        <v>39346.980000000003</v>
      </c>
      <c r="AL328" s="168">
        <v>28460</v>
      </c>
      <c r="AM328" s="168">
        <v>31477</v>
      </c>
      <c r="AO328" s="168"/>
      <c r="AP328" s="23"/>
      <c r="AQ328" s="168"/>
      <c r="AR328" s="168"/>
    </row>
    <row r="329" spans="1:44" ht="15" customHeight="1" thickBot="1">
      <c r="A329" s="1587"/>
      <c r="B329" s="1560"/>
      <c r="C329" s="48">
        <v>3000</v>
      </c>
      <c r="D329" s="121">
        <v>6795</v>
      </c>
      <c r="E329" s="87">
        <v>81.819999999999993</v>
      </c>
      <c r="F329" s="137">
        <v>82.16</v>
      </c>
      <c r="G329" s="270">
        <v>16.899999999999999</v>
      </c>
      <c r="H329" s="1439">
        <v>36879.629999999997</v>
      </c>
      <c r="I329" s="1440">
        <v>41428.67</v>
      </c>
      <c r="J329" s="529">
        <f t="shared" si="5"/>
        <v>36879.629999999997</v>
      </c>
      <c r="K329" s="344">
        <f t="shared" si="4"/>
        <v>41428.67</v>
      </c>
      <c r="L329" s="168"/>
      <c r="M329" s="1443">
        <v>29504</v>
      </c>
      <c r="N329" s="1444">
        <v>33143</v>
      </c>
      <c r="AD329" s="1434" t="s">
        <v>3463</v>
      </c>
      <c r="AE329" s="1435" t="s">
        <v>7054</v>
      </c>
      <c r="AF329" s="1436">
        <v>22534.52</v>
      </c>
      <c r="AG329" s="1436">
        <v>18029</v>
      </c>
      <c r="AH329" s="363" t="s">
        <v>3761</v>
      </c>
      <c r="AI329" s="363" t="s">
        <v>4528</v>
      </c>
      <c r="AJ329" s="168">
        <v>36879.629999999997</v>
      </c>
      <c r="AK329" s="168">
        <v>41428.67</v>
      </c>
      <c r="AL329" s="168">
        <v>29504</v>
      </c>
      <c r="AM329" s="168">
        <v>33143</v>
      </c>
      <c r="AO329" s="168"/>
      <c r="AP329" s="23"/>
      <c r="AQ329" s="168"/>
      <c r="AR329" s="168"/>
    </row>
    <row r="330" spans="1:44" ht="15" customHeight="1">
      <c r="A330" s="1587"/>
      <c r="B330" s="1551">
        <v>600</v>
      </c>
      <c r="C330" s="124">
        <v>400</v>
      </c>
      <c r="D330" s="131">
        <v>1190.5657259999998</v>
      </c>
      <c r="E330" s="79">
        <v>13.36</v>
      </c>
      <c r="F330" s="141">
        <v>13.709999999999999</v>
      </c>
      <c r="G330" s="271">
        <v>2.64</v>
      </c>
      <c r="H330" s="1439">
        <v>8501.82</v>
      </c>
      <c r="I330" s="1440">
        <v>11801.97</v>
      </c>
      <c r="J330" s="527">
        <f t="shared" si="5"/>
        <v>8501.82</v>
      </c>
      <c r="K330" s="342">
        <f t="shared" si="4"/>
        <v>11801.97</v>
      </c>
      <c r="L330" s="168"/>
      <c r="M330" s="1443">
        <v>6802</v>
      </c>
      <c r="N330" s="1444">
        <v>9442</v>
      </c>
      <c r="AD330" s="1434" t="s">
        <v>3464</v>
      </c>
      <c r="AE330" s="1435" t="s">
        <v>7055</v>
      </c>
      <c r="AF330" s="1436">
        <v>23502.76</v>
      </c>
      <c r="AG330" s="1436">
        <v>18802</v>
      </c>
      <c r="AH330" s="363" t="s">
        <v>3762</v>
      </c>
      <c r="AI330" s="363" t="s">
        <v>4529</v>
      </c>
      <c r="AJ330" s="168">
        <v>8501.82</v>
      </c>
      <c r="AK330" s="168">
        <v>11801.97</v>
      </c>
      <c r="AL330" s="168">
        <v>6802</v>
      </c>
      <c r="AM330" s="168">
        <v>9442</v>
      </c>
      <c r="AO330" s="168"/>
      <c r="AP330" s="23"/>
      <c r="AQ330" s="168"/>
      <c r="AR330" s="168"/>
    </row>
    <row r="331" spans="1:44" ht="15" customHeight="1">
      <c r="A331" s="1587"/>
      <c r="B331" s="1552"/>
      <c r="C331" s="126">
        <v>500</v>
      </c>
      <c r="D331" s="134">
        <v>1411.6926659999999</v>
      </c>
      <c r="E331" s="148">
        <v>16.7</v>
      </c>
      <c r="F331" s="141">
        <v>17.05</v>
      </c>
      <c r="G331" s="271">
        <v>3.3</v>
      </c>
      <c r="H331" s="1439">
        <v>9511.8700000000008</v>
      </c>
      <c r="I331" s="1440">
        <v>12830.23</v>
      </c>
      <c r="J331" s="528">
        <f t="shared" si="5"/>
        <v>9511.8700000000008</v>
      </c>
      <c r="K331" s="345">
        <f t="shared" si="4"/>
        <v>12830.23</v>
      </c>
      <c r="L331" s="168"/>
      <c r="M331" s="1443">
        <v>7609</v>
      </c>
      <c r="N331" s="1444">
        <v>10264</v>
      </c>
      <c r="AD331" s="1434" t="s">
        <v>3465</v>
      </c>
      <c r="AE331" s="1435" t="s">
        <v>7056</v>
      </c>
      <c r="AF331" s="1436">
        <v>24630.19</v>
      </c>
      <c r="AG331" s="1436">
        <v>19704</v>
      </c>
      <c r="AH331" s="363" t="s">
        <v>3763</v>
      </c>
      <c r="AI331" s="363" t="s">
        <v>4530</v>
      </c>
      <c r="AJ331" s="168">
        <v>9511.8700000000008</v>
      </c>
      <c r="AK331" s="168">
        <v>12830.23</v>
      </c>
      <c r="AL331" s="168">
        <v>7609</v>
      </c>
      <c r="AM331" s="168">
        <v>10264</v>
      </c>
      <c r="AO331" s="168"/>
      <c r="AP331" s="23"/>
      <c r="AQ331" s="168"/>
      <c r="AR331" s="168"/>
    </row>
    <row r="332" spans="1:44" ht="15" customHeight="1">
      <c r="A332" s="1587"/>
      <c r="B332" s="1552"/>
      <c r="C332" s="126">
        <v>600</v>
      </c>
      <c r="D332" s="134">
        <v>1635.172965</v>
      </c>
      <c r="E332" s="148">
        <v>20.04</v>
      </c>
      <c r="F332" s="141">
        <v>20.39</v>
      </c>
      <c r="G332" s="271">
        <v>3.9599999999999995</v>
      </c>
      <c r="H332" s="1439">
        <v>10608.15</v>
      </c>
      <c r="I332" s="1440">
        <v>13945.7</v>
      </c>
      <c r="J332" s="528">
        <f t="shared" si="5"/>
        <v>10608.15</v>
      </c>
      <c r="K332" s="345">
        <f t="shared" si="4"/>
        <v>13945.7</v>
      </c>
      <c r="L332" s="168"/>
      <c r="M332" s="1443">
        <v>8486</v>
      </c>
      <c r="N332" s="1444">
        <v>11156</v>
      </c>
      <c r="AD332" s="1434" t="s">
        <v>3466</v>
      </c>
      <c r="AE332" s="1435" t="s">
        <v>7057</v>
      </c>
      <c r="AF332" s="1436">
        <v>26250.67</v>
      </c>
      <c r="AG332" s="1436">
        <v>21001</v>
      </c>
      <c r="AH332" s="363" t="s">
        <v>3764</v>
      </c>
      <c r="AI332" s="363" t="s">
        <v>4531</v>
      </c>
      <c r="AJ332" s="168">
        <v>10608.15</v>
      </c>
      <c r="AK332" s="168">
        <v>13945.7</v>
      </c>
      <c r="AL332" s="168">
        <v>8486</v>
      </c>
      <c r="AM332" s="168">
        <v>11156</v>
      </c>
      <c r="AO332" s="168"/>
      <c r="AP332" s="23"/>
      <c r="AQ332" s="168"/>
      <c r="AR332" s="168"/>
    </row>
    <row r="333" spans="1:44" ht="15" customHeight="1">
      <c r="A333" s="1587"/>
      <c r="B333" s="1552"/>
      <c r="C333" s="126">
        <v>700</v>
      </c>
      <c r="D333" s="134">
        <v>1858.2655500000001</v>
      </c>
      <c r="E333" s="148">
        <v>23.38</v>
      </c>
      <c r="F333" s="141">
        <v>23.73</v>
      </c>
      <c r="G333" s="271">
        <v>4.6199999999999992</v>
      </c>
      <c r="H333" s="1439">
        <v>11662.37</v>
      </c>
      <c r="I333" s="1440">
        <v>15012.74</v>
      </c>
      <c r="J333" s="528">
        <f t="shared" si="5"/>
        <v>11662.37</v>
      </c>
      <c r="K333" s="345">
        <f t="shared" si="4"/>
        <v>15012.74</v>
      </c>
      <c r="L333" s="168"/>
      <c r="M333" s="1443">
        <v>9330</v>
      </c>
      <c r="N333" s="1444">
        <v>12010</v>
      </c>
      <c r="AD333" s="1434" t="s">
        <v>3467</v>
      </c>
      <c r="AE333" s="1435" t="s">
        <v>7058</v>
      </c>
      <c r="AF333" s="1436">
        <v>27686.26</v>
      </c>
      <c r="AG333" s="1436">
        <v>22150</v>
      </c>
      <c r="AH333" s="363" t="s">
        <v>3765</v>
      </c>
      <c r="AI333" s="363" t="s">
        <v>4532</v>
      </c>
      <c r="AJ333" s="168">
        <v>11662.37</v>
      </c>
      <c r="AK333" s="168">
        <v>15012.74</v>
      </c>
      <c r="AL333" s="168">
        <v>9330</v>
      </c>
      <c r="AM333" s="168">
        <v>12010</v>
      </c>
      <c r="AO333" s="168"/>
      <c r="AP333" s="23"/>
      <c r="AQ333" s="168"/>
      <c r="AR333" s="168"/>
    </row>
    <row r="334" spans="1:44" ht="15" customHeight="1">
      <c r="A334" s="1587"/>
      <c r="B334" s="1552"/>
      <c r="C334" s="126">
        <v>800</v>
      </c>
      <c r="D334" s="134">
        <v>2079.7802040000001</v>
      </c>
      <c r="E334" s="148">
        <v>26.72</v>
      </c>
      <c r="F334" s="141">
        <v>27.07</v>
      </c>
      <c r="G334" s="271">
        <v>5.28</v>
      </c>
      <c r="H334" s="1439">
        <v>12797.46</v>
      </c>
      <c r="I334" s="1440">
        <v>16318.79</v>
      </c>
      <c r="J334" s="528">
        <f t="shared" si="5"/>
        <v>12797.46</v>
      </c>
      <c r="K334" s="345">
        <f t="shared" si="4"/>
        <v>16318.79</v>
      </c>
      <c r="L334" s="168"/>
      <c r="M334" s="1443">
        <v>10238</v>
      </c>
      <c r="N334" s="1444">
        <v>13056</v>
      </c>
      <c r="AD334" s="1434" t="s">
        <v>3468</v>
      </c>
      <c r="AE334" s="1435" t="s">
        <v>7059</v>
      </c>
      <c r="AF334" s="1436">
        <v>5815.57</v>
      </c>
      <c r="AG334" s="1436">
        <v>4652</v>
      </c>
      <c r="AH334" s="363" t="s">
        <v>3766</v>
      </c>
      <c r="AI334" s="363" t="s">
        <v>4533</v>
      </c>
      <c r="AJ334" s="168">
        <v>12797.46</v>
      </c>
      <c r="AK334" s="168">
        <v>16318.79</v>
      </c>
      <c r="AL334" s="168">
        <v>10238</v>
      </c>
      <c r="AM334" s="168">
        <v>13056</v>
      </c>
      <c r="AO334" s="168"/>
      <c r="AP334" s="23"/>
      <c r="AQ334" s="168"/>
      <c r="AR334" s="168"/>
    </row>
    <row r="335" spans="1:44" ht="15" customHeight="1">
      <c r="A335" s="1587"/>
      <c r="B335" s="1552"/>
      <c r="C335" s="126">
        <v>900</v>
      </c>
      <c r="D335" s="134">
        <v>2286.2996400000002</v>
      </c>
      <c r="E335" s="148">
        <v>30.06</v>
      </c>
      <c r="F335" s="141">
        <v>30.41</v>
      </c>
      <c r="G335" s="271">
        <v>5.9399999999999995</v>
      </c>
      <c r="H335" s="1439">
        <v>13721.26</v>
      </c>
      <c r="I335" s="1440">
        <v>17311.55</v>
      </c>
      <c r="J335" s="528">
        <f t="shared" si="5"/>
        <v>13721.26</v>
      </c>
      <c r="K335" s="345">
        <f t="shared" si="4"/>
        <v>17311.55</v>
      </c>
      <c r="L335" s="168"/>
      <c r="M335" s="1443">
        <v>10978</v>
      </c>
      <c r="N335" s="1444">
        <v>13850</v>
      </c>
      <c r="AD335" s="1434" t="s">
        <v>3469</v>
      </c>
      <c r="AE335" s="1435" t="s">
        <v>7060</v>
      </c>
      <c r="AF335" s="1436">
        <v>6573.4</v>
      </c>
      <c r="AG335" s="1436">
        <v>5258</v>
      </c>
      <c r="AH335" s="363" t="s">
        <v>3767</v>
      </c>
      <c r="AI335" s="363" t="s">
        <v>4534</v>
      </c>
      <c r="AJ335" s="168">
        <v>13721.26</v>
      </c>
      <c r="AK335" s="168">
        <v>17311.55</v>
      </c>
      <c r="AL335" s="168">
        <v>10978</v>
      </c>
      <c r="AM335" s="168">
        <v>13850</v>
      </c>
      <c r="AO335" s="168"/>
      <c r="AP335" s="23"/>
      <c r="AQ335" s="168"/>
      <c r="AR335" s="168"/>
    </row>
    <row r="336" spans="1:44" ht="15" customHeight="1">
      <c r="A336" s="1587"/>
      <c r="B336" s="1552"/>
      <c r="C336" s="126">
        <v>1000</v>
      </c>
      <c r="D336" s="134">
        <v>2522.6752199999996</v>
      </c>
      <c r="E336" s="148">
        <v>33.4</v>
      </c>
      <c r="F336" s="141">
        <v>33.4</v>
      </c>
      <c r="G336" s="271">
        <v>6.6</v>
      </c>
      <c r="H336" s="1439">
        <v>14861.74</v>
      </c>
      <c r="I336" s="1440">
        <v>18433.490000000002</v>
      </c>
      <c r="J336" s="528">
        <f t="shared" si="5"/>
        <v>14861.74</v>
      </c>
      <c r="K336" s="345">
        <f t="shared" si="4"/>
        <v>18433.490000000002</v>
      </c>
      <c r="L336" s="168"/>
      <c r="M336" s="1443">
        <v>11889</v>
      </c>
      <c r="N336" s="1444">
        <v>14748</v>
      </c>
      <c r="AD336" s="1434" t="s">
        <v>3470</v>
      </c>
      <c r="AE336" s="1435" t="s">
        <v>15470</v>
      </c>
      <c r="AF336" s="1436">
        <v>7330.76</v>
      </c>
      <c r="AG336" s="1436">
        <v>5865</v>
      </c>
      <c r="AH336" s="363" t="s">
        <v>3768</v>
      </c>
      <c r="AI336" s="363" t="s">
        <v>4535</v>
      </c>
      <c r="AJ336" s="168">
        <v>14861.74</v>
      </c>
      <c r="AK336" s="168">
        <v>18433.490000000002</v>
      </c>
      <c r="AL336" s="168">
        <v>11889</v>
      </c>
      <c r="AM336" s="168">
        <v>14748</v>
      </c>
      <c r="AO336" s="168"/>
      <c r="AP336" s="23"/>
      <c r="AQ336" s="168"/>
      <c r="AR336" s="168"/>
    </row>
    <row r="337" spans="1:44" ht="15" customHeight="1">
      <c r="A337" s="1587"/>
      <c r="B337" s="1552"/>
      <c r="C337" s="126">
        <v>1100</v>
      </c>
      <c r="D337" s="134">
        <v>2747.1648749999999</v>
      </c>
      <c r="E337" s="148">
        <v>36.74</v>
      </c>
      <c r="F337" s="141">
        <v>37.090000000000003</v>
      </c>
      <c r="G337" s="271">
        <v>7.26</v>
      </c>
      <c r="H337" s="1439">
        <v>15871.78</v>
      </c>
      <c r="I337" s="1440">
        <v>19514.509999999998</v>
      </c>
      <c r="J337" s="528">
        <f t="shared" si="5"/>
        <v>15871.78</v>
      </c>
      <c r="K337" s="345">
        <f t="shared" si="4"/>
        <v>19514.509999999998</v>
      </c>
      <c r="L337" s="168"/>
      <c r="M337" s="1443">
        <v>12698</v>
      </c>
      <c r="N337" s="1444">
        <v>15611</v>
      </c>
      <c r="AD337" s="1434" t="s">
        <v>3471</v>
      </c>
      <c r="AE337" s="1435" t="s">
        <v>7061</v>
      </c>
      <c r="AF337" s="1436">
        <v>8141.1</v>
      </c>
      <c r="AG337" s="1436">
        <v>6513</v>
      </c>
      <c r="AH337" s="363" t="s">
        <v>3769</v>
      </c>
      <c r="AI337" s="363" t="s">
        <v>4536</v>
      </c>
      <c r="AJ337" s="168">
        <v>15871.78</v>
      </c>
      <c r="AK337" s="168">
        <v>19514.509999999998</v>
      </c>
      <c r="AL337" s="168">
        <v>12698</v>
      </c>
      <c r="AM337" s="168">
        <v>15611</v>
      </c>
      <c r="AO337" s="168"/>
      <c r="AP337" s="23"/>
      <c r="AQ337" s="168"/>
      <c r="AR337" s="168"/>
    </row>
    <row r="338" spans="1:44" ht="15" customHeight="1">
      <c r="A338" s="1587"/>
      <c r="B338" s="1552"/>
      <c r="C338" s="126">
        <v>1200</v>
      </c>
      <c r="D338" s="134">
        <v>2965.570236</v>
      </c>
      <c r="E338" s="148">
        <v>40.08</v>
      </c>
      <c r="F338" s="141">
        <v>40.43</v>
      </c>
      <c r="G338" s="271">
        <v>7.919999999999999</v>
      </c>
      <c r="H338" s="1439">
        <v>16968.07</v>
      </c>
      <c r="I338" s="1440">
        <v>20595.54</v>
      </c>
      <c r="J338" s="528">
        <f t="shared" si="5"/>
        <v>16968.07</v>
      </c>
      <c r="K338" s="345">
        <f t="shared" si="4"/>
        <v>20595.54</v>
      </c>
      <c r="L338" s="168"/>
      <c r="M338" s="1443">
        <v>13574</v>
      </c>
      <c r="N338" s="1444">
        <v>16477</v>
      </c>
      <c r="AD338" s="1434" t="s">
        <v>3472</v>
      </c>
      <c r="AE338" s="1435" t="s">
        <v>7062</v>
      </c>
      <c r="AF338" s="1436">
        <v>9024.9599999999991</v>
      </c>
      <c r="AG338" s="1436">
        <v>7220</v>
      </c>
      <c r="AH338" s="363" t="s">
        <v>3770</v>
      </c>
      <c r="AI338" s="363" t="s">
        <v>4537</v>
      </c>
      <c r="AJ338" s="168">
        <v>16968.07</v>
      </c>
      <c r="AK338" s="168">
        <v>20595.54</v>
      </c>
      <c r="AL338" s="168">
        <v>13574</v>
      </c>
      <c r="AM338" s="168">
        <v>16477</v>
      </c>
      <c r="AO338" s="168"/>
      <c r="AP338" s="23"/>
      <c r="AQ338" s="168"/>
      <c r="AR338" s="168"/>
    </row>
    <row r="339" spans="1:44" ht="15" customHeight="1">
      <c r="A339" s="1587"/>
      <c r="B339" s="1552"/>
      <c r="C339" s="126">
        <v>1300</v>
      </c>
      <c r="D339" s="134">
        <v>3219.6506999999997</v>
      </c>
      <c r="E339" s="148">
        <v>43.42</v>
      </c>
      <c r="F339" s="141">
        <v>43.77</v>
      </c>
      <c r="G339" s="271">
        <v>8.58</v>
      </c>
      <c r="H339" s="1439">
        <v>17978.099999999999</v>
      </c>
      <c r="I339" s="1440">
        <v>21677.66</v>
      </c>
      <c r="J339" s="528">
        <f t="shared" si="5"/>
        <v>17978.099999999999</v>
      </c>
      <c r="K339" s="345">
        <f t="shared" si="4"/>
        <v>21677.66</v>
      </c>
      <c r="L339" s="168"/>
      <c r="M339" s="1443">
        <v>14382</v>
      </c>
      <c r="N339" s="1444">
        <v>17342</v>
      </c>
      <c r="AD339" s="1434" t="s">
        <v>3473</v>
      </c>
      <c r="AE339" s="1435" t="s">
        <v>7063</v>
      </c>
      <c r="AF339" s="1436">
        <v>9772.19</v>
      </c>
      <c r="AG339" s="1436">
        <v>7818</v>
      </c>
      <c r="AH339" s="363" t="s">
        <v>3771</v>
      </c>
      <c r="AI339" s="363" t="s">
        <v>4538</v>
      </c>
      <c r="AJ339" s="168">
        <v>17978.099999999999</v>
      </c>
      <c r="AK339" s="168">
        <v>21677.66</v>
      </c>
      <c r="AL339" s="168">
        <v>14382</v>
      </c>
      <c r="AM339" s="168">
        <v>17342</v>
      </c>
      <c r="AO339" s="168"/>
      <c r="AP339" s="23"/>
      <c r="AQ339" s="168"/>
      <c r="AR339" s="168"/>
    </row>
    <row r="340" spans="1:44" ht="15" customHeight="1">
      <c r="A340" s="1587"/>
      <c r="B340" s="1552"/>
      <c r="C340" s="126">
        <v>1400</v>
      </c>
      <c r="D340" s="134">
        <v>3467.8223159999998</v>
      </c>
      <c r="E340" s="148">
        <v>46.76</v>
      </c>
      <c r="F340" s="141">
        <v>47.11</v>
      </c>
      <c r="G340" s="271">
        <v>9.2399999999999984</v>
      </c>
      <c r="H340" s="1439">
        <v>19197.27</v>
      </c>
      <c r="I340" s="1440">
        <v>22887.89</v>
      </c>
      <c r="J340" s="528">
        <f t="shared" si="5"/>
        <v>19197.27</v>
      </c>
      <c r="K340" s="345">
        <f t="shared" si="4"/>
        <v>22887.89</v>
      </c>
      <c r="L340" s="168"/>
      <c r="M340" s="1443">
        <v>15357</v>
      </c>
      <c r="N340" s="1444">
        <v>18311</v>
      </c>
      <c r="AD340" s="1434" t="s">
        <v>3474</v>
      </c>
      <c r="AE340" s="1435" t="s">
        <v>7064</v>
      </c>
      <c r="AF340" s="1436">
        <v>10675.62</v>
      </c>
      <c r="AG340" s="1436">
        <v>8540</v>
      </c>
      <c r="AH340" s="363" t="s">
        <v>3772</v>
      </c>
      <c r="AI340" s="363" t="s">
        <v>4539</v>
      </c>
      <c r="AJ340" s="168">
        <v>19197.27</v>
      </c>
      <c r="AK340" s="168">
        <v>22887.89</v>
      </c>
      <c r="AL340" s="168">
        <v>15357</v>
      </c>
      <c r="AM340" s="168">
        <v>18311</v>
      </c>
      <c r="AO340" s="168"/>
      <c r="AP340" s="23"/>
      <c r="AQ340" s="168"/>
      <c r="AR340" s="168"/>
    </row>
    <row r="341" spans="1:44" ht="15" customHeight="1">
      <c r="A341" s="1587"/>
      <c r="B341" s="1552"/>
      <c r="C341" s="126">
        <v>1500</v>
      </c>
      <c r="D341" s="134">
        <v>3715.0538879999999</v>
      </c>
      <c r="E341" s="148">
        <v>50.099999999999994</v>
      </c>
      <c r="F341" s="141">
        <v>50.449999999999996</v>
      </c>
      <c r="G341" s="271">
        <v>9.8999999999999986</v>
      </c>
      <c r="H341" s="1439">
        <v>20250.419999999998</v>
      </c>
      <c r="I341" s="1440">
        <v>24009.84</v>
      </c>
      <c r="J341" s="528">
        <f t="shared" si="5"/>
        <v>20250.419999999998</v>
      </c>
      <c r="K341" s="345">
        <f t="shared" si="4"/>
        <v>24009.84</v>
      </c>
      <c r="L341" s="168"/>
      <c r="M341" s="1443">
        <v>16200</v>
      </c>
      <c r="N341" s="1444">
        <v>19208</v>
      </c>
      <c r="AD341" s="1434" t="s">
        <v>3475</v>
      </c>
      <c r="AE341" s="1435" t="s">
        <v>7065</v>
      </c>
      <c r="AF341" s="1436">
        <v>11518.47</v>
      </c>
      <c r="AG341" s="1436">
        <v>9215</v>
      </c>
      <c r="AH341" s="363" t="s">
        <v>3773</v>
      </c>
      <c r="AI341" s="363" t="s">
        <v>4540</v>
      </c>
      <c r="AJ341" s="168">
        <v>20250.419999999998</v>
      </c>
      <c r="AK341" s="168">
        <v>24009.84</v>
      </c>
      <c r="AL341" s="168">
        <v>16200</v>
      </c>
      <c r="AM341" s="168">
        <v>19208</v>
      </c>
      <c r="AO341" s="168"/>
      <c r="AP341" s="23"/>
      <c r="AQ341" s="168"/>
      <c r="AR341" s="168"/>
    </row>
    <row r="342" spans="1:44" ht="15" customHeight="1">
      <c r="A342" s="1587"/>
      <c r="B342" s="1552"/>
      <c r="C342" s="126">
        <v>1600</v>
      </c>
      <c r="D342" s="134">
        <v>3963.2255039999995</v>
      </c>
      <c r="E342" s="148">
        <v>53.44</v>
      </c>
      <c r="F342" s="141">
        <v>53.79</v>
      </c>
      <c r="G342" s="271">
        <v>10.56</v>
      </c>
      <c r="H342" s="1439">
        <v>21719.68</v>
      </c>
      <c r="I342" s="1440">
        <v>25535.56</v>
      </c>
      <c r="J342" s="528">
        <f t="shared" si="5"/>
        <v>21719.68</v>
      </c>
      <c r="K342" s="345">
        <f t="shared" si="4"/>
        <v>25535.56</v>
      </c>
      <c r="L342" s="168"/>
      <c r="M342" s="1443">
        <v>17376</v>
      </c>
      <c r="N342" s="1444">
        <v>20430</v>
      </c>
      <c r="AD342" s="1434" t="s">
        <v>3476</v>
      </c>
      <c r="AE342" s="1435" t="s">
        <v>7066</v>
      </c>
      <c r="AF342" s="1436">
        <v>12194.81</v>
      </c>
      <c r="AG342" s="1436">
        <v>9756</v>
      </c>
      <c r="AH342" s="363" t="s">
        <v>3774</v>
      </c>
      <c r="AI342" s="363" t="s">
        <v>4541</v>
      </c>
      <c r="AJ342" s="168">
        <v>21719.68</v>
      </c>
      <c r="AK342" s="168">
        <v>25535.56</v>
      </c>
      <c r="AL342" s="168">
        <v>17376</v>
      </c>
      <c r="AM342" s="168">
        <v>20430</v>
      </c>
      <c r="AO342" s="168"/>
      <c r="AP342" s="23"/>
      <c r="AQ342" s="168"/>
      <c r="AR342" s="168"/>
    </row>
    <row r="343" spans="1:44" ht="15" customHeight="1">
      <c r="A343" s="1587"/>
      <c r="B343" s="1552"/>
      <c r="C343" s="126">
        <v>1700</v>
      </c>
      <c r="D343" s="134">
        <v>4209.5170319999997</v>
      </c>
      <c r="E343" s="148">
        <v>56.779999999999994</v>
      </c>
      <c r="F343" s="141">
        <v>57.129999999999995</v>
      </c>
      <c r="G343" s="271">
        <v>11.219999999999999</v>
      </c>
      <c r="H343" s="1439">
        <v>23342.43</v>
      </c>
      <c r="I343" s="1440">
        <v>27543.37</v>
      </c>
      <c r="J343" s="528">
        <f t="shared" si="5"/>
        <v>23342.43</v>
      </c>
      <c r="K343" s="345">
        <f t="shared" si="4"/>
        <v>27543.37</v>
      </c>
      <c r="L343" s="168"/>
      <c r="M343" s="1443">
        <v>18674</v>
      </c>
      <c r="N343" s="1444">
        <v>22034</v>
      </c>
      <c r="AD343" s="1434" t="s">
        <v>3477</v>
      </c>
      <c r="AE343" s="1435" t="s">
        <v>7067</v>
      </c>
      <c r="AF343" s="1436">
        <v>13039.4</v>
      </c>
      <c r="AG343" s="1436">
        <v>10432</v>
      </c>
      <c r="AH343" s="363" t="s">
        <v>3775</v>
      </c>
      <c r="AI343" s="363" t="s">
        <v>4542</v>
      </c>
      <c r="AJ343" s="168">
        <v>23342.43</v>
      </c>
      <c r="AK343" s="168">
        <v>27543.37</v>
      </c>
      <c r="AL343" s="168">
        <v>18674</v>
      </c>
      <c r="AM343" s="168">
        <v>22034</v>
      </c>
      <c r="AO343" s="168"/>
      <c r="AP343" s="23"/>
      <c r="AQ343" s="168"/>
      <c r="AR343" s="168"/>
    </row>
    <row r="344" spans="1:44" ht="15" customHeight="1">
      <c r="A344" s="1587"/>
      <c r="B344" s="1552"/>
      <c r="C344" s="126">
        <v>1800</v>
      </c>
      <c r="D344" s="134">
        <v>4458.6286919999993</v>
      </c>
      <c r="E344" s="148">
        <v>60.12</v>
      </c>
      <c r="F344" s="141">
        <v>60.47</v>
      </c>
      <c r="G344" s="271">
        <v>11.879999999999999</v>
      </c>
      <c r="H344" s="1439">
        <v>24429.29</v>
      </c>
      <c r="I344" s="1440">
        <v>29170.720000000001</v>
      </c>
      <c r="J344" s="528">
        <f t="shared" si="5"/>
        <v>24429.29</v>
      </c>
      <c r="K344" s="345">
        <f t="shared" si="4"/>
        <v>29170.720000000001</v>
      </c>
      <c r="L344" s="168"/>
      <c r="M344" s="1443">
        <v>19543</v>
      </c>
      <c r="N344" s="1444">
        <v>23336</v>
      </c>
      <c r="AD344" s="1434" t="s">
        <v>16259</v>
      </c>
      <c r="AE344" s="1435" t="s">
        <v>16260</v>
      </c>
      <c r="AF344" s="1436">
        <v>14057.66</v>
      </c>
      <c r="AG344" s="1436">
        <v>11246</v>
      </c>
      <c r="AH344" s="363" t="s">
        <v>3776</v>
      </c>
      <c r="AI344" s="363" t="s">
        <v>4543</v>
      </c>
      <c r="AJ344" s="168">
        <v>24429.29</v>
      </c>
      <c r="AK344" s="168">
        <v>29170.720000000001</v>
      </c>
      <c r="AL344" s="168">
        <v>19543</v>
      </c>
      <c r="AM344" s="168">
        <v>23336</v>
      </c>
      <c r="AO344" s="168"/>
      <c r="AP344" s="23"/>
      <c r="AQ344" s="168"/>
      <c r="AR344" s="168"/>
    </row>
    <row r="345" spans="1:44" ht="15" customHeight="1">
      <c r="A345" s="1587"/>
      <c r="B345" s="1552"/>
      <c r="C345" s="126">
        <v>1900</v>
      </c>
      <c r="D345" s="134">
        <v>4705.8602639999999</v>
      </c>
      <c r="E345" s="148">
        <v>63.459999999999994</v>
      </c>
      <c r="F345" s="141">
        <v>63.809999999999995</v>
      </c>
      <c r="G345" s="271">
        <v>12.54</v>
      </c>
      <c r="H345" s="1439">
        <v>25523.81</v>
      </c>
      <c r="I345" s="1440">
        <v>30300.12</v>
      </c>
      <c r="J345" s="528">
        <f t="shared" si="5"/>
        <v>25523.81</v>
      </c>
      <c r="K345" s="345">
        <f t="shared" si="4"/>
        <v>30300.12</v>
      </c>
      <c r="L345" s="168"/>
      <c r="M345" s="1443">
        <v>20418</v>
      </c>
      <c r="N345" s="1444">
        <v>24240</v>
      </c>
      <c r="AD345" s="1434" t="s">
        <v>3478</v>
      </c>
      <c r="AE345" s="1435" t="s">
        <v>7068</v>
      </c>
      <c r="AF345" s="1436">
        <v>14845.86</v>
      </c>
      <c r="AG345" s="1436">
        <v>11877</v>
      </c>
      <c r="AH345" s="363" t="s">
        <v>3777</v>
      </c>
      <c r="AI345" s="363" t="s">
        <v>4544</v>
      </c>
      <c r="AJ345" s="168">
        <v>25523.81</v>
      </c>
      <c r="AK345" s="168">
        <v>30300.12</v>
      </c>
      <c r="AL345" s="168">
        <v>20418</v>
      </c>
      <c r="AM345" s="168">
        <v>24240</v>
      </c>
      <c r="AO345" s="168"/>
      <c r="AP345" s="23"/>
      <c r="AQ345" s="168"/>
      <c r="AR345" s="168"/>
    </row>
    <row r="346" spans="1:44" ht="15" customHeight="1">
      <c r="A346" s="1587"/>
      <c r="B346" s="1552"/>
      <c r="C346" s="126">
        <v>2000</v>
      </c>
      <c r="D346" s="134">
        <v>4954.0318799999995</v>
      </c>
      <c r="E346" s="148">
        <v>66.8</v>
      </c>
      <c r="F346" s="141">
        <v>67.149999999999991</v>
      </c>
      <c r="G346" s="271">
        <v>13.2</v>
      </c>
      <c r="H346" s="1439">
        <v>27649.35</v>
      </c>
      <c r="I346" s="1440">
        <v>32613.64</v>
      </c>
      <c r="J346" s="528">
        <f t="shared" si="5"/>
        <v>27649.35</v>
      </c>
      <c r="K346" s="345">
        <f t="shared" si="4"/>
        <v>32613.64</v>
      </c>
      <c r="L346" s="168"/>
      <c r="M346" s="1443">
        <v>22119</v>
      </c>
      <c r="N346" s="1444">
        <v>26090</v>
      </c>
      <c r="AD346" s="1434" t="s">
        <v>16261</v>
      </c>
      <c r="AE346" s="1435" t="s">
        <v>16262</v>
      </c>
      <c r="AF346" s="1436">
        <v>15905.07</v>
      </c>
      <c r="AG346" s="1436">
        <v>12724</v>
      </c>
      <c r="AH346" s="363" t="s">
        <v>3778</v>
      </c>
      <c r="AI346" s="363" t="s">
        <v>4545</v>
      </c>
      <c r="AJ346" s="168">
        <v>27649.35</v>
      </c>
      <c r="AK346" s="168">
        <v>32613.64</v>
      </c>
      <c r="AL346" s="168">
        <v>22119</v>
      </c>
      <c r="AM346" s="168">
        <v>26090</v>
      </c>
      <c r="AO346" s="168"/>
      <c r="AP346" s="23"/>
      <c r="AQ346" s="168"/>
      <c r="AR346" s="168"/>
    </row>
    <row r="347" spans="1:44" ht="15" customHeight="1">
      <c r="A347" s="1587"/>
      <c r="B347" s="1552"/>
      <c r="C347" s="126">
        <v>2100</v>
      </c>
      <c r="D347" s="134">
        <v>5195.271213</v>
      </c>
      <c r="E347" s="148">
        <v>70.14</v>
      </c>
      <c r="F347" s="141">
        <v>70.489999999999995</v>
      </c>
      <c r="G347" s="271">
        <v>13.86</v>
      </c>
      <c r="H347" s="1439">
        <v>28772.38</v>
      </c>
      <c r="I347" s="1440">
        <v>33771.51</v>
      </c>
      <c r="J347" s="528">
        <f t="shared" si="5"/>
        <v>28772.38</v>
      </c>
      <c r="K347" s="345">
        <f t="shared" si="4"/>
        <v>33771.51</v>
      </c>
      <c r="L347" s="168"/>
      <c r="M347" s="1443">
        <v>23018</v>
      </c>
      <c r="N347" s="1444">
        <v>27017</v>
      </c>
      <c r="AD347" s="1434" t="s">
        <v>3479</v>
      </c>
      <c r="AE347" s="1435" t="s">
        <v>7069</v>
      </c>
      <c r="AF347" s="1436">
        <v>17517.96</v>
      </c>
      <c r="AG347" s="1436">
        <v>14014</v>
      </c>
      <c r="AH347" s="363" t="s">
        <v>3779</v>
      </c>
      <c r="AI347" s="363" t="s">
        <v>4546</v>
      </c>
      <c r="AJ347" s="168">
        <v>28772.38</v>
      </c>
      <c r="AK347" s="168">
        <v>33771.51</v>
      </c>
      <c r="AL347" s="168">
        <v>23018</v>
      </c>
      <c r="AM347" s="168">
        <v>27017</v>
      </c>
      <c r="AO347" s="168"/>
      <c r="AP347" s="23"/>
      <c r="AQ347" s="168"/>
      <c r="AR347" s="168"/>
    </row>
    <row r="348" spans="1:44" ht="15" customHeight="1">
      <c r="A348" s="1587"/>
      <c r="B348" s="1552"/>
      <c r="C348" s="126">
        <v>2200</v>
      </c>
      <c r="D348" s="134">
        <v>5449.4350680000007</v>
      </c>
      <c r="E348" s="148">
        <v>73.48</v>
      </c>
      <c r="F348" s="141">
        <v>73.83</v>
      </c>
      <c r="G348" s="271">
        <v>14.52</v>
      </c>
      <c r="H348" s="1439">
        <v>29894.32</v>
      </c>
      <c r="I348" s="1440">
        <v>34939.199999999997</v>
      </c>
      <c r="J348" s="528">
        <f t="shared" si="5"/>
        <v>29894.32</v>
      </c>
      <c r="K348" s="345">
        <f t="shared" si="4"/>
        <v>34939.199999999997</v>
      </c>
      <c r="L348" s="168"/>
      <c r="M348" s="1443">
        <v>23916</v>
      </c>
      <c r="N348" s="1444">
        <v>27951</v>
      </c>
      <c r="AD348" s="1434" t="s">
        <v>3480</v>
      </c>
      <c r="AE348" s="1435" t="s">
        <v>7070</v>
      </c>
      <c r="AF348" s="1436">
        <v>18332.73</v>
      </c>
      <c r="AG348" s="1436">
        <v>14666</v>
      </c>
      <c r="AH348" s="363" t="s">
        <v>3780</v>
      </c>
      <c r="AI348" s="363" t="s">
        <v>4547</v>
      </c>
      <c r="AJ348" s="168">
        <v>29894.32</v>
      </c>
      <c r="AK348" s="168">
        <v>34939.199999999997</v>
      </c>
      <c r="AL348" s="168">
        <v>23916</v>
      </c>
      <c r="AM348" s="168">
        <v>27951</v>
      </c>
      <c r="AO348" s="168"/>
      <c r="AP348" s="23"/>
      <c r="AQ348" s="168"/>
      <c r="AR348" s="168"/>
    </row>
    <row r="349" spans="1:44" ht="15" customHeight="1">
      <c r="A349" s="1587"/>
      <c r="B349" s="1552"/>
      <c r="C349" s="126">
        <v>2300</v>
      </c>
      <c r="D349" s="134">
        <v>5697.6066840000003</v>
      </c>
      <c r="E349" s="148">
        <v>76.819999999999993</v>
      </c>
      <c r="F349" s="141">
        <v>77.169999999999987</v>
      </c>
      <c r="G349" s="271">
        <v>15.179999999999998</v>
      </c>
      <c r="H349" s="1439">
        <v>31148.79</v>
      </c>
      <c r="I349" s="1440">
        <v>36284.199999999997</v>
      </c>
      <c r="J349" s="528">
        <f t="shared" si="5"/>
        <v>31148.79</v>
      </c>
      <c r="K349" s="345">
        <f t="shared" si="4"/>
        <v>36284.199999999997</v>
      </c>
      <c r="L349" s="168"/>
      <c r="M349" s="1443">
        <v>24919</v>
      </c>
      <c r="N349" s="1444">
        <v>29027</v>
      </c>
      <c r="AD349" s="1434" t="s">
        <v>3481</v>
      </c>
      <c r="AE349" s="1435" t="s">
        <v>7071</v>
      </c>
      <c r="AF349" s="1436">
        <v>19155.09</v>
      </c>
      <c r="AG349" s="1436">
        <v>15325</v>
      </c>
      <c r="AH349" s="363" t="s">
        <v>3781</v>
      </c>
      <c r="AI349" s="363" t="s">
        <v>4548</v>
      </c>
      <c r="AJ349" s="168">
        <v>31148.79</v>
      </c>
      <c r="AK349" s="168">
        <v>36284.199999999997</v>
      </c>
      <c r="AL349" s="168">
        <v>24919</v>
      </c>
      <c r="AM349" s="168">
        <v>29027</v>
      </c>
      <c r="AO349" s="168"/>
      <c r="AP349" s="23"/>
      <c r="AQ349" s="168"/>
      <c r="AR349" s="168"/>
    </row>
    <row r="350" spans="1:44" ht="15" customHeight="1">
      <c r="A350" s="1587"/>
      <c r="B350" s="1552"/>
      <c r="C350" s="126">
        <v>2400</v>
      </c>
      <c r="D350" s="134">
        <v>5944.838256</v>
      </c>
      <c r="E350" s="148">
        <v>80.16</v>
      </c>
      <c r="F350" s="141">
        <v>80.509999999999991</v>
      </c>
      <c r="G350" s="271">
        <v>15.839999999999998</v>
      </c>
      <c r="H350" s="1439">
        <v>32407.68</v>
      </c>
      <c r="I350" s="1440">
        <v>37583.22</v>
      </c>
      <c r="J350" s="528">
        <f t="shared" si="5"/>
        <v>32407.68</v>
      </c>
      <c r="K350" s="345">
        <f t="shared" si="4"/>
        <v>37583.22</v>
      </c>
      <c r="L350" s="168"/>
      <c r="M350" s="1443">
        <v>25926</v>
      </c>
      <c r="N350" s="1444">
        <v>30067</v>
      </c>
      <c r="AD350" s="1434" t="s">
        <v>3482</v>
      </c>
      <c r="AE350" s="1435" t="s">
        <v>7072</v>
      </c>
      <c r="AF350" s="1436">
        <v>20542.32</v>
      </c>
      <c r="AG350" s="1436">
        <v>16434</v>
      </c>
      <c r="AH350" s="363" t="s">
        <v>3782</v>
      </c>
      <c r="AI350" s="363" t="s">
        <v>4549</v>
      </c>
      <c r="AJ350" s="168">
        <v>32407.68</v>
      </c>
      <c r="AK350" s="168">
        <v>37583.22</v>
      </c>
      <c r="AL350" s="168">
        <v>25926</v>
      </c>
      <c r="AM350" s="168">
        <v>30067</v>
      </c>
      <c r="AO350" s="168"/>
      <c r="AP350" s="23"/>
      <c r="AQ350" s="168"/>
      <c r="AR350" s="168"/>
    </row>
    <row r="351" spans="1:44" ht="15" customHeight="1">
      <c r="A351" s="1587"/>
      <c r="B351" s="1552"/>
      <c r="C351" s="126">
        <v>2500</v>
      </c>
      <c r="D351" s="134">
        <v>6193.0098720000005</v>
      </c>
      <c r="E351" s="148">
        <v>83.5</v>
      </c>
      <c r="F351" s="141">
        <v>83.85</v>
      </c>
      <c r="G351" s="271">
        <v>16.5</v>
      </c>
      <c r="H351" s="1439">
        <v>33573.440000000002</v>
      </c>
      <c r="I351" s="1440">
        <v>38795.79</v>
      </c>
      <c r="J351" s="528">
        <f t="shared" si="5"/>
        <v>33573.440000000002</v>
      </c>
      <c r="K351" s="345">
        <f t="shared" si="4"/>
        <v>38795.79</v>
      </c>
      <c r="L351" s="168"/>
      <c r="M351" s="1443">
        <v>26859</v>
      </c>
      <c r="N351" s="1444">
        <v>31037</v>
      </c>
      <c r="AD351" s="1434" t="s">
        <v>3483</v>
      </c>
      <c r="AE351" s="1435" t="s">
        <v>7073</v>
      </c>
      <c r="AF351" s="1436">
        <v>21375.85</v>
      </c>
      <c r="AG351" s="1436">
        <v>17100</v>
      </c>
      <c r="AH351" s="363" t="s">
        <v>3783</v>
      </c>
      <c r="AI351" s="363" t="s">
        <v>4550</v>
      </c>
      <c r="AJ351" s="168">
        <v>33573.440000000002</v>
      </c>
      <c r="AK351" s="168">
        <v>38795.79</v>
      </c>
      <c r="AL351" s="168">
        <v>26859</v>
      </c>
      <c r="AM351" s="168">
        <v>31037</v>
      </c>
      <c r="AO351" s="168"/>
      <c r="AP351" s="23"/>
      <c r="AQ351" s="168"/>
      <c r="AR351" s="168"/>
    </row>
    <row r="352" spans="1:44" ht="15" customHeight="1">
      <c r="A352" s="1587"/>
      <c r="B352" s="1552"/>
      <c r="C352" s="126">
        <v>2600</v>
      </c>
      <c r="D352" s="134">
        <v>6441.1814880000002</v>
      </c>
      <c r="E352" s="148">
        <v>86.84</v>
      </c>
      <c r="F352" s="141">
        <v>87.19</v>
      </c>
      <c r="G352" s="271">
        <v>17.16</v>
      </c>
      <c r="H352" s="1439">
        <v>35671.58</v>
      </c>
      <c r="I352" s="1440">
        <v>41075.379999999997</v>
      </c>
      <c r="J352" s="528">
        <f t="shared" si="5"/>
        <v>35671.58</v>
      </c>
      <c r="K352" s="345">
        <f t="shared" si="4"/>
        <v>41075.379999999997</v>
      </c>
      <c r="L352" s="168"/>
      <c r="M352" s="1443">
        <v>28538</v>
      </c>
      <c r="N352" s="1444">
        <v>32860</v>
      </c>
      <c r="AD352" s="1434" t="s">
        <v>3484</v>
      </c>
      <c r="AE352" s="1435" t="s">
        <v>7074</v>
      </c>
      <c r="AF352" s="1436">
        <v>22434.79</v>
      </c>
      <c r="AG352" s="1436">
        <v>17949</v>
      </c>
      <c r="AH352" s="363" t="s">
        <v>3784</v>
      </c>
      <c r="AI352" s="363" t="s">
        <v>4551</v>
      </c>
      <c r="AJ352" s="168">
        <v>35671.58</v>
      </c>
      <c r="AK352" s="168">
        <v>41075.379999999997</v>
      </c>
      <c r="AL352" s="168">
        <v>28538</v>
      </c>
      <c r="AM352" s="168">
        <v>32860</v>
      </c>
      <c r="AO352" s="168"/>
      <c r="AP352" s="23"/>
      <c r="AQ352" s="168"/>
      <c r="AR352" s="168"/>
    </row>
    <row r="353" spans="1:44" ht="15" customHeight="1">
      <c r="A353" s="1587"/>
      <c r="B353" s="1552"/>
      <c r="C353" s="126">
        <v>2800</v>
      </c>
      <c r="D353" s="134">
        <v>6936.5846759999995</v>
      </c>
      <c r="E353" s="148">
        <v>93.52</v>
      </c>
      <c r="F353" s="141">
        <v>93.86999999999999</v>
      </c>
      <c r="G353" s="271">
        <v>18.479999999999997</v>
      </c>
      <c r="H353" s="1439">
        <v>38348.18</v>
      </c>
      <c r="I353" s="1440">
        <v>43894.52</v>
      </c>
      <c r="J353" s="528">
        <f t="shared" si="5"/>
        <v>38348.18</v>
      </c>
      <c r="K353" s="345">
        <f t="shared" si="4"/>
        <v>43894.52</v>
      </c>
      <c r="L353" s="168"/>
      <c r="M353" s="1443">
        <v>30679</v>
      </c>
      <c r="N353" s="1444">
        <v>35116</v>
      </c>
      <c r="AD353" s="1434" t="s">
        <v>3485</v>
      </c>
      <c r="AE353" s="1435" t="s">
        <v>7075</v>
      </c>
      <c r="AF353" s="1436">
        <v>23375.77</v>
      </c>
      <c r="AG353" s="1436">
        <v>18701</v>
      </c>
      <c r="AH353" s="363" t="s">
        <v>3785</v>
      </c>
      <c r="AI353" s="363" t="s">
        <v>4552</v>
      </c>
      <c r="AJ353" s="168">
        <v>38348.18</v>
      </c>
      <c r="AK353" s="168">
        <v>43894.52</v>
      </c>
      <c r="AL353" s="168">
        <v>30679</v>
      </c>
      <c r="AM353" s="168">
        <v>35116</v>
      </c>
      <c r="AO353" s="168"/>
      <c r="AP353" s="23"/>
      <c r="AQ353" s="168"/>
      <c r="AR353" s="168"/>
    </row>
    <row r="354" spans="1:44" ht="15" customHeight="1" thickBot="1">
      <c r="A354" s="1588"/>
      <c r="B354" s="1553"/>
      <c r="C354" s="127">
        <v>3000</v>
      </c>
      <c r="D354" s="277">
        <v>7431.9878639999997</v>
      </c>
      <c r="E354" s="309">
        <v>100.19999999999999</v>
      </c>
      <c r="F354" s="310">
        <v>100.54999999999998</v>
      </c>
      <c r="G354" s="280">
        <v>19.799999999999997</v>
      </c>
      <c r="H354" s="1439">
        <v>40745.440000000002</v>
      </c>
      <c r="I354" s="1440">
        <v>46281.34</v>
      </c>
      <c r="J354" s="529">
        <f t="shared" si="5"/>
        <v>40745.440000000002</v>
      </c>
      <c r="K354" s="346">
        <f t="shared" si="4"/>
        <v>46281.34</v>
      </c>
      <c r="L354" s="168"/>
      <c r="M354" s="1443">
        <v>32596</v>
      </c>
      <c r="N354" s="1444">
        <v>37025</v>
      </c>
      <c r="AD354" s="1434" t="s">
        <v>3486</v>
      </c>
      <c r="AE354" s="1435" t="s">
        <v>7076</v>
      </c>
      <c r="AF354" s="1436">
        <v>24319.97</v>
      </c>
      <c r="AG354" s="1436">
        <v>19455</v>
      </c>
      <c r="AH354" s="363" t="s">
        <v>3786</v>
      </c>
      <c r="AI354" s="363" t="s">
        <v>4553</v>
      </c>
      <c r="AJ354" s="168">
        <v>40745.440000000002</v>
      </c>
      <c r="AK354" s="168">
        <v>46281.34</v>
      </c>
      <c r="AL354" s="168">
        <v>32596</v>
      </c>
      <c r="AM354" s="168">
        <v>37025</v>
      </c>
      <c r="AO354" s="168"/>
      <c r="AP354" s="23"/>
      <c r="AQ354" s="168"/>
      <c r="AR354" s="168"/>
    </row>
    <row r="355" spans="1:44" ht="15" customHeight="1">
      <c r="A355" s="1586" t="s">
        <v>342</v>
      </c>
      <c r="B355" s="1561" t="s">
        <v>334</v>
      </c>
      <c r="C355" s="312">
        <v>600</v>
      </c>
      <c r="D355" s="311">
        <v>900.35440000000028</v>
      </c>
      <c r="E355" s="302">
        <v>11.790000000000001</v>
      </c>
      <c r="F355" s="303">
        <v>11.99</v>
      </c>
      <c r="G355" s="271">
        <v>2.2799999999999998</v>
      </c>
      <c r="H355" s="1439">
        <v>11220.52</v>
      </c>
      <c r="I355" s="1440">
        <v>14679.93</v>
      </c>
      <c r="J355" s="527">
        <f t="shared" si="5"/>
        <v>11220.52</v>
      </c>
      <c r="K355" s="342">
        <f t="shared" si="4"/>
        <v>14679.93</v>
      </c>
      <c r="L355" s="168"/>
      <c r="M355" s="1443">
        <v>8975</v>
      </c>
      <c r="N355" s="1444">
        <v>11744</v>
      </c>
      <c r="AD355" s="1434" t="s">
        <v>3487</v>
      </c>
      <c r="AE355" s="1435" t="s">
        <v>7077</v>
      </c>
      <c r="AF355" s="1436">
        <v>25428.03</v>
      </c>
      <c r="AG355" s="1436">
        <v>20343</v>
      </c>
      <c r="AH355" s="363" t="s">
        <v>3887</v>
      </c>
      <c r="AI355" s="363" t="s">
        <v>4654</v>
      </c>
      <c r="AJ355" s="168">
        <v>11220.52</v>
      </c>
      <c r="AK355" s="168">
        <v>14679.93</v>
      </c>
      <c r="AL355" s="168">
        <v>8975</v>
      </c>
      <c r="AM355" s="168">
        <v>11744</v>
      </c>
      <c r="AO355" s="168"/>
      <c r="AP355" s="23"/>
      <c r="AQ355" s="168"/>
      <c r="AR355" s="168"/>
    </row>
    <row r="356" spans="1:44" ht="15" customHeight="1">
      <c r="A356" s="1587"/>
      <c r="B356" s="1562"/>
      <c r="C356" s="313">
        <v>700</v>
      </c>
      <c r="D356" s="311">
        <v>1035.3827000000001</v>
      </c>
      <c r="E356" s="302">
        <v>13.75</v>
      </c>
      <c r="F356" s="303">
        <v>13.95</v>
      </c>
      <c r="G356" s="271">
        <v>2.6599999999999997</v>
      </c>
      <c r="H356" s="1439">
        <v>12177.72</v>
      </c>
      <c r="I356" s="1440">
        <v>15744.27</v>
      </c>
      <c r="J356" s="528">
        <f t="shared" si="5"/>
        <v>12177.72</v>
      </c>
      <c r="K356" s="345">
        <f t="shared" si="4"/>
        <v>15744.27</v>
      </c>
      <c r="L356" s="168"/>
      <c r="M356" s="1443">
        <v>9742</v>
      </c>
      <c r="N356" s="1444">
        <v>12595</v>
      </c>
      <c r="AD356" s="1434" t="s">
        <v>3488</v>
      </c>
      <c r="AE356" s="1435" t="s">
        <v>7078</v>
      </c>
      <c r="AF356" s="1436">
        <v>26502.02</v>
      </c>
      <c r="AG356" s="1436">
        <v>21201</v>
      </c>
      <c r="AH356" s="363" t="s">
        <v>3888</v>
      </c>
      <c r="AI356" s="363" t="s">
        <v>4655</v>
      </c>
      <c r="AJ356" s="168">
        <v>12177.72</v>
      </c>
      <c r="AK356" s="168">
        <v>15744.27</v>
      </c>
      <c r="AL356" s="168">
        <v>9742</v>
      </c>
      <c r="AM356" s="168">
        <v>12595</v>
      </c>
      <c r="AO356" s="168"/>
      <c r="AP356" s="23"/>
      <c r="AQ356" s="168"/>
      <c r="AR356" s="168"/>
    </row>
    <row r="357" spans="1:44" ht="15" customHeight="1">
      <c r="A357" s="1587"/>
      <c r="B357" s="1562"/>
      <c r="C357" s="313">
        <v>800</v>
      </c>
      <c r="D357" s="311">
        <v>1170.1800000000003</v>
      </c>
      <c r="E357" s="302">
        <v>15.700000000000001</v>
      </c>
      <c r="F357" s="303">
        <v>15.9</v>
      </c>
      <c r="G357" s="271">
        <v>3.04</v>
      </c>
      <c r="H357" s="1439">
        <v>13271.67</v>
      </c>
      <c r="I357" s="1440">
        <v>16882.189999999999</v>
      </c>
      <c r="J357" s="528">
        <f t="shared" si="5"/>
        <v>13271.67</v>
      </c>
      <c r="K357" s="345">
        <f t="shared" si="4"/>
        <v>16882.189999999999</v>
      </c>
      <c r="L357" s="168"/>
      <c r="M357" s="1443">
        <v>10617</v>
      </c>
      <c r="N357" s="1444">
        <v>13505</v>
      </c>
      <c r="AD357" s="1434" t="s">
        <v>3489</v>
      </c>
      <c r="AE357" s="1435" t="s">
        <v>7079</v>
      </c>
      <c r="AF357" s="1436">
        <v>28203.29</v>
      </c>
      <c r="AG357" s="1436">
        <v>22562</v>
      </c>
      <c r="AH357" s="363" t="s">
        <v>3889</v>
      </c>
      <c r="AI357" s="363" t="s">
        <v>4656</v>
      </c>
      <c r="AJ357" s="168">
        <v>13271.67</v>
      </c>
      <c r="AK357" s="168">
        <v>16882.189999999999</v>
      </c>
      <c r="AL357" s="168">
        <v>10617</v>
      </c>
      <c r="AM357" s="168">
        <v>13505</v>
      </c>
      <c r="AO357" s="168"/>
      <c r="AP357" s="23"/>
      <c r="AQ357" s="168"/>
      <c r="AR357" s="168"/>
    </row>
    <row r="358" spans="1:44" ht="15" customHeight="1">
      <c r="A358" s="1587"/>
      <c r="B358" s="1562"/>
      <c r="C358" s="313">
        <v>900</v>
      </c>
      <c r="D358" s="311">
        <v>1307.4534000000001</v>
      </c>
      <c r="E358" s="302">
        <v>17.66</v>
      </c>
      <c r="F358" s="303">
        <v>17.86</v>
      </c>
      <c r="G358" s="271">
        <v>3.42</v>
      </c>
      <c r="H358" s="1439">
        <v>14134.14</v>
      </c>
      <c r="I358" s="1440">
        <v>17807.87</v>
      </c>
      <c r="J358" s="528">
        <f t="shared" si="5"/>
        <v>14134.14</v>
      </c>
      <c r="K358" s="345">
        <f t="shared" si="4"/>
        <v>17807.87</v>
      </c>
      <c r="L358" s="168"/>
      <c r="M358" s="1443">
        <v>11307</v>
      </c>
      <c r="N358" s="1444">
        <v>14246</v>
      </c>
      <c r="AD358" s="1434" t="s">
        <v>3490</v>
      </c>
      <c r="AE358" s="1435" t="s">
        <v>7080</v>
      </c>
      <c r="AF358" s="1436">
        <v>29674.53</v>
      </c>
      <c r="AG358" s="1436">
        <v>23739</v>
      </c>
      <c r="AH358" s="363" t="s">
        <v>3890</v>
      </c>
      <c r="AI358" s="363" t="s">
        <v>4657</v>
      </c>
      <c r="AJ358" s="168">
        <v>14134.14</v>
      </c>
      <c r="AK358" s="168">
        <v>17807.87</v>
      </c>
      <c r="AL358" s="168">
        <v>11307</v>
      </c>
      <c r="AM358" s="168">
        <v>14246</v>
      </c>
      <c r="AO358" s="168"/>
      <c r="AP358" s="23"/>
      <c r="AQ358" s="168"/>
      <c r="AR358" s="168"/>
    </row>
    <row r="359" spans="1:44" ht="15" customHeight="1">
      <c r="A359" s="1587"/>
      <c r="B359" s="1562"/>
      <c r="C359" s="313">
        <v>1000</v>
      </c>
      <c r="D359" s="311">
        <v>1441.8789000000002</v>
      </c>
      <c r="E359" s="302">
        <v>19.350000000000001</v>
      </c>
      <c r="F359" s="303">
        <v>19.55</v>
      </c>
      <c r="G359" s="271">
        <v>3.8</v>
      </c>
      <c r="H359" s="1439">
        <v>15289.46</v>
      </c>
      <c r="I359" s="1440">
        <v>19052.439999999999</v>
      </c>
      <c r="J359" s="528">
        <f t="shared" si="5"/>
        <v>15289.46</v>
      </c>
      <c r="K359" s="345">
        <f t="shared" si="4"/>
        <v>19052.439999999999</v>
      </c>
      <c r="L359" s="168"/>
      <c r="M359" s="1443">
        <v>12231</v>
      </c>
      <c r="N359" s="1444">
        <v>15243</v>
      </c>
      <c r="AD359" s="1434" t="s">
        <v>3491</v>
      </c>
      <c r="AE359" s="1435" t="s">
        <v>7081</v>
      </c>
      <c r="AF359" s="1436">
        <v>5857.57</v>
      </c>
      <c r="AG359" s="1436">
        <v>4686</v>
      </c>
      <c r="AH359" s="363" t="s">
        <v>3891</v>
      </c>
      <c r="AI359" s="363" t="s">
        <v>4658</v>
      </c>
      <c r="AJ359" s="168">
        <v>15289.46</v>
      </c>
      <c r="AK359" s="168">
        <v>19052.439999999999</v>
      </c>
      <c r="AL359" s="168">
        <v>12231</v>
      </c>
      <c r="AM359" s="168">
        <v>15243</v>
      </c>
      <c r="AO359" s="168"/>
      <c r="AP359" s="23"/>
      <c r="AQ359" s="168"/>
      <c r="AR359" s="168"/>
    </row>
    <row r="360" spans="1:44" ht="15" customHeight="1">
      <c r="A360" s="1587"/>
      <c r="B360" s="1562"/>
      <c r="C360" s="313">
        <v>1100</v>
      </c>
      <c r="D360" s="311">
        <v>1577.3065000000001</v>
      </c>
      <c r="E360" s="302">
        <v>21.560000000000002</v>
      </c>
      <c r="F360" s="303">
        <v>21.76</v>
      </c>
      <c r="G360" s="271">
        <v>4.18</v>
      </c>
      <c r="H360" s="1439">
        <v>16318.79</v>
      </c>
      <c r="I360" s="1440">
        <v>20190.37</v>
      </c>
      <c r="J360" s="528">
        <f t="shared" si="5"/>
        <v>16318.79</v>
      </c>
      <c r="K360" s="345">
        <f t="shared" si="4"/>
        <v>20190.37</v>
      </c>
      <c r="L360" s="168"/>
      <c r="M360" s="1443">
        <v>13056</v>
      </c>
      <c r="N360" s="1444">
        <v>16152</v>
      </c>
      <c r="AD360" s="1434" t="s">
        <v>3492</v>
      </c>
      <c r="AE360" s="1435" t="s">
        <v>7082</v>
      </c>
      <c r="AF360" s="1436">
        <v>6761.84</v>
      </c>
      <c r="AG360" s="1436">
        <v>5410</v>
      </c>
      <c r="AH360" s="363" t="s">
        <v>3892</v>
      </c>
      <c r="AI360" s="363" t="s">
        <v>4659</v>
      </c>
      <c r="AJ360" s="168">
        <v>16318.79</v>
      </c>
      <c r="AK360" s="168">
        <v>20190.37</v>
      </c>
      <c r="AL360" s="168">
        <v>13056</v>
      </c>
      <c r="AM360" s="168">
        <v>16152</v>
      </c>
      <c r="AO360" s="168"/>
      <c r="AP360" s="23"/>
      <c r="AQ360" s="168"/>
      <c r="AR360" s="168"/>
    </row>
    <row r="361" spans="1:44" ht="15" customHeight="1">
      <c r="A361" s="1587"/>
      <c r="B361" s="1562"/>
      <c r="C361" s="313">
        <v>1200</v>
      </c>
      <c r="D361" s="311">
        <v>1712.1016</v>
      </c>
      <c r="E361" s="302">
        <v>23.52</v>
      </c>
      <c r="F361" s="303">
        <v>23.72</v>
      </c>
      <c r="G361" s="271">
        <v>4.5599999999999996</v>
      </c>
      <c r="H361" s="1439">
        <v>17375.05</v>
      </c>
      <c r="I361" s="1440">
        <v>21288.82</v>
      </c>
      <c r="J361" s="528">
        <f t="shared" si="5"/>
        <v>17375.05</v>
      </c>
      <c r="K361" s="345">
        <f t="shared" si="4"/>
        <v>21288.82</v>
      </c>
      <c r="L361" s="168"/>
      <c r="M361" s="1443">
        <v>13900</v>
      </c>
      <c r="N361" s="1444">
        <v>17032</v>
      </c>
      <c r="AD361" s="1434" t="s">
        <v>3493</v>
      </c>
      <c r="AE361" s="1435" t="s">
        <v>7083</v>
      </c>
      <c r="AF361" s="1436">
        <v>7754.04</v>
      </c>
      <c r="AG361" s="1436">
        <v>6203</v>
      </c>
      <c r="AH361" s="363" t="s">
        <v>3893</v>
      </c>
      <c r="AI361" s="363" t="s">
        <v>4660</v>
      </c>
      <c r="AJ361" s="168">
        <v>17375.05</v>
      </c>
      <c r="AK361" s="168">
        <v>21288.82</v>
      </c>
      <c r="AL361" s="168">
        <v>13900</v>
      </c>
      <c r="AM361" s="168">
        <v>17032</v>
      </c>
      <c r="AO361" s="168"/>
      <c r="AP361" s="23"/>
      <c r="AQ361" s="168"/>
      <c r="AR361" s="168"/>
    </row>
    <row r="362" spans="1:44" ht="15" customHeight="1">
      <c r="A362" s="1587"/>
      <c r="B362" s="1562"/>
      <c r="C362" s="313">
        <v>1300</v>
      </c>
      <c r="D362" s="311">
        <v>1847.8218000000002</v>
      </c>
      <c r="E362" s="302">
        <v>25.48</v>
      </c>
      <c r="F362" s="303">
        <v>25.68</v>
      </c>
      <c r="G362" s="271">
        <v>4.9399999999999995</v>
      </c>
      <c r="H362" s="1439">
        <v>18169.689999999999</v>
      </c>
      <c r="I362" s="1440">
        <v>22140.94</v>
      </c>
      <c r="J362" s="528">
        <f t="shared" si="5"/>
        <v>18169.689999999999</v>
      </c>
      <c r="K362" s="345">
        <f t="shared" si="4"/>
        <v>22140.94</v>
      </c>
      <c r="L362" s="168"/>
      <c r="M362" s="1443">
        <v>14536</v>
      </c>
      <c r="N362" s="1444">
        <v>17712</v>
      </c>
      <c r="AD362" s="1434" t="s">
        <v>3494</v>
      </c>
      <c r="AE362" s="1435" t="s">
        <v>7084</v>
      </c>
      <c r="AF362" s="1436">
        <v>8445.56</v>
      </c>
      <c r="AG362" s="1436">
        <v>6757</v>
      </c>
      <c r="AH362" s="363" t="s">
        <v>3894</v>
      </c>
      <c r="AI362" s="363" t="s">
        <v>4661</v>
      </c>
      <c r="AJ362" s="168">
        <v>18169.689999999999</v>
      </c>
      <c r="AK362" s="168">
        <v>22140.94</v>
      </c>
      <c r="AL362" s="168">
        <v>14536</v>
      </c>
      <c r="AM362" s="168">
        <v>17712</v>
      </c>
      <c r="AO362" s="168"/>
      <c r="AP362" s="23"/>
      <c r="AQ362" s="168"/>
      <c r="AR362" s="168"/>
    </row>
    <row r="363" spans="1:44" ht="15" customHeight="1">
      <c r="A363" s="1587"/>
      <c r="B363" s="1562"/>
      <c r="C363" s="313">
        <v>1400</v>
      </c>
      <c r="D363" s="311">
        <v>1991.9757000000002</v>
      </c>
      <c r="E363" s="302">
        <v>27.43</v>
      </c>
      <c r="F363" s="303">
        <v>27.63</v>
      </c>
      <c r="G363" s="271">
        <v>5.3199999999999994</v>
      </c>
      <c r="H363" s="1439">
        <v>19362.7</v>
      </c>
      <c r="I363" s="1440">
        <v>23421.77</v>
      </c>
      <c r="J363" s="528">
        <f t="shared" si="5"/>
        <v>19362.7</v>
      </c>
      <c r="K363" s="345">
        <f t="shared" si="4"/>
        <v>23421.77</v>
      </c>
      <c r="L363" s="168"/>
      <c r="M363" s="1443">
        <v>15491</v>
      </c>
      <c r="N363" s="1444">
        <v>18738</v>
      </c>
      <c r="AD363" s="1434" t="s">
        <v>3495</v>
      </c>
      <c r="AE363" s="1435" t="s">
        <v>7085</v>
      </c>
      <c r="AF363" s="1436">
        <v>9332.7999999999993</v>
      </c>
      <c r="AG363" s="1436">
        <v>7467</v>
      </c>
      <c r="AH363" s="363" t="s">
        <v>3895</v>
      </c>
      <c r="AI363" s="363" t="s">
        <v>4662</v>
      </c>
      <c r="AJ363" s="168">
        <v>19362.7</v>
      </c>
      <c r="AK363" s="168">
        <v>23421.77</v>
      </c>
      <c r="AL363" s="168">
        <v>15491</v>
      </c>
      <c r="AM363" s="168">
        <v>18738</v>
      </c>
      <c r="AO363" s="168"/>
      <c r="AP363" s="23"/>
      <c r="AQ363" s="168"/>
      <c r="AR363" s="168"/>
    </row>
    <row r="364" spans="1:44" ht="15" customHeight="1">
      <c r="A364" s="1587"/>
      <c r="B364" s="1562"/>
      <c r="C364" s="313">
        <v>1500</v>
      </c>
      <c r="D364" s="311">
        <v>2135.4047000000005</v>
      </c>
      <c r="E364" s="302">
        <v>29.39</v>
      </c>
      <c r="F364" s="303">
        <v>29.59</v>
      </c>
      <c r="G364" s="271">
        <v>5.6999999999999993</v>
      </c>
      <c r="H364" s="1439">
        <v>20319.900000000001</v>
      </c>
      <c r="I364" s="1440">
        <v>24454.11</v>
      </c>
      <c r="J364" s="528">
        <f t="shared" si="5"/>
        <v>20319.900000000001</v>
      </c>
      <c r="K364" s="345">
        <f t="shared" si="4"/>
        <v>24454.11</v>
      </c>
      <c r="L364" s="168"/>
      <c r="M364" s="1443">
        <v>16256</v>
      </c>
      <c r="N364" s="1444">
        <v>19564</v>
      </c>
      <c r="AD364" s="1434" t="s">
        <v>3496</v>
      </c>
      <c r="AE364" s="1435" t="s">
        <v>7086</v>
      </c>
      <c r="AF364" s="1436">
        <v>10272.709999999999</v>
      </c>
      <c r="AG364" s="1436">
        <v>8218</v>
      </c>
      <c r="AH364" s="363" t="s">
        <v>3896</v>
      </c>
      <c r="AI364" s="363" t="s">
        <v>4663</v>
      </c>
      <c r="AJ364" s="168">
        <v>20319.900000000001</v>
      </c>
      <c r="AK364" s="168">
        <v>24454.11</v>
      </c>
      <c r="AL364" s="168">
        <v>16256</v>
      </c>
      <c r="AM364" s="168">
        <v>19564</v>
      </c>
      <c r="AO364" s="168"/>
      <c r="AP364" s="23"/>
      <c r="AQ364" s="168"/>
      <c r="AR364" s="168"/>
    </row>
    <row r="365" spans="1:44" ht="15" customHeight="1">
      <c r="A365" s="1587"/>
      <c r="B365" s="1562"/>
      <c r="C365" s="313">
        <v>1600</v>
      </c>
      <c r="D365" s="311">
        <v>2277.1462999999999</v>
      </c>
      <c r="E365" s="302">
        <v>31.34</v>
      </c>
      <c r="F365" s="303">
        <v>31.54</v>
      </c>
      <c r="G365" s="271">
        <v>6.08</v>
      </c>
      <c r="H365" s="1439">
        <v>21698.11</v>
      </c>
      <c r="I365" s="1440">
        <v>26016.49</v>
      </c>
      <c r="J365" s="528">
        <f t="shared" si="5"/>
        <v>21698.11</v>
      </c>
      <c r="K365" s="345">
        <f t="shared" si="4"/>
        <v>26016.49</v>
      </c>
      <c r="L365" s="168"/>
      <c r="M365" s="1443">
        <v>17358</v>
      </c>
      <c r="N365" s="1444">
        <v>20813</v>
      </c>
      <c r="AD365" s="1434" t="s">
        <v>3497</v>
      </c>
      <c r="AE365" s="1435" t="s">
        <v>7087</v>
      </c>
      <c r="AF365" s="1436">
        <v>11232.43</v>
      </c>
      <c r="AG365" s="1436">
        <v>8986</v>
      </c>
      <c r="AH365" s="363" t="s">
        <v>3897</v>
      </c>
      <c r="AI365" s="363" t="s">
        <v>4664</v>
      </c>
      <c r="AJ365" s="168">
        <v>21698.11</v>
      </c>
      <c r="AK365" s="168">
        <v>26016.49</v>
      </c>
      <c r="AL365" s="168">
        <v>17358</v>
      </c>
      <c r="AM365" s="168">
        <v>20813</v>
      </c>
      <c r="AO365" s="168"/>
      <c r="AP365" s="23"/>
      <c r="AQ365" s="168"/>
      <c r="AR365" s="168"/>
    </row>
    <row r="366" spans="1:44" ht="15" customHeight="1">
      <c r="A366" s="1587"/>
      <c r="B366" s="1562"/>
      <c r="C366" s="313">
        <v>1700</v>
      </c>
      <c r="D366" s="311">
        <v>2420.5753</v>
      </c>
      <c r="E366" s="302">
        <v>33.299999999999997</v>
      </c>
      <c r="F366" s="303">
        <v>33.5</v>
      </c>
      <c r="G366" s="271">
        <v>6.46</v>
      </c>
      <c r="H366" s="1439">
        <v>22947.11</v>
      </c>
      <c r="I366" s="1440">
        <v>27502.07</v>
      </c>
      <c r="J366" s="528">
        <f t="shared" si="5"/>
        <v>22947.11</v>
      </c>
      <c r="K366" s="345">
        <f t="shared" si="4"/>
        <v>27502.07</v>
      </c>
      <c r="L366" s="168"/>
      <c r="M366" s="1443">
        <v>18357</v>
      </c>
      <c r="N366" s="1444">
        <v>22003</v>
      </c>
      <c r="AD366" s="1434" t="s">
        <v>3498</v>
      </c>
      <c r="AE366" s="1435" t="s">
        <v>7088</v>
      </c>
      <c r="AF366" s="1436">
        <v>12484.91</v>
      </c>
      <c r="AG366" s="1436">
        <v>9989</v>
      </c>
      <c r="AH366" s="363" t="s">
        <v>3898</v>
      </c>
      <c r="AI366" s="363" t="s">
        <v>4665</v>
      </c>
      <c r="AJ366" s="168">
        <v>22947.11</v>
      </c>
      <c r="AK366" s="168">
        <v>27502.07</v>
      </c>
      <c r="AL366" s="168">
        <v>18357</v>
      </c>
      <c r="AM366" s="168">
        <v>22003</v>
      </c>
      <c r="AO366" s="168"/>
      <c r="AP366" s="23"/>
      <c r="AQ366" s="168"/>
      <c r="AR366" s="168"/>
    </row>
    <row r="367" spans="1:44" ht="15" customHeight="1">
      <c r="A367" s="1587"/>
      <c r="B367" s="1562"/>
      <c r="C367" s="313">
        <v>1800</v>
      </c>
      <c r="D367" s="311">
        <v>2562.3169000000003</v>
      </c>
      <c r="E367" s="302">
        <v>35.25</v>
      </c>
      <c r="F367" s="303">
        <v>35.450000000000003</v>
      </c>
      <c r="G367" s="271">
        <v>6.84</v>
      </c>
      <c r="H367" s="1439">
        <v>24024.9</v>
      </c>
      <c r="I367" s="1440">
        <v>28916.2</v>
      </c>
      <c r="J367" s="528">
        <f t="shared" si="5"/>
        <v>24024.9</v>
      </c>
      <c r="K367" s="345">
        <f t="shared" si="4"/>
        <v>28916.2</v>
      </c>
      <c r="L367" s="168"/>
      <c r="M367" s="1443">
        <v>19220</v>
      </c>
      <c r="N367" s="1444">
        <v>23133</v>
      </c>
      <c r="AD367" s="1434" t="s">
        <v>3499</v>
      </c>
      <c r="AE367" s="1435" t="s">
        <v>7089</v>
      </c>
      <c r="AF367" s="1436">
        <v>13380.05</v>
      </c>
      <c r="AG367" s="1436">
        <v>10705</v>
      </c>
      <c r="AH367" s="363" t="s">
        <v>3899</v>
      </c>
      <c r="AI367" s="363" t="s">
        <v>4666</v>
      </c>
      <c r="AJ367" s="168">
        <v>24024.9</v>
      </c>
      <c r="AK367" s="168">
        <v>28916.2</v>
      </c>
      <c r="AL367" s="168">
        <v>19220</v>
      </c>
      <c r="AM367" s="168">
        <v>23133</v>
      </c>
      <c r="AO367" s="168"/>
      <c r="AP367" s="23"/>
      <c r="AQ367" s="168"/>
      <c r="AR367" s="168"/>
    </row>
    <row r="368" spans="1:44" ht="15" customHeight="1">
      <c r="A368" s="1587"/>
      <c r="B368" s="1562"/>
      <c r="C368" s="313">
        <v>1900</v>
      </c>
      <c r="D368" s="311">
        <v>2705.7459000000003</v>
      </c>
      <c r="E368" s="302">
        <v>37.209999999999994</v>
      </c>
      <c r="F368" s="303">
        <v>37.409999999999997</v>
      </c>
      <c r="G368" s="271">
        <v>7.22</v>
      </c>
      <c r="H368" s="1439">
        <v>24736.61</v>
      </c>
      <c r="I368" s="1440">
        <v>29711.8</v>
      </c>
      <c r="J368" s="528">
        <f t="shared" si="5"/>
        <v>24736.61</v>
      </c>
      <c r="K368" s="345">
        <f t="shared" si="4"/>
        <v>29711.8</v>
      </c>
      <c r="L368" s="168"/>
      <c r="M368" s="1443">
        <v>19790</v>
      </c>
      <c r="N368" s="1444">
        <v>23770</v>
      </c>
      <c r="AD368" s="1434" t="s">
        <v>3500</v>
      </c>
      <c r="AE368" s="1435" t="s">
        <v>7090</v>
      </c>
      <c r="AF368" s="1436">
        <v>14248.34</v>
      </c>
      <c r="AG368" s="1436">
        <v>11399</v>
      </c>
      <c r="AH368" s="363" t="s">
        <v>3900</v>
      </c>
      <c r="AI368" s="363" t="s">
        <v>4667</v>
      </c>
      <c r="AJ368" s="168">
        <v>24736.61</v>
      </c>
      <c r="AK368" s="168">
        <v>29711.8</v>
      </c>
      <c r="AL368" s="168">
        <v>19790</v>
      </c>
      <c r="AM368" s="168">
        <v>23770</v>
      </c>
      <c r="AO368" s="168"/>
      <c r="AP368" s="23"/>
      <c r="AQ368" s="168"/>
      <c r="AR368" s="168"/>
    </row>
    <row r="369" spans="1:44" ht="15" customHeight="1">
      <c r="A369" s="1587"/>
      <c r="B369" s="1562"/>
      <c r="C369" s="313">
        <v>2000</v>
      </c>
      <c r="D369" s="311">
        <v>2846.6438000000003</v>
      </c>
      <c r="E369" s="302">
        <v>39.159999999999997</v>
      </c>
      <c r="F369" s="303">
        <v>39.36</v>
      </c>
      <c r="G369" s="271">
        <v>7.6</v>
      </c>
      <c r="H369" s="1439">
        <v>26731.79</v>
      </c>
      <c r="I369" s="1440">
        <v>31944.98</v>
      </c>
      <c r="J369" s="528">
        <f t="shared" si="5"/>
        <v>26731.79</v>
      </c>
      <c r="K369" s="345">
        <f t="shared" si="4"/>
        <v>31944.98</v>
      </c>
      <c r="L369" s="168"/>
      <c r="M369" s="1443">
        <v>21385</v>
      </c>
      <c r="N369" s="1444">
        <v>25556</v>
      </c>
      <c r="AD369" s="1434" t="s">
        <v>3501</v>
      </c>
      <c r="AE369" s="1435" t="s">
        <v>7091</v>
      </c>
      <c r="AF369" s="1436">
        <v>15288.95</v>
      </c>
      <c r="AG369" s="1436">
        <v>12231</v>
      </c>
      <c r="AH369" s="363" t="s">
        <v>3901</v>
      </c>
      <c r="AI369" s="363" t="s">
        <v>4668</v>
      </c>
      <c r="AJ369" s="168">
        <v>26731.79</v>
      </c>
      <c r="AK369" s="168">
        <v>31944.98</v>
      </c>
      <c r="AL369" s="168">
        <v>21385</v>
      </c>
      <c r="AM369" s="168">
        <v>25556</v>
      </c>
      <c r="AO369" s="168"/>
      <c r="AP369" s="23"/>
      <c r="AQ369" s="168"/>
      <c r="AR369" s="168"/>
    </row>
    <row r="370" spans="1:44" ht="15" customHeight="1">
      <c r="A370" s="1587"/>
      <c r="B370" s="1562"/>
      <c r="C370" s="313">
        <v>2100</v>
      </c>
      <c r="D370" s="311">
        <v>2989.2291</v>
      </c>
      <c r="E370" s="302">
        <v>41.12</v>
      </c>
      <c r="F370" s="303">
        <v>41.32</v>
      </c>
      <c r="G370" s="271">
        <v>7.9799999999999995</v>
      </c>
      <c r="H370" s="1439">
        <v>27810.68</v>
      </c>
      <c r="I370" s="1440">
        <v>33062.639999999999</v>
      </c>
      <c r="J370" s="528">
        <f t="shared" si="5"/>
        <v>27810.68</v>
      </c>
      <c r="K370" s="345">
        <f t="shared" si="4"/>
        <v>33062.639999999999</v>
      </c>
      <c r="L370" s="168"/>
      <c r="M370" s="1443">
        <v>22248</v>
      </c>
      <c r="N370" s="1444">
        <v>26450</v>
      </c>
      <c r="AD370" s="1434" t="s">
        <v>3502</v>
      </c>
      <c r="AE370" s="1435" t="s">
        <v>7092</v>
      </c>
      <c r="AF370" s="1436">
        <v>16179.6</v>
      </c>
      <c r="AG370" s="1436">
        <v>12943</v>
      </c>
      <c r="AH370" s="363" t="s">
        <v>3902</v>
      </c>
      <c r="AI370" s="363" t="s">
        <v>4669</v>
      </c>
      <c r="AJ370" s="168">
        <v>27810.68</v>
      </c>
      <c r="AK370" s="168">
        <v>33062.639999999999</v>
      </c>
      <c r="AL370" s="168">
        <v>22248</v>
      </c>
      <c r="AM370" s="168">
        <v>26450</v>
      </c>
      <c r="AO370" s="168"/>
      <c r="AP370" s="23"/>
      <c r="AQ370" s="168"/>
      <c r="AR370" s="168"/>
    </row>
    <row r="371" spans="1:44" ht="15" customHeight="1">
      <c r="A371" s="1587"/>
      <c r="B371" s="1562"/>
      <c r="C371" s="313">
        <v>2200</v>
      </c>
      <c r="D371" s="311">
        <v>3131.8144000000007</v>
      </c>
      <c r="E371" s="302">
        <v>43.07</v>
      </c>
      <c r="F371" s="303">
        <v>43.27</v>
      </c>
      <c r="G371" s="271">
        <v>8.36</v>
      </c>
      <c r="H371" s="1439">
        <v>28886.31</v>
      </c>
      <c r="I371" s="1440">
        <v>34220.82</v>
      </c>
      <c r="J371" s="528">
        <f t="shared" si="5"/>
        <v>28886.31</v>
      </c>
      <c r="K371" s="345">
        <f t="shared" si="4"/>
        <v>34220.82</v>
      </c>
      <c r="L371" s="168"/>
      <c r="M371" s="1443">
        <v>23109</v>
      </c>
      <c r="N371" s="1444">
        <v>27377</v>
      </c>
      <c r="AD371" s="1434" t="s">
        <v>3503</v>
      </c>
      <c r="AE371" s="1435" t="s">
        <v>7093</v>
      </c>
      <c r="AF371" s="1436">
        <v>17431.68</v>
      </c>
      <c r="AG371" s="1436">
        <v>13945</v>
      </c>
      <c r="AH371" s="363" t="s">
        <v>3903</v>
      </c>
      <c r="AI371" s="363" t="s">
        <v>4670</v>
      </c>
      <c r="AJ371" s="168">
        <v>28886.31</v>
      </c>
      <c r="AK371" s="168">
        <v>34220.82</v>
      </c>
      <c r="AL371" s="168">
        <v>23109</v>
      </c>
      <c r="AM371" s="168">
        <v>27377</v>
      </c>
      <c r="AO371" s="168"/>
      <c r="AP371" s="23"/>
      <c r="AQ371" s="168"/>
      <c r="AR371" s="168"/>
    </row>
    <row r="372" spans="1:44" ht="15" customHeight="1">
      <c r="A372" s="1587"/>
      <c r="B372" s="1562"/>
      <c r="C372" s="313">
        <v>2300</v>
      </c>
      <c r="D372" s="311">
        <v>3272.7123000000006</v>
      </c>
      <c r="E372" s="302">
        <v>45.029999999999994</v>
      </c>
      <c r="F372" s="303">
        <v>45.23</v>
      </c>
      <c r="G372" s="271">
        <v>8.7399999999999984</v>
      </c>
      <c r="H372" s="1439">
        <v>30066.39</v>
      </c>
      <c r="I372" s="1440">
        <v>35521.910000000003</v>
      </c>
      <c r="J372" s="528">
        <f t="shared" si="5"/>
        <v>30066.39</v>
      </c>
      <c r="K372" s="345">
        <f t="shared" si="4"/>
        <v>35521.910000000003</v>
      </c>
      <c r="L372" s="168"/>
      <c r="M372" s="1443">
        <v>24053</v>
      </c>
      <c r="N372" s="1444">
        <v>28417</v>
      </c>
      <c r="AD372" s="1434" t="s">
        <v>3504</v>
      </c>
      <c r="AE372" s="1435" t="s">
        <v>7094</v>
      </c>
      <c r="AF372" s="1436">
        <v>19323.47</v>
      </c>
      <c r="AG372" s="1436">
        <v>15459</v>
      </c>
      <c r="AH372" s="363" t="s">
        <v>3904</v>
      </c>
      <c r="AI372" s="363" t="s">
        <v>4671</v>
      </c>
      <c r="AJ372" s="168">
        <v>30066.39</v>
      </c>
      <c r="AK372" s="168">
        <v>35521.910000000003</v>
      </c>
      <c r="AL372" s="168">
        <v>24053</v>
      </c>
      <c r="AM372" s="168">
        <v>28417</v>
      </c>
      <c r="AO372" s="168"/>
      <c r="AP372" s="23"/>
      <c r="AQ372" s="168"/>
      <c r="AR372" s="168"/>
    </row>
    <row r="373" spans="1:44" ht="15" customHeight="1">
      <c r="A373" s="1587"/>
      <c r="B373" s="1562"/>
      <c r="C373" s="313">
        <v>2400</v>
      </c>
      <c r="D373" s="311">
        <v>3415.2976000000003</v>
      </c>
      <c r="E373" s="302">
        <v>46.98</v>
      </c>
      <c r="F373" s="303">
        <v>47.18</v>
      </c>
      <c r="G373" s="271">
        <v>9.1199999999999992</v>
      </c>
      <c r="H373" s="1439">
        <v>31280.95</v>
      </c>
      <c r="I373" s="1440">
        <v>36788.870000000003</v>
      </c>
      <c r="J373" s="528">
        <f t="shared" si="5"/>
        <v>31280.95</v>
      </c>
      <c r="K373" s="345">
        <f t="shared" si="4"/>
        <v>36788.870000000003</v>
      </c>
      <c r="L373" s="168"/>
      <c r="M373" s="1443">
        <v>25025</v>
      </c>
      <c r="N373" s="1444">
        <v>29432</v>
      </c>
      <c r="AD373" s="1434" t="s">
        <v>3505</v>
      </c>
      <c r="AE373" s="1435" t="s">
        <v>7095</v>
      </c>
      <c r="AF373" s="1436">
        <v>20295.87</v>
      </c>
      <c r="AG373" s="1436">
        <v>16237</v>
      </c>
      <c r="AH373" s="363" t="s">
        <v>3905</v>
      </c>
      <c r="AI373" s="363" t="s">
        <v>4672</v>
      </c>
      <c r="AJ373" s="168">
        <v>31280.95</v>
      </c>
      <c r="AK373" s="168">
        <v>36788.870000000003</v>
      </c>
      <c r="AL373" s="168">
        <v>25025</v>
      </c>
      <c r="AM373" s="168">
        <v>29432</v>
      </c>
      <c r="AO373" s="168"/>
      <c r="AP373" s="23"/>
      <c r="AQ373" s="168"/>
      <c r="AR373" s="168"/>
    </row>
    <row r="374" spans="1:44" ht="15" customHeight="1">
      <c r="A374" s="1587"/>
      <c r="B374" s="1562"/>
      <c r="C374" s="313">
        <v>2500</v>
      </c>
      <c r="D374" s="311">
        <v>3557.882900000001</v>
      </c>
      <c r="E374" s="302">
        <v>48.94</v>
      </c>
      <c r="F374" s="303">
        <v>49.14</v>
      </c>
      <c r="G374" s="271">
        <v>9.5</v>
      </c>
      <c r="H374" s="1439">
        <v>32356.59</v>
      </c>
      <c r="I374" s="1440">
        <v>37947.06</v>
      </c>
      <c r="J374" s="528">
        <f t="shared" si="5"/>
        <v>32356.59</v>
      </c>
      <c r="K374" s="345">
        <f t="shared" si="4"/>
        <v>37947.06</v>
      </c>
      <c r="L374" s="168"/>
      <c r="M374" s="1443">
        <v>25885</v>
      </c>
      <c r="N374" s="1444">
        <v>30358</v>
      </c>
      <c r="AD374" s="1434" t="s">
        <v>3506</v>
      </c>
      <c r="AE374" s="1435" t="s">
        <v>7096</v>
      </c>
      <c r="AF374" s="1436">
        <v>21205.13</v>
      </c>
      <c r="AG374" s="1436">
        <v>16964</v>
      </c>
      <c r="AH374" s="363" t="s">
        <v>3906</v>
      </c>
      <c r="AI374" s="363" t="s">
        <v>4673</v>
      </c>
      <c r="AJ374" s="168">
        <v>32356.59</v>
      </c>
      <c r="AK374" s="168">
        <v>37947.06</v>
      </c>
      <c r="AL374" s="168">
        <v>25885</v>
      </c>
      <c r="AM374" s="168">
        <v>30358</v>
      </c>
      <c r="AO374" s="168"/>
      <c r="AP374" s="23"/>
      <c r="AQ374" s="168"/>
      <c r="AR374" s="168"/>
    </row>
    <row r="375" spans="1:44" ht="15" customHeight="1">
      <c r="A375" s="1587"/>
      <c r="B375" s="1562"/>
      <c r="C375" s="313">
        <v>2600</v>
      </c>
      <c r="D375" s="311">
        <v>3700.4682000000003</v>
      </c>
      <c r="E375" s="302">
        <v>50.89</v>
      </c>
      <c r="F375" s="303">
        <v>51.09</v>
      </c>
      <c r="G375" s="271">
        <v>9.879999999999999</v>
      </c>
      <c r="H375" s="1439">
        <v>34371.120000000003</v>
      </c>
      <c r="I375" s="1440">
        <v>40193.03</v>
      </c>
      <c r="J375" s="528">
        <f t="shared" si="5"/>
        <v>34371.120000000003</v>
      </c>
      <c r="K375" s="345">
        <f t="shared" si="4"/>
        <v>40193.03</v>
      </c>
      <c r="L375" s="168"/>
      <c r="M375" s="1443">
        <v>27496</v>
      </c>
      <c r="N375" s="1444">
        <v>32155</v>
      </c>
      <c r="AD375" s="1434" t="s">
        <v>3507</v>
      </c>
      <c r="AE375" s="1435" t="s">
        <v>7097</v>
      </c>
      <c r="AF375" s="1436">
        <v>22996.080000000002</v>
      </c>
      <c r="AG375" s="1436">
        <v>18397</v>
      </c>
      <c r="AH375" s="363" t="s">
        <v>3907</v>
      </c>
      <c r="AI375" s="363" t="s">
        <v>4674</v>
      </c>
      <c r="AJ375" s="168">
        <v>34371.120000000003</v>
      </c>
      <c r="AK375" s="168">
        <v>40193.03</v>
      </c>
      <c r="AL375" s="168">
        <v>27496</v>
      </c>
      <c r="AM375" s="168">
        <v>32155</v>
      </c>
      <c r="AO375" s="168"/>
      <c r="AP375" s="23"/>
      <c r="AQ375" s="168"/>
      <c r="AR375" s="168"/>
    </row>
    <row r="376" spans="1:44" ht="15" customHeight="1">
      <c r="A376" s="1587"/>
      <c r="B376" s="1562"/>
      <c r="C376" s="313">
        <v>2800</v>
      </c>
      <c r="D376" s="311">
        <v>3985.6388000000006</v>
      </c>
      <c r="E376" s="302">
        <v>54.8</v>
      </c>
      <c r="F376" s="303">
        <v>55</v>
      </c>
      <c r="G376" s="271">
        <v>10.639999999999999</v>
      </c>
      <c r="H376" s="1439">
        <v>36742.07</v>
      </c>
      <c r="I376" s="1440">
        <v>42742.98</v>
      </c>
      <c r="J376" s="528">
        <f t="shared" si="5"/>
        <v>36742.07</v>
      </c>
      <c r="K376" s="345">
        <f t="shared" si="4"/>
        <v>42742.98</v>
      </c>
      <c r="L376" s="168"/>
      <c r="M376" s="1443">
        <v>29395</v>
      </c>
      <c r="N376" s="1444">
        <v>34194</v>
      </c>
      <c r="AD376" s="1434" t="s">
        <v>3508</v>
      </c>
      <c r="AE376" s="1435" t="s">
        <v>7098</v>
      </c>
      <c r="AF376" s="1436">
        <v>24000.2</v>
      </c>
      <c r="AG376" s="1436">
        <v>19199</v>
      </c>
      <c r="AH376" s="363" t="s">
        <v>3908</v>
      </c>
      <c r="AI376" s="363" t="s">
        <v>4675</v>
      </c>
      <c r="AJ376" s="168">
        <v>36742.07</v>
      </c>
      <c r="AK376" s="168">
        <v>42742.98</v>
      </c>
      <c r="AL376" s="168">
        <v>29395</v>
      </c>
      <c r="AM376" s="168">
        <v>34194</v>
      </c>
      <c r="AO376" s="168"/>
      <c r="AP376" s="23"/>
      <c r="AQ376" s="168"/>
      <c r="AR376" s="168"/>
    </row>
    <row r="377" spans="1:44" ht="15" customHeight="1" thickBot="1">
      <c r="A377" s="1587"/>
      <c r="B377" s="1563"/>
      <c r="C377" s="314">
        <v>3000</v>
      </c>
      <c r="D377" s="311">
        <v>4269.1220000000003</v>
      </c>
      <c r="E377" s="302">
        <v>58.709999999999994</v>
      </c>
      <c r="F377" s="303">
        <v>58.91</v>
      </c>
      <c r="G377" s="271">
        <v>11.399999999999999</v>
      </c>
      <c r="H377" s="1439">
        <v>39117.32</v>
      </c>
      <c r="I377" s="1440">
        <v>45291.82</v>
      </c>
      <c r="J377" s="529">
        <f t="shared" si="5"/>
        <v>39117.32</v>
      </c>
      <c r="K377" s="346">
        <f t="shared" si="4"/>
        <v>45291.82</v>
      </c>
      <c r="L377" s="168"/>
      <c r="M377" s="1443">
        <v>31293</v>
      </c>
      <c r="N377" s="1444">
        <v>36233</v>
      </c>
      <c r="AD377" s="1434" t="s">
        <v>3509</v>
      </c>
      <c r="AE377" s="1435" t="s">
        <v>7099</v>
      </c>
      <c r="AF377" s="1436">
        <v>24975.27</v>
      </c>
      <c r="AG377" s="1436">
        <v>19979</v>
      </c>
      <c r="AH377" s="363" t="s">
        <v>3909</v>
      </c>
      <c r="AI377" s="363" t="s">
        <v>4676</v>
      </c>
      <c r="AJ377" s="168">
        <v>39117.32</v>
      </c>
      <c r="AK377" s="168">
        <v>45291.82</v>
      </c>
      <c r="AL377" s="168">
        <v>31293</v>
      </c>
      <c r="AM377" s="168">
        <v>36233</v>
      </c>
      <c r="AO377" s="168"/>
      <c r="AP377" s="23"/>
      <c r="AQ377" s="168"/>
      <c r="AR377" s="168"/>
    </row>
    <row r="378" spans="1:44" ht="15" customHeight="1" thickBot="1">
      <c r="A378" s="1587"/>
      <c r="B378" s="1553">
        <v>300</v>
      </c>
      <c r="C378" s="51">
        <v>400</v>
      </c>
      <c r="D378" s="122">
        <v>883</v>
      </c>
      <c r="E378" s="149">
        <v>10.65</v>
      </c>
      <c r="F378" s="142">
        <v>10.93</v>
      </c>
      <c r="G378" s="275">
        <v>2.25</v>
      </c>
      <c r="H378" s="1439">
        <v>9873.85</v>
      </c>
      <c r="I378" s="1440">
        <v>12425.82</v>
      </c>
      <c r="J378" s="530">
        <f t="shared" si="5"/>
        <v>9873.85</v>
      </c>
      <c r="K378" s="343">
        <f t="shared" si="4"/>
        <v>12425.82</v>
      </c>
      <c r="L378" s="168"/>
      <c r="M378" s="1443">
        <v>7899</v>
      </c>
      <c r="N378" s="1444">
        <v>9941</v>
      </c>
      <c r="AD378" s="1434" t="s">
        <v>3510</v>
      </c>
      <c r="AE378" s="1435" t="s">
        <v>7100</v>
      </c>
      <c r="AF378" s="1436">
        <v>26052.61</v>
      </c>
      <c r="AG378" s="1436">
        <v>20841</v>
      </c>
      <c r="AH378" s="363" t="s">
        <v>3910</v>
      </c>
      <c r="AI378" s="363" t="s">
        <v>4677</v>
      </c>
      <c r="AJ378" s="168">
        <v>9873.85</v>
      </c>
      <c r="AK378" s="168">
        <v>12425.82</v>
      </c>
      <c r="AL378" s="168">
        <v>7899</v>
      </c>
      <c r="AM378" s="168">
        <v>9941</v>
      </c>
      <c r="AO378" s="168"/>
      <c r="AP378" s="23"/>
      <c r="AQ378" s="168"/>
      <c r="AR378" s="168"/>
    </row>
    <row r="379" spans="1:44" ht="15" customHeight="1" thickBot="1">
      <c r="A379" s="1587"/>
      <c r="B379" s="1550"/>
      <c r="C379" s="110">
        <v>500</v>
      </c>
      <c r="D379" s="117">
        <v>1065</v>
      </c>
      <c r="E379" s="84">
        <v>12.91</v>
      </c>
      <c r="F379" s="136">
        <v>13.19</v>
      </c>
      <c r="G379" s="269">
        <v>2.82</v>
      </c>
      <c r="H379" s="1439">
        <v>10898.34</v>
      </c>
      <c r="I379" s="1440">
        <v>13473.45</v>
      </c>
      <c r="J379" s="528">
        <f t="shared" si="5"/>
        <v>10898.34</v>
      </c>
      <c r="K379" s="343">
        <f t="shared" si="4"/>
        <v>13473.45</v>
      </c>
      <c r="L379" s="168"/>
      <c r="M379" s="1443">
        <v>8719</v>
      </c>
      <c r="N379" s="1444">
        <v>10779</v>
      </c>
      <c r="AD379" s="1434" t="s">
        <v>3511</v>
      </c>
      <c r="AE379" s="1435" t="s">
        <v>7101</v>
      </c>
      <c r="AF379" s="1436">
        <v>26919.59</v>
      </c>
      <c r="AG379" s="1436">
        <v>21536</v>
      </c>
      <c r="AH379" s="363" t="s">
        <v>3911</v>
      </c>
      <c r="AI379" s="363" t="s">
        <v>4678</v>
      </c>
      <c r="AJ379" s="168">
        <v>10898.34</v>
      </c>
      <c r="AK379" s="168">
        <v>13473.45</v>
      </c>
      <c r="AL379" s="168">
        <v>8719</v>
      </c>
      <c r="AM379" s="168">
        <v>10779</v>
      </c>
      <c r="AO379" s="168"/>
      <c r="AP379" s="23"/>
      <c r="AQ379" s="168"/>
      <c r="AR379" s="168"/>
    </row>
    <row r="380" spans="1:44" ht="15" customHeight="1" thickBot="1">
      <c r="A380" s="1587"/>
      <c r="B380" s="1550"/>
      <c r="C380" s="110">
        <v>600</v>
      </c>
      <c r="D380" s="117">
        <v>1247</v>
      </c>
      <c r="E380" s="84">
        <v>15.17</v>
      </c>
      <c r="F380" s="136">
        <v>15.45</v>
      </c>
      <c r="G380" s="269">
        <v>3.39</v>
      </c>
      <c r="H380" s="1439">
        <v>12025.18</v>
      </c>
      <c r="I380" s="1440">
        <v>14602.79</v>
      </c>
      <c r="J380" s="528">
        <f t="shared" si="5"/>
        <v>12025.18</v>
      </c>
      <c r="K380" s="343">
        <f t="shared" si="4"/>
        <v>14602.79</v>
      </c>
      <c r="L380" s="168"/>
      <c r="M380" s="1443">
        <v>9619</v>
      </c>
      <c r="N380" s="1444">
        <v>11681</v>
      </c>
      <c r="AD380" s="1434" t="s">
        <v>3512</v>
      </c>
      <c r="AE380" s="1435" t="s">
        <v>7102</v>
      </c>
      <c r="AF380" s="1436">
        <v>27954.11</v>
      </c>
      <c r="AG380" s="1436">
        <v>22364</v>
      </c>
      <c r="AH380" s="363" t="s">
        <v>3912</v>
      </c>
      <c r="AI380" s="363" t="s">
        <v>4679</v>
      </c>
      <c r="AJ380" s="168">
        <v>12025.18</v>
      </c>
      <c r="AK380" s="168">
        <v>14602.79</v>
      </c>
      <c r="AL380" s="168">
        <v>9619</v>
      </c>
      <c r="AM380" s="168">
        <v>11681</v>
      </c>
      <c r="AO380" s="168"/>
      <c r="AP380" s="23"/>
      <c r="AQ380" s="168"/>
      <c r="AR380" s="168"/>
    </row>
    <row r="381" spans="1:44" ht="15" customHeight="1" thickBot="1">
      <c r="A381" s="1587"/>
      <c r="B381" s="1550"/>
      <c r="C381" s="110">
        <v>700</v>
      </c>
      <c r="D381" s="117">
        <v>1429</v>
      </c>
      <c r="E381" s="84">
        <v>17.43</v>
      </c>
      <c r="F381" s="136">
        <v>17.71</v>
      </c>
      <c r="G381" s="269">
        <v>3.96</v>
      </c>
      <c r="H381" s="1439">
        <v>13070.35</v>
      </c>
      <c r="I381" s="1440">
        <v>15650.45</v>
      </c>
      <c r="J381" s="528">
        <f t="shared" si="5"/>
        <v>13070.35</v>
      </c>
      <c r="K381" s="343">
        <f t="shared" si="4"/>
        <v>15650.45</v>
      </c>
      <c r="L381" s="168"/>
      <c r="M381" s="1443">
        <v>10456</v>
      </c>
      <c r="N381" s="1444">
        <v>12520</v>
      </c>
      <c r="AD381" s="1434" t="s">
        <v>3513</v>
      </c>
      <c r="AE381" s="1435" t="s">
        <v>7103</v>
      </c>
      <c r="AF381" s="1436">
        <v>29298.52</v>
      </c>
      <c r="AG381" s="1436">
        <v>23438</v>
      </c>
      <c r="AH381" s="363" t="s">
        <v>3913</v>
      </c>
      <c r="AI381" s="363" t="s">
        <v>4680</v>
      </c>
      <c r="AJ381" s="168">
        <v>13070.35</v>
      </c>
      <c r="AK381" s="168">
        <v>15650.45</v>
      </c>
      <c r="AL381" s="168">
        <v>10456</v>
      </c>
      <c r="AM381" s="168">
        <v>12520</v>
      </c>
      <c r="AO381" s="168"/>
      <c r="AP381" s="23"/>
      <c r="AQ381" s="168"/>
      <c r="AR381" s="168"/>
    </row>
    <row r="382" spans="1:44" ht="15" customHeight="1" thickBot="1">
      <c r="A382" s="1587"/>
      <c r="B382" s="1550"/>
      <c r="C382" s="110">
        <v>800</v>
      </c>
      <c r="D382" s="117">
        <v>1611</v>
      </c>
      <c r="E382" s="84">
        <v>19.690000000000001</v>
      </c>
      <c r="F382" s="136">
        <v>19.97</v>
      </c>
      <c r="G382" s="269">
        <v>4.53</v>
      </c>
      <c r="H382" s="1439">
        <v>14216.84</v>
      </c>
      <c r="I382" s="1440">
        <v>16800.23</v>
      </c>
      <c r="J382" s="528">
        <f t="shared" si="5"/>
        <v>14216.84</v>
      </c>
      <c r="K382" s="343">
        <f t="shared" si="4"/>
        <v>16800.23</v>
      </c>
      <c r="L382" s="168"/>
      <c r="M382" s="1443">
        <v>11374</v>
      </c>
      <c r="N382" s="1444">
        <v>13440</v>
      </c>
      <c r="AD382" s="1434" t="s">
        <v>3514</v>
      </c>
      <c r="AE382" s="1435" t="s">
        <v>7104</v>
      </c>
      <c r="AF382" s="1436">
        <v>31323.25</v>
      </c>
      <c r="AG382" s="1436">
        <v>25058</v>
      </c>
      <c r="AH382" s="363" t="s">
        <v>3914</v>
      </c>
      <c r="AI382" s="363" t="s">
        <v>4681</v>
      </c>
      <c r="AJ382" s="168">
        <v>14216.84</v>
      </c>
      <c r="AK382" s="168">
        <v>16800.23</v>
      </c>
      <c r="AL382" s="168">
        <v>11374</v>
      </c>
      <c r="AM382" s="168">
        <v>13440</v>
      </c>
      <c r="AO382" s="168"/>
      <c r="AP382" s="23"/>
      <c r="AQ382" s="168"/>
      <c r="AR382" s="168"/>
    </row>
    <row r="383" spans="1:44" ht="15" customHeight="1" thickBot="1">
      <c r="A383" s="1587"/>
      <c r="B383" s="1550"/>
      <c r="C383" s="110">
        <v>900</v>
      </c>
      <c r="D383" s="117">
        <v>1793</v>
      </c>
      <c r="E383" s="84">
        <v>21.95</v>
      </c>
      <c r="F383" s="136">
        <v>22.23</v>
      </c>
      <c r="G383" s="269">
        <v>5.0999999999999996</v>
      </c>
      <c r="H383" s="1439">
        <v>15139.01</v>
      </c>
      <c r="I383" s="1440">
        <v>17725.3</v>
      </c>
      <c r="J383" s="528">
        <f t="shared" si="5"/>
        <v>15139.01</v>
      </c>
      <c r="K383" s="343">
        <f t="shared" si="4"/>
        <v>17725.3</v>
      </c>
      <c r="L383" s="168"/>
      <c r="M383" s="1443">
        <v>12111</v>
      </c>
      <c r="N383" s="1444">
        <v>14181</v>
      </c>
      <c r="AD383" s="1434" t="s">
        <v>3515</v>
      </c>
      <c r="AE383" s="1435" t="s">
        <v>7105</v>
      </c>
      <c r="AF383" s="1436">
        <v>33099.230000000003</v>
      </c>
      <c r="AG383" s="1436">
        <v>26480</v>
      </c>
      <c r="AH383" s="363" t="s">
        <v>3915</v>
      </c>
      <c r="AI383" s="363" t="s">
        <v>4682</v>
      </c>
      <c r="AJ383" s="168">
        <v>15139.01</v>
      </c>
      <c r="AK383" s="168">
        <v>17725.3</v>
      </c>
      <c r="AL383" s="168">
        <v>12111</v>
      </c>
      <c r="AM383" s="168">
        <v>14181</v>
      </c>
      <c r="AO383" s="168"/>
      <c r="AP383" s="23"/>
      <c r="AQ383" s="168"/>
      <c r="AR383" s="168"/>
    </row>
    <row r="384" spans="1:44" ht="15" customHeight="1" thickBot="1">
      <c r="A384" s="1587"/>
      <c r="B384" s="1550"/>
      <c r="C384" s="110">
        <v>1000</v>
      </c>
      <c r="D384" s="117">
        <v>2031</v>
      </c>
      <c r="E384" s="84">
        <v>24.35</v>
      </c>
      <c r="F384" s="136">
        <v>24.64</v>
      </c>
      <c r="G384" s="269">
        <v>5.67</v>
      </c>
      <c r="H384" s="1439">
        <v>15998.64</v>
      </c>
      <c r="I384" s="1440">
        <v>18526.32</v>
      </c>
      <c r="J384" s="528">
        <f t="shared" si="5"/>
        <v>15998.64</v>
      </c>
      <c r="K384" s="343">
        <f t="shared" si="5"/>
        <v>18526.32</v>
      </c>
      <c r="L384" s="168"/>
      <c r="M384" s="1443">
        <v>12799</v>
      </c>
      <c r="N384" s="1444">
        <v>14820</v>
      </c>
      <c r="AD384" s="1434" t="s">
        <v>3516</v>
      </c>
      <c r="AE384" s="1435" t="s">
        <v>7106</v>
      </c>
      <c r="AF384" s="1436">
        <v>8331.2099999999991</v>
      </c>
      <c r="AG384" s="1436">
        <v>6665</v>
      </c>
      <c r="AH384" s="363" t="s">
        <v>3916</v>
      </c>
      <c r="AI384" s="363" t="s">
        <v>4683</v>
      </c>
      <c r="AJ384" s="168">
        <v>15998.64</v>
      </c>
      <c r="AK384" s="168">
        <v>18526.32</v>
      </c>
      <c r="AL384" s="168">
        <v>12799</v>
      </c>
      <c r="AM384" s="168">
        <v>14820</v>
      </c>
      <c r="AO384" s="168"/>
      <c r="AP384" s="23"/>
      <c r="AQ384" s="168"/>
      <c r="AR384" s="168"/>
    </row>
    <row r="385" spans="1:44" ht="15" customHeight="1" thickBot="1">
      <c r="A385" s="1587"/>
      <c r="B385" s="1550"/>
      <c r="C385" s="110">
        <v>1100</v>
      </c>
      <c r="D385" s="117">
        <v>2235</v>
      </c>
      <c r="E385" s="84">
        <v>26.61</v>
      </c>
      <c r="F385" s="136">
        <v>26.9</v>
      </c>
      <c r="G385" s="269">
        <v>6.24</v>
      </c>
      <c r="H385" s="1439">
        <v>18053.39</v>
      </c>
      <c r="I385" s="1440">
        <v>20951.07</v>
      </c>
      <c r="J385" s="528">
        <f t="shared" ref="J385:K441" si="6">H385-H385*$E$3</f>
        <v>18053.39</v>
      </c>
      <c r="K385" s="343">
        <f t="shared" si="6"/>
        <v>20951.07</v>
      </c>
      <c r="L385" s="168"/>
      <c r="M385" s="1443">
        <v>14443</v>
      </c>
      <c r="N385" s="1444">
        <v>16761</v>
      </c>
      <c r="AD385" s="1434" t="s">
        <v>3517</v>
      </c>
      <c r="AE385" s="1435" t="s">
        <v>7107</v>
      </c>
      <c r="AF385" s="1436">
        <v>9321.01</v>
      </c>
      <c r="AG385" s="1436">
        <v>7457</v>
      </c>
      <c r="AH385" s="363" t="s">
        <v>3917</v>
      </c>
      <c r="AI385" s="363" t="s">
        <v>4684</v>
      </c>
      <c r="AJ385" s="168">
        <v>18053.39</v>
      </c>
      <c r="AK385" s="168">
        <v>20951.07</v>
      </c>
      <c r="AL385" s="168">
        <v>14443</v>
      </c>
      <c r="AM385" s="168">
        <v>16761</v>
      </c>
      <c r="AO385" s="168"/>
      <c r="AP385" s="23"/>
      <c r="AQ385" s="168"/>
      <c r="AR385" s="168"/>
    </row>
    <row r="386" spans="1:44" ht="15" customHeight="1" thickBot="1">
      <c r="A386" s="1587"/>
      <c r="B386" s="1550"/>
      <c r="C386" s="110">
        <v>1200</v>
      </c>
      <c r="D386" s="117">
        <v>2438</v>
      </c>
      <c r="E386" s="84">
        <v>28.87</v>
      </c>
      <c r="F386" s="136">
        <v>29.16</v>
      </c>
      <c r="G386" s="269">
        <v>6.81</v>
      </c>
      <c r="H386" s="1439">
        <v>18758.64</v>
      </c>
      <c r="I386" s="1440">
        <v>21602.12</v>
      </c>
      <c r="J386" s="528">
        <f t="shared" si="6"/>
        <v>18758.64</v>
      </c>
      <c r="K386" s="343">
        <f t="shared" si="6"/>
        <v>21602.12</v>
      </c>
      <c r="L386" s="168"/>
      <c r="M386" s="1443">
        <v>15007</v>
      </c>
      <c r="N386" s="1444">
        <v>17282</v>
      </c>
      <c r="AD386" s="1434" t="s">
        <v>3518</v>
      </c>
      <c r="AE386" s="1435" t="s">
        <v>7108</v>
      </c>
      <c r="AF386" s="1436">
        <v>10293.4</v>
      </c>
      <c r="AG386" s="1436">
        <v>8234</v>
      </c>
      <c r="AH386" s="363" t="s">
        <v>3918</v>
      </c>
      <c r="AI386" s="363" t="s">
        <v>4685</v>
      </c>
      <c r="AJ386" s="168">
        <v>18758.64</v>
      </c>
      <c r="AK386" s="168">
        <v>21602.12</v>
      </c>
      <c r="AL386" s="168">
        <v>15007</v>
      </c>
      <c r="AM386" s="168">
        <v>17282</v>
      </c>
      <c r="AO386" s="168"/>
      <c r="AP386" s="23"/>
      <c r="AQ386" s="168"/>
      <c r="AR386" s="168"/>
    </row>
    <row r="387" spans="1:44" ht="15" customHeight="1" thickBot="1">
      <c r="A387" s="1587"/>
      <c r="B387" s="1550"/>
      <c r="C387" s="110">
        <v>1300</v>
      </c>
      <c r="D387" s="117">
        <v>2641</v>
      </c>
      <c r="E387" s="84">
        <v>31.14</v>
      </c>
      <c r="F387" s="136">
        <v>31.42</v>
      </c>
      <c r="G387" s="269">
        <v>7.38</v>
      </c>
      <c r="H387" s="1439">
        <v>20082.439999999999</v>
      </c>
      <c r="I387" s="1440">
        <v>22986.33</v>
      </c>
      <c r="J387" s="528">
        <f t="shared" si="6"/>
        <v>20082.439999999999</v>
      </c>
      <c r="K387" s="343">
        <f t="shared" si="6"/>
        <v>22986.33</v>
      </c>
      <c r="L387" s="168"/>
      <c r="M387" s="1443">
        <v>16066</v>
      </c>
      <c r="N387" s="1444">
        <v>18390</v>
      </c>
      <c r="AD387" s="1434" t="s">
        <v>3519</v>
      </c>
      <c r="AE387" s="1435" t="s">
        <v>7109</v>
      </c>
      <c r="AF387" s="1436">
        <v>11315.21</v>
      </c>
      <c r="AG387" s="1436">
        <v>9052</v>
      </c>
      <c r="AH387" s="363" t="s">
        <v>3919</v>
      </c>
      <c r="AI387" s="363" t="s">
        <v>4686</v>
      </c>
      <c r="AJ387" s="168">
        <v>20082.439999999999</v>
      </c>
      <c r="AK387" s="168">
        <v>22986.33</v>
      </c>
      <c r="AL387" s="168">
        <v>16066</v>
      </c>
      <c r="AM387" s="168">
        <v>18390</v>
      </c>
      <c r="AO387" s="168"/>
      <c r="AP387" s="23"/>
      <c r="AQ387" s="168"/>
      <c r="AR387" s="168"/>
    </row>
    <row r="388" spans="1:44" ht="15" customHeight="1" thickBot="1">
      <c r="A388" s="1587"/>
      <c r="B388" s="1550"/>
      <c r="C388" s="110">
        <v>1400</v>
      </c>
      <c r="D388" s="117">
        <v>2844</v>
      </c>
      <c r="E388" s="84">
        <v>33.4</v>
      </c>
      <c r="F388" s="136">
        <v>33.68</v>
      </c>
      <c r="G388" s="269">
        <v>7.95</v>
      </c>
      <c r="H388" s="1439">
        <v>21393.5</v>
      </c>
      <c r="I388" s="1440">
        <v>23756.3</v>
      </c>
      <c r="J388" s="528">
        <f t="shared" si="6"/>
        <v>21393.5</v>
      </c>
      <c r="K388" s="343">
        <f t="shared" si="6"/>
        <v>23756.3</v>
      </c>
      <c r="L388" s="168"/>
      <c r="M388" s="1443">
        <v>17115</v>
      </c>
      <c r="N388" s="1444">
        <v>19006</v>
      </c>
      <c r="AD388" s="1434" t="s">
        <v>3520</v>
      </c>
      <c r="AE388" s="1435" t="s">
        <v>7110</v>
      </c>
      <c r="AF388" s="1436">
        <v>12417.54</v>
      </c>
      <c r="AG388" s="1436">
        <v>9934</v>
      </c>
      <c r="AH388" s="363" t="s">
        <v>3920</v>
      </c>
      <c r="AI388" s="363" t="s">
        <v>4687</v>
      </c>
      <c r="AJ388" s="168">
        <v>21393.5</v>
      </c>
      <c r="AK388" s="168">
        <v>23756.3</v>
      </c>
      <c r="AL388" s="168">
        <v>17115</v>
      </c>
      <c r="AM388" s="168">
        <v>19006</v>
      </c>
      <c r="AO388" s="168"/>
      <c r="AP388" s="23"/>
      <c r="AQ388" s="168"/>
      <c r="AR388" s="168"/>
    </row>
    <row r="389" spans="1:44" ht="15" customHeight="1" thickBot="1">
      <c r="A389" s="1587"/>
      <c r="B389" s="1550"/>
      <c r="C389" s="110">
        <v>1500</v>
      </c>
      <c r="D389" s="117">
        <v>3047</v>
      </c>
      <c r="E389" s="84">
        <v>35.799999999999997</v>
      </c>
      <c r="F389" s="136">
        <v>36.08</v>
      </c>
      <c r="G389" s="269">
        <v>8.52</v>
      </c>
      <c r="H389" s="1439">
        <v>22450.7</v>
      </c>
      <c r="I389" s="1440">
        <v>25428.44</v>
      </c>
      <c r="J389" s="528">
        <f t="shared" si="6"/>
        <v>22450.7</v>
      </c>
      <c r="K389" s="343">
        <f t="shared" si="6"/>
        <v>25428.44</v>
      </c>
      <c r="L389" s="168"/>
      <c r="M389" s="1443">
        <v>17960</v>
      </c>
      <c r="N389" s="1444">
        <v>20343</v>
      </c>
      <c r="AD389" s="1434" t="s">
        <v>3521</v>
      </c>
      <c r="AE389" s="1435" t="s">
        <v>7111</v>
      </c>
      <c r="AF389" s="1436">
        <v>13313.84</v>
      </c>
      <c r="AG389" s="1436">
        <v>10651</v>
      </c>
      <c r="AH389" s="363" t="s">
        <v>3921</v>
      </c>
      <c r="AI389" s="363" t="s">
        <v>4688</v>
      </c>
      <c r="AJ389" s="168">
        <v>22450.7</v>
      </c>
      <c r="AK389" s="168">
        <v>25428.44</v>
      </c>
      <c r="AL389" s="168">
        <v>17960</v>
      </c>
      <c r="AM389" s="168">
        <v>20343</v>
      </c>
      <c r="AO389" s="168"/>
      <c r="AP389" s="23"/>
      <c r="AQ389" s="168"/>
      <c r="AR389" s="168"/>
    </row>
    <row r="390" spans="1:44" ht="15" customHeight="1" thickBot="1">
      <c r="A390" s="1587"/>
      <c r="B390" s="1550"/>
      <c r="C390" s="110">
        <v>1600</v>
      </c>
      <c r="D390" s="117">
        <v>3250</v>
      </c>
      <c r="E390" s="84">
        <v>38.06</v>
      </c>
      <c r="F390" s="136">
        <v>38.340000000000003</v>
      </c>
      <c r="G390" s="269">
        <v>9.09</v>
      </c>
      <c r="H390" s="1439">
        <v>24011.58</v>
      </c>
      <c r="I390" s="1440">
        <v>26375.98</v>
      </c>
      <c r="J390" s="528">
        <f t="shared" si="6"/>
        <v>24011.58</v>
      </c>
      <c r="K390" s="343">
        <f t="shared" si="6"/>
        <v>26375.98</v>
      </c>
      <c r="L390" s="168"/>
      <c r="M390" s="1443">
        <v>19210</v>
      </c>
      <c r="N390" s="1444">
        <v>21101</v>
      </c>
      <c r="AD390" s="1434" t="s">
        <v>3522</v>
      </c>
      <c r="AE390" s="1435" t="s">
        <v>7112</v>
      </c>
      <c r="AF390" s="1436">
        <v>14419.34</v>
      </c>
      <c r="AG390" s="1436">
        <v>11535</v>
      </c>
      <c r="AH390" s="363" t="s">
        <v>3922</v>
      </c>
      <c r="AI390" s="363" t="s">
        <v>4689</v>
      </c>
      <c r="AJ390" s="168">
        <v>24011.58</v>
      </c>
      <c r="AK390" s="168">
        <v>26375.98</v>
      </c>
      <c r="AL390" s="168">
        <v>19210</v>
      </c>
      <c r="AM390" s="168">
        <v>21101</v>
      </c>
      <c r="AO390" s="168"/>
      <c r="AP390" s="23"/>
      <c r="AQ390" s="168"/>
      <c r="AR390" s="168"/>
    </row>
    <row r="391" spans="1:44" ht="15" customHeight="1" thickBot="1">
      <c r="A391" s="1587"/>
      <c r="B391" s="1550"/>
      <c r="C391" s="110">
        <v>1700</v>
      </c>
      <c r="D391" s="117">
        <v>3454</v>
      </c>
      <c r="E391" s="84">
        <v>40.39</v>
      </c>
      <c r="F391" s="136">
        <v>40.67</v>
      </c>
      <c r="G391" s="269">
        <v>9.66</v>
      </c>
      <c r="H391" s="1439">
        <v>26720.43</v>
      </c>
      <c r="I391" s="1440">
        <v>29904.560000000001</v>
      </c>
      <c r="J391" s="528">
        <f t="shared" si="6"/>
        <v>26720.43</v>
      </c>
      <c r="K391" s="343">
        <f t="shared" si="6"/>
        <v>29904.560000000001</v>
      </c>
      <c r="L391" s="168"/>
      <c r="M391" s="1443">
        <v>21376</v>
      </c>
      <c r="N391" s="1444">
        <v>23924</v>
      </c>
      <c r="AD391" s="1434" t="s">
        <v>3523</v>
      </c>
      <c r="AE391" s="1435" t="s">
        <v>7113</v>
      </c>
      <c r="AF391" s="1436">
        <v>15399.31</v>
      </c>
      <c r="AG391" s="1436">
        <v>12319</v>
      </c>
      <c r="AH391" s="363" t="s">
        <v>3923</v>
      </c>
      <c r="AI391" s="363" t="s">
        <v>4690</v>
      </c>
      <c r="AJ391" s="168">
        <v>26720.43</v>
      </c>
      <c r="AK391" s="168">
        <v>29904.560000000001</v>
      </c>
      <c r="AL391" s="168">
        <v>21376</v>
      </c>
      <c r="AM391" s="168">
        <v>23924</v>
      </c>
      <c r="AO391" s="168"/>
      <c r="AP391" s="23"/>
      <c r="AQ391" s="168"/>
      <c r="AR391" s="168"/>
    </row>
    <row r="392" spans="1:44" ht="15" customHeight="1" thickBot="1">
      <c r="A392" s="1587"/>
      <c r="B392" s="1550"/>
      <c r="C392" s="110">
        <v>1800</v>
      </c>
      <c r="D392" s="117">
        <v>3657</v>
      </c>
      <c r="E392" s="84">
        <v>42.65</v>
      </c>
      <c r="F392" s="136">
        <v>42.93</v>
      </c>
      <c r="G392" s="269">
        <v>10.23</v>
      </c>
      <c r="H392" s="1439">
        <v>27945.19</v>
      </c>
      <c r="I392" s="1440">
        <v>31378.47</v>
      </c>
      <c r="J392" s="528">
        <f t="shared" si="6"/>
        <v>27945.19</v>
      </c>
      <c r="K392" s="343">
        <f t="shared" si="6"/>
        <v>31378.47</v>
      </c>
      <c r="L392" s="168"/>
      <c r="M392" s="1443">
        <v>22357</v>
      </c>
      <c r="N392" s="1444">
        <v>25103</v>
      </c>
      <c r="AD392" s="1434" t="s">
        <v>3524</v>
      </c>
      <c r="AE392" s="1435" t="s">
        <v>7114</v>
      </c>
      <c r="AF392" s="1436">
        <v>16464</v>
      </c>
      <c r="AG392" s="1436">
        <v>13170</v>
      </c>
      <c r="AH392" s="363" t="s">
        <v>3924</v>
      </c>
      <c r="AI392" s="363" t="s">
        <v>4691</v>
      </c>
      <c r="AJ392" s="168">
        <v>27945.19</v>
      </c>
      <c r="AK392" s="168">
        <v>31378.47</v>
      </c>
      <c r="AL392" s="168">
        <v>22357</v>
      </c>
      <c r="AM392" s="168">
        <v>25103</v>
      </c>
      <c r="AO392" s="168"/>
      <c r="AP392" s="23"/>
      <c r="AQ392" s="168"/>
      <c r="AR392" s="168"/>
    </row>
    <row r="393" spans="1:44" ht="15" customHeight="1" thickBot="1">
      <c r="A393" s="1587"/>
      <c r="B393" s="1550"/>
      <c r="C393" s="110">
        <v>1900</v>
      </c>
      <c r="D393" s="117">
        <v>3860</v>
      </c>
      <c r="E393" s="84">
        <v>44.91</v>
      </c>
      <c r="F393" s="136">
        <v>45.19</v>
      </c>
      <c r="G393" s="269">
        <v>10.8</v>
      </c>
      <c r="H393" s="1439">
        <v>28807.68</v>
      </c>
      <c r="I393" s="1440">
        <v>32198.84</v>
      </c>
      <c r="J393" s="528">
        <f t="shared" si="6"/>
        <v>28807.68</v>
      </c>
      <c r="K393" s="343">
        <f t="shared" si="6"/>
        <v>32198.84</v>
      </c>
      <c r="L393" s="168"/>
      <c r="M393" s="1443">
        <v>23045</v>
      </c>
      <c r="N393" s="1444">
        <v>25760</v>
      </c>
      <c r="AD393" s="1434" t="s">
        <v>3525</v>
      </c>
      <c r="AE393" s="1435" t="s">
        <v>7115</v>
      </c>
      <c r="AF393" s="1436">
        <v>17443.98</v>
      </c>
      <c r="AG393" s="1436">
        <v>13955</v>
      </c>
      <c r="AH393" s="363" t="s">
        <v>3925</v>
      </c>
      <c r="AI393" s="363" t="s">
        <v>4692</v>
      </c>
      <c r="AJ393" s="168">
        <v>28807.68</v>
      </c>
      <c r="AK393" s="168">
        <v>32198.84</v>
      </c>
      <c r="AL393" s="168">
        <v>23045</v>
      </c>
      <c r="AM393" s="168">
        <v>25760</v>
      </c>
      <c r="AO393" s="168"/>
      <c r="AP393" s="23"/>
      <c r="AQ393" s="168"/>
      <c r="AR393" s="168"/>
    </row>
    <row r="394" spans="1:44" ht="15" customHeight="1" thickBot="1">
      <c r="A394" s="1587"/>
      <c r="B394" s="1550"/>
      <c r="C394" s="110">
        <v>2000</v>
      </c>
      <c r="D394" s="117">
        <v>4063</v>
      </c>
      <c r="E394" s="84">
        <v>47.31</v>
      </c>
      <c r="F394" s="136">
        <v>47.59</v>
      </c>
      <c r="G394" s="269">
        <v>11.37</v>
      </c>
      <c r="H394" s="1439">
        <v>31132.14</v>
      </c>
      <c r="I394" s="1440">
        <v>34652.46</v>
      </c>
      <c r="J394" s="528">
        <f t="shared" si="6"/>
        <v>31132.14</v>
      </c>
      <c r="K394" s="343">
        <f t="shared" si="6"/>
        <v>34652.46</v>
      </c>
      <c r="L394" s="168"/>
      <c r="M394" s="1443">
        <v>24906</v>
      </c>
      <c r="N394" s="1444">
        <v>27721</v>
      </c>
      <c r="AD394" s="1434" t="s">
        <v>3526</v>
      </c>
      <c r="AE394" s="1435" t="s">
        <v>7116</v>
      </c>
      <c r="AF394" s="1436">
        <v>18625.79</v>
      </c>
      <c r="AG394" s="1436">
        <v>14901</v>
      </c>
      <c r="AH394" s="363" t="s">
        <v>3926</v>
      </c>
      <c r="AI394" s="363" t="s">
        <v>4693</v>
      </c>
      <c r="AJ394" s="168">
        <v>31132.14</v>
      </c>
      <c r="AK394" s="168">
        <v>34652.46</v>
      </c>
      <c r="AL394" s="168">
        <v>24906</v>
      </c>
      <c r="AM394" s="168">
        <v>27721</v>
      </c>
      <c r="AO394" s="168"/>
      <c r="AP394" s="23"/>
      <c r="AQ394" s="168"/>
      <c r="AR394" s="168"/>
    </row>
    <row r="395" spans="1:44" ht="15" customHeight="1" thickBot="1">
      <c r="A395" s="1587"/>
      <c r="B395" s="1550"/>
      <c r="C395" s="110">
        <v>2100</v>
      </c>
      <c r="D395" s="117">
        <v>4266</v>
      </c>
      <c r="E395" s="84">
        <v>49.57</v>
      </c>
      <c r="F395" s="136">
        <v>49.85</v>
      </c>
      <c r="G395" s="269">
        <v>11.94</v>
      </c>
      <c r="H395" s="1439">
        <v>32439.24</v>
      </c>
      <c r="I395" s="1440">
        <v>35968.61</v>
      </c>
      <c r="J395" s="528">
        <f t="shared" si="6"/>
        <v>32439.24</v>
      </c>
      <c r="K395" s="343">
        <f t="shared" si="6"/>
        <v>35968.61</v>
      </c>
      <c r="L395" s="168"/>
      <c r="M395" s="1443">
        <v>25951</v>
      </c>
      <c r="N395" s="1444">
        <v>28775</v>
      </c>
      <c r="AD395" s="1434" t="s">
        <v>3527</v>
      </c>
      <c r="AE395" s="1435" t="s">
        <v>7117</v>
      </c>
      <c r="AF395" s="1436">
        <v>19648.650000000001</v>
      </c>
      <c r="AG395" s="1436">
        <v>15719</v>
      </c>
      <c r="AH395" s="363" t="s">
        <v>3927</v>
      </c>
      <c r="AI395" s="363" t="s">
        <v>4694</v>
      </c>
      <c r="AJ395" s="168">
        <v>32439.24</v>
      </c>
      <c r="AK395" s="168">
        <v>35968.61</v>
      </c>
      <c r="AL395" s="168">
        <v>25951</v>
      </c>
      <c r="AM395" s="168">
        <v>28775</v>
      </c>
      <c r="AO395" s="168"/>
      <c r="AP395" s="23"/>
      <c r="AQ395" s="168"/>
      <c r="AR395" s="168"/>
    </row>
    <row r="396" spans="1:44" ht="15" customHeight="1" thickBot="1">
      <c r="A396" s="1587"/>
      <c r="B396" s="1550"/>
      <c r="C396" s="110">
        <v>2200</v>
      </c>
      <c r="D396" s="117">
        <v>4469</v>
      </c>
      <c r="E396" s="84">
        <v>51.83</v>
      </c>
      <c r="F396" s="136">
        <v>52.11</v>
      </c>
      <c r="G396" s="269">
        <v>12.51</v>
      </c>
      <c r="H396" s="1439">
        <v>33605.199999999997</v>
      </c>
      <c r="I396" s="1440">
        <v>37140.03</v>
      </c>
      <c r="J396" s="528">
        <f t="shared" si="6"/>
        <v>33605.199999999997</v>
      </c>
      <c r="K396" s="343">
        <f t="shared" si="6"/>
        <v>37140.03</v>
      </c>
      <c r="L396" s="168"/>
      <c r="M396" s="1443">
        <v>26883</v>
      </c>
      <c r="N396" s="1444">
        <v>29712</v>
      </c>
      <c r="AD396" s="1434" t="s">
        <v>3528</v>
      </c>
      <c r="AE396" s="1435" t="s">
        <v>7118</v>
      </c>
      <c r="AF396" s="1436">
        <v>21074.16</v>
      </c>
      <c r="AG396" s="1436">
        <v>16859</v>
      </c>
      <c r="AH396" s="363" t="s">
        <v>3928</v>
      </c>
      <c r="AI396" s="363" t="s">
        <v>4695</v>
      </c>
      <c r="AJ396" s="168">
        <v>33605.199999999997</v>
      </c>
      <c r="AK396" s="168">
        <v>37140.03</v>
      </c>
      <c r="AL396" s="168">
        <v>26883</v>
      </c>
      <c r="AM396" s="168">
        <v>29712</v>
      </c>
      <c r="AO396" s="168"/>
      <c r="AP396" s="23"/>
      <c r="AQ396" s="168"/>
      <c r="AR396" s="168"/>
    </row>
    <row r="397" spans="1:44" ht="15" customHeight="1" thickBot="1">
      <c r="A397" s="1587"/>
      <c r="B397" s="1550"/>
      <c r="C397" s="110">
        <v>2300</v>
      </c>
      <c r="D397" s="117">
        <v>4672</v>
      </c>
      <c r="E397" s="84">
        <v>54.09</v>
      </c>
      <c r="F397" s="136">
        <v>54.37</v>
      </c>
      <c r="G397" s="269">
        <v>13.08</v>
      </c>
      <c r="H397" s="1439">
        <v>34959.279999999999</v>
      </c>
      <c r="I397" s="1440">
        <v>38638.14</v>
      </c>
      <c r="J397" s="528">
        <f t="shared" si="6"/>
        <v>34959.279999999999</v>
      </c>
      <c r="K397" s="343">
        <f t="shared" si="6"/>
        <v>38638.14</v>
      </c>
      <c r="L397" s="168"/>
      <c r="M397" s="1443">
        <v>27968</v>
      </c>
      <c r="N397" s="1444">
        <v>30910</v>
      </c>
      <c r="AD397" s="1434" t="s">
        <v>3529</v>
      </c>
      <c r="AE397" s="1435" t="s">
        <v>7119</v>
      </c>
      <c r="AF397" s="1436">
        <v>22197.38</v>
      </c>
      <c r="AG397" s="1436">
        <v>17758</v>
      </c>
      <c r="AH397" s="363" t="s">
        <v>3929</v>
      </c>
      <c r="AI397" s="363" t="s">
        <v>4696</v>
      </c>
      <c r="AJ397" s="168">
        <v>34959.279999999999</v>
      </c>
      <c r="AK397" s="168">
        <v>38638.14</v>
      </c>
      <c r="AL397" s="168">
        <v>27968</v>
      </c>
      <c r="AM397" s="168">
        <v>30910</v>
      </c>
      <c r="AO397" s="168"/>
      <c r="AP397" s="23"/>
      <c r="AQ397" s="168"/>
      <c r="AR397" s="168"/>
    </row>
    <row r="398" spans="1:44" ht="15" customHeight="1" thickBot="1">
      <c r="A398" s="1587"/>
      <c r="B398" s="1550"/>
      <c r="C398" s="110">
        <v>2400</v>
      </c>
      <c r="D398" s="117">
        <v>4876</v>
      </c>
      <c r="E398" s="84">
        <v>56.35</v>
      </c>
      <c r="F398" s="136">
        <v>56.63</v>
      </c>
      <c r="G398" s="269">
        <v>13.65</v>
      </c>
      <c r="H398" s="1439">
        <v>36406.339999999997</v>
      </c>
      <c r="I398" s="1440">
        <v>39879.370000000003</v>
      </c>
      <c r="J398" s="528">
        <f t="shared" si="6"/>
        <v>36406.339999999997</v>
      </c>
      <c r="K398" s="343">
        <f t="shared" si="6"/>
        <v>39879.370000000003</v>
      </c>
      <c r="L398" s="168"/>
      <c r="M398" s="1443">
        <v>29126</v>
      </c>
      <c r="N398" s="1444">
        <v>31903</v>
      </c>
      <c r="AD398" s="1434" t="s">
        <v>3530</v>
      </c>
      <c r="AE398" s="1435" t="s">
        <v>7120</v>
      </c>
      <c r="AF398" s="1436">
        <v>23230.89</v>
      </c>
      <c r="AG398" s="1436">
        <v>18585</v>
      </c>
      <c r="AH398" s="363" t="s">
        <v>3930</v>
      </c>
      <c r="AI398" s="363" t="s">
        <v>4697</v>
      </c>
      <c r="AJ398" s="168">
        <v>36406.339999999997</v>
      </c>
      <c r="AK398" s="168">
        <v>39879.370000000003</v>
      </c>
      <c r="AL398" s="168">
        <v>29126</v>
      </c>
      <c r="AM398" s="168">
        <v>31903</v>
      </c>
      <c r="AO398" s="168"/>
      <c r="AP398" s="23"/>
      <c r="AQ398" s="168"/>
      <c r="AR398" s="168"/>
    </row>
    <row r="399" spans="1:44" ht="15" customHeight="1" thickBot="1">
      <c r="A399" s="1587"/>
      <c r="B399" s="1550"/>
      <c r="C399" s="110">
        <v>2500</v>
      </c>
      <c r="D399" s="117">
        <v>5079</v>
      </c>
      <c r="E399" s="84">
        <v>58.61</v>
      </c>
      <c r="F399" s="136">
        <v>58.89</v>
      </c>
      <c r="G399" s="269">
        <v>14.22</v>
      </c>
      <c r="H399" s="1439">
        <v>37770.410000000003</v>
      </c>
      <c r="I399" s="1440">
        <v>41090.99</v>
      </c>
      <c r="J399" s="528">
        <f t="shared" si="6"/>
        <v>37770.410000000003</v>
      </c>
      <c r="K399" s="343">
        <f t="shared" si="6"/>
        <v>41090.99</v>
      </c>
      <c r="L399" s="168"/>
      <c r="M399" s="1443">
        <v>30217</v>
      </c>
      <c r="N399" s="1444">
        <v>32872</v>
      </c>
      <c r="AD399" s="1434" t="s">
        <v>3531</v>
      </c>
      <c r="AE399" s="1435" t="s">
        <v>7121</v>
      </c>
      <c r="AF399" s="1436">
        <v>24271.68</v>
      </c>
      <c r="AG399" s="1436">
        <v>19417</v>
      </c>
      <c r="AH399" s="363" t="s">
        <v>3931</v>
      </c>
      <c r="AI399" s="363" t="s">
        <v>4698</v>
      </c>
      <c r="AJ399" s="168">
        <v>37770.410000000003</v>
      </c>
      <c r="AK399" s="168">
        <v>41090.99</v>
      </c>
      <c r="AL399" s="168">
        <v>30217</v>
      </c>
      <c r="AM399" s="168">
        <v>32872</v>
      </c>
      <c r="AO399" s="168"/>
      <c r="AP399" s="23"/>
      <c r="AQ399" s="168"/>
      <c r="AR399" s="168"/>
    </row>
    <row r="400" spans="1:44" ht="15" customHeight="1" thickBot="1">
      <c r="A400" s="1587"/>
      <c r="B400" s="1550"/>
      <c r="C400" s="110">
        <v>2600</v>
      </c>
      <c r="D400" s="117">
        <v>5282</v>
      </c>
      <c r="E400" s="84">
        <v>60.87</v>
      </c>
      <c r="F400" s="136">
        <v>61.15</v>
      </c>
      <c r="G400" s="269">
        <v>14.79</v>
      </c>
      <c r="H400" s="1439">
        <v>39979.53</v>
      </c>
      <c r="I400" s="1440">
        <v>43622.01</v>
      </c>
      <c r="J400" s="528">
        <f t="shared" si="6"/>
        <v>39979.53</v>
      </c>
      <c r="K400" s="343">
        <f t="shared" si="6"/>
        <v>43622.01</v>
      </c>
      <c r="L400" s="168"/>
      <c r="M400" s="1443">
        <v>31983</v>
      </c>
      <c r="N400" s="1444">
        <v>34898</v>
      </c>
      <c r="AD400" s="1434" t="s">
        <v>3532</v>
      </c>
      <c r="AE400" s="1435" t="s">
        <v>7122</v>
      </c>
      <c r="AF400" s="1436">
        <v>26292.86</v>
      </c>
      <c r="AG400" s="1436">
        <v>21034</v>
      </c>
      <c r="AH400" s="363" t="s">
        <v>3932</v>
      </c>
      <c r="AI400" s="363" t="s">
        <v>4699</v>
      </c>
      <c r="AJ400" s="168">
        <v>39979.53</v>
      </c>
      <c r="AK400" s="168">
        <v>43622.01</v>
      </c>
      <c r="AL400" s="168">
        <v>31983</v>
      </c>
      <c r="AM400" s="168">
        <v>34898</v>
      </c>
      <c r="AO400" s="168"/>
      <c r="AP400" s="23"/>
      <c r="AQ400" s="168"/>
      <c r="AR400" s="168"/>
    </row>
    <row r="401" spans="1:44" ht="15" customHeight="1" thickBot="1">
      <c r="A401" s="1587"/>
      <c r="B401" s="1550"/>
      <c r="C401" s="110">
        <v>2800</v>
      </c>
      <c r="D401" s="117">
        <v>5688</v>
      </c>
      <c r="E401" s="84">
        <v>65.39</v>
      </c>
      <c r="F401" s="136">
        <v>65.67</v>
      </c>
      <c r="G401" s="269">
        <v>15.93</v>
      </c>
      <c r="H401" s="1439">
        <v>42835.51</v>
      </c>
      <c r="I401" s="1440">
        <v>46713.32</v>
      </c>
      <c r="J401" s="528">
        <f t="shared" si="6"/>
        <v>42835.51</v>
      </c>
      <c r="K401" s="343">
        <f t="shared" si="6"/>
        <v>46713.32</v>
      </c>
      <c r="L401" s="168"/>
      <c r="M401" s="1443">
        <v>34268</v>
      </c>
      <c r="N401" s="1444">
        <v>37371</v>
      </c>
      <c r="AD401" s="1434" t="s">
        <v>3533</v>
      </c>
      <c r="AE401" s="1435" t="s">
        <v>7123</v>
      </c>
      <c r="AF401" s="1436">
        <v>27360.74</v>
      </c>
      <c r="AG401" s="1436">
        <v>21888</v>
      </c>
      <c r="AH401" s="363" t="s">
        <v>3933</v>
      </c>
      <c r="AI401" s="363" t="s">
        <v>4700</v>
      </c>
      <c r="AJ401" s="168">
        <v>42835.51</v>
      </c>
      <c r="AK401" s="168">
        <v>46713.32</v>
      </c>
      <c r="AL401" s="168">
        <v>34268</v>
      </c>
      <c r="AM401" s="168">
        <v>37371</v>
      </c>
      <c r="AO401" s="168"/>
      <c r="AP401" s="23"/>
      <c r="AQ401" s="168"/>
      <c r="AR401" s="168"/>
    </row>
    <row r="402" spans="1:44" ht="15" customHeight="1" thickBot="1">
      <c r="A402" s="1587"/>
      <c r="B402" s="1551"/>
      <c r="C402" s="115">
        <v>3000</v>
      </c>
      <c r="D402" s="123">
        <v>6094</v>
      </c>
      <c r="E402" s="147">
        <v>69.91</v>
      </c>
      <c r="F402" s="143">
        <v>70.209999999999994</v>
      </c>
      <c r="G402" s="276">
        <v>17.07</v>
      </c>
      <c r="H402" s="1439">
        <v>45488.44</v>
      </c>
      <c r="I402" s="1440">
        <v>49158.83</v>
      </c>
      <c r="J402" s="531">
        <f t="shared" si="6"/>
        <v>45488.44</v>
      </c>
      <c r="K402" s="347">
        <f t="shared" si="6"/>
        <v>49158.83</v>
      </c>
      <c r="L402" s="168"/>
      <c r="M402" s="1443">
        <v>36391</v>
      </c>
      <c r="N402" s="1444">
        <v>39328</v>
      </c>
      <c r="AD402" s="1434" t="s">
        <v>3534</v>
      </c>
      <c r="AE402" s="1435" t="s">
        <v>7124</v>
      </c>
      <c r="AF402" s="1436">
        <v>28427.57</v>
      </c>
      <c r="AG402" s="1436">
        <v>22742</v>
      </c>
      <c r="AH402" s="363" t="s">
        <v>3934</v>
      </c>
      <c r="AI402" s="363" t="s">
        <v>4701</v>
      </c>
      <c r="AJ402" s="168">
        <v>45488.44</v>
      </c>
      <c r="AK402" s="168">
        <v>49158.83</v>
      </c>
      <c r="AL402" s="168">
        <v>36391</v>
      </c>
      <c r="AM402" s="168">
        <v>39328</v>
      </c>
      <c r="AO402" s="168"/>
      <c r="AP402" s="23"/>
      <c r="AQ402" s="168"/>
      <c r="AR402" s="168"/>
    </row>
    <row r="403" spans="1:44" ht="15" customHeight="1">
      <c r="A403" s="1587"/>
      <c r="B403" s="1551">
        <v>400</v>
      </c>
      <c r="C403" s="124">
        <v>400</v>
      </c>
      <c r="D403" s="131">
        <v>1128.5639999999999</v>
      </c>
      <c r="E403" s="132">
        <v>13.240000000000002</v>
      </c>
      <c r="F403" s="133">
        <v>13.545000000000002</v>
      </c>
      <c r="G403" s="271">
        <v>2.68</v>
      </c>
      <c r="H403" s="1439">
        <v>10582.79</v>
      </c>
      <c r="I403" s="1440">
        <v>13490.85</v>
      </c>
      <c r="J403" s="527">
        <f t="shared" si="6"/>
        <v>10582.79</v>
      </c>
      <c r="K403" s="342">
        <f t="shared" si="6"/>
        <v>13490.85</v>
      </c>
      <c r="L403" s="168"/>
      <c r="M403" s="1443">
        <v>8466</v>
      </c>
      <c r="N403" s="1444">
        <v>10793</v>
      </c>
      <c r="AD403" s="1434" t="s">
        <v>3535</v>
      </c>
      <c r="AE403" s="1435" t="s">
        <v>7125</v>
      </c>
      <c r="AF403" s="1436">
        <v>29620.5</v>
      </c>
      <c r="AG403" s="1436">
        <v>23696</v>
      </c>
      <c r="AH403" s="363" t="s">
        <v>3935</v>
      </c>
      <c r="AI403" s="363" t="s">
        <v>4702</v>
      </c>
      <c r="AJ403" s="168">
        <v>10582.79</v>
      </c>
      <c r="AK403" s="168">
        <v>13490.85</v>
      </c>
      <c r="AL403" s="168">
        <v>8466</v>
      </c>
      <c r="AM403" s="168">
        <v>10793</v>
      </c>
      <c r="AO403" s="168"/>
      <c r="AP403" s="23"/>
      <c r="AQ403" s="168"/>
      <c r="AR403" s="168"/>
    </row>
    <row r="404" spans="1:44" ht="15" customHeight="1">
      <c r="A404" s="1587"/>
      <c r="B404" s="1552"/>
      <c r="C404" s="126">
        <v>500</v>
      </c>
      <c r="D404" s="134">
        <v>1411.7860000000001</v>
      </c>
      <c r="E404" s="132">
        <v>16.55</v>
      </c>
      <c r="F404" s="133">
        <v>16.855</v>
      </c>
      <c r="G404" s="271">
        <v>3.35</v>
      </c>
      <c r="H404" s="1439">
        <v>11876.75</v>
      </c>
      <c r="I404" s="1440">
        <v>14783.77</v>
      </c>
      <c r="J404" s="528">
        <f t="shared" si="6"/>
        <v>11876.75</v>
      </c>
      <c r="K404" s="345">
        <f t="shared" si="6"/>
        <v>14783.77</v>
      </c>
      <c r="L404" s="168"/>
      <c r="M404" s="1443">
        <v>9501</v>
      </c>
      <c r="N404" s="1444">
        <v>11827</v>
      </c>
      <c r="AD404" s="1434" t="s">
        <v>3536</v>
      </c>
      <c r="AE404" s="1435" t="s">
        <v>7126</v>
      </c>
      <c r="AF404" s="1436">
        <v>30817.55</v>
      </c>
      <c r="AG404" s="1436">
        <v>24654</v>
      </c>
      <c r="AH404" s="363" t="s">
        <v>3936</v>
      </c>
      <c r="AI404" s="363" t="s">
        <v>4703</v>
      </c>
      <c r="AJ404" s="168">
        <v>11876.75</v>
      </c>
      <c r="AK404" s="168">
        <v>14783.77</v>
      </c>
      <c r="AL404" s="168">
        <v>9501</v>
      </c>
      <c r="AM404" s="168">
        <v>11827</v>
      </c>
      <c r="AO404" s="168"/>
      <c r="AP404" s="23"/>
      <c r="AQ404" s="168"/>
      <c r="AR404" s="168"/>
    </row>
    <row r="405" spans="1:44" ht="15" customHeight="1">
      <c r="A405" s="1587"/>
      <c r="B405" s="1552"/>
      <c r="C405" s="126">
        <v>600</v>
      </c>
      <c r="D405" s="134">
        <v>1693.9269999999999</v>
      </c>
      <c r="E405" s="132">
        <v>19.86</v>
      </c>
      <c r="F405" s="133">
        <v>20.164999999999999</v>
      </c>
      <c r="G405" s="271">
        <v>4.0199999999999996</v>
      </c>
      <c r="H405" s="1439">
        <v>13239.22</v>
      </c>
      <c r="I405" s="1440">
        <v>16219.92</v>
      </c>
      <c r="J405" s="528">
        <f t="shared" si="6"/>
        <v>13239.22</v>
      </c>
      <c r="K405" s="345">
        <f t="shared" si="6"/>
        <v>16219.92</v>
      </c>
      <c r="L405" s="168"/>
      <c r="M405" s="1443">
        <v>10591</v>
      </c>
      <c r="N405" s="1444">
        <v>12976</v>
      </c>
      <c r="AD405" s="1434" t="s">
        <v>3537</v>
      </c>
      <c r="AE405" s="1435" t="s">
        <v>7127</v>
      </c>
      <c r="AF405" s="1436">
        <v>31927.11</v>
      </c>
      <c r="AG405" s="1436">
        <v>25541</v>
      </c>
      <c r="AH405" s="363" t="s">
        <v>3937</v>
      </c>
      <c r="AI405" s="363" t="s">
        <v>4704</v>
      </c>
      <c r="AJ405" s="168">
        <v>13239.22</v>
      </c>
      <c r="AK405" s="168">
        <v>16219.92</v>
      </c>
      <c r="AL405" s="168">
        <v>10591</v>
      </c>
      <c r="AM405" s="168">
        <v>12976</v>
      </c>
      <c r="AO405" s="168"/>
      <c r="AP405" s="23"/>
      <c r="AQ405" s="168"/>
      <c r="AR405" s="168"/>
    </row>
    <row r="406" spans="1:44" ht="15" customHeight="1">
      <c r="A406" s="1587"/>
      <c r="B406" s="1552"/>
      <c r="C406" s="126">
        <v>700</v>
      </c>
      <c r="D406" s="134">
        <v>1976.068</v>
      </c>
      <c r="E406" s="132">
        <v>23.169999999999998</v>
      </c>
      <c r="F406" s="133">
        <v>23.474999999999998</v>
      </c>
      <c r="G406" s="271">
        <v>4.6899999999999995</v>
      </c>
      <c r="H406" s="1439">
        <v>14532.14</v>
      </c>
      <c r="I406" s="1440">
        <v>17547.62</v>
      </c>
      <c r="J406" s="528">
        <f t="shared" si="6"/>
        <v>14532.14</v>
      </c>
      <c r="K406" s="345">
        <f t="shared" si="6"/>
        <v>17547.62</v>
      </c>
      <c r="L406" s="168"/>
      <c r="M406" s="1443">
        <v>11626</v>
      </c>
      <c r="N406" s="1444">
        <v>14039</v>
      </c>
      <c r="AD406" s="1434" t="s">
        <v>3538</v>
      </c>
      <c r="AE406" s="1435" t="s">
        <v>7128</v>
      </c>
      <c r="AF406" s="1436">
        <v>33921.18</v>
      </c>
      <c r="AG406" s="1436">
        <v>27137</v>
      </c>
      <c r="AH406" s="363" t="s">
        <v>3938</v>
      </c>
      <c r="AI406" s="363" t="s">
        <v>4705</v>
      </c>
      <c r="AJ406" s="168">
        <v>14532.14</v>
      </c>
      <c r="AK406" s="168">
        <v>17547.62</v>
      </c>
      <c r="AL406" s="168">
        <v>11626</v>
      </c>
      <c r="AM406" s="168">
        <v>14039</v>
      </c>
      <c r="AO406" s="168"/>
      <c r="AP406" s="23"/>
      <c r="AQ406" s="168"/>
      <c r="AR406" s="168"/>
    </row>
    <row r="407" spans="1:44" ht="15" customHeight="1">
      <c r="A407" s="1587"/>
      <c r="B407" s="1552"/>
      <c r="C407" s="126">
        <v>800</v>
      </c>
      <c r="D407" s="134">
        <v>2258.2089999999998</v>
      </c>
      <c r="E407" s="132">
        <v>26.480000000000004</v>
      </c>
      <c r="F407" s="133">
        <v>26.785000000000004</v>
      </c>
      <c r="G407" s="271">
        <v>5.36</v>
      </c>
      <c r="H407" s="1439">
        <v>15962.13</v>
      </c>
      <c r="I407" s="1440">
        <v>18977.63</v>
      </c>
      <c r="J407" s="528">
        <f t="shared" si="6"/>
        <v>15962.13</v>
      </c>
      <c r="K407" s="345">
        <f t="shared" si="6"/>
        <v>18977.63</v>
      </c>
      <c r="L407" s="168"/>
      <c r="M407" s="1443">
        <v>12770</v>
      </c>
      <c r="N407" s="1444">
        <v>15182</v>
      </c>
      <c r="AD407" s="1434" t="s">
        <v>3539</v>
      </c>
      <c r="AE407" s="1435" t="s">
        <v>7129</v>
      </c>
      <c r="AF407" s="1436">
        <v>36466.410000000003</v>
      </c>
      <c r="AG407" s="1436">
        <v>29174</v>
      </c>
      <c r="AH407" s="363" t="s">
        <v>3939</v>
      </c>
      <c r="AI407" s="363" t="s">
        <v>4706</v>
      </c>
      <c r="AJ407" s="168">
        <v>15962.13</v>
      </c>
      <c r="AK407" s="168">
        <v>18977.63</v>
      </c>
      <c r="AL407" s="168">
        <v>12770</v>
      </c>
      <c r="AM407" s="168">
        <v>15182</v>
      </c>
      <c r="AO407" s="168"/>
      <c r="AP407" s="23"/>
      <c r="AQ407" s="168"/>
      <c r="AR407" s="168"/>
    </row>
    <row r="408" spans="1:44" ht="15" customHeight="1">
      <c r="A408" s="1587"/>
      <c r="B408" s="1552"/>
      <c r="C408" s="126">
        <v>900</v>
      </c>
      <c r="D408" s="134">
        <v>2540.35</v>
      </c>
      <c r="E408" s="132">
        <v>29.790000000000003</v>
      </c>
      <c r="F408" s="133">
        <v>30.095000000000002</v>
      </c>
      <c r="G408" s="271">
        <v>6.03</v>
      </c>
      <c r="H408" s="1439">
        <v>17185.52</v>
      </c>
      <c r="I408" s="1440">
        <v>20236.78</v>
      </c>
      <c r="J408" s="528">
        <f t="shared" si="6"/>
        <v>17185.52</v>
      </c>
      <c r="K408" s="345">
        <f t="shared" si="6"/>
        <v>20236.78</v>
      </c>
      <c r="L408" s="168"/>
      <c r="M408" s="1443">
        <v>13750</v>
      </c>
      <c r="N408" s="1444">
        <v>16190</v>
      </c>
      <c r="AD408" s="1434" t="s">
        <v>3540</v>
      </c>
      <c r="AE408" s="1435" t="s">
        <v>7130</v>
      </c>
      <c r="AF408" s="1436">
        <v>38745.93</v>
      </c>
      <c r="AG408" s="1436">
        <v>30996</v>
      </c>
      <c r="AH408" s="363" t="s">
        <v>3940</v>
      </c>
      <c r="AI408" s="363" t="s">
        <v>4707</v>
      </c>
      <c r="AJ408" s="168">
        <v>17185.52</v>
      </c>
      <c r="AK408" s="168">
        <v>20236.78</v>
      </c>
      <c r="AL408" s="168">
        <v>13750</v>
      </c>
      <c r="AM408" s="168">
        <v>16190</v>
      </c>
      <c r="AO408" s="168"/>
      <c r="AP408" s="23"/>
      <c r="AQ408" s="168"/>
      <c r="AR408" s="168"/>
    </row>
    <row r="409" spans="1:44" ht="15" customHeight="1">
      <c r="A409" s="1587"/>
      <c r="B409" s="1552"/>
      <c r="C409" s="126">
        <v>1000</v>
      </c>
      <c r="D409" s="134">
        <v>2822.491</v>
      </c>
      <c r="E409" s="132">
        <v>33.1</v>
      </c>
      <c r="F409" s="133">
        <v>33.1</v>
      </c>
      <c r="G409" s="271">
        <v>6.7</v>
      </c>
      <c r="H409" s="1439">
        <v>18544.919999999998</v>
      </c>
      <c r="I409" s="1440">
        <v>21634.05</v>
      </c>
      <c r="J409" s="528">
        <f t="shared" si="6"/>
        <v>18544.919999999998</v>
      </c>
      <c r="K409" s="345">
        <f t="shared" si="6"/>
        <v>21634.05</v>
      </c>
      <c r="L409" s="168"/>
      <c r="M409" s="1443">
        <v>14837</v>
      </c>
      <c r="N409" s="1444">
        <v>17307</v>
      </c>
      <c r="AD409" s="1434" t="s">
        <v>9184</v>
      </c>
      <c r="AE409" s="1435" t="s">
        <v>9185</v>
      </c>
      <c r="AF409" s="1436">
        <v>5181.41</v>
      </c>
      <c r="AG409" s="1436">
        <v>4145</v>
      </c>
      <c r="AH409" s="363" t="s">
        <v>3941</v>
      </c>
      <c r="AI409" s="363" t="s">
        <v>4708</v>
      </c>
      <c r="AJ409" s="168">
        <v>18544.919999999998</v>
      </c>
      <c r="AK409" s="168">
        <v>21634.05</v>
      </c>
      <c r="AL409" s="168">
        <v>14837</v>
      </c>
      <c r="AM409" s="168">
        <v>17307</v>
      </c>
      <c r="AO409" s="168"/>
      <c r="AP409" s="23"/>
      <c r="AQ409" s="168"/>
      <c r="AR409" s="168"/>
    </row>
    <row r="410" spans="1:44" ht="15" customHeight="1">
      <c r="A410" s="1587"/>
      <c r="B410" s="1552"/>
      <c r="C410" s="126">
        <v>1100</v>
      </c>
      <c r="D410" s="134">
        <v>3104.6320000000001</v>
      </c>
      <c r="E410" s="132">
        <v>36.410000000000004</v>
      </c>
      <c r="F410" s="133">
        <v>36.715000000000003</v>
      </c>
      <c r="G410" s="271">
        <v>7.370000000000001</v>
      </c>
      <c r="H410" s="1439">
        <v>20256.53</v>
      </c>
      <c r="I410" s="1440">
        <v>23485.9</v>
      </c>
      <c r="J410" s="528">
        <f t="shared" si="6"/>
        <v>20256.53</v>
      </c>
      <c r="K410" s="345">
        <f t="shared" si="6"/>
        <v>23485.9</v>
      </c>
      <c r="L410" s="168"/>
      <c r="M410" s="1443">
        <v>16206</v>
      </c>
      <c r="N410" s="1444">
        <v>18789</v>
      </c>
      <c r="AD410" s="1434" t="s">
        <v>9186</v>
      </c>
      <c r="AE410" s="1435" t="s">
        <v>9187</v>
      </c>
      <c r="AF410" s="1436">
        <v>5862.47</v>
      </c>
      <c r="AG410" s="1436">
        <v>4689</v>
      </c>
      <c r="AH410" s="363" t="s">
        <v>3942</v>
      </c>
      <c r="AI410" s="363" t="s">
        <v>4709</v>
      </c>
      <c r="AJ410" s="168">
        <v>20256.53</v>
      </c>
      <c r="AK410" s="168">
        <v>23485.9</v>
      </c>
      <c r="AL410" s="168">
        <v>16206</v>
      </c>
      <c r="AM410" s="168">
        <v>18789</v>
      </c>
      <c r="AO410" s="168"/>
      <c r="AP410" s="23"/>
      <c r="AQ410" s="168"/>
      <c r="AR410" s="168"/>
    </row>
    <row r="411" spans="1:44" ht="15" customHeight="1">
      <c r="A411" s="1587"/>
      <c r="B411" s="1552"/>
      <c r="C411" s="126">
        <v>1200</v>
      </c>
      <c r="D411" s="134">
        <v>3386.7729999999997</v>
      </c>
      <c r="E411" s="132">
        <v>39.72</v>
      </c>
      <c r="F411" s="133">
        <v>40.024999999999999</v>
      </c>
      <c r="G411" s="271">
        <v>8.0399999999999991</v>
      </c>
      <c r="H411" s="1439">
        <v>21612.2</v>
      </c>
      <c r="I411" s="1440">
        <v>24841.55</v>
      </c>
      <c r="J411" s="528">
        <f t="shared" si="6"/>
        <v>21612.2</v>
      </c>
      <c r="K411" s="345">
        <f t="shared" si="6"/>
        <v>24841.55</v>
      </c>
      <c r="L411" s="168"/>
      <c r="M411" s="1443">
        <v>17289</v>
      </c>
      <c r="N411" s="1444">
        <v>19873</v>
      </c>
      <c r="AD411" s="1434" t="s">
        <v>9188</v>
      </c>
      <c r="AE411" s="1435" t="s">
        <v>9189</v>
      </c>
      <c r="AF411" s="1436">
        <v>6619.57</v>
      </c>
      <c r="AG411" s="1436">
        <v>5296</v>
      </c>
      <c r="AH411" s="363" t="s">
        <v>3943</v>
      </c>
      <c r="AI411" s="363" t="s">
        <v>4710</v>
      </c>
      <c r="AJ411" s="168">
        <v>21612.2</v>
      </c>
      <c r="AK411" s="168">
        <v>24841.55</v>
      </c>
      <c r="AL411" s="168">
        <v>17289</v>
      </c>
      <c r="AM411" s="168">
        <v>19873</v>
      </c>
      <c r="AO411" s="168"/>
      <c r="AP411" s="23"/>
      <c r="AQ411" s="168"/>
      <c r="AR411" s="168"/>
    </row>
    <row r="412" spans="1:44" ht="15" customHeight="1">
      <c r="A412" s="1587"/>
      <c r="B412" s="1552"/>
      <c r="C412" s="126">
        <v>1300</v>
      </c>
      <c r="D412" s="134">
        <v>3669.9949999999999</v>
      </c>
      <c r="E412" s="132">
        <v>43.03</v>
      </c>
      <c r="F412" s="133">
        <v>43.335000000000001</v>
      </c>
      <c r="G412" s="271">
        <v>8.7100000000000009</v>
      </c>
      <c r="H412" s="1439">
        <v>22932.34</v>
      </c>
      <c r="I412" s="1440">
        <v>26198.25</v>
      </c>
      <c r="J412" s="528">
        <f t="shared" si="6"/>
        <v>22932.34</v>
      </c>
      <c r="K412" s="345">
        <f t="shared" si="6"/>
        <v>26198.25</v>
      </c>
      <c r="L412" s="168"/>
      <c r="M412" s="1443">
        <v>18346</v>
      </c>
      <c r="N412" s="1444">
        <v>20959</v>
      </c>
      <c r="AD412" s="1434" t="s">
        <v>9190</v>
      </c>
      <c r="AE412" s="1435" t="s">
        <v>9191</v>
      </c>
      <c r="AF412" s="1436">
        <v>7351.32</v>
      </c>
      <c r="AG412" s="1436">
        <v>5882</v>
      </c>
      <c r="AH412" s="363" t="s">
        <v>3944</v>
      </c>
      <c r="AI412" s="363" t="s">
        <v>4711</v>
      </c>
      <c r="AJ412" s="168">
        <v>22932.34</v>
      </c>
      <c r="AK412" s="168">
        <v>26198.25</v>
      </c>
      <c r="AL412" s="168">
        <v>18346</v>
      </c>
      <c r="AM412" s="168">
        <v>20959</v>
      </c>
      <c r="AO412" s="168"/>
      <c r="AP412" s="23"/>
      <c r="AQ412" s="168"/>
      <c r="AR412" s="168"/>
    </row>
    <row r="413" spans="1:44" ht="15" customHeight="1">
      <c r="A413" s="1587"/>
      <c r="B413" s="1552"/>
      <c r="C413" s="126">
        <v>1400</v>
      </c>
      <c r="D413" s="134">
        <v>3952.136</v>
      </c>
      <c r="E413" s="132">
        <v>46.339999999999996</v>
      </c>
      <c r="F413" s="133">
        <v>46.644999999999996</v>
      </c>
      <c r="G413" s="271">
        <v>9.379999999999999</v>
      </c>
      <c r="H413" s="1439">
        <v>24460.35</v>
      </c>
      <c r="I413" s="1440">
        <v>27766.98</v>
      </c>
      <c r="J413" s="528">
        <f t="shared" si="6"/>
        <v>24460.35</v>
      </c>
      <c r="K413" s="345">
        <f t="shared" si="6"/>
        <v>27766.98</v>
      </c>
      <c r="L413" s="168"/>
      <c r="M413" s="1443">
        <v>19568</v>
      </c>
      <c r="N413" s="1444">
        <v>22214</v>
      </c>
      <c r="AD413" s="1434" t="s">
        <v>9192</v>
      </c>
      <c r="AE413" s="1435" t="s">
        <v>9193</v>
      </c>
      <c r="AF413" s="1436">
        <v>8125.3</v>
      </c>
      <c r="AG413" s="1436">
        <v>6500</v>
      </c>
      <c r="AH413" s="363" t="s">
        <v>3945</v>
      </c>
      <c r="AI413" s="363" t="s">
        <v>4712</v>
      </c>
      <c r="AJ413" s="168">
        <v>24460.35</v>
      </c>
      <c r="AK413" s="168">
        <v>27766.98</v>
      </c>
      <c r="AL413" s="168">
        <v>19568</v>
      </c>
      <c r="AM413" s="168">
        <v>22214</v>
      </c>
      <c r="AO413" s="168"/>
      <c r="AP413" s="23"/>
      <c r="AQ413" s="168"/>
      <c r="AR413" s="168"/>
    </row>
    <row r="414" spans="1:44" ht="15" customHeight="1">
      <c r="A414" s="1587"/>
      <c r="B414" s="1552"/>
      <c r="C414" s="126">
        <v>1500</v>
      </c>
      <c r="D414" s="134">
        <v>4235.3580000000002</v>
      </c>
      <c r="E414" s="132">
        <v>49.650000000000006</v>
      </c>
      <c r="F414" s="133">
        <v>49.955000000000005</v>
      </c>
      <c r="G414" s="271">
        <v>10.050000000000001</v>
      </c>
      <c r="H414" s="1439">
        <v>25780.49</v>
      </c>
      <c r="I414" s="1440">
        <v>29157.1</v>
      </c>
      <c r="J414" s="531">
        <f t="shared" si="6"/>
        <v>25780.49</v>
      </c>
      <c r="K414" s="345">
        <f t="shared" si="6"/>
        <v>29157.1</v>
      </c>
      <c r="L414" s="168"/>
      <c r="M414" s="1443">
        <v>20624</v>
      </c>
      <c r="N414" s="1444">
        <v>23326</v>
      </c>
      <c r="AD414" s="1434" t="s">
        <v>9194</v>
      </c>
      <c r="AE414" s="1435" t="s">
        <v>9195</v>
      </c>
      <c r="AF414" s="1436">
        <v>8831.7199999999993</v>
      </c>
      <c r="AG414" s="1436">
        <v>7065</v>
      </c>
      <c r="AH414" s="363" t="s">
        <v>3946</v>
      </c>
      <c r="AI414" s="363" t="s">
        <v>4713</v>
      </c>
      <c r="AJ414" s="168">
        <v>25780.49</v>
      </c>
      <c r="AK414" s="168">
        <v>29157.1</v>
      </c>
      <c r="AL414" s="168">
        <v>20624</v>
      </c>
      <c r="AM414" s="168">
        <v>23326</v>
      </c>
      <c r="AO414" s="168"/>
      <c r="AP414" s="23"/>
      <c r="AQ414" s="168"/>
      <c r="AR414" s="168"/>
    </row>
    <row r="415" spans="1:44" ht="15" customHeight="1">
      <c r="A415" s="1587"/>
      <c r="B415" s="1552"/>
      <c r="C415" s="126">
        <v>1600</v>
      </c>
      <c r="D415" s="134">
        <v>4516.4179999999997</v>
      </c>
      <c r="E415" s="132">
        <v>52.960000000000008</v>
      </c>
      <c r="F415" s="133">
        <v>53.265000000000008</v>
      </c>
      <c r="G415" s="271">
        <v>10.72</v>
      </c>
      <c r="H415" s="1439">
        <v>27668.799999999999</v>
      </c>
      <c r="I415" s="1440">
        <v>31109.119999999999</v>
      </c>
      <c r="J415" s="528">
        <f t="shared" si="6"/>
        <v>27668.799999999999</v>
      </c>
      <c r="K415" s="345">
        <f t="shared" si="6"/>
        <v>31109.119999999999</v>
      </c>
      <c r="L415" s="168"/>
      <c r="M415" s="1443">
        <v>22136</v>
      </c>
      <c r="N415" s="1444">
        <v>24887</v>
      </c>
      <c r="AD415" s="1434" t="s">
        <v>9196</v>
      </c>
      <c r="AE415" s="1435" t="s">
        <v>9197</v>
      </c>
      <c r="AF415" s="1436">
        <v>9631.0499999999993</v>
      </c>
      <c r="AG415" s="1436">
        <v>7704</v>
      </c>
      <c r="AH415" s="363" t="s">
        <v>3947</v>
      </c>
      <c r="AI415" s="363" t="s">
        <v>4714</v>
      </c>
      <c r="AJ415" s="168">
        <v>27668.799999999999</v>
      </c>
      <c r="AK415" s="168">
        <v>31109.119999999999</v>
      </c>
      <c r="AL415" s="168">
        <v>22136</v>
      </c>
      <c r="AM415" s="168">
        <v>24887</v>
      </c>
      <c r="AO415" s="168"/>
      <c r="AP415" s="23"/>
      <c r="AQ415" s="168"/>
      <c r="AR415" s="168"/>
    </row>
    <row r="416" spans="1:44" ht="15" customHeight="1">
      <c r="A416" s="1587"/>
      <c r="B416" s="1552"/>
      <c r="C416" s="126">
        <v>1700</v>
      </c>
      <c r="D416" s="134">
        <v>4799.6399999999994</v>
      </c>
      <c r="E416" s="132">
        <v>56.27</v>
      </c>
      <c r="F416" s="133">
        <v>56.575000000000003</v>
      </c>
      <c r="G416" s="271">
        <v>11.39</v>
      </c>
      <c r="H416" s="1439">
        <v>30759.919999999998</v>
      </c>
      <c r="I416" s="1440">
        <v>34463.96</v>
      </c>
      <c r="J416" s="528">
        <f t="shared" si="6"/>
        <v>30759.919999999998</v>
      </c>
      <c r="K416" s="345">
        <f t="shared" si="6"/>
        <v>34463.96</v>
      </c>
      <c r="L416" s="168"/>
      <c r="M416" s="1443">
        <v>24608</v>
      </c>
      <c r="N416" s="1444">
        <v>27571</v>
      </c>
      <c r="AD416" s="1434" t="s">
        <v>9198</v>
      </c>
      <c r="AE416" s="1435" t="s">
        <v>9199</v>
      </c>
      <c r="AF416" s="1436">
        <v>10358.58</v>
      </c>
      <c r="AG416" s="1436">
        <v>8288</v>
      </c>
      <c r="AH416" s="363" t="s">
        <v>3948</v>
      </c>
      <c r="AI416" s="363" t="s">
        <v>4715</v>
      </c>
      <c r="AJ416" s="168">
        <v>30759.919999999998</v>
      </c>
      <c r="AK416" s="168">
        <v>34463.96</v>
      </c>
      <c r="AL416" s="168">
        <v>24608</v>
      </c>
      <c r="AM416" s="168">
        <v>27571</v>
      </c>
      <c r="AO416" s="168"/>
      <c r="AP416" s="23"/>
      <c r="AQ416" s="168"/>
      <c r="AR416" s="168"/>
    </row>
    <row r="417" spans="1:44" ht="15" customHeight="1">
      <c r="A417" s="1587"/>
      <c r="B417" s="1552"/>
      <c r="C417" s="126">
        <v>1800</v>
      </c>
      <c r="D417" s="134">
        <v>5080.7</v>
      </c>
      <c r="E417" s="132">
        <v>59.580000000000005</v>
      </c>
      <c r="F417" s="133">
        <v>59.885000000000005</v>
      </c>
      <c r="G417" s="271">
        <v>12.06</v>
      </c>
      <c r="H417" s="1439">
        <v>32248.13</v>
      </c>
      <c r="I417" s="1440">
        <v>36378.620000000003</v>
      </c>
      <c r="J417" s="528">
        <f t="shared" si="6"/>
        <v>32248.13</v>
      </c>
      <c r="K417" s="345">
        <f t="shared" si="6"/>
        <v>36378.620000000003</v>
      </c>
      <c r="L417" s="168"/>
      <c r="M417" s="1443">
        <v>25797</v>
      </c>
      <c r="N417" s="1444">
        <v>29103</v>
      </c>
      <c r="AD417" s="1434" t="s">
        <v>9200</v>
      </c>
      <c r="AE417" s="1435" t="s">
        <v>9201</v>
      </c>
      <c r="AF417" s="1436">
        <v>11069.22</v>
      </c>
      <c r="AG417" s="1436">
        <v>8856</v>
      </c>
      <c r="AH417" s="363" t="s">
        <v>3949</v>
      </c>
      <c r="AI417" s="363" t="s">
        <v>4716</v>
      </c>
      <c r="AJ417" s="168">
        <v>32248.13</v>
      </c>
      <c r="AK417" s="168">
        <v>36378.620000000003</v>
      </c>
      <c r="AL417" s="168">
        <v>25797</v>
      </c>
      <c r="AM417" s="168">
        <v>29103</v>
      </c>
      <c r="AO417" s="168"/>
      <c r="AP417" s="23"/>
      <c r="AQ417" s="168"/>
      <c r="AR417" s="168"/>
    </row>
    <row r="418" spans="1:44" ht="15" customHeight="1">
      <c r="A418" s="1587"/>
      <c r="B418" s="1552"/>
      <c r="C418" s="126">
        <v>1900</v>
      </c>
      <c r="D418" s="134">
        <v>5363.9219999999996</v>
      </c>
      <c r="E418" s="132">
        <v>62.89</v>
      </c>
      <c r="F418" s="133">
        <v>63.195</v>
      </c>
      <c r="G418" s="271">
        <v>12.73</v>
      </c>
      <c r="H418" s="1439">
        <v>33664.9</v>
      </c>
      <c r="I418" s="1440">
        <v>37869.03</v>
      </c>
      <c r="J418" s="528">
        <f t="shared" si="6"/>
        <v>33664.9</v>
      </c>
      <c r="K418" s="345">
        <f t="shared" si="6"/>
        <v>37869.03</v>
      </c>
      <c r="L418" s="168"/>
      <c r="M418" s="1443">
        <v>26931</v>
      </c>
      <c r="N418" s="1444">
        <v>30295</v>
      </c>
      <c r="AD418" s="1434" t="s">
        <v>9202</v>
      </c>
      <c r="AE418" s="1435" t="s">
        <v>9203</v>
      </c>
      <c r="AF418" s="1436">
        <v>11796.73</v>
      </c>
      <c r="AG418" s="1436">
        <v>9437</v>
      </c>
      <c r="AH418" s="363" t="s">
        <v>3950</v>
      </c>
      <c r="AI418" s="363" t="s">
        <v>4717</v>
      </c>
      <c r="AJ418" s="168">
        <v>33664.9</v>
      </c>
      <c r="AK418" s="168">
        <v>37869.03</v>
      </c>
      <c r="AL418" s="168">
        <v>26931</v>
      </c>
      <c r="AM418" s="168">
        <v>30295</v>
      </c>
      <c r="AO418" s="168"/>
      <c r="AP418" s="23"/>
      <c r="AQ418" s="168"/>
      <c r="AR418" s="168"/>
    </row>
    <row r="419" spans="1:44" ht="15" customHeight="1">
      <c r="A419" s="1587"/>
      <c r="B419" s="1552"/>
      <c r="C419" s="126">
        <v>2000</v>
      </c>
      <c r="D419" s="134">
        <v>5644.982</v>
      </c>
      <c r="E419" s="132">
        <v>66.2</v>
      </c>
      <c r="F419" s="133">
        <v>66.50500000000001</v>
      </c>
      <c r="G419" s="271">
        <v>13.4</v>
      </c>
      <c r="H419" s="1439">
        <v>36402.800000000003</v>
      </c>
      <c r="I419" s="1440">
        <v>40811.360000000001</v>
      </c>
      <c r="J419" s="528">
        <f t="shared" si="6"/>
        <v>36402.800000000003</v>
      </c>
      <c r="K419" s="345">
        <f t="shared" si="6"/>
        <v>40811.360000000001</v>
      </c>
      <c r="L419" s="168"/>
      <c r="M419" s="1443">
        <v>29122</v>
      </c>
      <c r="N419" s="1444">
        <v>32650</v>
      </c>
      <c r="AD419" s="1434" t="s">
        <v>9204</v>
      </c>
      <c r="AE419" s="1435" t="s">
        <v>9205</v>
      </c>
      <c r="AF419" s="1436">
        <v>12620.36</v>
      </c>
      <c r="AG419" s="1436">
        <v>10096</v>
      </c>
      <c r="AH419" s="363" t="s">
        <v>3951</v>
      </c>
      <c r="AI419" s="363" t="s">
        <v>4718</v>
      </c>
      <c r="AJ419" s="168">
        <v>36402.800000000003</v>
      </c>
      <c r="AK419" s="168">
        <v>40811.360000000001</v>
      </c>
      <c r="AL419" s="168">
        <v>29122</v>
      </c>
      <c r="AM419" s="168">
        <v>32650</v>
      </c>
      <c r="AO419" s="168"/>
      <c r="AP419" s="23"/>
      <c r="AQ419" s="168"/>
      <c r="AR419" s="168"/>
    </row>
    <row r="420" spans="1:44" ht="15" customHeight="1">
      <c r="A420" s="1587"/>
      <c r="B420" s="1552"/>
      <c r="C420" s="126">
        <v>2100</v>
      </c>
      <c r="D420" s="134">
        <v>5928.2039999999997</v>
      </c>
      <c r="E420" s="132">
        <v>69.510000000000005</v>
      </c>
      <c r="F420" s="133">
        <v>69.815000000000012</v>
      </c>
      <c r="G420" s="271">
        <v>14.07</v>
      </c>
      <c r="H420" s="1439">
        <v>37895.410000000003</v>
      </c>
      <c r="I420" s="1440">
        <v>42346.83</v>
      </c>
      <c r="J420" s="528">
        <f t="shared" si="6"/>
        <v>37895.410000000003</v>
      </c>
      <c r="K420" s="345">
        <f t="shared" si="6"/>
        <v>42346.83</v>
      </c>
      <c r="L420" s="168"/>
      <c r="M420" s="1443">
        <v>30317</v>
      </c>
      <c r="N420" s="1444">
        <v>33877</v>
      </c>
      <c r="AD420" s="1434" t="s">
        <v>9206</v>
      </c>
      <c r="AE420" s="1435" t="s">
        <v>9207</v>
      </c>
      <c r="AF420" s="1436">
        <v>13352.13</v>
      </c>
      <c r="AG420" s="1436">
        <v>10681</v>
      </c>
      <c r="AH420" s="363" t="s">
        <v>3952</v>
      </c>
      <c r="AI420" s="363" t="s">
        <v>4719</v>
      </c>
      <c r="AJ420" s="168">
        <v>37895.410000000003</v>
      </c>
      <c r="AK420" s="168">
        <v>42346.83</v>
      </c>
      <c r="AL420" s="168">
        <v>30317</v>
      </c>
      <c r="AM420" s="168">
        <v>33877</v>
      </c>
      <c r="AO420" s="168"/>
      <c r="AP420" s="23"/>
      <c r="AQ420" s="168"/>
      <c r="AR420" s="168"/>
    </row>
    <row r="421" spans="1:44" ht="15" customHeight="1">
      <c r="A421" s="1587"/>
      <c r="B421" s="1552"/>
      <c r="C421" s="126">
        <v>2200</v>
      </c>
      <c r="D421" s="134">
        <v>6209.2640000000001</v>
      </c>
      <c r="E421" s="132">
        <v>72.820000000000007</v>
      </c>
      <c r="F421" s="133">
        <v>73.125000000000014</v>
      </c>
      <c r="G421" s="271">
        <v>14.740000000000002</v>
      </c>
      <c r="H421" s="1439">
        <v>39393.5</v>
      </c>
      <c r="I421" s="1440">
        <v>43886.69</v>
      </c>
      <c r="J421" s="528">
        <f t="shared" si="6"/>
        <v>39393.5</v>
      </c>
      <c r="K421" s="345">
        <f t="shared" si="6"/>
        <v>43886.69</v>
      </c>
      <c r="L421" s="168"/>
      <c r="M421" s="1443">
        <v>31515</v>
      </c>
      <c r="N421" s="1444">
        <v>35110</v>
      </c>
      <c r="AD421" s="1434" t="s">
        <v>9208</v>
      </c>
      <c r="AE421" s="1435" t="s">
        <v>9209</v>
      </c>
      <c r="AF421" s="1436">
        <v>14353.13</v>
      </c>
      <c r="AG421" s="1436">
        <v>11483</v>
      </c>
      <c r="AH421" s="363" t="s">
        <v>3953</v>
      </c>
      <c r="AI421" s="363" t="s">
        <v>4720</v>
      </c>
      <c r="AJ421" s="168">
        <v>39393.5</v>
      </c>
      <c r="AK421" s="168">
        <v>43886.69</v>
      </c>
      <c r="AL421" s="168">
        <v>31515</v>
      </c>
      <c r="AM421" s="168">
        <v>35110</v>
      </c>
      <c r="AO421" s="168"/>
      <c r="AP421" s="23"/>
      <c r="AQ421" s="168"/>
      <c r="AR421" s="168"/>
    </row>
    <row r="422" spans="1:44" ht="15" customHeight="1">
      <c r="A422" s="1587"/>
      <c r="B422" s="1552"/>
      <c r="C422" s="126">
        <v>2300</v>
      </c>
      <c r="D422" s="134">
        <v>6491.4049999999997</v>
      </c>
      <c r="E422" s="132">
        <v>76.13</v>
      </c>
      <c r="F422" s="133">
        <v>76.435000000000002</v>
      </c>
      <c r="G422" s="271">
        <v>15.409999999999998</v>
      </c>
      <c r="H422" s="1439">
        <v>41080.639999999999</v>
      </c>
      <c r="I422" s="1440">
        <v>45577.14</v>
      </c>
      <c r="J422" s="528">
        <f t="shared" si="6"/>
        <v>41080.639999999999</v>
      </c>
      <c r="K422" s="345">
        <f t="shared" si="6"/>
        <v>45577.14</v>
      </c>
      <c r="L422" s="168"/>
      <c r="M422" s="1443">
        <v>32865</v>
      </c>
      <c r="N422" s="1444">
        <v>36461</v>
      </c>
      <c r="AD422" s="1434" t="s">
        <v>9210</v>
      </c>
      <c r="AE422" s="1435" t="s">
        <v>9211</v>
      </c>
      <c r="AF422" s="1436">
        <v>15399.48</v>
      </c>
      <c r="AG422" s="1436">
        <v>12320</v>
      </c>
      <c r="AH422" s="363" t="s">
        <v>3954</v>
      </c>
      <c r="AI422" s="363" t="s">
        <v>4721</v>
      </c>
      <c r="AJ422" s="168">
        <v>41080.639999999999</v>
      </c>
      <c r="AK422" s="168">
        <v>45577.14</v>
      </c>
      <c r="AL422" s="168">
        <v>32865</v>
      </c>
      <c r="AM422" s="168">
        <v>36461</v>
      </c>
      <c r="AO422" s="168"/>
      <c r="AP422" s="23"/>
      <c r="AQ422" s="168"/>
      <c r="AR422" s="168"/>
    </row>
    <row r="423" spans="1:44" ht="15" customHeight="1">
      <c r="A423" s="1587"/>
      <c r="B423" s="1552"/>
      <c r="C423" s="126">
        <v>2400</v>
      </c>
      <c r="D423" s="134">
        <v>6774.6269999999995</v>
      </c>
      <c r="E423" s="132">
        <v>79.44</v>
      </c>
      <c r="F423" s="133">
        <v>79.745000000000005</v>
      </c>
      <c r="G423" s="271">
        <v>16.079999999999998</v>
      </c>
      <c r="H423" s="1439">
        <v>42729.32</v>
      </c>
      <c r="I423" s="1440">
        <v>47312.62</v>
      </c>
      <c r="J423" s="528">
        <f t="shared" si="6"/>
        <v>42729.32</v>
      </c>
      <c r="K423" s="345">
        <f t="shared" si="6"/>
        <v>47312.62</v>
      </c>
      <c r="L423" s="168"/>
      <c r="M423" s="1443">
        <v>34183</v>
      </c>
      <c r="N423" s="1444">
        <v>37850</v>
      </c>
      <c r="AD423" s="1434" t="s">
        <v>9212</v>
      </c>
      <c r="AE423" s="1435" t="s">
        <v>9213</v>
      </c>
      <c r="AF423" s="1436">
        <v>16153.9</v>
      </c>
      <c r="AG423" s="1436">
        <v>12923</v>
      </c>
      <c r="AH423" s="363" t="s">
        <v>3955</v>
      </c>
      <c r="AI423" s="363" t="s">
        <v>4722</v>
      </c>
      <c r="AJ423" s="168">
        <v>42729.32</v>
      </c>
      <c r="AK423" s="168">
        <v>47312.62</v>
      </c>
      <c r="AL423" s="168">
        <v>34183</v>
      </c>
      <c r="AM423" s="168">
        <v>37850</v>
      </c>
      <c r="AO423" s="168"/>
      <c r="AP423" s="23"/>
      <c r="AQ423" s="168"/>
      <c r="AR423" s="168"/>
    </row>
    <row r="424" spans="1:44" ht="15" customHeight="1">
      <c r="A424" s="1587"/>
      <c r="B424" s="1552"/>
      <c r="C424" s="126">
        <v>2500</v>
      </c>
      <c r="D424" s="134">
        <v>7055.6869999999999</v>
      </c>
      <c r="E424" s="132">
        <v>82.75</v>
      </c>
      <c r="F424" s="133">
        <v>83.055000000000007</v>
      </c>
      <c r="G424" s="271">
        <v>16.75</v>
      </c>
      <c r="H424" s="1439">
        <v>44262.59</v>
      </c>
      <c r="I424" s="1440">
        <v>48849.2</v>
      </c>
      <c r="J424" s="528">
        <f t="shared" si="6"/>
        <v>44262.59</v>
      </c>
      <c r="K424" s="345">
        <f t="shared" si="6"/>
        <v>48849.2</v>
      </c>
      <c r="L424" s="168"/>
      <c r="M424" s="1443">
        <v>35409</v>
      </c>
      <c r="N424" s="1444">
        <v>39079</v>
      </c>
      <c r="AD424" s="1434" t="s">
        <v>9214</v>
      </c>
      <c r="AE424" s="1435" t="s">
        <v>9215</v>
      </c>
      <c r="AF424" s="1436">
        <v>16858.099999999999</v>
      </c>
      <c r="AG424" s="1436">
        <v>13487</v>
      </c>
      <c r="AH424" s="363" t="s">
        <v>3956</v>
      </c>
      <c r="AI424" s="363" t="s">
        <v>4723</v>
      </c>
      <c r="AJ424" s="168">
        <v>44262.59</v>
      </c>
      <c r="AK424" s="168">
        <v>48849.2</v>
      </c>
      <c r="AL424" s="168">
        <v>35409</v>
      </c>
      <c r="AM424" s="168">
        <v>39079</v>
      </c>
      <c r="AO424" s="168"/>
      <c r="AP424" s="23"/>
      <c r="AQ424" s="168"/>
      <c r="AR424" s="168"/>
    </row>
    <row r="425" spans="1:44" ht="15" customHeight="1">
      <c r="A425" s="1587"/>
      <c r="B425" s="1552"/>
      <c r="C425" s="126">
        <v>2600</v>
      </c>
      <c r="D425" s="134">
        <v>7338.9089999999997</v>
      </c>
      <c r="E425" s="132">
        <v>86.06</v>
      </c>
      <c r="F425" s="133">
        <v>86.365000000000009</v>
      </c>
      <c r="G425" s="271">
        <v>17.420000000000002</v>
      </c>
      <c r="H425" s="1439">
        <v>47044.45</v>
      </c>
      <c r="I425" s="1440">
        <v>51794.85</v>
      </c>
      <c r="J425" s="528">
        <f t="shared" si="6"/>
        <v>47044.45</v>
      </c>
      <c r="K425" s="345">
        <f t="shared" si="6"/>
        <v>51794.85</v>
      </c>
      <c r="L425" s="168"/>
      <c r="M425" s="1443">
        <v>37635</v>
      </c>
      <c r="N425" s="1444">
        <v>41435</v>
      </c>
      <c r="AD425" s="1434" t="s">
        <v>9216</v>
      </c>
      <c r="AE425" s="1435" t="s">
        <v>9217</v>
      </c>
      <c r="AF425" s="1436">
        <v>18191.7</v>
      </c>
      <c r="AG425" s="1436">
        <v>14553</v>
      </c>
      <c r="AH425" s="363" t="s">
        <v>3957</v>
      </c>
      <c r="AI425" s="363" t="s">
        <v>4724</v>
      </c>
      <c r="AJ425" s="168">
        <v>47044.45</v>
      </c>
      <c r="AK425" s="168">
        <v>51794.85</v>
      </c>
      <c r="AL425" s="168">
        <v>37635</v>
      </c>
      <c r="AM425" s="168">
        <v>41435</v>
      </c>
      <c r="AO425" s="168"/>
      <c r="AP425" s="23"/>
      <c r="AQ425" s="168"/>
      <c r="AR425" s="168"/>
    </row>
    <row r="426" spans="1:44" ht="15" customHeight="1">
      <c r="A426" s="1587"/>
      <c r="B426" s="1552"/>
      <c r="C426" s="126">
        <v>2800</v>
      </c>
      <c r="D426" s="134">
        <v>7905.3530000000001</v>
      </c>
      <c r="E426" s="132">
        <v>92.679999999999993</v>
      </c>
      <c r="F426" s="133">
        <v>92.984999999999999</v>
      </c>
      <c r="G426" s="271">
        <v>18.759999999999998</v>
      </c>
      <c r="H426" s="1439">
        <v>50550.64</v>
      </c>
      <c r="I426" s="1440">
        <v>55398.85</v>
      </c>
      <c r="J426" s="531">
        <f t="shared" si="6"/>
        <v>50550.64</v>
      </c>
      <c r="K426" s="345">
        <f t="shared" si="6"/>
        <v>55398.85</v>
      </c>
      <c r="L426" s="168"/>
      <c r="M426" s="1443">
        <v>40441</v>
      </c>
      <c r="N426" s="1444">
        <v>44319</v>
      </c>
      <c r="AD426" s="1434" t="s">
        <v>9218</v>
      </c>
      <c r="AE426" s="1435" t="s">
        <v>9219</v>
      </c>
      <c r="AF426" s="1436">
        <v>18967.5</v>
      </c>
      <c r="AG426" s="1436">
        <v>15175</v>
      </c>
      <c r="AH426" s="363" t="s">
        <v>3958</v>
      </c>
      <c r="AI426" s="363" t="s">
        <v>4725</v>
      </c>
      <c r="AJ426" s="168">
        <v>50550.64</v>
      </c>
      <c r="AK426" s="168">
        <v>55398.85</v>
      </c>
      <c r="AL426" s="168">
        <v>40441</v>
      </c>
      <c r="AM426" s="168">
        <v>44319</v>
      </c>
      <c r="AO426" s="168"/>
      <c r="AP426" s="23"/>
      <c r="AQ426" s="168"/>
      <c r="AR426" s="168"/>
    </row>
    <row r="427" spans="1:44" ht="15" customHeight="1" thickBot="1">
      <c r="A427" s="1587"/>
      <c r="B427" s="1553"/>
      <c r="C427" s="127">
        <v>3000</v>
      </c>
      <c r="D427" s="135">
        <v>8467.473</v>
      </c>
      <c r="E427" s="132">
        <v>99.300000000000011</v>
      </c>
      <c r="F427" s="133">
        <v>99.605000000000018</v>
      </c>
      <c r="G427" s="271">
        <v>20.100000000000001</v>
      </c>
      <c r="H427" s="1439">
        <v>53667.75</v>
      </c>
      <c r="I427" s="1440">
        <v>58597.29</v>
      </c>
      <c r="J427" s="529">
        <f t="shared" si="6"/>
        <v>53667.75</v>
      </c>
      <c r="K427" s="346">
        <f t="shared" si="6"/>
        <v>58597.29</v>
      </c>
      <c r="L427" s="168"/>
      <c r="M427" s="1443">
        <v>42935</v>
      </c>
      <c r="N427" s="1444">
        <v>46878</v>
      </c>
      <c r="AD427" s="1434" t="s">
        <v>9220</v>
      </c>
      <c r="AE427" s="1435" t="s">
        <v>9221</v>
      </c>
      <c r="AF427" s="1436">
        <v>19744.36</v>
      </c>
      <c r="AG427" s="1436">
        <v>15796</v>
      </c>
      <c r="AH427" s="363" t="s">
        <v>3959</v>
      </c>
      <c r="AI427" s="363" t="s">
        <v>4726</v>
      </c>
      <c r="AJ427" s="168">
        <v>53667.75</v>
      </c>
      <c r="AK427" s="168">
        <v>58597.29</v>
      </c>
      <c r="AL427" s="168">
        <v>42935</v>
      </c>
      <c r="AM427" s="168">
        <v>46878</v>
      </c>
      <c r="AO427" s="168"/>
      <c r="AP427" s="23"/>
      <c r="AQ427" s="168"/>
      <c r="AR427" s="168"/>
    </row>
    <row r="428" spans="1:44" ht="15" customHeight="1" thickBot="1">
      <c r="A428" s="1587"/>
      <c r="B428" s="1550">
        <v>500</v>
      </c>
      <c r="C428" s="109">
        <v>400</v>
      </c>
      <c r="D428" s="116">
        <v>1320</v>
      </c>
      <c r="E428" s="86">
        <v>17.82</v>
      </c>
      <c r="F428" s="85">
        <v>18.149999999999999</v>
      </c>
      <c r="G428" s="268">
        <v>3.37</v>
      </c>
      <c r="H428" s="1439">
        <v>11345.53</v>
      </c>
      <c r="I428" s="1440">
        <v>13947</v>
      </c>
      <c r="J428" s="527">
        <f t="shared" si="6"/>
        <v>11345.53</v>
      </c>
      <c r="K428" s="342">
        <f t="shared" si="6"/>
        <v>13947</v>
      </c>
      <c r="L428" s="168"/>
      <c r="M428" s="1443">
        <v>9077</v>
      </c>
      <c r="N428" s="1444">
        <v>11157</v>
      </c>
      <c r="AD428" s="1434" t="s">
        <v>9222</v>
      </c>
      <c r="AE428" s="1435" t="s">
        <v>9223</v>
      </c>
      <c r="AF428" s="1436">
        <v>20591.759999999998</v>
      </c>
      <c r="AG428" s="1436">
        <v>16473</v>
      </c>
      <c r="AH428" s="363" t="s">
        <v>3960</v>
      </c>
      <c r="AI428" s="363" t="s">
        <v>4727</v>
      </c>
      <c r="AJ428" s="168">
        <v>11345.53</v>
      </c>
      <c r="AK428" s="168">
        <v>13947</v>
      </c>
      <c r="AL428" s="168">
        <v>9077</v>
      </c>
      <c r="AM428" s="168">
        <v>11157</v>
      </c>
      <c r="AO428" s="168"/>
      <c r="AP428" s="23"/>
      <c r="AQ428" s="168"/>
      <c r="AR428" s="168"/>
    </row>
    <row r="429" spans="1:44" ht="15" customHeight="1" thickBot="1">
      <c r="A429" s="1587"/>
      <c r="B429" s="1550"/>
      <c r="C429" s="110">
        <v>500</v>
      </c>
      <c r="D429" s="117">
        <v>1603</v>
      </c>
      <c r="E429" s="82">
        <v>21.83</v>
      </c>
      <c r="F429" s="136">
        <v>22.16</v>
      </c>
      <c r="G429" s="269">
        <v>4.21</v>
      </c>
      <c r="H429" s="1439">
        <v>12737.5</v>
      </c>
      <c r="I429" s="1440">
        <v>15316.39</v>
      </c>
      <c r="J429" s="528">
        <f t="shared" si="6"/>
        <v>12737.5</v>
      </c>
      <c r="K429" s="343">
        <f t="shared" si="6"/>
        <v>15316.39</v>
      </c>
      <c r="L429" s="168"/>
      <c r="M429" s="1443">
        <v>10189</v>
      </c>
      <c r="N429" s="1444">
        <v>12252</v>
      </c>
      <c r="AD429" s="1434" t="s">
        <v>9224</v>
      </c>
      <c r="AE429" s="1435" t="s">
        <v>9225</v>
      </c>
      <c r="AF429" s="1436">
        <v>21487.24</v>
      </c>
      <c r="AG429" s="1436">
        <v>17190</v>
      </c>
      <c r="AH429" s="363" t="s">
        <v>3961</v>
      </c>
      <c r="AI429" s="363" t="s">
        <v>4728</v>
      </c>
      <c r="AJ429" s="168">
        <v>12737.5</v>
      </c>
      <c r="AK429" s="168">
        <v>15316.39</v>
      </c>
      <c r="AL429" s="168">
        <v>10189</v>
      </c>
      <c r="AM429" s="168">
        <v>12252</v>
      </c>
      <c r="AO429" s="168"/>
      <c r="AP429" s="23"/>
      <c r="AQ429" s="168"/>
      <c r="AR429" s="168"/>
    </row>
    <row r="430" spans="1:44" ht="15" customHeight="1" thickBot="1">
      <c r="A430" s="1587"/>
      <c r="B430" s="1550"/>
      <c r="C430" s="110">
        <v>600</v>
      </c>
      <c r="D430" s="117">
        <v>1934</v>
      </c>
      <c r="E430" s="82">
        <v>25.84</v>
      </c>
      <c r="F430" s="136">
        <v>26.18</v>
      </c>
      <c r="G430" s="269">
        <v>5.05</v>
      </c>
      <c r="H430" s="1439">
        <v>14213.56</v>
      </c>
      <c r="I430" s="1440">
        <v>16412.03</v>
      </c>
      <c r="J430" s="528">
        <f t="shared" si="6"/>
        <v>14213.56</v>
      </c>
      <c r="K430" s="343">
        <f t="shared" si="6"/>
        <v>16412.03</v>
      </c>
      <c r="L430" s="168"/>
      <c r="M430" s="1443">
        <v>11370</v>
      </c>
      <c r="N430" s="1444">
        <v>13129</v>
      </c>
      <c r="AD430" s="1434" t="s">
        <v>9226</v>
      </c>
      <c r="AE430" s="1435" t="s">
        <v>9227</v>
      </c>
      <c r="AF430" s="1436">
        <v>22410.49</v>
      </c>
      <c r="AG430" s="1436">
        <v>17928</v>
      </c>
      <c r="AH430" s="363" t="s">
        <v>3962</v>
      </c>
      <c r="AI430" s="363" t="s">
        <v>4729</v>
      </c>
      <c r="AJ430" s="168">
        <v>14213.56</v>
      </c>
      <c r="AK430" s="168">
        <v>16412.03</v>
      </c>
      <c r="AL430" s="168">
        <v>11370</v>
      </c>
      <c r="AM430" s="168">
        <v>13129</v>
      </c>
      <c r="AO430" s="168"/>
      <c r="AP430" s="23"/>
      <c r="AQ430" s="168"/>
      <c r="AR430" s="168"/>
    </row>
    <row r="431" spans="1:44" ht="15" customHeight="1" thickBot="1">
      <c r="A431" s="1587"/>
      <c r="B431" s="1550"/>
      <c r="C431" s="110">
        <v>700</v>
      </c>
      <c r="D431" s="117">
        <v>2257</v>
      </c>
      <c r="E431" s="82">
        <v>29.86</v>
      </c>
      <c r="F431" s="136">
        <v>30.19</v>
      </c>
      <c r="G431" s="269">
        <v>5.89</v>
      </c>
      <c r="H431" s="1439">
        <v>15605.52</v>
      </c>
      <c r="I431" s="1440">
        <v>18181.7</v>
      </c>
      <c r="J431" s="528">
        <f t="shared" si="6"/>
        <v>15605.52</v>
      </c>
      <c r="K431" s="343">
        <f t="shared" si="6"/>
        <v>18181.7</v>
      </c>
      <c r="L431" s="168"/>
      <c r="M431" s="1443">
        <v>12485</v>
      </c>
      <c r="N431" s="1444">
        <v>14546</v>
      </c>
      <c r="AD431" s="1434" t="s">
        <v>9228</v>
      </c>
      <c r="AE431" s="1435" t="s">
        <v>9229</v>
      </c>
      <c r="AF431" s="1436">
        <v>23485.5</v>
      </c>
      <c r="AG431" s="1436">
        <v>18788</v>
      </c>
      <c r="AH431" s="363" t="s">
        <v>3963</v>
      </c>
      <c r="AI431" s="363" t="s">
        <v>4730</v>
      </c>
      <c r="AJ431" s="168">
        <v>15605.52</v>
      </c>
      <c r="AK431" s="168">
        <v>18181.7</v>
      </c>
      <c r="AL431" s="168">
        <v>12485</v>
      </c>
      <c r="AM431" s="168">
        <v>14546</v>
      </c>
      <c r="AO431" s="168"/>
      <c r="AP431" s="23"/>
      <c r="AQ431" s="168"/>
      <c r="AR431" s="168"/>
    </row>
    <row r="432" spans="1:44" ht="15" customHeight="1" thickBot="1">
      <c r="A432" s="1587"/>
      <c r="B432" s="1550"/>
      <c r="C432" s="110">
        <v>800</v>
      </c>
      <c r="D432" s="117">
        <v>2580</v>
      </c>
      <c r="E432" s="82">
        <v>33.869999999999997</v>
      </c>
      <c r="F432" s="136">
        <v>34.21</v>
      </c>
      <c r="G432" s="269">
        <v>6.74</v>
      </c>
      <c r="H432" s="1439">
        <v>16716.43</v>
      </c>
      <c r="I432" s="1440">
        <v>19698.86</v>
      </c>
      <c r="J432" s="528">
        <f t="shared" si="6"/>
        <v>16716.43</v>
      </c>
      <c r="K432" s="343">
        <f t="shared" si="6"/>
        <v>19698.86</v>
      </c>
      <c r="L432" s="168"/>
      <c r="M432" s="1443">
        <v>13374</v>
      </c>
      <c r="N432" s="1444">
        <v>15759</v>
      </c>
      <c r="AD432" s="1434" t="s">
        <v>9230</v>
      </c>
      <c r="AE432" s="1435" t="s">
        <v>9231</v>
      </c>
      <c r="AF432" s="1436">
        <v>25030.7</v>
      </c>
      <c r="AG432" s="1436">
        <v>20025</v>
      </c>
      <c r="AH432" s="363" t="s">
        <v>3964</v>
      </c>
      <c r="AI432" s="363" t="s">
        <v>4731</v>
      </c>
      <c r="AJ432" s="168">
        <v>16716.43</v>
      </c>
      <c r="AK432" s="168">
        <v>19698.86</v>
      </c>
      <c r="AL432" s="168">
        <v>13374</v>
      </c>
      <c r="AM432" s="168">
        <v>15759</v>
      </c>
      <c r="AO432" s="168"/>
      <c r="AP432" s="23"/>
      <c r="AQ432" s="168"/>
      <c r="AR432" s="168"/>
    </row>
    <row r="433" spans="1:44" ht="15" customHeight="1" thickBot="1">
      <c r="A433" s="1587"/>
      <c r="B433" s="1550"/>
      <c r="C433" s="110">
        <v>900</v>
      </c>
      <c r="D433" s="117">
        <v>2902</v>
      </c>
      <c r="E433" s="82">
        <v>37.880000000000003</v>
      </c>
      <c r="F433" s="136">
        <v>38.229999999999997</v>
      </c>
      <c r="G433" s="269">
        <v>7.58</v>
      </c>
      <c r="H433" s="1439">
        <v>17992.189999999999</v>
      </c>
      <c r="I433" s="1440">
        <v>20525.14</v>
      </c>
      <c r="J433" s="528">
        <f t="shared" si="6"/>
        <v>17992.189999999999</v>
      </c>
      <c r="K433" s="343">
        <f t="shared" si="6"/>
        <v>20525.14</v>
      </c>
      <c r="L433" s="168"/>
      <c r="M433" s="1443">
        <v>14394</v>
      </c>
      <c r="N433" s="1444">
        <v>16421</v>
      </c>
      <c r="AD433" s="1434" t="s">
        <v>9232</v>
      </c>
      <c r="AE433" s="1435" t="s">
        <v>9233</v>
      </c>
      <c r="AF433" s="1436">
        <v>26399.56</v>
      </c>
      <c r="AG433" s="1436">
        <v>21119</v>
      </c>
      <c r="AH433" s="363" t="s">
        <v>3965</v>
      </c>
      <c r="AI433" s="363" t="s">
        <v>4732</v>
      </c>
      <c r="AJ433" s="168">
        <v>17992.189999999999</v>
      </c>
      <c r="AK433" s="168">
        <v>20525.14</v>
      </c>
      <c r="AL433" s="168">
        <v>14394</v>
      </c>
      <c r="AM433" s="168">
        <v>16421</v>
      </c>
      <c r="AO433" s="168"/>
      <c r="AP433" s="23"/>
      <c r="AQ433" s="168"/>
      <c r="AR433" s="168"/>
    </row>
    <row r="434" spans="1:44" ht="15" customHeight="1" thickBot="1">
      <c r="A434" s="1587"/>
      <c r="B434" s="1550"/>
      <c r="C434" s="110">
        <v>1000</v>
      </c>
      <c r="D434" s="117">
        <v>3225</v>
      </c>
      <c r="E434" s="82">
        <v>42.04</v>
      </c>
      <c r="F434" s="136">
        <v>42.37</v>
      </c>
      <c r="G434" s="269">
        <v>8.42</v>
      </c>
      <c r="H434" s="1439">
        <v>19433.099999999999</v>
      </c>
      <c r="I434" s="1440">
        <v>21964.69</v>
      </c>
      <c r="J434" s="528">
        <f t="shared" si="6"/>
        <v>19433.099999999999</v>
      </c>
      <c r="K434" s="343">
        <f t="shared" si="6"/>
        <v>21964.69</v>
      </c>
      <c r="L434" s="168"/>
      <c r="M434" s="1443">
        <v>15546</v>
      </c>
      <c r="N434" s="1444">
        <v>17572</v>
      </c>
      <c r="AD434" s="1434" t="s">
        <v>9234</v>
      </c>
      <c r="AE434" s="1435" t="s">
        <v>9235</v>
      </c>
      <c r="AF434" s="1436">
        <v>5629.52</v>
      </c>
      <c r="AG434" s="1436">
        <v>4503</v>
      </c>
      <c r="AH434" s="363" t="s">
        <v>3966</v>
      </c>
      <c r="AI434" s="363" t="s">
        <v>4733</v>
      </c>
      <c r="AJ434" s="168">
        <v>19433.099999999999</v>
      </c>
      <c r="AK434" s="168">
        <v>21964.69</v>
      </c>
      <c r="AL434" s="168">
        <v>15546</v>
      </c>
      <c r="AM434" s="168">
        <v>17572</v>
      </c>
      <c r="AO434" s="168"/>
      <c r="AP434" s="23"/>
      <c r="AQ434" s="168"/>
      <c r="AR434" s="168"/>
    </row>
    <row r="435" spans="1:44" ht="15" customHeight="1" thickBot="1">
      <c r="A435" s="1587"/>
      <c r="B435" s="1550"/>
      <c r="C435" s="110">
        <v>1100</v>
      </c>
      <c r="D435" s="117">
        <v>3547</v>
      </c>
      <c r="E435" s="82">
        <v>46.05</v>
      </c>
      <c r="F435" s="136">
        <v>46.39</v>
      </c>
      <c r="G435" s="269">
        <v>9.26</v>
      </c>
      <c r="H435" s="1439">
        <v>21670.05</v>
      </c>
      <c r="I435" s="1440">
        <v>24653.56</v>
      </c>
      <c r="J435" s="528">
        <f t="shared" si="6"/>
        <v>21670.05</v>
      </c>
      <c r="K435" s="343">
        <f t="shared" si="6"/>
        <v>24653.56</v>
      </c>
      <c r="L435" s="168"/>
      <c r="M435" s="1443">
        <v>17336</v>
      </c>
      <c r="N435" s="1444">
        <v>19723</v>
      </c>
      <c r="AD435" s="1434" t="s">
        <v>9236</v>
      </c>
      <c r="AE435" s="1435" t="s">
        <v>9237</v>
      </c>
      <c r="AF435" s="1436">
        <v>6366.64</v>
      </c>
      <c r="AG435" s="1436">
        <v>5095</v>
      </c>
      <c r="AH435" s="363" t="s">
        <v>3967</v>
      </c>
      <c r="AI435" s="363" t="s">
        <v>4734</v>
      </c>
      <c r="AJ435" s="168">
        <v>21670.05</v>
      </c>
      <c r="AK435" s="168">
        <v>24653.56</v>
      </c>
      <c r="AL435" s="168">
        <v>17336</v>
      </c>
      <c r="AM435" s="168">
        <v>19723</v>
      </c>
      <c r="AO435" s="168"/>
      <c r="AP435" s="23"/>
      <c r="AQ435" s="168"/>
      <c r="AR435" s="168"/>
    </row>
    <row r="436" spans="1:44" ht="15" customHeight="1" thickBot="1">
      <c r="A436" s="1587"/>
      <c r="B436" s="1550"/>
      <c r="C436" s="110">
        <v>1200</v>
      </c>
      <c r="D436" s="117">
        <v>3869</v>
      </c>
      <c r="E436" s="82">
        <v>50.06</v>
      </c>
      <c r="F436" s="136">
        <v>50.4</v>
      </c>
      <c r="G436" s="269">
        <v>10.11</v>
      </c>
      <c r="H436" s="1439">
        <v>23086.28</v>
      </c>
      <c r="I436" s="1440">
        <v>26088.59</v>
      </c>
      <c r="J436" s="528">
        <f t="shared" si="6"/>
        <v>23086.28</v>
      </c>
      <c r="K436" s="343">
        <f t="shared" si="6"/>
        <v>26088.59</v>
      </c>
      <c r="L436" s="168"/>
      <c r="M436" s="1443">
        <v>18468</v>
      </c>
      <c r="N436" s="1444">
        <v>20872</v>
      </c>
      <c r="AD436" s="1434" t="s">
        <v>9238</v>
      </c>
      <c r="AE436" s="1435" t="s">
        <v>9239</v>
      </c>
      <c r="AF436" s="1436">
        <v>7252.86</v>
      </c>
      <c r="AG436" s="1436">
        <v>5803</v>
      </c>
      <c r="AH436" s="363" t="s">
        <v>3968</v>
      </c>
      <c r="AI436" s="363" t="s">
        <v>4735</v>
      </c>
      <c r="AJ436" s="168">
        <v>23086.28</v>
      </c>
      <c r="AK436" s="168">
        <v>26088.59</v>
      </c>
      <c r="AL436" s="168">
        <v>18468</v>
      </c>
      <c r="AM436" s="168">
        <v>20872</v>
      </c>
      <c r="AO436" s="168"/>
      <c r="AP436" s="23"/>
      <c r="AQ436" s="168"/>
      <c r="AR436" s="168"/>
    </row>
    <row r="437" spans="1:44" ht="15" customHeight="1" thickBot="1">
      <c r="A437" s="1587"/>
      <c r="B437" s="1550"/>
      <c r="C437" s="110">
        <v>1300</v>
      </c>
      <c r="D437" s="117">
        <v>4192</v>
      </c>
      <c r="E437" s="82">
        <v>54.08</v>
      </c>
      <c r="F437" s="136">
        <v>54.42</v>
      </c>
      <c r="G437" s="269">
        <v>10.96</v>
      </c>
      <c r="H437" s="1439">
        <v>25100.12</v>
      </c>
      <c r="I437" s="1440">
        <v>27523.62</v>
      </c>
      <c r="J437" s="528">
        <f t="shared" si="6"/>
        <v>25100.12</v>
      </c>
      <c r="K437" s="343">
        <f t="shared" si="6"/>
        <v>27523.62</v>
      </c>
      <c r="L437" s="168"/>
      <c r="M437" s="1443">
        <v>20081</v>
      </c>
      <c r="N437" s="1444">
        <v>22020</v>
      </c>
      <c r="AD437" s="1434" t="s">
        <v>9240</v>
      </c>
      <c r="AE437" s="1435" t="s">
        <v>9241</v>
      </c>
      <c r="AF437" s="1436">
        <v>8053.77</v>
      </c>
      <c r="AG437" s="1436">
        <v>6443</v>
      </c>
      <c r="AH437" s="363" t="s">
        <v>3969</v>
      </c>
      <c r="AI437" s="363" t="s">
        <v>4736</v>
      </c>
      <c r="AJ437" s="168">
        <v>25100.12</v>
      </c>
      <c r="AK437" s="168">
        <v>27523.62</v>
      </c>
      <c r="AL437" s="168">
        <v>20081</v>
      </c>
      <c r="AM437" s="168">
        <v>22020</v>
      </c>
      <c r="AO437" s="168"/>
      <c r="AP437" s="23"/>
      <c r="AQ437" s="168"/>
      <c r="AR437" s="168"/>
    </row>
    <row r="438" spans="1:44" ht="15" customHeight="1" thickBot="1">
      <c r="A438" s="1587"/>
      <c r="B438" s="1550"/>
      <c r="C438" s="110">
        <v>1400</v>
      </c>
      <c r="D438" s="117">
        <v>4514</v>
      </c>
      <c r="E438" s="82">
        <v>58.09</v>
      </c>
      <c r="F438" s="136">
        <v>58.43</v>
      </c>
      <c r="G438" s="269">
        <v>10.95</v>
      </c>
      <c r="H438" s="1439">
        <v>26175.38</v>
      </c>
      <c r="I438" s="1440">
        <v>28502.62</v>
      </c>
      <c r="J438" s="528">
        <f t="shared" si="6"/>
        <v>26175.38</v>
      </c>
      <c r="K438" s="343">
        <f t="shared" si="6"/>
        <v>28502.62</v>
      </c>
      <c r="L438" s="168"/>
      <c r="M438" s="1443">
        <v>20941</v>
      </c>
      <c r="N438" s="1444">
        <v>22803</v>
      </c>
      <c r="AD438" s="1434" t="s">
        <v>9242</v>
      </c>
      <c r="AE438" s="1435" t="s">
        <v>9243</v>
      </c>
      <c r="AF438" s="1436">
        <v>8838.89</v>
      </c>
      <c r="AG438" s="1436">
        <v>7072</v>
      </c>
      <c r="AH438" s="363" t="s">
        <v>3970</v>
      </c>
      <c r="AI438" s="363" t="s">
        <v>4737</v>
      </c>
      <c r="AJ438" s="168">
        <v>26175.38</v>
      </c>
      <c r="AK438" s="168">
        <v>28502.62</v>
      </c>
      <c r="AL438" s="168">
        <v>20941</v>
      </c>
      <c r="AM438" s="168">
        <v>22803</v>
      </c>
      <c r="AO438" s="168"/>
      <c r="AP438" s="23"/>
      <c r="AQ438" s="168"/>
      <c r="AR438" s="168"/>
    </row>
    <row r="439" spans="1:44" ht="15" customHeight="1" thickBot="1">
      <c r="A439" s="1587"/>
      <c r="B439" s="1550"/>
      <c r="C439" s="110">
        <v>1500</v>
      </c>
      <c r="D439" s="117">
        <v>4836</v>
      </c>
      <c r="E439" s="82">
        <v>62.25</v>
      </c>
      <c r="F439" s="136">
        <v>62.58</v>
      </c>
      <c r="G439" s="269">
        <v>12.64</v>
      </c>
      <c r="H439" s="1439">
        <v>28221.279999999999</v>
      </c>
      <c r="I439" s="1440">
        <v>30654.79</v>
      </c>
      <c r="J439" s="528">
        <f t="shared" si="6"/>
        <v>28221.279999999999</v>
      </c>
      <c r="K439" s="343">
        <f t="shared" si="6"/>
        <v>30654.79</v>
      </c>
      <c r="L439" s="168"/>
      <c r="M439" s="1443">
        <v>22577</v>
      </c>
      <c r="N439" s="1444">
        <v>24524</v>
      </c>
      <c r="AD439" s="1434" t="s">
        <v>9244</v>
      </c>
      <c r="AE439" s="1435" t="s">
        <v>9245</v>
      </c>
      <c r="AF439" s="1436">
        <v>9475.9500000000007</v>
      </c>
      <c r="AG439" s="1436">
        <v>7582</v>
      </c>
      <c r="AH439" s="363" t="s">
        <v>3971</v>
      </c>
      <c r="AI439" s="363" t="s">
        <v>4738</v>
      </c>
      <c r="AJ439" s="168">
        <v>28221.279999999999</v>
      </c>
      <c r="AK439" s="168">
        <v>30654.79</v>
      </c>
      <c r="AL439" s="168">
        <v>22577</v>
      </c>
      <c r="AM439" s="168">
        <v>24524</v>
      </c>
      <c r="AO439" s="168"/>
      <c r="AP439" s="23"/>
      <c r="AQ439" s="168"/>
      <c r="AR439" s="168"/>
    </row>
    <row r="440" spans="1:44" ht="15" customHeight="1" thickBot="1">
      <c r="A440" s="1587"/>
      <c r="B440" s="1550"/>
      <c r="C440" s="110">
        <v>1600</v>
      </c>
      <c r="D440" s="117">
        <v>5159</v>
      </c>
      <c r="E440" s="82">
        <v>66.260000000000005</v>
      </c>
      <c r="F440" s="136">
        <v>66.599999999999994</v>
      </c>
      <c r="G440" s="269">
        <v>13.48</v>
      </c>
      <c r="H440" s="1439">
        <v>29576.799999999999</v>
      </c>
      <c r="I440" s="1440">
        <v>32718.58</v>
      </c>
      <c r="J440" s="528">
        <f t="shared" si="6"/>
        <v>29576.799999999999</v>
      </c>
      <c r="K440" s="343">
        <f t="shared" si="6"/>
        <v>32718.58</v>
      </c>
      <c r="L440" s="168"/>
      <c r="M440" s="1443">
        <v>23661</v>
      </c>
      <c r="N440" s="1444">
        <v>26174</v>
      </c>
      <c r="AD440" s="1434" t="s">
        <v>9246</v>
      </c>
      <c r="AE440" s="1435" t="s">
        <v>9247</v>
      </c>
      <c r="AF440" s="1436">
        <v>10524.98</v>
      </c>
      <c r="AG440" s="1436">
        <v>8421</v>
      </c>
      <c r="AH440" s="363" t="s">
        <v>3972</v>
      </c>
      <c r="AI440" s="363" t="s">
        <v>4739</v>
      </c>
      <c r="AJ440" s="168">
        <v>29576.799999999999</v>
      </c>
      <c r="AK440" s="168">
        <v>32718.58</v>
      </c>
      <c r="AL440" s="168">
        <v>23661</v>
      </c>
      <c r="AM440" s="168">
        <v>26174</v>
      </c>
      <c r="AO440" s="168"/>
      <c r="AP440" s="23"/>
      <c r="AQ440" s="168"/>
      <c r="AR440" s="168"/>
    </row>
    <row r="441" spans="1:44" ht="15" customHeight="1" thickBot="1">
      <c r="A441" s="1587"/>
      <c r="B441" s="1550"/>
      <c r="C441" s="110">
        <v>1700</v>
      </c>
      <c r="D441" s="117">
        <v>5481</v>
      </c>
      <c r="E441" s="82">
        <v>70.349999999999994</v>
      </c>
      <c r="F441" s="136">
        <v>70.680000000000007</v>
      </c>
      <c r="G441" s="269">
        <v>14.32</v>
      </c>
      <c r="H441" s="1439">
        <v>33390.01</v>
      </c>
      <c r="I441" s="1440">
        <v>36251.129999999997</v>
      </c>
      <c r="J441" s="528">
        <f t="shared" si="6"/>
        <v>33390.01</v>
      </c>
      <c r="K441" s="343">
        <f t="shared" si="6"/>
        <v>36251.129999999997</v>
      </c>
      <c r="L441" s="168"/>
      <c r="M441" s="1443">
        <v>26712</v>
      </c>
      <c r="N441" s="1444">
        <v>29001</v>
      </c>
      <c r="AD441" s="1434" t="s">
        <v>9248</v>
      </c>
      <c r="AE441" s="1435" t="s">
        <v>9249</v>
      </c>
      <c r="AF441" s="1436">
        <v>11240.03</v>
      </c>
      <c r="AG441" s="1436">
        <v>8992</v>
      </c>
      <c r="AH441" s="363" t="s">
        <v>3973</v>
      </c>
      <c r="AI441" s="363" t="s">
        <v>4740</v>
      </c>
      <c r="AJ441" s="168">
        <v>33390.01</v>
      </c>
      <c r="AK441" s="168">
        <v>36251.129999999997</v>
      </c>
      <c r="AL441" s="168">
        <v>26712</v>
      </c>
      <c r="AM441" s="168">
        <v>29001</v>
      </c>
      <c r="AO441" s="168"/>
      <c r="AP441" s="23"/>
      <c r="AQ441" s="168"/>
      <c r="AR441" s="168"/>
    </row>
    <row r="442" spans="1:44" ht="15" customHeight="1" thickBot="1">
      <c r="A442" s="1587"/>
      <c r="B442" s="1550"/>
      <c r="C442" s="110">
        <v>1800</v>
      </c>
      <c r="D442" s="117">
        <v>5803</v>
      </c>
      <c r="E442" s="82">
        <v>74.36</v>
      </c>
      <c r="F442" s="136">
        <v>74.7</v>
      </c>
      <c r="G442" s="269">
        <v>15.17</v>
      </c>
      <c r="H442" s="1439">
        <v>34978.639999999999</v>
      </c>
      <c r="I442" s="1440">
        <v>38281.199999999997</v>
      </c>
      <c r="J442" s="528">
        <f t="shared" ref="J442:K457" si="7">H442-H442*$E$3</f>
        <v>34978.639999999999</v>
      </c>
      <c r="K442" s="343">
        <f t="shared" si="7"/>
        <v>38281.199999999997</v>
      </c>
      <c r="L442" s="168"/>
      <c r="M442" s="1443">
        <v>27983</v>
      </c>
      <c r="N442" s="1444">
        <v>30625</v>
      </c>
      <c r="AD442" s="1434" t="s">
        <v>9250</v>
      </c>
      <c r="AE442" s="1435" t="s">
        <v>9251</v>
      </c>
      <c r="AF442" s="1436">
        <v>12016.7</v>
      </c>
      <c r="AG442" s="1436">
        <v>9613</v>
      </c>
      <c r="AH442" s="363" t="s">
        <v>3974</v>
      </c>
      <c r="AI442" s="363" t="s">
        <v>4741</v>
      </c>
      <c r="AJ442" s="168">
        <v>34978.639999999999</v>
      </c>
      <c r="AK442" s="168">
        <v>38281.199999999997</v>
      </c>
      <c r="AL442" s="168">
        <v>27983</v>
      </c>
      <c r="AM442" s="168">
        <v>30625</v>
      </c>
      <c r="AO442" s="168"/>
      <c r="AP442" s="23"/>
      <c r="AQ442" s="168"/>
      <c r="AR442" s="168"/>
    </row>
    <row r="443" spans="1:44" ht="15" customHeight="1" thickBot="1">
      <c r="A443" s="1587"/>
      <c r="B443" s="1550"/>
      <c r="C443" s="110">
        <v>1900</v>
      </c>
      <c r="D443" s="117">
        <v>6126</v>
      </c>
      <c r="E443" s="82">
        <v>78.38</v>
      </c>
      <c r="F443" s="136">
        <v>78.709999999999994</v>
      </c>
      <c r="G443" s="269">
        <v>16.010000000000002</v>
      </c>
      <c r="H443" s="1439">
        <v>36519.980000000003</v>
      </c>
      <c r="I443" s="1440">
        <v>39844.129999999997</v>
      </c>
      <c r="J443" s="528">
        <f t="shared" si="7"/>
        <v>36519.980000000003</v>
      </c>
      <c r="K443" s="343">
        <f t="shared" si="7"/>
        <v>39844.129999999997</v>
      </c>
      <c r="L443" s="168"/>
      <c r="M443" s="1443">
        <v>29216</v>
      </c>
      <c r="N443" s="1444">
        <v>31875</v>
      </c>
      <c r="AD443" s="1434" t="s">
        <v>9252</v>
      </c>
      <c r="AE443" s="1435" t="s">
        <v>9253</v>
      </c>
      <c r="AF443" s="1436">
        <v>12925.65</v>
      </c>
      <c r="AG443" s="1436">
        <v>10341</v>
      </c>
      <c r="AH443" s="363" t="s">
        <v>3975</v>
      </c>
      <c r="AI443" s="363" t="s">
        <v>4742</v>
      </c>
      <c r="AJ443" s="168">
        <v>36519.980000000003</v>
      </c>
      <c r="AK443" s="168">
        <v>39844.129999999997</v>
      </c>
      <c r="AL443" s="168">
        <v>29216</v>
      </c>
      <c r="AM443" s="168">
        <v>31875</v>
      </c>
      <c r="AO443" s="168"/>
      <c r="AP443" s="23"/>
      <c r="AQ443" s="168"/>
      <c r="AR443" s="168"/>
    </row>
    <row r="444" spans="1:44" ht="15" customHeight="1" thickBot="1">
      <c r="A444" s="1587"/>
      <c r="B444" s="1550"/>
      <c r="C444" s="110">
        <v>2000</v>
      </c>
      <c r="D444" s="117">
        <v>6448</v>
      </c>
      <c r="E444" s="82">
        <v>82.53</v>
      </c>
      <c r="F444" s="136">
        <v>82.87</v>
      </c>
      <c r="G444" s="269">
        <v>16.850000000000001</v>
      </c>
      <c r="H444" s="1439">
        <v>38554.47</v>
      </c>
      <c r="I444" s="1440">
        <v>42912.89</v>
      </c>
      <c r="J444" s="528">
        <f t="shared" si="7"/>
        <v>38554.47</v>
      </c>
      <c r="K444" s="343">
        <f t="shared" si="7"/>
        <v>42912.89</v>
      </c>
      <c r="L444" s="168"/>
      <c r="M444" s="1443">
        <v>30844</v>
      </c>
      <c r="N444" s="1444">
        <v>34331</v>
      </c>
      <c r="AD444" s="1434" t="s">
        <v>9254</v>
      </c>
      <c r="AE444" s="1435" t="s">
        <v>9255</v>
      </c>
      <c r="AF444" s="1436">
        <v>13802.33</v>
      </c>
      <c r="AG444" s="1436">
        <v>11042</v>
      </c>
      <c r="AH444" s="363" t="s">
        <v>3976</v>
      </c>
      <c r="AI444" s="363" t="s">
        <v>4743</v>
      </c>
      <c r="AJ444" s="168">
        <v>38554.47</v>
      </c>
      <c r="AK444" s="168">
        <v>42912.89</v>
      </c>
      <c r="AL444" s="168">
        <v>30844</v>
      </c>
      <c r="AM444" s="168">
        <v>34331</v>
      </c>
      <c r="AO444" s="168"/>
      <c r="AP444" s="23"/>
      <c r="AQ444" s="168"/>
      <c r="AR444" s="168"/>
    </row>
    <row r="445" spans="1:44" ht="15" customHeight="1" thickBot="1">
      <c r="A445" s="1587"/>
      <c r="B445" s="1550"/>
      <c r="C445" s="110">
        <v>2100</v>
      </c>
      <c r="D445" s="117">
        <v>6770</v>
      </c>
      <c r="E445" s="82">
        <v>86.54</v>
      </c>
      <c r="F445" s="136">
        <v>86.88</v>
      </c>
      <c r="G445" s="269">
        <v>17.690000000000001</v>
      </c>
      <c r="H445" s="1439">
        <v>41080.160000000003</v>
      </c>
      <c r="I445" s="1440">
        <v>44881.39</v>
      </c>
      <c r="J445" s="528">
        <f t="shared" si="7"/>
        <v>41080.160000000003</v>
      </c>
      <c r="K445" s="343">
        <f t="shared" si="7"/>
        <v>44881.39</v>
      </c>
      <c r="L445" s="168"/>
      <c r="M445" s="1443">
        <v>32865</v>
      </c>
      <c r="N445" s="1444">
        <v>35905</v>
      </c>
      <c r="AD445" s="1434" t="s">
        <v>9256</v>
      </c>
      <c r="AE445" s="1435" t="s">
        <v>9257</v>
      </c>
      <c r="AF445" s="1436">
        <v>14559.05</v>
      </c>
      <c r="AG445" s="1436">
        <v>11648</v>
      </c>
      <c r="AH445" s="363" t="s">
        <v>3977</v>
      </c>
      <c r="AI445" s="363" t="s">
        <v>4744</v>
      </c>
      <c r="AJ445" s="168">
        <v>41080.160000000003</v>
      </c>
      <c r="AK445" s="168">
        <v>44881.39</v>
      </c>
      <c r="AL445" s="168">
        <v>32865</v>
      </c>
      <c r="AM445" s="168">
        <v>35905</v>
      </c>
      <c r="AO445" s="168"/>
      <c r="AP445" s="23"/>
      <c r="AQ445" s="168"/>
      <c r="AR445" s="168"/>
    </row>
    <row r="446" spans="1:44" ht="15" customHeight="1" thickBot="1">
      <c r="A446" s="1587"/>
      <c r="B446" s="1550"/>
      <c r="C446" s="110">
        <v>2200</v>
      </c>
      <c r="D446" s="117">
        <v>7093</v>
      </c>
      <c r="E446" s="82">
        <v>90.56</v>
      </c>
      <c r="F446" s="136">
        <v>90.89</v>
      </c>
      <c r="G446" s="269">
        <v>18.54</v>
      </c>
      <c r="H446" s="1439">
        <v>42762.31</v>
      </c>
      <c r="I446" s="1440">
        <v>46177.26</v>
      </c>
      <c r="J446" s="528">
        <f t="shared" si="7"/>
        <v>42762.31</v>
      </c>
      <c r="K446" s="343">
        <f t="shared" si="7"/>
        <v>46177.26</v>
      </c>
      <c r="L446" s="168"/>
      <c r="M446" s="1443">
        <v>34209</v>
      </c>
      <c r="N446" s="1444">
        <v>36941</v>
      </c>
      <c r="AD446" s="1434" t="s">
        <v>9258</v>
      </c>
      <c r="AE446" s="1435" t="s">
        <v>9259</v>
      </c>
      <c r="AF446" s="1436">
        <v>15616.18</v>
      </c>
      <c r="AG446" s="1436">
        <v>12493</v>
      </c>
      <c r="AH446" s="363" t="s">
        <v>3978</v>
      </c>
      <c r="AI446" s="363" t="s">
        <v>4745</v>
      </c>
      <c r="AJ446" s="168">
        <v>42762.31</v>
      </c>
      <c r="AK446" s="168">
        <v>46177.26</v>
      </c>
      <c r="AL446" s="168">
        <v>34209</v>
      </c>
      <c r="AM446" s="168">
        <v>36941</v>
      </c>
      <c r="AO446" s="168"/>
      <c r="AP446" s="23"/>
      <c r="AQ446" s="168"/>
      <c r="AR446" s="168"/>
    </row>
    <row r="447" spans="1:44" ht="15" customHeight="1" thickBot="1">
      <c r="A447" s="1587"/>
      <c r="B447" s="1550"/>
      <c r="C447" s="110">
        <v>2300</v>
      </c>
      <c r="D447" s="117">
        <v>7416</v>
      </c>
      <c r="E447" s="82">
        <v>94.57</v>
      </c>
      <c r="F447" s="136">
        <v>94.91</v>
      </c>
      <c r="G447" s="269">
        <v>19.38</v>
      </c>
      <c r="H447" s="1439">
        <v>44587.48</v>
      </c>
      <c r="I447" s="1440">
        <v>48241.41</v>
      </c>
      <c r="J447" s="528">
        <f t="shared" si="7"/>
        <v>44587.48</v>
      </c>
      <c r="K447" s="343">
        <f t="shared" si="7"/>
        <v>48241.41</v>
      </c>
      <c r="L447" s="168"/>
      <c r="M447" s="1443">
        <v>35670</v>
      </c>
      <c r="N447" s="1444">
        <v>38593</v>
      </c>
      <c r="AD447" s="1434" t="s">
        <v>9260</v>
      </c>
      <c r="AE447" s="1435" t="s">
        <v>9261</v>
      </c>
      <c r="AF447" s="1436">
        <v>16520.61</v>
      </c>
      <c r="AG447" s="1436">
        <v>13216</v>
      </c>
      <c r="AH447" s="363" t="s">
        <v>3979</v>
      </c>
      <c r="AI447" s="363" t="s">
        <v>4746</v>
      </c>
      <c r="AJ447" s="168">
        <v>44587.48</v>
      </c>
      <c r="AK447" s="168">
        <v>48241.41</v>
      </c>
      <c r="AL447" s="168">
        <v>35670</v>
      </c>
      <c r="AM447" s="168">
        <v>38593</v>
      </c>
      <c r="AO447" s="168"/>
      <c r="AP447" s="23"/>
      <c r="AQ447" s="168"/>
      <c r="AR447" s="168"/>
    </row>
    <row r="448" spans="1:44" ht="15" customHeight="1" thickBot="1">
      <c r="A448" s="1587"/>
      <c r="B448" s="1550"/>
      <c r="C448" s="110">
        <v>2400</v>
      </c>
      <c r="D448" s="117">
        <v>7738</v>
      </c>
      <c r="E448" s="82">
        <v>98.59</v>
      </c>
      <c r="F448" s="136">
        <v>98.92</v>
      </c>
      <c r="G448" s="269">
        <v>20.22</v>
      </c>
      <c r="H448" s="1439">
        <v>46365.34</v>
      </c>
      <c r="I448" s="1440">
        <v>49777.97</v>
      </c>
      <c r="J448" s="528">
        <f t="shared" si="7"/>
        <v>46365.34</v>
      </c>
      <c r="K448" s="343">
        <f t="shared" si="7"/>
        <v>49777.97</v>
      </c>
      <c r="L448" s="168"/>
      <c r="M448" s="1443">
        <v>37092</v>
      </c>
      <c r="N448" s="1444">
        <v>39821</v>
      </c>
      <c r="AD448" s="1434" t="s">
        <v>9262</v>
      </c>
      <c r="AE448" s="1435" t="s">
        <v>9263</v>
      </c>
      <c r="AF448" s="1436">
        <v>17288.990000000002</v>
      </c>
      <c r="AG448" s="1436">
        <v>13832</v>
      </c>
      <c r="AH448" s="363" t="s">
        <v>3980</v>
      </c>
      <c r="AI448" s="363" t="s">
        <v>4747</v>
      </c>
      <c r="AJ448" s="168">
        <v>46365.34</v>
      </c>
      <c r="AK448" s="168">
        <v>49777.97</v>
      </c>
      <c r="AL448" s="168">
        <v>37092</v>
      </c>
      <c r="AM448" s="168">
        <v>39821</v>
      </c>
      <c r="AO448" s="168"/>
      <c r="AP448" s="23"/>
      <c r="AQ448" s="168"/>
      <c r="AR448" s="168"/>
    </row>
    <row r="449" spans="1:44" ht="15" customHeight="1" thickBot="1">
      <c r="A449" s="1587"/>
      <c r="B449" s="1550"/>
      <c r="C449" s="110">
        <v>2500</v>
      </c>
      <c r="D449" s="117">
        <v>8061</v>
      </c>
      <c r="E449" s="82">
        <v>102.6</v>
      </c>
      <c r="F449" s="136">
        <v>102.93</v>
      </c>
      <c r="G449" s="269">
        <v>21.06</v>
      </c>
      <c r="H449" s="1439">
        <v>48047.51</v>
      </c>
      <c r="I449" s="1440">
        <v>51601.4</v>
      </c>
      <c r="J449" s="528">
        <f t="shared" si="7"/>
        <v>48047.51</v>
      </c>
      <c r="K449" s="343">
        <f t="shared" si="7"/>
        <v>51601.4</v>
      </c>
      <c r="L449" s="168"/>
      <c r="M449" s="1443">
        <v>38438</v>
      </c>
      <c r="N449" s="1444">
        <v>41282</v>
      </c>
      <c r="AD449" s="1434" t="s">
        <v>9264</v>
      </c>
      <c r="AE449" s="1435" t="s">
        <v>9265</v>
      </c>
      <c r="AF449" s="1436">
        <v>18064.560000000001</v>
      </c>
      <c r="AG449" s="1436">
        <v>14451</v>
      </c>
      <c r="AH449" s="363" t="s">
        <v>3981</v>
      </c>
      <c r="AI449" s="363" t="s">
        <v>4748</v>
      </c>
      <c r="AJ449" s="168">
        <v>48047.51</v>
      </c>
      <c r="AK449" s="168">
        <v>51601.4</v>
      </c>
      <c r="AL449" s="168">
        <v>38438</v>
      </c>
      <c r="AM449" s="168">
        <v>41282</v>
      </c>
      <c r="AO449" s="168"/>
      <c r="AP449" s="23"/>
      <c r="AQ449" s="168"/>
      <c r="AR449" s="168"/>
    </row>
    <row r="450" spans="1:44" ht="15" customHeight="1" thickBot="1">
      <c r="A450" s="1587"/>
      <c r="B450" s="1550"/>
      <c r="C450" s="110">
        <v>2600</v>
      </c>
      <c r="D450" s="117">
        <v>8383</v>
      </c>
      <c r="E450" s="82">
        <v>106.61</v>
      </c>
      <c r="F450" s="136">
        <v>106.95</v>
      </c>
      <c r="G450" s="269">
        <v>21.91</v>
      </c>
      <c r="H450" s="1439">
        <v>50975.03</v>
      </c>
      <c r="I450" s="1440">
        <v>54528.35</v>
      </c>
      <c r="J450" s="528">
        <f t="shared" si="7"/>
        <v>50975.03</v>
      </c>
      <c r="K450" s="343">
        <f t="shared" si="7"/>
        <v>54528.35</v>
      </c>
      <c r="L450" s="168"/>
      <c r="M450" s="1443">
        <v>40780</v>
      </c>
      <c r="N450" s="1444">
        <v>43622</v>
      </c>
      <c r="AD450" s="1434" t="s">
        <v>9266</v>
      </c>
      <c r="AE450" s="1435" t="s">
        <v>9267</v>
      </c>
      <c r="AF450" s="1436">
        <v>19568.45</v>
      </c>
      <c r="AG450" s="1436">
        <v>15654</v>
      </c>
      <c r="AH450" s="363" t="s">
        <v>3982</v>
      </c>
      <c r="AI450" s="363" t="s">
        <v>4749</v>
      </c>
      <c r="AJ450" s="168">
        <v>50975.03</v>
      </c>
      <c r="AK450" s="168">
        <v>54528.35</v>
      </c>
      <c r="AL450" s="168">
        <v>40780</v>
      </c>
      <c r="AM450" s="168">
        <v>43622</v>
      </c>
      <c r="AO450" s="168"/>
      <c r="AP450" s="23"/>
      <c r="AQ450" s="168"/>
      <c r="AR450" s="168"/>
    </row>
    <row r="451" spans="1:44" ht="15" customHeight="1" thickBot="1">
      <c r="A451" s="1587"/>
      <c r="B451" s="1550"/>
      <c r="C451" s="110">
        <v>2800</v>
      </c>
      <c r="D451" s="117">
        <v>9027</v>
      </c>
      <c r="E451" s="82">
        <v>114.64</v>
      </c>
      <c r="F451" s="136">
        <v>114.98</v>
      </c>
      <c r="G451" s="269">
        <v>23.6</v>
      </c>
      <c r="H451" s="1439">
        <v>54827.82</v>
      </c>
      <c r="I451" s="1440">
        <v>58353.279999999999</v>
      </c>
      <c r="J451" s="528">
        <f t="shared" si="7"/>
        <v>54827.82</v>
      </c>
      <c r="K451" s="343">
        <f t="shared" si="7"/>
        <v>58353.279999999999</v>
      </c>
      <c r="L451" s="168"/>
      <c r="M451" s="1443">
        <v>43862</v>
      </c>
      <c r="N451" s="1444">
        <v>46682</v>
      </c>
      <c r="AD451" s="1434" t="s">
        <v>9268</v>
      </c>
      <c r="AE451" s="1435" t="s">
        <v>9269</v>
      </c>
      <c r="AF451" s="1436">
        <v>20362.490000000002</v>
      </c>
      <c r="AG451" s="1436">
        <v>16290</v>
      </c>
      <c r="AH451" s="363" t="s">
        <v>3983</v>
      </c>
      <c r="AI451" s="363" t="s">
        <v>4750</v>
      </c>
      <c r="AJ451" s="168">
        <v>54827.82</v>
      </c>
      <c r="AK451" s="168">
        <v>58353.279999999999</v>
      </c>
      <c r="AL451" s="168">
        <v>43862</v>
      </c>
      <c r="AM451" s="168">
        <v>46682</v>
      </c>
      <c r="AO451" s="168"/>
      <c r="AP451" s="23"/>
      <c r="AQ451" s="168"/>
      <c r="AR451" s="168"/>
    </row>
    <row r="452" spans="1:44" ht="15" customHeight="1" thickBot="1">
      <c r="A452" s="1587"/>
      <c r="B452" s="1550"/>
      <c r="C452" s="48">
        <v>3000</v>
      </c>
      <c r="D452" s="315">
        <v>9672</v>
      </c>
      <c r="E452" s="278">
        <v>122.67</v>
      </c>
      <c r="F452" s="316">
        <v>123</v>
      </c>
      <c r="G452" s="276">
        <v>25.28</v>
      </c>
      <c r="H452" s="1439">
        <v>58186.62</v>
      </c>
      <c r="I452" s="1440">
        <v>61437.41</v>
      </c>
      <c r="J452" s="529">
        <f t="shared" si="7"/>
        <v>58186.62</v>
      </c>
      <c r="K452" s="344">
        <f t="shared" si="7"/>
        <v>61437.41</v>
      </c>
      <c r="L452" s="168"/>
      <c r="M452" s="1443">
        <v>46549</v>
      </c>
      <c r="N452" s="1444">
        <v>49151</v>
      </c>
      <c r="AD452" s="1434" t="s">
        <v>9270</v>
      </c>
      <c r="AE452" s="1435" t="s">
        <v>9271</v>
      </c>
      <c r="AF452" s="1436">
        <v>21157.52</v>
      </c>
      <c r="AG452" s="1436">
        <v>16925</v>
      </c>
      <c r="AH452" s="363" t="s">
        <v>3984</v>
      </c>
      <c r="AI452" s="363" t="s">
        <v>4751</v>
      </c>
      <c r="AJ452" s="168">
        <v>58186.62</v>
      </c>
      <c r="AK452" s="168">
        <v>61437.41</v>
      </c>
      <c r="AL452" s="168">
        <v>46549</v>
      </c>
      <c r="AM452" s="168">
        <v>49151</v>
      </c>
      <c r="AO452" s="168"/>
      <c r="AP452" s="23"/>
      <c r="AQ452" s="168"/>
      <c r="AR452" s="168"/>
    </row>
    <row r="453" spans="1:44" ht="15" customHeight="1" thickBot="1">
      <c r="A453" s="1587"/>
      <c r="B453" s="1550">
        <v>600</v>
      </c>
      <c r="C453" s="124">
        <v>400</v>
      </c>
      <c r="D453" s="131">
        <v>1616.0846939999999</v>
      </c>
      <c r="E453" s="317">
        <v>20.080000000000002</v>
      </c>
      <c r="F453" s="318">
        <v>20.430000000000003</v>
      </c>
      <c r="G453" s="299">
        <v>3.9200000000000004</v>
      </c>
      <c r="H453" s="1439">
        <v>13077.88</v>
      </c>
      <c r="I453" s="1440">
        <v>16810.87</v>
      </c>
      <c r="J453" s="527">
        <f t="shared" si="7"/>
        <v>13077.88</v>
      </c>
      <c r="K453" s="342">
        <f t="shared" si="7"/>
        <v>16810.87</v>
      </c>
      <c r="L453" s="168"/>
      <c r="M453" s="1443">
        <v>10461</v>
      </c>
      <c r="N453" s="1444">
        <v>13448</v>
      </c>
      <c r="AD453" s="1434" t="s">
        <v>9272</v>
      </c>
      <c r="AE453" s="1435" t="s">
        <v>9273</v>
      </c>
      <c r="AF453" s="1436">
        <v>22044.92</v>
      </c>
      <c r="AG453" s="1436">
        <v>17636</v>
      </c>
      <c r="AH453" s="363" t="s">
        <v>3985</v>
      </c>
      <c r="AI453" s="363" t="s">
        <v>4752</v>
      </c>
      <c r="AJ453" s="168">
        <v>13077.88</v>
      </c>
      <c r="AK453" s="168">
        <v>16810.87</v>
      </c>
      <c r="AL453" s="168">
        <v>10461</v>
      </c>
      <c r="AM453" s="168">
        <v>13448</v>
      </c>
      <c r="AO453" s="168"/>
      <c r="AP453" s="23"/>
      <c r="AQ453" s="168"/>
      <c r="AR453" s="168"/>
    </row>
    <row r="454" spans="1:44" ht="15" customHeight="1" thickBot="1">
      <c r="A454" s="1587"/>
      <c r="B454" s="1550"/>
      <c r="C454" s="126">
        <v>500</v>
      </c>
      <c r="D454" s="319">
        <v>1915.7800320000001</v>
      </c>
      <c r="E454" s="320">
        <v>25.1</v>
      </c>
      <c r="F454" s="321">
        <v>25.450000000000003</v>
      </c>
      <c r="G454" s="271">
        <v>4.9000000000000004</v>
      </c>
      <c r="H454" s="1439">
        <v>14675.72</v>
      </c>
      <c r="I454" s="1440">
        <v>18422.73</v>
      </c>
      <c r="J454" s="528">
        <f t="shared" si="7"/>
        <v>14675.72</v>
      </c>
      <c r="K454" s="345">
        <f t="shared" si="7"/>
        <v>18422.73</v>
      </c>
      <c r="L454" s="168"/>
      <c r="M454" s="1443">
        <v>11741</v>
      </c>
      <c r="N454" s="1444">
        <v>14738</v>
      </c>
      <c r="AD454" s="1434" t="s">
        <v>9274</v>
      </c>
      <c r="AE454" s="1435" t="s">
        <v>9275</v>
      </c>
      <c r="AF454" s="1436">
        <v>23198.99</v>
      </c>
      <c r="AG454" s="1436">
        <v>18559</v>
      </c>
      <c r="AH454" s="363" t="s">
        <v>3986</v>
      </c>
      <c r="AI454" s="363" t="s">
        <v>4753</v>
      </c>
      <c r="AJ454" s="168">
        <v>14675.72</v>
      </c>
      <c r="AK454" s="168">
        <v>18422.73</v>
      </c>
      <c r="AL454" s="168">
        <v>11741</v>
      </c>
      <c r="AM454" s="168">
        <v>14738</v>
      </c>
      <c r="AO454" s="168"/>
      <c r="AP454" s="23"/>
      <c r="AQ454" s="168"/>
      <c r="AR454" s="168"/>
    </row>
    <row r="455" spans="1:44" ht="15" customHeight="1" thickBot="1">
      <c r="A455" s="1587"/>
      <c r="B455" s="1550"/>
      <c r="C455" s="126">
        <v>600</v>
      </c>
      <c r="D455" s="319">
        <v>2220.1056899999999</v>
      </c>
      <c r="E455" s="320">
        <v>30.12</v>
      </c>
      <c r="F455" s="321">
        <v>30.470000000000002</v>
      </c>
      <c r="G455" s="271">
        <v>5.88</v>
      </c>
      <c r="H455" s="1439">
        <v>16359.72</v>
      </c>
      <c r="I455" s="1440">
        <v>20214.400000000001</v>
      </c>
      <c r="J455" s="528">
        <f t="shared" si="7"/>
        <v>16359.72</v>
      </c>
      <c r="K455" s="345">
        <f t="shared" si="7"/>
        <v>20214.400000000001</v>
      </c>
      <c r="L455" s="168"/>
      <c r="M455" s="1443">
        <v>13088</v>
      </c>
      <c r="N455" s="1444">
        <v>16172</v>
      </c>
      <c r="AD455" s="1434" t="s">
        <v>9276</v>
      </c>
      <c r="AE455" s="1435" t="s">
        <v>9277</v>
      </c>
      <c r="AF455" s="1436">
        <v>24034.3</v>
      </c>
      <c r="AG455" s="1436">
        <v>19228</v>
      </c>
      <c r="AH455" s="363" t="s">
        <v>3987</v>
      </c>
      <c r="AI455" s="363" t="s">
        <v>4754</v>
      </c>
      <c r="AJ455" s="168">
        <v>16359.72</v>
      </c>
      <c r="AK455" s="168">
        <v>20214.400000000001</v>
      </c>
      <c r="AL455" s="168">
        <v>13088</v>
      </c>
      <c r="AM455" s="168">
        <v>16172</v>
      </c>
      <c r="AO455" s="168"/>
      <c r="AP455" s="23"/>
      <c r="AQ455" s="168"/>
      <c r="AR455" s="168"/>
    </row>
    <row r="456" spans="1:44" ht="15" customHeight="1" thickBot="1">
      <c r="A456" s="1587"/>
      <c r="B456" s="1550"/>
      <c r="C456" s="126">
        <v>700</v>
      </c>
      <c r="D456" s="319">
        <v>2522.4836399999999</v>
      </c>
      <c r="E456" s="320">
        <v>35.14</v>
      </c>
      <c r="F456" s="321">
        <v>35.49</v>
      </c>
      <c r="G456" s="271">
        <v>6.86</v>
      </c>
      <c r="H456" s="1439">
        <v>17957.57</v>
      </c>
      <c r="I456" s="1440">
        <v>21871.48</v>
      </c>
      <c r="J456" s="528">
        <f t="shared" si="7"/>
        <v>17957.57</v>
      </c>
      <c r="K456" s="345">
        <f t="shared" si="7"/>
        <v>21871.48</v>
      </c>
      <c r="L456" s="168"/>
      <c r="M456" s="1443">
        <v>14366</v>
      </c>
      <c r="N456" s="1444">
        <v>17496</v>
      </c>
      <c r="AD456" s="1434" t="s">
        <v>9278</v>
      </c>
      <c r="AE456" s="1435" t="s">
        <v>9279</v>
      </c>
      <c r="AF456" s="1436">
        <v>25245.63</v>
      </c>
      <c r="AG456" s="1436">
        <v>20196</v>
      </c>
      <c r="AH456" s="363" t="s">
        <v>3988</v>
      </c>
      <c r="AI456" s="363" t="s">
        <v>4755</v>
      </c>
      <c r="AJ456" s="168">
        <v>17957.57</v>
      </c>
      <c r="AK456" s="168">
        <v>21871.48</v>
      </c>
      <c r="AL456" s="168">
        <v>14366</v>
      </c>
      <c r="AM456" s="168">
        <v>17496</v>
      </c>
      <c r="AO456" s="168"/>
      <c r="AP456" s="23"/>
      <c r="AQ456" s="168"/>
      <c r="AR456" s="168"/>
    </row>
    <row r="457" spans="1:44" ht="15" customHeight="1" thickBot="1">
      <c r="A457" s="1587"/>
      <c r="B457" s="1550"/>
      <c r="C457" s="126">
        <v>800</v>
      </c>
      <c r="D457" s="319">
        <v>2823.1124759999998</v>
      </c>
      <c r="E457" s="320">
        <v>40.160000000000004</v>
      </c>
      <c r="F457" s="321">
        <v>40.510000000000005</v>
      </c>
      <c r="G457" s="271">
        <v>7.8400000000000007</v>
      </c>
      <c r="H457" s="1439">
        <v>19724.48</v>
      </c>
      <c r="I457" s="1440">
        <v>23865.56</v>
      </c>
      <c r="J457" s="528">
        <f t="shared" si="7"/>
        <v>19724.48</v>
      </c>
      <c r="K457" s="345">
        <f t="shared" si="7"/>
        <v>23865.56</v>
      </c>
      <c r="L457" s="168"/>
      <c r="M457" s="1443">
        <v>15779</v>
      </c>
      <c r="N457" s="1444">
        <v>19093</v>
      </c>
      <c r="AD457" s="1434" t="s">
        <v>9280</v>
      </c>
      <c r="AE457" s="1435" t="s">
        <v>9281</v>
      </c>
      <c r="AF457" s="1436">
        <v>26828.46</v>
      </c>
      <c r="AG457" s="1436">
        <v>21462</v>
      </c>
      <c r="AH457" s="363" t="s">
        <v>3989</v>
      </c>
      <c r="AI457" s="363" t="s">
        <v>4756</v>
      </c>
      <c r="AJ457" s="168">
        <v>19724.48</v>
      </c>
      <c r="AK457" s="168">
        <v>23865.56</v>
      </c>
      <c r="AL457" s="168">
        <v>15779</v>
      </c>
      <c r="AM457" s="168">
        <v>19093</v>
      </c>
      <c r="AO457" s="168"/>
      <c r="AP457" s="23"/>
      <c r="AQ457" s="168"/>
      <c r="AR457" s="168"/>
    </row>
    <row r="458" spans="1:44" ht="15" customHeight="1" thickBot="1">
      <c r="A458" s="1587"/>
      <c r="B458" s="1550"/>
      <c r="C458" s="126">
        <v>900</v>
      </c>
      <c r="D458" s="319">
        <v>3103.02594</v>
      </c>
      <c r="E458" s="320">
        <v>45.180000000000007</v>
      </c>
      <c r="F458" s="321">
        <v>45.530000000000008</v>
      </c>
      <c r="G458" s="271">
        <v>8.82</v>
      </c>
      <c r="H458" s="1439">
        <v>21236.21</v>
      </c>
      <c r="I458" s="1440">
        <v>25450.49</v>
      </c>
      <c r="J458" s="528">
        <f t="shared" ref="J458:J477" si="8">H458-H458*$E$3</f>
        <v>21236.21</v>
      </c>
      <c r="K458" s="345">
        <f t="shared" ref="K458:K477" si="9">I458-I458*$E$3</f>
        <v>25450.49</v>
      </c>
      <c r="L458" s="168"/>
      <c r="M458" s="1443">
        <v>16989</v>
      </c>
      <c r="N458" s="1444">
        <v>20361</v>
      </c>
      <c r="AD458" s="1434" t="s">
        <v>9282</v>
      </c>
      <c r="AE458" s="1435" t="s">
        <v>9283</v>
      </c>
      <c r="AF458" s="1436">
        <v>28504.720000000001</v>
      </c>
      <c r="AG458" s="1436">
        <v>22804</v>
      </c>
      <c r="AH458" s="363" t="s">
        <v>3990</v>
      </c>
      <c r="AI458" s="363" t="s">
        <v>4757</v>
      </c>
      <c r="AJ458" s="168">
        <v>21236.21</v>
      </c>
      <c r="AK458" s="168">
        <v>25450.49</v>
      </c>
      <c r="AL458" s="168">
        <v>16989</v>
      </c>
      <c r="AM458" s="168">
        <v>20361</v>
      </c>
      <c r="AO458" s="168"/>
      <c r="AP458" s="23"/>
      <c r="AQ458" s="168"/>
      <c r="AR458" s="168"/>
    </row>
    <row r="459" spans="1:44" ht="15" customHeight="1" thickBot="1">
      <c r="A459" s="1587"/>
      <c r="B459" s="1550"/>
      <c r="C459" s="126">
        <v>1000</v>
      </c>
      <c r="D459" s="319">
        <v>3424.7715840000001</v>
      </c>
      <c r="E459" s="320">
        <v>50.2</v>
      </c>
      <c r="F459" s="321">
        <v>50.2</v>
      </c>
      <c r="G459" s="271">
        <v>9.8000000000000007</v>
      </c>
      <c r="H459" s="1439">
        <v>22915.88</v>
      </c>
      <c r="I459" s="1440">
        <v>27208.77</v>
      </c>
      <c r="J459" s="528">
        <f t="shared" si="8"/>
        <v>22915.88</v>
      </c>
      <c r="K459" s="345">
        <f t="shared" si="9"/>
        <v>27208.77</v>
      </c>
      <c r="L459" s="168"/>
      <c r="M459" s="1443">
        <v>18333</v>
      </c>
      <c r="N459" s="1444">
        <v>21767</v>
      </c>
      <c r="AD459" s="1434" t="s">
        <v>9284</v>
      </c>
      <c r="AE459" s="1435" t="s">
        <v>9285</v>
      </c>
      <c r="AF459" s="1436">
        <v>5794.68</v>
      </c>
      <c r="AG459" s="1436">
        <v>4636</v>
      </c>
      <c r="AH459" s="363" t="s">
        <v>3991</v>
      </c>
      <c r="AI459" s="363" t="s">
        <v>4758</v>
      </c>
      <c r="AJ459" s="168">
        <v>22915.88</v>
      </c>
      <c r="AK459" s="168">
        <v>27208.77</v>
      </c>
      <c r="AL459" s="168">
        <v>18333</v>
      </c>
      <c r="AM459" s="168">
        <v>21767</v>
      </c>
      <c r="AO459" s="168"/>
      <c r="AP459" s="23"/>
      <c r="AQ459" s="168"/>
      <c r="AR459" s="168"/>
    </row>
    <row r="460" spans="1:44" ht="15" customHeight="1" thickBot="1">
      <c r="A460" s="1587"/>
      <c r="B460" s="1550"/>
      <c r="C460" s="126">
        <v>1100</v>
      </c>
      <c r="D460" s="319">
        <v>3729.0802500000009</v>
      </c>
      <c r="E460" s="320">
        <v>55.220000000000006</v>
      </c>
      <c r="F460" s="321">
        <v>55.570000000000007</v>
      </c>
      <c r="G460" s="271">
        <v>10.780000000000001</v>
      </c>
      <c r="H460" s="1439">
        <v>24513.75</v>
      </c>
      <c r="I460" s="1440">
        <v>28930.46</v>
      </c>
      <c r="J460" s="528">
        <f t="shared" si="8"/>
        <v>24513.75</v>
      </c>
      <c r="K460" s="345">
        <f t="shared" si="9"/>
        <v>28930.46</v>
      </c>
      <c r="L460" s="168"/>
      <c r="M460" s="1443">
        <v>19611</v>
      </c>
      <c r="N460" s="1444">
        <v>23145</v>
      </c>
      <c r="AD460" s="1434" t="s">
        <v>9286</v>
      </c>
      <c r="AE460" s="1435" t="s">
        <v>9287</v>
      </c>
      <c r="AF460" s="1436">
        <v>6689.26</v>
      </c>
      <c r="AG460" s="1436">
        <v>5351</v>
      </c>
      <c r="AH460" s="363" t="s">
        <v>3992</v>
      </c>
      <c r="AI460" s="363" t="s">
        <v>4759</v>
      </c>
      <c r="AJ460" s="168">
        <v>24513.75</v>
      </c>
      <c r="AK460" s="168">
        <v>28930.46</v>
      </c>
      <c r="AL460" s="168">
        <v>19611</v>
      </c>
      <c r="AM460" s="168">
        <v>23145</v>
      </c>
      <c r="AO460" s="168"/>
      <c r="AP460" s="23"/>
      <c r="AQ460" s="168"/>
      <c r="AR460" s="168"/>
    </row>
    <row r="461" spans="1:44" ht="15" customHeight="1" thickBot="1">
      <c r="A461" s="1587"/>
      <c r="B461" s="1550"/>
      <c r="C461" s="126">
        <v>1200</v>
      </c>
      <c r="D461" s="319">
        <v>4026.411576</v>
      </c>
      <c r="E461" s="320">
        <v>60.24</v>
      </c>
      <c r="F461" s="321">
        <v>60.59</v>
      </c>
      <c r="G461" s="271">
        <v>11.76</v>
      </c>
      <c r="H461" s="1439">
        <v>26155.73</v>
      </c>
      <c r="I461" s="1440">
        <v>30601.54</v>
      </c>
      <c r="J461" s="528">
        <f t="shared" si="8"/>
        <v>26155.73</v>
      </c>
      <c r="K461" s="345">
        <f t="shared" si="9"/>
        <v>30601.54</v>
      </c>
      <c r="L461" s="168"/>
      <c r="M461" s="1443">
        <v>20925</v>
      </c>
      <c r="N461" s="1444">
        <v>24482</v>
      </c>
      <c r="AD461" s="1434" t="s">
        <v>9288</v>
      </c>
      <c r="AE461" s="1435" t="s">
        <v>9289</v>
      </c>
      <c r="AF461" s="1436">
        <v>7670.81</v>
      </c>
      <c r="AG461" s="1436">
        <v>6136</v>
      </c>
      <c r="AH461" s="363" t="s">
        <v>3993</v>
      </c>
      <c r="AI461" s="363" t="s">
        <v>4760</v>
      </c>
      <c r="AJ461" s="168">
        <v>26155.73</v>
      </c>
      <c r="AK461" s="168">
        <v>30601.54</v>
      </c>
      <c r="AL461" s="168">
        <v>20925</v>
      </c>
      <c r="AM461" s="168">
        <v>24482</v>
      </c>
      <c r="AO461" s="168"/>
      <c r="AP461" s="23"/>
      <c r="AQ461" s="168"/>
      <c r="AR461" s="168"/>
    </row>
    <row r="462" spans="1:44" ht="15" customHeight="1" thickBot="1">
      <c r="A462" s="1587"/>
      <c r="B462" s="1550"/>
      <c r="C462" s="126">
        <v>1300</v>
      </c>
      <c r="D462" s="319">
        <v>4372.1732880000009</v>
      </c>
      <c r="E462" s="320">
        <v>65.260000000000005</v>
      </c>
      <c r="F462" s="321">
        <v>65.61</v>
      </c>
      <c r="G462" s="271">
        <v>12.740000000000002</v>
      </c>
      <c r="H462" s="1439">
        <v>27753.599999999999</v>
      </c>
      <c r="I462" s="1440">
        <v>32273.67</v>
      </c>
      <c r="J462" s="528">
        <f t="shared" si="8"/>
        <v>27753.599999999999</v>
      </c>
      <c r="K462" s="345">
        <f t="shared" si="9"/>
        <v>32273.67</v>
      </c>
      <c r="L462" s="168"/>
      <c r="M462" s="1443">
        <v>22202</v>
      </c>
      <c r="N462" s="1444">
        <v>25818</v>
      </c>
      <c r="AD462" s="1434" t="s">
        <v>9290</v>
      </c>
      <c r="AE462" s="1435" t="s">
        <v>9291</v>
      </c>
      <c r="AF462" s="1436">
        <v>8444.74</v>
      </c>
      <c r="AG462" s="1436">
        <v>6756</v>
      </c>
      <c r="AH462" s="363" t="s">
        <v>3994</v>
      </c>
      <c r="AI462" s="363" t="s">
        <v>4761</v>
      </c>
      <c r="AJ462" s="168">
        <v>27753.599999999999</v>
      </c>
      <c r="AK462" s="168">
        <v>32273.67</v>
      </c>
      <c r="AL462" s="168">
        <v>22202</v>
      </c>
      <c r="AM462" s="168">
        <v>25818</v>
      </c>
      <c r="AO462" s="168"/>
      <c r="AP462" s="23"/>
      <c r="AQ462" s="168"/>
      <c r="AR462" s="168"/>
    </row>
    <row r="463" spans="1:44" ht="15" customHeight="1" thickBot="1">
      <c r="A463" s="1587"/>
      <c r="B463" s="1550"/>
      <c r="C463" s="126">
        <v>1400</v>
      </c>
      <c r="D463" s="319">
        <v>4707.7143120000001</v>
      </c>
      <c r="E463" s="320">
        <v>70.28</v>
      </c>
      <c r="F463" s="321">
        <v>70.63</v>
      </c>
      <c r="G463" s="271">
        <v>13.72</v>
      </c>
      <c r="H463" s="1439">
        <v>29602.35</v>
      </c>
      <c r="I463" s="1440">
        <v>34208.54</v>
      </c>
      <c r="J463" s="528">
        <f t="shared" si="8"/>
        <v>29602.35</v>
      </c>
      <c r="K463" s="345">
        <f t="shared" si="9"/>
        <v>34208.54</v>
      </c>
      <c r="L463" s="168"/>
      <c r="M463" s="1443">
        <v>23682</v>
      </c>
      <c r="N463" s="1444">
        <v>27366</v>
      </c>
      <c r="AD463" s="1434" t="s">
        <v>9292</v>
      </c>
      <c r="AE463" s="1435" t="s">
        <v>9293</v>
      </c>
      <c r="AF463" s="1436">
        <v>9314.32</v>
      </c>
      <c r="AG463" s="1436">
        <v>7452</v>
      </c>
      <c r="AH463" s="363" t="s">
        <v>3995</v>
      </c>
      <c r="AI463" s="363" t="s">
        <v>4762</v>
      </c>
      <c r="AJ463" s="168">
        <v>29602.35</v>
      </c>
      <c r="AK463" s="168">
        <v>34208.54</v>
      </c>
      <c r="AL463" s="168">
        <v>23682</v>
      </c>
      <c r="AM463" s="168">
        <v>27366</v>
      </c>
      <c r="AO463" s="168"/>
      <c r="AP463" s="23"/>
      <c r="AQ463" s="168"/>
      <c r="AR463" s="168"/>
    </row>
    <row r="464" spans="1:44" ht="15" customHeight="1" thickBot="1">
      <c r="A464" s="1587"/>
      <c r="B464" s="1550"/>
      <c r="C464" s="126">
        <v>1500</v>
      </c>
      <c r="D464" s="319">
        <v>5045.0989679999993</v>
      </c>
      <c r="E464" s="320">
        <v>75.300000000000011</v>
      </c>
      <c r="F464" s="321">
        <v>75.650000000000006</v>
      </c>
      <c r="G464" s="271">
        <v>14.700000000000001</v>
      </c>
      <c r="H464" s="1439">
        <v>32550.41</v>
      </c>
      <c r="I464" s="1440">
        <v>35921.61</v>
      </c>
      <c r="J464" s="528">
        <f t="shared" si="8"/>
        <v>32550.41</v>
      </c>
      <c r="K464" s="345">
        <f t="shared" si="9"/>
        <v>35921.61</v>
      </c>
      <c r="L464" s="168"/>
      <c r="M464" s="1443">
        <v>26041</v>
      </c>
      <c r="N464" s="1444">
        <v>28737</v>
      </c>
      <c r="AD464" s="1434" t="s">
        <v>9294</v>
      </c>
      <c r="AE464" s="1435" t="s">
        <v>9295</v>
      </c>
      <c r="AF464" s="1436">
        <v>10252.36</v>
      </c>
      <c r="AG464" s="1436">
        <v>8202</v>
      </c>
      <c r="AH464" s="363" t="s">
        <v>3996</v>
      </c>
      <c r="AI464" s="363" t="s">
        <v>4763</v>
      </c>
      <c r="AJ464" s="168">
        <v>32550.41</v>
      </c>
      <c r="AK464" s="168">
        <v>35921.61</v>
      </c>
      <c r="AL464" s="168">
        <v>26041</v>
      </c>
      <c r="AM464" s="168">
        <v>28737</v>
      </c>
      <c r="AO464" s="168"/>
      <c r="AP464" s="23"/>
      <c r="AQ464" s="168"/>
      <c r="AR464" s="168"/>
    </row>
    <row r="465" spans="1:44" ht="15" customHeight="1" thickBot="1">
      <c r="A465" s="1587"/>
      <c r="B465" s="1550"/>
      <c r="C465" s="126">
        <v>1600</v>
      </c>
      <c r="D465" s="319">
        <v>5380.6399919999994</v>
      </c>
      <c r="E465" s="320">
        <v>80.320000000000007</v>
      </c>
      <c r="F465" s="321">
        <v>80.67</v>
      </c>
      <c r="G465" s="271">
        <v>15.680000000000001</v>
      </c>
      <c r="H465" s="1439">
        <v>33484.99</v>
      </c>
      <c r="I465" s="1440">
        <v>38329.160000000003</v>
      </c>
      <c r="J465" s="528">
        <f t="shared" si="8"/>
        <v>33484.99</v>
      </c>
      <c r="K465" s="345">
        <f t="shared" si="9"/>
        <v>38329.160000000003</v>
      </c>
      <c r="L465" s="168"/>
      <c r="M465" s="1443">
        <v>26788</v>
      </c>
      <c r="N465" s="1444">
        <v>30664</v>
      </c>
      <c r="AD465" s="1434" t="s">
        <v>9296</v>
      </c>
      <c r="AE465" s="1435" t="s">
        <v>9297</v>
      </c>
      <c r="AF465" s="1436">
        <v>11260</v>
      </c>
      <c r="AG465" s="1436">
        <v>9008</v>
      </c>
      <c r="AH465" s="363" t="s">
        <v>3997</v>
      </c>
      <c r="AI465" s="363" t="s">
        <v>4764</v>
      </c>
      <c r="AJ465" s="168">
        <v>33484.99</v>
      </c>
      <c r="AK465" s="168">
        <v>38329.160000000003</v>
      </c>
      <c r="AL465" s="168">
        <v>26788</v>
      </c>
      <c r="AM465" s="168">
        <v>30664</v>
      </c>
      <c r="AO465" s="168"/>
      <c r="AP465" s="23"/>
      <c r="AQ465" s="168"/>
      <c r="AR465" s="168"/>
    </row>
    <row r="466" spans="1:44" ht="15" customHeight="1" thickBot="1">
      <c r="A466" s="1587"/>
      <c r="B466" s="1550"/>
      <c r="C466" s="126">
        <v>1700</v>
      </c>
      <c r="D466" s="319">
        <v>5718.0246480000005</v>
      </c>
      <c r="E466" s="320">
        <v>85.34</v>
      </c>
      <c r="F466" s="321">
        <v>85.69</v>
      </c>
      <c r="G466" s="271">
        <v>16.66</v>
      </c>
      <c r="H466" s="1439">
        <v>35953.69</v>
      </c>
      <c r="I466" s="1440">
        <v>41373.06</v>
      </c>
      <c r="J466" s="528">
        <f t="shared" si="8"/>
        <v>35953.69</v>
      </c>
      <c r="K466" s="345">
        <f t="shared" si="9"/>
        <v>41373.06</v>
      </c>
      <c r="L466" s="168"/>
      <c r="M466" s="1443">
        <v>28763</v>
      </c>
      <c r="N466" s="1444">
        <v>33098</v>
      </c>
      <c r="AD466" s="1434" t="s">
        <v>9298</v>
      </c>
      <c r="AE466" s="1435" t="s">
        <v>9299</v>
      </c>
      <c r="AF466" s="1436">
        <v>12128.49</v>
      </c>
      <c r="AG466" s="1436">
        <v>9703</v>
      </c>
      <c r="AH466" s="363" t="s">
        <v>3998</v>
      </c>
      <c r="AI466" s="363" t="s">
        <v>4765</v>
      </c>
      <c r="AJ466" s="168">
        <v>35953.69</v>
      </c>
      <c r="AK466" s="168">
        <v>41373.06</v>
      </c>
      <c r="AL466" s="168">
        <v>28763</v>
      </c>
      <c r="AM466" s="168">
        <v>33098</v>
      </c>
      <c r="AO466" s="168"/>
      <c r="AP466" s="23"/>
      <c r="AQ466" s="168"/>
      <c r="AR466" s="168"/>
    </row>
    <row r="467" spans="1:44" ht="15" customHeight="1" thickBot="1">
      <c r="A467" s="1587"/>
      <c r="B467" s="1550"/>
      <c r="C467" s="126">
        <v>1800</v>
      </c>
      <c r="D467" s="319">
        <v>6052.6438560000006</v>
      </c>
      <c r="E467" s="320">
        <v>90.360000000000014</v>
      </c>
      <c r="F467" s="321">
        <v>90.710000000000008</v>
      </c>
      <c r="G467" s="271">
        <v>17.64</v>
      </c>
      <c r="H467" s="1439">
        <v>37693.760000000002</v>
      </c>
      <c r="I467" s="1440">
        <v>43673.45</v>
      </c>
      <c r="J467" s="528">
        <f>H467-H467*$E$3</f>
        <v>37693.760000000002</v>
      </c>
      <c r="K467" s="345">
        <f t="shared" si="9"/>
        <v>43673.45</v>
      </c>
      <c r="L467" s="168"/>
      <c r="M467" s="1443">
        <v>30155</v>
      </c>
      <c r="N467" s="1444">
        <v>34940</v>
      </c>
      <c r="AD467" s="1434" t="s">
        <v>9300</v>
      </c>
      <c r="AE467" s="1435" t="s">
        <v>9301</v>
      </c>
      <c r="AF467" s="1436">
        <v>12998.08</v>
      </c>
      <c r="AG467" s="1436">
        <v>10398</v>
      </c>
      <c r="AH467" s="363" t="s">
        <v>3999</v>
      </c>
      <c r="AI467" s="363" t="s">
        <v>4766</v>
      </c>
      <c r="AJ467" s="168">
        <v>37693.760000000002</v>
      </c>
      <c r="AK467" s="168">
        <v>43673.45</v>
      </c>
      <c r="AL467" s="168">
        <v>30155</v>
      </c>
      <c r="AM467" s="168">
        <v>34940</v>
      </c>
      <c r="AO467" s="168"/>
      <c r="AP467" s="23"/>
      <c r="AQ467" s="168"/>
      <c r="AR467" s="168"/>
    </row>
    <row r="468" spans="1:44" ht="15" customHeight="1" thickBot="1">
      <c r="A468" s="1587"/>
      <c r="B468" s="1550"/>
      <c r="C468" s="126">
        <v>1900</v>
      </c>
      <c r="D468" s="319">
        <v>6390.9503279999999</v>
      </c>
      <c r="E468" s="320">
        <v>95.38</v>
      </c>
      <c r="F468" s="321">
        <v>95.72999999999999</v>
      </c>
      <c r="G468" s="271">
        <v>18.62</v>
      </c>
      <c r="H468" s="1439">
        <v>39349.550000000003</v>
      </c>
      <c r="I468" s="1440">
        <v>45463.87</v>
      </c>
      <c r="J468" s="528">
        <f t="shared" si="8"/>
        <v>39349.550000000003</v>
      </c>
      <c r="K468" s="345">
        <f t="shared" si="9"/>
        <v>45463.87</v>
      </c>
      <c r="L468" s="168"/>
      <c r="M468" s="1443">
        <v>31479</v>
      </c>
      <c r="N468" s="1444">
        <v>36371</v>
      </c>
      <c r="AD468" s="1434" t="s">
        <v>9302</v>
      </c>
      <c r="AE468" s="1435" t="s">
        <v>9303</v>
      </c>
      <c r="AF468" s="1436">
        <v>13841.56</v>
      </c>
      <c r="AG468" s="1436">
        <v>11073</v>
      </c>
      <c r="AH468" s="363" t="s">
        <v>4000</v>
      </c>
      <c r="AI468" s="363" t="s">
        <v>4767</v>
      </c>
      <c r="AJ468" s="168">
        <v>39349.550000000003</v>
      </c>
      <c r="AK468" s="168">
        <v>45463.87</v>
      </c>
      <c r="AL468" s="168">
        <v>31479</v>
      </c>
      <c r="AM468" s="168">
        <v>36371</v>
      </c>
      <c r="AO468" s="168"/>
      <c r="AP468" s="23"/>
      <c r="AQ468" s="168"/>
      <c r="AR468" s="168"/>
    </row>
    <row r="469" spans="1:44" ht="15" customHeight="1" thickBot="1">
      <c r="A469" s="1587"/>
      <c r="B469" s="1550"/>
      <c r="C469" s="126">
        <v>2000</v>
      </c>
      <c r="D469" s="319">
        <v>6725.569536</v>
      </c>
      <c r="E469" s="320">
        <v>100.4</v>
      </c>
      <c r="F469" s="321">
        <v>100.75</v>
      </c>
      <c r="G469" s="271">
        <v>19.600000000000001</v>
      </c>
      <c r="H469" s="1439">
        <v>42549.53</v>
      </c>
      <c r="I469" s="1440">
        <v>48997.62</v>
      </c>
      <c r="J469" s="528">
        <f t="shared" si="8"/>
        <v>42549.53</v>
      </c>
      <c r="K469" s="345">
        <f t="shared" si="9"/>
        <v>48997.62</v>
      </c>
      <c r="L469" s="168"/>
      <c r="M469" s="1443">
        <v>34040</v>
      </c>
      <c r="N469" s="1444">
        <v>39199</v>
      </c>
      <c r="AD469" s="1434" t="s">
        <v>9304</v>
      </c>
      <c r="AE469" s="1435" t="s">
        <v>9305</v>
      </c>
      <c r="AF469" s="1436">
        <v>14852.46</v>
      </c>
      <c r="AG469" s="1436">
        <v>11882</v>
      </c>
      <c r="AH469" s="363" t="s">
        <v>4001</v>
      </c>
      <c r="AI469" s="363" t="s">
        <v>4768</v>
      </c>
      <c r="AJ469" s="168">
        <v>42549.53</v>
      </c>
      <c r="AK469" s="168">
        <v>48997.62</v>
      </c>
      <c r="AL469" s="168">
        <v>34040</v>
      </c>
      <c r="AM469" s="168">
        <v>39199</v>
      </c>
      <c r="AO469" s="168"/>
      <c r="AP469" s="23"/>
      <c r="AQ469" s="168"/>
      <c r="AR469" s="168"/>
    </row>
    <row r="470" spans="1:44" ht="15" customHeight="1" thickBot="1">
      <c r="A470" s="1587"/>
      <c r="B470" s="1550"/>
      <c r="C470" s="126">
        <v>2100</v>
      </c>
      <c r="D470" s="319">
        <v>7055.7379020000008</v>
      </c>
      <c r="E470" s="320">
        <v>105.42000000000002</v>
      </c>
      <c r="F470" s="321">
        <v>105.77000000000001</v>
      </c>
      <c r="G470" s="271">
        <v>20.580000000000002</v>
      </c>
      <c r="H470" s="1439">
        <v>44293.97</v>
      </c>
      <c r="I470" s="1440">
        <v>50842.720000000001</v>
      </c>
      <c r="J470" s="528">
        <f t="shared" si="8"/>
        <v>44293.97</v>
      </c>
      <c r="K470" s="345">
        <f t="shared" si="9"/>
        <v>50842.720000000001</v>
      </c>
      <c r="L470" s="168"/>
      <c r="M470" s="1443">
        <v>35435</v>
      </c>
      <c r="N470" s="1444">
        <v>40674</v>
      </c>
      <c r="AD470" s="1434" t="s">
        <v>9306</v>
      </c>
      <c r="AE470" s="1435" t="s">
        <v>9307</v>
      </c>
      <c r="AF470" s="1436">
        <v>15717.68</v>
      </c>
      <c r="AG470" s="1436">
        <v>12575</v>
      </c>
      <c r="AH470" s="363" t="s">
        <v>4002</v>
      </c>
      <c r="AI470" s="363" t="s">
        <v>4769</v>
      </c>
      <c r="AJ470" s="168">
        <v>44293.97</v>
      </c>
      <c r="AK470" s="168">
        <v>50842.720000000001</v>
      </c>
      <c r="AL470" s="168">
        <v>35435</v>
      </c>
      <c r="AM470" s="168">
        <v>40674</v>
      </c>
      <c r="AO470" s="168"/>
      <c r="AP470" s="23"/>
      <c r="AQ470" s="168"/>
      <c r="AR470" s="168"/>
    </row>
    <row r="471" spans="1:44" ht="15" customHeight="1" thickBot="1">
      <c r="A471" s="1587"/>
      <c r="B471" s="1550"/>
      <c r="C471" s="126">
        <v>2200</v>
      </c>
      <c r="D471" s="319">
        <v>7400.3388480000003</v>
      </c>
      <c r="E471" s="320">
        <v>110.44000000000001</v>
      </c>
      <c r="F471" s="321">
        <v>110.79</v>
      </c>
      <c r="G471" s="271">
        <v>21.560000000000002</v>
      </c>
      <c r="H471" s="1439">
        <v>46046.080000000002</v>
      </c>
      <c r="I471" s="1440">
        <v>52691.14</v>
      </c>
      <c r="J471" s="528">
        <f t="shared" si="8"/>
        <v>46046.080000000002</v>
      </c>
      <c r="K471" s="345">
        <f t="shared" si="9"/>
        <v>52691.14</v>
      </c>
      <c r="L471" s="168"/>
      <c r="M471" s="1443">
        <v>36836</v>
      </c>
      <c r="N471" s="1444">
        <v>42153</v>
      </c>
      <c r="AD471" s="1434" t="s">
        <v>9308</v>
      </c>
      <c r="AE471" s="1435" t="s">
        <v>9309</v>
      </c>
      <c r="AF471" s="1436">
        <v>16934.009999999998</v>
      </c>
      <c r="AG471" s="1436">
        <v>13547</v>
      </c>
      <c r="AH471" s="363" t="s">
        <v>4003</v>
      </c>
      <c r="AI471" s="363" t="s">
        <v>4770</v>
      </c>
      <c r="AJ471" s="168">
        <v>46046.080000000002</v>
      </c>
      <c r="AK471" s="168">
        <v>52691.14</v>
      </c>
      <c r="AL471" s="168">
        <v>36836</v>
      </c>
      <c r="AM471" s="168">
        <v>42153</v>
      </c>
      <c r="AO471" s="168"/>
      <c r="AP471" s="23"/>
      <c r="AQ471" s="168"/>
      <c r="AR471" s="168"/>
    </row>
    <row r="472" spans="1:44" ht="15" customHeight="1" thickBot="1">
      <c r="A472" s="1587"/>
      <c r="B472" s="1550"/>
      <c r="C472" s="126">
        <v>2300</v>
      </c>
      <c r="D472" s="319">
        <v>7734.0362400000004</v>
      </c>
      <c r="E472" s="320">
        <v>115.46</v>
      </c>
      <c r="F472" s="321">
        <v>115.80999999999999</v>
      </c>
      <c r="G472" s="271">
        <v>22.54</v>
      </c>
      <c r="H472" s="1439">
        <v>48017.06</v>
      </c>
      <c r="I472" s="1440">
        <v>54722.31</v>
      </c>
      <c r="J472" s="528">
        <f t="shared" si="8"/>
        <v>48017.06</v>
      </c>
      <c r="K472" s="345">
        <f t="shared" si="9"/>
        <v>54722.31</v>
      </c>
      <c r="L472" s="168"/>
      <c r="M472" s="1443">
        <v>38414</v>
      </c>
      <c r="N472" s="1444">
        <v>43778</v>
      </c>
      <c r="AD472" s="1434" t="s">
        <v>9310</v>
      </c>
      <c r="AE472" s="1435" t="s">
        <v>9311</v>
      </c>
      <c r="AF472" s="1436">
        <v>18415.55</v>
      </c>
      <c r="AG472" s="1436">
        <v>14732</v>
      </c>
      <c r="AH472" s="363" t="s">
        <v>4004</v>
      </c>
      <c r="AI472" s="363" t="s">
        <v>4771</v>
      </c>
      <c r="AJ472" s="168">
        <v>48017.06</v>
      </c>
      <c r="AK472" s="168">
        <v>54722.31</v>
      </c>
      <c r="AL472" s="168">
        <v>38414</v>
      </c>
      <c r="AM472" s="168">
        <v>43778</v>
      </c>
      <c r="AO472" s="168"/>
      <c r="AP472" s="23"/>
      <c r="AQ472" s="168"/>
      <c r="AR472" s="168"/>
    </row>
    <row r="473" spans="1:44" ht="15" customHeight="1" thickBot="1">
      <c r="A473" s="1587"/>
      <c r="B473" s="1550"/>
      <c r="C473" s="126">
        <v>2400</v>
      </c>
      <c r="D473" s="319">
        <v>8070.4990800000014</v>
      </c>
      <c r="E473" s="320">
        <v>120.48</v>
      </c>
      <c r="F473" s="321">
        <v>120.83</v>
      </c>
      <c r="G473" s="271">
        <v>23.52</v>
      </c>
      <c r="H473" s="1439">
        <v>49944.25</v>
      </c>
      <c r="I473" s="1440">
        <v>56807.12</v>
      </c>
      <c r="J473" s="528">
        <f t="shared" si="8"/>
        <v>49944.25</v>
      </c>
      <c r="K473" s="345">
        <f t="shared" si="9"/>
        <v>56807.12</v>
      </c>
      <c r="L473" s="168"/>
      <c r="M473" s="1443">
        <v>39955</v>
      </c>
      <c r="N473" s="1444">
        <v>45446</v>
      </c>
      <c r="AD473" s="1434" t="s">
        <v>9312</v>
      </c>
      <c r="AE473" s="1435" t="s">
        <v>9313</v>
      </c>
      <c r="AF473" s="1436">
        <v>19342.29</v>
      </c>
      <c r="AG473" s="1436">
        <v>15474</v>
      </c>
      <c r="AH473" s="363" t="s">
        <v>4005</v>
      </c>
      <c r="AI473" s="363" t="s">
        <v>4772</v>
      </c>
      <c r="AJ473" s="168">
        <v>49944.25</v>
      </c>
      <c r="AK473" s="168">
        <v>56807.12</v>
      </c>
      <c r="AL473" s="168">
        <v>39955</v>
      </c>
      <c r="AM473" s="168">
        <v>45446</v>
      </c>
      <c r="AO473" s="168"/>
      <c r="AP473" s="23"/>
      <c r="AQ473" s="168"/>
      <c r="AR473" s="168"/>
    </row>
    <row r="474" spans="1:44" ht="15" customHeight="1" thickBot="1">
      <c r="A474" s="1587"/>
      <c r="B474" s="1550"/>
      <c r="C474" s="126">
        <v>2500</v>
      </c>
      <c r="D474" s="319">
        <v>8406.9619199999997</v>
      </c>
      <c r="E474" s="320">
        <v>125.5</v>
      </c>
      <c r="F474" s="321">
        <v>125.85</v>
      </c>
      <c r="G474" s="271">
        <v>24.5</v>
      </c>
      <c r="H474" s="1439">
        <v>52679.68</v>
      </c>
      <c r="I474" s="1440">
        <v>58652.22</v>
      </c>
      <c r="J474" s="528">
        <f t="shared" si="8"/>
        <v>52679.68</v>
      </c>
      <c r="K474" s="345">
        <f t="shared" si="9"/>
        <v>58652.22</v>
      </c>
      <c r="L474" s="168"/>
      <c r="M474" s="1443">
        <v>42143</v>
      </c>
      <c r="N474" s="1444">
        <v>46921</v>
      </c>
      <c r="AD474" s="1434" t="s">
        <v>9314</v>
      </c>
      <c r="AE474" s="1435" t="s">
        <v>9315</v>
      </c>
      <c r="AF474" s="1436">
        <v>20299.060000000001</v>
      </c>
      <c r="AG474" s="1436">
        <v>16240</v>
      </c>
      <c r="AH474" s="363" t="s">
        <v>4006</v>
      </c>
      <c r="AI474" s="363" t="s">
        <v>4773</v>
      </c>
      <c r="AJ474" s="168">
        <v>52679.68</v>
      </c>
      <c r="AK474" s="168">
        <v>58652.22</v>
      </c>
      <c r="AL474" s="168">
        <v>42143</v>
      </c>
      <c r="AM474" s="168">
        <v>46921</v>
      </c>
      <c r="AO474" s="168"/>
      <c r="AP474" s="23"/>
      <c r="AQ474" s="168"/>
      <c r="AR474" s="168"/>
    </row>
    <row r="475" spans="1:44" ht="15" customHeight="1" thickBot="1">
      <c r="A475" s="1587"/>
      <c r="B475" s="1550"/>
      <c r="C475" s="126">
        <v>2600</v>
      </c>
      <c r="D475" s="319">
        <v>8743.4247599999999</v>
      </c>
      <c r="E475" s="320">
        <v>130.52000000000001</v>
      </c>
      <c r="F475" s="321">
        <v>130.87</v>
      </c>
      <c r="G475" s="271">
        <v>25.480000000000004</v>
      </c>
      <c r="H475" s="1439">
        <v>54988.24</v>
      </c>
      <c r="I475" s="1440">
        <v>62190.37</v>
      </c>
      <c r="J475" s="528">
        <f t="shared" si="8"/>
        <v>54988.24</v>
      </c>
      <c r="K475" s="345">
        <f t="shared" si="9"/>
        <v>62190.37</v>
      </c>
      <c r="L475" s="168"/>
      <c r="M475" s="1443">
        <v>43991</v>
      </c>
      <c r="N475" s="1444">
        <v>49752</v>
      </c>
      <c r="AD475" s="1434" t="s">
        <v>9316</v>
      </c>
      <c r="AE475" s="1435" t="s">
        <v>9317</v>
      </c>
      <c r="AF475" s="1436">
        <v>22013.439999999999</v>
      </c>
      <c r="AG475" s="1436">
        <v>17611</v>
      </c>
      <c r="AH475" s="363" t="s">
        <v>4007</v>
      </c>
      <c r="AI475" s="363" t="s">
        <v>4774</v>
      </c>
      <c r="AJ475" s="168">
        <v>54988.24</v>
      </c>
      <c r="AK475" s="168">
        <v>62190.37</v>
      </c>
      <c r="AL475" s="168">
        <v>43991</v>
      </c>
      <c r="AM475" s="168">
        <v>49752</v>
      </c>
      <c r="AO475" s="168"/>
      <c r="AP475" s="23"/>
      <c r="AQ475" s="168"/>
      <c r="AR475" s="168"/>
    </row>
    <row r="476" spans="1:44" ht="15" customHeight="1" thickBot="1">
      <c r="A476" s="1587"/>
      <c r="B476" s="1550"/>
      <c r="C476" s="126">
        <v>2800</v>
      </c>
      <c r="D476" s="319">
        <v>9416.3504400000002</v>
      </c>
      <c r="E476" s="320">
        <v>140.56</v>
      </c>
      <c r="F476" s="321">
        <v>140.91</v>
      </c>
      <c r="G476" s="271">
        <v>27.44</v>
      </c>
      <c r="H476" s="1439">
        <v>59086.69</v>
      </c>
      <c r="I476" s="1440">
        <v>66519.759999999995</v>
      </c>
      <c r="J476" s="528">
        <f t="shared" si="8"/>
        <v>59086.69</v>
      </c>
      <c r="K476" s="345">
        <f t="shared" si="9"/>
        <v>66519.759999999995</v>
      </c>
      <c r="L476" s="168"/>
      <c r="M476" s="1443">
        <v>47269</v>
      </c>
      <c r="N476" s="1444">
        <v>53216</v>
      </c>
      <c r="AD476" s="1434" t="s">
        <v>9318</v>
      </c>
      <c r="AE476" s="1435" t="s">
        <v>9319</v>
      </c>
      <c r="AF476" s="1436">
        <v>22974.67</v>
      </c>
      <c r="AG476" s="1436">
        <v>18380</v>
      </c>
      <c r="AH476" s="363" t="s">
        <v>4008</v>
      </c>
      <c r="AI476" s="363" t="s">
        <v>4775</v>
      </c>
      <c r="AJ476" s="168">
        <v>59086.69</v>
      </c>
      <c r="AK476" s="168">
        <v>66519.759999999995</v>
      </c>
      <c r="AL476" s="168">
        <v>47269</v>
      </c>
      <c r="AM476" s="168">
        <v>53216</v>
      </c>
      <c r="AO476" s="168"/>
      <c r="AP476" s="23"/>
      <c r="AQ476" s="168"/>
      <c r="AR476" s="168"/>
    </row>
    <row r="477" spans="1:44" ht="15" customHeight="1" thickBot="1">
      <c r="A477" s="1588"/>
      <c r="B477" s="1550"/>
      <c r="C477" s="127">
        <v>3000</v>
      </c>
      <c r="D477" s="322">
        <v>10088.354304</v>
      </c>
      <c r="E477" s="323">
        <v>150.60000000000002</v>
      </c>
      <c r="F477" s="324">
        <v>150.95000000000002</v>
      </c>
      <c r="G477" s="308">
        <v>29.400000000000002</v>
      </c>
      <c r="H477" s="1441">
        <v>62729.88</v>
      </c>
      <c r="I477" s="1442">
        <v>70361.009999999995</v>
      </c>
      <c r="J477" s="529">
        <f t="shared" si="8"/>
        <v>62729.88</v>
      </c>
      <c r="K477" s="344">
        <f t="shared" si="9"/>
        <v>70361.009999999995</v>
      </c>
      <c r="L477" s="168"/>
      <c r="M477" s="1443">
        <v>50183</v>
      </c>
      <c r="N477" s="1444">
        <v>56288</v>
      </c>
      <c r="AD477" s="1434" t="s">
        <v>9320</v>
      </c>
      <c r="AE477" s="1435" t="s">
        <v>9321</v>
      </c>
      <c r="AF477" s="1436">
        <v>23908.080000000002</v>
      </c>
      <c r="AG477" s="1436">
        <v>19127</v>
      </c>
      <c r="AH477" s="363" t="s">
        <v>4009</v>
      </c>
      <c r="AI477" s="363" t="s">
        <v>4776</v>
      </c>
      <c r="AJ477" s="168">
        <v>62729.88</v>
      </c>
      <c r="AK477" s="168">
        <v>70361.009999999995</v>
      </c>
      <c r="AL477" s="168">
        <v>50183</v>
      </c>
      <c r="AM477" s="168">
        <v>56288</v>
      </c>
      <c r="AO477" s="168"/>
      <c r="AP477" s="23"/>
      <c r="AQ477" s="168"/>
      <c r="AR477" s="168"/>
    </row>
    <row r="478" spans="1:44" ht="15" customHeight="1">
      <c r="A478" s="160"/>
      <c r="B478" s="17"/>
      <c r="C478" s="17"/>
      <c r="D478" s="104"/>
      <c r="E478" s="16"/>
      <c r="F478" s="105"/>
      <c r="G478" s="53"/>
      <c r="H478" s="106"/>
      <c r="I478" s="106"/>
      <c r="J478" s="106"/>
      <c r="K478" s="106"/>
      <c r="AD478" s="1434" t="s">
        <v>9322</v>
      </c>
      <c r="AE478" s="1435" t="s">
        <v>9323</v>
      </c>
      <c r="AF478" s="1436">
        <v>24939.39</v>
      </c>
      <c r="AG478" s="1436">
        <v>19952</v>
      </c>
      <c r="AO478" s="168"/>
      <c r="AP478" s="23"/>
    </row>
    <row r="479" spans="1:44" ht="15" customHeight="1">
      <c r="AD479" s="1434" t="s">
        <v>9324</v>
      </c>
      <c r="AE479" s="1435" t="s">
        <v>9325</v>
      </c>
      <c r="AF479" s="1436">
        <v>25769.33</v>
      </c>
      <c r="AG479" s="1436">
        <v>20616</v>
      </c>
      <c r="AO479" s="168"/>
      <c r="AP479" s="23"/>
    </row>
    <row r="480" spans="1:44" ht="15" customHeight="1">
      <c r="A480" s="144"/>
      <c r="B480" s="144"/>
      <c r="C480" s="52"/>
      <c r="D480" s="53"/>
      <c r="H480" s="53"/>
      <c r="AD480" s="1434" t="s">
        <v>9326</v>
      </c>
      <c r="AE480" s="1435" t="s">
        <v>9327</v>
      </c>
      <c r="AF480" s="1436">
        <v>26879.61</v>
      </c>
      <c r="AG480" s="1436">
        <v>21504</v>
      </c>
      <c r="AO480" s="168"/>
      <c r="AP480" s="23"/>
    </row>
    <row r="481" spans="1:42" ht="15" customHeight="1">
      <c r="A481" s="1582" t="s">
        <v>45</v>
      </c>
      <c r="B481" s="1582"/>
      <c r="C481" s="1582"/>
      <c r="D481" s="1582"/>
      <c r="E481" s="1582"/>
      <c r="F481" s="1582"/>
      <c r="G481" s="1582"/>
      <c r="H481" s="1582"/>
      <c r="AD481" s="1434" t="s">
        <v>9328</v>
      </c>
      <c r="AE481" s="1435" t="s">
        <v>9329</v>
      </c>
      <c r="AF481" s="1436">
        <v>28172.37</v>
      </c>
      <c r="AG481" s="1436">
        <v>22538</v>
      </c>
      <c r="AO481" s="168"/>
      <c r="AP481" s="23"/>
    </row>
    <row r="482" spans="1:42" ht="30" customHeight="1">
      <c r="A482" s="128" t="s">
        <v>18</v>
      </c>
      <c r="B482" s="128" t="s">
        <v>180</v>
      </c>
      <c r="C482" s="1583" t="s">
        <v>15</v>
      </c>
      <c r="D482" s="1584"/>
      <c r="E482" s="1584"/>
      <c r="F482" s="1585"/>
      <c r="G482" s="129" t="s">
        <v>32</v>
      </c>
      <c r="H482" s="130" t="s">
        <v>339</v>
      </c>
      <c r="J482" s="130" t="s">
        <v>1984</v>
      </c>
      <c r="AD482" s="1434" t="s">
        <v>9330</v>
      </c>
      <c r="AE482" s="1435" t="s">
        <v>9331</v>
      </c>
      <c r="AF482" s="1436">
        <v>30119.279999999999</v>
      </c>
      <c r="AG482" s="1436">
        <v>24094</v>
      </c>
      <c r="AO482" s="168"/>
      <c r="AP482" s="23"/>
    </row>
    <row r="483" spans="1:42" ht="15" customHeight="1">
      <c r="A483" s="49" t="s">
        <v>335</v>
      </c>
      <c r="B483" s="49">
        <v>1</v>
      </c>
      <c r="C483" s="1579" t="s">
        <v>337</v>
      </c>
      <c r="D483" s="1580"/>
      <c r="E483" s="1580"/>
      <c r="F483" s="1581"/>
      <c r="G483" s="1165">
        <v>360.38</v>
      </c>
      <c r="H483" s="47">
        <f>G483-G483*$E$3</f>
        <v>360.38</v>
      </c>
      <c r="J483" s="769">
        <v>289</v>
      </c>
      <c r="AD483" s="1434" t="s">
        <v>9332</v>
      </c>
      <c r="AE483" s="1435" t="s">
        <v>9333</v>
      </c>
      <c r="AF483" s="1436">
        <v>31826.99</v>
      </c>
      <c r="AG483" s="1436">
        <v>25461</v>
      </c>
      <c r="AO483" s="168"/>
      <c r="AP483" s="23"/>
    </row>
    <row r="484" spans="1:42" ht="15" customHeight="1">
      <c r="A484" s="49" t="s">
        <v>336</v>
      </c>
      <c r="B484" s="49">
        <v>1</v>
      </c>
      <c r="C484" s="1579" t="s">
        <v>338</v>
      </c>
      <c r="D484" s="1580"/>
      <c r="E484" s="1580"/>
      <c r="F484" s="1581"/>
      <c r="G484" s="1165">
        <v>646.52</v>
      </c>
      <c r="H484" s="47">
        <f>G484-G484*$E$3</f>
        <v>646.52</v>
      </c>
      <c r="J484" s="769">
        <v>517</v>
      </c>
      <c r="K484" s="168"/>
      <c r="AD484" s="1434" t="s">
        <v>9334</v>
      </c>
      <c r="AE484" s="1435" t="s">
        <v>9335</v>
      </c>
      <c r="AF484" s="1436">
        <v>7925.97</v>
      </c>
      <c r="AG484" s="1436">
        <v>6340</v>
      </c>
      <c r="AO484" s="168"/>
      <c r="AP484" s="23"/>
    </row>
    <row r="485" spans="1:42" ht="15" customHeight="1">
      <c r="A485" s="956" t="s">
        <v>16573</v>
      </c>
      <c r="B485" s="956">
        <v>10</v>
      </c>
      <c r="C485" s="1546" t="s">
        <v>16574</v>
      </c>
      <c r="D485" s="1546"/>
      <c r="E485" s="1546"/>
      <c r="F485" s="1546"/>
      <c r="G485" s="1165">
        <v>5289.38</v>
      </c>
      <c r="H485" s="47">
        <f>G485-G485*$E$3</f>
        <v>5289.38</v>
      </c>
      <c r="J485" s="769">
        <v>4233</v>
      </c>
      <c r="K485" s="168"/>
      <c r="P485" s="9"/>
      <c r="Q485" s="23"/>
      <c r="AD485" s="1434" t="s">
        <v>9336</v>
      </c>
      <c r="AE485" s="1435" t="s">
        <v>9337</v>
      </c>
      <c r="AF485" s="1436">
        <v>8867.61</v>
      </c>
      <c r="AG485" s="1436">
        <v>7094</v>
      </c>
      <c r="AO485" s="168"/>
      <c r="AP485" s="23"/>
    </row>
    <row r="486" spans="1:42" ht="15" customHeight="1">
      <c r="A486" s="144"/>
      <c r="B486" s="144"/>
      <c r="C486" s="52"/>
      <c r="D486" s="53"/>
      <c r="G486" s="168"/>
      <c r="J486" s="168"/>
      <c r="P486" s="9"/>
      <c r="Q486" s="23"/>
      <c r="AD486" s="1434" t="s">
        <v>9338</v>
      </c>
      <c r="AE486" s="1435" t="s">
        <v>9339</v>
      </c>
      <c r="AF486" s="1436">
        <v>9890.6299999999992</v>
      </c>
      <c r="AG486" s="1436">
        <v>7912</v>
      </c>
      <c r="AO486" s="168"/>
      <c r="AP486" s="23"/>
    </row>
    <row r="487" spans="1:42" ht="15" customHeight="1">
      <c r="A487" s="144"/>
      <c r="B487" s="144"/>
      <c r="C487" s="52"/>
      <c r="D487" s="53"/>
      <c r="P487" s="9"/>
      <c r="Q487" s="23"/>
      <c r="AD487" s="1434" t="s">
        <v>9340</v>
      </c>
      <c r="AE487" s="1435" t="s">
        <v>9341</v>
      </c>
      <c r="AF487" s="1436">
        <v>10872.46</v>
      </c>
      <c r="AG487" s="1436">
        <v>8697</v>
      </c>
      <c r="AO487" s="168"/>
      <c r="AP487" s="23"/>
    </row>
    <row r="488" spans="1:42" ht="15" customHeight="1">
      <c r="A488" s="144"/>
      <c r="B488" s="144"/>
      <c r="C488" s="52"/>
      <c r="D488" s="53"/>
      <c r="AD488" s="1434" t="s">
        <v>9342</v>
      </c>
      <c r="AE488" s="1435" t="s">
        <v>9343</v>
      </c>
      <c r="AF488" s="1436">
        <v>11931.68</v>
      </c>
      <c r="AG488" s="1436">
        <v>9545</v>
      </c>
      <c r="AO488" s="168"/>
      <c r="AP488" s="23"/>
    </row>
    <row r="489" spans="1:42" ht="15" customHeight="1">
      <c r="AD489" s="1434" t="s">
        <v>9344</v>
      </c>
      <c r="AE489" s="1435" t="s">
        <v>9345</v>
      </c>
      <c r="AF489" s="1436">
        <v>12792.91</v>
      </c>
      <c r="AG489" s="1436">
        <v>10234</v>
      </c>
      <c r="AO489" s="168"/>
      <c r="AP489" s="23"/>
    </row>
    <row r="490" spans="1:42" ht="15" customHeight="1">
      <c r="A490" s="36" t="s">
        <v>303</v>
      </c>
      <c r="AD490" s="1434" t="s">
        <v>9346</v>
      </c>
      <c r="AE490" s="1435" t="s">
        <v>9347</v>
      </c>
      <c r="AF490" s="1436">
        <v>13855.13</v>
      </c>
      <c r="AG490" s="1436">
        <v>11085</v>
      </c>
      <c r="AO490" s="168"/>
      <c r="AP490" s="23"/>
    </row>
    <row r="491" spans="1:42" ht="15" customHeight="1">
      <c r="A491" s="36" t="s">
        <v>304</v>
      </c>
      <c r="AD491" s="1434" t="s">
        <v>9348</v>
      </c>
      <c r="AE491" s="1435" t="s">
        <v>9349</v>
      </c>
      <c r="AF491" s="1436">
        <v>14796.75</v>
      </c>
      <c r="AG491" s="1436">
        <v>11838</v>
      </c>
      <c r="AO491" s="168"/>
      <c r="AP491" s="23"/>
    </row>
    <row r="492" spans="1:42" ht="15" customHeight="1">
      <c r="A492" s="36" t="s">
        <v>305</v>
      </c>
      <c r="AD492" s="1434" t="s">
        <v>9350</v>
      </c>
      <c r="AE492" s="1435" t="s">
        <v>9351</v>
      </c>
      <c r="AF492" s="1436">
        <v>15819.78</v>
      </c>
      <c r="AG492" s="1436">
        <v>12656</v>
      </c>
      <c r="AO492" s="168"/>
      <c r="AP492" s="23"/>
    </row>
    <row r="493" spans="1:42" ht="15" customHeight="1">
      <c r="A493" s="36"/>
      <c r="AD493" s="1434" t="s">
        <v>9352</v>
      </c>
      <c r="AE493" s="1435" t="s">
        <v>9353</v>
      </c>
      <c r="AF493" s="1436">
        <v>16761.41</v>
      </c>
      <c r="AG493" s="1436">
        <v>13410</v>
      </c>
      <c r="AO493" s="168"/>
      <c r="AP493" s="23"/>
    </row>
    <row r="494" spans="1:42" ht="15" customHeight="1">
      <c r="A494" s="36"/>
      <c r="AD494" s="1434" t="s">
        <v>9354</v>
      </c>
      <c r="AE494" s="1435" t="s">
        <v>9355</v>
      </c>
      <c r="AF494" s="1436">
        <v>17896.990000000002</v>
      </c>
      <c r="AG494" s="1436">
        <v>14319</v>
      </c>
      <c r="AO494" s="168"/>
      <c r="AP494" s="23"/>
    </row>
    <row r="495" spans="1:42" ht="15" customHeight="1">
      <c r="A495" s="36"/>
      <c r="AD495" s="1434" t="s">
        <v>9356</v>
      </c>
      <c r="AE495" s="1435" t="s">
        <v>9357</v>
      </c>
      <c r="AF495" s="1436">
        <v>18879.830000000002</v>
      </c>
      <c r="AG495" s="1436">
        <v>15104</v>
      </c>
      <c r="AO495" s="168"/>
      <c r="AP495" s="23"/>
    </row>
    <row r="496" spans="1:42" ht="15" customHeight="1">
      <c r="AD496" s="1434" t="s">
        <v>9358</v>
      </c>
      <c r="AE496" s="1435" t="s">
        <v>9359</v>
      </c>
      <c r="AF496" s="1436">
        <v>20249.55</v>
      </c>
      <c r="AG496" s="1436">
        <v>16199</v>
      </c>
      <c r="AO496" s="168"/>
      <c r="AP496" s="23"/>
    </row>
    <row r="497" spans="1:42" ht="15" customHeight="1">
      <c r="A497" s="36"/>
      <c r="AD497" s="1434" t="s">
        <v>9360</v>
      </c>
      <c r="AE497" s="1435" t="s">
        <v>9361</v>
      </c>
      <c r="AF497" s="1436">
        <v>21356.63</v>
      </c>
      <c r="AG497" s="1436">
        <v>17085</v>
      </c>
      <c r="AO497" s="168"/>
      <c r="AP497" s="23"/>
    </row>
    <row r="498" spans="1:42" ht="15" customHeight="1">
      <c r="A498" s="36"/>
      <c r="AD498" s="1434" t="s">
        <v>9362</v>
      </c>
      <c r="AE498" s="1435" t="s">
        <v>9363</v>
      </c>
      <c r="AF498" s="1436">
        <v>22351.02</v>
      </c>
      <c r="AG498" s="1436">
        <v>17880</v>
      </c>
      <c r="AO498" s="168"/>
      <c r="AP498" s="23"/>
    </row>
    <row r="499" spans="1:42" ht="15" customHeight="1">
      <c r="A499" s="36"/>
      <c r="AD499" s="1434" t="s">
        <v>9364</v>
      </c>
      <c r="AE499" s="1435" t="s">
        <v>9365</v>
      </c>
      <c r="AF499" s="1436">
        <v>23352.39</v>
      </c>
      <c r="AG499" s="1436">
        <v>18683</v>
      </c>
      <c r="AO499" s="168"/>
      <c r="AP499" s="23"/>
    </row>
    <row r="500" spans="1:42" ht="15" customHeight="1">
      <c r="A500" s="36"/>
      <c r="AD500" s="1434" t="s">
        <v>9366</v>
      </c>
      <c r="AE500" s="1435" t="s">
        <v>9367</v>
      </c>
      <c r="AF500" s="1436">
        <v>25297.01</v>
      </c>
      <c r="AG500" s="1436">
        <v>20238</v>
      </c>
      <c r="AO500" s="168"/>
      <c r="AP500" s="23"/>
    </row>
    <row r="501" spans="1:42" ht="15" customHeight="1">
      <c r="A501" s="36"/>
      <c r="AD501" s="1434" t="s">
        <v>9368</v>
      </c>
      <c r="AE501" s="1435" t="s">
        <v>9369</v>
      </c>
      <c r="AF501" s="1436">
        <v>26324.42</v>
      </c>
      <c r="AG501" s="1436">
        <v>21059</v>
      </c>
      <c r="AO501" s="168"/>
      <c r="AP501" s="23"/>
    </row>
    <row r="502" spans="1:42" ht="15" customHeight="1">
      <c r="A502" s="36"/>
      <c r="AD502" s="1434" t="s">
        <v>9370</v>
      </c>
      <c r="AE502" s="1435" t="s">
        <v>9371</v>
      </c>
      <c r="AF502" s="1436">
        <v>27350.85</v>
      </c>
      <c r="AG502" s="1436">
        <v>21881</v>
      </c>
      <c r="AO502" s="168"/>
      <c r="AP502" s="23"/>
    </row>
    <row r="503" spans="1:42" ht="15" customHeight="1">
      <c r="A503" s="36"/>
      <c r="AD503" s="1434" t="s">
        <v>9372</v>
      </c>
      <c r="AE503" s="1435" t="s">
        <v>9373</v>
      </c>
      <c r="AF503" s="1436">
        <v>28498.59</v>
      </c>
      <c r="AG503" s="1436">
        <v>22800</v>
      </c>
      <c r="AO503" s="168"/>
      <c r="AP503" s="23"/>
    </row>
    <row r="504" spans="1:42" ht="15" customHeight="1">
      <c r="A504" s="36"/>
      <c r="AD504" s="1434" t="s">
        <v>9374</v>
      </c>
      <c r="AE504" s="1435" t="s">
        <v>9375</v>
      </c>
      <c r="AF504" s="1436">
        <v>29650.32</v>
      </c>
      <c r="AG504" s="1436">
        <v>23721</v>
      </c>
      <c r="AO504" s="168"/>
      <c r="AP504" s="23"/>
    </row>
    <row r="505" spans="1:42" ht="15" customHeight="1">
      <c r="A505" s="36"/>
      <c r="AD505" s="1434" t="s">
        <v>9376</v>
      </c>
      <c r="AE505" s="1435" t="s">
        <v>9377</v>
      </c>
      <c r="AF505" s="1436">
        <v>30717.86</v>
      </c>
      <c r="AG505" s="1436">
        <v>24574</v>
      </c>
      <c r="AO505" s="168"/>
      <c r="AP505" s="23"/>
    </row>
    <row r="506" spans="1:42" ht="15" customHeight="1">
      <c r="A506" s="36"/>
      <c r="AD506" s="1434" t="s">
        <v>9378</v>
      </c>
      <c r="AE506" s="1435" t="s">
        <v>9379</v>
      </c>
      <c r="AF506" s="1436">
        <v>32636.400000000001</v>
      </c>
      <c r="AG506" s="1436">
        <v>26109</v>
      </c>
      <c r="AO506" s="168"/>
      <c r="AP506" s="23"/>
    </row>
    <row r="507" spans="1:42" ht="15" customHeight="1">
      <c r="AD507" s="1434" t="s">
        <v>9380</v>
      </c>
      <c r="AE507" s="1435" t="s">
        <v>9381</v>
      </c>
      <c r="AF507" s="1436">
        <v>35085.199999999997</v>
      </c>
      <c r="AG507" s="1436">
        <v>28068</v>
      </c>
      <c r="AO507" s="168"/>
      <c r="AP507" s="23"/>
    </row>
    <row r="508" spans="1:42" ht="15" customHeight="1">
      <c r="AD508" s="1434" t="s">
        <v>9382</v>
      </c>
      <c r="AE508" s="1435" t="s">
        <v>9383</v>
      </c>
      <c r="AF508" s="1436">
        <v>37278.410000000003</v>
      </c>
      <c r="AG508" s="1436">
        <v>29823</v>
      </c>
      <c r="AO508" s="168"/>
      <c r="AP508" s="23"/>
    </row>
    <row r="509" spans="1:42" ht="15" customHeight="1">
      <c r="AD509" s="1434" t="s">
        <v>15471</v>
      </c>
      <c r="AE509" s="1435" t="s">
        <v>15472</v>
      </c>
      <c r="AF509" s="1436">
        <v>6435.2</v>
      </c>
      <c r="AG509" s="1436">
        <v>5148</v>
      </c>
      <c r="AO509" s="168"/>
      <c r="AP509" s="23"/>
    </row>
    <row r="510" spans="1:42" ht="15" customHeight="1">
      <c r="AD510" s="1434" t="s">
        <v>15473</v>
      </c>
      <c r="AE510" s="1435" t="s">
        <v>15474</v>
      </c>
      <c r="AF510" s="1436">
        <v>7872.97</v>
      </c>
      <c r="AG510" s="1436">
        <v>6299</v>
      </c>
      <c r="AO510" s="168"/>
      <c r="AP510" s="23"/>
    </row>
    <row r="511" spans="1:42" ht="15" customHeight="1">
      <c r="AD511" s="1434" t="s">
        <v>3541</v>
      </c>
      <c r="AE511" s="1435" t="s">
        <v>7131</v>
      </c>
      <c r="AF511" s="1436">
        <v>6218.48</v>
      </c>
      <c r="AG511" s="1436">
        <v>4975</v>
      </c>
      <c r="AO511" s="168"/>
      <c r="AP511" s="23"/>
    </row>
    <row r="512" spans="1:42" ht="15" customHeight="1">
      <c r="AD512" s="1434" t="s">
        <v>3542</v>
      </c>
      <c r="AE512" s="1435" t="s">
        <v>7132</v>
      </c>
      <c r="AF512" s="1436">
        <v>6882.73</v>
      </c>
      <c r="AG512" s="1436">
        <v>5505</v>
      </c>
      <c r="AO512" s="168"/>
      <c r="AP512" s="23"/>
    </row>
    <row r="513" spans="30:42" ht="15" customHeight="1">
      <c r="AD513" s="1434" t="s">
        <v>3543</v>
      </c>
      <c r="AE513" s="1435" t="s">
        <v>7133</v>
      </c>
      <c r="AF513" s="1436">
        <v>7647.6</v>
      </c>
      <c r="AG513" s="1436">
        <v>6118</v>
      </c>
      <c r="AO513" s="168"/>
      <c r="AP513" s="23"/>
    </row>
    <row r="514" spans="30:42" ht="15" customHeight="1">
      <c r="AD514" s="1434" t="s">
        <v>3544</v>
      </c>
      <c r="AE514" s="1435" t="s">
        <v>7134</v>
      </c>
      <c r="AF514" s="1436">
        <v>8348.6299999999992</v>
      </c>
      <c r="AG514" s="1436">
        <v>6679</v>
      </c>
      <c r="AO514" s="168"/>
      <c r="AP514" s="23"/>
    </row>
    <row r="515" spans="30:42" ht="15" customHeight="1">
      <c r="AD515" s="1434" t="s">
        <v>3545</v>
      </c>
      <c r="AE515" s="1435" t="s">
        <v>7135</v>
      </c>
      <c r="AF515" s="1436">
        <v>9147.0499999999993</v>
      </c>
      <c r="AG515" s="1436">
        <v>7317</v>
      </c>
      <c r="AO515" s="168"/>
      <c r="AP515" s="23"/>
    </row>
    <row r="516" spans="30:42" ht="15" customHeight="1">
      <c r="AD516" s="1434" t="s">
        <v>3546</v>
      </c>
      <c r="AE516" s="1435" t="s">
        <v>7136</v>
      </c>
      <c r="AF516" s="1436">
        <v>9842.67</v>
      </c>
      <c r="AG516" s="1436">
        <v>7874</v>
      </c>
      <c r="AO516" s="168"/>
      <c r="AP516" s="23"/>
    </row>
    <row r="517" spans="30:42" ht="15" customHeight="1">
      <c r="AD517" s="1434" t="s">
        <v>3547</v>
      </c>
      <c r="AE517" s="1435" t="s">
        <v>7137</v>
      </c>
      <c r="AF517" s="1436">
        <v>10543.7</v>
      </c>
      <c r="AG517" s="1436">
        <v>8436</v>
      </c>
      <c r="AO517" s="168"/>
      <c r="AP517" s="23"/>
    </row>
    <row r="518" spans="30:42" ht="15" customHeight="1">
      <c r="AD518" s="1434" t="s">
        <v>3548</v>
      </c>
      <c r="AE518" s="1435" t="s">
        <v>7138</v>
      </c>
      <c r="AF518" s="1436">
        <v>11239.34</v>
      </c>
      <c r="AG518" s="1436">
        <v>8992</v>
      </c>
      <c r="AO518" s="168"/>
      <c r="AP518" s="23"/>
    </row>
    <row r="519" spans="30:42" ht="15" customHeight="1">
      <c r="AD519" s="1434" t="s">
        <v>3549</v>
      </c>
      <c r="AE519" s="1435" t="s">
        <v>7139</v>
      </c>
      <c r="AF519" s="1436">
        <v>12037.75</v>
      </c>
      <c r="AG519" s="1436">
        <v>9631</v>
      </c>
      <c r="AO519" s="168"/>
      <c r="AP519" s="23"/>
    </row>
    <row r="520" spans="30:42" ht="15" customHeight="1">
      <c r="AD520" s="1434" t="s">
        <v>3550</v>
      </c>
      <c r="AE520" s="1435" t="s">
        <v>7140</v>
      </c>
      <c r="AF520" s="1436">
        <v>12702.01</v>
      </c>
      <c r="AG520" s="1436">
        <v>10162</v>
      </c>
      <c r="AO520" s="168"/>
      <c r="AP520" s="23"/>
    </row>
    <row r="521" spans="30:42" ht="15" customHeight="1">
      <c r="AD521" s="1434" t="s">
        <v>3551</v>
      </c>
      <c r="AE521" s="1435" t="s">
        <v>7141</v>
      </c>
      <c r="AF521" s="1436">
        <v>13663.76</v>
      </c>
      <c r="AG521" s="1436">
        <v>10931</v>
      </c>
      <c r="AO521" s="168"/>
      <c r="AP521" s="23"/>
    </row>
    <row r="522" spans="30:42" ht="15" customHeight="1">
      <c r="AD522" s="1434" t="s">
        <v>3552</v>
      </c>
      <c r="AE522" s="1435" t="s">
        <v>7142</v>
      </c>
      <c r="AF522" s="1436">
        <v>14545.47</v>
      </c>
      <c r="AG522" s="1436">
        <v>11636</v>
      </c>
      <c r="AO522" s="168"/>
      <c r="AP522" s="23"/>
    </row>
    <row r="523" spans="30:42" ht="15" customHeight="1">
      <c r="AD523" s="1434" t="s">
        <v>3553</v>
      </c>
      <c r="AE523" s="1435" t="s">
        <v>7143</v>
      </c>
      <c r="AF523" s="1436">
        <v>15325.47</v>
      </c>
      <c r="AG523" s="1436">
        <v>12261</v>
      </c>
      <c r="AO523" s="168"/>
      <c r="AP523" s="23"/>
    </row>
    <row r="524" spans="30:42" ht="15" customHeight="1">
      <c r="AD524" s="1434" t="s">
        <v>3554</v>
      </c>
      <c r="AE524" s="1435" t="s">
        <v>7144</v>
      </c>
      <c r="AF524" s="1436">
        <v>16039.5</v>
      </c>
      <c r="AG524" s="1436">
        <v>12832</v>
      </c>
      <c r="AO524" s="168"/>
      <c r="AP524" s="23"/>
    </row>
    <row r="525" spans="30:42" ht="15" customHeight="1">
      <c r="AD525" s="1434" t="s">
        <v>3555</v>
      </c>
      <c r="AE525" s="1435" t="s">
        <v>7145</v>
      </c>
      <c r="AF525" s="1436">
        <v>17371.259999999998</v>
      </c>
      <c r="AG525" s="1436">
        <v>13898</v>
      </c>
      <c r="AO525" s="168"/>
      <c r="AP525" s="23"/>
    </row>
    <row r="526" spans="30:42" ht="15" customHeight="1">
      <c r="AD526" s="1434" t="s">
        <v>3556</v>
      </c>
      <c r="AE526" s="1435" t="s">
        <v>7146</v>
      </c>
      <c r="AF526" s="1436">
        <v>18138.29</v>
      </c>
      <c r="AG526" s="1436">
        <v>14510</v>
      </c>
      <c r="AO526" s="168"/>
      <c r="AP526" s="23"/>
    </row>
    <row r="527" spans="30:42" ht="15" customHeight="1">
      <c r="AD527" s="1434" t="s">
        <v>3557</v>
      </c>
      <c r="AE527" s="1435" t="s">
        <v>7147</v>
      </c>
      <c r="AF527" s="1436">
        <v>18873.95</v>
      </c>
      <c r="AG527" s="1436">
        <v>15100</v>
      </c>
      <c r="AO527" s="168"/>
      <c r="AP527" s="23"/>
    </row>
    <row r="528" spans="30:42" ht="15" customHeight="1">
      <c r="AD528" s="1434" t="s">
        <v>3558</v>
      </c>
      <c r="AE528" s="1435" t="s">
        <v>7148</v>
      </c>
      <c r="AF528" s="1436">
        <v>19709.13</v>
      </c>
      <c r="AG528" s="1436">
        <v>15768</v>
      </c>
      <c r="AO528" s="168"/>
      <c r="AP528" s="23"/>
    </row>
    <row r="529" spans="30:42" ht="15" customHeight="1">
      <c r="AD529" s="1434" t="s">
        <v>3559</v>
      </c>
      <c r="AE529" s="1435" t="s">
        <v>7149</v>
      </c>
      <c r="AF529" s="1436">
        <v>20547.580000000002</v>
      </c>
      <c r="AG529" s="1436">
        <v>16438</v>
      </c>
      <c r="AO529" s="168"/>
      <c r="AP529" s="23"/>
    </row>
    <row r="530" spans="30:42" ht="15" customHeight="1">
      <c r="AD530" s="1434" t="s">
        <v>3560</v>
      </c>
      <c r="AE530" s="1435" t="s">
        <v>7150</v>
      </c>
      <c r="AF530" s="1436">
        <v>21314.61</v>
      </c>
      <c r="AG530" s="1436">
        <v>17051</v>
      </c>
      <c r="AO530" s="168"/>
      <c r="AP530" s="23"/>
    </row>
    <row r="531" spans="30:42" ht="15" customHeight="1">
      <c r="AD531" s="1434" t="s">
        <v>3561</v>
      </c>
      <c r="AE531" s="1435" t="s">
        <v>7151</v>
      </c>
      <c r="AF531" s="1436">
        <v>22702.63</v>
      </c>
      <c r="AG531" s="1436">
        <v>18163</v>
      </c>
      <c r="AO531" s="168"/>
      <c r="AP531" s="23"/>
    </row>
    <row r="532" spans="30:42" ht="15" customHeight="1">
      <c r="AD532" s="1434" t="s">
        <v>3562</v>
      </c>
      <c r="AE532" s="1435" t="s">
        <v>7152</v>
      </c>
      <c r="AF532" s="1436">
        <v>24456.3</v>
      </c>
      <c r="AG532" s="1436">
        <v>19565</v>
      </c>
      <c r="AO532" s="168"/>
      <c r="AP532" s="23"/>
    </row>
    <row r="533" spans="30:42" ht="15" customHeight="1">
      <c r="AD533" s="1434" t="s">
        <v>3563</v>
      </c>
      <c r="AE533" s="1435" t="s">
        <v>7153</v>
      </c>
      <c r="AF533" s="1436">
        <v>26033.64</v>
      </c>
      <c r="AG533" s="1436">
        <v>20827</v>
      </c>
      <c r="AO533" s="168"/>
      <c r="AP533" s="23"/>
    </row>
    <row r="534" spans="30:42" ht="15" customHeight="1">
      <c r="AD534" s="1434" t="s">
        <v>3564</v>
      </c>
      <c r="AE534" s="1435" t="s">
        <v>7154</v>
      </c>
      <c r="AF534" s="1436">
        <v>5189.37</v>
      </c>
      <c r="AG534" s="1436">
        <v>4151</v>
      </c>
      <c r="AO534" s="168"/>
      <c r="AP534" s="23"/>
    </row>
    <row r="535" spans="30:42" ht="15" customHeight="1">
      <c r="AD535" s="1434" t="s">
        <v>3565</v>
      </c>
      <c r="AE535" s="1435" t="s">
        <v>7155</v>
      </c>
      <c r="AF535" s="1436">
        <v>5852.86</v>
      </c>
      <c r="AG535" s="1436">
        <v>4682</v>
      </c>
      <c r="AO535" s="168"/>
      <c r="AP535" s="23"/>
    </row>
    <row r="536" spans="30:42" ht="15" customHeight="1">
      <c r="AD536" s="1434" t="s">
        <v>3566</v>
      </c>
      <c r="AE536" s="1435" t="s">
        <v>7156</v>
      </c>
      <c r="AF536" s="1436">
        <v>6535.96</v>
      </c>
      <c r="AG536" s="1436">
        <v>5229</v>
      </c>
      <c r="AO536" s="168"/>
      <c r="AP536" s="23"/>
    </row>
    <row r="537" spans="30:42" ht="15" customHeight="1">
      <c r="AD537" s="1434" t="s">
        <v>3567</v>
      </c>
      <c r="AE537" s="1435" t="s">
        <v>7157</v>
      </c>
      <c r="AF537" s="1436">
        <v>7337.16</v>
      </c>
      <c r="AG537" s="1436">
        <v>5870</v>
      </c>
      <c r="AO537" s="168"/>
      <c r="AP537" s="23"/>
    </row>
    <row r="538" spans="30:42" ht="15" customHeight="1">
      <c r="AD538" s="1434" t="s">
        <v>3568</v>
      </c>
      <c r="AE538" s="1435" t="s">
        <v>7158</v>
      </c>
      <c r="AF538" s="1436">
        <v>7957.13</v>
      </c>
      <c r="AG538" s="1436">
        <v>6365</v>
      </c>
      <c r="AO538" s="168"/>
      <c r="AP538" s="23"/>
    </row>
    <row r="539" spans="30:42" ht="15" customHeight="1">
      <c r="AD539" s="1434" t="s">
        <v>3569</v>
      </c>
      <c r="AE539" s="1435" t="s">
        <v>7159</v>
      </c>
      <c r="AF539" s="1436">
        <v>8892.39</v>
      </c>
      <c r="AG539" s="1436">
        <v>7114</v>
      </c>
      <c r="AO539" s="168"/>
      <c r="AP539" s="23"/>
    </row>
    <row r="540" spans="30:42" ht="15" customHeight="1">
      <c r="AD540" s="1434" t="s">
        <v>3570</v>
      </c>
      <c r="AE540" s="1435" t="s">
        <v>7160</v>
      </c>
      <c r="AF540" s="1436">
        <v>9520.49</v>
      </c>
      <c r="AG540" s="1436">
        <v>7617</v>
      </c>
      <c r="AO540" s="168"/>
      <c r="AP540" s="23"/>
    </row>
    <row r="541" spans="30:42" ht="15" customHeight="1">
      <c r="AD541" s="1434" t="s">
        <v>3571</v>
      </c>
      <c r="AE541" s="1435" t="s">
        <v>7161</v>
      </c>
      <c r="AF541" s="1436">
        <v>10825.75</v>
      </c>
      <c r="AG541" s="1436">
        <v>8660</v>
      </c>
      <c r="AO541" s="168"/>
      <c r="AP541" s="23"/>
    </row>
    <row r="542" spans="30:42" ht="15" customHeight="1">
      <c r="AD542" s="1434" t="s">
        <v>3572</v>
      </c>
      <c r="AE542" s="1435" t="s">
        <v>7162</v>
      </c>
      <c r="AF542" s="1436">
        <v>11310.68</v>
      </c>
      <c r="AG542" s="1436">
        <v>9048</v>
      </c>
      <c r="AO542" s="168"/>
      <c r="AP542" s="23"/>
    </row>
    <row r="543" spans="30:42" ht="15" customHeight="1">
      <c r="AD543" s="1434" t="s">
        <v>3573</v>
      </c>
      <c r="AE543" s="1435" t="s">
        <v>7163</v>
      </c>
      <c r="AF543" s="1436">
        <v>12412</v>
      </c>
      <c r="AG543" s="1436">
        <v>9930</v>
      </c>
      <c r="AO543" s="168"/>
      <c r="AP543" s="23"/>
    </row>
    <row r="544" spans="30:42" ht="15" customHeight="1">
      <c r="AD544" s="1434" t="s">
        <v>3574</v>
      </c>
      <c r="AE544" s="1435" t="s">
        <v>7164</v>
      </c>
      <c r="AF544" s="1436">
        <v>12987.57</v>
      </c>
      <c r="AG544" s="1436">
        <v>10390</v>
      </c>
      <c r="AO544" s="168"/>
      <c r="AP544" s="23"/>
    </row>
    <row r="545" spans="30:42" ht="15" customHeight="1">
      <c r="AD545" s="1434" t="s">
        <v>3575</v>
      </c>
      <c r="AE545" s="1435" t="s">
        <v>7165</v>
      </c>
      <c r="AF545" s="1436">
        <v>14027.2</v>
      </c>
      <c r="AG545" s="1436">
        <v>11222</v>
      </c>
      <c r="AO545" s="168"/>
      <c r="AP545" s="23"/>
    </row>
    <row r="546" spans="30:42" ht="15" customHeight="1">
      <c r="AD546" s="1434" t="s">
        <v>3576</v>
      </c>
      <c r="AE546" s="1435" t="s">
        <v>7166</v>
      </c>
      <c r="AF546" s="1436">
        <v>15081.86</v>
      </c>
      <c r="AG546" s="1436">
        <v>12066</v>
      </c>
      <c r="AO546" s="168"/>
      <c r="AP546" s="23"/>
    </row>
    <row r="547" spans="30:42" ht="15" customHeight="1">
      <c r="AD547" s="1434" t="s">
        <v>3577</v>
      </c>
      <c r="AE547" s="1435" t="s">
        <v>7167</v>
      </c>
      <c r="AF547" s="1436">
        <v>17024.88</v>
      </c>
      <c r="AG547" s="1436">
        <v>13621</v>
      </c>
      <c r="AO547" s="168"/>
      <c r="AP547" s="23"/>
    </row>
    <row r="548" spans="30:42" ht="15" customHeight="1">
      <c r="AD548" s="1434" t="s">
        <v>3578</v>
      </c>
      <c r="AE548" s="1435" t="s">
        <v>7168</v>
      </c>
      <c r="AF548" s="1436">
        <v>17897.330000000002</v>
      </c>
      <c r="AG548" s="1436">
        <v>14319</v>
      </c>
      <c r="AO548" s="168"/>
      <c r="AP548" s="23"/>
    </row>
    <row r="549" spans="30:42" ht="15" customHeight="1">
      <c r="AD549" s="1434" t="s">
        <v>3579</v>
      </c>
      <c r="AE549" s="1435" t="s">
        <v>7169</v>
      </c>
      <c r="AF549" s="1436">
        <v>18723.25</v>
      </c>
      <c r="AG549" s="1436">
        <v>14979</v>
      </c>
      <c r="AO549" s="168"/>
      <c r="AP549" s="23"/>
    </row>
    <row r="550" spans="30:42" ht="15" customHeight="1">
      <c r="AD550" s="1434" t="s">
        <v>3580</v>
      </c>
      <c r="AE550" s="1435" t="s">
        <v>7170</v>
      </c>
      <c r="AF550" s="1436">
        <v>20349.22</v>
      </c>
      <c r="AG550" s="1436">
        <v>16279</v>
      </c>
      <c r="AO550" s="168"/>
      <c r="AP550" s="23"/>
    </row>
    <row r="551" spans="30:42" ht="15" customHeight="1">
      <c r="AD551" s="1434" t="s">
        <v>3581</v>
      </c>
      <c r="AE551" s="1435" t="s">
        <v>7171</v>
      </c>
      <c r="AF551" s="1436">
        <v>21198.94</v>
      </c>
      <c r="AG551" s="1436">
        <v>16960</v>
      </c>
      <c r="AO551" s="168"/>
      <c r="AP551" s="23"/>
    </row>
    <row r="552" spans="30:42" ht="15" customHeight="1">
      <c r="AD552" s="1434" t="s">
        <v>3582</v>
      </c>
      <c r="AE552" s="1435" t="s">
        <v>7172</v>
      </c>
      <c r="AF552" s="1436">
        <v>22048.68</v>
      </c>
      <c r="AG552" s="1436">
        <v>17639</v>
      </c>
      <c r="AO552" s="168"/>
      <c r="AP552" s="23"/>
    </row>
    <row r="553" spans="30:42" ht="15" customHeight="1">
      <c r="AD553" s="1434" t="s">
        <v>3583</v>
      </c>
      <c r="AE553" s="1435" t="s">
        <v>7173</v>
      </c>
      <c r="AF553" s="1436">
        <v>23087.59</v>
      </c>
      <c r="AG553" s="1436">
        <v>18471</v>
      </c>
      <c r="AO553" s="168"/>
      <c r="AP553" s="23"/>
    </row>
    <row r="554" spans="30:42" ht="15" customHeight="1">
      <c r="AD554" s="1434" t="s">
        <v>3584</v>
      </c>
      <c r="AE554" s="1435" t="s">
        <v>7174</v>
      </c>
      <c r="AF554" s="1436">
        <v>24078.95</v>
      </c>
      <c r="AG554" s="1436">
        <v>19263</v>
      </c>
      <c r="AO554" s="168"/>
      <c r="AP554" s="23"/>
    </row>
    <row r="555" spans="30:42" ht="15" customHeight="1">
      <c r="AD555" s="1434" t="s">
        <v>3585</v>
      </c>
      <c r="AE555" s="1435" t="s">
        <v>7175</v>
      </c>
      <c r="AF555" s="1436">
        <v>24976.23</v>
      </c>
      <c r="AG555" s="1436">
        <v>19980</v>
      </c>
      <c r="AO555" s="168"/>
      <c r="AP555" s="23"/>
    </row>
    <row r="556" spans="30:42" ht="15" customHeight="1">
      <c r="AD556" s="1434" t="s">
        <v>3586</v>
      </c>
      <c r="AE556" s="1435" t="s">
        <v>7176</v>
      </c>
      <c r="AF556" s="1436">
        <v>26598.95</v>
      </c>
      <c r="AG556" s="1436">
        <v>21278</v>
      </c>
      <c r="AO556" s="168"/>
      <c r="AP556" s="23"/>
    </row>
    <row r="557" spans="30:42" ht="15" customHeight="1">
      <c r="AD557" s="1434" t="s">
        <v>3587</v>
      </c>
      <c r="AE557" s="1435" t="s">
        <v>7177</v>
      </c>
      <c r="AF557" s="1436">
        <v>28588.13</v>
      </c>
      <c r="AG557" s="1436">
        <v>22870</v>
      </c>
      <c r="AO557" s="168"/>
      <c r="AP557" s="23"/>
    </row>
    <row r="558" spans="30:42" ht="15" customHeight="1">
      <c r="AD558" s="1434" t="s">
        <v>3588</v>
      </c>
      <c r="AE558" s="1435" t="s">
        <v>7178</v>
      </c>
      <c r="AF558" s="1436">
        <v>30481.119999999999</v>
      </c>
      <c r="AG558" s="1436">
        <v>24384</v>
      </c>
      <c r="AO558" s="168"/>
      <c r="AP558" s="23"/>
    </row>
    <row r="559" spans="30:42" ht="15" customHeight="1">
      <c r="AD559" s="1434" t="s">
        <v>3589</v>
      </c>
      <c r="AE559" s="1435" t="s">
        <v>7179</v>
      </c>
      <c r="AF559" s="1436">
        <v>5697.84</v>
      </c>
      <c r="AG559" s="1436">
        <v>4558</v>
      </c>
      <c r="AO559" s="168"/>
      <c r="AP559" s="23"/>
    </row>
    <row r="560" spans="30:42" ht="15" customHeight="1">
      <c r="AD560" s="1434" t="s">
        <v>3590</v>
      </c>
      <c r="AE560" s="1435" t="s">
        <v>7180</v>
      </c>
      <c r="AF560" s="1436">
        <v>6537.58</v>
      </c>
      <c r="AG560" s="1436">
        <v>5231</v>
      </c>
      <c r="AO560" s="168"/>
      <c r="AP560" s="23"/>
    </row>
    <row r="561" spans="30:42" ht="15" customHeight="1">
      <c r="AD561" s="1434" t="s">
        <v>3591</v>
      </c>
      <c r="AE561" s="1435" t="s">
        <v>7181</v>
      </c>
      <c r="AF561" s="1436">
        <v>7473.85</v>
      </c>
      <c r="AG561" s="1436">
        <v>5979</v>
      </c>
      <c r="AO561" s="168"/>
      <c r="AP561" s="23"/>
    </row>
    <row r="562" spans="30:42" ht="15" customHeight="1">
      <c r="AD562" s="1434" t="s">
        <v>3592</v>
      </c>
      <c r="AE562" s="1435" t="s">
        <v>7182</v>
      </c>
      <c r="AF562" s="1436">
        <v>8324.56</v>
      </c>
      <c r="AG562" s="1436">
        <v>6659</v>
      </c>
      <c r="AO562" s="168"/>
      <c r="AP562" s="23"/>
    </row>
    <row r="563" spans="30:42" ht="15" customHeight="1">
      <c r="AD563" s="1434" t="s">
        <v>3593</v>
      </c>
      <c r="AE563" s="1435" t="s">
        <v>7183</v>
      </c>
      <c r="AF563" s="1436">
        <v>9199.09</v>
      </c>
      <c r="AG563" s="1436">
        <v>7359</v>
      </c>
      <c r="AO563" s="168"/>
      <c r="AP563" s="23"/>
    </row>
    <row r="564" spans="30:42" ht="15" customHeight="1">
      <c r="AD564" s="1434" t="s">
        <v>3594</v>
      </c>
      <c r="AE564" s="1435" t="s">
        <v>7184</v>
      </c>
      <c r="AF564" s="1436">
        <v>10077.73</v>
      </c>
      <c r="AG564" s="1436">
        <v>8062</v>
      </c>
      <c r="AO564" s="168"/>
      <c r="AP564" s="23"/>
    </row>
    <row r="565" spans="30:42" ht="15" customHeight="1">
      <c r="AD565" s="1434" t="s">
        <v>3595</v>
      </c>
      <c r="AE565" s="1435" t="s">
        <v>7185</v>
      </c>
      <c r="AF565" s="1436">
        <v>10931.79</v>
      </c>
      <c r="AG565" s="1436">
        <v>8745</v>
      </c>
      <c r="AO565" s="168"/>
      <c r="AP565" s="23"/>
    </row>
    <row r="566" spans="30:42" ht="15" customHeight="1">
      <c r="AD566" s="1434" t="s">
        <v>3596</v>
      </c>
      <c r="AE566" s="1435" t="s">
        <v>7186</v>
      </c>
      <c r="AF566" s="1436">
        <v>12074.99</v>
      </c>
      <c r="AG566" s="1436">
        <v>9660</v>
      </c>
      <c r="AO566" s="168"/>
      <c r="AP566" s="23"/>
    </row>
    <row r="567" spans="30:42" ht="15" customHeight="1">
      <c r="AD567" s="1434" t="s">
        <v>3597</v>
      </c>
      <c r="AE567" s="1435" t="s">
        <v>7187</v>
      </c>
      <c r="AF567" s="1436">
        <v>12895.82</v>
      </c>
      <c r="AG567" s="1436">
        <v>10316</v>
      </c>
      <c r="AO567" s="168"/>
      <c r="AP567" s="23"/>
    </row>
    <row r="568" spans="30:42" ht="15" customHeight="1">
      <c r="AD568" s="1434" t="s">
        <v>3598</v>
      </c>
      <c r="AE568" s="1435" t="s">
        <v>7188</v>
      </c>
      <c r="AF568" s="1436">
        <v>13818.61</v>
      </c>
      <c r="AG568" s="1436">
        <v>11055</v>
      </c>
      <c r="AO568" s="168"/>
      <c r="AP568" s="23"/>
    </row>
    <row r="569" spans="30:42" ht="15" customHeight="1">
      <c r="AD569" s="1434" t="s">
        <v>3599</v>
      </c>
      <c r="AE569" s="1435" t="s">
        <v>7189</v>
      </c>
      <c r="AF569" s="1436">
        <v>14843.34</v>
      </c>
      <c r="AG569" s="1436">
        <v>11874</v>
      </c>
      <c r="AO569" s="168"/>
      <c r="AP569" s="23"/>
    </row>
    <row r="570" spans="30:42" ht="15" customHeight="1">
      <c r="AD570" s="1434" t="s">
        <v>3600</v>
      </c>
      <c r="AE570" s="1435" t="s">
        <v>7190</v>
      </c>
      <c r="AF570" s="1436">
        <v>15734.7</v>
      </c>
      <c r="AG570" s="1436">
        <v>12587</v>
      </c>
      <c r="AO570" s="168"/>
      <c r="AP570" s="23"/>
    </row>
    <row r="571" spans="30:42" ht="15" customHeight="1">
      <c r="AD571" s="1434" t="s">
        <v>3601</v>
      </c>
      <c r="AE571" s="1435" t="s">
        <v>7191</v>
      </c>
      <c r="AF571" s="1436">
        <v>16915.91</v>
      </c>
      <c r="AG571" s="1436">
        <v>13532</v>
      </c>
      <c r="AO571" s="168"/>
      <c r="AP571" s="23"/>
    </row>
    <row r="572" spans="30:42" ht="15" customHeight="1">
      <c r="AD572" s="1434" t="s">
        <v>3602</v>
      </c>
      <c r="AE572" s="1435" t="s">
        <v>7192</v>
      </c>
      <c r="AF572" s="1436">
        <v>18840.61</v>
      </c>
      <c r="AG572" s="1436">
        <v>15073</v>
      </c>
      <c r="AO572" s="168"/>
      <c r="AP572" s="23"/>
    </row>
    <row r="573" spans="30:42" ht="15" customHeight="1">
      <c r="AD573" s="1434" t="s">
        <v>3603</v>
      </c>
      <c r="AE573" s="1435" t="s">
        <v>7193</v>
      </c>
      <c r="AF573" s="1436">
        <v>19790.23</v>
      </c>
      <c r="AG573" s="1436">
        <v>15832</v>
      </c>
      <c r="AO573" s="168"/>
      <c r="AP573" s="23"/>
    </row>
    <row r="574" spans="30:42" ht="15" customHeight="1">
      <c r="AD574" s="1434" t="s">
        <v>3604</v>
      </c>
      <c r="AE574" s="1435" t="s">
        <v>7194</v>
      </c>
      <c r="AF574" s="1436">
        <v>20739.86</v>
      </c>
      <c r="AG574" s="1436">
        <v>16593</v>
      </c>
      <c r="AO574" s="168"/>
      <c r="AP574" s="23"/>
    </row>
    <row r="575" spans="30:42" ht="15" customHeight="1">
      <c r="AD575" s="1434" t="s">
        <v>3605</v>
      </c>
      <c r="AE575" s="1435" t="s">
        <v>7195</v>
      </c>
      <c r="AF575" s="1436">
        <v>22502.66</v>
      </c>
      <c r="AG575" s="1436">
        <v>18002</v>
      </c>
      <c r="AO575" s="168"/>
      <c r="AP575" s="23"/>
    </row>
    <row r="576" spans="30:42" ht="15" customHeight="1">
      <c r="AD576" s="1434" t="s">
        <v>3606</v>
      </c>
      <c r="AE576" s="1435" t="s">
        <v>7196</v>
      </c>
      <c r="AF576" s="1436">
        <v>23515</v>
      </c>
      <c r="AG576" s="1436">
        <v>18813</v>
      </c>
      <c r="AO576" s="168"/>
      <c r="AP576" s="23"/>
    </row>
    <row r="577" spans="30:42" ht="15" customHeight="1">
      <c r="AD577" s="1434" t="s">
        <v>3607</v>
      </c>
      <c r="AE577" s="1435" t="s">
        <v>7197</v>
      </c>
      <c r="AF577" s="1436">
        <v>24492.13</v>
      </c>
      <c r="AG577" s="1436">
        <v>19593</v>
      </c>
      <c r="AO577" s="168"/>
      <c r="AP577" s="23"/>
    </row>
    <row r="578" spans="30:42" ht="15" customHeight="1">
      <c r="AD578" s="1434" t="s">
        <v>3608</v>
      </c>
      <c r="AE578" s="1435" t="s">
        <v>7198</v>
      </c>
      <c r="AF578" s="1436">
        <v>25618.91</v>
      </c>
      <c r="AG578" s="1436">
        <v>20495</v>
      </c>
      <c r="AO578" s="168"/>
      <c r="AP578" s="23"/>
    </row>
    <row r="579" spans="30:42" ht="15" customHeight="1">
      <c r="AD579" s="1434" t="s">
        <v>3609</v>
      </c>
      <c r="AE579" s="1435" t="s">
        <v>7199</v>
      </c>
      <c r="AF579" s="1436">
        <v>26711.599999999999</v>
      </c>
      <c r="AG579" s="1436">
        <v>21370</v>
      </c>
      <c r="AO579" s="168"/>
      <c r="AP579" s="23"/>
    </row>
    <row r="580" spans="30:42" ht="15" customHeight="1">
      <c r="AD580" s="1434" t="s">
        <v>3610</v>
      </c>
      <c r="AE580" s="1435" t="s">
        <v>7200</v>
      </c>
      <c r="AF580" s="1436">
        <v>27721.74</v>
      </c>
      <c r="AG580" s="1436">
        <v>22178</v>
      </c>
      <c r="AO580" s="168"/>
      <c r="AP580" s="23"/>
    </row>
    <row r="581" spans="30:42" ht="15" customHeight="1">
      <c r="AD581" s="1434" t="s">
        <v>3611</v>
      </c>
      <c r="AE581" s="1435" t="s">
        <v>7201</v>
      </c>
      <c r="AF581" s="1436">
        <v>29503.23</v>
      </c>
      <c r="AG581" s="1436">
        <v>23602</v>
      </c>
      <c r="AO581" s="168"/>
      <c r="AP581" s="23"/>
    </row>
    <row r="582" spans="30:42" ht="15" customHeight="1">
      <c r="AD582" s="1434" t="s">
        <v>3612</v>
      </c>
      <c r="AE582" s="1435" t="s">
        <v>7202</v>
      </c>
      <c r="AF582" s="1436">
        <v>31820.62</v>
      </c>
      <c r="AG582" s="1436">
        <v>25456</v>
      </c>
      <c r="AO582" s="168"/>
      <c r="AP582" s="23"/>
    </row>
    <row r="583" spans="30:42" ht="15" customHeight="1">
      <c r="AD583" s="1434" t="s">
        <v>3613</v>
      </c>
      <c r="AE583" s="1435" t="s">
        <v>7203</v>
      </c>
      <c r="AF583" s="1436">
        <v>33906.94</v>
      </c>
      <c r="AG583" s="1436">
        <v>27126</v>
      </c>
      <c r="AO583" s="168"/>
      <c r="AP583" s="23"/>
    </row>
    <row r="584" spans="30:42" ht="15" customHeight="1">
      <c r="AD584" s="1434" t="s">
        <v>3614</v>
      </c>
      <c r="AE584" s="1435" t="s">
        <v>7204</v>
      </c>
      <c r="AF584" s="1436">
        <v>6069.42</v>
      </c>
      <c r="AG584" s="1436">
        <v>4855</v>
      </c>
      <c r="AO584" s="168"/>
      <c r="AP584" s="23"/>
    </row>
    <row r="585" spans="30:42" ht="15" customHeight="1">
      <c r="AD585" s="1434" t="s">
        <v>3615</v>
      </c>
      <c r="AE585" s="1435" t="s">
        <v>7205</v>
      </c>
      <c r="AF585" s="1436">
        <v>6910.1</v>
      </c>
      <c r="AG585" s="1436">
        <v>5529</v>
      </c>
      <c r="AO585" s="168"/>
      <c r="AP585" s="23"/>
    </row>
    <row r="586" spans="30:42" ht="15" customHeight="1">
      <c r="AD586" s="1434" t="s">
        <v>3616</v>
      </c>
      <c r="AE586" s="1435" t="s">
        <v>7206</v>
      </c>
      <c r="AF586" s="1436">
        <v>7981.46</v>
      </c>
      <c r="AG586" s="1436">
        <v>6386</v>
      </c>
      <c r="AO586" s="168"/>
      <c r="AP586" s="23"/>
    </row>
    <row r="587" spans="30:42" ht="15" customHeight="1">
      <c r="AD587" s="1434" t="s">
        <v>3617</v>
      </c>
      <c r="AE587" s="1435" t="s">
        <v>7207</v>
      </c>
      <c r="AF587" s="1436">
        <v>8771.7800000000007</v>
      </c>
      <c r="AG587" s="1436">
        <v>7018</v>
      </c>
      <c r="AO587" s="168"/>
      <c r="AP587" s="23"/>
    </row>
    <row r="588" spans="30:42" ht="15" customHeight="1">
      <c r="AD588" s="1434" t="s">
        <v>3618</v>
      </c>
      <c r="AE588" s="1435" t="s">
        <v>7208</v>
      </c>
      <c r="AF588" s="1436">
        <v>9718.4</v>
      </c>
      <c r="AG588" s="1436">
        <v>7775</v>
      </c>
      <c r="AO588" s="168"/>
      <c r="AP588" s="23"/>
    </row>
    <row r="589" spans="30:42" ht="15" customHeight="1">
      <c r="AD589" s="1434" t="s">
        <v>3619</v>
      </c>
      <c r="AE589" s="1435" t="s">
        <v>7209</v>
      </c>
      <c r="AF589" s="1436">
        <v>10624.47</v>
      </c>
      <c r="AG589" s="1436">
        <v>8499</v>
      </c>
      <c r="AO589" s="168"/>
      <c r="AP589" s="23"/>
    </row>
    <row r="590" spans="30:42" ht="15" customHeight="1">
      <c r="AD590" s="1434" t="s">
        <v>3620</v>
      </c>
      <c r="AE590" s="1435" t="s">
        <v>7210</v>
      </c>
      <c r="AF590" s="1436">
        <v>11694.72</v>
      </c>
      <c r="AG590" s="1436">
        <v>9355</v>
      </c>
      <c r="AO590" s="168"/>
      <c r="AP590" s="23"/>
    </row>
    <row r="591" spans="30:42" ht="15" customHeight="1">
      <c r="AD591" s="1434" t="s">
        <v>3621</v>
      </c>
      <c r="AE591" s="1435" t="s">
        <v>7211</v>
      </c>
      <c r="AF591" s="1436">
        <v>13027.9</v>
      </c>
      <c r="AG591" s="1436">
        <v>10422</v>
      </c>
      <c r="AO591" s="168"/>
      <c r="AP591" s="23"/>
    </row>
    <row r="592" spans="30:42" ht="15" customHeight="1">
      <c r="AD592" s="1434" t="s">
        <v>3622</v>
      </c>
      <c r="AE592" s="1435" t="s">
        <v>7212</v>
      </c>
      <c r="AF592" s="1436">
        <v>13967.69</v>
      </c>
      <c r="AG592" s="1436">
        <v>11175</v>
      </c>
      <c r="AO592" s="168"/>
      <c r="AP592" s="23"/>
    </row>
    <row r="593" spans="30:42" ht="15" customHeight="1">
      <c r="AD593" s="1434" t="s">
        <v>3623</v>
      </c>
      <c r="AE593" s="1435" t="s">
        <v>7213</v>
      </c>
      <c r="AF593" s="1436">
        <v>15314.18</v>
      </c>
      <c r="AG593" s="1436">
        <v>12250</v>
      </c>
      <c r="AO593" s="168"/>
      <c r="AP593" s="23"/>
    </row>
    <row r="594" spans="30:42" ht="15" customHeight="1">
      <c r="AD594" s="1434" t="s">
        <v>3624</v>
      </c>
      <c r="AE594" s="1435" t="s">
        <v>7214</v>
      </c>
      <c r="AF594" s="1436">
        <v>16017.6</v>
      </c>
      <c r="AG594" s="1436">
        <v>12814</v>
      </c>
      <c r="AO594" s="168"/>
      <c r="AP594" s="23"/>
    </row>
    <row r="595" spans="30:42" ht="15" customHeight="1">
      <c r="AD595" s="1434" t="s">
        <v>3625</v>
      </c>
      <c r="AE595" s="1435" t="s">
        <v>7215</v>
      </c>
      <c r="AF595" s="1436">
        <v>17415.14</v>
      </c>
      <c r="AG595" s="1436">
        <v>13932</v>
      </c>
      <c r="AO595" s="168"/>
      <c r="AP595" s="23"/>
    </row>
    <row r="596" spans="30:42" ht="15" customHeight="1">
      <c r="AD596" s="1434" t="s">
        <v>3626</v>
      </c>
      <c r="AE596" s="1435" t="s">
        <v>7216</v>
      </c>
      <c r="AF596" s="1436">
        <v>18737.29</v>
      </c>
      <c r="AG596" s="1436">
        <v>14990</v>
      </c>
      <c r="AO596" s="168"/>
      <c r="AP596" s="23"/>
    </row>
    <row r="597" spans="30:42" ht="15" customHeight="1">
      <c r="AD597" s="1434" t="s">
        <v>3627</v>
      </c>
      <c r="AE597" s="1435" t="s">
        <v>7217</v>
      </c>
      <c r="AF597" s="1436">
        <v>20759.88</v>
      </c>
      <c r="AG597" s="1436">
        <v>16608</v>
      </c>
      <c r="AO597" s="168"/>
      <c r="AP597" s="23"/>
    </row>
    <row r="598" spans="30:42" ht="15" customHeight="1">
      <c r="AD598" s="1434" t="s">
        <v>3628</v>
      </c>
      <c r="AE598" s="1435" t="s">
        <v>7218</v>
      </c>
      <c r="AF598" s="1436">
        <v>21781.78</v>
      </c>
      <c r="AG598" s="1436">
        <v>17426</v>
      </c>
      <c r="AO598" s="168"/>
      <c r="AP598" s="23"/>
    </row>
    <row r="599" spans="30:42" ht="15" customHeight="1">
      <c r="AD599" s="1434" t="s">
        <v>3629</v>
      </c>
      <c r="AE599" s="1435" t="s">
        <v>7219</v>
      </c>
      <c r="AF599" s="1436">
        <v>22803.69</v>
      </c>
      <c r="AG599" s="1436">
        <v>18244</v>
      </c>
      <c r="AO599" s="168"/>
      <c r="AP599" s="23"/>
    </row>
    <row r="600" spans="30:42" ht="15" customHeight="1">
      <c r="AD600" s="1434" t="s">
        <v>3630</v>
      </c>
      <c r="AE600" s="1435" t="s">
        <v>7220</v>
      </c>
      <c r="AF600" s="1436">
        <v>24799.37</v>
      </c>
      <c r="AG600" s="1436">
        <v>19839</v>
      </c>
      <c r="AO600" s="168"/>
      <c r="AP600" s="23"/>
    </row>
    <row r="601" spans="30:42" ht="15" customHeight="1">
      <c r="AD601" s="1434" t="s">
        <v>3631</v>
      </c>
      <c r="AE601" s="1435" t="s">
        <v>7221</v>
      </c>
      <c r="AF601" s="1436">
        <v>25898.959999999999</v>
      </c>
      <c r="AG601" s="1436">
        <v>20720</v>
      </c>
      <c r="AO601" s="168"/>
      <c r="AP601" s="23"/>
    </row>
    <row r="602" spans="30:42" ht="15" customHeight="1">
      <c r="AD602" s="1434" t="s">
        <v>3632</v>
      </c>
      <c r="AE602" s="1435" t="s">
        <v>7222</v>
      </c>
      <c r="AF602" s="1436">
        <v>26949.34</v>
      </c>
      <c r="AG602" s="1436">
        <v>21559</v>
      </c>
      <c r="AO602" s="168"/>
      <c r="AP602" s="23"/>
    </row>
    <row r="603" spans="30:42" ht="15" customHeight="1">
      <c r="AD603" s="1434" t="s">
        <v>3633</v>
      </c>
      <c r="AE603" s="1435" t="s">
        <v>7223</v>
      </c>
      <c r="AF603" s="1436">
        <v>28192.25</v>
      </c>
      <c r="AG603" s="1436">
        <v>22553</v>
      </c>
      <c r="AO603" s="168"/>
      <c r="AP603" s="23"/>
    </row>
    <row r="604" spans="30:42" ht="15" customHeight="1">
      <c r="AD604" s="1434" t="s">
        <v>3634</v>
      </c>
      <c r="AE604" s="1435" t="s">
        <v>7224</v>
      </c>
      <c r="AF604" s="1436">
        <v>29338.9</v>
      </c>
      <c r="AG604" s="1436">
        <v>23471</v>
      </c>
      <c r="AO604" s="168"/>
      <c r="AP604" s="23"/>
    </row>
    <row r="605" spans="30:42" ht="15" customHeight="1">
      <c r="AD605" s="1434" t="s">
        <v>3635</v>
      </c>
      <c r="AE605" s="1435" t="s">
        <v>7225</v>
      </c>
      <c r="AF605" s="1436">
        <v>30485.53</v>
      </c>
      <c r="AG605" s="1436">
        <v>24388</v>
      </c>
      <c r="AO605" s="168"/>
      <c r="AP605" s="23"/>
    </row>
    <row r="606" spans="30:42" ht="15" customHeight="1">
      <c r="AD606" s="1434" t="s">
        <v>3636</v>
      </c>
      <c r="AE606" s="1435" t="s">
        <v>7226</v>
      </c>
      <c r="AF606" s="1436">
        <v>32470.28</v>
      </c>
      <c r="AG606" s="1436">
        <v>25976</v>
      </c>
      <c r="AO606" s="168"/>
      <c r="AP606" s="23"/>
    </row>
    <row r="607" spans="30:42" ht="15" customHeight="1">
      <c r="AD607" s="1434" t="s">
        <v>3637</v>
      </c>
      <c r="AE607" s="1435" t="s">
        <v>7227</v>
      </c>
      <c r="AF607" s="1436">
        <v>35074.29</v>
      </c>
      <c r="AG607" s="1436">
        <v>28059</v>
      </c>
      <c r="AO607" s="168"/>
      <c r="AP607" s="23"/>
    </row>
    <row r="608" spans="30:42" ht="15" customHeight="1">
      <c r="AD608" s="1434" t="s">
        <v>3638</v>
      </c>
      <c r="AE608" s="1435" t="s">
        <v>7228</v>
      </c>
      <c r="AF608" s="1436">
        <v>37333.64</v>
      </c>
      <c r="AG608" s="1436">
        <v>29867</v>
      </c>
      <c r="AO608" s="168"/>
      <c r="AP608" s="23"/>
    </row>
    <row r="609" spans="30:42" ht="15" customHeight="1">
      <c r="AD609" s="1434" t="s">
        <v>3639</v>
      </c>
      <c r="AE609" s="1435" t="s">
        <v>7229</v>
      </c>
      <c r="AF609" s="1436">
        <v>7137.24</v>
      </c>
      <c r="AG609" s="1436">
        <v>5710</v>
      </c>
      <c r="AO609" s="168"/>
      <c r="AP609" s="23"/>
    </row>
    <row r="610" spans="30:42" ht="15" customHeight="1">
      <c r="AD610" s="1434" t="s">
        <v>3640</v>
      </c>
      <c r="AE610" s="1435" t="s">
        <v>7230</v>
      </c>
      <c r="AF610" s="1436">
        <v>8189.66</v>
      </c>
      <c r="AG610" s="1436">
        <v>6552</v>
      </c>
      <c r="AO610" s="168"/>
      <c r="AP610" s="23"/>
    </row>
    <row r="611" spans="30:42" ht="15" customHeight="1">
      <c r="AD611" s="1434" t="s">
        <v>3641</v>
      </c>
      <c r="AE611" s="1435" t="s">
        <v>7231</v>
      </c>
      <c r="AF611" s="1436">
        <v>9372.27</v>
      </c>
      <c r="AG611" s="1436">
        <v>7499</v>
      </c>
      <c r="AO611" s="168"/>
      <c r="AP611" s="23"/>
    </row>
    <row r="612" spans="30:42" ht="15" customHeight="1">
      <c r="AD612" s="1434" t="s">
        <v>3642</v>
      </c>
      <c r="AE612" s="1435" t="s">
        <v>7232</v>
      </c>
      <c r="AF612" s="1436">
        <v>10388.08</v>
      </c>
      <c r="AG612" s="1436">
        <v>8311</v>
      </c>
      <c r="AO612" s="168"/>
      <c r="AP612" s="23"/>
    </row>
    <row r="613" spans="30:42" ht="15" customHeight="1">
      <c r="AD613" s="1434" t="s">
        <v>3643</v>
      </c>
      <c r="AE613" s="1435" t="s">
        <v>7233</v>
      </c>
      <c r="AF613" s="1436">
        <v>11523.9</v>
      </c>
      <c r="AG613" s="1436">
        <v>9219</v>
      </c>
      <c r="AO613" s="168"/>
      <c r="AP613" s="23"/>
    </row>
    <row r="614" spans="30:42" ht="15" customHeight="1">
      <c r="AD614" s="1434" t="s">
        <v>3644</v>
      </c>
      <c r="AE614" s="1435" t="s">
        <v>7234</v>
      </c>
      <c r="AF614" s="1436">
        <v>12623.11</v>
      </c>
      <c r="AG614" s="1436">
        <v>10098</v>
      </c>
      <c r="AO614" s="168"/>
      <c r="AP614" s="23"/>
    </row>
    <row r="615" spans="30:42" ht="15" customHeight="1">
      <c r="AD615" s="1434" t="s">
        <v>3645</v>
      </c>
      <c r="AE615" s="1435" t="s">
        <v>7235</v>
      </c>
      <c r="AF615" s="1436">
        <v>13860.89</v>
      </c>
      <c r="AG615" s="1436">
        <v>11089</v>
      </c>
      <c r="AO615" s="168"/>
      <c r="AP615" s="23"/>
    </row>
    <row r="616" spans="30:42" ht="15" customHeight="1">
      <c r="AD616" s="1434" t="s">
        <v>3646</v>
      </c>
      <c r="AE616" s="1435" t="s">
        <v>7236</v>
      </c>
      <c r="AF616" s="1436">
        <v>14917.78</v>
      </c>
      <c r="AG616" s="1436">
        <v>11934</v>
      </c>
      <c r="AO616" s="168"/>
      <c r="AP616" s="23"/>
    </row>
    <row r="617" spans="30:42" ht="15" customHeight="1">
      <c r="AD617" s="1434" t="s">
        <v>3647</v>
      </c>
      <c r="AE617" s="1435" t="s">
        <v>7237</v>
      </c>
      <c r="AF617" s="1436">
        <v>15932.14</v>
      </c>
      <c r="AG617" s="1436">
        <v>12746</v>
      </c>
      <c r="AO617" s="168"/>
      <c r="AP617" s="23"/>
    </row>
    <row r="618" spans="30:42" ht="15" customHeight="1">
      <c r="AD618" s="1434" t="s">
        <v>3648</v>
      </c>
      <c r="AE618" s="1435" t="s">
        <v>7238</v>
      </c>
      <c r="AF618" s="1436">
        <v>17071.990000000002</v>
      </c>
      <c r="AG618" s="1436">
        <v>13657</v>
      </c>
      <c r="AO618" s="168"/>
      <c r="AP618" s="23"/>
    </row>
    <row r="619" spans="30:42" ht="15" customHeight="1">
      <c r="AD619" s="1434" t="s">
        <v>3649</v>
      </c>
      <c r="AE619" s="1435" t="s">
        <v>15475</v>
      </c>
      <c r="AF619" s="1436">
        <v>18338.41</v>
      </c>
      <c r="AG619" s="1436">
        <v>14671</v>
      </c>
      <c r="AO619" s="168"/>
      <c r="AP619" s="23"/>
    </row>
    <row r="620" spans="30:42" ht="15" customHeight="1">
      <c r="AD620" s="1434" t="s">
        <v>3650</v>
      </c>
      <c r="AE620" s="1435" t="s">
        <v>14773</v>
      </c>
      <c r="AF620" s="1436">
        <v>19439.900000000001</v>
      </c>
      <c r="AG620" s="1436">
        <v>15553</v>
      </c>
      <c r="AO620" s="168"/>
      <c r="AP620" s="23"/>
    </row>
    <row r="621" spans="30:42" ht="15" customHeight="1">
      <c r="AD621" s="1434" t="s">
        <v>3651</v>
      </c>
      <c r="AE621" s="1435" t="s">
        <v>7239</v>
      </c>
      <c r="AF621" s="1436">
        <v>20899.21</v>
      </c>
      <c r="AG621" s="1436">
        <v>16719</v>
      </c>
      <c r="AO621" s="168"/>
      <c r="AP621" s="23"/>
    </row>
    <row r="622" spans="30:42" ht="15" customHeight="1">
      <c r="AD622" s="1434" t="s">
        <v>3652</v>
      </c>
      <c r="AE622" s="1435" t="s">
        <v>7240</v>
      </c>
      <c r="AF622" s="1436">
        <v>22499.83</v>
      </c>
      <c r="AG622" s="1436">
        <v>17999</v>
      </c>
      <c r="AO622" s="168"/>
      <c r="AP622" s="23"/>
    </row>
    <row r="623" spans="30:42" ht="15" customHeight="1">
      <c r="AD623" s="1434" t="s">
        <v>3653</v>
      </c>
      <c r="AE623" s="1435" t="s">
        <v>7241</v>
      </c>
      <c r="AF623" s="1436">
        <v>23633.41</v>
      </c>
      <c r="AG623" s="1436">
        <v>18907</v>
      </c>
      <c r="AO623" s="168"/>
      <c r="AP623" s="23"/>
    </row>
    <row r="624" spans="30:42" ht="15" customHeight="1">
      <c r="AD624" s="1434" t="s">
        <v>3654</v>
      </c>
      <c r="AE624" s="1435" t="s">
        <v>7242</v>
      </c>
      <c r="AF624" s="1436">
        <v>24768.06</v>
      </c>
      <c r="AG624" s="1436">
        <v>19815</v>
      </c>
      <c r="AO624" s="168"/>
      <c r="AP624" s="23"/>
    </row>
    <row r="625" spans="30:42" ht="15" customHeight="1">
      <c r="AD625" s="1434" t="s">
        <v>3655</v>
      </c>
      <c r="AE625" s="1435" t="s">
        <v>7243</v>
      </c>
      <c r="AF625" s="1436">
        <v>26871.53</v>
      </c>
      <c r="AG625" s="1436">
        <v>21498</v>
      </c>
      <c r="AO625" s="168"/>
      <c r="AP625" s="23"/>
    </row>
    <row r="626" spans="30:42" ht="15" customHeight="1">
      <c r="AD626" s="1434" t="s">
        <v>3656</v>
      </c>
      <c r="AE626" s="1435" t="s">
        <v>7244</v>
      </c>
      <c r="AF626" s="1436">
        <v>28081.73</v>
      </c>
      <c r="AG626" s="1436">
        <v>22465</v>
      </c>
      <c r="AO626" s="168"/>
      <c r="AP626" s="23"/>
    </row>
    <row r="627" spans="30:42" ht="15" customHeight="1">
      <c r="AD627" s="1434" t="s">
        <v>3657</v>
      </c>
      <c r="AE627" s="1435" t="s">
        <v>7245</v>
      </c>
      <c r="AF627" s="1436">
        <v>29247.87</v>
      </c>
      <c r="AG627" s="1436">
        <v>23397</v>
      </c>
      <c r="AO627" s="168"/>
      <c r="AP627" s="23"/>
    </row>
    <row r="628" spans="30:42" ht="15" customHeight="1">
      <c r="AD628" s="1434" t="s">
        <v>3658</v>
      </c>
      <c r="AE628" s="1435" t="s">
        <v>7246</v>
      </c>
      <c r="AF628" s="1436">
        <v>30593.49</v>
      </c>
      <c r="AG628" s="1436">
        <v>24474</v>
      </c>
      <c r="AO628" s="168"/>
      <c r="AP628" s="23"/>
    </row>
    <row r="629" spans="30:42" ht="15" customHeight="1">
      <c r="AD629" s="1434" t="s">
        <v>3659</v>
      </c>
      <c r="AE629" s="1435" t="s">
        <v>7247</v>
      </c>
      <c r="AF629" s="1436">
        <v>31899.24</v>
      </c>
      <c r="AG629" s="1436">
        <v>25519</v>
      </c>
      <c r="AO629" s="168"/>
      <c r="AP629" s="23"/>
    </row>
    <row r="630" spans="30:42" ht="15" customHeight="1">
      <c r="AD630" s="1434" t="s">
        <v>3660</v>
      </c>
      <c r="AE630" s="1435" t="s">
        <v>7248</v>
      </c>
      <c r="AF630" s="1436">
        <v>33336.480000000003</v>
      </c>
      <c r="AG630" s="1436">
        <v>26669</v>
      </c>
      <c r="AO630" s="168"/>
      <c r="AP630" s="23"/>
    </row>
    <row r="631" spans="30:42" ht="15" customHeight="1">
      <c r="AD631" s="1434" t="s">
        <v>3661</v>
      </c>
      <c r="AE631" s="1435" t="s">
        <v>7249</v>
      </c>
      <c r="AF631" s="1436">
        <v>35232.86</v>
      </c>
      <c r="AG631" s="1436">
        <v>28186</v>
      </c>
      <c r="AO631" s="168"/>
      <c r="AP631" s="23"/>
    </row>
    <row r="632" spans="30:42" ht="15" customHeight="1">
      <c r="AD632" s="1434" t="s">
        <v>3662</v>
      </c>
      <c r="AE632" s="1435" t="s">
        <v>7250</v>
      </c>
      <c r="AF632" s="1436">
        <v>37999.660000000003</v>
      </c>
      <c r="AG632" s="1436">
        <v>30401</v>
      </c>
      <c r="AO632" s="168"/>
      <c r="AP632" s="23"/>
    </row>
    <row r="633" spans="30:42" ht="15" customHeight="1">
      <c r="AD633" s="1434" t="s">
        <v>3663</v>
      </c>
      <c r="AE633" s="1435" t="s">
        <v>7251</v>
      </c>
      <c r="AF633" s="1436">
        <v>40491.5</v>
      </c>
      <c r="AG633" s="1436">
        <v>32393</v>
      </c>
      <c r="AO633" s="168"/>
      <c r="AP633" s="23"/>
    </row>
    <row r="634" spans="30:42" ht="15" customHeight="1">
      <c r="AD634" s="1434" t="s">
        <v>14774</v>
      </c>
      <c r="AE634" s="1435" t="s">
        <v>14775</v>
      </c>
      <c r="AF634" s="1436">
        <v>7898.08</v>
      </c>
      <c r="AG634" s="1436">
        <v>6319</v>
      </c>
      <c r="AO634" s="168"/>
      <c r="AP634" s="23"/>
    </row>
    <row r="635" spans="30:42" ht="15" customHeight="1">
      <c r="AD635" s="1434" t="s">
        <v>14776</v>
      </c>
      <c r="AE635" s="1435" t="s">
        <v>14777</v>
      </c>
      <c r="AF635" s="1436">
        <v>7948.53</v>
      </c>
      <c r="AG635" s="1436">
        <v>6360</v>
      </c>
      <c r="AO635" s="168"/>
      <c r="AP635" s="23"/>
    </row>
    <row r="636" spans="30:42" ht="15" customHeight="1">
      <c r="AD636" s="1434" t="s">
        <v>3664</v>
      </c>
      <c r="AE636" s="1435" t="s">
        <v>7252</v>
      </c>
      <c r="AF636" s="1436">
        <v>7080.84</v>
      </c>
      <c r="AG636" s="1436">
        <v>5665</v>
      </c>
      <c r="AO636" s="168"/>
      <c r="AP636" s="23"/>
    </row>
    <row r="637" spans="30:42" ht="15" customHeight="1">
      <c r="AD637" s="1434" t="s">
        <v>3665</v>
      </c>
      <c r="AE637" s="1435" t="s">
        <v>7253</v>
      </c>
      <c r="AF637" s="1436">
        <v>7847.5</v>
      </c>
      <c r="AG637" s="1436">
        <v>6278</v>
      </c>
      <c r="AO637" s="168"/>
      <c r="AP637" s="23"/>
    </row>
    <row r="638" spans="30:42" ht="15" customHeight="1">
      <c r="AD638" s="1434" t="s">
        <v>3666</v>
      </c>
      <c r="AE638" s="1435" t="s">
        <v>7254</v>
      </c>
      <c r="AF638" s="1436">
        <v>8369.89</v>
      </c>
      <c r="AG638" s="1436">
        <v>6696</v>
      </c>
      <c r="AO638" s="168"/>
      <c r="AP638" s="23"/>
    </row>
    <row r="639" spans="30:42" ht="15" customHeight="1">
      <c r="AD639" s="1434" t="s">
        <v>3667</v>
      </c>
      <c r="AE639" s="1435" t="s">
        <v>7255</v>
      </c>
      <c r="AF639" s="1436">
        <v>9232.66</v>
      </c>
      <c r="AG639" s="1436">
        <v>7386</v>
      </c>
      <c r="AO639" s="168"/>
      <c r="AP639" s="23"/>
    </row>
    <row r="640" spans="30:42" ht="15" customHeight="1">
      <c r="AD640" s="1434" t="s">
        <v>3668</v>
      </c>
      <c r="AE640" s="1435" t="s">
        <v>7256</v>
      </c>
      <c r="AF640" s="1436">
        <v>9755.77</v>
      </c>
      <c r="AG640" s="1436">
        <v>7805</v>
      </c>
      <c r="AO640" s="168"/>
      <c r="AP640" s="23"/>
    </row>
    <row r="641" spans="30:42" ht="15" customHeight="1">
      <c r="AD641" s="1434" t="s">
        <v>3669</v>
      </c>
      <c r="AE641" s="1435" t="s">
        <v>7257</v>
      </c>
      <c r="AF641" s="1436">
        <v>10683.15</v>
      </c>
      <c r="AG641" s="1436">
        <v>8547</v>
      </c>
      <c r="AO641" s="168"/>
      <c r="AP641" s="23"/>
    </row>
    <row r="642" spans="30:42" ht="15" customHeight="1">
      <c r="AD642" s="1434" t="s">
        <v>3670</v>
      </c>
      <c r="AE642" s="1435" t="s">
        <v>7258</v>
      </c>
      <c r="AF642" s="1436">
        <v>11072.17</v>
      </c>
      <c r="AG642" s="1436">
        <v>8858</v>
      </c>
      <c r="AO642" s="168"/>
      <c r="AP642" s="23"/>
    </row>
    <row r="643" spans="30:42" ht="15" customHeight="1">
      <c r="AD643" s="1434" t="s">
        <v>3671</v>
      </c>
      <c r="AE643" s="1435" t="s">
        <v>7259</v>
      </c>
      <c r="AF643" s="1436">
        <v>12037.5</v>
      </c>
      <c r="AG643" s="1436">
        <v>9631</v>
      </c>
      <c r="AO643" s="168"/>
      <c r="AP643" s="23"/>
    </row>
    <row r="644" spans="30:42" ht="15" customHeight="1">
      <c r="AD644" s="1434" t="s">
        <v>3672</v>
      </c>
      <c r="AE644" s="1435" t="s">
        <v>7260</v>
      </c>
      <c r="AF644" s="1436">
        <v>12523.28</v>
      </c>
      <c r="AG644" s="1436">
        <v>10018</v>
      </c>
      <c r="AO644" s="168"/>
      <c r="AP644" s="23"/>
    </row>
    <row r="645" spans="30:42" ht="15" customHeight="1">
      <c r="AD645" s="1434" t="s">
        <v>3673</v>
      </c>
      <c r="AE645" s="1435" t="s">
        <v>7261</v>
      </c>
      <c r="AF645" s="1436">
        <v>13487.34</v>
      </c>
      <c r="AG645" s="1436">
        <v>10790</v>
      </c>
      <c r="AO645" s="168"/>
      <c r="AP645" s="23"/>
    </row>
    <row r="646" spans="30:42" ht="15" customHeight="1">
      <c r="AD646" s="1434" t="s">
        <v>3674</v>
      </c>
      <c r="AE646" s="1435" t="s">
        <v>7262</v>
      </c>
      <c r="AF646" s="1436">
        <v>14046.99</v>
      </c>
      <c r="AG646" s="1436">
        <v>11237</v>
      </c>
      <c r="AO646" s="168"/>
      <c r="AP646" s="23"/>
    </row>
    <row r="647" spans="30:42" ht="15" customHeight="1">
      <c r="AD647" s="1434" t="s">
        <v>3675</v>
      </c>
      <c r="AE647" s="1435" t="s">
        <v>7263</v>
      </c>
      <c r="AF647" s="1436">
        <v>15230.42</v>
      </c>
      <c r="AG647" s="1436">
        <v>12184</v>
      </c>
      <c r="AO647" s="168"/>
      <c r="AP647" s="23"/>
    </row>
    <row r="648" spans="30:42" ht="15" customHeight="1">
      <c r="AD648" s="1434" t="s">
        <v>3676</v>
      </c>
      <c r="AE648" s="1435" t="s">
        <v>7264</v>
      </c>
      <c r="AF648" s="1436">
        <v>15555.96</v>
      </c>
      <c r="AG648" s="1436">
        <v>12445</v>
      </c>
      <c r="AO648" s="168"/>
      <c r="AP648" s="23"/>
    </row>
    <row r="649" spans="30:42" ht="15" customHeight="1">
      <c r="AD649" s="1434" t="s">
        <v>3677</v>
      </c>
      <c r="AE649" s="1435" t="s">
        <v>7265</v>
      </c>
      <c r="AF649" s="1436">
        <v>16643.59</v>
      </c>
      <c r="AG649" s="1436">
        <v>13315</v>
      </c>
      <c r="AO649" s="168"/>
      <c r="AP649" s="23"/>
    </row>
    <row r="650" spans="30:42" ht="15" customHeight="1">
      <c r="AD650" s="1434" t="s">
        <v>3678</v>
      </c>
      <c r="AE650" s="1435" t="s">
        <v>7266</v>
      </c>
      <c r="AF650" s="1436">
        <v>17557.419999999998</v>
      </c>
      <c r="AG650" s="1436">
        <v>14047</v>
      </c>
      <c r="AO650" s="168"/>
      <c r="AP650" s="23"/>
    </row>
    <row r="651" spans="30:42" ht="15" customHeight="1">
      <c r="AD651" s="1434" t="s">
        <v>3679</v>
      </c>
      <c r="AE651" s="1435" t="s">
        <v>7267</v>
      </c>
      <c r="AF651" s="1436">
        <v>18715.419999999998</v>
      </c>
      <c r="AG651" s="1436">
        <v>14973</v>
      </c>
      <c r="AO651" s="168"/>
      <c r="AP651" s="23"/>
    </row>
    <row r="652" spans="30:42" ht="15" customHeight="1">
      <c r="AD652" s="1434" t="s">
        <v>3680</v>
      </c>
      <c r="AE652" s="1435" t="s">
        <v>7268</v>
      </c>
      <c r="AF652" s="1436">
        <v>19172.669999999998</v>
      </c>
      <c r="AG652" s="1436">
        <v>15338</v>
      </c>
      <c r="AO652" s="168"/>
      <c r="AP652" s="23"/>
    </row>
    <row r="653" spans="30:42" ht="15" customHeight="1">
      <c r="AD653" s="1434" t="s">
        <v>3681</v>
      </c>
      <c r="AE653" s="1435" t="s">
        <v>7269</v>
      </c>
      <c r="AF653" s="1436">
        <v>20269.830000000002</v>
      </c>
      <c r="AG653" s="1436">
        <v>16215</v>
      </c>
      <c r="AO653" s="168"/>
      <c r="AP653" s="23"/>
    </row>
    <row r="654" spans="30:42" ht="15" customHeight="1">
      <c r="AD654" s="1434" t="s">
        <v>3682</v>
      </c>
      <c r="AE654" s="1435" t="s">
        <v>7270</v>
      </c>
      <c r="AF654" s="1436">
        <v>21030.85</v>
      </c>
      <c r="AG654" s="1436">
        <v>16825</v>
      </c>
      <c r="AO654" s="168"/>
      <c r="AP654" s="23"/>
    </row>
    <row r="655" spans="30:42" ht="15" customHeight="1">
      <c r="AD655" s="1434" t="s">
        <v>3683</v>
      </c>
      <c r="AE655" s="1435" t="s">
        <v>7271</v>
      </c>
      <c r="AF655" s="1436">
        <v>21757.4</v>
      </c>
      <c r="AG655" s="1436">
        <v>17406</v>
      </c>
      <c r="AO655" s="168"/>
      <c r="AP655" s="23"/>
    </row>
    <row r="656" spans="30:42" ht="15" customHeight="1">
      <c r="AD656" s="1434" t="s">
        <v>3684</v>
      </c>
      <c r="AE656" s="1435" t="s">
        <v>7272</v>
      </c>
      <c r="AF656" s="1436">
        <v>23114.55</v>
      </c>
      <c r="AG656" s="1436">
        <v>18492</v>
      </c>
      <c r="AO656" s="168"/>
      <c r="AP656" s="23"/>
    </row>
    <row r="657" spans="30:42" ht="15" customHeight="1">
      <c r="AD657" s="1434" t="s">
        <v>3685</v>
      </c>
      <c r="AE657" s="1435" t="s">
        <v>7273</v>
      </c>
      <c r="AF657" s="1436">
        <v>25028.03</v>
      </c>
      <c r="AG657" s="1436">
        <v>20022</v>
      </c>
      <c r="AO657" s="168"/>
      <c r="AP657" s="23"/>
    </row>
    <row r="658" spans="30:42" ht="15" customHeight="1">
      <c r="AD658" s="1434" t="s">
        <v>3686</v>
      </c>
      <c r="AE658" s="1435" t="s">
        <v>7274</v>
      </c>
      <c r="AF658" s="1436">
        <v>27007.97</v>
      </c>
      <c r="AG658" s="1436">
        <v>21606</v>
      </c>
      <c r="AO658" s="168"/>
      <c r="AP658" s="23"/>
    </row>
    <row r="659" spans="30:42" ht="15" customHeight="1">
      <c r="AD659" s="1434" t="s">
        <v>3687</v>
      </c>
      <c r="AE659" s="1435" t="s">
        <v>7275</v>
      </c>
      <c r="AF659" s="1436">
        <v>6224.62</v>
      </c>
      <c r="AG659" s="1436">
        <v>4980</v>
      </c>
      <c r="AO659" s="168"/>
      <c r="AP659" s="23"/>
    </row>
    <row r="660" spans="30:42" ht="15" customHeight="1">
      <c r="AD660" s="1434" t="s">
        <v>3688</v>
      </c>
      <c r="AE660" s="1435" t="s">
        <v>7276</v>
      </c>
      <c r="AF660" s="1436">
        <v>6880.93</v>
      </c>
      <c r="AG660" s="1436">
        <v>5504</v>
      </c>
      <c r="AO660" s="168"/>
      <c r="AP660" s="23"/>
    </row>
    <row r="661" spans="30:42" ht="15" customHeight="1">
      <c r="AD661" s="1434" t="s">
        <v>3689</v>
      </c>
      <c r="AE661" s="1435" t="s">
        <v>7277</v>
      </c>
      <c r="AF661" s="1436">
        <v>7601.59</v>
      </c>
      <c r="AG661" s="1436">
        <v>6082</v>
      </c>
      <c r="AO661" s="168"/>
      <c r="AP661" s="23"/>
    </row>
    <row r="662" spans="30:42" ht="15" customHeight="1">
      <c r="AD662" s="1434" t="s">
        <v>3690</v>
      </c>
      <c r="AE662" s="1435" t="s">
        <v>7278</v>
      </c>
      <c r="AF662" s="1436">
        <v>8253.1</v>
      </c>
      <c r="AG662" s="1436">
        <v>6602</v>
      </c>
      <c r="AO662" s="168"/>
      <c r="AP662" s="23"/>
    </row>
    <row r="663" spans="30:42" ht="15" customHeight="1">
      <c r="AD663" s="1434" t="s">
        <v>3691</v>
      </c>
      <c r="AE663" s="1435" t="s">
        <v>7279</v>
      </c>
      <c r="AF663" s="1436">
        <v>8992.9699999999993</v>
      </c>
      <c r="AG663" s="1436">
        <v>7196</v>
      </c>
      <c r="AO663" s="168"/>
      <c r="AP663" s="23"/>
    </row>
    <row r="664" spans="30:42" ht="15" customHeight="1">
      <c r="AD664" s="1434" t="s">
        <v>3692</v>
      </c>
      <c r="AE664" s="1435" t="s">
        <v>7280</v>
      </c>
      <c r="AF664" s="1436">
        <v>9680.9699999999993</v>
      </c>
      <c r="AG664" s="1436">
        <v>7746</v>
      </c>
      <c r="AO664" s="168"/>
      <c r="AP664" s="23"/>
    </row>
    <row r="665" spans="30:42" ht="15" customHeight="1">
      <c r="AD665" s="1434" t="s">
        <v>3693</v>
      </c>
      <c r="AE665" s="1435" t="s">
        <v>7281</v>
      </c>
      <c r="AF665" s="1436">
        <v>10481.36</v>
      </c>
      <c r="AG665" s="1436">
        <v>8386</v>
      </c>
      <c r="AO665" s="168"/>
      <c r="AP665" s="23"/>
    </row>
    <row r="666" spans="30:42" ht="15" customHeight="1">
      <c r="AD666" s="1434" t="s">
        <v>3694</v>
      </c>
      <c r="AE666" s="1435" t="s">
        <v>7282</v>
      </c>
      <c r="AF666" s="1436">
        <v>11639.06</v>
      </c>
      <c r="AG666" s="1436">
        <v>9311</v>
      </c>
      <c r="AO666" s="168"/>
      <c r="AP666" s="23"/>
    </row>
    <row r="667" spans="30:42" ht="15" customHeight="1">
      <c r="AD667" s="1434" t="s">
        <v>3695</v>
      </c>
      <c r="AE667" s="1435" t="s">
        <v>7283</v>
      </c>
      <c r="AF667" s="1436">
        <v>12364.64</v>
      </c>
      <c r="AG667" s="1436">
        <v>9892</v>
      </c>
      <c r="AO667" s="168"/>
      <c r="AP667" s="23"/>
    </row>
    <row r="668" spans="30:42" ht="15" customHeight="1">
      <c r="AD668" s="1434" t="s">
        <v>3696</v>
      </c>
      <c r="AE668" s="1435" t="s">
        <v>7284</v>
      </c>
      <c r="AF668" s="1436">
        <v>13112.15</v>
      </c>
      <c r="AG668" s="1436">
        <v>10490</v>
      </c>
      <c r="AO668" s="168"/>
      <c r="AP668" s="23"/>
    </row>
    <row r="669" spans="30:42" ht="15" customHeight="1">
      <c r="AD669" s="1434" t="s">
        <v>3697</v>
      </c>
      <c r="AE669" s="1435" t="s">
        <v>7285</v>
      </c>
      <c r="AF669" s="1436">
        <v>13966.29</v>
      </c>
      <c r="AG669" s="1436">
        <v>11173</v>
      </c>
      <c r="AO669" s="168"/>
      <c r="AP669" s="23"/>
    </row>
    <row r="670" spans="30:42" ht="15" customHeight="1">
      <c r="AD670" s="1434" t="s">
        <v>3698</v>
      </c>
      <c r="AE670" s="1435" t="s">
        <v>7286</v>
      </c>
      <c r="AF670" s="1436">
        <v>14688.87</v>
      </c>
      <c r="AG670" s="1436">
        <v>11752</v>
      </c>
      <c r="AO670" s="168"/>
      <c r="AP670" s="23"/>
    </row>
    <row r="671" spans="30:42" ht="15" customHeight="1">
      <c r="AD671" s="1434" t="s">
        <v>3699</v>
      </c>
      <c r="AE671" s="1435" t="s">
        <v>7287</v>
      </c>
      <c r="AF671" s="1436">
        <v>15695.51</v>
      </c>
      <c r="AG671" s="1436">
        <v>12556</v>
      </c>
      <c r="AO671" s="168"/>
      <c r="AP671" s="23"/>
    </row>
    <row r="672" spans="30:42" ht="15" customHeight="1">
      <c r="AD672" s="1434" t="s">
        <v>3700</v>
      </c>
      <c r="AE672" s="1435" t="s">
        <v>7288</v>
      </c>
      <c r="AF672" s="1436">
        <v>17787.060000000001</v>
      </c>
      <c r="AG672" s="1436">
        <v>14230</v>
      </c>
      <c r="AO672" s="168"/>
      <c r="AP672" s="23"/>
    </row>
    <row r="673" spans="30:42" ht="15" customHeight="1">
      <c r="AD673" s="1434" t="s">
        <v>3701</v>
      </c>
      <c r="AE673" s="1435" t="s">
        <v>7289</v>
      </c>
      <c r="AF673" s="1436">
        <v>18160.810000000001</v>
      </c>
      <c r="AG673" s="1436">
        <v>14528</v>
      </c>
      <c r="AO673" s="168"/>
      <c r="AP673" s="23"/>
    </row>
    <row r="674" spans="30:42" ht="15" customHeight="1">
      <c r="AD674" s="1434" t="s">
        <v>3702</v>
      </c>
      <c r="AE674" s="1435" t="s">
        <v>7290</v>
      </c>
      <c r="AF674" s="1436">
        <v>19420.41</v>
      </c>
      <c r="AG674" s="1436">
        <v>15537</v>
      </c>
      <c r="AO674" s="168"/>
      <c r="AP674" s="23"/>
    </row>
    <row r="675" spans="30:42" ht="15" customHeight="1">
      <c r="AD675" s="1434" t="s">
        <v>3703</v>
      </c>
      <c r="AE675" s="1435" t="s">
        <v>7291</v>
      </c>
      <c r="AF675" s="1436">
        <v>20552.46</v>
      </c>
      <c r="AG675" s="1436">
        <v>16441</v>
      </c>
      <c r="AO675" s="168"/>
      <c r="AP675" s="23"/>
    </row>
    <row r="676" spans="30:42" ht="15" customHeight="1">
      <c r="AD676" s="1434" t="s">
        <v>3704</v>
      </c>
      <c r="AE676" s="1435" t="s">
        <v>7292</v>
      </c>
      <c r="AF676" s="1436">
        <v>21847.97</v>
      </c>
      <c r="AG676" s="1436">
        <v>17478</v>
      </c>
      <c r="AO676" s="168"/>
      <c r="AP676" s="23"/>
    </row>
    <row r="677" spans="30:42" ht="15" customHeight="1">
      <c r="AD677" s="1434" t="s">
        <v>3705</v>
      </c>
      <c r="AE677" s="1435" t="s">
        <v>7293</v>
      </c>
      <c r="AF677" s="1436">
        <v>22688.16</v>
      </c>
      <c r="AG677" s="1436">
        <v>18149</v>
      </c>
      <c r="AO677" s="168"/>
      <c r="AP677" s="23"/>
    </row>
    <row r="678" spans="30:42" ht="15" customHeight="1">
      <c r="AD678" s="1434" t="s">
        <v>3706</v>
      </c>
      <c r="AE678" s="1435" t="s">
        <v>7294</v>
      </c>
      <c r="AF678" s="1436">
        <v>23621.33</v>
      </c>
      <c r="AG678" s="1436">
        <v>18897</v>
      </c>
      <c r="AO678" s="168"/>
      <c r="AP678" s="23"/>
    </row>
    <row r="679" spans="30:42" ht="15" customHeight="1">
      <c r="AD679" s="1434" t="s">
        <v>3707</v>
      </c>
      <c r="AE679" s="1435" t="s">
        <v>7295</v>
      </c>
      <c r="AF679" s="1436">
        <v>24555.57</v>
      </c>
      <c r="AG679" s="1436">
        <v>19644</v>
      </c>
      <c r="AO679" s="168"/>
      <c r="AP679" s="23"/>
    </row>
    <row r="680" spans="30:42" ht="15" customHeight="1">
      <c r="AD680" s="1434" t="s">
        <v>3708</v>
      </c>
      <c r="AE680" s="1435" t="s">
        <v>7296</v>
      </c>
      <c r="AF680" s="1436">
        <v>25442.78</v>
      </c>
      <c r="AG680" s="1436">
        <v>20354</v>
      </c>
      <c r="AO680" s="168"/>
      <c r="AP680" s="23"/>
    </row>
    <row r="681" spans="30:42" ht="15" customHeight="1">
      <c r="AD681" s="1434" t="s">
        <v>3709</v>
      </c>
      <c r="AE681" s="1435" t="s">
        <v>7297</v>
      </c>
      <c r="AF681" s="1436">
        <v>27019.48</v>
      </c>
      <c r="AG681" s="1436">
        <v>21615</v>
      </c>
      <c r="AO681" s="168"/>
      <c r="AP681" s="23"/>
    </row>
    <row r="682" spans="30:42" ht="15" customHeight="1">
      <c r="AD682" s="1434" t="s">
        <v>3710</v>
      </c>
      <c r="AE682" s="1435" t="s">
        <v>7298</v>
      </c>
      <c r="AF682" s="1436">
        <v>28970.27</v>
      </c>
      <c r="AG682" s="1436">
        <v>23176</v>
      </c>
      <c r="AO682" s="168"/>
      <c r="AP682" s="23"/>
    </row>
    <row r="683" spans="30:42" ht="15" customHeight="1">
      <c r="AD683" s="1434" t="s">
        <v>3711</v>
      </c>
      <c r="AE683" s="1435" t="s">
        <v>7299</v>
      </c>
      <c r="AF683" s="1436">
        <v>30788.06</v>
      </c>
      <c r="AG683" s="1436">
        <v>24631</v>
      </c>
      <c r="AO683" s="168"/>
      <c r="AP683" s="23"/>
    </row>
    <row r="684" spans="30:42" ht="15" customHeight="1">
      <c r="AD684" s="1434" t="s">
        <v>3712</v>
      </c>
      <c r="AE684" s="1435" t="s">
        <v>14778</v>
      </c>
      <c r="AF684" s="1436">
        <v>6642.82</v>
      </c>
      <c r="AG684" s="1436">
        <v>5315</v>
      </c>
      <c r="AO684" s="168"/>
      <c r="AP684" s="23"/>
    </row>
    <row r="685" spans="30:42" ht="15" customHeight="1">
      <c r="AD685" s="1434" t="s">
        <v>3713</v>
      </c>
      <c r="AE685" s="1435" t="s">
        <v>14779</v>
      </c>
      <c r="AF685" s="1436">
        <v>7432.57</v>
      </c>
      <c r="AG685" s="1436">
        <v>5946</v>
      </c>
      <c r="AO685" s="168"/>
      <c r="AP685" s="23"/>
    </row>
    <row r="686" spans="30:42" ht="15" customHeight="1">
      <c r="AD686" s="1434" t="s">
        <v>3714</v>
      </c>
      <c r="AE686" s="1435" t="s">
        <v>14780</v>
      </c>
      <c r="AF686" s="1436">
        <v>8289.2900000000009</v>
      </c>
      <c r="AG686" s="1436">
        <v>6632</v>
      </c>
      <c r="AO686" s="168"/>
      <c r="AP686" s="23"/>
    </row>
    <row r="687" spans="30:42" ht="15" customHeight="1">
      <c r="AD687" s="1434" t="s">
        <v>3715</v>
      </c>
      <c r="AE687" s="1435" t="s">
        <v>14781</v>
      </c>
      <c r="AF687" s="1436">
        <v>9113.01</v>
      </c>
      <c r="AG687" s="1436">
        <v>7291</v>
      </c>
      <c r="AO687" s="168"/>
      <c r="AP687" s="23"/>
    </row>
    <row r="688" spans="30:42" ht="15" customHeight="1">
      <c r="AD688" s="1434" t="s">
        <v>3716</v>
      </c>
      <c r="AE688" s="1435" t="s">
        <v>14782</v>
      </c>
      <c r="AF688" s="1436">
        <v>10000.73</v>
      </c>
      <c r="AG688" s="1436">
        <v>8001</v>
      </c>
      <c r="AO688" s="168"/>
      <c r="AP688" s="23"/>
    </row>
    <row r="689" spans="30:42" ht="15" customHeight="1">
      <c r="AD689" s="1434" t="s">
        <v>3717</v>
      </c>
      <c r="AE689" s="1435" t="s">
        <v>14783</v>
      </c>
      <c r="AF689" s="1436">
        <v>10722.49</v>
      </c>
      <c r="AG689" s="1436">
        <v>8578</v>
      </c>
      <c r="AO689" s="168"/>
      <c r="AP689" s="23"/>
    </row>
    <row r="690" spans="30:42" ht="15" customHeight="1">
      <c r="AD690" s="1434" t="s">
        <v>3718</v>
      </c>
      <c r="AE690" s="1435" t="s">
        <v>14784</v>
      </c>
      <c r="AF690" s="1436">
        <v>11485.25</v>
      </c>
      <c r="AG690" s="1436">
        <v>9187</v>
      </c>
      <c r="AO690" s="168"/>
      <c r="AP690" s="23"/>
    </row>
    <row r="691" spans="30:42" ht="15" customHeight="1">
      <c r="AD691" s="1434" t="s">
        <v>3719</v>
      </c>
      <c r="AE691" s="1435" t="s">
        <v>14785</v>
      </c>
      <c r="AF691" s="1436">
        <v>12588.77</v>
      </c>
      <c r="AG691" s="1436">
        <v>10071</v>
      </c>
      <c r="AO691" s="168"/>
      <c r="AP691" s="23"/>
    </row>
    <row r="692" spans="30:42" ht="15" customHeight="1">
      <c r="AD692" s="1434" t="s">
        <v>3720</v>
      </c>
      <c r="AE692" s="1435" t="s">
        <v>14786</v>
      </c>
      <c r="AF692" s="1436">
        <v>13458.8</v>
      </c>
      <c r="AG692" s="1436">
        <v>10767</v>
      </c>
      <c r="AO692" s="168"/>
      <c r="AP692" s="23"/>
    </row>
    <row r="693" spans="30:42" ht="15" customHeight="1">
      <c r="AD693" s="1434" t="s">
        <v>3721</v>
      </c>
      <c r="AE693" s="1435" t="s">
        <v>14787</v>
      </c>
      <c r="AF693" s="1436">
        <v>14606.85</v>
      </c>
      <c r="AG693" s="1436">
        <v>11684</v>
      </c>
      <c r="AO693" s="168"/>
      <c r="AP693" s="23"/>
    </row>
    <row r="694" spans="30:42" ht="15" customHeight="1">
      <c r="AD694" s="1434" t="s">
        <v>3722</v>
      </c>
      <c r="AE694" s="1435" t="s">
        <v>14788</v>
      </c>
      <c r="AF694" s="1436">
        <v>15225.53</v>
      </c>
      <c r="AG694" s="1436">
        <v>12181</v>
      </c>
      <c r="AO694" s="168"/>
      <c r="AP694" s="23"/>
    </row>
    <row r="695" spans="30:42" ht="15" customHeight="1">
      <c r="AD695" s="1434" t="s">
        <v>3723</v>
      </c>
      <c r="AE695" s="1435" t="s">
        <v>14789</v>
      </c>
      <c r="AF695" s="1436">
        <v>16453.48</v>
      </c>
      <c r="AG695" s="1436">
        <v>13162</v>
      </c>
      <c r="AO695" s="168"/>
      <c r="AP695" s="23"/>
    </row>
    <row r="696" spans="30:42" ht="15" customHeight="1">
      <c r="AD696" s="1434" t="s">
        <v>3724</v>
      </c>
      <c r="AE696" s="1435" t="s">
        <v>14790</v>
      </c>
      <c r="AF696" s="1436">
        <v>17227.25</v>
      </c>
      <c r="AG696" s="1436">
        <v>13782</v>
      </c>
      <c r="AO696" s="168"/>
      <c r="AP696" s="23"/>
    </row>
    <row r="697" spans="30:42" ht="15" customHeight="1">
      <c r="AD697" s="1434" t="s">
        <v>3725</v>
      </c>
      <c r="AE697" s="1435" t="s">
        <v>14791</v>
      </c>
      <c r="AF697" s="1436">
        <v>19536.03</v>
      </c>
      <c r="AG697" s="1436">
        <v>15629</v>
      </c>
      <c r="AO697" s="168"/>
      <c r="AP697" s="23"/>
    </row>
    <row r="698" spans="30:42" ht="15" customHeight="1">
      <c r="AD698" s="1434" t="s">
        <v>3726</v>
      </c>
      <c r="AE698" s="1435" t="s">
        <v>7300</v>
      </c>
      <c r="AF698" s="1436">
        <v>20446.060000000001</v>
      </c>
      <c r="AG698" s="1436">
        <v>16356</v>
      </c>
      <c r="AO698" s="168"/>
      <c r="AP698" s="23"/>
    </row>
    <row r="699" spans="30:42" ht="15" customHeight="1">
      <c r="AD699" s="1434" t="s">
        <v>3727</v>
      </c>
      <c r="AE699" s="1435" t="s">
        <v>7301</v>
      </c>
      <c r="AF699" s="1436">
        <v>21361.58</v>
      </c>
      <c r="AG699" s="1436">
        <v>17090</v>
      </c>
      <c r="AO699" s="168"/>
      <c r="AP699" s="23"/>
    </row>
    <row r="700" spans="30:42" ht="15" customHeight="1">
      <c r="AD700" s="1434" t="s">
        <v>3728</v>
      </c>
      <c r="AE700" s="1435" t="s">
        <v>7302</v>
      </c>
      <c r="AF700" s="1436">
        <v>23140.87</v>
      </c>
      <c r="AG700" s="1436">
        <v>18514</v>
      </c>
      <c r="AO700" s="168"/>
      <c r="AP700" s="23"/>
    </row>
    <row r="701" spans="30:42" ht="15" customHeight="1">
      <c r="AD701" s="1434" t="s">
        <v>3729</v>
      </c>
      <c r="AE701" s="1435" t="s">
        <v>7303</v>
      </c>
      <c r="AF701" s="1436">
        <v>24080.58</v>
      </c>
      <c r="AG701" s="1436">
        <v>19264</v>
      </c>
      <c r="AO701" s="168"/>
      <c r="AP701" s="23"/>
    </row>
    <row r="702" spans="30:42" ht="15" customHeight="1">
      <c r="AD702" s="1434" t="s">
        <v>3730</v>
      </c>
      <c r="AE702" s="1435" t="s">
        <v>7304</v>
      </c>
      <c r="AF702" s="1436">
        <v>25020.29</v>
      </c>
      <c r="AG702" s="1436">
        <v>20016</v>
      </c>
      <c r="AO702" s="168"/>
      <c r="AP702" s="23"/>
    </row>
    <row r="703" spans="30:42" ht="15" customHeight="1">
      <c r="AD703" s="1434" t="s">
        <v>3731</v>
      </c>
      <c r="AE703" s="1435" t="s">
        <v>14792</v>
      </c>
      <c r="AF703" s="1436">
        <v>26070.06</v>
      </c>
      <c r="AG703" s="1436">
        <v>20856</v>
      </c>
      <c r="AO703" s="168"/>
      <c r="AP703" s="23"/>
    </row>
    <row r="704" spans="30:42" ht="15" customHeight="1">
      <c r="AD704" s="1434" t="s">
        <v>3732</v>
      </c>
      <c r="AE704" s="1435" t="s">
        <v>14793</v>
      </c>
      <c r="AF704" s="1436">
        <v>27123.13</v>
      </c>
      <c r="AG704" s="1436">
        <v>21698</v>
      </c>
      <c r="AO704" s="168"/>
      <c r="AP704" s="23"/>
    </row>
    <row r="705" spans="30:42" ht="15" customHeight="1">
      <c r="AD705" s="1434" t="s">
        <v>3733</v>
      </c>
      <c r="AE705" s="1435" t="s">
        <v>14794</v>
      </c>
      <c r="AF705" s="1436">
        <v>28099.16</v>
      </c>
      <c r="AG705" s="1436">
        <v>22478</v>
      </c>
      <c r="AO705" s="168"/>
      <c r="AP705" s="23"/>
    </row>
    <row r="706" spans="30:42" ht="15" customHeight="1">
      <c r="AD706" s="1434" t="s">
        <v>3734</v>
      </c>
      <c r="AE706" s="1435" t="s">
        <v>7305</v>
      </c>
      <c r="AF706" s="1436">
        <v>29854.28</v>
      </c>
      <c r="AG706" s="1436">
        <v>23883</v>
      </c>
      <c r="AO706" s="168"/>
      <c r="AP706" s="23"/>
    </row>
    <row r="707" spans="30:42" ht="15" customHeight="1">
      <c r="AD707" s="1434" t="s">
        <v>3735</v>
      </c>
      <c r="AE707" s="1435" t="s">
        <v>14795</v>
      </c>
      <c r="AF707" s="1436">
        <v>32094.62</v>
      </c>
      <c r="AG707" s="1436">
        <v>25676</v>
      </c>
      <c r="AO707" s="168"/>
      <c r="AP707" s="23"/>
    </row>
    <row r="708" spans="30:42" ht="15" customHeight="1">
      <c r="AD708" s="1434" t="s">
        <v>3736</v>
      </c>
      <c r="AE708" s="1435" t="s">
        <v>7306</v>
      </c>
      <c r="AF708" s="1436">
        <v>34100.6</v>
      </c>
      <c r="AG708" s="1436">
        <v>27280</v>
      </c>
      <c r="AO708" s="168"/>
      <c r="AP708" s="23"/>
    </row>
    <row r="709" spans="30:42" ht="15" customHeight="1">
      <c r="AD709" s="1434" t="s">
        <v>3737</v>
      </c>
      <c r="AE709" s="1435" t="s">
        <v>7307</v>
      </c>
      <c r="AF709" s="1436">
        <v>7186.19</v>
      </c>
      <c r="AG709" s="1436">
        <v>5749</v>
      </c>
      <c r="AO709" s="168"/>
      <c r="AP709" s="23"/>
    </row>
    <row r="710" spans="30:42" ht="15" customHeight="1">
      <c r="AD710" s="1434" t="s">
        <v>3738</v>
      </c>
      <c r="AE710" s="1435" t="s">
        <v>7308</v>
      </c>
      <c r="AF710" s="1436">
        <v>8029.92</v>
      </c>
      <c r="AG710" s="1436">
        <v>6425</v>
      </c>
      <c r="AO710" s="168"/>
      <c r="AP710" s="23"/>
    </row>
    <row r="711" spans="30:42" ht="15" customHeight="1">
      <c r="AD711" s="1434" t="s">
        <v>3739</v>
      </c>
      <c r="AE711" s="1435" t="s">
        <v>7309</v>
      </c>
      <c r="AF711" s="1436">
        <v>8977.52</v>
      </c>
      <c r="AG711" s="1436">
        <v>7182</v>
      </c>
      <c r="AO711" s="168"/>
      <c r="AP711" s="23"/>
    </row>
    <row r="712" spans="30:42" ht="15" customHeight="1">
      <c r="AD712" s="1434" t="s">
        <v>3740</v>
      </c>
      <c r="AE712" s="1435" t="s">
        <v>7310</v>
      </c>
      <c r="AF712" s="1436">
        <v>9842.0499999999993</v>
      </c>
      <c r="AG712" s="1436">
        <v>7874</v>
      </c>
      <c r="AO712" s="168"/>
      <c r="AP712" s="23"/>
    </row>
    <row r="713" spans="30:42" ht="15" customHeight="1">
      <c r="AD713" s="1434" t="s">
        <v>3741</v>
      </c>
      <c r="AE713" s="1435" t="s">
        <v>7311</v>
      </c>
      <c r="AF713" s="1436">
        <v>10789.65</v>
      </c>
      <c r="AG713" s="1436">
        <v>8631</v>
      </c>
      <c r="AO713" s="168"/>
      <c r="AP713" s="23"/>
    </row>
    <row r="714" spans="30:42" ht="15" customHeight="1">
      <c r="AD714" s="1434" t="s">
        <v>3742</v>
      </c>
      <c r="AE714" s="1435" t="s">
        <v>7312</v>
      </c>
      <c r="AF714" s="1436">
        <v>11629.43</v>
      </c>
      <c r="AG714" s="1436">
        <v>9303</v>
      </c>
      <c r="AO714" s="168"/>
      <c r="AP714" s="23"/>
    </row>
    <row r="715" spans="30:42" ht="15" customHeight="1">
      <c r="AD715" s="1434" t="s">
        <v>3743</v>
      </c>
      <c r="AE715" s="1435" t="s">
        <v>7313</v>
      </c>
      <c r="AF715" s="1436">
        <v>12560.23</v>
      </c>
      <c r="AG715" s="1436">
        <v>10049</v>
      </c>
      <c r="AO715" s="168"/>
      <c r="AP715" s="23"/>
    </row>
    <row r="716" spans="30:42" ht="15" customHeight="1">
      <c r="AD716" s="1434" t="s">
        <v>3744</v>
      </c>
      <c r="AE716" s="1435" t="s">
        <v>7314</v>
      </c>
      <c r="AF716" s="1436">
        <v>13978.99</v>
      </c>
      <c r="AG716" s="1436">
        <v>11183</v>
      </c>
      <c r="AO716" s="168"/>
      <c r="AP716" s="23"/>
    </row>
    <row r="717" spans="30:42" ht="15" customHeight="1">
      <c r="AD717" s="1434" t="s">
        <v>3745</v>
      </c>
      <c r="AE717" s="1435" t="s">
        <v>7315</v>
      </c>
      <c r="AF717" s="1436">
        <v>14864.42</v>
      </c>
      <c r="AG717" s="1436">
        <v>11891</v>
      </c>
      <c r="AO717" s="168"/>
      <c r="AP717" s="23"/>
    </row>
    <row r="718" spans="30:42" ht="15" customHeight="1">
      <c r="AD718" s="1434" t="s">
        <v>3746</v>
      </c>
      <c r="AE718" s="1435" t="s">
        <v>7316</v>
      </c>
      <c r="AF718" s="1436">
        <v>15808.31</v>
      </c>
      <c r="AG718" s="1436">
        <v>12645</v>
      </c>
      <c r="AO718" s="168"/>
      <c r="AP718" s="23"/>
    </row>
    <row r="719" spans="30:42" ht="15" customHeight="1">
      <c r="AD719" s="1434" t="s">
        <v>3747</v>
      </c>
      <c r="AE719" s="1435" t="s">
        <v>7317</v>
      </c>
      <c r="AF719" s="1436">
        <v>16874.310000000001</v>
      </c>
      <c r="AG719" s="1436">
        <v>13499</v>
      </c>
      <c r="AO719" s="168"/>
      <c r="AP719" s="23"/>
    </row>
    <row r="720" spans="30:42" ht="15" customHeight="1">
      <c r="AD720" s="1434" t="s">
        <v>3748</v>
      </c>
      <c r="AE720" s="1435" t="s">
        <v>7318</v>
      </c>
      <c r="AF720" s="1436">
        <v>17768.96</v>
      </c>
      <c r="AG720" s="1436">
        <v>14215</v>
      </c>
      <c r="AO720" s="168"/>
      <c r="AP720" s="23"/>
    </row>
    <row r="721" spans="30:42" ht="15" customHeight="1">
      <c r="AD721" s="1434" t="s">
        <v>3749</v>
      </c>
      <c r="AE721" s="1435" t="s">
        <v>7319</v>
      </c>
      <c r="AF721" s="1436">
        <v>19070.919999999998</v>
      </c>
      <c r="AG721" s="1436">
        <v>15257</v>
      </c>
      <c r="AO721" s="168"/>
      <c r="AP721" s="23"/>
    </row>
    <row r="722" spans="30:42" ht="15" customHeight="1">
      <c r="AD722" s="1434" t="s">
        <v>3750</v>
      </c>
      <c r="AE722" s="1435" t="s">
        <v>7320</v>
      </c>
      <c r="AF722" s="1436">
        <v>21627.87</v>
      </c>
      <c r="AG722" s="1436">
        <v>17303</v>
      </c>
      <c r="AO722" s="168"/>
      <c r="AP722" s="23"/>
    </row>
    <row r="723" spans="30:42" ht="15" customHeight="1">
      <c r="AD723" s="1434" t="s">
        <v>3751</v>
      </c>
      <c r="AE723" s="1435" t="s">
        <v>7321</v>
      </c>
      <c r="AF723" s="1436">
        <v>22115.11</v>
      </c>
      <c r="AG723" s="1436">
        <v>17693</v>
      </c>
      <c r="AO723" s="168"/>
      <c r="AP723" s="23"/>
    </row>
    <row r="724" spans="30:42" ht="15" customHeight="1">
      <c r="AD724" s="1434" t="s">
        <v>3752</v>
      </c>
      <c r="AE724" s="1435" t="s">
        <v>7322</v>
      </c>
      <c r="AF724" s="1436">
        <v>23660.26</v>
      </c>
      <c r="AG724" s="1436">
        <v>18927</v>
      </c>
      <c r="AO724" s="168"/>
      <c r="AP724" s="23"/>
    </row>
    <row r="725" spans="30:42" ht="15" customHeight="1">
      <c r="AD725" s="1434" t="s">
        <v>3753</v>
      </c>
      <c r="AE725" s="1435" t="s">
        <v>7323</v>
      </c>
      <c r="AF725" s="1436">
        <v>24959.53</v>
      </c>
      <c r="AG725" s="1436">
        <v>19968</v>
      </c>
      <c r="AO725" s="168"/>
      <c r="AP725" s="23"/>
    </row>
    <row r="726" spans="30:42" ht="15" customHeight="1">
      <c r="AD726" s="1434" t="s">
        <v>3754</v>
      </c>
      <c r="AE726" s="1435" t="s">
        <v>7324</v>
      </c>
      <c r="AF726" s="1436">
        <v>26626.86</v>
      </c>
      <c r="AG726" s="1436">
        <v>21302</v>
      </c>
      <c r="AO726" s="168"/>
      <c r="AP726" s="23"/>
    </row>
    <row r="727" spans="30:42" ht="15" customHeight="1">
      <c r="AD727" s="1434" t="s">
        <v>3755</v>
      </c>
      <c r="AE727" s="1435" t="s">
        <v>7325</v>
      </c>
      <c r="AF727" s="1436">
        <v>27023.02</v>
      </c>
      <c r="AG727" s="1436">
        <v>21619</v>
      </c>
      <c r="AO727" s="168"/>
      <c r="AP727" s="23"/>
    </row>
    <row r="728" spans="30:42" ht="15" customHeight="1">
      <c r="AD728" s="1434" t="s">
        <v>3756</v>
      </c>
      <c r="AE728" s="1435" t="s">
        <v>7326</v>
      </c>
      <c r="AF728" s="1436">
        <v>28932.15</v>
      </c>
      <c r="AG728" s="1436">
        <v>23146</v>
      </c>
      <c r="AO728" s="168"/>
      <c r="AP728" s="23"/>
    </row>
    <row r="729" spans="30:42" ht="15" customHeight="1">
      <c r="AD729" s="1434" t="s">
        <v>3757</v>
      </c>
      <c r="AE729" s="1435" t="s">
        <v>7327</v>
      </c>
      <c r="AF729" s="1436">
        <v>30064.44</v>
      </c>
      <c r="AG729" s="1436">
        <v>24051</v>
      </c>
      <c r="AO729" s="168"/>
      <c r="AP729" s="23"/>
    </row>
    <row r="730" spans="30:42" ht="15" customHeight="1">
      <c r="AD730" s="1434" t="s">
        <v>3758</v>
      </c>
      <c r="AE730" s="1435" t="s">
        <v>7328</v>
      </c>
      <c r="AF730" s="1436">
        <v>31093.29</v>
      </c>
      <c r="AG730" s="1436">
        <v>24875</v>
      </c>
      <c r="AO730" s="168"/>
      <c r="AP730" s="23"/>
    </row>
    <row r="731" spans="30:42" ht="15" customHeight="1">
      <c r="AD731" s="1434" t="s">
        <v>3759</v>
      </c>
      <c r="AE731" s="1435" t="s">
        <v>7329</v>
      </c>
      <c r="AF731" s="1436">
        <v>33100.370000000003</v>
      </c>
      <c r="AG731" s="1436">
        <v>26481</v>
      </c>
      <c r="AO731" s="168"/>
      <c r="AP731" s="23"/>
    </row>
    <row r="732" spans="30:42" ht="15" customHeight="1">
      <c r="AD732" s="1434" t="s">
        <v>3760</v>
      </c>
      <c r="AE732" s="1435" t="s">
        <v>7330</v>
      </c>
      <c r="AF732" s="1436">
        <v>35575.089999999997</v>
      </c>
      <c r="AG732" s="1436">
        <v>28460</v>
      </c>
      <c r="AO732" s="168"/>
      <c r="AP732" s="23"/>
    </row>
    <row r="733" spans="30:42" ht="15" customHeight="1">
      <c r="AD733" s="1434" t="s">
        <v>3761</v>
      </c>
      <c r="AE733" s="1435" t="s">
        <v>7331</v>
      </c>
      <c r="AF733" s="1436">
        <v>36879.629999999997</v>
      </c>
      <c r="AG733" s="1436">
        <v>29504</v>
      </c>
      <c r="AO733" s="168"/>
      <c r="AP733" s="23"/>
    </row>
    <row r="734" spans="30:42" ht="15" customHeight="1">
      <c r="AD734" s="1434" t="s">
        <v>3762</v>
      </c>
      <c r="AE734" s="1435" t="s">
        <v>7332</v>
      </c>
      <c r="AF734" s="1436">
        <v>8501.82</v>
      </c>
      <c r="AG734" s="1436">
        <v>6802</v>
      </c>
      <c r="AO734" s="168"/>
      <c r="AP734" s="23"/>
    </row>
    <row r="735" spans="30:42" ht="15" customHeight="1">
      <c r="AD735" s="1434" t="s">
        <v>3763</v>
      </c>
      <c r="AE735" s="1435" t="s">
        <v>7333</v>
      </c>
      <c r="AF735" s="1436">
        <v>9511.8700000000008</v>
      </c>
      <c r="AG735" s="1436">
        <v>7609</v>
      </c>
      <c r="AO735" s="168"/>
      <c r="AP735" s="23"/>
    </row>
    <row r="736" spans="30:42" ht="15" customHeight="1">
      <c r="AD736" s="1434" t="s">
        <v>3764</v>
      </c>
      <c r="AE736" s="1435" t="s">
        <v>7334</v>
      </c>
      <c r="AF736" s="1436">
        <v>10608.15</v>
      </c>
      <c r="AG736" s="1436">
        <v>8486</v>
      </c>
      <c r="AO736" s="168"/>
      <c r="AP736" s="23"/>
    </row>
    <row r="737" spans="30:42" ht="15" customHeight="1">
      <c r="AD737" s="1434" t="s">
        <v>3765</v>
      </c>
      <c r="AE737" s="1435" t="s">
        <v>7335</v>
      </c>
      <c r="AF737" s="1436">
        <v>11662.37</v>
      </c>
      <c r="AG737" s="1436">
        <v>9330</v>
      </c>
      <c r="AO737" s="168"/>
      <c r="AP737" s="23"/>
    </row>
    <row r="738" spans="30:42" ht="15" customHeight="1">
      <c r="AD738" s="1434" t="s">
        <v>3766</v>
      </c>
      <c r="AE738" s="1435" t="s">
        <v>7336</v>
      </c>
      <c r="AF738" s="1436">
        <v>12797.46</v>
      </c>
      <c r="AG738" s="1436">
        <v>10238</v>
      </c>
      <c r="AO738" s="168"/>
      <c r="AP738" s="23"/>
    </row>
    <row r="739" spans="30:42" ht="15" customHeight="1">
      <c r="AD739" s="1434" t="s">
        <v>3767</v>
      </c>
      <c r="AE739" s="1435" t="s">
        <v>7337</v>
      </c>
      <c r="AF739" s="1436">
        <v>13721.26</v>
      </c>
      <c r="AG739" s="1436">
        <v>10978</v>
      </c>
      <c r="AO739" s="168"/>
      <c r="AP739" s="23"/>
    </row>
    <row r="740" spans="30:42" ht="15" customHeight="1">
      <c r="AD740" s="1434" t="s">
        <v>3768</v>
      </c>
      <c r="AE740" s="1435" t="s">
        <v>7338</v>
      </c>
      <c r="AF740" s="1436">
        <v>14861.74</v>
      </c>
      <c r="AG740" s="1436">
        <v>11889</v>
      </c>
      <c r="AO740" s="168"/>
      <c r="AP740" s="23"/>
    </row>
    <row r="741" spans="30:42" ht="15" customHeight="1">
      <c r="AD741" s="1434" t="s">
        <v>3769</v>
      </c>
      <c r="AE741" s="1435" t="s">
        <v>7339</v>
      </c>
      <c r="AF741" s="1436">
        <v>15871.78</v>
      </c>
      <c r="AG741" s="1436">
        <v>12698</v>
      </c>
      <c r="AO741" s="168"/>
      <c r="AP741" s="23"/>
    </row>
    <row r="742" spans="30:42" ht="15" customHeight="1">
      <c r="AD742" s="1434" t="s">
        <v>3770</v>
      </c>
      <c r="AE742" s="1435" t="s">
        <v>7340</v>
      </c>
      <c r="AF742" s="1436">
        <v>16968.07</v>
      </c>
      <c r="AG742" s="1436">
        <v>13574</v>
      </c>
      <c r="AO742" s="168"/>
      <c r="AP742" s="23"/>
    </row>
    <row r="743" spans="30:42" ht="15" customHeight="1">
      <c r="AD743" s="1434" t="s">
        <v>3771</v>
      </c>
      <c r="AE743" s="1435" t="s">
        <v>7341</v>
      </c>
      <c r="AF743" s="1436">
        <v>17978.099999999999</v>
      </c>
      <c r="AG743" s="1436">
        <v>14382</v>
      </c>
      <c r="AO743" s="168"/>
      <c r="AP743" s="23"/>
    </row>
    <row r="744" spans="30:42" ht="15" customHeight="1">
      <c r="AD744" s="1434" t="s">
        <v>3772</v>
      </c>
      <c r="AE744" s="1435" t="s">
        <v>15476</v>
      </c>
      <c r="AF744" s="1436">
        <v>19197.27</v>
      </c>
      <c r="AG744" s="1436">
        <v>15357</v>
      </c>
      <c r="AO744" s="168"/>
      <c r="AP744" s="23"/>
    </row>
    <row r="745" spans="30:42" ht="15" customHeight="1">
      <c r="AD745" s="1434" t="s">
        <v>3773</v>
      </c>
      <c r="AE745" s="1435" t="s">
        <v>7342</v>
      </c>
      <c r="AF745" s="1436">
        <v>20250.419999999998</v>
      </c>
      <c r="AG745" s="1436">
        <v>16200</v>
      </c>
      <c r="AO745" s="168"/>
      <c r="AP745" s="23"/>
    </row>
    <row r="746" spans="30:42" ht="15" customHeight="1">
      <c r="AD746" s="1434" t="s">
        <v>3774</v>
      </c>
      <c r="AE746" s="1435" t="s">
        <v>7343</v>
      </c>
      <c r="AF746" s="1436">
        <v>21719.68</v>
      </c>
      <c r="AG746" s="1436">
        <v>17376</v>
      </c>
      <c r="AO746" s="168"/>
      <c r="AP746" s="23"/>
    </row>
    <row r="747" spans="30:42" ht="15" customHeight="1">
      <c r="AD747" s="1434" t="s">
        <v>3775</v>
      </c>
      <c r="AE747" s="1435" t="s">
        <v>7344</v>
      </c>
      <c r="AF747" s="1436">
        <v>23342.43</v>
      </c>
      <c r="AG747" s="1436">
        <v>18674</v>
      </c>
      <c r="AO747" s="168"/>
      <c r="AP747" s="23"/>
    </row>
    <row r="748" spans="30:42" ht="15" customHeight="1">
      <c r="AD748" s="1434" t="s">
        <v>3776</v>
      </c>
      <c r="AE748" s="1435" t="s">
        <v>7345</v>
      </c>
      <c r="AF748" s="1436">
        <v>24429.29</v>
      </c>
      <c r="AG748" s="1436">
        <v>19543</v>
      </c>
      <c r="AO748" s="168"/>
      <c r="AP748" s="23"/>
    </row>
    <row r="749" spans="30:42" ht="15" customHeight="1">
      <c r="AD749" s="1434" t="s">
        <v>3777</v>
      </c>
      <c r="AE749" s="1435" t="s">
        <v>7346</v>
      </c>
      <c r="AF749" s="1436">
        <v>25523.81</v>
      </c>
      <c r="AG749" s="1436">
        <v>20418</v>
      </c>
      <c r="AO749" s="168"/>
      <c r="AP749" s="23"/>
    </row>
    <row r="750" spans="30:42" ht="15" customHeight="1">
      <c r="AD750" s="1434" t="s">
        <v>3778</v>
      </c>
      <c r="AE750" s="1435" t="s">
        <v>7347</v>
      </c>
      <c r="AF750" s="1436">
        <v>27649.35</v>
      </c>
      <c r="AG750" s="1436">
        <v>22119</v>
      </c>
      <c r="AO750" s="168"/>
      <c r="AP750" s="23"/>
    </row>
    <row r="751" spans="30:42" ht="15" customHeight="1">
      <c r="AD751" s="1434" t="s">
        <v>3779</v>
      </c>
      <c r="AE751" s="1435" t="s">
        <v>7348</v>
      </c>
      <c r="AF751" s="1436">
        <v>28772.38</v>
      </c>
      <c r="AG751" s="1436">
        <v>23018</v>
      </c>
      <c r="AO751" s="168"/>
      <c r="AP751" s="23"/>
    </row>
    <row r="752" spans="30:42" ht="15" customHeight="1">
      <c r="AD752" s="1434" t="s">
        <v>3780</v>
      </c>
      <c r="AE752" s="1435" t="s">
        <v>7349</v>
      </c>
      <c r="AF752" s="1436">
        <v>29894.32</v>
      </c>
      <c r="AG752" s="1436">
        <v>23916</v>
      </c>
      <c r="AO752" s="168"/>
      <c r="AP752" s="23"/>
    </row>
    <row r="753" spans="30:42" ht="15" customHeight="1">
      <c r="AD753" s="1434" t="s">
        <v>3781</v>
      </c>
      <c r="AE753" s="1435" t="s">
        <v>7350</v>
      </c>
      <c r="AF753" s="1436">
        <v>31148.79</v>
      </c>
      <c r="AG753" s="1436">
        <v>24919</v>
      </c>
      <c r="AO753" s="168"/>
      <c r="AP753" s="23"/>
    </row>
    <row r="754" spans="30:42" ht="15" customHeight="1">
      <c r="AD754" s="1434" t="s">
        <v>3782</v>
      </c>
      <c r="AE754" s="1435" t="s">
        <v>7351</v>
      </c>
      <c r="AF754" s="1436">
        <v>32407.68</v>
      </c>
      <c r="AG754" s="1436">
        <v>25926</v>
      </c>
      <c r="AO754" s="168"/>
      <c r="AP754" s="23"/>
    </row>
    <row r="755" spans="30:42" ht="15" customHeight="1">
      <c r="AD755" s="1434" t="s">
        <v>3783</v>
      </c>
      <c r="AE755" s="1435" t="s">
        <v>14796</v>
      </c>
      <c r="AF755" s="1436">
        <v>33573.440000000002</v>
      </c>
      <c r="AG755" s="1436">
        <v>26859</v>
      </c>
      <c r="AO755" s="168"/>
      <c r="AP755" s="23"/>
    </row>
    <row r="756" spans="30:42" ht="15" customHeight="1">
      <c r="AD756" s="1434" t="s">
        <v>3784</v>
      </c>
      <c r="AE756" s="1435" t="s">
        <v>7352</v>
      </c>
      <c r="AF756" s="1436">
        <v>35671.58</v>
      </c>
      <c r="AG756" s="1436">
        <v>28538</v>
      </c>
      <c r="AO756" s="168"/>
      <c r="AP756" s="23"/>
    </row>
    <row r="757" spans="30:42" ht="15" customHeight="1">
      <c r="AD757" s="1434" t="s">
        <v>3785</v>
      </c>
      <c r="AE757" s="1435" t="s">
        <v>7353</v>
      </c>
      <c r="AF757" s="1436">
        <v>38348.18</v>
      </c>
      <c r="AG757" s="1436">
        <v>30679</v>
      </c>
      <c r="AO757" s="168"/>
      <c r="AP757" s="23"/>
    </row>
    <row r="758" spans="30:42" ht="15" customHeight="1">
      <c r="AD758" s="1434" t="s">
        <v>3786</v>
      </c>
      <c r="AE758" s="1435" t="s">
        <v>7354</v>
      </c>
      <c r="AF758" s="1436">
        <v>40745.440000000002</v>
      </c>
      <c r="AG758" s="1436">
        <v>32596</v>
      </c>
      <c r="AO758" s="168"/>
      <c r="AP758" s="23"/>
    </row>
    <row r="759" spans="30:42" ht="15" customHeight="1">
      <c r="AD759" s="1434" t="s">
        <v>3787</v>
      </c>
      <c r="AE759" s="1435" t="s">
        <v>7355</v>
      </c>
      <c r="AF759" s="1436">
        <v>8765.5400000000009</v>
      </c>
      <c r="AG759" s="1436">
        <v>7012</v>
      </c>
      <c r="AO759" s="168"/>
      <c r="AP759" s="23"/>
    </row>
    <row r="760" spans="30:42" ht="15" customHeight="1">
      <c r="AD760" s="1434" t="s">
        <v>3788</v>
      </c>
      <c r="AE760" s="1435" t="s">
        <v>7356</v>
      </c>
      <c r="AF760" s="1436">
        <v>9675.89</v>
      </c>
      <c r="AG760" s="1436">
        <v>7741</v>
      </c>
      <c r="AO760" s="168"/>
      <c r="AP760" s="23"/>
    </row>
    <row r="761" spans="30:42" ht="15" customHeight="1">
      <c r="AD761" s="1434" t="s">
        <v>3789</v>
      </c>
      <c r="AE761" s="1435" t="s">
        <v>7357</v>
      </c>
      <c r="AF761" s="1436">
        <v>10676.44</v>
      </c>
      <c r="AG761" s="1436">
        <v>8541</v>
      </c>
      <c r="AO761" s="168"/>
      <c r="AP761" s="23"/>
    </row>
    <row r="762" spans="30:42" ht="15" customHeight="1">
      <c r="AD762" s="1434" t="s">
        <v>3790</v>
      </c>
      <c r="AE762" s="1435" t="s">
        <v>7358</v>
      </c>
      <c r="AF762" s="1436">
        <v>11601.33</v>
      </c>
      <c r="AG762" s="1436">
        <v>9281</v>
      </c>
      <c r="AO762" s="168"/>
      <c r="AP762" s="23"/>
    </row>
    <row r="763" spans="30:42" ht="15" customHeight="1">
      <c r="AD763" s="1434" t="s">
        <v>3791</v>
      </c>
      <c r="AE763" s="1435" t="s">
        <v>7359</v>
      </c>
      <c r="AF763" s="1436">
        <v>12623.65</v>
      </c>
      <c r="AG763" s="1436">
        <v>10099</v>
      </c>
      <c r="AO763" s="168"/>
      <c r="AP763" s="23"/>
    </row>
    <row r="764" spans="30:42" ht="15" customHeight="1">
      <c r="AD764" s="1434" t="s">
        <v>3792</v>
      </c>
      <c r="AE764" s="1435" t="s">
        <v>7360</v>
      </c>
      <c r="AF764" s="1436">
        <v>13435.5</v>
      </c>
      <c r="AG764" s="1436">
        <v>10748</v>
      </c>
      <c r="AO764" s="168"/>
      <c r="AP764" s="23"/>
    </row>
    <row r="765" spans="30:42" ht="15" customHeight="1">
      <c r="AD765" s="1434" t="s">
        <v>3793</v>
      </c>
      <c r="AE765" s="1435" t="s">
        <v>7361</v>
      </c>
      <c r="AF765" s="1436">
        <v>14552.19</v>
      </c>
      <c r="AG765" s="1436">
        <v>11641</v>
      </c>
      <c r="AO765" s="168"/>
      <c r="AP765" s="23"/>
    </row>
    <row r="766" spans="30:42" ht="15" customHeight="1">
      <c r="AD766" s="1434" t="s">
        <v>3794</v>
      </c>
      <c r="AE766" s="1435" t="s">
        <v>7362</v>
      </c>
      <c r="AF766" s="1436">
        <v>16027.7</v>
      </c>
      <c r="AG766" s="1436">
        <v>12822</v>
      </c>
      <c r="AO766" s="168"/>
      <c r="AP766" s="23"/>
    </row>
    <row r="767" spans="30:42" ht="15" customHeight="1">
      <c r="AD767" s="1434" t="s">
        <v>3795</v>
      </c>
      <c r="AE767" s="1435" t="s">
        <v>7363</v>
      </c>
      <c r="AF767" s="1436">
        <v>17064.5</v>
      </c>
      <c r="AG767" s="1436">
        <v>13651</v>
      </c>
      <c r="AO767" s="168"/>
      <c r="AP767" s="23"/>
    </row>
    <row r="768" spans="30:42" ht="15" customHeight="1">
      <c r="AD768" s="1434" t="s">
        <v>3796</v>
      </c>
      <c r="AE768" s="1435" t="s">
        <v>7364</v>
      </c>
      <c r="AF768" s="1436">
        <v>17841.27</v>
      </c>
      <c r="AG768" s="1436">
        <v>14274</v>
      </c>
      <c r="AO768" s="168"/>
      <c r="AP768" s="23"/>
    </row>
    <row r="769" spans="30:42" ht="15" customHeight="1">
      <c r="AD769" s="1434" t="s">
        <v>3797</v>
      </c>
      <c r="AE769" s="1435" t="s">
        <v>15477</v>
      </c>
      <c r="AF769" s="1436">
        <v>19011.78</v>
      </c>
      <c r="AG769" s="1436">
        <v>15209</v>
      </c>
      <c r="AO769" s="168"/>
      <c r="AP769" s="23"/>
    </row>
    <row r="770" spans="30:42" ht="15" customHeight="1">
      <c r="AD770" s="1434" t="s">
        <v>3798</v>
      </c>
      <c r="AE770" s="1435" t="s">
        <v>7365</v>
      </c>
      <c r="AF770" s="1436">
        <v>19946.919999999998</v>
      </c>
      <c r="AG770" s="1436">
        <v>15958</v>
      </c>
      <c r="AO770" s="168"/>
      <c r="AP770" s="23"/>
    </row>
    <row r="771" spans="30:42" ht="15" customHeight="1">
      <c r="AD771" s="1434" t="s">
        <v>3799</v>
      </c>
      <c r="AE771" s="1435" t="s">
        <v>7366</v>
      </c>
      <c r="AF771" s="1436">
        <v>21215.47</v>
      </c>
      <c r="AG771" s="1436">
        <v>16972</v>
      </c>
      <c r="AO771" s="168"/>
      <c r="AP771" s="23"/>
    </row>
    <row r="772" spans="30:42" ht="15" customHeight="1">
      <c r="AD772" s="1434" t="s">
        <v>3800</v>
      </c>
      <c r="AE772" s="1435" t="s">
        <v>7367</v>
      </c>
      <c r="AF772" s="1436">
        <v>23597.54</v>
      </c>
      <c r="AG772" s="1436">
        <v>18878</v>
      </c>
      <c r="AO772" s="168"/>
      <c r="AP772" s="23"/>
    </row>
    <row r="773" spans="30:42" ht="15" customHeight="1">
      <c r="AD773" s="1434" t="s">
        <v>3801</v>
      </c>
      <c r="AE773" s="1435" t="s">
        <v>7368</v>
      </c>
      <c r="AF773" s="1436">
        <v>24698.17</v>
      </c>
      <c r="AG773" s="1436">
        <v>19758</v>
      </c>
      <c r="AO773" s="168"/>
      <c r="AP773" s="23"/>
    </row>
    <row r="774" spans="30:42" ht="15" customHeight="1">
      <c r="AD774" s="1434" t="s">
        <v>3802</v>
      </c>
      <c r="AE774" s="1435" t="s">
        <v>7369</v>
      </c>
      <c r="AF774" s="1436">
        <v>25451.360000000001</v>
      </c>
      <c r="AG774" s="1436">
        <v>20362</v>
      </c>
      <c r="AO774" s="168"/>
      <c r="AP774" s="23"/>
    </row>
    <row r="775" spans="30:42" ht="15" customHeight="1">
      <c r="AD775" s="1434" t="s">
        <v>3803</v>
      </c>
      <c r="AE775" s="1435" t="s">
        <v>7370</v>
      </c>
      <c r="AF775" s="1436">
        <v>27513.63</v>
      </c>
      <c r="AG775" s="1436">
        <v>22011</v>
      </c>
      <c r="AO775" s="168"/>
      <c r="AP775" s="23"/>
    </row>
    <row r="776" spans="30:42" ht="15" customHeight="1">
      <c r="AD776" s="1434" t="s">
        <v>3804</v>
      </c>
      <c r="AE776" s="1435" t="s">
        <v>7371</v>
      </c>
      <c r="AF776" s="1436">
        <v>28607.55</v>
      </c>
      <c r="AG776" s="1436">
        <v>22886</v>
      </c>
      <c r="AO776" s="168"/>
      <c r="AP776" s="23"/>
    </row>
    <row r="777" spans="30:42" ht="15" customHeight="1">
      <c r="AD777" s="1434" t="s">
        <v>3805</v>
      </c>
      <c r="AE777" s="1435" t="s">
        <v>7372</v>
      </c>
      <c r="AF777" s="1436">
        <v>29696.97</v>
      </c>
      <c r="AG777" s="1436">
        <v>23757</v>
      </c>
      <c r="AO777" s="168"/>
      <c r="AP777" s="23"/>
    </row>
    <row r="778" spans="30:42" ht="15" customHeight="1">
      <c r="AD778" s="1434" t="s">
        <v>3806</v>
      </c>
      <c r="AE778" s="1435" t="s">
        <v>7373</v>
      </c>
      <c r="AF778" s="1436">
        <v>30942.2</v>
      </c>
      <c r="AG778" s="1436">
        <v>24754</v>
      </c>
      <c r="AO778" s="168"/>
      <c r="AP778" s="23"/>
    </row>
    <row r="779" spans="30:42" ht="15" customHeight="1">
      <c r="AD779" s="1434" t="s">
        <v>3807</v>
      </c>
      <c r="AE779" s="1435" t="s">
        <v>7374</v>
      </c>
      <c r="AF779" s="1436">
        <v>32160.51</v>
      </c>
      <c r="AG779" s="1436">
        <v>25728</v>
      </c>
      <c r="AO779" s="168"/>
      <c r="AP779" s="23"/>
    </row>
    <row r="780" spans="30:42" ht="15" customHeight="1">
      <c r="AD780" s="1434" t="s">
        <v>3808</v>
      </c>
      <c r="AE780" s="1435" t="s">
        <v>7375</v>
      </c>
      <c r="AF780" s="1436">
        <v>33273.480000000003</v>
      </c>
      <c r="AG780" s="1436">
        <v>26619</v>
      </c>
      <c r="AO780" s="168"/>
      <c r="AP780" s="23"/>
    </row>
    <row r="781" spans="30:42" ht="15" customHeight="1">
      <c r="AD781" s="1434" t="s">
        <v>3809</v>
      </c>
      <c r="AE781" s="1435" t="s">
        <v>7376</v>
      </c>
      <c r="AF781" s="1436">
        <v>35191.910000000003</v>
      </c>
      <c r="AG781" s="1436">
        <v>28153</v>
      </c>
      <c r="AO781" s="168"/>
      <c r="AP781" s="23"/>
    </row>
    <row r="782" spans="30:42" ht="15" customHeight="1">
      <c r="AD782" s="1434" t="s">
        <v>3810</v>
      </c>
      <c r="AE782" s="1435" t="s">
        <v>7377</v>
      </c>
      <c r="AF782" s="1436">
        <v>37613.980000000003</v>
      </c>
      <c r="AG782" s="1436">
        <v>30092</v>
      </c>
      <c r="AO782" s="168"/>
      <c r="AP782" s="23"/>
    </row>
    <row r="783" spans="30:42" ht="15" customHeight="1">
      <c r="AD783" s="1434" t="s">
        <v>3811</v>
      </c>
      <c r="AE783" s="1435" t="s">
        <v>7378</v>
      </c>
      <c r="AF783" s="1436">
        <v>40036.04</v>
      </c>
      <c r="AG783" s="1436">
        <v>32029</v>
      </c>
      <c r="AO783" s="168"/>
      <c r="AP783" s="23"/>
    </row>
    <row r="784" spans="30:42" ht="15" customHeight="1">
      <c r="AD784" s="1434" t="s">
        <v>3812</v>
      </c>
      <c r="AE784" s="1435" t="s">
        <v>7379</v>
      </c>
      <c r="AF784" s="1436">
        <v>10101.950000000001</v>
      </c>
      <c r="AG784" s="1436">
        <v>8082</v>
      </c>
      <c r="AO784" s="168"/>
      <c r="AP784" s="23"/>
    </row>
    <row r="785" spans="30:42" ht="15" customHeight="1">
      <c r="AD785" s="1434" t="s">
        <v>3813</v>
      </c>
      <c r="AE785" s="1435" t="s">
        <v>7380</v>
      </c>
      <c r="AF785" s="1436">
        <v>11133.87</v>
      </c>
      <c r="AG785" s="1436">
        <v>8907</v>
      </c>
      <c r="AO785" s="168"/>
      <c r="AP785" s="23"/>
    </row>
    <row r="786" spans="30:42" ht="15" customHeight="1">
      <c r="AD786" s="1434" t="s">
        <v>3814</v>
      </c>
      <c r="AE786" s="1435" t="s">
        <v>7381</v>
      </c>
      <c r="AF786" s="1436">
        <v>12264.19</v>
      </c>
      <c r="AG786" s="1436">
        <v>9812</v>
      </c>
      <c r="AO786" s="168"/>
      <c r="AP786" s="23"/>
    </row>
    <row r="787" spans="30:42" ht="15" customHeight="1">
      <c r="AD787" s="1434" t="s">
        <v>3815</v>
      </c>
      <c r="AE787" s="1435" t="s">
        <v>7382</v>
      </c>
      <c r="AF787" s="1436">
        <v>13311.3</v>
      </c>
      <c r="AG787" s="1436">
        <v>10649</v>
      </c>
      <c r="AO787" s="168"/>
      <c r="AP787" s="23"/>
    </row>
    <row r="788" spans="30:42" ht="15" customHeight="1">
      <c r="AD788" s="1434" t="s">
        <v>3816</v>
      </c>
      <c r="AE788" s="1435" t="s">
        <v>7383</v>
      </c>
      <c r="AF788" s="1436">
        <v>14464.22</v>
      </c>
      <c r="AG788" s="1436">
        <v>11572</v>
      </c>
      <c r="AO788" s="168"/>
      <c r="AP788" s="23"/>
    </row>
    <row r="789" spans="30:42" ht="15" customHeight="1">
      <c r="AD789" s="1434" t="s">
        <v>3817</v>
      </c>
      <c r="AE789" s="1435" t="s">
        <v>7384</v>
      </c>
      <c r="AF789" s="1436">
        <v>15390.39</v>
      </c>
      <c r="AG789" s="1436">
        <v>12312</v>
      </c>
      <c r="AO789" s="168"/>
      <c r="AP789" s="23"/>
    </row>
    <row r="790" spans="30:42" ht="15" customHeight="1">
      <c r="AD790" s="1434" t="s">
        <v>3818</v>
      </c>
      <c r="AE790" s="1435" t="s">
        <v>7385</v>
      </c>
      <c r="AF790" s="1436">
        <v>16645.45</v>
      </c>
      <c r="AG790" s="1436">
        <v>13316</v>
      </c>
      <c r="AO790" s="168"/>
      <c r="AP790" s="23"/>
    </row>
    <row r="791" spans="30:42" ht="15" customHeight="1">
      <c r="AD791" s="1434" t="s">
        <v>3819</v>
      </c>
      <c r="AE791" s="1435" t="s">
        <v>7386</v>
      </c>
      <c r="AF791" s="1436">
        <v>17220.439999999999</v>
      </c>
      <c r="AG791" s="1436">
        <v>13776</v>
      </c>
      <c r="AO791" s="168"/>
      <c r="AP791" s="23"/>
    </row>
    <row r="792" spans="30:42" ht="15" customHeight="1">
      <c r="AD792" s="1434" t="s">
        <v>3820</v>
      </c>
      <c r="AE792" s="1435" t="s">
        <v>7387</v>
      </c>
      <c r="AF792" s="1436">
        <v>18320.64</v>
      </c>
      <c r="AG792" s="1436">
        <v>14656</v>
      </c>
      <c r="AO792" s="168"/>
      <c r="AP792" s="23"/>
    </row>
    <row r="793" spans="30:42" ht="15" customHeight="1">
      <c r="AD793" s="1434" t="s">
        <v>3821</v>
      </c>
      <c r="AE793" s="1435" t="s">
        <v>7388</v>
      </c>
      <c r="AF793" s="1436">
        <v>19156.439999999999</v>
      </c>
      <c r="AG793" s="1436">
        <v>15326</v>
      </c>
      <c r="AO793" s="168"/>
      <c r="AP793" s="23"/>
    </row>
    <row r="794" spans="30:42" ht="15" customHeight="1">
      <c r="AD794" s="1434" t="s">
        <v>3822</v>
      </c>
      <c r="AE794" s="1435" t="s">
        <v>7389</v>
      </c>
      <c r="AF794" s="1436">
        <v>20392.240000000002</v>
      </c>
      <c r="AG794" s="1436">
        <v>16314</v>
      </c>
      <c r="AO794" s="168"/>
      <c r="AP794" s="23"/>
    </row>
    <row r="795" spans="30:42" ht="15" customHeight="1">
      <c r="AD795" s="1434" t="s">
        <v>3823</v>
      </c>
      <c r="AE795" s="1435" t="s">
        <v>7390</v>
      </c>
      <c r="AF795" s="1436">
        <v>21389.53</v>
      </c>
      <c r="AG795" s="1436">
        <v>17112</v>
      </c>
      <c r="AO795" s="168"/>
      <c r="AP795" s="23"/>
    </row>
    <row r="796" spans="30:42" ht="15" customHeight="1">
      <c r="AD796" s="1434" t="s">
        <v>3824</v>
      </c>
      <c r="AE796" s="1435" t="s">
        <v>7391</v>
      </c>
      <c r="AF796" s="1436">
        <v>22823.54</v>
      </c>
      <c r="AG796" s="1436">
        <v>18260</v>
      </c>
      <c r="AO796" s="168"/>
      <c r="AP796" s="23"/>
    </row>
    <row r="797" spans="30:42" ht="15" customHeight="1">
      <c r="AD797" s="1434" t="s">
        <v>3825</v>
      </c>
      <c r="AE797" s="1435" t="s">
        <v>7392</v>
      </c>
      <c r="AF797" s="1436">
        <v>25337.62</v>
      </c>
      <c r="AG797" s="1436">
        <v>20270</v>
      </c>
      <c r="AO797" s="168"/>
      <c r="AP797" s="23"/>
    </row>
    <row r="798" spans="30:42" ht="15" customHeight="1">
      <c r="AD798" s="1434" t="s">
        <v>3826</v>
      </c>
      <c r="AE798" s="1435" t="s">
        <v>7393</v>
      </c>
      <c r="AF798" s="1436">
        <v>26509.46</v>
      </c>
      <c r="AG798" s="1436">
        <v>21208</v>
      </c>
      <c r="AO798" s="168"/>
      <c r="AP798" s="23"/>
    </row>
    <row r="799" spans="30:42" ht="15" customHeight="1">
      <c r="AD799" s="1434" t="s">
        <v>3827</v>
      </c>
      <c r="AE799" s="1435" t="s">
        <v>7394</v>
      </c>
      <c r="AF799" s="1436">
        <v>27326.35</v>
      </c>
      <c r="AG799" s="1436">
        <v>21861</v>
      </c>
      <c r="AO799" s="168"/>
      <c r="AP799" s="23"/>
    </row>
    <row r="800" spans="30:42" ht="15" customHeight="1">
      <c r="AD800" s="1434" t="s">
        <v>3828</v>
      </c>
      <c r="AE800" s="1435" t="s">
        <v>7395</v>
      </c>
      <c r="AF800" s="1436">
        <v>29477.91</v>
      </c>
      <c r="AG800" s="1436">
        <v>23582</v>
      </c>
      <c r="AO800" s="168"/>
      <c r="AP800" s="23"/>
    </row>
    <row r="801" spans="30:42" ht="15" customHeight="1">
      <c r="AD801" s="1434" t="s">
        <v>3829</v>
      </c>
      <c r="AE801" s="1435" t="s">
        <v>7396</v>
      </c>
      <c r="AF801" s="1436">
        <v>30641.95</v>
      </c>
      <c r="AG801" s="1436">
        <v>24513</v>
      </c>
      <c r="AO801" s="168"/>
      <c r="AP801" s="23"/>
    </row>
    <row r="802" spans="30:42" ht="15" customHeight="1">
      <c r="AD802" s="1434" t="s">
        <v>3830</v>
      </c>
      <c r="AE802" s="1435" t="s">
        <v>7397</v>
      </c>
      <c r="AF802" s="1436">
        <v>31802.28</v>
      </c>
      <c r="AG802" s="1436">
        <v>25442</v>
      </c>
      <c r="AO802" s="168"/>
      <c r="AP802" s="23"/>
    </row>
    <row r="803" spans="30:42" ht="15" customHeight="1">
      <c r="AD803" s="1434" t="s">
        <v>3831</v>
      </c>
      <c r="AE803" s="1435" t="s">
        <v>7398</v>
      </c>
      <c r="AF803" s="1436">
        <v>33120.589999999997</v>
      </c>
      <c r="AG803" s="1436">
        <v>26497</v>
      </c>
      <c r="AO803" s="168"/>
      <c r="AP803" s="23"/>
    </row>
    <row r="804" spans="30:42" ht="15" customHeight="1">
      <c r="AD804" s="1434" t="s">
        <v>3832</v>
      </c>
      <c r="AE804" s="1435" t="s">
        <v>7399</v>
      </c>
      <c r="AF804" s="1436">
        <v>34411.949999999997</v>
      </c>
      <c r="AG804" s="1436">
        <v>27530</v>
      </c>
      <c r="AO804" s="168"/>
      <c r="AP804" s="23"/>
    </row>
    <row r="805" spans="30:42" ht="15" customHeight="1">
      <c r="AD805" s="1434" t="s">
        <v>3833</v>
      </c>
      <c r="AE805" s="1435" t="s">
        <v>7400</v>
      </c>
      <c r="AF805" s="1436">
        <v>35595.43</v>
      </c>
      <c r="AG805" s="1436">
        <v>28476</v>
      </c>
      <c r="AO805" s="168"/>
      <c r="AP805" s="23"/>
    </row>
    <row r="806" spans="30:42" ht="15" customHeight="1">
      <c r="AD806" s="1434" t="s">
        <v>3834</v>
      </c>
      <c r="AE806" s="1435" t="s">
        <v>7401</v>
      </c>
      <c r="AF806" s="1436">
        <v>37766.14</v>
      </c>
      <c r="AG806" s="1436">
        <v>30213</v>
      </c>
      <c r="AO806" s="168"/>
      <c r="AP806" s="23"/>
    </row>
    <row r="807" spans="30:42" ht="15" customHeight="1">
      <c r="AD807" s="1434" t="s">
        <v>3835</v>
      </c>
      <c r="AE807" s="1435" t="s">
        <v>7402</v>
      </c>
      <c r="AF807" s="1436">
        <v>40345.06</v>
      </c>
      <c r="AG807" s="1436">
        <v>32276</v>
      </c>
      <c r="AO807" s="168"/>
      <c r="AP807" s="23"/>
    </row>
    <row r="808" spans="30:42" ht="15" customHeight="1">
      <c r="AD808" s="1434" t="s">
        <v>3836</v>
      </c>
      <c r="AE808" s="1435" t="s">
        <v>7403</v>
      </c>
      <c r="AF808" s="1436">
        <v>42923.89</v>
      </c>
      <c r="AG808" s="1436">
        <v>34339</v>
      </c>
      <c r="AO808" s="168"/>
      <c r="AP808" s="23"/>
    </row>
    <row r="809" spans="30:42" ht="15" customHeight="1">
      <c r="AD809" s="1434" t="s">
        <v>3837</v>
      </c>
      <c r="AE809" s="1435" t="s">
        <v>7404</v>
      </c>
      <c r="AF809" s="1436">
        <v>10239.64</v>
      </c>
      <c r="AG809" s="1436">
        <v>8191</v>
      </c>
      <c r="AO809" s="168"/>
      <c r="AP809" s="23"/>
    </row>
    <row r="810" spans="30:42" ht="15" customHeight="1">
      <c r="AD810" s="1434" t="s">
        <v>3838</v>
      </c>
      <c r="AE810" s="1435" t="s">
        <v>7405</v>
      </c>
      <c r="AF810" s="1436">
        <v>11476.76</v>
      </c>
      <c r="AG810" s="1436">
        <v>9181</v>
      </c>
      <c r="AO810" s="168"/>
      <c r="AP810" s="23"/>
    </row>
    <row r="811" spans="30:42" ht="15" customHeight="1">
      <c r="AD811" s="1434" t="s">
        <v>3839</v>
      </c>
      <c r="AE811" s="1435" t="s">
        <v>7406</v>
      </c>
      <c r="AF811" s="1436">
        <v>12819.39</v>
      </c>
      <c r="AG811" s="1436">
        <v>10255</v>
      </c>
      <c r="AO811" s="168"/>
      <c r="AP811" s="23"/>
    </row>
    <row r="812" spans="30:42" ht="15" customHeight="1">
      <c r="AD812" s="1434" t="s">
        <v>3840</v>
      </c>
      <c r="AE812" s="1435" t="s">
        <v>7407</v>
      </c>
      <c r="AF812" s="1436">
        <v>13998.21</v>
      </c>
      <c r="AG812" s="1436">
        <v>11198</v>
      </c>
      <c r="AO812" s="168"/>
      <c r="AP812" s="23"/>
    </row>
    <row r="813" spans="30:42" ht="15" customHeight="1">
      <c r="AD813" s="1434" t="s">
        <v>3841</v>
      </c>
      <c r="AE813" s="1435" t="s">
        <v>7408</v>
      </c>
      <c r="AF813" s="1436">
        <v>15356.48</v>
      </c>
      <c r="AG813" s="1436">
        <v>12285</v>
      </c>
      <c r="AO813" s="168"/>
      <c r="AP813" s="23"/>
    </row>
    <row r="814" spans="30:42" ht="15" customHeight="1">
      <c r="AD814" s="1434" t="s">
        <v>3842</v>
      </c>
      <c r="AE814" s="1435" t="s">
        <v>7409</v>
      </c>
      <c r="AF814" s="1436">
        <v>16463.59</v>
      </c>
      <c r="AG814" s="1436">
        <v>13170</v>
      </c>
      <c r="AO814" s="168"/>
      <c r="AP814" s="23"/>
    </row>
    <row r="815" spans="30:42" ht="15" customHeight="1">
      <c r="AD815" s="1434" t="s">
        <v>3843</v>
      </c>
      <c r="AE815" s="1435" t="s">
        <v>7410</v>
      </c>
      <c r="AF815" s="1436">
        <v>17772.900000000001</v>
      </c>
      <c r="AG815" s="1436">
        <v>14218</v>
      </c>
      <c r="AO815" s="168"/>
      <c r="AP815" s="23"/>
    </row>
    <row r="816" spans="30:42" ht="15" customHeight="1">
      <c r="AD816" s="1434" t="s">
        <v>3844</v>
      </c>
      <c r="AE816" s="1435" t="s">
        <v>7411</v>
      </c>
      <c r="AF816" s="1436">
        <v>19634.669999999998</v>
      </c>
      <c r="AG816" s="1436">
        <v>15707</v>
      </c>
      <c r="AO816" s="168"/>
      <c r="AP816" s="23"/>
    </row>
    <row r="817" spans="30:42" ht="15" customHeight="1">
      <c r="AD817" s="1434" t="s">
        <v>3845</v>
      </c>
      <c r="AE817" s="1435" t="s">
        <v>7412</v>
      </c>
      <c r="AF817" s="1436">
        <v>20929.259999999998</v>
      </c>
      <c r="AG817" s="1436">
        <v>16743</v>
      </c>
      <c r="AO817" s="168"/>
      <c r="AP817" s="23"/>
    </row>
    <row r="818" spans="30:42" ht="15" customHeight="1">
      <c r="AD818" s="1434" t="s">
        <v>3846</v>
      </c>
      <c r="AE818" s="1435" t="s">
        <v>7413</v>
      </c>
      <c r="AF818" s="1436">
        <v>22118.43</v>
      </c>
      <c r="AG818" s="1436">
        <v>17695</v>
      </c>
      <c r="AO818" s="168"/>
      <c r="AP818" s="23"/>
    </row>
    <row r="819" spans="30:42" ht="15" customHeight="1">
      <c r="AD819" s="1434" t="s">
        <v>3847</v>
      </c>
      <c r="AE819" s="1435" t="s">
        <v>7414</v>
      </c>
      <c r="AF819" s="1436">
        <v>23589.31</v>
      </c>
      <c r="AG819" s="1436">
        <v>18872</v>
      </c>
      <c r="AO819" s="168"/>
      <c r="AP819" s="23"/>
    </row>
    <row r="820" spans="30:42" ht="15" customHeight="1">
      <c r="AD820" s="1434" t="s">
        <v>3848</v>
      </c>
      <c r="AE820" s="1435" t="s">
        <v>7415</v>
      </c>
      <c r="AF820" s="1436">
        <v>24874.84</v>
      </c>
      <c r="AG820" s="1436">
        <v>19900</v>
      </c>
      <c r="AO820" s="168"/>
      <c r="AP820" s="23"/>
    </row>
    <row r="821" spans="30:42" ht="15" customHeight="1">
      <c r="AD821" s="1434" t="s">
        <v>3849</v>
      </c>
      <c r="AE821" s="1435" t="s">
        <v>7416</v>
      </c>
      <c r="AF821" s="1436">
        <v>26674.53</v>
      </c>
      <c r="AG821" s="1436">
        <v>21339</v>
      </c>
      <c r="AO821" s="168"/>
      <c r="AP821" s="23"/>
    </row>
    <row r="822" spans="30:42" ht="15" customHeight="1">
      <c r="AD822" s="1434" t="s">
        <v>3850</v>
      </c>
      <c r="AE822" s="1435" t="s">
        <v>7417</v>
      </c>
      <c r="AF822" s="1436">
        <v>29538.05</v>
      </c>
      <c r="AG822" s="1436">
        <v>23631</v>
      </c>
      <c r="AO822" s="168"/>
      <c r="AP822" s="23"/>
    </row>
    <row r="823" spans="30:42" ht="15" customHeight="1">
      <c r="AD823" s="1434" t="s">
        <v>3851</v>
      </c>
      <c r="AE823" s="1435" t="s">
        <v>7418</v>
      </c>
      <c r="AF823" s="1436">
        <v>30955.37</v>
      </c>
      <c r="AG823" s="1436">
        <v>24765</v>
      </c>
      <c r="AO823" s="168"/>
      <c r="AP823" s="23"/>
    </row>
    <row r="824" spans="30:42" ht="15" customHeight="1">
      <c r="AD824" s="1434" t="s">
        <v>3852</v>
      </c>
      <c r="AE824" s="1435" t="s">
        <v>7419</v>
      </c>
      <c r="AF824" s="1436">
        <v>32328.74</v>
      </c>
      <c r="AG824" s="1436">
        <v>25864</v>
      </c>
      <c r="AO824" s="168"/>
      <c r="AP824" s="23"/>
    </row>
    <row r="825" spans="30:42" ht="15" customHeight="1">
      <c r="AD825" s="1434" t="s">
        <v>3853</v>
      </c>
      <c r="AE825" s="1435" t="s">
        <v>7420</v>
      </c>
      <c r="AF825" s="1436">
        <v>34963.360000000001</v>
      </c>
      <c r="AG825" s="1436">
        <v>27971</v>
      </c>
      <c r="AO825" s="168"/>
      <c r="AP825" s="23"/>
    </row>
    <row r="826" spans="30:42" ht="15" customHeight="1">
      <c r="AD826" s="1434" t="s">
        <v>3854</v>
      </c>
      <c r="AE826" s="1435" t="s">
        <v>7421</v>
      </c>
      <c r="AF826" s="1436">
        <v>36235.93</v>
      </c>
      <c r="AG826" s="1436">
        <v>28988</v>
      </c>
      <c r="AO826" s="168"/>
      <c r="AP826" s="23"/>
    </row>
    <row r="827" spans="30:42" ht="15" customHeight="1">
      <c r="AD827" s="1434" t="s">
        <v>3855</v>
      </c>
      <c r="AE827" s="1435" t="s">
        <v>7422</v>
      </c>
      <c r="AF827" s="1436">
        <v>37666.47</v>
      </c>
      <c r="AG827" s="1436">
        <v>30134</v>
      </c>
      <c r="AO827" s="168"/>
      <c r="AP827" s="23"/>
    </row>
    <row r="828" spans="30:42" ht="15" customHeight="1">
      <c r="AD828" s="1434" t="s">
        <v>3856</v>
      </c>
      <c r="AE828" s="1435" t="s">
        <v>7423</v>
      </c>
      <c r="AF828" s="1436">
        <v>39270.769999999997</v>
      </c>
      <c r="AG828" s="1436">
        <v>31416</v>
      </c>
      <c r="AO828" s="168"/>
      <c r="AP828" s="23"/>
    </row>
    <row r="829" spans="30:42" ht="15" customHeight="1">
      <c r="AD829" s="1434" t="s">
        <v>3857</v>
      </c>
      <c r="AE829" s="1435" t="s">
        <v>7424</v>
      </c>
      <c r="AF829" s="1436">
        <v>40856.639999999999</v>
      </c>
      <c r="AG829" s="1436">
        <v>32685</v>
      </c>
      <c r="AO829" s="168"/>
      <c r="AP829" s="23"/>
    </row>
    <row r="830" spans="30:42" ht="15" customHeight="1">
      <c r="AD830" s="1434" t="s">
        <v>3858</v>
      </c>
      <c r="AE830" s="1435" t="s">
        <v>7425</v>
      </c>
      <c r="AF830" s="1436">
        <v>42309.04</v>
      </c>
      <c r="AG830" s="1436">
        <v>33847</v>
      </c>
      <c r="AO830" s="168"/>
      <c r="AP830" s="23"/>
    </row>
    <row r="831" spans="30:42" ht="15" customHeight="1">
      <c r="AD831" s="1434" t="s">
        <v>3859</v>
      </c>
      <c r="AE831" s="1435" t="s">
        <v>7426</v>
      </c>
      <c r="AF831" s="1436">
        <v>44962.91</v>
      </c>
      <c r="AG831" s="1436">
        <v>35970</v>
      </c>
      <c r="AO831" s="168"/>
      <c r="AP831" s="23"/>
    </row>
    <row r="832" spans="30:42" ht="15" customHeight="1">
      <c r="AD832" s="1434" t="s">
        <v>3860</v>
      </c>
      <c r="AE832" s="1435" t="s">
        <v>7427</v>
      </c>
      <c r="AF832" s="1436">
        <v>48313.06</v>
      </c>
      <c r="AG832" s="1436">
        <v>38651</v>
      </c>
      <c r="AO832" s="168"/>
      <c r="AP832" s="23"/>
    </row>
    <row r="833" spans="30:42" ht="15" customHeight="1">
      <c r="AD833" s="1434" t="s">
        <v>3861</v>
      </c>
      <c r="AE833" s="1435" t="s">
        <v>7428</v>
      </c>
      <c r="AF833" s="1436">
        <v>51296.1</v>
      </c>
      <c r="AG833" s="1436">
        <v>41037</v>
      </c>
      <c r="AO833" s="168"/>
      <c r="AP833" s="23"/>
    </row>
    <row r="834" spans="30:42" ht="15" customHeight="1">
      <c r="AD834" s="1434" t="s">
        <v>3862</v>
      </c>
      <c r="AE834" s="1435" t="s">
        <v>7429</v>
      </c>
      <c r="AF834" s="1436">
        <v>12878.86</v>
      </c>
      <c r="AG834" s="1436">
        <v>10304</v>
      </c>
      <c r="AO834" s="168"/>
      <c r="AP834" s="23"/>
    </row>
    <row r="835" spans="30:42" ht="15" customHeight="1">
      <c r="AD835" s="1434" t="s">
        <v>3863</v>
      </c>
      <c r="AE835" s="1435" t="s">
        <v>7430</v>
      </c>
      <c r="AF835" s="1436">
        <v>14396.59</v>
      </c>
      <c r="AG835" s="1436">
        <v>11517</v>
      </c>
      <c r="AO835" s="168"/>
      <c r="AP835" s="23"/>
    </row>
    <row r="836" spans="30:42" ht="15" customHeight="1">
      <c r="AD836" s="1434" t="s">
        <v>3864</v>
      </c>
      <c r="AE836" s="1435" t="s">
        <v>7431</v>
      </c>
      <c r="AF836" s="1436">
        <v>15993.64</v>
      </c>
      <c r="AG836" s="1436">
        <v>12795</v>
      </c>
      <c r="AO836" s="168"/>
      <c r="AP836" s="23"/>
    </row>
    <row r="837" spans="30:42" ht="15" customHeight="1">
      <c r="AD837" s="1434" t="s">
        <v>3865</v>
      </c>
      <c r="AE837" s="1435" t="s">
        <v>7432</v>
      </c>
      <c r="AF837" s="1436">
        <v>17511.34</v>
      </c>
      <c r="AG837" s="1436">
        <v>14009</v>
      </c>
      <c r="AO837" s="168"/>
      <c r="AP837" s="23"/>
    </row>
    <row r="838" spans="30:42" ht="15" customHeight="1">
      <c r="AD838" s="1434" t="s">
        <v>3866</v>
      </c>
      <c r="AE838" s="1435" t="s">
        <v>7433</v>
      </c>
      <c r="AF838" s="1436">
        <v>19184.22</v>
      </c>
      <c r="AG838" s="1436">
        <v>15347</v>
      </c>
      <c r="AO838" s="168"/>
      <c r="AP838" s="23"/>
    </row>
    <row r="839" spans="30:42" ht="15" customHeight="1">
      <c r="AD839" s="1434" t="s">
        <v>3867</v>
      </c>
      <c r="AE839" s="1435" t="s">
        <v>7434</v>
      </c>
      <c r="AF839" s="1436">
        <v>20622.509999999998</v>
      </c>
      <c r="AG839" s="1436">
        <v>16499</v>
      </c>
      <c r="AO839" s="168"/>
      <c r="AP839" s="23"/>
    </row>
    <row r="840" spans="30:42" ht="15" customHeight="1">
      <c r="AD840" s="1434" t="s">
        <v>3868</v>
      </c>
      <c r="AE840" s="1435" t="s">
        <v>7435</v>
      </c>
      <c r="AF840" s="1436">
        <v>22215.93</v>
      </c>
      <c r="AG840" s="1436">
        <v>17773</v>
      </c>
      <c r="AO840" s="168"/>
      <c r="AP840" s="23"/>
    </row>
    <row r="841" spans="30:42" ht="15" customHeight="1">
      <c r="AD841" s="1434" t="s">
        <v>3869</v>
      </c>
      <c r="AE841" s="1435" t="s">
        <v>7436</v>
      </c>
      <c r="AF841" s="1436">
        <v>23733.66</v>
      </c>
      <c r="AG841" s="1436">
        <v>18987</v>
      </c>
      <c r="AO841" s="168"/>
      <c r="AP841" s="23"/>
    </row>
    <row r="842" spans="30:42" ht="15" customHeight="1">
      <c r="AD842" s="1434" t="s">
        <v>3870</v>
      </c>
      <c r="AE842" s="1435" t="s">
        <v>7437</v>
      </c>
      <c r="AF842" s="1436">
        <v>25291.01</v>
      </c>
      <c r="AG842" s="1436">
        <v>20234</v>
      </c>
      <c r="AO842" s="168"/>
      <c r="AP842" s="23"/>
    </row>
    <row r="843" spans="30:42" ht="15" customHeight="1">
      <c r="AD843" s="1434" t="s">
        <v>3871</v>
      </c>
      <c r="AE843" s="1435" t="s">
        <v>7438</v>
      </c>
      <c r="AF843" s="1436">
        <v>26808.78</v>
      </c>
      <c r="AG843" s="1436">
        <v>21447</v>
      </c>
      <c r="AO843" s="168"/>
      <c r="AP843" s="23"/>
    </row>
    <row r="844" spans="30:42" ht="15" customHeight="1">
      <c r="AD844" s="1434" t="s">
        <v>3872</v>
      </c>
      <c r="AE844" s="1435" t="s">
        <v>7439</v>
      </c>
      <c r="AF844" s="1436">
        <v>28557.34</v>
      </c>
      <c r="AG844" s="1436">
        <v>22847</v>
      </c>
      <c r="AO844" s="168"/>
      <c r="AP844" s="23"/>
    </row>
    <row r="845" spans="30:42" ht="15" customHeight="1">
      <c r="AD845" s="1434" t="s">
        <v>3873</v>
      </c>
      <c r="AE845" s="1435" t="s">
        <v>7440</v>
      </c>
      <c r="AF845" s="1436">
        <v>30075.06</v>
      </c>
      <c r="AG845" s="1436">
        <v>24061</v>
      </c>
      <c r="AO845" s="168"/>
      <c r="AP845" s="23"/>
    </row>
    <row r="846" spans="30:42" ht="15" customHeight="1">
      <c r="AD846" s="1434" t="s">
        <v>3874</v>
      </c>
      <c r="AE846" s="1435" t="s">
        <v>7441</v>
      </c>
      <c r="AF846" s="1436">
        <v>32224.21</v>
      </c>
      <c r="AG846" s="1436">
        <v>25780</v>
      </c>
      <c r="AO846" s="168"/>
      <c r="AP846" s="23"/>
    </row>
    <row r="847" spans="30:42" ht="15" customHeight="1">
      <c r="AD847" s="1434" t="s">
        <v>3875</v>
      </c>
      <c r="AE847" s="1435" t="s">
        <v>7442</v>
      </c>
      <c r="AF847" s="1436">
        <v>34416.99</v>
      </c>
      <c r="AG847" s="1436">
        <v>27534</v>
      </c>
      <c r="AO847" s="168"/>
      <c r="AP847" s="23"/>
    </row>
    <row r="848" spans="30:42" ht="15" customHeight="1">
      <c r="AD848" s="1434" t="s">
        <v>3876</v>
      </c>
      <c r="AE848" s="1435" t="s">
        <v>7443</v>
      </c>
      <c r="AF848" s="1436">
        <v>36058.79</v>
      </c>
      <c r="AG848" s="1436">
        <v>28847</v>
      </c>
      <c r="AO848" s="168"/>
      <c r="AP848" s="23"/>
    </row>
    <row r="849" spans="30:42" ht="15" customHeight="1">
      <c r="AD849" s="1434" t="s">
        <v>3877</v>
      </c>
      <c r="AE849" s="1435" t="s">
        <v>7444</v>
      </c>
      <c r="AF849" s="1436">
        <v>37623.93</v>
      </c>
      <c r="AG849" s="1436">
        <v>30099</v>
      </c>
      <c r="AO849" s="168"/>
      <c r="AP849" s="23"/>
    </row>
    <row r="850" spans="30:42" ht="15" customHeight="1">
      <c r="AD850" s="1434" t="s">
        <v>3878</v>
      </c>
      <c r="AE850" s="1435" t="s">
        <v>7445</v>
      </c>
      <c r="AF850" s="1436">
        <v>40602.22</v>
      </c>
      <c r="AG850" s="1436">
        <v>32481</v>
      </c>
      <c r="AO850" s="168"/>
      <c r="AP850" s="23"/>
    </row>
    <row r="851" spans="30:42" ht="15" customHeight="1">
      <c r="AD851" s="1434" t="s">
        <v>3879</v>
      </c>
      <c r="AE851" s="1435" t="s">
        <v>7446</v>
      </c>
      <c r="AF851" s="1436">
        <v>42247.7</v>
      </c>
      <c r="AG851" s="1436">
        <v>33800</v>
      </c>
      <c r="AO851" s="168"/>
      <c r="AP851" s="23"/>
    </row>
    <row r="852" spans="30:42" ht="15" customHeight="1">
      <c r="AD852" s="1434" t="s">
        <v>3880</v>
      </c>
      <c r="AE852" s="1435" t="s">
        <v>7447</v>
      </c>
      <c r="AF852" s="1436">
        <v>43900.38</v>
      </c>
      <c r="AG852" s="1436">
        <v>35120</v>
      </c>
      <c r="AO852" s="168"/>
      <c r="AP852" s="23"/>
    </row>
    <row r="853" spans="30:42" ht="15" customHeight="1">
      <c r="AD853" s="1434" t="s">
        <v>3881</v>
      </c>
      <c r="AE853" s="1435" t="s">
        <v>7448</v>
      </c>
      <c r="AF853" s="1436">
        <v>45754.02</v>
      </c>
      <c r="AG853" s="1436">
        <v>36603</v>
      </c>
      <c r="AO853" s="168"/>
      <c r="AP853" s="23"/>
    </row>
    <row r="854" spans="30:42" ht="15" customHeight="1">
      <c r="AD854" s="1434" t="s">
        <v>3882</v>
      </c>
      <c r="AE854" s="1435" t="s">
        <v>7449</v>
      </c>
      <c r="AF854" s="1436">
        <v>47567.38</v>
      </c>
      <c r="AG854" s="1436">
        <v>38054</v>
      </c>
      <c r="AO854" s="168"/>
      <c r="AP854" s="23"/>
    </row>
    <row r="855" spans="30:42" ht="15" customHeight="1">
      <c r="AD855" s="1434" t="s">
        <v>3883</v>
      </c>
      <c r="AE855" s="1435" t="s">
        <v>7450</v>
      </c>
      <c r="AF855" s="1436">
        <v>49256.69</v>
      </c>
      <c r="AG855" s="1436">
        <v>39405</v>
      </c>
      <c r="AO855" s="168"/>
      <c r="AP855" s="23"/>
    </row>
    <row r="856" spans="30:42" ht="15" customHeight="1">
      <c r="AD856" s="1434" t="s">
        <v>3884</v>
      </c>
      <c r="AE856" s="1435" t="s">
        <v>7451</v>
      </c>
      <c r="AF856" s="1436">
        <v>52282.45</v>
      </c>
      <c r="AG856" s="1436">
        <v>41826</v>
      </c>
      <c r="AO856" s="168"/>
      <c r="AP856" s="23"/>
    </row>
    <row r="857" spans="30:42" ht="15" customHeight="1">
      <c r="AD857" s="1434" t="s">
        <v>3885</v>
      </c>
      <c r="AE857" s="1435" t="s">
        <v>7452</v>
      </c>
      <c r="AF857" s="1436">
        <v>56132.04</v>
      </c>
      <c r="AG857" s="1436">
        <v>44906</v>
      </c>
      <c r="AO857" s="168"/>
      <c r="AP857" s="23"/>
    </row>
    <row r="858" spans="30:42" ht="15" customHeight="1">
      <c r="AD858" s="1434" t="s">
        <v>3886</v>
      </c>
      <c r="AE858" s="1435" t="s">
        <v>7453</v>
      </c>
      <c r="AF858" s="1436">
        <v>59565.35</v>
      </c>
      <c r="AG858" s="1436">
        <v>47653</v>
      </c>
      <c r="AO858" s="168"/>
      <c r="AP858" s="23"/>
    </row>
    <row r="859" spans="30:42" ht="15" customHeight="1">
      <c r="AD859" s="1434" t="s">
        <v>9384</v>
      </c>
      <c r="AE859" s="1435" t="s">
        <v>9385</v>
      </c>
      <c r="AF859" s="1436">
        <v>8929.23</v>
      </c>
      <c r="AG859" s="1436">
        <v>7143</v>
      </c>
      <c r="AO859" s="168"/>
      <c r="AP859" s="23"/>
    </row>
    <row r="860" spans="30:42" ht="15" customHeight="1">
      <c r="AD860" s="1434" t="s">
        <v>9386</v>
      </c>
      <c r="AE860" s="1435" t="s">
        <v>9387</v>
      </c>
      <c r="AF860" s="1436">
        <v>9856.58</v>
      </c>
      <c r="AG860" s="1436">
        <v>7884</v>
      </c>
      <c r="AO860" s="168"/>
      <c r="AP860" s="23"/>
    </row>
    <row r="861" spans="30:42" ht="15" customHeight="1">
      <c r="AD861" s="1434" t="s">
        <v>9388</v>
      </c>
      <c r="AE861" s="1435" t="s">
        <v>9389</v>
      </c>
      <c r="AF861" s="1436">
        <v>10875.84</v>
      </c>
      <c r="AG861" s="1436">
        <v>8700</v>
      </c>
      <c r="AO861" s="168"/>
      <c r="AP861" s="23"/>
    </row>
    <row r="862" spans="30:42" ht="15" customHeight="1">
      <c r="AD862" s="1434" t="s">
        <v>9390</v>
      </c>
      <c r="AE862" s="1435" t="s">
        <v>9391</v>
      </c>
      <c r="AF862" s="1436">
        <v>11817.97</v>
      </c>
      <c r="AG862" s="1436">
        <v>9454</v>
      </c>
      <c r="AO862" s="168"/>
      <c r="AP862" s="23"/>
    </row>
    <row r="863" spans="30:42" ht="15" customHeight="1">
      <c r="AD863" s="1434" t="s">
        <v>9392</v>
      </c>
      <c r="AE863" s="1435" t="s">
        <v>9393</v>
      </c>
      <c r="AF863" s="1436">
        <v>12859.39</v>
      </c>
      <c r="AG863" s="1436">
        <v>10287</v>
      </c>
      <c r="AO863" s="168"/>
      <c r="AP863" s="23"/>
    </row>
    <row r="864" spans="30:42" ht="15" customHeight="1">
      <c r="AD864" s="1434" t="s">
        <v>9394</v>
      </c>
      <c r="AE864" s="1435" t="s">
        <v>9395</v>
      </c>
      <c r="AF864" s="1436">
        <v>13686.41</v>
      </c>
      <c r="AG864" s="1436">
        <v>10949</v>
      </c>
      <c r="AO864" s="168"/>
      <c r="AP864" s="23"/>
    </row>
    <row r="865" spans="30:42" ht="15" customHeight="1">
      <c r="AD865" s="1434" t="s">
        <v>9396</v>
      </c>
      <c r="AE865" s="1435" t="s">
        <v>9397</v>
      </c>
      <c r="AF865" s="1436">
        <v>14823.97</v>
      </c>
      <c r="AG865" s="1436">
        <v>11859</v>
      </c>
      <c r="AO865" s="168"/>
      <c r="AP865" s="23"/>
    </row>
    <row r="866" spans="30:42" ht="15" customHeight="1">
      <c r="AD866" s="1434" t="s">
        <v>9398</v>
      </c>
      <c r="AE866" s="1435" t="s">
        <v>9399</v>
      </c>
      <c r="AF866" s="1436">
        <v>15822.08</v>
      </c>
      <c r="AG866" s="1436">
        <v>12658</v>
      </c>
      <c r="AO866" s="168"/>
      <c r="AP866" s="23"/>
    </row>
    <row r="867" spans="30:42" ht="15" customHeight="1">
      <c r="AD867" s="1434" t="s">
        <v>9400</v>
      </c>
      <c r="AE867" s="1435" t="s">
        <v>9401</v>
      </c>
      <c r="AF867" s="1436">
        <v>16845.55</v>
      </c>
      <c r="AG867" s="1436">
        <v>13477</v>
      </c>
      <c r="AO867" s="168"/>
      <c r="AP867" s="23"/>
    </row>
    <row r="868" spans="30:42" ht="15" customHeight="1">
      <c r="AD868" s="1434" t="s">
        <v>9402</v>
      </c>
      <c r="AE868" s="1435" t="s">
        <v>9403</v>
      </c>
      <c r="AF868" s="1436">
        <v>17612.349999999999</v>
      </c>
      <c r="AG868" s="1436">
        <v>14089</v>
      </c>
      <c r="AO868" s="168"/>
      <c r="AP868" s="23"/>
    </row>
    <row r="869" spans="30:42" ht="15" customHeight="1">
      <c r="AD869" s="1434" t="s">
        <v>9404</v>
      </c>
      <c r="AE869" s="1435" t="s">
        <v>9405</v>
      </c>
      <c r="AF869" s="1436">
        <v>18767.86</v>
      </c>
      <c r="AG869" s="1436">
        <v>15014</v>
      </c>
      <c r="AO869" s="168"/>
      <c r="AP869" s="23"/>
    </row>
    <row r="870" spans="30:42" ht="15" customHeight="1">
      <c r="AD870" s="1434" t="s">
        <v>9406</v>
      </c>
      <c r="AE870" s="1435" t="s">
        <v>9407</v>
      </c>
      <c r="AF870" s="1436">
        <v>19690.990000000002</v>
      </c>
      <c r="AG870" s="1436">
        <v>15753</v>
      </c>
      <c r="AO870" s="168"/>
      <c r="AP870" s="23"/>
    </row>
    <row r="871" spans="30:42" ht="15" customHeight="1">
      <c r="AD871" s="1434" t="s">
        <v>9408</v>
      </c>
      <c r="AE871" s="1435" t="s">
        <v>9409</v>
      </c>
      <c r="AF871" s="1436">
        <v>21039.759999999998</v>
      </c>
      <c r="AG871" s="1436">
        <v>16832</v>
      </c>
      <c r="AO871" s="168"/>
      <c r="AP871" s="23"/>
    </row>
    <row r="872" spans="30:42" ht="15" customHeight="1">
      <c r="AD872" s="1434" t="s">
        <v>9410</v>
      </c>
      <c r="AE872" s="1435" t="s">
        <v>9411</v>
      </c>
      <c r="AF872" s="1436">
        <v>22504.37</v>
      </c>
      <c r="AG872" s="1436">
        <v>18003</v>
      </c>
      <c r="AO872" s="168"/>
      <c r="AP872" s="23"/>
    </row>
    <row r="873" spans="30:42" ht="15" customHeight="1">
      <c r="AD873" s="1434" t="s">
        <v>9412</v>
      </c>
      <c r="AE873" s="1435" t="s">
        <v>9413</v>
      </c>
      <c r="AF873" s="1436">
        <v>23554.01</v>
      </c>
      <c r="AG873" s="1436">
        <v>18842</v>
      </c>
      <c r="AO873" s="168"/>
      <c r="AP873" s="23"/>
    </row>
    <row r="874" spans="30:42" ht="15" customHeight="1">
      <c r="AD874" s="1434" t="s">
        <v>9414</v>
      </c>
      <c r="AE874" s="1435" t="s">
        <v>9415</v>
      </c>
      <c r="AF874" s="1436">
        <v>24272.3</v>
      </c>
      <c r="AG874" s="1436">
        <v>19417</v>
      </c>
      <c r="AO874" s="168"/>
      <c r="AP874" s="23"/>
    </row>
    <row r="875" spans="30:42" ht="15" customHeight="1">
      <c r="AD875" s="1434" t="s">
        <v>9416</v>
      </c>
      <c r="AE875" s="1435" t="s">
        <v>9417</v>
      </c>
      <c r="AF875" s="1436">
        <v>26239.07</v>
      </c>
      <c r="AG875" s="1436">
        <v>20991</v>
      </c>
      <c r="AO875" s="168"/>
      <c r="AP875" s="23"/>
    </row>
    <row r="876" spans="30:42" ht="15" customHeight="1">
      <c r="AD876" s="1434" t="s">
        <v>9418</v>
      </c>
      <c r="AE876" s="1435" t="s">
        <v>9419</v>
      </c>
      <c r="AF876" s="1436">
        <v>27282.3</v>
      </c>
      <c r="AG876" s="1436">
        <v>21826</v>
      </c>
      <c r="AO876" s="168"/>
      <c r="AP876" s="23"/>
    </row>
    <row r="877" spans="30:42" ht="15" customHeight="1">
      <c r="AD877" s="1434" t="s">
        <v>9420</v>
      </c>
      <c r="AE877" s="1435" t="s">
        <v>9421</v>
      </c>
      <c r="AF877" s="1436">
        <v>28321.26</v>
      </c>
      <c r="AG877" s="1436">
        <v>22658</v>
      </c>
      <c r="AO877" s="168"/>
      <c r="AP877" s="23"/>
    </row>
    <row r="878" spans="30:42" ht="15" customHeight="1">
      <c r="AD878" s="1434" t="s">
        <v>9422</v>
      </c>
      <c r="AE878" s="1435" t="s">
        <v>9423</v>
      </c>
      <c r="AF878" s="1436">
        <v>29508.799999999999</v>
      </c>
      <c r="AG878" s="1436">
        <v>23606</v>
      </c>
      <c r="AO878" s="168"/>
      <c r="AP878" s="23"/>
    </row>
    <row r="879" spans="30:42" ht="15" customHeight="1">
      <c r="AD879" s="1434" t="s">
        <v>9424</v>
      </c>
      <c r="AE879" s="1435" t="s">
        <v>9425</v>
      </c>
      <c r="AF879" s="1436">
        <v>30670.67</v>
      </c>
      <c r="AG879" s="1436">
        <v>24536</v>
      </c>
      <c r="AO879" s="168"/>
      <c r="AP879" s="23"/>
    </row>
    <row r="880" spans="30:42" ht="15" customHeight="1">
      <c r="AD880" s="1434" t="s">
        <v>9426</v>
      </c>
      <c r="AE880" s="1435" t="s">
        <v>9427</v>
      </c>
      <c r="AF880" s="1436">
        <v>31732.07</v>
      </c>
      <c r="AG880" s="1436">
        <v>25386</v>
      </c>
      <c r="AO880" s="168"/>
      <c r="AP880" s="23"/>
    </row>
    <row r="881" spans="30:42" ht="15" customHeight="1">
      <c r="AD881" s="1434" t="s">
        <v>9428</v>
      </c>
      <c r="AE881" s="1435" t="s">
        <v>9429</v>
      </c>
      <c r="AF881" s="1436">
        <v>33716.99</v>
      </c>
      <c r="AG881" s="1436">
        <v>26973</v>
      </c>
      <c r="AO881" s="168"/>
      <c r="AP881" s="23"/>
    </row>
    <row r="882" spans="30:42" ht="15" customHeight="1">
      <c r="AD882" s="1434" t="s">
        <v>9430</v>
      </c>
      <c r="AE882" s="1435" t="s">
        <v>9431</v>
      </c>
      <c r="AF882" s="1436">
        <v>35975.57</v>
      </c>
      <c r="AG882" s="1436">
        <v>28781</v>
      </c>
      <c r="AO882" s="168"/>
      <c r="AP882" s="23"/>
    </row>
    <row r="883" spans="30:42" ht="15" customHeight="1">
      <c r="AD883" s="1434" t="s">
        <v>9432</v>
      </c>
      <c r="AE883" s="1435" t="s">
        <v>9433</v>
      </c>
      <c r="AF883" s="1436">
        <v>38358.120000000003</v>
      </c>
      <c r="AG883" s="1436">
        <v>30686</v>
      </c>
      <c r="AO883" s="168"/>
      <c r="AP883" s="23"/>
    </row>
    <row r="884" spans="30:42" ht="15" customHeight="1">
      <c r="AD884" s="1434" t="s">
        <v>9434</v>
      </c>
      <c r="AE884" s="1435" t="s">
        <v>9435</v>
      </c>
      <c r="AF884" s="1436">
        <v>9640.34</v>
      </c>
      <c r="AG884" s="1436">
        <v>7713</v>
      </c>
      <c r="AO884" s="168"/>
      <c r="AP884" s="23"/>
    </row>
    <row r="885" spans="30:42" ht="15" customHeight="1">
      <c r="AD885" s="1434" t="s">
        <v>9436</v>
      </c>
      <c r="AE885" s="1435" t="s">
        <v>9437</v>
      </c>
      <c r="AF885" s="1436">
        <v>10641.29</v>
      </c>
      <c r="AG885" s="1436">
        <v>8513</v>
      </c>
      <c r="AO885" s="168"/>
      <c r="AP885" s="23"/>
    </row>
    <row r="886" spans="30:42" ht="15" customHeight="1">
      <c r="AD886" s="1434" t="s">
        <v>9438</v>
      </c>
      <c r="AE886" s="1435" t="s">
        <v>9439</v>
      </c>
      <c r="AF886" s="1436">
        <v>11742.37</v>
      </c>
      <c r="AG886" s="1436">
        <v>9393</v>
      </c>
      <c r="AO886" s="168"/>
      <c r="AP886" s="23"/>
    </row>
    <row r="887" spans="30:42" ht="15" customHeight="1">
      <c r="AD887" s="1434" t="s">
        <v>9440</v>
      </c>
      <c r="AE887" s="1435" t="s">
        <v>9441</v>
      </c>
      <c r="AF887" s="1436">
        <v>12758.81</v>
      </c>
      <c r="AG887" s="1436">
        <v>10208</v>
      </c>
      <c r="AO887" s="168"/>
      <c r="AP887" s="23"/>
    </row>
    <row r="888" spans="30:42" ht="15" customHeight="1">
      <c r="AD888" s="1434" t="s">
        <v>9442</v>
      </c>
      <c r="AE888" s="1435" t="s">
        <v>9443</v>
      </c>
      <c r="AF888" s="1436">
        <v>13882.92</v>
      </c>
      <c r="AG888" s="1436">
        <v>11106</v>
      </c>
      <c r="AO888" s="168"/>
      <c r="AP888" s="23"/>
    </row>
    <row r="889" spans="30:42" ht="15" customHeight="1">
      <c r="AD889" s="1434" t="s">
        <v>9444</v>
      </c>
      <c r="AE889" s="1435" t="s">
        <v>9445</v>
      </c>
      <c r="AF889" s="1436">
        <v>14776.21</v>
      </c>
      <c r="AG889" s="1436">
        <v>11821</v>
      </c>
      <c r="AO889" s="168"/>
      <c r="AP889" s="23"/>
    </row>
    <row r="890" spans="30:42" ht="15" customHeight="1">
      <c r="AD890" s="1434" t="s">
        <v>9446</v>
      </c>
      <c r="AE890" s="1435" t="s">
        <v>9447</v>
      </c>
      <c r="AF890" s="1436">
        <v>16004.32</v>
      </c>
      <c r="AG890" s="1436">
        <v>12804</v>
      </c>
      <c r="AO890" s="168"/>
      <c r="AP890" s="23"/>
    </row>
    <row r="891" spans="30:42" ht="15" customHeight="1">
      <c r="AD891" s="1434" t="s">
        <v>9448</v>
      </c>
      <c r="AE891" s="1435" t="s">
        <v>9449</v>
      </c>
      <c r="AF891" s="1436">
        <v>17082.28</v>
      </c>
      <c r="AG891" s="1436">
        <v>13666</v>
      </c>
      <c r="AO891" s="168"/>
      <c r="AP891" s="23"/>
    </row>
    <row r="892" spans="30:42" ht="15" customHeight="1">
      <c r="AD892" s="1434" t="s">
        <v>9450</v>
      </c>
      <c r="AE892" s="1435" t="s">
        <v>9451</v>
      </c>
      <c r="AF892" s="1436">
        <v>18187.34</v>
      </c>
      <c r="AG892" s="1436">
        <v>14550</v>
      </c>
      <c r="AO892" s="168"/>
      <c r="AP892" s="23"/>
    </row>
    <row r="893" spans="30:42" ht="15" customHeight="1">
      <c r="AD893" s="1434" t="s">
        <v>9452</v>
      </c>
      <c r="AE893" s="1435" t="s">
        <v>9453</v>
      </c>
      <c r="AF893" s="1436">
        <v>19015.03</v>
      </c>
      <c r="AG893" s="1436">
        <v>15211</v>
      </c>
      <c r="AO893" s="168"/>
      <c r="AP893" s="23"/>
    </row>
    <row r="894" spans="30:42" ht="15" customHeight="1">
      <c r="AD894" s="1434" t="s">
        <v>9454</v>
      </c>
      <c r="AE894" s="1435" t="s">
        <v>9455</v>
      </c>
      <c r="AF894" s="1436">
        <v>20262.39</v>
      </c>
      <c r="AG894" s="1436">
        <v>16210</v>
      </c>
      <c r="AO894" s="168"/>
      <c r="AP894" s="23"/>
    </row>
    <row r="895" spans="30:42" ht="15" customHeight="1">
      <c r="AD895" s="1434" t="s">
        <v>9456</v>
      </c>
      <c r="AE895" s="1435" t="s">
        <v>9457</v>
      </c>
      <c r="AF895" s="1436">
        <v>21259.51</v>
      </c>
      <c r="AG895" s="1436">
        <v>17007</v>
      </c>
      <c r="AO895" s="168"/>
      <c r="AP895" s="23"/>
    </row>
    <row r="896" spans="30:42" ht="15" customHeight="1">
      <c r="AD896" s="1434" t="s">
        <v>9458</v>
      </c>
      <c r="AE896" s="1435" t="s">
        <v>9459</v>
      </c>
      <c r="AF896" s="1436">
        <v>22714.85</v>
      </c>
      <c r="AG896" s="1436">
        <v>18172</v>
      </c>
      <c r="AO896" s="168"/>
      <c r="AP896" s="23"/>
    </row>
    <row r="897" spans="30:42" ht="15" customHeight="1">
      <c r="AD897" s="1434" t="s">
        <v>9460</v>
      </c>
      <c r="AE897" s="1435" t="s">
        <v>9461</v>
      </c>
      <c r="AF897" s="1436">
        <v>23820.14</v>
      </c>
      <c r="AG897" s="1436">
        <v>19055</v>
      </c>
      <c r="AO897" s="168"/>
      <c r="AP897" s="23"/>
    </row>
    <row r="898" spans="30:42" ht="15" customHeight="1">
      <c r="AD898" s="1434" t="s">
        <v>9462</v>
      </c>
      <c r="AE898" s="1435" t="s">
        <v>9463</v>
      </c>
      <c r="AF898" s="1436">
        <v>25148.5</v>
      </c>
      <c r="AG898" s="1436">
        <v>20118</v>
      </c>
      <c r="AO898" s="168"/>
      <c r="AP898" s="23"/>
    </row>
    <row r="899" spans="30:42" ht="15" customHeight="1">
      <c r="AD899" s="1434" t="s">
        <v>9464</v>
      </c>
      <c r="AE899" s="1435" t="s">
        <v>9465</v>
      </c>
      <c r="AF899" s="1436">
        <v>25915.14</v>
      </c>
      <c r="AG899" s="1436">
        <v>20732</v>
      </c>
      <c r="AO899" s="168"/>
      <c r="AP899" s="23"/>
    </row>
    <row r="900" spans="30:42" ht="15" customHeight="1">
      <c r="AD900" s="1434" t="s">
        <v>9466</v>
      </c>
      <c r="AE900" s="1435" t="s">
        <v>9467</v>
      </c>
      <c r="AF900" s="1436">
        <v>28015.11</v>
      </c>
      <c r="AG900" s="1436">
        <v>22411</v>
      </c>
      <c r="AO900" s="168"/>
      <c r="AP900" s="23"/>
    </row>
    <row r="901" spans="30:42" ht="15" customHeight="1">
      <c r="AD901" s="1434" t="s">
        <v>9468</v>
      </c>
      <c r="AE901" s="1435" t="s">
        <v>9469</v>
      </c>
      <c r="AF901" s="1436">
        <v>29128.55</v>
      </c>
      <c r="AG901" s="1436">
        <v>23303</v>
      </c>
      <c r="AO901" s="168"/>
      <c r="AP901" s="23"/>
    </row>
    <row r="902" spans="30:42" ht="15" customHeight="1">
      <c r="AD902" s="1434" t="s">
        <v>9470</v>
      </c>
      <c r="AE902" s="1435" t="s">
        <v>9471</v>
      </c>
      <c r="AF902" s="1436">
        <v>30238.3</v>
      </c>
      <c r="AG902" s="1436">
        <v>24191</v>
      </c>
      <c r="AO902" s="168"/>
      <c r="AP902" s="23"/>
    </row>
    <row r="903" spans="30:42" ht="15" customHeight="1">
      <c r="AD903" s="1434" t="s">
        <v>9472</v>
      </c>
      <c r="AE903" s="1435" t="s">
        <v>9473</v>
      </c>
      <c r="AF903" s="1436">
        <v>31505.86</v>
      </c>
      <c r="AG903" s="1436">
        <v>25205</v>
      </c>
      <c r="AO903" s="168"/>
      <c r="AP903" s="23"/>
    </row>
    <row r="904" spans="30:42" ht="15" customHeight="1">
      <c r="AD904" s="1434" t="s">
        <v>9474</v>
      </c>
      <c r="AE904" s="1435" t="s">
        <v>9475</v>
      </c>
      <c r="AF904" s="1436">
        <v>32746.53</v>
      </c>
      <c r="AG904" s="1436">
        <v>26198</v>
      </c>
      <c r="AO904" s="168"/>
      <c r="AP904" s="23"/>
    </row>
    <row r="905" spans="30:42" ht="15" customHeight="1">
      <c r="AD905" s="1434" t="s">
        <v>9476</v>
      </c>
      <c r="AE905" s="1435" t="s">
        <v>9477</v>
      </c>
      <c r="AF905" s="1436">
        <v>33879.410000000003</v>
      </c>
      <c r="AG905" s="1436">
        <v>27103</v>
      </c>
      <c r="AO905" s="168"/>
      <c r="AP905" s="23"/>
    </row>
    <row r="906" spans="30:42" ht="15" customHeight="1">
      <c r="AD906" s="1434" t="s">
        <v>9478</v>
      </c>
      <c r="AE906" s="1435" t="s">
        <v>9479</v>
      </c>
      <c r="AF906" s="1436">
        <v>35998.480000000003</v>
      </c>
      <c r="AG906" s="1436">
        <v>28798</v>
      </c>
      <c r="AO906" s="168"/>
      <c r="AP906" s="23"/>
    </row>
    <row r="907" spans="30:42" ht="15" customHeight="1">
      <c r="AD907" s="1434" t="s">
        <v>9480</v>
      </c>
      <c r="AE907" s="1435" t="s">
        <v>9481</v>
      </c>
      <c r="AF907" s="1436">
        <v>38475.93</v>
      </c>
      <c r="AG907" s="1436">
        <v>30780</v>
      </c>
      <c r="AO907" s="168"/>
      <c r="AP907" s="23"/>
    </row>
    <row r="908" spans="30:42" ht="15" customHeight="1">
      <c r="AD908" s="1434" t="s">
        <v>9482</v>
      </c>
      <c r="AE908" s="1435" t="s">
        <v>9483</v>
      </c>
      <c r="AF908" s="1436">
        <v>40953.370000000003</v>
      </c>
      <c r="AG908" s="1436">
        <v>32763</v>
      </c>
      <c r="AO908" s="168"/>
      <c r="AP908" s="23"/>
    </row>
    <row r="909" spans="30:42" ht="15" customHeight="1">
      <c r="AD909" s="1434" t="s">
        <v>9484</v>
      </c>
      <c r="AE909" s="1435" t="s">
        <v>9485</v>
      </c>
      <c r="AF909" s="1436">
        <v>10185.799999999999</v>
      </c>
      <c r="AG909" s="1436">
        <v>8148</v>
      </c>
      <c r="AO909" s="168"/>
      <c r="AP909" s="23"/>
    </row>
    <row r="910" spans="30:42" ht="15" customHeight="1">
      <c r="AD910" s="1434" t="s">
        <v>9486</v>
      </c>
      <c r="AE910" s="1435" t="s">
        <v>9487</v>
      </c>
      <c r="AF910" s="1436">
        <v>11403.57</v>
      </c>
      <c r="AG910" s="1436">
        <v>9122</v>
      </c>
      <c r="AO910" s="168"/>
      <c r="AP910" s="23"/>
    </row>
    <row r="911" spans="30:42" ht="15" customHeight="1">
      <c r="AD911" s="1434" t="s">
        <v>9488</v>
      </c>
      <c r="AE911" s="1435" t="s">
        <v>9489</v>
      </c>
      <c r="AF911" s="1436">
        <v>12737.61</v>
      </c>
      <c r="AG911" s="1436">
        <v>10189</v>
      </c>
      <c r="AO911" s="168"/>
      <c r="AP911" s="23"/>
    </row>
    <row r="912" spans="30:42" ht="15" customHeight="1">
      <c r="AD912" s="1434" t="s">
        <v>9490</v>
      </c>
      <c r="AE912" s="1435" t="s">
        <v>9491</v>
      </c>
      <c r="AF912" s="1436">
        <v>13970.47</v>
      </c>
      <c r="AG912" s="1436">
        <v>11176</v>
      </c>
      <c r="AO912" s="168"/>
      <c r="AP912" s="23"/>
    </row>
    <row r="913" spans="30:42" ht="15" customHeight="1">
      <c r="AD913" s="1434" t="s">
        <v>9492</v>
      </c>
      <c r="AE913" s="1435" t="s">
        <v>9493</v>
      </c>
      <c r="AF913" s="1436">
        <v>15326.06</v>
      </c>
      <c r="AG913" s="1436">
        <v>12262</v>
      </c>
      <c r="AO913" s="168"/>
      <c r="AP913" s="23"/>
    </row>
    <row r="914" spans="30:42" ht="15" customHeight="1">
      <c r="AD914" s="1434" t="s">
        <v>9494</v>
      </c>
      <c r="AE914" s="1435" t="s">
        <v>9495</v>
      </c>
      <c r="AF914" s="1436">
        <v>16504.009999999998</v>
      </c>
      <c r="AG914" s="1436">
        <v>13203</v>
      </c>
      <c r="AO914" s="168"/>
      <c r="AP914" s="23"/>
    </row>
    <row r="915" spans="30:42" ht="15" customHeight="1">
      <c r="AD915" s="1434" t="s">
        <v>9496</v>
      </c>
      <c r="AE915" s="1435" t="s">
        <v>9497</v>
      </c>
      <c r="AF915" s="1436">
        <v>17816.53</v>
      </c>
      <c r="AG915" s="1436">
        <v>14254</v>
      </c>
      <c r="AO915" s="168"/>
      <c r="AP915" s="23"/>
    </row>
    <row r="916" spans="30:42" ht="15" customHeight="1">
      <c r="AD916" s="1434" t="s">
        <v>9498</v>
      </c>
      <c r="AE916" s="1435" t="s">
        <v>9499</v>
      </c>
      <c r="AF916" s="1436">
        <v>19074.14</v>
      </c>
      <c r="AG916" s="1436">
        <v>15260</v>
      </c>
      <c r="AO916" s="168"/>
      <c r="AP916" s="23"/>
    </row>
    <row r="917" spans="30:42" ht="15" customHeight="1">
      <c r="AD917" s="1434" t="s">
        <v>9500</v>
      </c>
      <c r="AE917" s="1435" t="s">
        <v>9501</v>
      </c>
      <c r="AF917" s="1436">
        <v>20331.75</v>
      </c>
      <c r="AG917" s="1436">
        <v>16266</v>
      </c>
      <c r="AO917" s="168"/>
      <c r="AP917" s="23"/>
    </row>
    <row r="918" spans="30:42" ht="15" customHeight="1">
      <c r="AD918" s="1434" t="s">
        <v>9502</v>
      </c>
      <c r="AE918" s="1435" t="s">
        <v>9503</v>
      </c>
      <c r="AF918" s="1436">
        <v>21582.91</v>
      </c>
      <c r="AG918" s="1436">
        <v>17266</v>
      </c>
      <c r="AO918" s="168"/>
      <c r="AP918" s="23"/>
    </row>
    <row r="919" spans="30:42" ht="15" customHeight="1">
      <c r="AD919" s="1434" t="s">
        <v>9504</v>
      </c>
      <c r="AE919" s="1435" t="s">
        <v>9505</v>
      </c>
      <c r="AF919" s="1436">
        <v>23018.16</v>
      </c>
      <c r="AG919" s="1436">
        <v>18414</v>
      </c>
      <c r="AO919" s="168"/>
      <c r="AP919" s="23"/>
    </row>
    <row r="920" spans="30:42" ht="15" customHeight="1">
      <c r="AD920" s="1434" t="s">
        <v>9506</v>
      </c>
      <c r="AE920" s="1435" t="s">
        <v>9507</v>
      </c>
      <c r="AF920" s="1436">
        <v>24272.560000000001</v>
      </c>
      <c r="AG920" s="1436">
        <v>19418</v>
      </c>
      <c r="AO920" s="168"/>
      <c r="AP920" s="23"/>
    </row>
    <row r="921" spans="30:42" ht="15" customHeight="1">
      <c r="AD921" s="1434" t="s">
        <v>9508</v>
      </c>
      <c r="AE921" s="1435" t="s">
        <v>9509</v>
      </c>
      <c r="AF921" s="1436">
        <v>26028.68</v>
      </c>
      <c r="AG921" s="1436">
        <v>20824</v>
      </c>
      <c r="AO921" s="168"/>
      <c r="AP921" s="23"/>
    </row>
    <row r="922" spans="30:42" ht="15" customHeight="1">
      <c r="AD922" s="1434" t="s">
        <v>9510</v>
      </c>
      <c r="AE922" s="1435" t="s">
        <v>9511</v>
      </c>
      <c r="AF922" s="1436">
        <v>27841.49</v>
      </c>
      <c r="AG922" s="1436">
        <v>22273</v>
      </c>
      <c r="AO922" s="168"/>
      <c r="AP922" s="23"/>
    </row>
    <row r="923" spans="30:42" ht="15" customHeight="1">
      <c r="AD923" s="1434" t="s">
        <v>9512</v>
      </c>
      <c r="AE923" s="1435" t="s">
        <v>9513</v>
      </c>
      <c r="AF923" s="1436">
        <v>29177.38</v>
      </c>
      <c r="AG923" s="1436">
        <v>23343</v>
      </c>
      <c r="AO923" s="168"/>
      <c r="AP923" s="23"/>
    </row>
    <row r="924" spans="30:42" ht="15" customHeight="1">
      <c r="AD924" s="1434" t="s">
        <v>9514</v>
      </c>
      <c r="AE924" s="1435" t="s">
        <v>9515</v>
      </c>
      <c r="AF924" s="1436">
        <v>30471.87</v>
      </c>
      <c r="AG924" s="1436">
        <v>24378</v>
      </c>
      <c r="AO924" s="168"/>
      <c r="AP924" s="23"/>
    </row>
    <row r="925" spans="30:42" ht="15" customHeight="1">
      <c r="AD925" s="1434" t="s">
        <v>9516</v>
      </c>
      <c r="AE925" s="1435" t="s">
        <v>9517</v>
      </c>
      <c r="AF925" s="1436">
        <v>32955.17</v>
      </c>
      <c r="AG925" s="1436">
        <v>26363</v>
      </c>
      <c r="AO925" s="168"/>
      <c r="AP925" s="23"/>
    </row>
    <row r="926" spans="30:42" ht="15" customHeight="1">
      <c r="AD926" s="1434" t="s">
        <v>9518</v>
      </c>
      <c r="AE926" s="1435" t="s">
        <v>9519</v>
      </c>
      <c r="AF926" s="1436">
        <v>34308.51</v>
      </c>
      <c r="AG926" s="1436">
        <v>27446</v>
      </c>
      <c r="AO926" s="168"/>
      <c r="AP926" s="23"/>
    </row>
    <row r="927" spans="30:42" ht="15" customHeight="1">
      <c r="AD927" s="1434" t="s">
        <v>9520</v>
      </c>
      <c r="AE927" s="1435" t="s">
        <v>9521</v>
      </c>
      <c r="AF927" s="1436">
        <v>35662.92</v>
      </c>
      <c r="AG927" s="1436">
        <v>28531</v>
      </c>
      <c r="AO927" s="168"/>
      <c r="AP927" s="23"/>
    </row>
    <row r="928" spans="30:42" ht="15" customHeight="1">
      <c r="AD928" s="1434" t="s">
        <v>9522</v>
      </c>
      <c r="AE928" s="1435" t="s">
        <v>9523</v>
      </c>
      <c r="AF928" s="1436">
        <v>37181.9</v>
      </c>
      <c r="AG928" s="1436">
        <v>29747</v>
      </c>
      <c r="AO928" s="168"/>
      <c r="AP928" s="23"/>
    </row>
    <row r="929" spans="30:42" ht="15" customHeight="1">
      <c r="AD929" s="1434" t="s">
        <v>9524</v>
      </c>
      <c r="AE929" s="1435" t="s">
        <v>9525</v>
      </c>
      <c r="AF929" s="1436">
        <v>38683.43</v>
      </c>
      <c r="AG929" s="1436">
        <v>30947</v>
      </c>
      <c r="AO929" s="168"/>
      <c r="AP929" s="23"/>
    </row>
    <row r="930" spans="30:42" ht="15" customHeight="1">
      <c r="AD930" s="1434" t="s">
        <v>9526</v>
      </c>
      <c r="AE930" s="1435" t="s">
        <v>9527</v>
      </c>
      <c r="AF930" s="1436">
        <v>40058.559999999998</v>
      </c>
      <c r="AG930" s="1436">
        <v>32046</v>
      </c>
      <c r="AO930" s="168"/>
      <c r="AP930" s="23"/>
    </row>
    <row r="931" spans="30:42" ht="15" customHeight="1">
      <c r="AD931" s="1434" t="s">
        <v>9528</v>
      </c>
      <c r="AE931" s="1435" t="s">
        <v>9529</v>
      </c>
      <c r="AF931" s="1436">
        <v>42571.27</v>
      </c>
      <c r="AG931" s="1436">
        <v>34057</v>
      </c>
      <c r="AO931" s="168"/>
      <c r="AP931" s="23"/>
    </row>
    <row r="932" spans="30:42" ht="15" customHeight="1">
      <c r="AD932" s="1434" t="s">
        <v>9530</v>
      </c>
      <c r="AE932" s="1435" t="s">
        <v>9531</v>
      </c>
      <c r="AF932" s="1436">
        <v>45743.22</v>
      </c>
      <c r="AG932" s="1436">
        <v>36594</v>
      </c>
      <c r="AO932" s="168"/>
      <c r="AP932" s="23"/>
    </row>
    <row r="933" spans="30:42" ht="15" customHeight="1">
      <c r="AD933" s="1434" t="s">
        <v>9532</v>
      </c>
      <c r="AE933" s="1435" t="s">
        <v>9533</v>
      </c>
      <c r="AF933" s="1436">
        <v>48567.56</v>
      </c>
      <c r="AG933" s="1436">
        <v>38854</v>
      </c>
      <c r="AO933" s="168"/>
      <c r="AP933" s="23"/>
    </row>
    <row r="934" spans="30:42" ht="15" customHeight="1">
      <c r="AD934" s="1434" t="s">
        <v>9534</v>
      </c>
      <c r="AE934" s="1435" t="s">
        <v>9535</v>
      </c>
      <c r="AF934" s="1436">
        <v>12206.02</v>
      </c>
      <c r="AG934" s="1436">
        <v>9764</v>
      </c>
      <c r="AO934" s="168"/>
      <c r="AP934" s="23"/>
    </row>
    <row r="935" spans="30:42" ht="15" customHeight="1">
      <c r="AD935" s="1434" t="s">
        <v>9536</v>
      </c>
      <c r="AE935" s="1435" t="s">
        <v>9537</v>
      </c>
      <c r="AF935" s="1436">
        <v>13697.34</v>
      </c>
      <c r="AG935" s="1436">
        <v>10958</v>
      </c>
      <c r="AO935" s="168"/>
      <c r="AP935" s="23"/>
    </row>
    <row r="936" spans="30:42" ht="15" customHeight="1">
      <c r="AD936" s="1434" t="s">
        <v>9538</v>
      </c>
      <c r="AE936" s="1435" t="s">
        <v>9539</v>
      </c>
      <c r="AF936" s="1436">
        <v>15270.08</v>
      </c>
      <c r="AG936" s="1436">
        <v>12217</v>
      </c>
      <c r="AO936" s="168"/>
      <c r="AP936" s="23"/>
    </row>
    <row r="937" spans="30:42" ht="15" customHeight="1">
      <c r="AD937" s="1434" t="s">
        <v>9540</v>
      </c>
      <c r="AE937" s="1435" t="s">
        <v>9541</v>
      </c>
      <c r="AF937" s="1436">
        <v>16761.41</v>
      </c>
      <c r="AG937" s="1436">
        <v>13410</v>
      </c>
      <c r="AO937" s="168"/>
      <c r="AP937" s="23"/>
    </row>
    <row r="938" spans="30:42" ht="15" customHeight="1">
      <c r="AD938" s="1434" t="s">
        <v>9542</v>
      </c>
      <c r="AE938" s="1435" t="s">
        <v>9543</v>
      </c>
      <c r="AF938" s="1436">
        <v>18410.509999999998</v>
      </c>
      <c r="AG938" s="1436">
        <v>14728</v>
      </c>
      <c r="AO938" s="168"/>
      <c r="AP938" s="23"/>
    </row>
    <row r="939" spans="30:42" ht="15" customHeight="1">
      <c r="AD939" s="1434" t="s">
        <v>9544</v>
      </c>
      <c r="AE939" s="1435" t="s">
        <v>9545</v>
      </c>
      <c r="AF939" s="1436">
        <v>19821.45</v>
      </c>
      <c r="AG939" s="1436">
        <v>15857</v>
      </c>
      <c r="AO939" s="168"/>
      <c r="AP939" s="23"/>
    </row>
    <row r="940" spans="30:42" ht="15" customHeight="1">
      <c r="AD940" s="1434" t="s">
        <v>9546</v>
      </c>
      <c r="AE940" s="1435" t="s">
        <v>9547</v>
      </c>
      <c r="AF940" s="1436">
        <v>21389.16</v>
      </c>
      <c r="AG940" s="1436">
        <v>17112</v>
      </c>
      <c r="AO940" s="168"/>
      <c r="AP940" s="23"/>
    </row>
    <row r="941" spans="30:42" ht="15" customHeight="1">
      <c r="AD941" s="1434" t="s">
        <v>9548</v>
      </c>
      <c r="AE941" s="1435" t="s">
        <v>9549</v>
      </c>
      <c r="AF941" s="1436">
        <v>22881.51</v>
      </c>
      <c r="AG941" s="1436">
        <v>18306</v>
      </c>
      <c r="AO941" s="168"/>
      <c r="AP941" s="23"/>
    </row>
    <row r="942" spans="30:42" ht="15" customHeight="1">
      <c r="AD942" s="1434" t="s">
        <v>9550</v>
      </c>
      <c r="AE942" s="1435" t="s">
        <v>9551</v>
      </c>
      <c r="AF942" s="1436">
        <v>24413.05</v>
      </c>
      <c r="AG942" s="1436">
        <v>19531</v>
      </c>
      <c r="AO942" s="168"/>
      <c r="AP942" s="23"/>
    </row>
    <row r="943" spans="30:42" ht="15" customHeight="1">
      <c r="AD943" s="1434" t="s">
        <v>9552</v>
      </c>
      <c r="AE943" s="1435" t="s">
        <v>9553</v>
      </c>
      <c r="AF943" s="1436">
        <v>25904.36</v>
      </c>
      <c r="AG943" s="1436">
        <v>20724</v>
      </c>
      <c r="AO943" s="168"/>
      <c r="AP943" s="23"/>
    </row>
    <row r="944" spans="30:42" ht="15" customHeight="1">
      <c r="AD944" s="1434" t="s">
        <v>9554</v>
      </c>
      <c r="AE944" s="1435" t="s">
        <v>9555</v>
      </c>
      <c r="AF944" s="1436">
        <v>27629.85</v>
      </c>
      <c r="AG944" s="1436">
        <v>22104</v>
      </c>
      <c r="AO944" s="168"/>
      <c r="AP944" s="23"/>
    </row>
    <row r="945" spans="30:42" ht="15" customHeight="1">
      <c r="AD945" s="1434" t="s">
        <v>9556</v>
      </c>
      <c r="AE945" s="1435" t="s">
        <v>9557</v>
      </c>
      <c r="AF945" s="1436">
        <v>29121.16</v>
      </c>
      <c r="AG945" s="1436">
        <v>23296</v>
      </c>
      <c r="AO945" s="168"/>
      <c r="AP945" s="23"/>
    </row>
    <row r="946" spans="30:42" ht="15" customHeight="1">
      <c r="AD946" s="1434" t="s">
        <v>9558</v>
      </c>
      <c r="AE946" s="1435" t="s">
        <v>9559</v>
      </c>
      <c r="AF946" s="1436">
        <v>31254.67</v>
      </c>
      <c r="AG946" s="1436">
        <v>25004</v>
      </c>
      <c r="AO946" s="168"/>
      <c r="AP946" s="23"/>
    </row>
    <row r="947" spans="30:42" ht="15" customHeight="1">
      <c r="AD947" s="1434" t="s">
        <v>9560</v>
      </c>
      <c r="AE947" s="1435" t="s">
        <v>9561</v>
      </c>
      <c r="AF947" s="1436">
        <v>33320.559999999998</v>
      </c>
      <c r="AG947" s="1436">
        <v>26656</v>
      </c>
      <c r="AO947" s="168"/>
      <c r="AP947" s="23"/>
    </row>
    <row r="948" spans="30:42" ht="15" customHeight="1">
      <c r="AD948" s="1434" t="s">
        <v>9562</v>
      </c>
      <c r="AE948" s="1435" t="s">
        <v>9563</v>
      </c>
      <c r="AF948" s="1436">
        <v>34932.06</v>
      </c>
      <c r="AG948" s="1436">
        <v>27946</v>
      </c>
      <c r="AO948" s="168"/>
      <c r="AP948" s="23"/>
    </row>
    <row r="949" spans="30:42" ht="15" customHeight="1">
      <c r="AD949" s="1434" t="s">
        <v>9564</v>
      </c>
      <c r="AE949" s="1435" t="s">
        <v>9565</v>
      </c>
      <c r="AF949" s="1436">
        <v>36467.519999999997</v>
      </c>
      <c r="AG949" s="1436">
        <v>29175</v>
      </c>
      <c r="AO949" s="168"/>
      <c r="AP949" s="23"/>
    </row>
    <row r="950" spans="30:42" ht="15" customHeight="1">
      <c r="AD950" s="1434" t="s">
        <v>9566</v>
      </c>
      <c r="AE950" s="1435" t="s">
        <v>9567</v>
      </c>
      <c r="AF950" s="1436">
        <v>39432.959999999999</v>
      </c>
      <c r="AG950" s="1436">
        <v>31546</v>
      </c>
      <c r="AO950" s="168"/>
      <c r="AP950" s="23"/>
    </row>
    <row r="951" spans="30:42" ht="15" customHeight="1">
      <c r="AD951" s="1434" t="s">
        <v>9568</v>
      </c>
      <c r="AE951" s="1435" t="s">
        <v>9569</v>
      </c>
      <c r="AF951" s="1436">
        <v>41049.550000000003</v>
      </c>
      <c r="AG951" s="1436">
        <v>32840</v>
      </c>
      <c r="AO951" s="168"/>
      <c r="AP951" s="23"/>
    </row>
    <row r="952" spans="30:42" ht="15" customHeight="1">
      <c r="AD952" s="1434" t="s">
        <v>9570</v>
      </c>
      <c r="AE952" s="1435" t="s">
        <v>9571</v>
      </c>
      <c r="AF952" s="1436">
        <v>42672.21</v>
      </c>
      <c r="AG952" s="1436">
        <v>34137</v>
      </c>
      <c r="AO952" s="168"/>
      <c r="AP952" s="23"/>
    </row>
    <row r="953" spans="30:42" ht="15" customHeight="1">
      <c r="AD953" s="1434" t="s">
        <v>9572</v>
      </c>
      <c r="AE953" s="1435" t="s">
        <v>9573</v>
      </c>
      <c r="AF953" s="1436">
        <v>44499.77</v>
      </c>
      <c r="AG953" s="1436">
        <v>35600</v>
      </c>
      <c r="AO953" s="168"/>
      <c r="AP953" s="23"/>
    </row>
    <row r="954" spans="30:42" ht="15" customHeight="1">
      <c r="AD954" s="1434" t="s">
        <v>9574</v>
      </c>
      <c r="AE954" s="1435" t="s">
        <v>9575</v>
      </c>
      <c r="AF954" s="1436">
        <v>46285.71</v>
      </c>
      <c r="AG954" s="1436">
        <v>37028</v>
      </c>
      <c r="AO954" s="168"/>
      <c r="AP954" s="23"/>
    </row>
    <row r="955" spans="30:42" ht="15" customHeight="1">
      <c r="AD955" s="1434" t="s">
        <v>9576</v>
      </c>
      <c r="AE955" s="1435" t="s">
        <v>9577</v>
      </c>
      <c r="AF955" s="1436">
        <v>47945.9</v>
      </c>
      <c r="AG955" s="1436">
        <v>38358</v>
      </c>
      <c r="AO955" s="168"/>
      <c r="AP955" s="23"/>
    </row>
    <row r="956" spans="30:42" ht="15" customHeight="1">
      <c r="AD956" s="1434" t="s">
        <v>9578</v>
      </c>
      <c r="AE956" s="1435" t="s">
        <v>9579</v>
      </c>
      <c r="AF956" s="1436">
        <v>50960</v>
      </c>
      <c r="AG956" s="1436">
        <v>40768</v>
      </c>
      <c r="AO956" s="168"/>
      <c r="AP956" s="23"/>
    </row>
    <row r="957" spans="30:42" ht="15" customHeight="1">
      <c r="AD957" s="1434" t="s">
        <v>9580</v>
      </c>
      <c r="AE957" s="1435" t="s">
        <v>9581</v>
      </c>
      <c r="AF957" s="1436">
        <v>54758.09</v>
      </c>
      <c r="AG957" s="1436">
        <v>43807</v>
      </c>
      <c r="AO957" s="168"/>
      <c r="AP957" s="23"/>
    </row>
    <row r="958" spans="30:42" ht="15" customHeight="1">
      <c r="AD958" s="1434" t="s">
        <v>9582</v>
      </c>
      <c r="AE958" s="1435" t="s">
        <v>9583</v>
      </c>
      <c r="AF958" s="1436">
        <v>58134.26</v>
      </c>
      <c r="AG958" s="1436">
        <v>46508</v>
      </c>
      <c r="AO958" s="168"/>
      <c r="AP958" s="23"/>
    </row>
    <row r="959" spans="30:42" ht="15" customHeight="1">
      <c r="AD959" s="1434" t="s">
        <v>15478</v>
      </c>
      <c r="AE959" s="1435" t="s">
        <v>15479</v>
      </c>
      <c r="AF959" s="1436">
        <v>12375.56</v>
      </c>
      <c r="AG959" s="1436">
        <v>9900</v>
      </c>
      <c r="AO959" s="168"/>
      <c r="AP959" s="23"/>
    </row>
    <row r="960" spans="30:42" ht="15" customHeight="1">
      <c r="AD960" s="1434" t="s">
        <v>15480</v>
      </c>
      <c r="AE960" s="1435" t="s">
        <v>15481</v>
      </c>
      <c r="AF960" s="1436">
        <v>14255.63</v>
      </c>
      <c r="AG960" s="1436">
        <v>11405</v>
      </c>
      <c r="AO960" s="168"/>
      <c r="AP960" s="23"/>
    </row>
    <row r="961" spans="30:42" ht="15" customHeight="1">
      <c r="AD961" s="1434" t="s">
        <v>14797</v>
      </c>
      <c r="AE961" s="1435" t="s">
        <v>14798</v>
      </c>
      <c r="AF961" s="1436">
        <v>9729.52</v>
      </c>
      <c r="AG961" s="1436">
        <v>7784</v>
      </c>
      <c r="AO961" s="168"/>
      <c r="AP961" s="23"/>
    </row>
    <row r="962" spans="30:42" ht="15" customHeight="1">
      <c r="AD962" s="1434" t="s">
        <v>14799</v>
      </c>
      <c r="AE962" s="1435" t="s">
        <v>14800</v>
      </c>
      <c r="AF962" s="1436">
        <v>10335.76</v>
      </c>
      <c r="AG962" s="1436">
        <v>8268</v>
      </c>
      <c r="AO962" s="168"/>
      <c r="AP962" s="23"/>
    </row>
    <row r="963" spans="30:42" ht="15" customHeight="1">
      <c r="AD963" s="1434" t="s">
        <v>3887</v>
      </c>
      <c r="AE963" s="1435" t="s">
        <v>7454</v>
      </c>
      <c r="AF963" s="1436">
        <v>11220.52</v>
      </c>
      <c r="AG963" s="1436">
        <v>8975</v>
      </c>
      <c r="AO963" s="168"/>
      <c r="AP963" s="23"/>
    </row>
    <row r="964" spans="30:42" ht="15" customHeight="1">
      <c r="AD964" s="1434" t="s">
        <v>3888</v>
      </c>
      <c r="AE964" s="1435" t="s">
        <v>7455</v>
      </c>
      <c r="AF964" s="1436">
        <v>12177.72</v>
      </c>
      <c r="AG964" s="1436">
        <v>9742</v>
      </c>
      <c r="AO964" s="168"/>
      <c r="AP964" s="23"/>
    </row>
    <row r="965" spans="30:42" ht="15" customHeight="1">
      <c r="AD965" s="1434" t="s">
        <v>3889</v>
      </c>
      <c r="AE965" s="1435" t="s">
        <v>7456</v>
      </c>
      <c r="AF965" s="1436">
        <v>13271.67</v>
      </c>
      <c r="AG965" s="1436">
        <v>10617</v>
      </c>
      <c r="AO965" s="168"/>
      <c r="AP965" s="23"/>
    </row>
    <row r="966" spans="30:42" ht="15" customHeight="1">
      <c r="AD966" s="1434" t="s">
        <v>3890</v>
      </c>
      <c r="AE966" s="1435" t="s">
        <v>7457</v>
      </c>
      <c r="AF966" s="1436">
        <v>14134.14</v>
      </c>
      <c r="AG966" s="1436">
        <v>11307</v>
      </c>
      <c r="AO966" s="168"/>
      <c r="AP966" s="23"/>
    </row>
    <row r="967" spans="30:42" ht="15" customHeight="1">
      <c r="AD967" s="1434" t="s">
        <v>3891</v>
      </c>
      <c r="AE967" s="1435" t="s">
        <v>7458</v>
      </c>
      <c r="AF967" s="1436">
        <v>15289.46</v>
      </c>
      <c r="AG967" s="1436">
        <v>12231</v>
      </c>
      <c r="AO967" s="168"/>
      <c r="AP967" s="23"/>
    </row>
    <row r="968" spans="30:42" ht="15" customHeight="1">
      <c r="AD968" s="1434" t="s">
        <v>3892</v>
      </c>
      <c r="AE968" s="1435" t="s">
        <v>7459</v>
      </c>
      <c r="AF968" s="1436">
        <v>16318.79</v>
      </c>
      <c r="AG968" s="1436">
        <v>13056</v>
      </c>
      <c r="AO968" s="168"/>
      <c r="AP968" s="23"/>
    </row>
    <row r="969" spans="30:42" ht="15" customHeight="1">
      <c r="AD969" s="1434" t="s">
        <v>3893</v>
      </c>
      <c r="AE969" s="1435" t="s">
        <v>7460</v>
      </c>
      <c r="AF969" s="1436">
        <v>17375.05</v>
      </c>
      <c r="AG969" s="1436">
        <v>13900</v>
      </c>
      <c r="AO969" s="168"/>
      <c r="AP969" s="23"/>
    </row>
    <row r="970" spans="30:42" ht="15" customHeight="1">
      <c r="AD970" s="1434" t="s">
        <v>3894</v>
      </c>
      <c r="AE970" s="1435" t="s">
        <v>7461</v>
      </c>
      <c r="AF970" s="1436">
        <v>18169.689999999999</v>
      </c>
      <c r="AG970" s="1436">
        <v>14536</v>
      </c>
      <c r="AO970" s="168"/>
      <c r="AP970" s="23"/>
    </row>
    <row r="971" spans="30:42" ht="15" customHeight="1">
      <c r="AD971" s="1434" t="s">
        <v>3895</v>
      </c>
      <c r="AE971" s="1435" t="s">
        <v>7462</v>
      </c>
      <c r="AF971" s="1436">
        <v>19362.7</v>
      </c>
      <c r="AG971" s="1436">
        <v>15491</v>
      </c>
      <c r="AO971" s="168"/>
      <c r="AP971" s="23"/>
    </row>
    <row r="972" spans="30:42" ht="15" customHeight="1">
      <c r="AD972" s="1434" t="s">
        <v>3896</v>
      </c>
      <c r="AE972" s="1435" t="s">
        <v>7463</v>
      </c>
      <c r="AF972" s="1436">
        <v>20319.900000000001</v>
      </c>
      <c r="AG972" s="1436">
        <v>16256</v>
      </c>
      <c r="AO972" s="168"/>
      <c r="AP972" s="23"/>
    </row>
    <row r="973" spans="30:42" ht="15" customHeight="1">
      <c r="AD973" s="1434" t="s">
        <v>3897</v>
      </c>
      <c r="AE973" s="1435" t="s">
        <v>7464</v>
      </c>
      <c r="AF973" s="1436">
        <v>21698.11</v>
      </c>
      <c r="AG973" s="1436">
        <v>17358</v>
      </c>
      <c r="AO973" s="168"/>
      <c r="AP973" s="23"/>
    </row>
    <row r="974" spans="30:42" ht="15" customHeight="1">
      <c r="AD974" s="1434" t="s">
        <v>3898</v>
      </c>
      <c r="AE974" s="1435" t="s">
        <v>7465</v>
      </c>
      <c r="AF974" s="1436">
        <v>22947.11</v>
      </c>
      <c r="AG974" s="1436">
        <v>18357</v>
      </c>
      <c r="AO974" s="168"/>
      <c r="AP974" s="23"/>
    </row>
    <row r="975" spans="30:42" ht="15" customHeight="1">
      <c r="AD975" s="1434" t="s">
        <v>3899</v>
      </c>
      <c r="AE975" s="1435" t="s">
        <v>7466</v>
      </c>
      <c r="AF975" s="1436">
        <v>24024.9</v>
      </c>
      <c r="AG975" s="1436">
        <v>19220</v>
      </c>
      <c r="AO975" s="168"/>
      <c r="AP975" s="23"/>
    </row>
    <row r="976" spans="30:42" ht="15" customHeight="1">
      <c r="AD976" s="1434" t="s">
        <v>3900</v>
      </c>
      <c r="AE976" s="1435" t="s">
        <v>7467</v>
      </c>
      <c r="AF976" s="1436">
        <v>24736.61</v>
      </c>
      <c r="AG976" s="1436">
        <v>19790</v>
      </c>
      <c r="AO976" s="168"/>
      <c r="AP976" s="23"/>
    </row>
    <row r="977" spans="30:42" ht="15" customHeight="1">
      <c r="AD977" s="1434" t="s">
        <v>3901</v>
      </c>
      <c r="AE977" s="1435" t="s">
        <v>7468</v>
      </c>
      <c r="AF977" s="1436">
        <v>26731.79</v>
      </c>
      <c r="AG977" s="1436">
        <v>21385</v>
      </c>
      <c r="AO977" s="168"/>
      <c r="AP977" s="23"/>
    </row>
    <row r="978" spans="30:42" ht="15" customHeight="1">
      <c r="AD978" s="1434" t="s">
        <v>3902</v>
      </c>
      <c r="AE978" s="1435" t="s">
        <v>7469</v>
      </c>
      <c r="AF978" s="1436">
        <v>27810.68</v>
      </c>
      <c r="AG978" s="1436">
        <v>22248</v>
      </c>
      <c r="AO978" s="168"/>
      <c r="AP978" s="23"/>
    </row>
    <row r="979" spans="30:42" ht="15" customHeight="1">
      <c r="AD979" s="1434" t="s">
        <v>3903</v>
      </c>
      <c r="AE979" s="1435" t="s">
        <v>7470</v>
      </c>
      <c r="AF979" s="1436">
        <v>28886.31</v>
      </c>
      <c r="AG979" s="1436">
        <v>23109</v>
      </c>
      <c r="AO979" s="168"/>
      <c r="AP979" s="23"/>
    </row>
    <row r="980" spans="30:42" ht="15" customHeight="1">
      <c r="AD980" s="1434" t="s">
        <v>3904</v>
      </c>
      <c r="AE980" s="1435" t="s">
        <v>7471</v>
      </c>
      <c r="AF980" s="1436">
        <v>30066.39</v>
      </c>
      <c r="AG980" s="1436">
        <v>24053</v>
      </c>
      <c r="AO980" s="168"/>
      <c r="AP980" s="23"/>
    </row>
    <row r="981" spans="30:42" ht="15" customHeight="1">
      <c r="AD981" s="1434" t="s">
        <v>3905</v>
      </c>
      <c r="AE981" s="1435" t="s">
        <v>7472</v>
      </c>
      <c r="AF981" s="1436">
        <v>31280.95</v>
      </c>
      <c r="AG981" s="1436">
        <v>25025</v>
      </c>
      <c r="AO981" s="168"/>
      <c r="AP981" s="23"/>
    </row>
    <row r="982" spans="30:42" ht="15" customHeight="1">
      <c r="AD982" s="1434" t="s">
        <v>3906</v>
      </c>
      <c r="AE982" s="1435" t="s">
        <v>7473</v>
      </c>
      <c r="AF982" s="1436">
        <v>32356.59</v>
      </c>
      <c r="AG982" s="1436">
        <v>25885</v>
      </c>
      <c r="AO982" s="168"/>
      <c r="AP982" s="23"/>
    </row>
    <row r="983" spans="30:42" ht="15" customHeight="1">
      <c r="AD983" s="1434" t="s">
        <v>3907</v>
      </c>
      <c r="AE983" s="1435" t="s">
        <v>7474</v>
      </c>
      <c r="AF983" s="1436">
        <v>34371.120000000003</v>
      </c>
      <c r="AG983" s="1436">
        <v>27496</v>
      </c>
      <c r="AO983" s="168"/>
      <c r="AP983" s="23"/>
    </row>
    <row r="984" spans="30:42" ht="15" customHeight="1">
      <c r="AD984" s="1434" t="s">
        <v>3908</v>
      </c>
      <c r="AE984" s="1435" t="s">
        <v>7475</v>
      </c>
      <c r="AF984" s="1436">
        <v>36742.07</v>
      </c>
      <c r="AG984" s="1436">
        <v>29395</v>
      </c>
      <c r="AO984" s="168"/>
      <c r="AP984" s="23"/>
    </row>
    <row r="985" spans="30:42" ht="15" customHeight="1">
      <c r="AD985" s="1434" t="s">
        <v>3909</v>
      </c>
      <c r="AE985" s="1435" t="s">
        <v>7476</v>
      </c>
      <c r="AF985" s="1436">
        <v>39117.32</v>
      </c>
      <c r="AG985" s="1436">
        <v>31293</v>
      </c>
      <c r="AO985" s="168"/>
      <c r="AP985" s="23"/>
    </row>
    <row r="986" spans="30:42" ht="15" customHeight="1">
      <c r="AD986" s="1434" t="s">
        <v>3910</v>
      </c>
      <c r="AE986" s="1435" t="s">
        <v>7477</v>
      </c>
      <c r="AF986" s="1436">
        <v>9873.85</v>
      </c>
      <c r="AG986" s="1436">
        <v>7899</v>
      </c>
      <c r="AO986" s="168"/>
      <c r="AP986" s="23"/>
    </row>
    <row r="987" spans="30:42" ht="15" customHeight="1">
      <c r="AD987" s="1434" t="s">
        <v>3911</v>
      </c>
      <c r="AE987" s="1435" t="s">
        <v>7478</v>
      </c>
      <c r="AF987" s="1436">
        <v>10898.34</v>
      </c>
      <c r="AG987" s="1436">
        <v>8719</v>
      </c>
      <c r="AO987" s="168"/>
      <c r="AP987" s="23"/>
    </row>
    <row r="988" spans="30:42" ht="15" customHeight="1">
      <c r="AD988" s="1434" t="s">
        <v>3912</v>
      </c>
      <c r="AE988" s="1435" t="s">
        <v>7479</v>
      </c>
      <c r="AF988" s="1436">
        <v>12025.18</v>
      </c>
      <c r="AG988" s="1436">
        <v>9619</v>
      </c>
      <c r="AO988" s="168"/>
      <c r="AP988" s="23"/>
    </row>
    <row r="989" spans="30:42" ht="15" customHeight="1">
      <c r="AD989" s="1434" t="s">
        <v>3913</v>
      </c>
      <c r="AE989" s="1435" t="s">
        <v>7480</v>
      </c>
      <c r="AF989" s="1436">
        <v>13070.35</v>
      </c>
      <c r="AG989" s="1436">
        <v>10456</v>
      </c>
      <c r="AO989" s="168"/>
      <c r="AP989" s="23"/>
    </row>
    <row r="990" spans="30:42" ht="15" customHeight="1">
      <c r="AD990" s="1434" t="s">
        <v>3914</v>
      </c>
      <c r="AE990" s="1435" t="s">
        <v>7481</v>
      </c>
      <c r="AF990" s="1436">
        <v>14216.84</v>
      </c>
      <c r="AG990" s="1436">
        <v>11374</v>
      </c>
      <c r="AO990" s="168"/>
      <c r="AP990" s="23"/>
    </row>
    <row r="991" spans="30:42" ht="15" customHeight="1">
      <c r="AD991" s="1434" t="s">
        <v>3915</v>
      </c>
      <c r="AE991" s="1435" t="s">
        <v>7482</v>
      </c>
      <c r="AF991" s="1436">
        <v>15139.01</v>
      </c>
      <c r="AG991" s="1436">
        <v>12111</v>
      </c>
      <c r="AO991" s="168"/>
      <c r="AP991" s="23"/>
    </row>
    <row r="992" spans="30:42" ht="15" customHeight="1">
      <c r="AD992" s="1434" t="s">
        <v>3916</v>
      </c>
      <c r="AE992" s="1435" t="s">
        <v>7483</v>
      </c>
      <c r="AF992" s="1436">
        <v>15998.64</v>
      </c>
      <c r="AG992" s="1436">
        <v>12799</v>
      </c>
      <c r="AO992" s="168"/>
      <c r="AP992" s="23"/>
    </row>
    <row r="993" spans="30:42" ht="15" customHeight="1">
      <c r="AD993" s="1434" t="s">
        <v>3917</v>
      </c>
      <c r="AE993" s="1435" t="s">
        <v>7484</v>
      </c>
      <c r="AF993" s="1436">
        <v>18053.39</v>
      </c>
      <c r="AG993" s="1436">
        <v>14443</v>
      </c>
      <c r="AO993" s="168"/>
      <c r="AP993" s="23"/>
    </row>
    <row r="994" spans="30:42" ht="15" customHeight="1">
      <c r="AD994" s="1434" t="s">
        <v>3918</v>
      </c>
      <c r="AE994" s="1435" t="s">
        <v>7485</v>
      </c>
      <c r="AF994" s="1436">
        <v>18758.64</v>
      </c>
      <c r="AG994" s="1436">
        <v>15007</v>
      </c>
      <c r="AO994" s="168"/>
      <c r="AP994" s="23"/>
    </row>
    <row r="995" spans="30:42" ht="15" customHeight="1">
      <c r="AD995" s="1434" t="s">
        <v>3919</v>
      </c>
      <c r="AE995" s="1435" t="s">
        <v>7486</v>
      </c>
      <c r="AF995" s="1436">
        <v>20082.439999999999</v>
      </c>
      <c r="AG995" s="1436">
        <v>16066</v>
      </c>
      <c r="AO995" s="168"/>
      <c r="AP995" s="23"/>
    </row>
    <row r="996" spans="30:42" ht="15" customHeight="1">
      <c r="AD996" s="1434" t="s">
        <v>3920</v>
      </c>
      <c r="AE996" s="1435" t="s">
        <v>7487</v>
      </c>
      <c r="AF996" s="1436">
        <v>21393.5</v>
      </c>
      <c r="AG996" s="1436">
        <v>17115</v>
      </c>
      <c r="AO996" s="168"/>
      <c r="AP996" s="23"/>
    </row>
    <row r="997" spans="30:42" ht="15" customHeight="1">
      <c r="AD997" s="1434" t="s">
        <v>3921</v>
      </c>
      <c r="AE997" s="1435" t="s">
        <v>7488</v>
      </c>
      <c r="AF997" s="1436">
        <v>22450.7</v>
      </c>
      <c r="AG997" s="1436">
        <v>17960</v>
      </c>
      <c r="AO997" s="168"/>
      <c r="AP997" s="23"/>
    </row>
    <row r="998" spans="30:42" ht="15" customHeight="1">
      <c r="AD998" s="1434" t="s">
        <v>3922</v>
      </c>
      <c r="AE998" s="1435" t="s">
        <v>7489</v>
      </c>
      <c r="AF998" s="1436">
        <v>24011.58</v>
      </c>
      <c r="AG998" s="1436">
        <v>19210</v>
      </c>
      <c r="AO998" s="168"/>
      <c r="AP998" s="23"/>
    </row>
    <row r="999" spans="30:42" ht="15" customHeight="1">
      <c r="AD999" s="1434" t="s">
        <v>3923</v>
      </c>
      <c r="AE999" s="1435" t="s">
        <v>7490</v>
      </c>
      <c r="AF999" s="1436">
        <v>26720.43</v>
      </c>
      <c r="AG999" s="1436">
        <v>21376</v>
      </c>
      <c r="AO999" s="168"/>
      <c r="AP999" s="23"/>
    </row>
    <row r="1000" spans="30:42" ht="15" customHeight="1">
      <c r="AD1000" s="1434" t="s">
        <v>3924</v>
      </c>
      <c r="AE1000" s="1435" t="s">
        <v>7491</v>
      </c>
      <c r="AF1000" s="1436">
        <v>27945.19</v>
      </c>
      <c r="AG1000" s="1436">
        <v>22357</v>
      </c>
      <c r="AO1000" s="168"/>
      <c r="AP1000" s="23"/>
    </row>
    <row r="1001" spans="30:42" ht="15" customHeight="1">
      <c r="AD1001" s="1434" t="s">
        <v>3925</v>
      </c>
      <c r="AE1001" s="1435" t="s">
        <v>7492</v>
      </c>
      <c r="AF1001" s="1436">
        <v>28807.68</v>
      </c>
      <c r="AG1001" s="1436">
        <v>23045</v>
      </c>
      <c r="AO1001" s="168"/>
      <c r="AP1001" s="23"/>
    </row>
    <row r="1002" spans="30:42" ht="15" customHeight="1">
      <c r="AD1002" s="1434" t="s">
        <v>3926</v>
      </c>
      <c r="AE1002" s="1435" t="s">
        <v>7493</v>
      </c>
      <c r="AF1002" s="1436">
        <v>31132.14</v>
      </c>
      <c r="AG1002" s="1436">
        <v>24906</v>
      </c>
      <c r="AO1002" s="168"/>
      <c r="AP1002" s="23"/>
    </row>
    <row r="1003" spans="30:42" ht="15" customHeight="1">
      <c r="AD1003" s="1434" t="s">
        <v>3927</v>
      </c>
      <c r="AE1003" s="1435" t="s">
        <v>7494</v>
      </c>
      <c r="AF1003" s="1436">
        <v>32439.24</v>
      </c>
      <c r="AG1003" s="1436">
        <v>25951</v>
      </c>
      <c r="AO1003" s="168"/>
      <c r="AP1003" s="23"/>
    </row>
    <row r="1004" spans="30:42" ht="15" customHeight="1">
      <c r="AD1004" s="1434" t="s">
        <v>3928</v>
      </c>
      <c r="AE1004" s="1435" t="s">
        <v>7495</v>
      </c>
      <c r="AF1004" s="1436">
        <v>33605.199999999997</v>
      </c>
      <c r="AG1004" s="1436">
        <v>26883</v>
      </c>
      <c r="AO1004" s="168"/>
      <c r="AP1004" s="23"/>
    </row>
    <row r="1005" spans="30:42" ht="15" customHeight="1">
      <c r="AD1005" s="1434" t="s">
        <v>3929</v>
      </c>
      <c r="AE1005" s="1435" t="s">
        <v>7496</v>
      </c>
      <c r="AF1005" s="1436">
        <v>34959.279999999999</v>
      </c>
      <c r="AG1005" s="1436">
        <v>27968</v>
      </c>
      <c r="AO1005" s="168"/>
      <c r="AP1005" s="23"/>
    </row>
    <row r="1006" spans="30:42" ht="15" customHeight="1">
      <c r="AD1006" s="1434" t="s">
        <v>3930</v>
      </c>
      <c r="AE1006" s="1435" t="s">
        <v>7497</v>
      </c>
      <c r="AF1006" s="1436">
        <v>36406.339999999997</v>
      </c>
      <c r="AG1006" s="1436">
        <v>29126</v>
      </c>
      <c r="AO1006" s="168"/>
      <c r="AP1006" s="23"/>
    </row>
    <row r="1007" spans="30:42" ht="15" customHeight="1">
      <c r="AD1007" s="1434" t="s">
        <v>3931</v>
      </c>
      <c r="AE1007" s="1435" t="s">
        <v>7498</v>
      </c>
      <c r="AF1007" s="1436">
        <v>37770.410000000003</v>
      </c>
      <c r="AG1007" s="1436">
        <v>30217</v>
      </c>
      <c r="AO1007" s="168"/>
      <c r="AP1007" s="23"/>
    </row>
    <row r="1008" spans="30:42" ht="15" customHeight="1">
      <c r="AD1008" s="1434" t="s">
        <v>3932</v>
      </c>
      <c r="AE1008" s="1435" t="s">
        <v>7499</v>
      </c>
      <c r="AF1008" s="1436">
        <v>39979.53</v>
      </c>
      <c r="AG1008" s="1436">
        <v>31983</v>
      </c>
      <c r="AO1008" s="168"/>
      <c r="AP1008" s="23"/>
    </row>
    <row r="1009" spans="30:42" ht="15" customHeight="1">
      <c r="AD1009" s="1434" t="s">
        <v>3933</v>
      </c>
      <c r="AE1009" s="1435" t="s">
        <v>7500</v>
      </c>
      <c r="AF1009" s="1436">
        <v>42835.51</v>
      </c>
      <c r="AG1009" s="1436">
        <v>34268</v>
      </c>
      <c r="AO1009" s="168"/>
      <c r="AP1009" s="23"/>
    </row>
    <row r="1010" spans="30:42" ht="15" customHeight="1">
      <c r="AD1010" s="1434" t="s">
        <v>3934</v>
      </c>
      <c r="AE1010" s="1435" t="s">
        <v>7501</v>
      </c>
      <c r="AF1010" s="1436">
        <v>45488.44</v>
      </c>
      <c r="AG1010" s="1436">
        <v>36391</v>
      </c>
      <c r="AO1010" s="168"/>
      <c r="AP1010" s="23"/>
    </row>
    <row r="1011" spans="30:42" ht="15" customHeight="1">
      <c r="AD1011" s="1434" t="s">
        <v>3935</v>
      </c>
      <c r="AE1011" s="1435" t="s">
        <v>7502</v>
      </c>
      <c r="AF1011" s="1436">
        <v>10582.79</v>
      </c>
      <c r="AG1011" s="1436">
        <v>8466</v>
      </c>
      <c r="AO1011" s="168"/>
      <c r="AP1011" s="23"/>
    </row>
    <row r="1012" spans="30:42" ht="15" customHeight="1">
      <c r="AD1012" s="1434" t="s">
        <v>3936</v>
      </c>
      <c r="AE1012" s="1435" t="s">
        <v>7503</v>
      </c>
      <c r="AF1012" s="1436">
        <v>11876.75</v>
      </c>
      <c r="AG1012" s="1436">
        <v>9501</v>
      </c>
      <c r="AO1012" s="168"/>
      <c r="AP1012" s="23"/>
    </row>
    <row r="1013" spans="30:42" ht="15" customHeight="1">
      <c r="AD1013" s="1434" t="s">
        <v>3937</v>
      </c>
      <c r="AE1013" s="1435" t="s">
        <v>7504</v>
      </c>
      <c r="AF1013" s="1436">
        <v>13239.22</v>
      </c>
      <c r="AG1013" s="1436">
        <v>10591</v>
      </c>
      <c r="AO1013" s="168"/>
      <c r="AP1013" s="23"/>
    </row>
    <row r="1014" spans="30:42" ht="15" customHeight="1">
      <c r="AD1014" s="1434" t="s">
        <v>3938</v>
      </c>
      <c r="AE1014" s="1435" t="s">
        <v>7505</v>
      </c>
      <c r="AF1014" s="1436">
        <v>14532.14</v>
      </c>
      <c r="AG1014" s="1436">
        <v>11626</v>
      </c>
      <c r="AO1014" s="168"/>
      <c r="AP1014" s="23"/>
    </row>
    <row r="1015" spans="30:42" ht="15" customHeight="1">
      <c r="AD1015" s="1434" t="s">
        <v>3939</v>
      </c>
      <c r="AE1015" s="1435" t="s">
        <v>7506</v>
      </c>
      <c r="AF1015" s="1436">
        <v>15962.13</v>
      </c>
      <c r="AG1015" s="1436">
        <v>12770</v>
      </c>
      <c r="AO1015" s="168"/>
      <c r="AP1015" s="23"/>
    </row>
    <row r="1016" spans="30:42" ht="15" customHeight="1">
      <c r="AD1016" s="1434" t="s">
        <v>3940</v>
      </c>
      <c r="AE1016" s="1435" t="s">
        <v>7507</v>
      </c>
      <c r="AF1016" s="1436">
        <v>17185.52</v>
      </c>
      <c r="AG1016" s="1436">
        <v>13750</v>
      </c>
      <c r="AO1016" s="168"/>
      <c r="AP1016" s="23"/>
    </row>
    <row r="1017" spans="30:42" ht="15" customHeight="1">
      <c r="AD1017" s="1434" t="s">
        <v>3941</v>
      </c>
      <c r="AE1017" s="1435" t="s">
        <v>7508</v>
      </c>
      <c r="AF1017" s="1436">
        <v>18544.919999999998</v>
      </c>
      <c r="AG1017" s="1436">
        <v>14837</v>
      </c>
      <c r="AO1017" s="168"/>
      <c r="AP1017" s="23"/>
    </row>
    <row r="1018" spans="30:42" ht="15" customHeight="1">
      <c r="AD1018" s="1434" t="s">
        <v>3942</v>
      </c>
      <c r="AE1018" s="1435" t="s">
        <v>7509</v>
      </c>
      <c r="AF1018" s="1436">
        <v>20256.53</v>
      </c>
      <c r="AG1018" s="1436">
        <v>16206</v>
      </c>
      <c r="AO1018" s="168"/>
      <c r="AP1018" s="23"/>
    </row>
    <row r="1019" spans="30:42" ht="15" customHeight="1">
      <c r="AD1019" s="1434" t="s">
        <v>3943</v>
      </c>
      <c r="AE1019" s="1435" t="s">
        <v>7510</v>
      </c>
      <c r="AF1019" s="1436">
        <v>21612.2</v>
      </c>
      <c r="AG1019" s="1436">
        <v>17289</v>
      </c>
      <c r="AO1019" s="168"/>
      <c r="AP1019" s="23"/>
    </row>
    <row r="1020" spans="30:42" ht="15" customHeight="1">
      <c r="AD1020" s="1434" t="s">
        <v>3944</v>
      </c>
      <c r="AE1020" s="1435" t="s">
        <v>7511</v>
      </c>
      <c r="AF1020" s="1436">
        <v>22932.34</v>
      </c>
      <c r="AG1020" s="1436">
        <v>18346</v>
      </c>
      <c r="AO1020" s="168"/>
      <c r="AP1020" s="23"/>
    </row>
    <row r="1021" spans="30:42" ht="15" customHeight="1">
      <c r="AD1021" s="1434" t="s">
        <v>3945</v>
      </c>
      <c r="AE1021" s="1435" t="s">
        <v>7512</v>
      </c>
      <c r="AF1021" s="1436">
        <v>24460.35</v>
      </c>
      <c r="AG1021" s="1436">
        <v>19568</v>
      </c>
      <c r="AO1021" s="168"/>
      <c r="AP1021" s="23"/>
    </row>
    <row r="1022" spans="30:42" ht="15" customHeight="1">
      <c r="AD1022" s="1434" t="s">
        <v>3946</v>
      </c>
      <c r="AE1022" s="1435" t="s">
        <v>7513</v>
      </c>
      <c r="AF1022" s="1436">
        <v>25780.49</v>
      </c>
      <c r="AG1022" s="1436">
        <v>20624</v>
      </c>
      <c r="AO1022" s="168"/>
      <c r="AP1022" s="23"/>
    </row>
    <row r="1023" spans="30:42" ht="15" customHeight="1">
      <c r="AD1023" s="1434" t="s">
        <v>3947</v>
      </c>
      <c r="AE1023" s="1435" t="s">
        <v>7514</v>
      </c>
      <c r="AF1023" s="1436">
        <v>27668.799999999999</v>
      </c>
      <c r="AG1023" s="1436">
        <v>22136</v>
      </c>
      <c r="AO1023" s="168"/>
      <c r="AP1023" s="23"/>
    </row>
    <row r="1024" spans="30:42" ht="15" customHeight="1">
      <c r="AD1024" s="1434" t="s">
        <v>3948</v>
      </c>
      <c r="AE1024" s="1435" t="s">
        <v>7515</v>
      </c>
      <c r="AF1024" s="1436">
        <v>30759.919999999998</v>
      </c>
      <c r="AG1024" s="1436">
        <v>24608</v>
      </c>
      <c r="AO1024" s="168"/>
      <c r="AP1024" s="23"/>
    </row>
    <row r="1025" spans="30:42" ht="15" customHeight="1">
      <c r="AD1025" s="1434" t="s">
        <v>3949</v>
      </c>
      <c r="AE1025" s="1435" t="s">
        <v>7516</v>
      </c>
      <c r="AF1025" s="1436">
        <v>32248.13</v>
      </c>
      <c r="AG1025" s="1436">
        <v>25797</v>
      </c>
      <c r="AO1025" s="168"/>
      <c r="AP1025" s="23"/>
    </row>
    <row r="1026" spans="30:42" ht="15" customHeight="1">
      <c r="AD1026" s="1434" t="s">
        <v>3950</v>
      </c>
      <c r="AE1026" s="1435" t="s">
        <v>7517</v>
      </c>
      <c r="AF1026" s="1436">
        <v>33664.9</v>
      </c>
      <c r="AG1026" s="1436">
        <v>26931</v>
      </c>
      <c r="AO1026" s="168"/>
      <c r="AP1026" s="23"/>
    </row>
    <row r="1027" spans="30:42" ht="15" customHeight="1">
      <c r="AD1027" s="1434" t="s">
        <v>3951</v>
      </c>
      <c r="AE1027" s="1435" t="s">
        <v>7518</v>
      </c>
      <c r="AF1027" s="1436">
        <v>36402.800000000003</v>
      </c>
      <c r="AG1027" s="1436">
        <v>29122</v>
      </c>
      <c r="AO1027" s="168"/>
      <c r="AP1027" s="23"/>
    </row>
    <row r="1028" spans="30:42" ht="15" customHeight="1">
      <c r="AD1028" s="1434" t="s">
        <v>3952</v>
      </c>
      <c r="AE1028" s="1435" t="s">
        <v>7519</v>
      </c>
      <c r="AF1028" s="1436">
        <v>37895.410000000003</v>
      </c>
      <c r="AG1028" s="1436">
        <v>30317</v>
      </c>
      <c r="AO1028" s="168"/>
      <c r="AP1028" s="23"/>
    </row>
    <row r="1029" spans="30:42" ht="15" customHeight="1">
      <c r="AD1029" s="1434" t="s">
        <v>3953</v>
      </c>
      <c r="AE1029" s="1435" t="s">
        <v>7520</v>
      </c>
      <c r="AF1029" s="1436">
        <v>39393.5</v>
      </c>
      <c r="AG1029" s="1436">
        <v>31515</v>
      </c>
      <c r="AO1029" s="168"/>
      <c r="AP1029" s="23"/>
    </row>
    <row r="1030" spans="30:42" ht="15" customHeight="1">
      <c r="AD1030" s="1434" t="s">
        <v>3954</v>
      </c>
      <c r="AE1030" s="1435" t="s">
        <v>7521</v>
      </c>
      <c r="AF1030" s="1436">
        <v>41080.639999999999</v>
      </c>
      <c r="AG1030" s="1436">
        <v>32865</v>
      </c>
      <c r="AO1030" s="168"/>
      <c r="AP1030" s="23"/>
    </row>
    <row r="1031" spans="30:42" ht="15" customHeight="1">
      <c r="AD1031" s="1434" t="s">
        <v>3955</v>
      </c>
      <c r="AE1031" s="1435" t="s">
        <v>7522</v>
      </c>
      <c r="AF1031" s="1436">
        <v>42729.32</v>
      </c>
      <c r="AG1031" s="1436">
        <v>34183</v>
      </c>
      <c r="AO1031" s="168"/>
      <c r="AP1031" s="23"/>
    </row>
    <row r="1032" spans="30:42" ht="15" customHeight="1">
      <c r="AD1032" s="1434" t="s">
        <v>3956</v>
      </c>
      <c r="AE1032" s="1435" t="s">
        <v>7523</v>
      </c>
      <c r="AF1032" s="1436">
        <v>44262.59</v>
      </c>
      <c r="AG1032" s="1436">
        <v>35409</v>
      </c>
      <c r="AO1032" s="168"/>
      <c r="AP1032" s="23"/>
    </row>
    <row r="1033" spans="30:42" ht="15" customHeight="1">
      <c r="AD1033" s="1434" t="s">
        <v>3957</v>
      </c>
      <c r="AE1033" s="1435" t="s">
        <v>7524</v>
      </c>
      <c r="AF1033" s="1436">
        <v>47044.45</v>
      </c>
      <c r="AG1033" s="1436">
        <v>37635</v>
      </c>
      <c r="AO1033" s="168"/>
      <c r="AP1033" s="23"/>
    </row>
    <row r="1034" spans="30:42" ht="15" customHeight="1">
      <c r="AD1034" s="1434" t="s">
        <v>3958</v>
      </c>
      <c r="AE1034" s="1435" t="s">
        <v>7525</v>
      </c>
      <c r="AF1034" s="1436">
        <v>50550.64</v>
      </c>
      <c r="AG1034" s="1436">
        <v>40441</v>
      </c>
      <c r="AO1034" s="168"/>
      <c r="AP1034" s="23"/>
    </row>
    <row r="1035" spans="30:42" ht="15" customHeight="1">
      <c r="AD1035" s="1434" t="s">
        <v>3959</v>
      </c>
      <c r="AE1035" s="1435" t="s">
        <v>7526</v>
      </c>
      <c r="AF1035" s="1436">
        <v>53667.75</v>
      </c>
      <c r="AG1035" s="1436">
        <v>42935</v>
      </c>
      <c r="AO1035" s="168"/>
      <c r="AP1035" s="23"/>
    </row>
    <row r="1036" spans="30:42" ht="15" customHeight="1">
      <c r="AD1036" s="1434" t="s">
        <v>3960</v>
      </c>
      <c r="AE1036" s="1435" t="s">
        <v>7527</v>
      </c>
      <c r="AF1036" s="1436">
        <v>11345.53</v>
      </c>
      <c r="AG1036" s="1436">
        <v>9077</v>
      </c>
      <c r="AO1036" s="168"/>
      <c r="AP1036" s="23"/>
    </row>
    <row r="1037" spans="30:42" ht="15" customHeight="1">
      <c r="AD1037" s="1434" t="s">
        <v>3961</v>
      </c>
      <c r="AE1037" s="1435" t="s">
        <v>7528</v>
      </c>
      <c r="AF1037" s="1436">
        <v>12737.5</v>
      </c>
      <c r="AG1037" s="1436">
        <v>10189</v>
      </c>
      <c r="AO1037" s="168"/>
      <c r="AP1037" s="23"/>
    </row>
    <row r="1038" spans="30:42" ht="15" customHeight="1">
      <c r="AD1038" s="1434" t="s">
        <v>3962</v>
      </c>
      <c r="AE1038" s="1435" t="s">
        <v>7529</v>
      </c>
      <c r="AF1038" s="1436">
        <v>14213.56</v>
      </c>
      <c r="AG1038" s="1436">
        <v>11370</v>
      </c>
      <c r="AO1038" s="168"/>
      <c r="AP1038" s="23"/>
    </row>
    <row r="1039" spans="30:42" ht="15" customHeight="1">
      <c r="AD1039" s="1434" t="s">
        <v>3963</v>
      </c>
      <c r="AE1039" s="1435" t="s">
        <v>7530</v>
      </c>
      <c r="AF1039" s="1436">
        <v>15605.52</v>
      </c>
      <c r="AG1039" s="1436">
        <v>12485</v>
      </c>
      <c r="AO1039" s="168"/>
      <c r="AP1039" s="23"/>
    </row>
    <row r="1040" spans="30:42" ht="15" customHeight="1">
      <c r="AD1040" s="1434" t="s">
        <v>3964</v>
      </c>
      <c r="AE1040" s="1435" t="s">
        <v>7531</v>
      </c>
      <c r="AF1040" s="1436">
        <v>16716.43</v>
      </c>
      <c r="AG1040" s="1436">
        <v>13374</v>
      </c>
      <c r="AO1040" s="168"/>
      <c r="AP1040" s="23"/>
    </row>
    <row r="1041" spans="30:42" ht="15" customHeight="1">
      <c r="AD1041" s="1434" t="s">
        <v>3965</v>
      </c>
      <c r="AE1041" s="1435" t="s">
        <v>7532</v>
      </c>
      <c r="AF1041" s="1436">
        <v>17992.189999999999</v>
      </c>
      <c r="AG1041" s="1436">
        <v>14394</v>
      </c>
      <c r="AO1041" s="168"/>
      <c r="AP1041" s="23"/>
    </row>
    <row r="1042" spans="30:42" ht="15" customHeight="1">
      <c r="AD1042" s="1434" t="s">
        <v>3966</v>
      </c>
      <c r="AE1042" s="1435" t="s">
        <v>7533</v>
      </c>
      <c r="AF1042" s="1436">
        <v>19433.099999999999</v>
      </c>
      <c r="AG1042" s="1436">
        <v>15546</v>
      </c>
      <c r="AO1042" s="168"/>
      <c r="AP1042" s="23"/>
    </row>
    <row r="1043" spans="30:42" ht="15" customHeight="1">
      <c r="AD1043" s="1434" t="s">
        <v>3967</v>
      </c>
      <c r="AE1043" s="1435" t="s">
        <v>7534</v>
      </c>
      <c r="AF1043" s="1436">
        <v>21670.05</v>
      </c>
      <c r="AG1043" s="1436">
        <v>17336</v>
      </c>
      <c r="AO1043" s="168"/>
      <c r="AP1043" s="23"/>
    </row>
    <row r="1044" spans="30:42" ht="15" customHeight="1">
      <c r="AD1044" s="1434" t="s">
        <v>3968</v>
      </c>
      <c r="AE1044" s="1435" t="s">
        <v>7535</v>
      </c>
      <c r="AF1044" s="1436">
        <v>23086.28</v>
      </c>
      <c r="AG1044" s="1436">
        <v>18468</v>
      </c>
      <c r="AO1044" s="168"/>
      <c r="AP1044" s="23"/>
    </row>
    <row r="1045" spans="30:42" ht="15" customHeight="1">
      <c r="AD1045" s="1434" t="s">
        <v>3969</v>
      </c>
      <c r="AE1045" s="1435" t="s">
        <v>7536</v>
      </c>
      <c r="AF1045" s="1436">
        <v>25100.12</v>
      </c>
      <c r="AG1045" s="1436">
        <v>20081</v>
      </c>
      <c r="AO1045" s="168"/>
      <c r="AP1045" s="23"/>
    </row>
    <row r="1046" spans="30:42" ht="15" customHeight="1">
      <c r="AD1046" s="1434" t="s">
        <v>3970</v>
      </c>
      <c r="AE1046" s="1435" t="s">
        <v>7537</v>
      </c>
      <c r="AF1046" s="1436">
        <v>26175.38</v>
      </c>
      <c r="AG1046" s="1436">
        <v>20941</v>
      </c>
      <c r="AO1046" s="168"/>
      <c r="AP1046" s="23"/>
    </row>
    <row r="1047" spans="30:42" ht="15" customHeight="1">
      <c r="AD1047" s="1434" t="s">
        <v>3971</v>
      </c>
      <c r="AE1047" s="1435" t="s">
        <v>7538</v>
      </c>
      <c r="AF1047" s="1436">
        <v>28221.279999999999</v>
      </c>
      <c r="AG1047" s="1436">
        <v>22577</v>
      </c>
      <c r="AO1047" s="168"/>
      <c r="AP1047" s="23"/>
    </row>
    <row r="1048" spans="30:42" ht="15" customHeight="1">
      <c r="AD1048" s="1434" t="s">
        <v>3972</v>
      </c>
      <c r="AE1048" s="1435" t="s">
        <v>7539</v>
      </c>
      <c r="AF1048" s="1436">
        <v>29576.799999999999</v>
      </c>
      <c r="AG1048" s="1436">
        <v>23661</v>
      </c>
      <c r="AO1048" s="168"/>
      <c r="AP1048" s="23"/>
    </row>
    <row r="1049" spans="30:42" ht="15" customHeight="1">
      <c r="AD1049" s="1434" t="s">
        <v>3973</v>
      </c>
      <c r="AE1049" s="1435" t="s">
        <v>7540</v>
      </c>
      <c r="AF1049" s="1436">
        <v>33390.01</v>
      </c>
      <c r="AG1049" s="1436">
        <v>26712</v>
      </c>
      <c r="AO1049" s="168"/>
      <c r="AP1049" s="23"/>
    </row>
    <row r="1050" spans="30:42" ht="15" customHeight="1">
      <c r="AD1050" s="1434" t="s">
        <v>3974</v>
      </c>
      <c r="AE1050" s="1435" t="s">
        <v>7541</v>
      </c>
      <c r="AF1050" s="1436">
        <v>34978.639999999999</v>
      </c>
      <c r="AG1050" s="1436">
        <v>27983</v>
      </c>
      <c r="AO1050" s="168"/>
      <c r="AP1050" s="23"/>
    </row>
    <row r="1051" spans="30:42" ht="15" customHeight="1">
      <c r="AD1051" s="1434" t="s">
        <v>3975</v>
      </c>
      <c r="AE1051" s="1435" t="s">
        <v>7542</v>
      </c>
      <c r="AF1051" s="1436">
        <v>36519.980000000003</v>
      </c>
      <c r="AG1051" s="1436">
        <v>29216</v>
      </c>
      <c r="AO1051" s="168"/>
      <c r="AP1051" s="23"/>
    </row>
    <row r="1052" spans="30:42" ht="15" customHeight="1">
      <c r="AD1052" s="1434" t="s">
        <v>3976</v>
      </c>
      <c r="AE1052" s="1435" t="s">
        <v>7543</v>
      </c>
      <c r="AF1052" s="1436">
        <v>38554.47</v>
      </c>
      <c r="AG1052" s="1436">
        <v>30844</v>
      </c>
      <c r="AO1052" s="168"/>
      <c r="AP1052" s="23"/>
    </row>
    <row r="1053" spans="30:42" ht="15" customHeight="1">
      <c r="AD1053" s="1434" t="s">
        <v>3977</v>
      </c>
      <c r="AE1053" s="1435" t="s">
        <v>7544</v>
      </c>
      <c r="AF1053" s="1436">
        <v>41080.160000000003</v>
      </c>
      <c r="AG1053" s="1436">
        <v>32865</v>
      </c>
      <c r="AO1053" s="168"/>
      <c r="AP1053" s="23"/>
    </row>
    <row r="1054" spans="30:42" ht="15" customHeight="1">
      <c r="AD1054" s="1434" t="s">
        <v>3978</v>
      </c>
      <c r="AE1054" s="1435" t="s">
        <v>7545</v>
      </c>
      <c r="AF1054" s="1436">
        <v>42762.31</v>
      </c>
      <c r="AG1054" s="1436">
        <v>34209</v>
      </c>
      <c r="AO1054" s="168"/>
      <c r="AP1054" s="23"/>
    </row>
    <row r="1055" spans="30:42" ht="15" customHeight="1">
      <c r="AD1055" s="1434" t="s">
        <v>3979</v>
      </c>
      <c r="AE1055" s="1435" t="s">
        <v>7546</v>
      </c>
      <c r="AF1055" s="1436">
        <v>44587.48</v>
      </c>
      <c r="AG1055" s="1436">
        <v>35670</v>
      </c>
      <c r="AO1055" s="168"/>
      <c r="AP1055" s="23"/>
    </row>
    <row r="1056" spans="30:42" ht="15" customHeight="1">
      <c r="AD1056" s="1434" t="s">
        <v>3980</v>
      </c>
      <c r="AE1056" s="1435" t="s">
        <v>7547</v>
      </c>
      <c r="AF1056" s="1436">
        <v>46365.34</v>
      </c>
      <c r="AG1056" s="1436">
        <v>37092</v>
      </c>
      <c r="AO1056" s="168"/>
      <c r="AP1056" s="23"/>
    </row>
    <row r="1057" spans="30:42" ht="15" customHeight="1">
      <c r="AD1057" s="1434" t="s">
        <v>3981</v>
      </c>
      <c r="AE1057" s="1435" t="s">
        <v>7548</v>
      </c>
      <c r="AF1057" s="1436">
        <v>48047.51</v>
      </c>
      <c r="AG1057" s="1436">
        <v>38438</v>
      </c>
      <c r="AO1057" s="168"/>
      <c r="AP1057" s="23"/>
    </row>
    <row r="1058" spans="30:42" ht="15" customHeight="1">
      <c r="AD1058" s="1434" t="s">
        <v>3982</v>
      </c>
      <c r="AE1058" s="1435" t="s">
        <v>7549</v>
      </c>
      <c r="AF1058" s="1436">
        <v>50975.03</v>
      </c>
      <c r="AG1058" s="1436">
        <v>40780</v>
      </c>
      <c r="AO1058" s="168"/>
      <c r="AP1058" s="23"/>
    </row>
    <row r="1059" spans="30:42" ht="15" customHeight="1">
      <c r="AD1059" s="1434" t="s">
        <v>3983</v>
      </c>
      <c r="AE1059" s="1435" t="s">
        <v>7550</v>
      </c>
      <c r="AF1059" s="1436">
        <v>54827.82</v>
      </c>
      <c r="AG1059" s="1436">
        <v>43862</v>
      </c>
      <c r="AO1059" s="168"/>
      <c r="AP1059" s="23"/>
    </row>
    <row r="1060" spans="30:42" ht="15" customHeight="1">
      <c r="AD1060" s="1434" t="s">
        <v>3984</v>
      </c>
      <c r="AE1060" s="1435" t="s">
        <v>7551</v>
      </c>
      <c r="AF1060" s="1436">
        <v>58186.62</v>
      </c>
      <c r="AG1060" s="1436">
        <v>46549</v>
      </c>
      <c r="AO1060" s="168"/>
      <c r="AP1060" s="23"/>
    </row>
    <row r="1061" spans="30:42" ht="15" customHeight="1">
      <c r="AD1061" s="1434" t="s">
        <v>3985</v>
      </c>
      <c r="AE1061" s="1435" t="s">
        <v>7552</v>
      </c>
      <c r="AF1061" s="1436">
        <v>13077.88</v>
      </c>
      <c r="AG1061" s="1436">
        <v>10461</v>
      </c>
      <c r="AO1061" s="168"/>
      <c r="AP1061" s="23"/>
    </row>
    <row r="1062" spans="30:42" ht="15" customHeight="1">
      <c r="AD1062" s="1434" t="s">
        <v>3986</v>
      </c>
      <c r="AE1062" s="1435" t="s">
        <v>7553</v>
      </c>
      <c r="AF1062" s="1436">
        <v>14675.72</v>
      </c>
      <c r="AG1062" s="1436">
        <v>11741</v>
      </c>
      <c r="AO1062" s="168"/>
      <c r="AP1062" s="23"/>
    </row>
    <row r="1063" spans="30:42" ht="15" customHeight="1">
      <c r="AD1063" s="1434" t="s">
        <v>3987</v>
      </c>
      <c r="AE1063" s="1435" t="s">
        <v>7554</v>
      </c>
      <c r="AF1063" s="1436">
        <v>16359.72</v>
      </c>
      <c r="AG1063" s="1436">
        <v>13088</v>
      </c>
      <c r="AO1063" s="168"/>
      <c r="AP1063" s="23"/>
    </row>
    <row r="1064" spans="30:42" ht="15" customHeight="1">
      <c r="AD1064" s="1434" t="s">
        <v>3988</v>
      </c>
      <c r="AE1064" s="1435" t="s">
        <v>7555</v>
      </c>
      <c r="AF1064" s="1436">
        <v>17957.57</v>
      </c>
      <c r="AG1064" s="1436">
        <v>14366</v>
      </c>
      <c r="AO1064" s="168"/>
      <c r="AP1064" s="23"/>
    </row>
    <row r="1065" spans="30:42" ht="15" customHeight="1">
      <c r="AD1065" s="1434" t="s">
        <v>3989</v>
      </c>
      <c r="AE1065" s="1435" t="s">
        <v>7556</v>
      </c>
      <c r="AF1065" s="1436">
        <v>19724.48</v>
      </c>
      <c r="AG1065" s="1436">
        <v>15779</v>
      </c>
      <c r="AO1065" s="168"/>
      <c r="AP1065" s="23"/>
    </row>
    <row r="1066" spans="30:42" ht="15" customHeight="1">
      <c r="AD1066" s="1434" t="s">
        <v>3990</v>
      </c>
      <c r="AE1066" s="1435" t="s">
        <v>7557</v>
      </c>
      <c r="AF1066" s="1436">
        <v>21236.21</v>
      </c>
      <c r="AG1066" s="1436">
        <v>16989</v>
      </c>
      <c r="AO1066" s="168"/>
      <c r="AP1066" s="23"/>
    </row>
    <row r="1067" spans="30:42" ht="15" customHeight="1">
      <c r="AD1067" s="1434" t="s">
        <v>3991</v>
      </c>
      <c r="AE1067" s="1435" t="s">
        <v>15482</v>
      </c>
      <c r="AF1067" s="1436">
        <v>22915.88</v>
      </c>
      <c r="AG1067" s="1436">
        <v>18333</v>
      </c>
      <c r="AO1067" s="168"/>
      <c r="AP1067" s="23"/>
    </row>
    <row r="1068" spans="30:42" ht="15" customHeight="1">
      <c r="AD1068" s="1434" t="s">
        <v>3992</v>
      </c>
      <c r="AE1068" s="1435" t="s">
        <v>7558</v>
      </c>
      <c r="AF1068" s="1436">
        <v>24513.75</v>
      </c>
      <c r="AG1068" s="1436">
        <v>19611</v>
      </c>
      <c r="AO1068" s="168"/>
      <c r="AP1068" s="23"/>
    </row>
    <row r="1069" spans="30:42" ht="15" customHeight="1">
      <c r="AD1069" s="1434" t="s">
        <v>3993</v>
      </c>
      <c r="AE1069" s="1435" t="s">
        <v>7559</v>
      </c>
      <c r="AF1069" s="1436">
        <v>26155.73</v>
      </c>
      <c r="AG1069" s="1436">
        <v>20925</v>
      </c>
      <c r="AO1069" s="168"/>
      <c r="AP1069" s="23"/>
    </row>
    <row r="1070" spans="30:42" ht="15" customHeight="1">
      <c r="AD1070" s="1434" t="s">
        <v>3994</v>
      </c>
      <c r="AE1070" s="1435" t="s">
        <v>7560</v>
      </c>
      <c r="AF1070" s="1436">
        <v>27753.599999999999</v>
      </c>
      <c r="AG1070" s="1436">
        <v>22202</v>
      </c>
      <c r="AO1070" s="168"/>
      <c r="AP1070" s="23"/>
    </row>
    <row r="1071" spans="30:42" ht="15" customHeight="1">
      <c r="AD1071" s="1434" t="s">
        <v>3995</v>
      </c>
      <c r="AE1071" s="1435" t="s">
        <v>7561</v>
      </c>
      <c r="AF1071" s="1436">
        <v>29602.35</v>
      </c>
      <c r="AG1071" s="1436">
        <v>23682</v>
      </c>
      <c r="AO1071" s="168"/>
      <c r="AP1071" s="23"/>
    </row>
    <row r="1072" spans="30:42" ht="15" customHeight="1">
      <c r="AD1072" s="1434" t="s">
        <v>3996</v>
      </c>
      <c r="AE1072" s="1435" t="s">
        <v>7562</v>
      </c>
      <c r="AF1072" s="1436">
        <v>32550.41</v>
      </c>
      <c r="AG1072" s="1436">
        <v>26041</v>
      </c>
      <c r="AO1072" s="168"/>
      <c r="AP1072" s="23"/>
    </row>
    <row r="1073" spans="30:42" ht="15" customHeight="1">
      <c r="AD1073" s="1434" t="s">
        <v>3997</v>
      </c>
      <c r="AE1073" s="1435" t="s">
        <v>7563</v>
      </c>
      <c r="AF1073" s="1436">
        <v>33484.99</v>
      </c>
      <c r="AG1073" s="1436">
        <v>26788</v>
      </c>
      <c r="AO1073" s="168"/>
      <c r="AP1073" s="23"/>
    </row>
    <row r="1074" spans="30:42" ht="15" customHeight="1">
      <c r="AD1074" s="1434" t="s">
        <v>3998</v>
      </c>
      <c r="AE1074" s="1435" t="s">
        <v>7564</v>
      </c>
      <c r="AF1074" s="1436">
        <v>35953.69</v>
      </c>
      <c r="AG1074" s="1436">
        <v>28763</v>
      </c>
      <c r="AO1074" s="168"/>
      <c r="AP1074" s="23"/>
    </row>
    <row r="1075" spans="30:42" ht="15" customHeight="1">
      <c r="AD1075" s="1434" t="s">
        <v>3999</v>
      </c>
      <c r="AE1075" s="1435" t="s">
        <v>7565</v>
      </c>
      <c r="AF1075" s="1436">
        <v>37693.760000000002</v>
      </c>
      <c r="AG1075" s="1436">
        <v>30155</v>
      </c>
      <c r="AO1075" s="168"/>
      <c r="AP1075" s="23"/>
    </row>
    <row r="1076" spans="30:42" ht="15" customHeight="1">
      <c r="AD1076" s="1434" t="s">
        <v>4000</v>
      </c>
      <c r="AE1076" s="1435" t="s">
        <v>7566</v>
      </c>
      <c r="AF1076" s="1436">
        <v>39349.550000000003</v>
      </c>
      <c r="AG1076" s="1436">
        <v>31479</v>
      </c>
      <c r="AO1076" s="168"/>
      <c r="AP1076" s="23"/>
    </row>
    <row r="1077" spans="30:42" ht="15" customHeight="1">
      <c r="AD1077" s="1434" t="s">
        <v>4001</v>
      </c>
      <c r="AE1077" s="1435" t="s">
        <v>7567</v>
      </c>
      <c r="AF1077" s="1436">
        <v>42549.53</v>
      </c>
      <c r="AG1077" s="1436">
        <v>34040</v>
      </c>
      <c r="AO1077" s="168"/>
      <c r="AP1077" s="23"/>
    </row>
    <row r="1078" spans="30:42" ht="15" customHeight="1">
      <c r="AD1078" s="1434" t="s">
        <v>4002</v>
      </c>
      <c r="AE1078" s="1435" t="s">
        <v>7568</v>
      </c>
      <c r="AF1078" s="1436">
        <v>44293.97</v>
      </c>
      <c r="AG1078" s="1436">
        <v>35435</v>
      </c>
      <c r="AO1078" s="168"/>
      <c r="AP1078" s="23"/>
    </row>
    <row r="1079" spans="30:42" ht="15" customHeight="1">
      <c r="AD1079" s="1434" t="s">
        <v>4003</v>
      </c>
      <c r="AE1079" s="1435" t="s">
        <v>7569</v>
      </c>
      <c r="AF1079" s="1436">
        <v>46046.080000000002</v>
      </c>
      <c r="AG1079" s="1436">
        <v>36836</v>
      </c>
      <c r="AO1079" s="168"/>
      <c r="AP1079" s="23"/>
    </row>
    <row r="1080" spans="30:42" ht="15" customHeight="1">
      <c r="AD1080" s="1434" t="s">
        <v>4004</v>
      </c>
      <c r="AE1080" s="1435" t="s">
        <v>7570</v>
      </c>
      <c r="AF1080" s="1436">
        <v>48017.06</v>
      </c>
      <c r="AG1080" s="1436">
        <v>38414</v>
      </c>
      <c r="AO1080" s="168"/>
      <c r="AP1080" s="23"/>
    </row>
    <row r="1081" spans="30:42" ht="15" customHeight="1">
      <c r="AD1081" s="1434" t="s">
        <v>4005</v>
      </c>
      <c r="AE1081" s="1435" t="s">
        <v>7571</v>
      </c>
      <c r="AF1081" s="1436">
        <v>49944.25</v>
      </c>
      <c r="AG1081" s="1436">
        <v>39955</v>
      </c>
      <c r="AO1081" s="168"/>
      <c r="AP1081" s="23"/>
    </row>
    <row r="1082" spans="30:42" ht="15" customHeight="1">
      <c r="AD1082" s="1434" t="s">
        <v>4006</v>
      </c>
      <c r="AE1082" s="1435" t="s">
        <v>15483</v>
      </c>
      <c r="AF1082" s="1436">
        <v>52679.68</v>
      </c>
      <c r="AG1082" s="1436">
        <v>42143</v>
      </c>
      <c r="AO1082" s="168"/>
      <c r="AP1082" s="23"/>
    </row>
    <row r="1083" spans="30:42" ht="15" customHeight="1">
      <c r="AD1083" s="1434" t="s">
        <v>4007</v>
      </c>
      <c r="AE1083" s="1435" t="s">
        <v>7572</v>
      </c>
      <c r="AF1083" s="1436">
        <v>54988.24</v>
      </c>
      <c r="AG1083" s="1436">
        <v>43991</v>
      </c>
      <c r="AO1083" s="168"/>
      <c r="AP1083" s="23"/>
    </row>
    <row r="1084" spans="30:42" ht="15" customHeight="1">
      <c r="AD1084" s="1434" t="s">
        <v>4008</v>
      </c>
      <c r="AE1084" s="1435" t="s">
        <v>7573</v>
      </c>
      <c r="AF1084" s="1436">
        <v>59086.69</v>
      </c>
      <c r="AG1084" s="1436">
        <v>47269</v>
      </c>
      <c r="AO1084" s="168"/>
      <c r="AP1084" s="23"/>
    </row>
    <row r="1085" spans="30:42" ht="15" customHeight="1">
      <c r="AD1085" s="1434" t="s">
        <v>4009</v>
      </c>
      <c r="AE1085" s="1435" t="s">
        <v>7574</v>
      </c>
      <c r="AF1085" s="1436">
        <v>62729.88</v>
      </c>
      <c r="AG1085" s="1436">
        <v>50183</v>
      </c>
      <c r="AO1085" s="168"/>
      <c r="AP1085" s="23"/>
    </row>
    <row r="1086" spans="30:42" ht="15" customHeight="1">
      <c r="AD1086" s="1434" t="s">
        <v>4010</v>
      </c>
      <c r="AE1086" s="1435" t="s">
        <v>7575</v>
      </c>
      <c r="AF1086" s="1436">
        <v>5586.76</v>
      </c>
      <c r="AG1086" s="1436">
        <v>4469</v>
      </c>
      <c r="AO1086" s="168"/>
      <c r="AP1086" s="23"/>
    </row>
    <row r="1087" spans="30:42" ht="15" customHeight="1">
      <c r="AD1087" s="1434" t="s">
        <v>4011</v>
      </c>
      <c r="AE1087" s="1435" t="s">
        <v>7576</v>
      </c>
      <c r="AF1087" s="1436">
        <v>6062.68</v>
      </c>
      <c r="AG1087" s="1436">
        <v>4850</v>
      </c>
      <c r="AO1087" s="168"/>
      <c r="AP1087" s="23"/>
    </row>
    <row r="1088" spans="30:42" ht="15" customHeight="1">
      <c r="AD1088" s="1434" t="s">
        <v>4012</v>
      </c>
      <c r="AE1088" s="1435" t="s">
        <v>7577</v>
      </c>
      <c r="AF1088" s="1436">
        <v>6566.77</v>
      </c>
      <c r="AG1088" s="1436">
        <v>5253</v>
      </c>
      <c r="AO1088" s="168"/>
      <c r="AP1088" s="23"/>
    </row>
    <row r="1089" spans="30:42" ht="15" customHeight="1">
      <c r="AD1089" s="1434" t="s">
        <v>4013</v>
      </c>
      <c r="AE1089" s="1435" t="s">
        <v>7578</v>
      </c>
      <c r="AF1089" s="1436">
        <v>7115.33</v>
      </c>
      <c r="AG1089" s="1436">
        <v>5692</v>
      </c>
      <c r="AO1089" s="168"/>
      <c r="AP1089" s="23"/>
    </row>
    <row r="1090" spans="30:42" ht="15" customHeight="1">
      <c r="AD1090" s="1434" t="s">
        <v>4014</v>
      </c>
      <c r="AE1090" s="1435" t="s">
        <v>7579</v>
      </c>
      <c r="AF1090" s="1436">
        <v>7628.81</v>
      </c>
      <c r="AG1090" s="1436">
        <v>6104</v>
      </c>
      <c r="AO1090" s="168"/>
      <c r="AP1090" s="23"/>
    </row>
    <row r="1091" spans="30:42" ht="15" customHeight="1">
      <c r="AD1091" s="1434" t="s">
        <v>4015</v>
      </c>
      <c r="AE1091" s="1435" t="s">
        <v>7580</v>
      </c>
      <c r="AF1091" s="1436">
        <v>8108.94</v>
      </c>
      <c r="AG1091" s="1436">
        <v>6486</v>
      </c>
      <c r="AO1091" s="168"/>
      <c r="AP1091" s="23"/>
    </row>
    <row r="1092" spans="30:42" ht="15" customHeight="1">
      <c r="AD1092" s="1434" t="s">
        <v>4016</v>
      </c>
      <c r="AE1092" s="1435" t="s">
        <v>7581</v>
      </c>
      <c r="AF1092" s="1436">
        <v>8360.2800000000007</v>
      </c>
      <c r="AG1092" s="1436">
        <v>6689</v>
      </c>
      <c r="AO1092" s="168"/>
      <c r="AP1092" s="23"/>
    </row>
    <row r="1093" spans="30:42" ht="15" customHeight="1">
      <c r="AD1093" s="1434" t="s">
        <v>4017</v>
      </c>
      <c r="AE1093" s="1435" t="s">
        <v>7582</v>
      </c>
      <c r="AF1093" s="1436">
        <v>9203.2199999999993</v>
      </c>
      <c r="AG1093" s="1436">
        <v>7364</v>
      </c>
      <c r="AO1093" s="168"/>
      <c r="AP1093" s="23"/>
    </row>
    <row r="1094" spans="30:42" ht="15" customHeight="1">
      <c r="AD1094" s="1434" t="s">
        <v>4018</v>
      </c>
      <c r="AE1094" s="1435" t="s">
        <v>7583</v>
      </c>
      <c r="AF1094" s="1436">
        <v>9687.59</v>
      </c>
      <c r="AG1094" s="1436">
        <v>7750</v>
      </c>
      <c r="AO1094" s="168"/>
      <c r="AP1094" s="23"/>
    </row>
    <row r="1095" spans="30:42" ht="15" customHeight="1">
      <c r="AD1095" s="1434" t="s">
        <v>4019</v>
      </c>
      <c r="AE1095" s="1435" t="s">
        <v>7584</v>
      </c>
      <c r="AF1095" s="1436">
        <v>10042.969999999999</v>
      </c>
      <c r="AG1095" s="1436">
        <v>8035</v>
      </c>
      <c r="AO1095" s="168"/>
      <c r="AP1095" s="23"/>
    </row>
    <row r="1096" spans="30:42" ht="15" customHeight="1">
      <c r="AD1096" s="1434" t="s">
        <v>4020</v>
      </c>
      <c r="AE1096" s="1435" t="s">
        <v>7585</v>
      </c>
      <c r="AF1096" s="1436">
        <v>10653.29</v>
      </c>
      <c r="AG1096" s="1436">
        <v>8523</v>
      </c>
      <c r="AO1096" s="168"/>
      <c r="AP1096" s="23"/>
    </row>
    <row r="1097" spans="30:42" ht="15" customHeight="1">
      <c r="AD1097" s="1434" t="s">
        <v>4021</v>
      </c>
      <c r="AE1097" s="1435" t="s">
        <v>7586</v>
      </c>
      <c r="AF1097" s="1436">
        <v>11104.89</v>
      </c>
      <c r="AG1097" s="1436">
        <v>8884</v>
      </c>
      <c r="AO1097" s="168"/>
      <c r="AP1097" s="23"/>
    </row>
    <row r="1098" spans="30:42" ht="15" customHeight="1">
      <c r="AD1098" s="1434" t="s">
        <v>4022</v>
      </c>
      <c r="AE1098" s="1435" t="s">
        <v>15484</v>
      </c>
      <c r="AF1098" s="1436">
        <v>11555.48</v>
      </c>
      <c r="AG1098" s="1436">
        <v>9245</v>
      </c>
      <c r="AO1098" s="168"/>
      <c r="AP1098" s="23"/>
    </row>
    <row r="1099" spans="30:42" ht="15" customHeight="1">
      <c r="AD1099" s="1434" t="s">
        <v>4023</v>
      </c>
      <c r="AE1099" s="1435" t="s">
        <v>7587</v>
      </c>
      <c r="AF1099" s="1436">
        <v>12524.86</v>
      </c>
      <c r="AG1099" s="1436">
        <v>10019</v>
      </c>
      <c r="AO1099" s="168"/>
      <c r="AP1099" s="23"/>
    </row>
    <row r="1100" spans="30:42" ht="15" customHeight="1">
      <c r="AD1100" s="1434" t="s">
        <v>4024</v>
      </c>
      <c r="AE1100" s="1435" t="s">
        <v>7588</v>
      </c>
      <c r="AF1100" s="1436">
        <v>13161.63</v>
      </c>
      <c r="AG1100" s="1436">
        <v>10529</v>
      </c>
      <c r="AO1100" s="168"/>
      <c r="AP1100" s="23"/>
    </row>
    <row r="1101" spans="30:42" ht="15" customHeight="1">
      <c r="AD1101" s="1434" t="s">
        <v>4025</v>
      </c>
      <c r="AE1101" s="1435" t="s">
        <v>7589</v>
      </c>
      <c r="AF1101" s="1436">
        <v>13653.07</v>
      </c>
      <c r="AG1101" s="1436">
        <v>10923</v>
      </c>
      <c r="AO1101" s="168"/>
      <c r="AP1101" s="23"/>
    </row>
    <row r="1102" spans="30:42" ht="15" customHeight="1">
      <c r="AD1102" s="1434" t="s">
        <v>4026</v>
      </c>
      <c r="AE1102" s="1435" t="s">
        <v>7590</v>
      </c>
      <c r="AF1102" s="1436">
        <v>14118.91</v>
      </c>
      <c r="AG1102" s="1436">
        <v>11296</v>
      </c>
      <c r="AO1102" s="168"/>
      <c r="AP1102" s="23"/>
    </row>
    <row r="1103" spans="30:42" ht="15" customHeight="1">
      <c r="AD1103" s="1434" t="s">
        <v>4027</v>
      </c>
      <c r="AE1103" s="1435" t="s">
        <v>7591</v>
      </c>
      <c r="AF1103" s="1436">
        <v>14603.95</v>
      </c>
      <c r="AG1103" s="1436">
        <v>11682</v>
      </c>
      <c r="AO1103" s="168"/>
      <c r="AP1103" s="23"/>
    </row>
    <row r="1104" spans="30:42" ht="15" customHeight="1">
      <c r="AD1104" s="1434" t="s">
        <v>4028</v>
      </c>
      <c r="AE1104" s="1435" t="s">
        <v>7592</v>
      </c>
      <c r="AF1104" s="1436">
        <v>15060.16</v>
      </c>
      <c r="AG1104" s="1436">
        <v>12049</v>
      </c>
      <c r="AO1104" s="168"/>
      <c r="AP1104" s="23"/>
    </row>
    <row r="1105" spans="30:42" ht="15" customHeight="1">
      <c r="AD1105" s="1434" t="s">
        <v>4029</v>
      </c>
      <c r="AE1105" s="1435" t="s">
        <v>7593</v>
      </c>
      <c r="AF1105" s="1436">
        <v>15611.44</v>
      </c>
      <c r="AG1105" s="1436">
        <v>12490</v>
      </c>
      <c r="AO1105" s="168"/>
      <c r="AP1105" s="23"/>
    </row>
    <row r="1106" spans="30:42" ht="15" customHeight="1">
      <c r="AD1106" s="1434" t="s">
        <v>4030</v>
      </c>
      <c r="AE1106" s="1435" t="s">
        <v>7594</v>
      </c>
      <c r="AF1106" s="1436">
        <v>16130.7</v>
      </c>
      <c r="AG1106" s="1436">
        <v>12905</v>
      </c>
      <c r="AO1106" s="168"/>
      <c r="AP1106" s="23"/>
    </row>
    <row r="1107" spans="30:42" ht="15" customHeight="1">
      <c r="AD1107" s="1434" t="s">
        <v>4031</v>
      </c>
      <c r="AE1107" s="1435" t="s">
        <v>7595</v>
      </c>
      <c r="AF1107" s="1436">
        <v>16614.689999999999</v>
      </c>
      <c r="AG1107" s="1436">
        <v>13292</v>
      </c>
      <c r="AO1107" s="168"/>
      <c r="AP1107" s="23"/>
    </row>
    <row r="1108" spans="30:42" ht="15" customHeight="1">
      <c r="AD1108" s="1434" t="s">
        <v>4032</v>
      </c>
      <c r="AE1108" s="1435" t="s">
        <v>7596</v>
      </c>
      <c r="AF1108" s="1436">
        <v>17544.2</v>
      </c>
      <c r="AG1108" s="1436">
        <v>14035</v>
      </c>
      <c r="AO1108" s="168"/>
      <c r="AP1108" s="23"/>
    </row>
    <row r="1109" spans="30:42" ht="15" customHeight="1">
      <c r="AD1109" s="1434" t="s">
        <v>4033</v>
      </c>
      <c r="AE1109" s="1435" t="s">
        <v>7597</v>
      </c>
      <c r="AF1109" s="1436">
        <v>18713.03</v>
      </c>
      <c r="AG1109" s="1436">
        <v>14971</v>
      </c>
      <c r="AO1109" s="168"/>
      <c r="AP1109" s="23"/>
    </row>
    <row r="1110" spans="30:42" ht="15" customHeight="1">
      <c r="AD1110" s="1434" t="s">
        <v>4034</v>
      </c>
      <c r="AE1110" s="1435" t="s">
        <v>7598</v>
      </c>
      <c r="AF1110" s="1436">
        <v>19578.419999999998</v>
      </c>
      <c r="AG1110" s="1436">
        <v>15662</v>
      </c>
      <c r="AO1110" s="168"/>
      <c r="AP1110" s="23"/>
    </row>
    <row r="1111" spans="30:42" ht="15" customHeight="1">
      <c r="AD1111" s="1434" t="s">
        <v>4777</v>
      </c>
      <c r="AE1111" s="1435" t="s">
        <v>8300</v>
      </c>
      <c r="AF1111" s="1436">
        <v>5586.76</v>
      </c>
      <c r="AG1111" s="1436">
        <v>4469</v>
      </c>
      <c r="AO1111" s="168"/>
      <c r="AP1111" s="23"/>
    </row>
    <row r="1112" spans="30:42" ht="15" customHeight="1">
      <c r="AD1112" s="1434" t="s">
        <v>4778</v>
      </c>
      <c r="AE1112" s="1435" t="s">
        <v>8301</v>
      </c>
      <c r="AF1112" s="1436">
        <v>6062.68</v>
      </c>
      <c r="AG1112" s="1436">
        <v>4850</v>
      </c>
      <c r="AO1112" s="168"/>
      <c r="AP1112" s="23"/>
    </row>
    <row r="1113" spans="30:42" ht="15" customHeight="1">
      <c r="AD1113" s="1434" t="s">
        <v>4779</v>
      </c>
      <c r="AE1113" s="1435" t="s">
        <v>8302</v>
      </c>
      <c r="AF1113" s="1436">
        <v>6566.77</v>
      </c>
      <c r="AG1113" s="1436">
        <v>5253</v>
      </c>
      <c r="AO1113" s="168"/>
      <c r="AP1113" s="23"/>
    </row>
    <row r="1114" spans="30:42" ht="15" customHeight="1">
      <c r="AD1114" s="1434" t="s">
        <v>4780</v>
      </c>
      <c r="AE1114" s="1435" t="s">
        <v>8303</v>
      </c>
      <c r="AF1114" s="1436">
        <v>7115.33</v>
      </c>
      <c r="AG1114" s="1436">
        <v>5692</v>
      </c>
      <c r="AO1114" s="168"/>
      <c r="AP1114" s="23"/>
    </row>
    <row r="1115" spans="30:42" ht="15" customHeight="1">
      <c r="AD1115" s="1434" t="s">
        <v>4781</v>
      </c>
      <c r="AE1115" s="1435" t="s">
        <v>8304</v>
      </c>
      <c r="AF1115" s="1436">
        <v>7628.81</v>
      </c>
      <c r="AG1115" s="1436">
        <v>6104</v>
      </c>
      <c r="AO1115" s="168"/>
      <c r="AP1115" s="23"/>
    </row>
    <row r="1116" spans="30:42" ht="15" customHeight="1">
      <c r="AD1116" s="1434" t="s">
        <v>4782</v>
      </c>
      <c r="AE1116" s="1435" t="s">
        <v>8305</v>
      </c>
      <c r="AF1116" s="1436">
        <v>8108.94</v>
      </c>
      <c r="AG1116" s="1436">
        <v>6486</v>
      </c>
      <c r="AO1116" s="168"/>
      <c r="AP1116" s="23"/>
    </row>
    <row r="1117" spans="30:42" ht="15" customHeight="1">
      <c r="AD1117" s="1434" t="s">
        <v>4783</v>
      </c>
      <c r="AE1117" s="1435" t="s">
        <v>8306</v>
      </c>
      <c r="AF1117" s="1436">
        <v>8360.2800000000007</v>
      </c>
      <c r="AG1117" s="1436">
        <v>6689</v>
      </c>
      <c r="AO1117" s="168"/>
      <c r="AP1117" s="23"/>
    </row>
    <row r="1118" spans="30:42" ht="15" customHeight="1">
      <c r="AD1118" s="1434" t="s">
        <v>4784</v>
      </c>
      <c r="AE1118" s="1435" t="s">
        <v>8307</v>
      </c>
      <c r="AF1118" s="1436">
        <v>9203.2199999999993</v>
      </c>
      <c r="AG1118" s="1436">
        <v>7364</v>
      </c>
      <c r="AO1118" s="168"/>
      <c r="AP1118" s="23"/>
    </row>
    <row r="1119" spans="30:42" ht="15" customHeight="1">
      <c r="AD1119" s="1434" t="s">
        <v>4785</v>
      </c>
      <c r="AE1119" s="1435" t="s">
        <v>8308</v>
      </c>
      <c r="AF1119" s="1436">
        <v>9687.59</v>
      </c>
      <c r="AG1119" s="1436">
        <v>7750</v>
      </c>
      <c r="AO1119" s="168"/>
      <c r="AP1119" s="23"/>
    </row>
    <row r="1120" spans="30:42" ht="15" customHeight="1">
      <c r="AD1120" s="1434" t="s">
        <v>4786</v>
      </c>
      <c r="AE1120" s="1435" t="s">
        <v>8309</v>
      </c>
      <c r="AF1120" s="1436">
        <v>10042.969999999999</v>
      </c>
      <c r="AG1120" s="1436">
        <v>8035</v>
      </c>
      <c r="AO1120" s="168"/>
      <c r="AP1120" s="23"/>
    </row>
    <row r="1121" spans="30:42" ht="15" customHeight="1">
      <c r="AD1121" s="1434" t="s">
        <v>4787</v>
      </c>
      <c r="AE1121" s="1435" t="s">
        <v>8310</v>
      </c>
      <c r="AF1121" s="1436">
        <v>10653.29</v>
      </c>
      <c r="AG1121" s="1436">
        <v>8523</v>
      </c>
      <c r="AO1121" s="168"/>
      <c r="AP1121" s="23"/>
    </row>
    <row r="1122" spans="30:42" ht="15" customHeight="1">
      <c r="AD1122" s="1434" t="s">
        <v>4788</v>
      </c>
      <c r="AE1122" s="1435" t="s">
        <v>8311</v>
      </c>
      <c r="AF1122" s="1436">
        <v>11104.89</v>
      </c>
      <c r="AG1122" s="1436">
        <v>8884</v>
      </c>
      <c r="AO1122" s="168"/>
      <c r="AP1122" s="23"/>
    </row>
    <row r="1123" spans="30:42" ht="15" customHeight="1">
      <c r="AD1123" s="1434" t="s">
        <v>4789</v>
      </c>
      <c r="AE1123" s="1435" t="s">
        <v>8312</v>
      </c>
      <c r="AF1123" s="1436">
        <v>11555.48</v>
      </c>
      <c r="AG1123" s="1436">
        <v>9245</v>
      </c>
      <c r="AO1123" s="168"/>
      <c r="AP1123" s="23"/>
    </row>
    <row r="1124" spans="30:42" ht="15" customHeight="1">
      <c r="AD1124" s="1434" t="s">
        <v>4790</v>
      </c>
      <c r="AE1124" s="1435" t="s">
        <v>8313</v>
      </c>
      <c r="AF1124" s="1436">
        <v>12524.86</v>
      </c>
      <c r="AG1124" s="1436">
        <v>10019</v>
      </c>
      <c r="AO1124" s="168"/>
      <c r="AP1124" s="23"/>
    </row>
    <row r="1125" spans="30:42" ht="15" customHeight="1">
      <c r="AD1125" s="1434" t="s">
        <v>4791</v>
      </c>
      <c r="AE1125" s="1435" t="s">
        <v>8314</v>
      </c>
      <c r="AF1125" s="1436">
        <v>13161.63</v>
      </c>
      <c r="AG1125" s="1436">
        <v>10529</v>
      </c>
      <c r="AO1125" s="168"/>
      <c r="AP1125" s="23"/>
    </row>
    <row r="1126" spans="30:42" ht="15" customHeight="1">
      <c r="AD1126" s="1434" t="s">
        <v>4792</v>
      </c>
      <c r="AE1126" s="1435" t="s">
        <v>8315</v>
      </c>
      <c r="AF1126" s="1436">
        <v>13653.07</v>
      </c>
      <c r="AG1126" s="1436">
        <v>10923</v>
      </c>
      <c r="AO1126" s="168"/>
      <c r="AP1126" s="23"/>
    </row>
    <row r="1127" spans="30:42" ht="15" customHeight="1">
      <c r="AD1127" s="1434" t="s">
        <v>4793</v>
      </c>
      <c r="AE1127" s="1435" t="s">
        <v>8316</v>
      </c>
      <c r="AF1127" s="1436">
        <v>14118.91</v>
      </c>
      <c r="AG1127" s="1436">
        <v>11296</v>
      </c>
      <c r="AO1127" s="168"/>
      <c r="AP1127" s="23"/>
    </row>
    <row r="1128" spans="30:42" ht="15" customHeight="1">
      <c r="AD1128" s="1434" t="s">
        <v>4794</v>
      </c>
      <c r="AE1128" s="1435" t="s">
        <v>8317</v>
      </c>
      <c r="AF1128" s="1436">
        <v>14603.95</v>
      </c>
      <c r="AG1128" s="1436">
        <v>11682</v>
      </c>
      <c r="AO1128" s="168"/>
      <c r="AP1128" s="23"/>
    </row>
    <row r="1129" spans="30:42" ht="15" customHeight="1">
      <c r="AD1129" s="1434" t="s">
        <v>4795</v>
      </c>
      <c r="AE1129" s="1435" t="s">
        <v>8318</v>
      </c>
      <c r="AF1129" s="1436">
        <v>15060.16</v>
      </c>
      <c r="AG1129" s="1436">
        <v>12049</v>
      </c>
      <c r="AO1129" s="168"/>
      <c r="AP1129" s="23"/>
    </row>
    <row r="1130" spans="30:42" ht="15" customHeight="1">
      <c r="AD1130" s="1434" t="s">
        <v>4796</v>
      </c>
      <c r="AE1130" s="1435" t="s">
        <v>8319</v>
      </c>
      <c r="AF1130" s="1436">
        <v>15611.44</v>
      </c>
      <c r="AG1130" s="1436">
        <v>12490</v>
      </c>
      <c r="AO1130" s="168"/>
      <c r="AP1130" s="23"/>
    </row>
    <row r="1131" spans="30:42" ht="15" customHeight="1">
      <c r="AD1131" s="1434" t="s">
        <v>4797</v>
      </c>
      <c r="AE1131" s="1435" t="s">
        <v>8320</v>
      </c>
      <c r="AF1131" s="1436">
        <v>16130.7</v>
      </c>
      <c r="AG1131" s="1436">
        <v>12905</v>
      </c>
      <c r="AO1131" s="168"/>
      <c r="AP1131" s="23"/>
    </row>
    <row r="1132" spans="30:42" ht="15" customHeight="1">
      <c r="AD1132" s="1434" t="s">
        <v>4798</v>
      </c>
      <c r="AE1132" s="1435" t="s">
        <v>8321</v>
      </c>
      <c r="AF1132" s="1436">
        <v>16614.689999999999</v>
      </c>
      <c r="AG1132" s="1436">
        <v>13292</v>
      </c>
      <c r="AO1132" s="168"/>
      <c r="AP1132" s="23"/>
    </row>
    <row r="1133" spans="30:42" ht="15" customHeight="1">
      <c r="AD1133" s="1434" t="s">
        <v>4799</v>
      </c>
      <c r="AE1133" s="1435" t="s">
        <v>8322</v>
      </c>
      <c r="AF1133" s="1436">
        <v>17544.2</v>
      </c>
      <c r="AG1133" s="1436">
        <v>14035</v>
      </c>
      <c r="AO1133" s="168"/>
      <c r="AP1133" s="23"/>
    </row>
    <row r="1134" spans="30:42" ht="15" customHeight="1">
      <c r="AD1134" s="1434" t="s">
        <v>4800</v>
      </c>
      <c r="AE1134" s="1435" t="s">
        <v>8323</v>
      </c>
      <c r="AF1134" s="1436">
        <v>18713.03</v>
      </c>
      <c r="AG1134" s="1436">
        <v>14971</v>
      </c>
      <c r="AO1134" s="168"/>
      <c r="AP1134" s="23"/>
    </row>
    <row r="1135" spans="30:42" ht="15" customHeight="1">
      <c r="AD1135" s="1434" t="s">
        <v>4801</v>
      </c>
      <c r="AE1135" s="1435" t="s">
        <v>8324</v>
      </c>
      <c r="AF1135" s="1436">
        <v>19578.419999999998</v>
      </c>
      <c r="AG1135" s="1436">
        <v>15662</v>
      </c>
      <c r="AO1135" s="168"/>
      <c r="AP1135" s="23"/>
    </row>
    <row r="1136" spans="30:42" ht="15" customHeight="1">
      <c r="AD1136" s="1434" t="s">
        <v>4802</v>
      </c>
      <c r="AE1136" s="1435" t="s">
        <v>8325</v>
      </c>
      <c r="AF1136" s="1436">
        <v>6465.11</v>
      </c>
      <c r="AG1136" s="1436">
        <v>5172</v>
      </c>
      <c r="AO1136" s="168"/>
      <c r="AP1136" s="23"/>
    </row>
    <row r="1137" spans="30:42" ht="15" customHeight="1">
      <c r="AD1137" s="1434" t="s">
        <v>4803</v>
      </c>
      <c r="AE1137" s="1435" t="s">
        <v>8326</v>
      </c>
      <c r="AF1137" s="1436">
        <v>6663.11</v>
      </c>
      <c r="AG1137" s="1436">
        <v>5331</v>
      </c>
      <c r="AO1137" s="168"/>
      <c r="AP1137" s="23"/>
    </row>
    <row r="1138" spans="30:42" ht="15" customHeight="1">
      <c r="AD1138" s="1434" t="s">
        <v>4804</v>
      </c>
      <c r="AE1138" s="1435" t="s">
        <v>8327</v>
      </c>
      <c r="AF1138" s="1436">
        <v>7619.3</v>
      </c>
      <c r="AG1138" s="1436">
        <v>6096</v>
      </c>
      <c r="AO1138" s="168"/>
      <c r="AP1138" s="23"/>
    </row>
    <row r="1139" spans="30:42" ht="15" customHeight="1">
      <c r="AD1139" s="1434" t="s">
        <v>4805</v>
      </c>
      <c r="AE1139" s="1435" t="s">
        <v>8328</v>
      </c>
      <c r="AF1139" s="1436">
        <v>7754.65</v>
      </c>
      <c r="AG1139" s="1436">
        <v>6203</v>
      </c>
      <c r="AO1139" s="168"/>
      <c r="AP1139" s="23"/>
    </row>
    <row r="1140" spans="30:42" ht="15" customHeight="1">
      <c r="AD1140" s="1434" t="s">
        <v>4806</v>
      </c>
      <c r="AE1140" s="1435" t="s">
        <v>8329</v>
      </c>
      <c r="AF1140" s="1436">
        <v>8773.61</v>
      </c>
      <c r="AG1140" s="1436">
        <v>7019</v>
      </c>
      <c r="AO1140" s="168"/>
      <c r="AP1140" s="23"/>
    </row>
    <row r="1141" spans="30:42" ht="15" customHeight="1">
      <c r="AD1141" s="1434" t="s">
        <v>4807</v>
      </c>
      <c r="AE1141" s="1435" t="s">
        <v>8330</v>
      </c>
      <c r="AF1141" s="1436">
        <v>9333.36</v>
      </c>
      <c r="AG1141" s="1436">
        <v>7467</v>
      </c>
      <c r="AO1141" s="168"/>
      <c r="AP1141" s="23"/>
    </row>
    <row r="1142" spans="30:42" ht="15" customHeight="1">
      <c r="AD1142" s="1434" t="s">
        <v>4808</v>
      </c>
      <c r="AE1142" s="1435" t="s">
        <v>8331</v>
      </c>
      <c r="AF1142" s="1436">
        <v>9625.4599999999991</v>
      </c>
      <c r="AG1142" s="1436">
        <v>7700</v>
      </c>
      <c r="AO1142" s="168"/>
      <c r="AP1142" s="23"/>
    </row>
    <row r="1143" spans="30:42" ht="15" customHeight="1">
      <c r="AD1143" s="1434" t="s">
        <v>4809</v>
      </c>
      <c r="AE1143" s="1435" t="s">
        <v>8332</v>
      </c>
      <c r="AF1143" s="1436">
        <v>9861.5</v>
      </c>
      <c r="AG1143" s="1436">
        <v>7890</v>
      </c>
      <c r="AO1143" s="168"/>
      <c r="AP1143" s="23"/>
    </row>
    <row r="1144" spans="30:42" ht="15" customHeight="1">
      <c r="AD1144" s="1434" t="s">
        <v>4810</v>
      </c>
      <c r="AE1144" s="1435" t="s">
        <v>8333</v>
      </c>
      <c r="AF1144" s="1436">
        <v>10386.33</v>
      </c>
      <c r="AG1144" s="1436">
        <v>8309</v>
      </c>
      <c r="AO1144" s="168"/>
      <c r="AP1144" s="23"/>
    </row>
    <row r="1145" spans="30:42" ht="15" customHeight="1">
      <c r="AD1145" s="1434" t="s">
        <v>4811</v>
      </c>
      <c r="AE1145" s="1435" t="s">
        <v>8334</v>
      </c>
      <c r="AF1145" s="1436">
        <v>10771.03</v>
      </c>
      <c r="AG1145" s="1436">
        <v>8616</v>
      </c>
      <c r="AO1145" s="168"/>
      <c r="AP1145" s="23"/>
    </row>
    <row r="1146" spans="30:42" ht="15" customHeight="1">
      <c r="AD1146" s="1434" t="s">
        <v>4812</v>
      </c>
      <c r="AE1146" s="1435" t="s">
        <v>8335</v>
      </c>
      <c r="AF1146" s="1436">
        <v>11432.8</v>
      </c>
      <c r="AG1146" s="1436">
        <v>9147</v>
      </c>
      <c r="AO1146" s="168"/>
      <c r="AP1146" s="23"/>
    </row>
    <row r="1147" spans="30:42" ht="15" customHeight="1">
      <c r="AD1147" s="1434" t="s">
        <v>4813</v>
      </c>
      <c r="AE1147" s="1435" t="s">
        <v>8336</v>
      </c>
      <c r="AF1147" s="1436">
        <v>11921.77</v>
      </c>
      <c r="AG1147" s="1436">
        <v>9537</v>
      </c>
      <c r="AO1147" s="168"/>
      <c r="AP1147" s="23"/>
    </row>
    <row r="1148" spans="30:42" ht="15" customHeight="1">
      <c r="AD1148" s="1434" t="s">
        <v>4814</v>
      </c>
      <c r="AE1148" s="1435" t="s">
        <v>8337</v>
      </c>
      <c r="AF1148" s="1436">
        <v>12410.64</v>
      </c>
      <c r="AG1148" s="1436">
        <v>9929</v>
      </c>
      <c r="AO1148" s="168"/>
      <c r="AP1148" s="23"/>
    </row>
    <row r="1149" spans="30:42" ht="15" customHeight="1">
      <c r="AD1149" s="1434" t="s">
        <v>4815</v>
      </c>
      <c r="AE1149" s="1435" t="s">
        <v>8338</v>
      </c>
      <c r="AF1149" s="1436">
        <v>13275.62</v>
      </c>
      <c r="AG1149" s="1436">
        <v>10621</v>
      </c>
      <c r="AO1149" s="168"/>
      <c r="AP1149" s="23"/>
    </row>
    <row r="1150" spans="30:42" ht="15" customHeight="1">
      <c r="AD1150" s="1434" t="s">
        <v>4816</v>
      </c>
      <c r="AE1150" s="1435" t="s">
        <v>8339</v>
      </c>
      <c r="AF1150" s="1436">
        <v>13956.76</v>
      </c>
      <c r="AG1150" s="1436">
        <v>11166</v>
      </c>
      <c r="AO1150" s="168"/>
      <c r="AP1150" s="23"/>
    </row>
    <row r="1151" spans="30:42" ht="15" customHeight="1">
      <c r="AD1151" s="1434" t="s">
        <v>4817</v>
      </c>
      <c r="AE1151" s="1435" t="s">
        <v>8340</v>
      </c>
      <c r="AF1151" s="1436">
        <v>14481.72</v>
      </c>
      <c r="AG1151" s="1436">
        <v>11586</v>
      </c>
      <c r="AO1151" s="168"/>
      <c r="AP1151" s="23"/>
    </row>
    <row r="1152" spans="30:42" ht="15" customHeight="1">
      <c r="AD1152" s="1434" t="s">
        <v>4818</v>
      </c>
      <c r="AE1152" s="1435" t="s">
        <v>8341</v>
      </c>
      <c r="AF1152" s="1436">
        <v>14980.26</v>
      </c>
      <c r="AG1152" s="1436">
        <v>11985</v>
      </c>
      <c r="AO1152" s="168"/>
      <c r="AP1152" s="23"/>
    </row>
    <row r="1153" spans="30:42" ht="15" customHeight="1">
      <c r="AD1153" s="1434" t="s">
        <v>4819</v>
      </c>
      <c r="AE1153" s="1435" t="s">
        <v>8342</v>
      </c>
      <c r="AF1153" s="1436">
        <v>15498.55</v>
      </c>
      <c r="AG1153" s="1436">
        <v>12398</v>
      </c>
      <c r="AO1153" s="168"/>
      <c r="AP1153" s="23"/>
    </row>
    <row r="1154" spans="30:42" ht="15" customHeight="1">
      <c r="AD1154" s="1434" t="s">
        <v>4820</v>
      </c>
      <c r="AE1154" s="1435" t="s">
        <v>8343</v>
      </c>
      <c r="AF1154" s="1436">
        <v>15986.13</v>
      </c>
      <c r="AG1154" s="1436">
        <v>12789</v>
      </c>
      <c r="AO1154" s="168"/>
      <c r="AP1154" s="23"/>
    </row>
    <row r="1155" spans="30:42" ht="15" customHeight="1">
      <c r="AD1155" s="1434" t="s">
        <v>4821</v>
      </c>
      <c r="AE1155" s="1435" t="s">
        <v>8344</v>
      </c>
      <c r="AF1155" s="1436">
        <v>16575.45</v>
      </c>
      <c r="AG1155" s="1436">
        <v>13260</v>
      </c>
      <c r="AO1155" s="168"/>
      <c r="AP1155" s="23"/>
    </row>
    <row r="1156" spans="30:42" ht="15" customHeight="1">
      <c r="AD1156" s="1434" t="s">
        <v>4822</v>
      </c>
      <c r="AE1156" s="1435" t="s">
        <v>8345</v>
      </c>
      <c r="AF1156" s="1436">
        <v>17130.75</v>
      </c>
      <c r="AG1156" s="1436">
        <v>13705</v>
      </c>
      <c r="AO1156" s="168"/>
      <c r="AP1156" s="23"/>
    </row>
    <row r="1157" spans="30:42" ht="15" customHeight="1">
      <c r="AD1157" s="1434" t="s">
        <v>4823</v>
      </c>
      <c r="AE1157" s="1435" t="s">
        <v>8346</v>
      </c>
      <c r="AF1157" s="1436">
        <v>17649.169999999998</v>
      </c>
      <c r="AG1157" s="1436">
        <v>14119</v>
      </c>
      <c r="AO1157" s="168"/>
      <c r="AP1157" s="23"/>
    </row>
    <row r="1158" spans="30:42" ht="15" customHeight="1">
      <c r="AD1158" s="1434" t="s">
        <v>4824</v>
      </c>
      <c r="AE1158" s="1435" t="s">
        <v>8347</v>
      </c>
      <c r="AF1158" s="1436">
        <v>18642.68</v>
      </c>
      <c r="AG1158" s="1436">
        <v>14914</v>
      </c>
      <c r="AO1158" s="168"/>
      <c r="AP1158" s="23"/>
    </row>
    <row r="1159" spans="30:42" ht="15" customHeight="1">
      <c r="AD1159" s="1434" t="s">
        <v>4825</v>
      </c>
      <c r="AE1159" s="1435" t="s">
        <v>8348</v>
      </c>
      <c r="AF1159" s="1436">
        <v>19892.41</v>
      </c>
      <c r="AG1159" s="1436">
        <v>15914</v>
      </c>
      <c r="AO1159" s="168"/>
      <c r="AP1159" s="23"/>
    </row>
    <row r="1160" spans="30:42" ht="15" customHeight="1">
      <c r="AD1160" s="1434" t="s">
        <v>4826</v>
      </c>
      <c r="AE1160" s="1435" t="s">
        <v>8349</v>
      </c>
      <c r="AF1160" s="1436">
        <v>20818.060000000001</v>
      </c>
      <c r="AG1160" s="1436">
        <v>16654</v>
      </c>
      <c r="AO1160" s="168"/>
      <c r="AP1160" s="23"/>
    </row>
    <row r="1161" spans="30:42" ht="15" customHeight="1">
      <c r="AD1161" s="1434" t="s">
        <v>4035</v>
      </c>
      <c r="AE1161" s="1435" t="s">
        <v>7599</v>
      </c>
      <c r="AF1161" s="1436">
        <v>6132.2</v>
      </c>
      <c r="AG1161" s="1436">
        <v>4906</v>
      </c>
      <c r="AO1161" s="168"/>
      <c r="AP1161" s="23"/>
    </row>
    <row r="1162" spans="30:42" ht="15" customHeight="1">
      <c r="AD1162" s="1434" t="s">
        <v>16263</v>
      </c>
      <c r="AE1162" s="1435" t="s">
        <v>7600</v>
      </c>
      <c r="AF1162" s="1436">
        <v>6663.11</v>
      </c>
      <c r="AG1162" s="1436">
        <v>5331</v>
      </c>
      <c r="AO1162" s="168"/>
      <c r="AP1162" s="23"/>
    </row>
    <row r="1163" spans="30:42" ht="15" customHeight="1">
      <c r="AD1163" s="1434" t="s">
        <v>4036</v>
      </c>
      <c r="AE1163" s="1435" t="s">
        <v>7601</v>
      </c>
      <c r="AF1163" s="1436">
        <v>7226.98</v>
      </c>
      <c r="AG1163" s="1436">
        <v>5781</v>
      </c>
      <c r="AO1163" s="168"/>
      <c r="AP1163" s="23"/>
    </row>
    <row r="1164" spans="30:42" ht="15" customHeight="1">
      <c r="AD1164" s="1434" t="s">
        <v>4037</v>
      </c>
      <c r="AE1164" s="1435" t="s">
        <v>7602</v>
      </c>
      <c r="AF1164" s="1436">
        <v>7754.65</v>
      </c>
      <c r="AG1164" s="1436">
        <v>6203</v>
      </c>
      <c r="AO1164" s="168"/>
      <c r="AP1164" s="23"/>
    </row>
    <row r="1165" spans="30:42" ht="15" customHeight="1">
      <c r="AD1165" s="1434" t="s">
        <v>4038</v>
      </c>
      <c r="AE1165" s="1435" t="s">
        <v>7603</v>
      </c>
      <c r="AF1165" s="1436">
        <v>8773.61</v>
      </c>
      <c r="AG1165" s="1436">
        <v>7019</v>
      </c>
      <c r="AO1165" s="168"/>
      <c r="AP1165" s="23"/>
    </row>
    <row r="1166" spans="30:42" ht="15" customHeight="1">
      <c r="AD1166" s="1434" t="s">
        <v>4039</v>
      </c>
      <c r="AE1166" s="1435" t="s">
        <v>7604</v>
      </c>
      <c r="AF1166" s="1436">
        <v>9333.36</v>
      </c>
      <c r="AG1166" s="1436">
        <v>7467</v>
      </c>
      <c r="AO1166" s="168"/>
      <c r="AP1166" s="23"/>
    </row>
    <row r="1167" spans="30:42" ht="15" customHeight="1">
      <c r="AD1167" s="1434" t="s">
        <v>4040</v>
      </c>
      <c r="AE1167" s="1435" t="s">
        <v>7605</v>
      </c>
      <c r="AF1167" s="1436">
        <v>9625.4599999999991</v>
      </c>
      <c r="AG1167" s="1436">
        <v>7700</v>
      </c>
      <c r="AO1167" s="168"/>
      <c r="AP1167" s="23"/>
    </row>
    <row r="1168" spans="30:42" ht="15" customHeight="1">
      <c r="AD1168" s="1434" t="s">
        <v>4041</v>
      </c>
      <c r="AE1168" s="1435" t="s">
        <v>7606</v>
      </c>
      <c r="AF1168" s="1436">
        <v>9861.5</v>
      </c>
      <c r="AG1168" s="1436">
        <v>7890</v>
      </c>
      <c r="AO1168" s="168"/>
      <c r="AP1168" s="23"/>
    </row>
    <row r="1169" spans="30:42" ht="15" customHeight="1">
      <c r="AD1169" s="1434" t="s">
        <v>16264</v>
      </c>
      <c r="AE1169" s="1435" t="s">
        <v>7607</v>
      </c>
      <c r="AF1169" s="1436">
        <v>10386.33</v>
      </c>
      <c r="AG1169" s="1436">
        <v>8309</v>
      </c>
      <c r="AO1169" s="168"/>
      <c r="AP1169" s="23"/>
    </row>
    <row r="1170" spans="30:42" ht="15" customHeight="1">
      <c r="AD1170" s="1434" t="s">
        <v>4042</v>
      </c>
      <c r="AE1170" s="1435" t="s">
        <v>7608</v>
      </c>
      <c r="AF1170" s="1436">
        <v>10771.03</v>
      </c>
      <c r="AG1170" s="1436">
        <v>8616</v>
      </c>
      <c r="AO1170" s="168"/>
      <c r="AP1170" s="23"/>
    </row>
    <row r="1171" spans="30:42" ht="15" customHeight="1">
      <c r="AD1171" s="1434" t="s">
        <v>4043</v>
      </c>
      <c r="AE1171" s="1435" t="s">
        <v>7609</v>
      </c>
      <c r="AF1171" s="1436">
        <v>11432.8</v>
      </c>
      <c r="AG1171" s="1436">
        <v>9147</v>
      </c>
      <c r="AO1171" s="168"/>
      <c r="AP1171" s="23"/>
    </row>
    <row r="1172" spans="30:42" ht="15" customHeight="1">
      <c r="AD1172" s="1434" t="s">
        <v>4044</v>
      </c>
      <c r="AE1172" s="1435" t="s">
        <v>7610</v>
      </c>
      <c r="AF1172" s="1436">
        <v>11921.77</v>
      </c>
      <c r="AG1172" s="1436">
        <v>9537</v>
      </c>
      <c r="AO1172" s="168"/>
      <c r="AP1172" s="23"/>
    </row>
    <row r="1173" spans="30:42" ht="15" customHeight="1">
      <c r="AD1173" s="1434" t="s">
        <v>4045</v>
      </c>
      <c r="AE1173" s="1435" t="s">
        <v>7611</v>
      </c>
      <c r="AF1173" s="1436">
        <v>12410.64</v>
      </c>
      <c r="AG1173" s="1436">
        <v>9929</v>
      </c>
      <c r="AO1173" s="168"/>
      <c r="AP1173" s="23"/>
    </row>
    <row r="1174" spans="30:42" ht="15" customHeight="1">
      <c r="AD1174" s="1434" t="s">
        <v>4046</v>
      </c>
      <c r="AE1174" s="1435" t="s">
        <v>7612</v>
      </c>
      <c r="AF1174" s="1436">
        <v>13275.62</v>
      </c>
      <c r="AG1174" s="1436">
        <v>10621</v>
      </c>
      <c r="AO1174" s="168"/>
      <c r="AP1174" s="23"/>
    </row>
    <row r="1175" spans="30:42" ht="15" customHeight="1">
      <c r="AD1175" s="1434" t="s">
        <v>4047</v>
      </c>
      <c r="AE1175" s="1435" t="s">
        <v>7613</v>
      </c>
      <c r="AF1175" s="1436">
        <v>13956.76</v>
      </c>
      <c r="AG1175" s="1436">
        <v>11166</v>
      </c>
      <c r="AO1175" s="168"/>
      <c r="AP1175" s="23"/>
    </row>
    <row r="1176" spans="30:42" ht="15" customHeight="1">
      <c r="AD1176" s="1434" t="s">
        <v>4048</v>
      </c>
      <c r="AE1176" s="1435" t="s">
        <v>7614</v>
      </c>
      <c r="AF1176" s="1436">
        <v>14481.72</v>
      </c>
      <c r="AG1176" s="1436">
        <v>11586</v>
      </c>
      <c r="AO1176" s="168"/>
      <c r="AP1176" s="23"/>
    </row>
    <row r="1177" spans="30:42" ht="15" customHeight="1">
      <c r="AD1177" s="1434" t="s">
        <v>4049</v>
      </c>
      <c r="AE1177" s="1435" t="s">
        <v>7615</v>
      </c>
      <c r="AF1177" s="1436">
        <v>14980.26</v>
      </c>
      <c r="AG1177" s="1436">
        <v>11985</v>
      </c>
      <c r="AO1177" s="168"/>
      <c r="AP1177" s="23"/>
    </row>
    <row r="1178" spans="30:42" ht="15" customHeight="1">
      <c r="AD1178" s="1434" t="s">
        <v>4050</v>
      </c>
      <c r="AE1178" s="1435" t="s">
        <v>7616</v>
      </c>
      <c r="AF1178" s="1436">
        <v>15498.55</v>
      </c>
      <c r="AG1178" s="1436">
        <v>12398</v>
      </c>
      <c r="AO1178" s="168"/>
      <c r="AP1178" s="23"/>
    </row>
    <row r="1179" spans="30:42" ht="15" customHeight="1">
      <c r="AD1179" s="1434" t="s">
        <v>4051</v>
      </c>
      <c r="AE1179" s="1435" t="s">
        <v>7617</v>
      </c>
      <c r="AF1179" s="1436">
        <v>15986.13</v>
      </c>
      <c r="AG1179" s="1436">
        <v>12789</v>
      </c>
      <c r="AO1179" s="168"/>
      <c r="AP1179" s="23"/>
    </row>
    <row r="1180" spans="30:42" ht="15" customHeight="1">
      <c r="AD1180" s="1434" t="s">
        <v>4052</v>
      </c>
      <c r="AE1180" s="1435" t="s">
        <v>7618</v>
      </c>
      <c r="AF1180" s="1436">
        <v>16575.45</v>
      </c>
      <c r="AG1180" s="1436">
        <v>13260</v>
      </c>
      <c r="AO1180" s="168"/>
      <c r="AP1180" s="23"/>
    </row>
    <row r="1181" spans="30:42" ht="15" customHeight="1">
      <c r="AD1181" s="1434" t="s">
        <v>4053</v>
      </c>
      <c r="AE1181" s="1435" t="s">
        <v>7619</v>
      </c>
      <c r="AF1181" s="1436">
        <v>17130.75</v>
      </c>
      <c r="AG1181" s="1436">
        <v>13705</v>
      </c>
      <c r="AO1181" s="168"/>
      <c r="AP1181" s="23"/>
    </row>
    <row r="1182" spans="30:42" ht="15" customHeight="1">
      <c r="AD1182" s="1434" t="s">
        <v>4054</v>
      </c>
      <c r="AE1182" s="1435" t="s">
        <v>7620</v>
      </c>
      <c r="AF1182" s="1436">
        <v>17649.169999999998</v>
      </c>
      <c r="AG1182" s="1436">
        <v>14119</v>
      </c>
      <c r="AO1182" s="168"/>
      <c r="AP1182" s="23"/>
    </row>
    <row r="1183" spans="30:42" ht="15" customHeight="1">
      <c r="AD1183" s="1434" t="s">
        <v>4055</v>
      </c>
      <c r="AE1183" s="1435" t="s">
        <v>7621</v>
      </c>
      <c r="AF1183" s="1436">
        <v>18642.68</v>
      </c>
      <c r="AG1183" s="1436">
        <v>14914</v>
      </c>
      <c r="AO1183" s="168"/>
      <c r="AP1183" s="23"/>
    </row>
    <row r="1184" spans="30:42" ht="15" customHeight="1">
      <c r="AD1184" s="1434" t="s">
        <v>4056</v>
      </c>
      <c r="AE1184" s="1435" t="s">
        <v>7622</v>
      </c>
      <c r="AF1184" s="1436">
        <v>19892.41</v>
      </c>
      <c r="AG1184" s="1436">
        <v>15914</v>
      </c>
      <c r="AO1184" s="168"/>
      <c r="AP1184" s="23"/>
    </row>
    <row r="1185" spans="30:42" ht="15" customHeight="1">
      <c r="AD1185" s="1434" t="s">
        <v>4057</v>
      </c>
      <c r="AE1185" s="1435" t="s">
        <v>7623</v>
      </c>
      <c r="AF1185" s="1436">
        <v>20818.060000000001</v>
      </c>
      <c r="AG1185" s="1436">
        <v>16654</v>
      </c>
      <c r="AO1185" s="168"/>
      <c r="AP1185" s="23"/>
    </row>
    <row r="1186" spans="30:42" ht="15" customHeight="1">
      <c r="AD1186" s="1434" t="s">
        <v>4058</v>
      </c>
      <c r="AE1186" s="1435" t="s">
        <v>7624</v>
      </c>
      <c r="AF1186" s="1436">
        <v>6481.01</v>
      </c>
      <c r="AG1186" s="1436">
        <v>5185</v>
      </c>
      <c r="AO1186" s="168"/>
      <c r="AP1186" s="23"/>
    </row>
    <row r="1187" spans="30:42" ht="15" customHeight="1">
      <c r="AD1187" s="1434" t="s">
        <v>4059</v>
      </c>
      <c r="AE1187" s="1435" t="s">
        <v>7625</v>
      </c>
      <c r="AF1187" s="1436">
        <v>7544.49</v>
      </c>
      <c r="AG1187" s="1436">
        <v>6035</v>
      </c>
      <c r="AO1187" s="168"/>
      <c r="AP1187" s="23"/>
    </row>
    <row r="1188" spans="30:42" ht="15" customHeight="1">
      <c r="AD1188" s="1434" t="s">
        <v>4060</v>
      </c>
      <c r="AE1188" s="1435" t="s">
        <v>7626</v>
      </c>
      <c r="AF1188" s="1436">
        <v>7829.38</v>
      </c>
      <c r="AG1188" s="1436">
        <v>6263</v>
      </c>
      <c r="AO1188" s="168"/>
      <c r="AP1188" s="23"/>
    </row>
    <row r="1189" spans="30:42" ht="15" customHeight="1">
      <c r="AD1189" s="1434" t="s">
        <v>4061</v>
      </c>
      <c r="AE1189" s="1435" t="s">
        <v>7627</v>
      </c>
      <c r="AF1189" s="1436">
        <v>8392.49</v>
      </c>
      <c r="AG1189" s="1436">
        <v>6715</v>
      </c>
      <c r="AO1189" s="168"/>
      <c r="AP1189" s="23"/>
    </row>
    <row r="1190" spans="30:42" ht="15" customHeight="1">
      <c r="AD1190" s="1434" t="s">
        <v>4062</v>
      </c>
      <c r="AE1190" s="1435" t="s">
        <v>7628</v>
      </c>
      <c r="AF1190" s="1436">
        <v>9050.91</v>
      </c>
      <c r="AG1190" s="1436">
        <v>7241</v>
      </c>
      <c r="AO1190" s="168"/>
      <c r="AP1190" s="23"/>
    </row>
    <row r="1191" spans="30:42" ht="15" customHeight="1">
      <c r="AD1191" s="1434" t="s">
        <v>4063</v>
      </c>
      <c r="AE1191" s="1435" t="s">
        <v>7629</v>
      </c>
      <c r="AF1191" s="1436">
        <v>9644.7999999999993</v>
      </c>
      <c r="AG1191" s="1436">
        <v>7716</v>
      </c>
      <c r="AO1191" s="168"/>
      <c r="AP1191" s="23"/>
    </row>
    <row r="1192" spans="30:42" ht="15" customHeight="1">
      <c r="AD1192" s="1434" t="s">
        <v>4064</v>
      </c>
      <c r="AE1192" s="1435" t="s">
        <v>7630</v>
      </c>
      <c r="AF1192" s="1436">
        <v>9491.23</v>
      </c>
      <c r="AG1192" s="1436">
        <v>7594</v>
      </c>
      <c r="AO1192" s="168"/>
      <c r="AP1192" s="23"/>
    </row>
    <row r="1193" spans="30:42" ht="15" customHeight="1">
      <c r="AD1193" s="1434" t="s">
        <v>4065</v>
      </c>
      <c r="AE1193" s="1435" t="s">
        <v>7631</v>
      </c>
      <c r="AF1193" s="1436">
        <v>10359.299999999999</v>
      </c>
      <c r="AG1193" s="1436">
        <v>8288</v>
      </c>
      <c r="AO1193" s="168"/>
      <c r="AP1193" s="23"/>
    </row>
    <row r="1194" spans="30:42" ht="15" customHeight="1">
      <c r="AD1194" s="1434" t="s">
        <v>4066</v>
      </c>
      <c r="AE1194" s="1435" t="s">
        <v>7632</v>
      </c>
      <c r="AF1194" s="1436">
        <v>10921.53</v>
      </c>
      <c r="AG1194" s="1436">
        <v>8737</v>
      </c>
      <c r="AO1194" s="168"/>
      <c r="AP1194" s="23"/>
    </row>
    <row r="1195" spans="30:42" ht="15" customHeight="1">
      <c r="AD1195" s="1434" t="s">
        <v>4067</v>
      </c>
      <c r="AE1195" s="1435" t="s">
        <v>7633</v>
      </c>
      <c r="AF1195" s="1436">
        <v>11551.08</v>
      </c>
      <c r="AG1195" s="1436">
        <v>9240</v>
      </c>
      <c r="AO1195" s="168"/>
      <c r="AP1195" s="23"/>
    </row>
    <row r="1196" spans="30:42" ht="15" customHeight="1">
      <c r="AD1196" s="1434" t="s">
        <v>4068</v>
      </c>
      <c r="AE1196" s="1435" t="s">
        <v>7634</v>
      </c>
      <c r="AF1196" s="1436">
        <v>12268.5</v>
      </c>
      <c r="AG1196" s="1436">
        <v>9815</v>
      </c>
      <c r="AO1196" s="168"/>
      <c r="AP1196" s="23"/>
    </row>
    <row r="1197" spans="30:42" ht="15" customHeight="1">
      <c r="AD1197" s="1434" t="s">
        <v>4069</v>
      </c>
      <c r="AE1197" s="1435" t="s">
        <v>15485</v>
      </c>
      <c r="AF1197" s="1436">
        <v>12833.6</v>
      </c>
      <c r="AG1197" s="1436">
        <v>10268</v>
      </c>
      <c r="AO1197" s="168"/>
      <c r="AP1197" s="23"/>
    </row>
    <row r="1198" spans="30:42" ht="15" customHeight="1">
      <c r="AD1198" s="1434" t="s">
        <v>4070</v>
      </c>
      <c r="AE1198" s="1435" t="s">
        <v>7635</v>
      </c>
      <c r="AF1198" s="1436">
        <v>13392.47</v>
      </c>
      <c r="AG1198" s="1436">
        <v>10714</v>
      </c>
      <c r="AO1198" s="168"/>
      <c r="AP1198" s="23"/>
    </row>
    <row r="1199" spans="30:42" ht="15" customHeight="1">
      <c r="AD1199" s="1434" t="s">
        <v>4071</v>
      </c>
      <c r="AE1199" s="1435" t="s">
        <v>7636</v>
      </c>
      <c r="AF1199" s="1436">
        <v>14588.89</v>
      </c>
      <c r="AG1199" s="1436">
        <v>11671</v>
      </c>
      <c r="AO1199" s="168"/>
      <c r="AP1199" s="23"/>
    </row>
    <row r="1200" spans="30:42" ht="15" customHeight="1">
      <c r="AD1200" s="1434" t="s">
        <v>4072</v>
      </c>
      <c r="AE1200" s="1435" t="s">
        <v>7637</v>
      </c>
      <c r="AF1200" s="1436">
        <v>15083.86</v>
      </c>
      <c r="AG1200" s="1436">
        <v>12067</v>
      </c>
      <c r="AO1200" s="168"/>
      <c r="AP1200" s="23"/>
    </row>
    <row r="1201" spans="30:42" ht="15" customHeight="1">
      <c r="AD1201" s="1434" t="s">
        <v>4073</v>
      </c>
      <c r="AE1201" s="1435" t="s">
        <v>7638</v>
      </c>
      <c r="AF1201" s="1436">
        <v>15558.72</v>
      </c>
      <c r="AG1201" s="1436">
        <v>12447</v>
      </c>
      <c r="AO1201" s="168"/>
      <c r="AP1201" s="23"/>
    </row>
    <row r="1202" spans="30:42" ht="15" customHeight="1">
      <c r="AD1202" s="1434" t="s">
        <v>4074</v>
      </c>
      <c r="AE1202" s="1435" t="s">
        <v>7639</v>
      </c>
      <c r="AF1202" s="1436">
        <v>16624.48</v>
      </c>
      <c r="AG1202" s="1436">
        <v>13299</v>
      </c>
      <c r="AO1202" s="168"/>
      <c r="AP1202" s="23"/>
    </row>
    <row r="1203" spans="30:42" ht="15" customHeight="1">
      <c r="AD1203" s="1434" t="s">
        <v>4075</v>
      </c>
      <c r="AE1203" s="1435" t="s">
        <v>7640</v>
      </c>
      <c r="AF1203" s="1436">
        <v>17810.849999999999</v>
      </c>
      <c r="AG1203" s="1436">
        <v>14250</v>
      </c>
      <c r="AO1203" s="168"/>
      <c r="AP1203" s="23"/>
    </row>
    <row r="1204" spans="30:42" ht="15" customHeight="1">
      <c r="AD1204" s="1434" t="s">
        <v>4076</v>
      </c>
      <c r="AE1204" s="1435" t="s">
        <v>7641</v>
      </c>
      <c r="AF1204" s="1436">
        <v>18319.12</v>
      </c>
      <c r="AG1204" s="1436">
        <v>14655</v>
      </c>
      <c r="AO1204" s="168"/>
      <c r="AP1204" s="23"/>
    </row>
    <row r="1205" spans="30:42" ht="15" customHeight="1">
      <c r="AD1205" s="1434" t="s">
        <v>4077</v>
      </c>
      <c r="AE1205" s="1435" t="s">
        <v>7642</v>
      </c>
      <c r="AF1205" s="1436">
        <v>18893.52</v>
      </c>
      <c r="AG1205" s="1436">
        <v>15115</v>
      </c>
      <c r="AO1205" s="168"/>
      <c r="AP1205" s="23"/>
    </row>
    <row r="1206" spans="30:42" ht="15" customHeight="1">
      <c r="AD1206" s="1434" t="s">
        <v>4078</v>
      </c>
      <c r="AE1206" s="1435" t="s">
        <v>7643</v>
      </c>
      <c r="AF1206" s="1436">
        <v>19500.96</v>
      </c>
      <c r="AG1206" s="1436">
        <v>15601</v>
      </c>
      <c r="AO1206" s="168"/>
      <c r="AP1206" s="23"/>
    </row>
    <row r="1207" spans="30:42" ht="15" customHeight="1">
      <c r="AD1207" s="1434" t="s">
        <v>4079</v>
      </c>
      <c r="AE1207" s="1435" t="s">
        <v>7644</v>
      </c>
      <c r="AF1207" s="1436">
        <v>20009.169999999998</v>
      </c>
      <c r="AG1207" s="1436">
        <v>16006</v>
      </c>
      <c r="AO1207" s="168"/>
      <c r="AP1207" s="23"/>
    </row>
    <row r="1208" spans="30:42" ht="15" customHeight="1">
      <c r="AD1208" s="1434" t="s">
        <v>4080</v>
      </c>
      <c r="AE1208" s="1435" t="s">
        <v>7645</v>
      </c>
      <c r="AF1208" s="1436">
        <v>21127.9</v>
      </c>
      <c r="AG1208" s="1436">
        <v>16903</v>
      </c>
      <c r="AO1208" s="168"/>
      <c r="AP1208" s="23"/>
    </row>
    <row r="1209" spans="30:42" ht="15" customHeight="1">
      <c r="AD1209" s="1434" t="s">
        <v>4081</v>
      </c>
      <c r="AE1209" s="1435" t="s">
        <v>7646</v>
      </c>
      <c r="AF1209" s="1436">
        <v>22375.96</v>
      </c>
      <c r="AG1209" s="1436">
        <v>17901</v>
      </c>
      <c r="AO1209" s="168"/>
      <c r="AP1209" s="23"/>
    </row>
    <row r="1210" spans="30:42" ht="15" customHeight="1">
      <c r="AD1210" s="1434" t="s">
        <v>4082</v>
      </c>
      <c r="AE1210" s="1435" t="s">
        <v>7647</v>
      </c>
      <c r="AF1210" s="1436">
        <v>23452.5</v>
      </c>
      <c r="AG1210" s="1436">
        <v>18761</v>
      </c>
      <c r="AO1210" s="168"/>
      <c r="AP1210" s="23"/>
    </row>
    <row r="1211" spans="30:42" ht="15" customHeight="1">
      <c r="AD1211" s="1434" t="s">
        <v>4827</v>
      </c>
      <c r="AE1211" s="1435" t="s">
        <v>8350</v>
      </c>
      <c r="AF1211" s="1436">
        <v>6481.01</v>
      </c>
      <c r="AG1211" s="1436">
        <v>5185</v>
      </c>
      <c r="AO1211" s="168"/>
      <c r="AP1211" s="23"/>
    </row>
    <row r="1212" spans="30:42" ht="15" customHeight="1">
      <c r="AD1212" s="1434" t="s">
        <v>4828</v>
      </c>
      <c r="AE1212" s="1435" t="s">
        <v>8351</v>
      </c>
      <c r="AF1212" s="1436">
        <v>7544.49</v>
      </c>
      <c r="AG1212" s="1436">
        <v>6035</v>
      </c>
      <c r="AO1212" s="168"/>
      <c r="AP1212" s="23"/>
    </row>
    <row r="1213" spans="30:42" ht="15" customHeight="1">
      <c r="AD1213" s="1434" t="s">
        <v>4829</v>
      </c>
      <c r="AE1213" s="1435" t="s">
        <v>8352</v>
      </c>
      <c r="AF1213" s="1436">
        <v>7829.38</v>
      </c>
      <c r="AG1213" s="1436">
        <v>6263</v>
      </c>
      <c r="AO1213" s="168"/>
      <c r="AP1213" s="23"/>
    </row>
    <row r="1214" spans="30:42" ht="15" customHeight="1">
      <c r="AD1214" s="1434" t="s">
        <v>4830</v>
      </c>
      <c r="AE1214" s="1435" t="s">
        <v>8353</v>
      </c>
      <c r="AF1214" s="1436">
        <v>8392.49</v>
      </c>
      <c r="AG1214" s="1436">
        <v>6715</v>
      </c>
      <c r="AO1214" s="168"/>
      <c r="AP1214" s="23"/>
    </row>
    <row r="1215" spans="30:42" ht="15" customHeight="1">
      <c r="AD1215" s="1434" t="s">
        <v>4831</v>
      </c>
      <c r="AE1215" s="1435" t="s">
        <v>8354</v>
      </c>
      <c r="AF1215" s="1436">
        <v>9050.91</v>
      </c>
      <c r="AG1215" s="1436">
        <v>7241</v>
      </c>
      <c r="AO1215" s="168"/>
      <c r="AP1215" s="23"/>
    </row>
    <row r="1216" spans="30:42" ht="15" customHeight="1">
      <c r="AD1216" s="1434" t="s">
        <v>4832</v>
      </c>
      <c r="AE1216" s="1435" t="s">
        <v>8355</v>
      </c>
      <c r="AF1216" s="1436">
        <v>9644.7999999999993</v>
      </c>
      <c r="AG1216" s="1436">
        <v>7716</v>
      </c>
      <c r="AO1216" s="168"/>
      <c r="AP1216" s="23"/>
    </row>
    <row r="1217" spans="30:42" ht="15" customHeight="1">
      <c r="AD1217" s="1434" t="s">
        <v>4833</v>
      </c>
      <c r="AE1217" s="1435" t="s">
        <v>8356</v>
      </c>
      <c r="AF1217" s="1436">
        <v>9491.23</v>
      </c>
      <c r="AG1217" s="1436">
        <v>7594</v>
      </c>
      <c r="AO1217" s="168"/>
      <c r="AP1217" s="23"/>
    </row>
    <row r="1218" spans="30:42" ht="15" customHeight="1">
      <c r="AD1218" s="1434" t="s">
        <v>4834</v>
      </c>
      <c r="AE1218" s="1435" t="s">
        <v>8357</v>
      </c>
      <c r="AF1218" s="1436">
        <v>10359.299999999999</v>
      </c>
      <c r="AG1218" s="1436">
        <v>8288</v>
      </c>
      <c r="AO1218" s="168"/>
      <c r="AP1218" s="23"/>
    </row>
    <row r="1219" spans="30:42" ht="15" customHeight="1">
      <c r="AD1219" s="1434" t="s">
        <v>4835</v>
      </c>
      <c r="AE1219" s="1435" t="s">
        <v>8358</v>
      </c>
      <c r="AF1219" s="1436">
        <v>10921.53</v>
      </c>
      <c r="AG1219" s="1436">
        <v>8737</v>
      </c>
      <c r="AO1219" s="168"/>
      <c r="AP1219" s="23"/>
    </row>
    <row r="1220" spans="30:42" ht="15" customHeight="1">
      <c r="AD1220" s="1434" t="s">
        <v>4836</v>
      </c>
      <c r="AE1220" s="1435" t="s">
        <v>8359</v>
      </c>
      <c r="AF1220" s="1436">
        <v>11551.08</v>
      </c>
      <c r="AG1220" s="1436">
        <v>9240</v>
      </c>
      <c r="AO1220" s="168"/>
      <c r="AP1220" s="23"/>
    </row>
    <row r="1221" spans="30:42" ht="15" customHeight="1">
      <c r="AD1221" s="1434" t="s">
        <v>4837</v>
      </c>
      <c r="AE1221" s="1435" t="s">
        <v>8360</v>
      </c>
      <c r="AF1221" s="1436">
        <v>12268.5</v>
      </c>
      <c r="AG1221" s="1436">
        <v>9815</v>
      </c>
      <c r="AO1221" s="168"/>
      <c r="AP1221" s="23"/>
    </row>
    <row r="1222" spans="30:42" ht="15" customHeight="1">
      <c r="AD1222" s="1434" t="s">
        <v>4838</v>
      </c>
      <c r="AE1222" s="1435" t="s">
        <v>8361</v>
      </c>
      <c r="AF1222" s="1436">
        <v>12833.6</v>
      </c>
      <c r="AG1222" s="1436">
        <v>10268</v>
      </c>
      <c r="AO1222" s="168"/>
      <c r="AP1222" s="23"/>
    </row>
    <row r="1223" spans="30:42" ht="15" customHeight="1">
      <c r="AD1223" s="1434" t="s">
        <v>4839</v>
      </c>
      <c r="AE1223" s="1435" t="s">
        <v>8362</v>
      </c>
      <c r="AF1223" s="1436">
        <v>13392.47</v>
      </c>
      <c r="AG1223" s="1436">
        <v>10714</v>
      </c>
      <c r="AO1223" s="168"/>
      <c r="AP1223" s="23"/>
    </row>
    <row r="1224" spans="30:42" ht="15" customHeight="1">
      <c r="AD1224" s="1434" t="s">
        <v>4840</v>
      </c>
      <c r="AE1224" s="1435" t="s">
        <v>8363</v>
      </c>
      <c r="AF1224" s="1436">
        <v>14588.89</v>
      </c>
      <c r="AG1224" s="1436">
        <v>11671</v>
      </c>
      <c r="AO1224" s="168"/>
      <c r="AP1224" s="23"/>
    </row>
    <row r="1225" spans="30:42" ht="15" customHeight="1">
      <c r="AD1225" s="1434" t="s">
        <v>4841</v>
      </c>
      <c r="AE1225" s="1435" t="s">
        <v>8364</v>
      </c>
      <c r="AF1225" s="1436">
        <v>15083.86</v>
      </c>
      <c r="AG1225" s="1436">
        <v>12067</v>
      </c>
      <c r="AO1225" s="168"/>
      <c r="AP1225" s="23"/>
    </row>
    <row r="1226" spans="30:42" ht="15" customHeight="1">
      <c r="AD1226" s="1434" t="s">
        <v>4842</v>
      </c>
      <c r="AE1226" s="1435" t="s">
        <v>8365</v>
      </c>
      <c r="AF1226" s="1436">
        <v>15558.72</v>
      </c>
      <c r="AG1226" s="1436">
        <v>12447</v>
      </c>
      <c r="AO1226" s="168"/>
      <c r="AP1226" s="23"/>
    </row>
    <row r="1227" spans="30:42" ht="15" customHeight="1">
      <c r="AD1227" s="1434" t="s">
        <v>4843</v>
      </c>
      <c r="AE1227" s="1435" t="s">
        <v>8366</v>
      </c>
      <c r="AF1227" s="1436">
        <v>16624.48</v>
      </c>
      <c r="AG1227" s="1436">
        <v>13299</v>
      </c>
      <c r="AO1227" s="168"/>
      <c r="AP1227" s="23"/>
    </row>
    <row r="1228" spans="30:42" ht="15" customHeight="1">
      <c r="AD1228" s="1434" t="s">
        <v>4844</v>
      </c>
      <c r="AE1228" s="1435" t="s">
        <v>8367</v>
      </c>
      <c r="AF1228" s="1436">
        <v>17810.849999999999</v>
      </c>
      <c r="AG1228" s="1436">
        <v>14250</v>
      </c>
      <c r="AO1228" s="168"/>
      <c r="AP1228" s="23"/>
    </row>
    <row r="1229" spans="30:42" ht="15" customHeight="1">
      <c r="AD1229" s="1434" t="s">
        <v>4845</v>
      </c>
      <c r="AE1229" s="1435" t="s">
        <v>8368</v>
      </c>
      <c r="AF1229" s="1436">
        <v>18319.12</v>
      </c>
      <c r="AG1229" s="1436">
        <v>14655</v>
      </c>
      <c r="AO1229" s="168"/>
      <c r="AP1229" s="23"/>
    </row>
    <row r="1230" spans="30:42" ht="15" customHeight="1">
      <c r="AD1230" s="1434" t="s">
        <v>4846</v>
      </c>
      <c r="AE1230" s="1435" t="s">
        <v>8369</v>
      </c>
      <c r="AF1230" s="1436">
        <v>18893.52</v>
      </c>
      <c r="AG1230" s="1436">
        <v>15115</v>
      </c>
      <c r="AO1230" s="168"/>
      <c r="AP1230" s="23"/>
    </row>
    <row r="1231" spans="30:42" ht="15" customHeight="1">
      <c r="AD1231" s="1434" t="s">
        <v>4847</v>
      </c>
      <c r="AE1231" s="1435" t="s">
        <v>8370</v>
      </c>
      <c r="AF1231" s="1436">
        <v>19500.96</v>
      </c>
      <c r="AG1231" s="1436">
        <v>15601</v>
      </c>
      <c r="AO1231" s="168"/>
      <c r="AP1231" s="23"/>
    </row>
    <row r="1232" spans="30:42" ht="15" customHeight="1">
      <c r="AD1232" s="1434" t="s">
        <v>4848</v>
      </c>
      <c r="AE1232" s="1435" t="s">
        <v>8371</v>
      </c>
      <c r="AF1232" s="1436">
        <v>20009.169999999998</v>
      </c>
      <c r="AG1232" s="1436">
        <v>16006</v>
      </c>
      <c r="AO1232" s="168"/>
      <c r="AP1232" s="23"/>
    </row>
    <row r="1233" spans="30:42" ht="15" customHeight="1">
      <c r="AD1233" s="1434" t="s">
        <v>4849</v>
      </c>
      <c r="AE1233" s="1435" t="s">
        <v>8372</v>
      </c>
      <c r="AF1233" s="1436">
        <v>21127.9</v>
      </c>
      <c r="AG1233" s="1436">
        <v>16903</v>
      </c>
      <c r="AO1233" s="168"/>
      <c r="AP1233" s="23"/>
    </row>
    <row r="1234" spans="30:42" ht="15" customHeight="1">
      <c r="AD1234" s="1434" t="s">
        <v>4850</v>
      </c>
      <c r="AE1234" s="1435" t="s">
        <v>8373</v>
      </c>
      <c r="AF1234" s="1436">
        <v>22375.96</v>
      </c>
      <c r="AG1234" s="1436">
        <v>17901</v>
      </c>
      <c r="AO1234" s="168"/>
      <c r="AP1234" s="23"/>
    </row>
    <row r="1235" spans="30:42" ht="15" customHeight="1">
      <c r="AD1235" s="1434" t="s">
        <v>4851</v>
      </c>
      <c r="AE1235" s="1435" t="s">
        <v>8374</v>
      </c>
      <c r="AF1235" s="1436">
        <v>23452.5</v>
      </c>
      <c r="AG1235" s="1436">
        <v>18761</v>
      </c>
      <c r="AO1235" s="168"/>
      <c r="AP1235" s="23"/>
    </row>
    <row r="1236" spans="30:42" ht="15" customHeight="1">
      <c r="AD1236" s="1434" t="s">
        <v>4083</v>
      </c>
      <c r="AE1236" s="1435" t="s">
        <v>7648</v>
      </c>
      <c r="AF1236" s="1436">
        <v>7819.69</v>
      </c>
      <c r="AG1236" s="1436">
        <v>6256</v>
      </c>
      <c r="AO1236" s="168"/>
      <c r="AP1236" s="23"/>
    </row>
    <row r="1237" spans="30:42" ht="15" customHeight="1">
      <c r="AD1237" s="1434" t="s">
        <v>4084</v>
      </c>
      <c r="AE1237" s="1435" t="s">
        <v>7649</v>
      </c>
      <c r="AF1237" s="1436">
        <v>8616.42</v>
      </c>
      <c r="AG1237" s="1436">
        <v>6893</v>
      </c>
      <c r="AO1237" s="168"/>
      <c r="AP1237" s="23"/>
    </row>
    <row r="1238" spans="30:42" ht="15" customHeight="1">
      <c r="AD1238" s="1434" t="s">
        <v>4085</v>
      </c>
      <c r="AE1238" s="1435" t="s">
        <v>7650</v>
      </c>
      <c r="AF1238" s="1436">
        <v>9446.5499999999993</v>
      </c>
      <c r="AG1238" s="1436">
        <v>7557</v>
      </c>
      <c r="AO1238" s="168"/>
      <c r="AP1238" s="23"/>
    </row>
    <row r="1239" spans="30:42" ht="15" customHeight="1">
      <c r="AD1239" s="1434" t="s">
        <v>4086</v>
      </c>
      <c r="AE1239" s="1435" t="s">
        <v>7651</v>
      </c>
      <c r="AF1239" s="1436">
        <v>10124.709999999999</v>
      </c>
      <c r="AG1239" s="1436">
        <v>8100</v>
      </c>
      <c r="AO1239" s="168"/>
      <c r="AP1239" s="23"/>
    </row>
    <row r="1240" spans="30:42" ht="15" customHeight="1">
      <c r="AD1240" s="1434" t="s">
        <v>4087</v>
      </c>
      <c r="AE1240" s="1435" t="s">
        <v>7652</v>
      </c>
      <c r="AF1240" s="1436">
        <v>10917.8</v>
      </c>
      <c r="AG1240" s="1436">
        <v>8735</v>
      </c>
      <c r="AO1240" s="168"/>
      <c r="AP1240" s="23"/>
    </row>
    <row r="1241" spans="30:42" ht="15" customHeight="1">
      <c r="AD1241" s="1434" t="s">
        <v>4088</v>
      </c>
      <c r="AE1241" s="1435" t="s">
        <v>7653</v>
      </c>
      <c r="AF1241" s="1436">
        <v>11633.09</v>
      </c>
      <c r="AG1241" s="1436">
        <v>9306</v>
      </c>
      <c r="AO1241" s="168"/>
      <c r="AP1241" s="23"/>
    </row>
    <row r="1242" spans="30:42" ht="15" customHeight="1">
      <c r="AD1242" s="1434" t="s">
        <v>4089</v>
      </c>
      <c r="AE1242" s="1435" t="s">
        <v>7654</v>
      </c>
      <c r="AF1242" s="1436">
        <v>12426.14</v>
      </c>
      <c r="AG1242" s="1436">
        <v>9941</v>
      </c>
      <c r="AO1242" s="168"/>
      <c r="AP1242" s="23"/>
    </row>
    <row r="1243" spans="30:42" ht="15" customHeight="1">
      <c r="AD1243" s="1434" t="s">
        <v>4090</v>
      </c>
      <c r="AE1243" s="1435" t="s">
        <v>7655</v>
      </c>
      <c r="AF1243" s="1436">
        <v>13141.41</v>
      </c>
      <c r="AG1243" s="1436">
        <v>10514</v>
      </c>
      <c r="AO1243" s="168"/>
      <c r="AP1243" s="23"/>
    </row>
    <row r="1244" spans="30:42" ht="15" customHeight="1">
      <c r="AD1244" s="1434" t="s">
        <v>4091</v>
      </c>
      <c r="AE1244" s="1435" t="s">
        <v>7656</v>
      </c>
      <c r="AF1244" s="1436">
        <v>13853</v>
      </c>
      <c r="AG1244" s="1436">
        <v>11083</v>
      </c>
      <c r="AO1244" s="168"/>
      <c r="AP1244" s="23"/>
    </row>
    <row r="1245" spans="30:42" ht="15" customHeight="1">
      <c r="AD1245" s="1434" t="s">
        <v>4092</v>
      </c>
      <c r="AE1245" s="1435" t="s">
        <v>7657</v>
      </c>
      <c r="AF1245" s="1436">
        <v>14649.75</v>
      </c>
      <c r="AG1245" s="1436">
        <v>11720</v>
      </c>
      <c r="AO1245" s="168"/>
      <c r="AP1245" s="23"/>
    </row>
    <row r="1246" spans="30:42" ht="15" customHeight="1">
      <c r="AD1246" s="1434" t="s">
        <v>4093</v>
      </c>
      <c r="AE1246" s="1435" t="s">
        <v>7658</v>
      </c>
      <c r="AF1246" s="1436">
        <v>15557.75</v>
      </c>
      <c r="AG1246" s="1436">
        <v>12447</v>
      </c>
      <c r="AO1246" s="168"/>
      <c r="AP1246" s="23"/>
    </row>
    <row r="1247" spans="30:42" ht="15" customHeight="1">
      <c r="AD1247" s="1434" t="s">
        <v>4094</v>
      </c>
      <c r="AE1247" s="1435" t="s">
        <v>7659</v>
      </c>
      <c r="AF1247" s="1436">
        <v>16272.93</v>
      </c>
      <c r="AG1247" s="1436">
        <v>13018</v>
      </c>
      <c r="AO1247" s="168"/>
      <c r="AP1247" s="23"/>
    </row>
    <row r="1248" spans="30:42" ht="15" customHeight="1">
      <c r="AD1248" s="1434" t="s">
        <v>4095</v>
      </c>
      <c r="AE1248" s="1435" t="s">
        <v>7660</v>
      </c>
      <c r="AF1248" s="1436">
        <v>17403.27</v>
      </c>
      <c r="AG1248" s="1436">
        <v>13923</v>
      </c>
      <c r="AO1248" s="168"/>
      <c r="AP1248" s="23"/>
    </row>
    <row r="1249" spans="30:42" ht="15" customHeight="1">
      <c r="AD1249" s="1434" t="s">
        <v>4096</v>
      </c>
      <c r="AE1249" s="1435" t="s">
        <v>7661</v>
      </c>
      <c r="AF1249" s="1436">
        <v>18223.28</v>
      </c>
      <c r="AG1249" s="1436">
        <v>14578</v>
      </c>
      <c r="AO1249" s="168"/>
      <c r="AP1249" s="23"/>
    </row>
    <row r="1250" spans="30:42" ht="15" customHeight="1">
      <c r="AD1250" s="1434" t="s">
        <v>4097</v>
      </c>
      <c r="AE1250" s="1435" t="s">
        <v>7662</v>
      </c>
      <c r="AF1250" s="1436">
        <v>19314.79</v>
      </c>
      <c r="AG1250" s="1436">
        <v>15452</v>
      </c>
      <c r="AO1250" s="168"/>
      <c r="AP1250" s="23"/>
    </row>
    <row r="1251" spans="30:42" ht="15" customHeight="1">
      <c r="AD1251" s="1434" t="s">
        <v>4098</v>
      </c>
      <c r="AE1251" s="1435" t="s">
        <v>7663</v>
      </c>
      <c r="AF1251" s="1436">
        <v>19921.62</v>
      </c>
      <c r="AG1251" s="1436">
        <v>15937</v>
      </c>
      <c r="AO1251" s="168"/>
      <c r="AP1251" s="23"/>
    </row>
    <row r="1252" spans="30:42" ht="15" customHeight="1">
      <c r="AD1252" s="1434" t="s">
        <v>4099</v>
      </c>
      <c r="AE1252" s="1435" t="s">
        <v>7664</v>
      </c>
      <c r="AF1252" s="1436">
        <v>21283.29</v>
      </c>
      <c r="AG1252" s="1436">
        <v>17027</v>
      </c>
      <c r="AO1252" s="168"/>
      <c r="AP1252" s="23"/>
    </row>
    <row r="1253" spans="30:42" ht="15" customHeight="1">
      <c r="AD1253" s="1434" t="s">
        <v>4100</v>
      </c>
      <c r="AE1253" s="1435" t="s">
        <v>7665</v>
      </c>
      <c r="AF1253" s="1436">
        <v>21949.31</v>
      </c>
      <c r="AG1253" s="1436">
        <v>17559</v>
      </c>
      <c r="AO1253" s="168"/>
      <c r="AP1253" s="23"/>
    </row>
    <row r="1254" spans="30:42" ht="15" customHeight="1">
      <c r="AD1254" s="1434" t="s">
        <v>4101</v>
      </c>
      <c r="AE1254" s="1435" t="s">
        <v>7666</v>
      </c>
      <c r="AF1254" s="1436">
        <v>22574.66</v>
      </c>
      <c r="AG1254" s="1436">
        <v>18060</v>
      </c>
      <c r="AO1254" s="168"/>
      <c r="AP1254" s="23"/>
    </row>
    <row r="1255" spans="30:42" ht="15" customHeight="1">
      <c r="AD1255" s="1434" t="s">
        <v>4102</v>
      </c>
      <c r="AE1255" s="1435" t="s">
        <v>7667</v>
      </c>
      <c r="AF1255" s="1436">
        <v>23281.39</v>
      </c>
      <c r="AG1255" s="1436">
        <v>18625</v>
      </c>
      <c r="AO1255" s="168"/>
      <c r="AP1255" s="23"/>
    </row>
    <row r="1256" spans="30:42" ht="15" customHeight="1">
      <c r="AD1256" s="1434" t="s">
        <v>4103</v>
      </c>
      <c r="AE1256" s="1435" t="s">
        <v>7668</v>
      </c>
      <c r="AF1256" s="1436">
        <v>24028.84</v>
      </c>
      <c r="AG1256" s="1436">
        <v>19223</v>
      </c>
      <c r="AO1256" s="168"/>
      <c r="AP1256" s="23"/>
    </row>
    <row r="1257" spans="30:42" ht="15" customHeight="1">
      <c r="AD1257" s="1434" t="s">
        <v>4104</v>
      </c>
      <c r="AE1257" s="1435" t="s">
        <v>7669</v>
      </c>
      <c r="AF1257" s="1436">
        <v>24654.17</v>
      </c>
      <c r="AG1257" s="1436">
        <v>19723</v>
      </c>
      <c r="AO1257" s="168"/>
      <c r="AP1257" s="23"/>
    </row>
    <row r="1258" spans="30:42" ht="15" customHeight="1">
      <c r="AD1258" s="1434" t="s">
        <v>4105</v>
      </c>
      <c r="AE1258" s="1435" t="s">
        <v>7670</v>
      </c>
      <c r="AF1258" s="1436">
        <v>26030.61</v>
      </c>
      <c r="AG1258" s="1436">
        <v>20825</v>
      </c>
      <c r="AO1258" s="168"/>
      <c r="AP1258" s="23"/>
    </row>
    <row r="1259" spans="30:42" ht="15" customHeight="1">
      <c r="AD1259" s="1434" t="s">
        <v>4106</v>
      </c>
      <c r="AE1259" s="1435" t="s">
        <v>7671</v>
      </c>
      <c r="AF1259" s="1436">
        <v>27566.14</v>
      </c>
      <c r="AG1259" s="1436">
        <v>22053</v>
      </c>
      <c r="AO1259" s="168"/>
      <c r="AP1259" s="23"/>
    </row>
    <row r="1260" spans="30:42" ht="15" customHeight="1">
      <c r="AD1260" s="1434" t="s">
        <v>4107</v>
      </c>
      <c r="AE1260" s="1435" t="s">
        <v>7672</v>
      </c>
      <c r="AF1260" s="1436">
        <v>28890.82</v>
      </c>
      <c r="AG1260" s="1436">
        <v>23113</v>
      </c>
      <c r="AO1260" s="168"/>
      <c r="AP1260" s="23"/>
    </row>
    <row r="1261" spans="30:42" ht="15" customHeight="1">
      <c r="AD1261" s="1434" t="s">
        <v>4852</v>
      </c>
      <c r="AE1261" s="1435" t="s">
        <v>8375</v>
      </c>
      <c r="AF1261" s="1436">
        <v>7819.69</v>
      </c>
      <c r="AG1261" s="1436">
        <v>6256</v>
      </c>
      <c r="AO1261" s="168"/>
      <c r="AP1261" s="23"/>
    </row>
    <row r="1262" spans="30:42" ht="15" customHeight="1">
      <c r="AD1262" s="1434" t="s">
        <v>4853</v>
      </c>
      <c r="AE1262" s="1435" t="s">
        <v>8376</v>
      </c>
      <c r="AF1262" s="1436">
        <v>8616.42</v>
      </c>
      <c r="AG1262" s="1436">
        <v>6893</v>
      </c>
      <c r="AO1262" s="168"/>
      <c r="AP1262" s="23"/>
    </row>
    <row r="1263" spans="30:42" ht="15" customHeight="1">
      <c r="AD1263" s="1434" t="s">
        <v>4854</v>
      </c>
      <c r="AE1263" s="1435" t="s">
        <v>8377</v>
      </c>
      <c r="AF1263" s="1436">
        <v>9446.5499999999993</v>
      </c>
      <c r="AG1263" s="1436">
        <v>7557</v>
      </c>
      <c r="AO1263" s="168"/>
      <c r="AP1263" s="23"/>
    </row>
    <row r="1264" spans="30:42" ht="15" customHeight="1">
      <c r="AD1264" s="1434" t="s">
        <v>4855</v>
      </c>
      <c r="AE1264" s="1435" t="s">
        <v>8378</v>
      </c>
      <c r="AF1264" s="1436">
        <v>10124.709999999999</v>
      </c>
      <c r="AG1264" s="1436">
        <v>8100</v>
      </c>
      <c r="AO1264" s="168"/>
      <c r="AP1264" s="23"/>
    </row>
    <row r="1265" spans="30:42" ht="15" customHeight="1">
      <c r="AD1265" s="1434" t="s">
        <v>4856</v>
      </c>
      <c r="AE1265" s="1435" t="s">
        <v>8379</v>
      </c>
      <c r="AF1265" s="1436">
        <v>10917.8</v>
      </c>
      <c r="AG1265" s="1436">
        <v>8735</v>
      </c>
      <c r="AO1265" s="168"/>
      <c r="AP1265" s="23"/>
    </row>
    <row r="1266" spans="30:42" ht="15" customHeight="1">
      <c r="AD1266" s="1434" t="s">
        <v>4857</v>
      </c>
      <c r="AE1266" s="1435" t="s">
        <v>8380</v>
      </c>
      <c r="AF1266" s="1436">
        <v>11633.09</v>
      </c>
      <c r="AG1266" s="1436">
        <v>9306</v>
      </c>
      <c r="AO1266" s="168"/>
      <c r="AP1266" s="23"/>
    </row>
    <row r="1267" spans="30:42" ht="15" customHeight="1">
      <c r="AD1267" s="1434" t="s">
        <v>4858</v>
      </c>
      <c r="AE1267" s="1435" t="s">
        <v>8381</v>
      </c>
      <c r="AF1267" s="1436">
        <v>12426.14</v>
      </c>
      <c r="AG1267" s="1436">
        <v>9941</v>
      </c>
      <c r="AO1267" s="168"/>
      <c r="AP1267" s="23"/>
    </row>
    <row r="1268" spans="30:42" ht="15" customHeight="1">
      <c r="AD1268" s="1434" t="s">
        <v>4859</v>
      </c>
      <c r="AE1268" s="1435" t="s">
        <v>8382</v>
      </c>
      <c r="AF1268" s="1436">
        <v>13141.41</v>
      </c>
      <c r="AG1268" s="1436">
        <v>10514</v>
      </c>
      <c r="AO1268" s="168"/>
      <c r="AP1268" s="23"/>
    </row>
    <row r="1269" spans="30:42" ht="15" customHeight="1">
      <c r="AD1269" s="1434" t="s">
        <v>4860</v>
      </c>
      <c r="AE1269" s="1435" t="s">
        <v>8383</v>
      </c>
      <c r="AF1269" s="1436">
        <v>13853</v>
      </c>
      <c r="AG1269" s="1436">
        <v>11083</v>
      </c>
      <c r="AO1269" s="168"/>
      <c r="AP1269" s="23"/>
    </row>
    <row r="1270" spans="30:42" ht="15" customHeight="1">
      <c r="AD1270" s="1434" t="s">
        <v>4861</v>
      </c>
      <c r="AE1270" s="1435" t="s">
        <v>8384</v>
      </c>
      <c r="AF1270" s="1436">
        <v>14649.75</v>
      </c>
      <c r="AG1270" s="1436">
        <v>11720</v>
      </c>
      <c r="AO1270" s="168"/>
      <c r="AP1270" s="23"/>
    </row>
    <row r="1271" spans="30:42" ht="15" customHeight="1">
      <c r="AD1271" s="1434" t="s">
        <v>4862</v>
      </c>
      <c r="AE1271" s="1435" t="s">
        <v>8385</v>
      </c>
      <c r="AF1271" s="1436">
        <v>15557.75</v>
      </c>
      <c r="AG1271" s="1436">
        <v>12447</v>
      </c>
      <c r="AO1271" s="168"/>
      <c r="AP1271" s="23"/>
    </row>
    <row r="1272" spans="30:42" ht="15" customHeight="1">
      <c r="AD1272" s="1434" t="s">
        <v>4863</v>
      </c>
      <c r="AE1272" s="1435" t="s">
        <v>8386</v>
      </c>
      <c r="AF1272" s="1436">
        <v>16272.93</v>
      </c>
      <c r="AG1272" s="1436">
        <v>13018</v>
      </c>
      <c r="AO1272" s="168"/>
      <c r="AP1272" s="23"/>
    </row>
    <row r="1273" spans="30:42" ht="15" customHeight="1">
      <c r="AD1273" s="1434" t="s">
        <v>4864</v>
      </c>
      <c r="AE1273" s="1435" t="s">
        <v>8387</v>
      </c>
      <c r="AF1273" s="1436">
        <v>17403.27</v>
      </c>
      <c r="AG1273" s="1436">
        <v>13923</v>
      </c>
      <c r="AO1273" s="168"/>
      <c r="AP1273" s="23"/>
    </row>
    <row r="1274" spans="30:42" ht="15" customHeight="1">
      <c r="AD1274" s="1434" t="s">
        <v>4865</v>
      </c>
      <c r="AE1274" s="1435" t="s">
        <v>8388</v>
      </c>
      <c r="AF1274" s="1436">
        <v>18223.28</v>
      </c>
      <c r="AG1274" s="1436">
        <v>14578</v>
      </c>
      <c r="AO1274" s="168"/>
      <c r="AP1274" s="23"/>
    </row>
    <row r="1275" spans="30:42" ht="15" customHeight="1">
      <c r="AD1275" s="1434" t="s">
        <v>4866</v>
      </c>
      <c r="AE1275" s="1435" t="s">
        <v>8389</v>
      </c>
      <c r="AF1275" s="1436">
        <v>19314.79</v>
      </c>
      <c r="AG1275" s="1436">
        <v>15452</v>
      </c>
      <c r="AO1275" s="168"/>
      <c r="AP1275" s="23"/>
    </row>
    <row r="1276" spans="30:42" ht="15" customHeight="1">
      <c r="AD1276" s="1434" t="s">
        <v>4867</v>
      </c>
      <c r="AE1276" s="1435" t="s">
        <v>8390</v>
      </c>
      <c r="AF1276" s="1436">
        <v>19921.62</v>
      </c>
      <c r="AG1276" s="1436">
        <v>15937</v>
      </c>
      <c r="AO1276" s="168"/>
      <c r="AP1276" s="23"/>
    </row>
    <row r="1277" spans="30:42" ht="15" customHeight="1">
      <c r="AD1277" s="1434" t="s">
        <v>4868</v>
      </c>
      <c r="AE1277" s="1435" t="s">
        <v>8391</v>
      </c>
      <c r="AF1277" s="1436">
        <v>21283.29</v>
      </c>
      <c r="AG1277" s="1436">
        <v>17027</v>
      </c>
      <c r="AO1277" s="168"/>
      <c r="AP1277" s="23"/>
    </row>
    <row r="1278" spans="30:42" ht="15" customHeight="1">
      <c r="AD1278" s="1434" t="s">
        <v>4869</v>
      </c>
      <c r="AE1278" s="1435" t="s">
        <v>8392</v>
      </c>
      <c r="AF1278" s="1436">
        <v>21949.31</v>
      </c>
      <c r="AG1278" s="1436">
        <v>17559</v>
      </c>
      <c r="AO1278" s="168"/>
      <c r="AP1278" s="23"/>
    </row>
    <row r="1279" spans="30:42" ht="15" customHeight="1">
      <c r="AD1279" s="1434" t="s">
        <v>4870</v>
      </c>
      <c r="AE1279" s="1435" t="s">
        <v>8393</v>
      </c>
      <c r="AF1279" s="1436">
        <v>22574.66</v>
      </c>
      <c r="AG1279" s="1436">
        <v>18060</v>
      </c>
      <c r="AO1279" s="168"/>
      <c r="AP1279" s="23"/>
    </row>
    <row r="1280" spans="30:42" ht="15" customHeight="1">
      <c r="AD1280" s="1434" t="s">
        <v>4871</v>
      </c>
      <c r="AE1280" s="1435" t="s">
        <v>8394</v>
      </c>
      <c r="AF1280" s="1436">
        <v>23281.39</v>
      </c>
      <c r="AG1280" s="1436">
        <v>18625</v>
      </c>
      <c r="AO1280" s="168"/>
      <c r="AP1280" s="23"/>
    </row>
    <row r="1281" spans="30:42" ht="15" customHeight="1">
      <c r="AD1281" s="1434" t="s">
        <v>4872</v>
      </c>
      <c r="AE1281" s="1435" t="s">
        <v>8395</v>
      </c>
      <c r="AF1281" s="1436">
        <v>24028.84</v>
      </c>
      <c r="AG1281" s="1436">
        <v>19223</v>
      </c>
      <c r="AO1281" s="168"/>
      <c r="AP1281" s="23"/>
    </row>
    <row r="1282" spans="30:42" ht="15" customHeight="1">
      <c r="AD1282" s="1434" t="s">
        <v>4873</v>
      </c>
      <c r="AE1282" s="1435" t="s">
        <v>8396</v>
      </c>
      <c r="AF1282" s="1436">
        <v>24654.17</v>
      </c>
      <c r="AG1282" s="1436">
        <v>19723</v>
      </c>
      <c r="AO1282" s="168"/>
      <c r="AP1282" s="23"/>
    </row>
    <row r="1283" spans="30:42" ht="15" customHeight="1">
      <c r="AD1283" s="1434" t="s">
        <v>4874</v>
      </c>
      <c r="AE1283" s="1435" t="s">
        <v>8397</v>
      </c>
      <c r="AF1283" s="1436">
        <v>26030.61</v>
      </c>
      <c r="AG1283" s="1436">
        <v>20825</v>
      </c>
      <c r="AO1283" s="168"/>
      <c r="AP1283" s="23"/>
    </row>
    <row r="1284" spans="30:42" ht="15" customHeight="1">
      <c r="AD1284" s="1434" t="s">
        <v>4875</v>
      </c>
      <c r="AE1284" s="1435" t="s">
        <v>8398</v>
      </c>
      <c r="AF1284" s="1436">
        <v>27566.14</v>
      </c>
      <c r="AG1284" s="1436">
        <v>22053</v>
      </c>
      <c r="AO1284" s="168"/>
      <c r="AP1284" s="23"/>
    </row>
    <row r="1285" spans="30:42" ht="15" customHeight="1">
      <c r="AD1285" s="1434" t="s">
        <v>4876</v>
      </c>
      <c r="AE1285" s="1435" t="s">
        <v>8399</v>
      </c>
      <c r="AF1285" s="1436">
        <v>28890.82</v>
      </c>
      <c r="AG1285" s="1436">
        <v>23113</v>
      </c>
      <c r="AO1285" s="168"/>
      <c r="AP1285" s="23"/>
    </row>
    <row r="1286" spans="30:42" ht="15" customHeight="1">
      <c r="AD1286" s="1434" t="s">
        <v>9584</v>
      </c>
      <c r="AE1286" s="1435" t="s">
        <v>9585</v>
      </c>
      <c r="AF1286" s="1436">
        <v>6038.84</v>
      </c>
      <c r="AG1286" s="1436">
        <v>4831</v>
      </c>
      <c r="AO1286" s="168"/>
      <c r="AP1286" s="23"/>
    </row>
    <row r="1287" spans="30:42" ht="15" customHeight="1">
      <c r="AD1287" s="1434" t="s">
        <v>9586</v>
      </c>
      <c r="AE1287" s="1435" t="s">
        <v>9587</v>
      </c>
      <c r="AF1287" s="1436">
        <v>6561.69</v>
      </c>
      <c r="AG1287" s="1436">
        <v>5249</v>
      </c>
      <c r="AO1287" s="168"/>
      <c r="AP1287" s="23"/>
    </row>
    <row r="1288" spans="30:42" ht="15" customHeight="1">
      <c r="AD1288" s="1434" t="s">
        <v>9588</v>
      </c>
      <c r="AE1288" s="1435" t="s">
        <v>9589</v>
      </c>
      <c r="AF1288" s="1436">
        <v>7116.94</v>
      </c>
      <c r="AG1288" s="1436">
        <v>5693</v>
      </c>
      <c r="AO1288" s="168"/>
      <c r="AP1288" s="23"/>
    </row>
    <row r="1289" spans="30:42" ht="15" customHeight="1">
      <c r="AD1289" s="1434" t="s">
        <v>9590</v>
      </c>
      <c r="AE1289" s="1435" t="s">
        <v>9591</v>
      </c>
      <c r="AF1289" s="1436">
        <v>7636.6</v>
      </c>
      <c r="AG1289" s="1436">
        <v>6110</v>
      </c>
      <c r="AO1289" s="168"/>
      <c r="AP1289" s="23"/>
    </row>
    <row r="1290" spans="30:42" ht="15" customHeight="1">
      <c r="AD1290" s="1434" t="s">
        <v>9592</v>
      </c>
      <c r="AE1290" s="1435" t="s">
        <v>9593</v>
      </c>
      <c r="AF1290" s="1436">
        <v>8195.1299999999992</v>
      </c>
      <c r="AG1290" s="1436">
        <v>6556</v>
      </c>
      <c r="AO1290" s="168"/>
      <c r="AP1290" s="23"/>
    </row>
    <row r="1291" spans="30:42" ht="15" customHeight="1">
      <c r="AD1291" s="1434" t="s">
        <v>9594</v>
      </c>
      <c r="AE1291" s="1435" t="s">
        <v>9595</v>
      </c>
      <c r="AF1291" s="1436">
        <v>8717.9500000000007</v>
      </c>
      <c r="AG1291" s="1436">
        <v>6974</v>
      </c>
      <c r="AO1291" s="168"/>
      <c r="AP1291" s="23"/>
    </row>
    <row r="1292" spans="30:42" ht="15" customHeight="1">
      <c r="AD1292" s="1434" t="s">
        <v>9596</v>
      </c>
      <c r="AE1292" s="1435" t="s">
        <v>9597</v>
      </c>
      <c r="AF1292" s="1436">
        <v>8990.7800000000007</v>
      </c>
      <c r="AG1292" s="1436">
        <v>7193</v>
      </c>
      <c r="AO1292" s="168"/>
      <c r="AP1292" s="23"/>
    </row>
    <row r="1293" spans="30:42" ht="15" customHeight="1">
      <c r="AD1293" s="1434" t="s">
        <v>9598</v>
      </c>
      <c r="AE1293" s="1435" t="s">
        <v>9599</v>
      </c>
      <c r="AF1293" s="1436">
        <v>9496.19</v>
      </c>
      <c r="AG1293" s="1436">
        <v>7597</v>
      </c>
      <c r="AO1293" s="168"/>
      <c r="AP1293" s="23"/>
    </row>
    <row r="1294" spans="30:42" ht="15" customHeight="1">
      <c r="AD1294" s="1434" t="s">
        <v>9600</v>
      </c>
      <c r="AE1294" s="1435" t="s">
        <v>9601</v>
      </c>
      <c r="AF1294" s="1436">
        <v>10001.540000000001</v>
      </c>
      <c r="AG1294" s="1436">
        <v>8001</v>
      </c>
      <c r="AO1294" s="168"/>
      <c r="AP1294" s="23"/>
    </row>
    <row r="1295" spans="30:42" ht="15" customHeight="1">
      <c r="AD1295" s="1434" t="s">
        <v>9602</v>
      </c>
      <c r="AE1295" s="1435" t="s">
        <v>9603</v>
      </c>
      <c r="AF1295" s="1436">
        <v>10372.040000000001</v>
      </c>
      <c r="AG1295" s="1436">
        <v>8298</v>
      </c>
      <c r="AO1295" s="168"/>
      <c r="AP1295" s="23"/>
    </row>
    <row r="1296" spans="30:42" ht="15" customHeight="1">
      <c r="AD1296" s="1434" t="s">
        <v>9604</v>
      </c>
      <c r="AE1296" s="1435" t="s">
        <v>9605</v>
      </c>
      <c r="AF1296" s="1436">
        <v>11009.25</v>
      </c>
      <c r="AG1296" s="1436">
        <v>8807</v>
      </c>
      <c r="AO1296" s="168"/>
      <c r="AP1296" s="23"/>
    </row>
    <row r="1297" spans="30:42" ht="15" customHeight="1">
      <c r="AD1297" s="1434" t="s">
        <v>9606</v>
      </c>
      <c r="AE1297" s="1435" t="s">
        <v>9607</v>
      </c>
      <c r="AF1297" s="1436">
        <v>11480.12</v>
      </c>
      <c r="AG1297" s="1436">
        <v>9183</v>
      </c>
      <c r="AO1297" s="168"/>
      <c r="AP1297" s="23"/>
    </row>
    <row r="1298" spans="30:42" ht="15" customHeight="1">
      <c r="AD1298" s="1434" t="s">
        <v>9608</v>
      </c>
      <c r="AE1298" s="1435" t="s">
        <v>9609</v>
      </c>
      <c r="AF1298" s="1436">
        <v>11950.9</v>
      </c>
      <c r="AG1298" s="1436">
        <v>9561</v>
      </c>
      <c r="AO1298" s="168"/>
      <c r="AP1298" s="23"/>
    </row>
    <row r="1299" spans="30:42" ht="15" customHeight="1">
      <c r="AD1299" s="1434" t="s">
        <v>9610</v>
      </c>
      <c r="AE1299" s="1435" t="s">
        <v>9611</v>
      </c>
      <c r="AF1299" s="1436">
        <v>12426.03</v>
      </c>
      <c r="AG1299" s="1436">
        <v>9941</v>
      </c>
      <c r="AO1299" s="168"/>
      <c r="AP1299" s="23"/>
    </row>
    <row r="1300" spans="30:42" ht="15" customHeight="1">
      <c r="AD1300" s="1434" t="s">
        <v>9612</v>
      </c>
      <c r="AE1300" s="1435" t="s">
        <v>9613</v>
      </c>
      <c r="AF1300" s="1436">
        <v>13063.61</v>
      </c>
      <c r="AG1300" s="1436">
        <v>10451</v>
      </c>
      <c r="AO1300" s="168"/>
      <c r="AP1300" s="23"/>
    </row>
    <row r="1301" spans="30:42" ht="15" customHeight="1">
      <c r="AD1301" s="1434" t="s">
        <v>9614</v>
      </c>
      <c r="AE1301" s="1435" t="s">
        <v>9615</v>
      </c>
      <c r="AF1301" s="1436">
        <v>13554.94</v>
      </c>
      <c r="AG1301" s="1436">
        <v>10844</v>
      </c>
      <c r="AO1301" s="168"/>
      <c r="AP1301" s="23"/>
    </row>
    <row r="1302" spans="30:42" ht="15" customHeight="1">
      <c r="AD1302" s="1434" t="s">
        <v>9616</v>
      </c>
      <c r="AE1302" s="1435" t="s">
        <v>9617</v>
      </c>
      <c r="AF1302" s="1436">
        <v>14021.6</v>
      </c>
      <c r="AG1302" s="1436">
        <v>11218</v>
      </c>
      <c r="AO1302" s="168"/>
      <c r="AP1302" s="23"/>
    </row>
    <row r="1303" spans="30:42" ht="15" customHeight="1">
      <c r="AD1303" s="1434" t="s">
        <v>9618</v>
      </c>
      <c r="AE1303" s="1435" t="s">
        <v>9619</v>
      </c>
      <c r="AF1303" s="1436">
        <v>14506.75</v>
      </c>
      <c r="AG1303" s="1436">
        <v>11606</v>
      </c>
      <c r="AO1303" s="168"/>
      <c r="AP1303" s="23"/>
    </row>
    <row r="1304" spans="30:42" ht="15" customHeight="1">
      <c r="AD1304" s="1434" t="s">
        <v>9620</v>
      </c>
      <c r="AE1304" s="1435" t="s">
        <v>9621</v>
      </c>
      <c r="AF1304" s="1436">
        <v>14963.09</v>
      </c>
      <c r="AG1304" s="1436">
        <v>11970</v>
      </c>
      <c r="AO1304" s="168"/>
      <c r="AP1304" s="23"/>
    </row>
    <row r="1305" spans="30:42" ht="15" customHeight="1">
      <c r="AD1305" s="1434" t="s">
        <v>9622</v>
      </c>
      <c r="AE1305" s="1435" t="s">
        <v>9623</v>
      </c>
      <c r="AF1305" s="1436">
        <v>15514.67</v>
      </c>
      <c r="AG1305" s="1436">
        <v>12412</v>
      </c>
      <c r="AO1305" s="168"/>
      <c r="AP1305" s="23"/>
    </row>
    <row r="1306" spans="30:42" ht="15" customHeight="1">
      <c r="AD1306" s="1434" t="s">
        <v>9624</v>
      </c>
      <c r="AE1306" s="1435" t="s">
        <v>9625</v>
      </c>
      <c r="AF1306" s="1436">
        <v>16034.5</v>
      </c>
      <c r="AG1306" s="1436">
        <v>12829</v>
      </c>
      <c r="AO1306" s="168"/>
      <c r="AP1306" s="23"/>
    </row>
    <row r="1307" spans="30:42" ht="15" customHeight="1">
      <c r="AD1307" s="1434" t="s">
        <v>9626</v>
      </c>
      <c r="AE1307" s="1435" t="s">
        <v>9627</v>
      </c>
      <c r="AF1307" s="1436">
        <v>16519.72</v>
      </c>
      <c r="AG1307" s="1436">
        <v>13215</v>
      </c>
      <c r="AO1307" s="168"/>
      <c r="AP1307" s="23"/>
    </row>
    <row r="1308" spans="30:42" ht="15" customHeight="1">
      <c r="AD1308" s="1434" t="s">
        <v>9628</v>
      </c>
      <c r="AE1308" s="1435" t="s">
        <v>9629</v>
      </c>
      <c r="AF1308" s="1436">
        <v>17449.669999999998</v>
      </c>
      <c r="AG1308" s="1436">
        <v>13959</v>
      </c>
      <c r="AO1308" s="168"/>
      <c r="AP1308" s="23"/>
    </row>
    <row r="1309" spans="30:42" ht="15" customHeight="1">
      <c r="AD1309" s="1434" t="s">
        <v>9630</v>
      </c>
      <c r="AE1309" s="1435" t="s">
        <v>9631</v>
      </c>
      <c r="AF1309" s="1436">
        <v>18619.36</v>
      </c>
      <c r="AG1309" s="1436">
        <v>14896</v>
      </c>
      <c r="AO1309" s="168"/>
      <c r="AP1309" s="23"/>
    </row>
    <row r="1310" spans="30:42" ht="15" customHeight="1">
      <c r="AD1310" s="1434" t="s">
        <v>9632</v>
      </c>
      <c r="AE1310" s="1435" t="s">
        <v>9633</v>
      </c>
      <c r="AF1310" s="1436">
        <v>19485.830000000002</v>
      </c>
      <c r="AG1310" s="1436">
        <v>15588</v>
      </c>
      <c r="AO1310" s="168"/>
      <c r="AP1310" s="23"/>
    </row>
    <row r="1311" spans="30:42" ht="15" customHeight="1">
      <c r="AD1311" s="1434" t="s">
        <v>10183</v>
      </c>
      <c r="AE1311" s="1435" t="s">
        <v>10184</v>
      </c>
      <c r="AF1311" s="1436">
        <v>6038.84</v>
      </c>
      <c r="AG1311" s="1436">
        <v>4831</v>
      </c>
      <c r="AO1311" s="168"/>
      <c r="AP1311" s="23"/>
    </row>
    <row r="1312" spans="30:42" ht="15" customHeight="1">
      <c r="AD1312" s="1434" t="s">
        <v>10185</v>
      </c>
      <c r="AE1312" s="1435" t="s">
        <v>10186</v>
      </c>
      <c r="AF1312" s="1436">
        <v>6561.69</v>
      </c>
      <c r="AG1312" s="1436">
        <v>5249</v>
      </c>
      <c r="AO1312" s="168"/>
      <c r="AP1312" s="23"/>
    </row>
    <row r="1313" spans="30:42" ht="15" customHeight="1">
      <c r="AD1313" s="1434" t="s">
        <v>10187</v>
      </c>
      <c r="AE1313" s="1435" t="s">
        <v>10188</v>
      </c>
      <c r="AF1313" s="1436">
        <v>7116.94</v>
      </c>
      <c r="AG1313" s="1436">
        <v>5693</v>
      </c>
      <c r="AO1313" s="168"/>
      <c r="AP1313" s="23"/>
    </row>
    <row r="1314" spans="30:42" ht="15" customHeight="1">
      <c r="AD1314" s="1434" t="s">
        <v>10189</v>
      </c>
      <c r="AE1314" s="1435" t="s">
        <v>10190</v>
      </c>
      <c r="AF1314" s="1436">
        <v>7636.6</v>
      </c>
      <c r="AG1314" s="1436">
        <v>6110</v>
      </c>
      <c r="AO1314" s="168"/>
      <c r="AP1314" s="23"/>
    </row>
    <row r="1315" spans="30:42" ht="15" customHeight="1">
      <c r="AD1315" s="1434" t="s">
        <v>10191</v>
      </c>
      <c r="AE1315" s="1435" t="s">
        <v>10192</v>
      </c>
      <c r="AF1315" s="1436">
        <v>8195.1299999999992</v>
      </c>
      <c r="AG1315" s="1436">
        <v>6556</v>
      </c>
      <c r="AO1315" s="168"/>
      <c r="AP1315" s="23"/>
    </row>
    <row r="1316" spans="30:42" ht="15" customHeight="1">
      <c r="AD1316" s="1434" t="s">
        <v>10193</v>
      </c>
      <c r="AE1316" s="1435" t="s">
        <v>10194</v>
      </c>
      <c r="AF1316" s="1436">
        <v>8717.9500000000007</v>
      </c>
      <c r="AG1316" s="1436">
        <v>6974</v>
      </c>
      <c r="AO1316" s="168"/>
      <c r="AP1316" s="23"/>
    </row>
    <row r="1317" spans="30:42" ht="15" customHeight="1">
      <c r="AD1317" s="1434" t="s">
        <v>10195</v>
      </c>
      <c r="AE1317" s="1435" t="s">
        <v>10196</v>
      </c>
      <c r="AF1317" s="1436">
        <v>8990.7800000000007</v>
      </c>
      <c r="AG1317" s="1436">
        <v>7193</v>
      </c>
      <c r="AO1317" s="168"/>
      <c r="AP1317" s="23"/>
    </row>
    <row r="1318" spans="30:42" ht="15" customHeight="1">
      <c r="AD1318" s="1434" t="s">
        <v>10197</v>
      </c>
      <c r="AE1318" s="1435" t="s">
        <v>10198</v>
      </c>
      <c r="AF1318" s="1436">
        <v>9496.19</v>
      </c>
      <c r="AG1318" s="1436">
        <v>7597</v>
      </c>
      <c r="AO1318" s="168"/>
      <c r="AP1318" s="23"/>
    </row>
    <row r="1319" spans="30:42" ht="15" customHeight="1">
      <c r="AD1319" s="1434" t="s">
        <v>10199</v>
      </c>
      <c r="AE1319" s="1435" t="s">
        <v>10200</v>
      </c>
      <c r="AF1319" s="1436">
        <v>10001.540000000001</v>
      </c>
      <c r="AG1319" s="1436">
        <v>8001</v>
      </c>
      <c r="AO1319" s="168"/>
      <c r="AP1319" s="23"/>
    </row>
    <row r="1320" spans="30:42" ht="15" customHeight="1">
      <c r="AD1320" s="1434" t="s">
        <v>10201</v>
      </c>
      <c r="AE1320" s="1435" t="s">
        <v>10202</v>
      </c>
      <c r="AF1320" s="1436">
        <v>10372.040000000001</v>
      </c>
      <c r="AG1320" s="1436">
        <v>8298</v>
      </c>
      <c r="AO1320" s="168"/>
      <c r="AP1320" s="23"/>
    </row>
    <row r="1321" spans="30:42" ht="15" customHeight="1">
      <c r="AD1321" s="1434" t="s">
        <v>10203</v>
      </c>
      <c r="AE1321" s="1435" t="s">
        <v>10204</v>
      </c>
      <c r="AF1321" s="1436">
        <v>11009.25</v>
      </c>
      <c r="AG1321" s="1436">
        <v>8807</v>
      </c>
      <c r="AO1321" s="168"/>
      <c r="AP1321" s="23"/>
    </row>
    <row r="1322" spans="30:42" ht="15" customHeight="1">
      <c r="AD1322" s="1434" t="s">
        <v>10205</v>
      </c>
      <c r="AE1322" s="1435" t="s">
        <v>10206</v>
      </c>
      <c r="AF1322" s="1436">
        <v>11480.12</v>
      </c>
      <c r="AG1322" s="1436">
        <v>9183</v>
      </c>
      <c r="AO1322" s="168"/>
      <c r="AP1322" s="23"/>
    </row>
    <row r="1323" spans="30:42" ht="15" customHeight="1">
      <c r="AD1323" s="1434" t="s">
        <v>10207</v>
      </c>
      <c r="AE1323" s="1435" t="s">
        <v>10208</v>
      </c>
      <c r="AF1323" s="1436">
        <v>11950.9</v>
      </c>
      <c r="AG1323" s="1436">
        <v>9561</v>
      </c>
      <c r="AO1323" s="168"/>
      <c r="AP1323" s="23"/>
    </row>
    <row r="1324" spans="30:42" ht="15" customHeight="1">
      <c r="AD1324" s="1434" t="s">
        <v>10209</v>
      </c>
      <c r="AE1324" s="1435" t="s">
        <v>10210</v>
      </c>
      <c r="AF1324" s="1436">
        <v>12426.03</v>
      </c>
      <c r="AG1324" s="1436">
        <v>9941</v>
      </c>
      <c r="AO1324" s="168"/>
      <c r="AP1324" s="23"/>
    </row>
    <row r="1325" spans="30:42" ht="15" customHeight="1">
      <c r="AD1325" s="1434" t="s">
        <v>10211</v>
      </c>
      <c r="AE1325" s="1435" t="s">
        <v>10212</v>
      </c>
      <c r="AF1325" s="1436">
        <v>13063.61</v>
      </c>
      <c r="AG1325" s="1436">
        <v>10451</v>
      </c>
      <c r="AO1325" s="168"/>
      <c r="AP1325" s="23"/>
    </row>
    <row r="1326" spans="30:42" ht="15" customHeight="1">
      <c r="AD1326" s="1434" t="s">
        <v>10213</v>
      </c>
      <c r="AE1326" s="1435" t="s">
        <v>10214</v>
      </c>
      <c r="AF1326" s="1436">
        <v>13554.94</v>
      </c>
      <c r="AG1326" s="1436">
        <v>10844</v>
      </c>
      <c r="AO1326" s="168"/>
      <c r="AP1326" s="23"/>
    </row>
    <row r="1327" spans="30:42" ht="15" customHeight="1">
      <c r="AD1327" s="1434" t="s">
        <v>10215</v>
      </c>
      <c r="AE1327" s="1435" t="s">
        <v>10216</v>
      </c>
      <c r="AF1327" s="1436">
        <v>14021.6</v>
      </c>
      <c r="AG1327" s="1436">
        <v>11218</v>
      </c>
      <c r="AO1327" s="168"/>
      <c r="AP1327" s="23"/>
    </row>
    <row r="1328" spans="30:42" ht="15" customHeight="1">
      <c r="AD1328" s="1434" t="s">
        <v>10217</v>
      </c>
      <c r="AE1328" s="1435" t="s">
        <v>10218</v>
      </c>
      <c r="AF1328" s="1436">
        <v>14506.75</v>
      </c>
      <c r="AG1328" s="1436">
        <v>11606</v>
      </c>
      <c r="AO1328" s="168"/>
      <c r="AP1328" s="23"/>
    </row>
    <row r="1329" spans="30:42" ht="15" customHeight="1">
      <c r="AD1329" s="1434" t="s">
        <v>10219</v>
      </c>
      <c r="AE1329" s="1435" t="s">
        <v>10220</v>
      </c>
      <c r="AF1329" s="1436">
        <v>14963.09</v>
      </c>
      <c r="AG1329" s="1436">
        <v>11970</v>
      </c>
      <c r="AO1329" s="168"/>
      <c r="AP1329" s="23"/>
    </row>
    <row r="1330" spans="30:42" ht="15" customHeight="1">
      <c r="AD1330" s="1434" t="s">
        <v>10221</v>
      </c>
      <c r="AE1330" s="1435" t="s">
        <v>10222</v>
      </c>
      <c r="AF1330" s="1436">
        <v>15514.67</v>
      </c>
      <c r="AG1330" s="1436">
        <v>12412</v>
      </c>
      <c r="AO1330" s="168"/>
      <c r="AP1330" s="23"/>
    </row>
    <row r="1331" spans="30:42" ht="15" customHeight="1">
      <c r="AD1331" s="1434" t="s">
        <v>10223</v>
      </c>
      <c r="AE1331" s="1435" t="s">
        <v>10224</v>
      </c>
      <c r="AF1331" s="1436">
        <v>16034.5</v>
      </c>
      <c r="AG1331" s="1436">
        <v>12829</v>
      </c>
      <c r="AO1331" s="168"/>
      <c r="AP1331" s="23"/>
    </row>
    <row r="1332" spans="30:42" ht="15" customHeight="1">
      <c r="AD1332" s="1434" t="s">
        <v>10225</v>
      </c>
      <c r="AE1332" s="1435" t="s">
        <v>10226</v>
      </c>
      <c r="AF1332" s="1436">
        <v>16519.72</v>
      </c>
      <c r="AG1332" s="1436">
        <v>13215</v>
      </c>
      <c r="AO1332" s="168"/>
      <c r="AP1332" s="23"/>
    </row>
    <row r="1333" spans="30:42" ht="15" customHeight="1">
      <c r="AD1333" s="1434" t="s">
        <v>10227</v>
      </c>
      <c r="AE1333" s="1435" t="s">
        <v>10228</v>
      </c>
      <c r="AF1333" s="1436">
        <v>17449.669999999998</v>
      </c>
      <c r="AG1333" s="1436">
        <v>13959</v>
      </c>
      <c r="AO1333" s="168"/>
      <c r="AP1333" s="23"/>
    </row>
    <row r="1334" spans="30:42" ht="15" customHeight="1">
      <c r="AD1334" s="1434" t="s">
        <v>10229</v>
      </c>
      <c r="AE1334" s="1435" t="s">
        <v>10230</v>
      </c>
      <c r="AF1334" s="1436">
        <v>18619.36</v>
      </c>
      <c r="AG1334" s="1436">
        <v>14896</v>
      </c>
      <c r="AO1334" s="168"/>
      <c r="AP1334" s="23"/>
    </row>
    <row r="1335" spans="30:42" ht="15" customHeight="1">
      <c r="AD1335" s="1434" t="s">
        <v>10231</v>
      </c>
      <c r="AE1335" s="1435" t="s">
        <v>10232</v>
      </c>
      <c r="AF1335" s="1436">
        <v>19485.830000000002</v>
      </c>
      <c r="AG1335" s="1436">
        <v>15588</v>
      </c>
      <c r="AO1335" s="168"/>
      <c r="AP1335" s="23"/>
    </row>
    <row r="1336" spans="30:42" ht="15" customHeight="1">
      <c r="AD1336" s="1434" t="s">
        <v>9634</v>
      </c>
      <c r="AE1336" s="1435" t="s">
        <v>9635</v>
      </c>
      <c r="AF1336" s="1436">
        <v>6465.11</v>
      </c>
      <c r="AG1336" s="1436">
        <v>5172</v>
      </c>
      <c r="AO1336" s="168"/>
      <c r="AP1336" s="23"/>
    </row>
    <row r="1337" spans="30:42" ht="15" customHeight="1">
      <c r="AD1337" s="1434" t="s">
        <v>9636</v>
      </c>
      <c r="AE1337" s="1435" t="s">
        <v>9637</v>
      </c>
      <c r="AF1337" s="1436">
        <v>7024.86</v>
      </c>
      <c r="AG1337" s="1436">
        <v>5621</v>
      </c>
      <c r="AO1337" s="168"/>
      <c r="AP1337" s="23"/>
    </row>
    <row r="1338" spans="30:42" ht="15" customHeight="1">
      <c r="AD1338" s="1434" t="s">
        <v>9638</v>
      </c>
      <c r="AE1338" s="1435" t="s">
        <v>9639</v>
      </c>
      <c r="AF1338" s="1436">
        <v>7619.3</v>
      </c>
      <c r="AG1338" s="1436">
        <v>6096</v>
      </c>
      <c r="AO1338" s="168"/>
      <c r="AP1338" s="23"/>
    </row>
    <row r="1339" spans="30:42" ht="15" customHeight="1">
      <c r="AD1339" s="1434" t="s">
        <v>9640</v>
      </c>
      <c r="AE1339" s="1435" t="s">
        <v>9641</v>
      </c>
      <c r="AF1339" s="1436">
        <v>8175.66</v>
      </c>
      <c r="AG1339" s="1436">
        <v>6540</v>
      </c>
      <c r="AO1339" s="168"/>
      <c r="AP1339" s="23"/>
    </row>
    <row r="1340" spans="30:42" ht="15" customHeight="1">
      <c r="AD1340" s="1434" t="s">
        <v>9642</v>
      </c>
      <c r="AE1340" s="1435" t="s">
        <v>9643</v>
      </c>
      <c r="AF1340" s="1436">
        <v>8773.61</v>
      </c>
      <c r="AG1340" s="1436">
        <v>7019</v>
      </c>
      <c r="AO1340" s="168"/>
      <c r="AP1340" s="23"/>
    </row>
    <row r="1341" spans="30:42" ht="15" customHeight="1">
      <c r="AD1341" s="1434" t="s">
        <v>9644</v>
      </c>
      <c r="AE1341" s="1435" t="s">
        <v>9645</v>
      </c>
      <c r="AF1341" s="1436">
        <v>9333.36</v>
      </c>
      <c r="AG1341" s="1436">
        <v>7467</v>
      </c>
      <c r="AO1341" s="168"/>
      <c r="AP1341" s="23"/>
    </row>
    <row r="1342" spans="30:42" ht="15" customHeight="1">
      <c r="AD1342" s="1434" t="s">
        <v>9646</v>
      </c>
      <c r="AE1342" s="1435" t="s">
        <v>9647</v>
      </c>
      <c r="AF1342" s="1436">
        <v>9625.4599999999991</v>
      </c>
      <c r="AG1342" s="1436">
        <v>7700</v>
      </c>
      <c r="AO1342" s="168"/>
      <c r="AP1342" s="23"/>
    </row>
    <row r="1343" spans="30:42" ht="15" customHeight="1">
      <c r="AD1343" s="1434" t="s">
        <v>9648</v>
      </c>
      <c r="AE1343" s="1435" t="s">
        <v>9649</v>
      </c>
      <c r="AF1343" s="1436">
        <v>10166.48</v>
      </c>
      <c r="AG1343" s="1436">
        <v>8132</v>
      </c>
      <c r="AO1343" s="168"/>
      <c r="AP1343" s="23"/>
    </row>
    <row r="1344" spans="30:42" ht="15" customHeight="1">
      <c r="AD1344" s="1434" t="s">
        <v>9650</v>
      </c>
      <c r="AE1344" s="1435" t="s">
        <v>9651</v>
      </c>
      <c r="AF1344" s="1436">
        <v>10707.54</v>
      </c>
      <c r="AG1344" s="1436">
        <v>8567</v>
      </c>
      <c r="AO1344" s="168"/>
      <c r="AP1344" s="23"/>
    </row>
    <row r="1345" spans="30:42" ht="15" customHeight="1">
      <c r="AD1345" s="1434" t="s">
        <v>9652</v>
      </c>
      <c r="AE1345" s="1435" t="s">
        <v>9653</v>
      </c>
      <c r="AF1345" s="1436">
        <v>11104.15</v>
      </c>
      <c r="AG1345" s="1436">
        <v>8883</v>
      </c>
      <c r="AO1345" s="168"/>
      <c r="AP1345" s="23"/>
    </row>
    <row r="1346" spans="30:42" ht="15" customHeight="1">
      <c r="AD1346" s="1434" t="s">
        <v>9654</v>
      </c>
      <c r="AE1346" s="1435" t="s">
        <v>9655</v>
      </c>
      <c r="AF1346" s="1436">
        <v>11786.4</v>
      </c>
      <c r="AG1346" s="1436">
        <v>9430</v>
      </c>
      <c r="AO1346" s="168"/>
      <c r="AP1346" s="23"/>
    </row>
    <row r="1347" spans="30:42" ht="15" customHeight="1">
      <c r="AD1347" s="1434" t="s">
        <v>9656</v>
      </c>
      <c r="AE1347" s="1435" t="s">
        <v>9657</v>
      </c>
      <c r="AF1347" s="1436">
        <v>12290.49</v>
      </c>
      <c r="AG1347" s="1436">
        <v>9832</v>
      </c>
      <c r="AO1347" s="168"/>
      <c r="AP1347" s="23"/>
    </row>
    <row r="1348" spans="30:42" ht="15" customHeight="1">
      <c r="AD1348" s="1434" t="s">
        <v>9658</v>
      </c>
      <c r="AE1348" s="1435" t="s">
        <v>9659</v>
      </c>
      <c r="AF1348" s="1436">
        <v>12794.48</v>
      </c>
      <c r="AG1348" s="1436">
        <v>10235</v>
      </c>
      <c r="AO1348" s="168"/>
      <c r="AP1348" s="23"/>
    </row>
    <row r="1349" spans="30:42" ht="15" customHeight="1">
      <c r="AD1349" s="1434" t="s">
        <v>9660</v>
      </c>
      <c r="AE1349" s="1435" t="s">
        <v>9661</v>
      </c>
      <c r="AF1349" s="1436">
        <v>13303.19</v>
      </c>
      <c r="AG1349" s="1436">
        <v>10643</v>
      </c>
      <c r="AO1349" s="168"/>
      <c r="AP1349" s="23"/>
    </row>
    <row r="1350" spans="30:42" ht="15" customHeight="1">
      <c r="AD1350" s="1434" t="s">
        <v>9662</v>
      </c>
      <c r="AE1350" s="1435" t="s">
        <v>9663</v>
      </c>
      <c r="AF1350" s="1436">
        <v>13985.73</v>
      </c>
      <c r="AG1350" s="1436">
        <v>11188</v>
      </c>
      <c r="AO1350" s="168"/>
      <c r="AP1350" s="23"/>
    </row>
    <row r="1351" spans="30:42" ht="15" customHeight="1">
      <c r="AD1351" s="1434" t="s">
        <v>9664</v>
      </c>
      <c r="AE1351" s="1435" t="s">
        <v>9665</v>
      </c>
      <c r="AF1351" s="1436">
        <v>14511.79</v>
      </c>
      <c r="AG1351" s="1436">
        <v>11610</v>
      </c>
      <c r="AO1351" s="168"/>
      <c r="AP1351" s="23"/>
    </row>
    <row r="1352" spans="30:42" ht="15" customHeight="1">
      <c r="AD1352" s="1434" t="s">
        <v>9666</v>
      </c>
      <c r="AE1352" s="1435" t="s">
        <v>9667</v>
      </c>
      <c r="AF1352" s="1436">
        <v>15011.38</v>
      </c>
      <c r="AG1352" s="1436">
        <v>12009</v>
      </c>
      <c r="AO1352" s="168"/>
      <c r="AP1352" s="23"/>
    </row>
    <row r="1353" spans="30:42" ht="15" customHeight="1">
      <c r="AD1353" s="1434" t="s">
        <v>9668</v>
      </c>
      <c r="AE1353" s="1435" t="s">
        <v>9669</v>
      </c>
      <c r="AF1353" s="1436">
        <v>15530.73</v>
      </c>
      <c r="AG1353" s="1436">
        <v>12425</v>
      </c>
      <c r="AO1353" s="168"/>
      <c r="AP1353" s="23"/>
    </row>
    <row r="1354" spans="30:42" ht="15" customHeight="1">
      <c r="AD1354" s="1434" t="s">
        <v>9670</v>
      </c>
      <c r="AE1354" s="1435" t="s">
        <v>9671</v>
      </c>
      <c r="AF1354" s="1436">
        <v>16019.31</v>
      </c>
      <c r="AG1354" s="1436">
        <v>12815</v>
      </c>
      <c r="AO1354" s="168"/>
      <c r="AP1354" s="23"/>
    </row>
    <row r="1355" spans="30:42" ht="15" customHeight="1">
      <c r="AD1355" s="1434" t="s">
        <v>9672</v>
      </c>
      <c r="AE1355" s="1435" t="s">
        <v>9673</v>
      </c>
      <c r="AF1355" s="1436">
        <v>16609.86</v>
      </c>
      <c r="AG1355" s="1436">
        <v>13288</v>
      </c>
      <c r="AO1355" s="168"/>
      <c r="AP1355" s="23"/>
    </row>
    <row r="1356" spans="30:42" ht="15" customHeight="1">
      <c r="AD1356" s="1434" t="s">
        <v>9674</v>
      </c>
      <c r="AE1356" s="1435" t="s">
        <v>9675</v>
      </c>
      <c r="AF1356" s="1436">
        <v>17166.330000000002</v>
      </c>
      <c r="AG1356" s="1436">
        <v>13733</v>
      </c>
      <c r="AO1356" s="168"/>
      <c r="AP1356" s="23"/>
    </row>
    <row r="1357" spans="30:42" ht="15" customHeight="1">
      <c r="AD1357" s="1434" t="s">
        <v>9676</v>
      </c>
      <c r="AE1357" s="1435" t="s">
        <v>9677</v>
      </c>
      <c r="AF1357" s="1436">
        <v>17685.810000000001</v>
      </c>
      <c r="AG1357" s="1436">
        <v>14149</v>
      </c>
      <c r="AO1357" s="168"/>
      <c r="AP1357" s="23"/>
    </row>
    <row r="1358" spans="30:42" ht="15" customHeight="1">
      <c r="AD1358" s="1434" t="s">
        <v>9678</v>
      </c>
      <c r="AE1358" s="1435" t="s">
        <v>9679</v>
      </c>
      <c r="AF1358" s="1436">
        <v>18681.38</v>
      </c>
      <c r="AG1358" s="1436">
        <v>14945</v>
      </c>
      <c r="AO1358" s="168"/>
      <c r="AP1358" s="23"/>
    </row>
    <row r="1359" spans="30:42" ht="15" customHeight="1">
      <c r="AD1359" s="1434" t="s">
        <v>9680</v>
      </c>
      <c r="AE1359" s="1435" t="s">
        <v>9681</v>
      </c>
      <c r="AF1359" s="1436">
        <v>19933.7</v>
      </c>
      <c r="AG1359" s="1436">
        <v>15946</v>
      </c>
      <c r="AO1359" s="168"/>
      <c r="AP1359" s="23"/>
    </row>
    <row r="1360" spans="30:42" ht="15" customHeight="1">
      <c r="AD1360" s="1434" t="s">
        <v>9682</v>
      </c>
      <c r="AE1360" s="1435" t="s">
        <v>9683</v>
      </c>
      <c r="AF1360" s="1436">
        <v>20861.28</v>
      </c>
      <c r="AG1360" s="1436">
        <v>16689</v>
      </c>
      <c r="AO1360" s="168"/>
      <c r="AP1360" s="23"/>
    </row>
    <row r="1361" spans="30:42" ht="15" customHeight="1">
      <c r="AD1361" s="1434" t="s">
        <v>10233</v>
      </c>
      <c r="AE1361" s="1435" t="s">
        <v>10234</v>
      </c>
      <c r="AF1361" s="1436">
        <v>6465.11</v>
      </c>
      <c r="AG1361" s="1436">
        <v>5172</v>
      </c>
      <c r="AO1361" s="168"/>
      <c r="AP1361" s="23"/>
    </row>
    <row r="1362" spans="30:42" ht="15" customHeight="1">
      <c r="AD1362" s="1434" t="s">
        <v>10235</v>
      </c>
      <c r="AE1362" s="1435" t="s">
        <v>10236</v>
      </c>
      <c r="AF1362" s="1436">
        <v>7024.86</v>
      </c>
      <c r="AG1362" s="1436">
        <v>5621</v>
      </c>
      <c r="AO1362" s="168"/>
      <c r="AP1362" s="23"/>
    </row>
    <row r="1363" spans="30:42" ht="15" customHeight="1">
      <c r="AD1363" s="1434" t="s">
        <v>10237</v>
      </c>
      <c r="AE1363" s="1435" t="s">
        <v>10238</v>
      </c>
      <c r="AF1363" s="1436">
        <v>7619.3</v>
      </c>
      <c r="AG1363" s="1436">
        <v>6096</v>
      </c>
      <c r="AO1363" s="168"/>
      <c r="AP1363" s="23"/>
    </row>
    <row r="1364" spans="30:42" ht="15" customHeight="1">
      <c r="AD1364" s="1434" t="s">
        <v>10239</v>
      </c>
      <c r="AE1364" s="1435" t="s">
        <v>10240</v>
      </c>
      <c r="AF1364" s="1436">
        <v>8175.66</v>
      </c>
      <c r="AG1364" s="1436">
        <v>6540</v>
      </c>
      <c r="AO1364" s="168"/>
      <c r="AP1364" s="23"/>
    </row>
    <row r="1365" spans="30:42" ht="15" customHeight="1">
      <c r="AD1365" s="1434" t="s">
        <v>10241</v>
      </c>
      <c r="AE1365" s="1435" t="s">
        <v>10242</v>
      </c>
      <c r="AF1365" s="1436">
        <v>8773.61</v>
      </c>
      <c r="AG1365" s="1436">
        <v>7019</v>
      </c>
      <c r="AO1365" s="168"/>
      <c r="AP1365" s="23"/>
    </row>
    <row r="1366" spans="30:42" ht="15" customHeight="1">
      <c r="AD1366" s="1434" t="s">
        <v>10243</v>
      </c>
      <c r="AE1366" s="1435" t="s">
        <v>10244</v>
      </c>
      <c r="AF1366" s="1436">
        <v>9333.36</v>
      </c>
      <c r="AG1366" s="1436">
        <v>7467</v>
      </c>
      <c r="AO1366" s="168"/>
      <c r="AP1366" s="23"/>
    </row>
    <row r="1367" spans="30:42" ht="15" customHeight="1">
      <c r="AD1367" s="1434" t="s">
        <v>10245</v>
      </c>
      <c r="AE1367" s="1435" t="s">
        <v>10246</v>
      </c>
      <c r="AF1367" s="1436">
        <v>9625.4599999999991</v>
      </c>
      <c r="AG1367" s="1436">
        <v>7700</v>
      </c>
      <c r="AO1367" s="168"/>
      <c r="AP1367" s="23"/>
    </row>
    <row r="1368" spans="30:42" ht="15" customHeight="1">
      <c r="AD1368" s="1434" t="s">
        <v>10247</v>
      </c>
      <c r="AE1368" s="1435" t="s">
        <v>10248</v>
      </c>
      <c r="AF1368" s="1436">
        <v>10166.48</v>
      </c>
      <c r="AG1368" s="1436">
        <v>8132</v>
      </c>
      <c r="AO1368" s="168"/>
      <c r="AP1368" s="23"/>
    </row>
    <row r="1369" spans="30:42" ht="15" customHeight="1">
      <c r="AD1369" s="1434" t="s">
        <v>10249</v>
      </c>
      <c r="AE1369" s="1435" t="s">
        <v>10250</v>
      </c>
      <c r="AF1369" s="1436">
        <v>10707.54</v>
      </c>
      <c r="AG1369" s="1436">
        <v>8567</v>
      </c>
      <c r="AO1369" s="168"/>
      <c r="AP1369" s="23"/>
    </row>
    <row r="1370" spans="30:42" ht="15" customHeight="1">
      <c r="AD1370" s="1434" t="s">
        <v>10251</v>
      </c>
      <c r="AE1370" s="1435" t="s">
        <v>10252</v>
      </c>
      <c r="AF1370" s="1436">
        <v>11104.15</v>
      </c>
      <c r="AG1370" s="1436">
        <v>8883</v>
      </c>
      <c r="AO1370" s="168"/>
      <c r="AP1370" s="23"/>
    </row>
    <row r="1371" spans="30:42" ht="15" customHeight="1">
      <c r="AD1371" s="1434" t="s">
        <v>10253</v>
      </c>
      <c r="AE1371" s="1435" t="s">
        <v>10254</v>
      </c>
      <c r="AF1371" s="1436">
        <v>11786.4</v>
      </c>
      <c r="AG1371" s="1436">
        <v>9430</v>
      </c>
      <c r="AO1371" s="168"/>
      <c r="AP1371" s="23"/>
    </row>
    <row r="1372" spans="30:42" ht="15" customHeight="1">
      <c r="AD1372" s="1434" t="s">
        <v>10255</v>
      </c>
      <c r="AE1372" s="1435" t="s">
        <v>10256</v>
      </c>
      <c r="AF1372" s="1436">
        <v>12290.49</v>
      </c>
      <c r="AG1372" s="1436">
        <v>9832</v>
      </c>
      <c r="AO1372" s="168"/>
      <c r="AP1372" s="23"/>
    </row>
    <row r="1373" spans="30:42" ht="15" customHeight="1">
      <c r="AD1373" s="1434" t="s">
        <v>10257</v>
      </c>
      <c r="AE1373" s="1435" t="s">
        <v>10258</v>
      </c>
      <c r="AF1373" s="1436">
        <v>12794.48</v>
      </c>
      <c r="AG1373" s="1436">
        <v>10235</v>
      </c>
      <c r="AO1373" s="168"/>
      <c r="AP1373" s="23"/>
    </row>
    <row r="1374" spans="30:42" ht="15" customHeight="1">
      <c r="AD1374" s="1434" t="s">
        <v>10259</v>
      </c>
      <c r="AE1374" s="1435" t="s">
        <v>10260</v>
      </c>
      <c r="AF1374" s="1436">
        <v>13303.19</v>
      </c>
      <c r="AG1374" s="1436">
        <v>10643</v>
      </c>
      <c r="AO1374" s="168"/>
      <c r="AP1374" s="23"/>
    </row>
    <row r="1375" spans="30:42" ht="15" customHeight="1">
      <c r="AD1375" s="1434" t="s">
        <v>10261</v>
      </c>
      <c r="AE1375" s="1435" t="s">
        <v>10262</v>
      </c>
      <c r="AF1375" s="1436">
        <v>13985.73</v>
      </c>
      <c r="AG1375" s="1436">
        <v>11188</v>
      </c>
      <c r="AO1375" s="168"/>
      <c r="AP1375" s="23"/>
    </row>
    <row r="1376" spans="30:42" ht="15" customHeight="1">
      <c r="AD1376" s="1434" t="s">
        <v>10263</v>
      </c>
      <c r="AE1376" s="1435" t="s">
        <v>10264</v>
      </c>
      <c r="AF1376" s="1436">
        <v>14511.79</v>
      </c>
      <c r="AG1376" s="1436">
        <v>11610</v>
      </c>
      <c r="AO1376" s="168"/>
      <c r="AP1376" s="23"/>
    </row>
    <row r="1377" spans="30:42" ht="15" customHeight="1">
      <c r="AD1377" s="1434" t="s">
        <v>10265</v>
      </c>
      <c r="AE1377" s="1435" t="s">
        <v>10266</v>
      </c>
      <c r="AF1377" s="1436">
        <v>15011.38</v>
      </c>
      <c r="AG1377" s="1436">
        <v>12009</v>
      </c>
      <c r="AO1377" s="168"/>
      <c r="AP1377" s="23"/>
    </row>
    <row r="1378" spans="30:42" ht="15" customHeight="1">
      <c r="AD1378" s="1434" t="s">
        <v>10267</v>
      </c>
      <c r="AE1378" s="1435" t="s">
        <v>10268</v>
      </c>
      <c r="AF1378" s="1436">
        <v>15530.73</v>
      </c>
      <c r="AG1378" s="1436">
        <v>12425</v>
      </c>
      <c r="AO1378" s="168"/>
      <c r="AP1378" s="23"/>
    </row>
    <row r="1379" spans="30:42" ht="15" customHeight="1">
      <c r="AD1379" s="1434" t="s">
        <v>10269</v>
      </c>
      <c r="AE1379" s="1435" t="s">
        <v>10270</v>
      </c>
      <c r="AF1379" s="1436">
        <v>16019.31</v>
      </c>
      <c r="AG1379" s="1436">
        <v>12815</v>
      </c>
      <c r="AO1379" s="168"/>
      <c r="AP1379" s="23"/>
    </row>
    <row r="1380" spans="30:42" ht="15" customHeight="1">
      <c r="AD1380" s="1434" t="s">
        <v>10271</v>
      </c>
      <c r="AE1380" s="1435" t="s">
        <v>10272</v>
      </c>
      <c r="AF1380" s="1436">
        <v>16609.86</v>
      </c>
      <c r="AG1380" s="1436">
        <v>13288</v>
      </c>
      <c r="AO1380" s="168"/>
      <c r="AP1380" s="23"/>
    </row>
    <row r="1381" spans="30:42" ht="15" customHeight="1">
      <c r="AD1381" s="1434" t="s">
        <v>10273</v>
      </c>
      <c r="AE1381" s="1435" t="s">
        <v>10274</v>
      </c>
      <c r="AF1381" s="1436">
        <v>17166.330000000002</v>
      </c>
      <c r="AG1381" s="1436">
        <v>13733</v>
      </c>
      <c r="AO1381" s="168"/>
      <c r="AP1381" s="23"/>
    </row>
    <row r="1382" spans="30:42" ht="15" customHeight="1">
      <c r="AD1382" s="1434" t="s">
        <v>10275</v>
      </c>
      <c r="AE1382" s="1435" t="s">
        <v>10276</v>
      </c>
      <c r="AF1382" s="1436">
        <v>17685.810000000001</v>
      </c>
      <c r="AG1382" s="1436">
        <v>14149</v>
      </c>
      <c r="AO1382" s="168"/>
      <c r="AP1382" s="23"/>
    </row>
    <row r="1383" spans="30:42" ht="15" customHeight="1">
      <c r="AD1383" s="1434" t="s">
        <v>10277</v>
      </c>
      <c r="AE1383" s="1435" t="s">
        <v>10278</v>
      </c>
      <c r="AF1383" s="1436">
        <v>18681.38</v>
      </c>
      <c r="AG1383" s="1436">
        <v>14945</v>
      </c>
      <c r="AO1383" s="168"/>
      <c r="AP1383" s="23"/>
    </row>
    <row r="1384" spans="30:42" ht="15" customHeight="1">
      <c r="AD1384" s="1434" t="s">
        <v>10279</v>
      </c>
      <c r="AE1384" s="1435" t="s">
        <v>10280</v>
      </c>
      <c r="AF1384" s="1436">
        <v>19933.7</v>
      </c>
      <c r="AG1384" s="1436">
        <v>15946</v>
      </c>
      <c r="AO1384" s="168"/>
      <c r="AP1384" s="23"/>
    </row>
    <row r="1385" spans="30:42" ht="15" customHeight="1">
      <c r="AD1385" s="1434" t="s">
        <v>10281</v>
      </c>
      <c r="AE1385" s="1435" t="s">
        <v>10282</v>
      </c>
      <c r="AF1385" s="1436">
        <v>20861.28</v>
      </c>
      <c r="AG1385" s="1436">
        <v>16689</v>
      </c>
      <c r="AO1385" s="168"/>
      <c r="AP1385" s="23"/>
    </row>
    <row r="1386" spans="30:42" ht="15" customHeight="1">
      <c r="AD1386" s="1434" t="s">
        <v>9684</v>
      </c>
      <c r="AE1386" s="1435" t="s">
        <v>9685</v>
      </c>
      <c r="AF1386" s="1436">
        <v>6894.7</v>
      </c>
      <c r="AG1386" s="1436">
        <v>5516</v>
      </c>
      <c r="AO1386" s="168"/>
      <c r="AP1386" s="23"/>
    </row>
    <row r="1387" spans="30:42" ht="15" customHeight="1">
      <c r="AD1387" s="1434" t="s">
        <v>9686</v>
      </c>
      <c r="AE1387" s="1435" t="s">
        <v>9687</v>
      </c>
      <c r="AF1387" s="1436">
        <v>8026.04</v>
      </c>
      <c r="AG1387" s="1436">
        <v>6421</v>
      </c>
      <c r="AO1387" s="168"/>
      <c r="AP1387" s="23"/>
    </row>
    <row r="1388" spans="30:42" ht="15" customHeight="1">
      <c r="AD1388" s="1434" t="s">
        <v>9688</v>
      </c>
      <c r="AE1388" s="1435" t="s">
        <v>9689</v>
      </c>
      <c r="AF1388" s="1436">
        <v>8329.14</v>
      </c>
      <c r="AG1388" s="1436">
        <v>6664</v>
      </c>
      <c r="AO1388" s="168"/>
      <c r="AP1388" s="23"/>
    </row>
    <row r="1389" spans="30:42" ht="15" customHeight="1">
      <c r="AD1389" s="1434" t="s">
        <v>9690</v>
      </c>
      <c r="AE1389" s="1435" t="s">
        <v>9691</v>
      </c>
      <c r="AF1389" s="1436">
        <v>8928.19</v>
      </c>
      <c r="AG1389" s="1436">
        <v>7142</v>
      </c>
      <c r="AO1389" s="168"/>
      <c r="AP1389" s="23"/>
    </row>
    <row r="1390" spans="30:42" ht="15" customHeight="1">
      <c r="AD1390" s="1434" t="s">
        <v>9692</v>
      </c>
      <c r="AE1390" s="1435" t="s">
        <v>9693</v>
      </c>
      <c r="AF1390" s="1436">
        <v>9628.6200000000008</v>
      </c>
      <c r="AG1390" s="1436">
        <v>7702</v>
      </c>
      <c r="AO1390" s="168"/>
      <c r="AP1390" s="23"/>
    </row>
    <row r="1391" spans="30:42" ht="15" customHeight="1">
      <c r="AD1391" s="1434" t="s">
        <v>9694</v>
      </c>
      <c r="AE1391" s="1435" t="s">
        <v>9695</v>
      </c>
      <c r="AF1391" s="1436">
        <v>10260.43</v>
      </c>
      <c r="AG1391" s="1436">
        <v>8209</v>
      </c>
      <c r="AO1391" s="168"/>
      <c r="AP1391" s="23"/>
    </row>
    <row r="1392" spans="30:42" ht="15" customHeight="1">
      <c r="AD1392" s="1434" t="s">
        <v>9696</v>
      </c>
      <c r="AE1392" s="1435" t="s">
        <v>9697</v>
      </c>
      <c r="AF1392" s="1436">
        <v>10097.06</v>
      </c>
      <c r="AG1392" s="1436">
        <v>8078</v>
      </c>
      <c r="AO1392" s="168"/>
      <c r="AP1392" s="23"/>
    </row>
    <row r="1393" spans="30:42" ht="15" customHeight="1">
      <c r="AD1393" s="1434" t="s">
        <v>9698</v>
      </c>
      <c r="AE1393" s="1435" t="s">
        <v>9699</v>
      </c>
      <c r="AF1393" s="1436">
        <v>10679.69</v>
      </c>
      <c r="AG1393" s="1436">
        <v>8544</v>
      </c>
      <c r="AO1393" s="168"/>
      <c r="AP1393" s="23"/>
    </row>
    <row r="1394" spans="30:42" ht="15" customHeight="1">
      <c r="AD1394" s="1434" t="s">
        <v>9700</v>
      </c>
      <c r="AE1394" s="1435" t="s">
        <v>9701</v>
      </c>
      <c r="AF1394" s="1436">
        <v>11259.32</v>
      </c>
      <c r="AG1394" s="1436">
        <v>9008</v>
      </c>
      <c r="AO1394" s="168"/>
      <c r="AP1394" s="23"/>
    </row>
    <row r="1395" spans="30:42" ht="15" customHeight="1">
      <c r="AD1395" s="1434" t="s">
        <v>9702</v>
      </c>
      <c r="AE1395" s="1435" t="s">
        <v>9703</v>
      </c>
      <c r="AF1395" s="1436">
        <v>11908.32</v>
      </c>
      <c r="AG1395" s="1436">
        <v>9527</v>
      </c>
      <c r="AO1395" s="168"/>
      <c r="AP1395" s="23"/>
    </row>
    <row r="1396" spans="30:42" ht="15" customHeight="1">
      <c r="AD1396" s="1434" t="s">
        <v>9704</v>
      </c>
      <c r="AE1396" s="1435" t="s">
        <v>9705</v>
      </c>
      <c r="AF1396" s="1436">
        <v>12647.93</v>
      </c>
      <c r="AG1396" s="1436">
        <v>10119</v>
      </c>
      <c r="AO1396" s="168"/>
      <c r="AP1396" s="23"/>
    </row>
    <row r="1397" spans="30:42" ht="15" customHeight="1">
      <c r="AD1397" s="1434" t="s">
        <v>9706</v>
      </c>
      <c r="AE1397" s="1435" t="s">
        <v>9707</v>
      </c>
      <c r="AF1397" s="1436">
        <v>13230.51</v>
      </c>
      <c r="AG1397" s="1436">
        <v>10584</v>
      </c>
      <c r="AO1397" s="168"/>
      <c r="AP1397" s="23"/>
    </row>
    <row r="1398" spans="30:42" ht="15" customHeight="1">
      <c r="AD1398" s="1434" t="s">
        <v>9708</v>
      </c>
      <c r="AE1398" s="1435" t="s">
        <v>9709</v>
      </c>
      <c r="AF1398" s="1436">
        <v>13806.66</v>
      </c>
      <c r="AG1398" s="1436">
        <v>11045</v>
      </c>
      <c r="AO1398" s="168"/>
      <c r="AP1398" s="23"/>
    </row>
    <row r="1399" spans="30:42" ht="15" customHeight="1">
      <c r="AD1399" s="1434" t="s">
        <v>9710</v>
      </c>
      <c r="AE1399" s="1435" t="s">
        <v>9711</v>
      </c>
      <c r="AF1399" s="1436">
        <v>14627.47</v>
      </c>
      <c r="AG1399" s="1436">
        <v>11702</v>
      </c>
      <c r="AO1399" s="168"/>
      <c r="AP1399" s="23"/>
    </row>
    <row r="1400" spans="30:42" ht="15" customHeight="1">
      <c r="AD1400" s="1434" t="s">
        <v>9712</v>
      </c>
      <c r="AE1400" s="1435" t="s">
        <v>9713</v>
      </c>
      <c r="AF1400" s="1436">
        <v>15123.75</v>
      </c>
      <c r="AG1400" s="1436">
        <v>12099</v>
      </c>
      <c r="AO1400" s="168"/>
      <c r="AP1400" s="23"/>
    </row>
    <row r="1401" spans="30:42" ht="15" customHeight="1">
      <c r="AD1401" s="1434" t="s">
        <v>9714</v>
      </c>
      <c r="AE1401" s="1435" t="s">
        <v>9715</v>
      </c>
      <c r="AF1401" s="1436">
        <v>15599.88</v>
      </c>
      <c r="AG1401" s="1436">
        <v>12480</v>
      </c>
      <c r="AO1401" s="168"/>
      <c r="AP1401" s="23"/>
    </row>
    <row r="1402" spans="30:42" ht="15" customHeight="1">
      <c r="AD1402" s="1434" t="s">
        <v>9716</v>
      </c>
      <c r="AE1402" s="1435" t="s">
        <v>9717</v>
      </c>
      <c r="AF1402" s="1436">
        <v>16668.46</v>
      </c>
      <c r="AG1402" s="1436">
        <v>13335</v>
      </c>
      <c r="AO1402" s="168"/>
      <c r="AP1402" s="23"/>
    </row>
    <row r="1403" spans="30:42" ht="15" customHeight="1">
      <c r="AD1403" s="1434" t="s">
        <v>9718</v>
      </c>
      <c r="AE1403" s="1435" t="s">
        <v>9719</v>
      </c>
      <c r="AF1403" s="1436">
        <v>17857.96</v>
      </c>
      <c r="AG1403" s="1436">
        <v>14286</v>
      </c>
      <c r="AO1403" s="168"/>
      <c r="AP1403" s="23"/>
    </row>
    <row r="1404" spans="30:42" ht="15" customHeight="1">
      <c r="AD1404" s="1434" t="s">
        <v>9720</v>
      </c>
      <c r="AE1404" s="1435" t="s">
        <v>9721</v>
      </c>
      <c r="AF1404" s="1436">
        <v>18367.580000000002</v>
      </c>
      <c r="AG1404" s="1436">
        <v>14694</v>
      </c>
      <c r="AO1404" s="168"/>
      <c r="AP1404" s="23"/>
    </row>
    <row r="1405" spans="30:42" ht="15" customHeight="1">
      <c r="AD1405" s="1434" t="s">
        <v>9722</v>
      </c>
      <c r="AE1405" s="1435" t="s">
        <v>9723</v>
      </c>
      <c r="AF1405" s="1436">
        <v>18943.48</v>
      </c>
      <c r="AG1405" s="1436">
        <v>15155</v>
      </c>
      <c r="AO1405" s="168"/>
      <c r="AP1405" s="23"/>
    </row>
    <row r="1406" spans="30:42" ht="15" customHeight="1">
      <c r="AD1406" s="1434" t="s">
        <v>9724</v>
      </c>
      <c r="AE1406" s="1435" t="s">
        <v>9725</v>
      </c>
      <c r="AF1406" s="1436">
        <v>19552.54</v>
      </c>
      <c r="AG1406" s="1436">
        <v>15642</v>
      </c>
      <c r="AO1406" s="168"/>
      <c r="AP1406" s="23"/>
    </row>
    <row r="1407" spans="30:42" ht="15" customHeight="1">
      <c r="AD1407" s="1434" t="s">
        <v>9726</v>
      </c>
      <c r="AE1407" s="1435" t="s">
        <v>9727</v>
      </c>
      <c r="AF1407" s="1436">
        <v>20062.09</v>
      </c>
      <c r="AG1407" s="1436">
        <v>16049</v>
      </c>
      <c r="AO1407" s="168"/>
      <c r="AP1407" s="23"/>
    </row>
    <row r="1408" spans="30:42" ht="15" customHeight="1">
      <c r="AD1408" s="1434" t="s">
        <v>9728</v>
      </c>
      <c r="AE1408" s="1435" t="s">
        <v>9729</v>
      </c>
      <c r="AF1408" s="1436">
        <v>21183.8</v>
      </c>
      <c r="AG1408" s="1436">
        <v>16948</v>
      </c>
      <c r="AO1408" s="168"/>
      <c r="AP1408" s="23"/>
    </row>
    <row r="1409" spans="30:42" ht="15" customHeight="1">
      <c r="AD1409" s="1434" t="s">
        <v>9730</v>
      </c>
      <c r="AE1409" s="1435" t="s">
        <v>9731</v>
      </c>
      <c r="AF1409" s="1436">
        <v>22435.15</v>
      </c>
      <c r="AG1409" s="1436">
        <v>17949</v>
      </c>
      <c r="AO1409" s="168"/>
      <c r="AP1409" s="23"/>
    </row>
    <row r="1410" spans="30:42" ht="15" customHeight="1">
      <c r="AD1410" s="1434" t="s">
        <v>9732</v>
      </c>
      <c r="AE1410" s="1435" t="s">
        <v>9733</v>
      </c>
      <c r="AF1410" s="1436">
        <v>23514.52</v>
      </c>
      <c r="AG1410" s="1436">
        <v>18813</v>
      </c>
      <c r="AO1410" s="168"/>
      <c r="AP1410" s="23"/>
    </row>
    <row r="1411" spans="30:42" ht="15" customHeight="1">
      <c r="AD1411" s="1434" t="s">
        <v>10283</v>
      </c>
      <c r="AE1411" s="1435" t="s">
        <v>10284</v>
      </c>
      <c r="AF1411" s="1436">
        <v>6894.7</v>
      </c>
      <c r="AG1411" s="1436">
        <v>5516</v>
      </c>
      <c r="AO1411" s="168"/>
      <c r="AP1411" s="23"/>
    </row>
    <row r="1412" spans="30:42" ht="15" customHeight="1">
      <c r="AD1412" s="1434" t="s">
        <v>10285</v>
      </c>
      <c r="AE1412" s="1435" t="s">
        <v>10286</v>
      </c>
      <c r="AF1412" s="1436">
        <v>8026.04</v>
      </c>
      <c r="AG1412" s="1436">
        <v>6421</v>
      </c>
      <c r="AO1412" s="168"/>
      <c r="AP1412" s="23"/>
    </row>
    <row r="1413" spans="30:42" ht="15" customHeight="1">
      <c r="AD1413" s="1434" t="s">
        <v>10287</v>
      </c>
      <c r="AE1413" s="1435" t="s">
        <v>10288</v>
      </c>
      <c r="AF1413" s="1436">
        <v>8329.14</v>
      </c>
      <c r="AG1413" s="1436">
        <v>6664</v>
      </c>
      <c r="AO1413" s="168"/>
      <c r="AP1413" s="23"/>
    </row>
    <row r="1414" spans="30:42" ht="15" customHeight="1">
      <c r="AD1414" s="1434" t="s">
        <v>10289</v>
      </c>
      <c r="AE1414" s="1435" t="s">
        <v>10290</v>
      </c>
      <c r="AF1414" s="1436">
        <v>8928.19</v>
      </c>
      <c r="AG1414" s="1436">
        <v>7142</v>
      </c>
      <c r="AO1414" s="168"/>
      <c r="AP1414" s="23"/>
    </row>
    <row r="1415" spans="30:42" ht="15" customHeight="1">
      <c r="AD1415" s="1434" t="s">
        <v>10291</v>
      </c>
      <c r="AE1415" s="1435" t="s">
        <v>10292</v>
      </c>
      <c r="AF1415" s="1436">
        <v>9628.6200000000008</v>
      </c>
      <c r="AG1415" s="1436">
        <v>7702</v>
      </c>
      <c r="AO1415" s="168"/>
      <c r="AP1415" s="23"/>
    </row>
    <row r="1416" spans="30:42" ht="15" customHeight="1">
      <c r="AD1416" s="1434" t="s">
        <v>10293</v>
      </c>
      <c r="AE1416" s="1435" t="s">
        <v>10294</v>
      </c>
      <c r="AF1416" s="1436">
        <v>10260.43</v>
      </c>
      <c r="AG1416" s="1436">
        <v>8209</v>
      </c>
      <c r="AO1416" s="168"/>
      <c r="AP1416" s="23"/>
    </row>
    <row r="1417" spans="30:42" ht="15" customHeight="1">
      <c r="AD1417" s="1434" t="s">
        <v>10295</v>
      </c>
      <c r="AE1417" s="1435" t="s">
        <v>10296</v>
      </c>
      <c r="AF1417" s="1436">
        <v>10097.06</v>
      </c>
      <c r="AG1417" s="1436">
        <v>8078</v>
      </c>
      <c r="AO1417" s="168"/>
      <c r="AP1417" s="23"/>
    </row>
    <row r="1418" spans="30:42" ht="15" customHeight="1">
      <c r="AD1418" s="1434" t="s">
        <v>10297</v>
      </c>
      <c r="AE1418" s="1435" t="s">
        <v>10298</v>
      </c>
      <c r="AF1418" s="1436">
        <v>10679.69</v>
      </c>
      <c r="AG1418" s="1436">
        <v>8544</v>
      </c>
      <c r="AO1418" s="168"/>
      <c r="AP1418" s="23"/>
    </row>
    <row r="1419" spans="30:42" ht="15" customHeight="1">
      <c r="AD1419" s="1434" t="s">
        <v>10299</v>
      </c>
      <c r="AE1419" s="1435" t="s">
        <v>10300</v>
      </c>
      <c r="AF1419" s="1436">
        <v>11259.32</v>
      </c>
      <c r="AG1419" s="1436">
        <v>9008</v>
      </c>
      <c r="AO1419" s="168"/>
      <c r="AP1419" s="23"/>
    </row>
    <row r="1420" spans="30:42" ht="15" customHeight="1">
      <c r="AD1420" s="1434" t="s">
        <v>10301</v>
      </c>
      <c r="AE1420" s="1435" t="s">
        <v>10302</v>
      </c>
      <c r="AF1420" s="1436">
        <v>11908.32</v>
      </c>
      <c r="AG1420" s="1436">
        <v>9527</v>
      </c>
      <c r="AO1420" s="168"/>
      <c r="AP1420" s="23"/>
    </row>
    <row r="1421" spans="30:42" ht="15" customHeight="1">
      <c r="AD1421" s="1434" t="s">
        <v>10303</v>
      </c>
      <c r="AE1421" s="1435" t="s">
        <v>10304</v>
      </c>
      <c r="AF1421" s="1436">
        <v>12647.93</v>
      </c>
      <c r="AG1421" s="1436">
        <v>10119</v>
      </c>
      <c r="AO1421" s="168"/>
      <c r="AP1421" s="23"/>
    </row>
    <row r="1422" spans="30:42" ht="15" customHeight="1">
      <c r="AD1422" s="1434" t="s">
        <v>10305</v>
      </c>
      <c r="AE1422" s="1435" t="s">
        <v>10306</v>
      </c>
      <c r="AF1422" s="1436">
        <v>13230.51</v>
      </c>
      <c r="AG1422" s="1436">
        <v>10584</v>
      </c>
      <c r="AO1422" s="168"/>
      <c r="AP1422" s="23"/>
    </row>
    <row r="1423" spans="30:42" ht="15" customHeight="1">
      <c r="AD1423" s="1434" t="s">
        <v>10307</v>
      </c>
      <c r="AE1423" s="1435" t="s">
        <v>10308</v>
      </c>
      <c r="AF1423" s="1436">
        <v>13806.66</v>
      </c>
      <c r="AG1423" s="1436">
        <v>11045</v>
      </c>
      <c r="AO1423" s="168"/>
      <c r="AP1423" s="23"/>
    </row>
    <row r="1424" spans="30:42" ht="15" customHeight="1">
      <c r="AD1424" s="1434" t="s">
        <v>10309</v>
      </c>
      <c r="AE1424" s="1435" t="s">
        <v>10310</v>
      </c>
      <c r="AF1424" s="1436">
        <v>14627.47</v>
      </c>
      <c r="AG1424" s="1436">
        <v>11702</v>
      </c>
      <c r="AO1424" s="168"/>
      <c r="AP1424" s="23"/>
    </row>
    <row r="1425" spans="30:42" ht="15" customHeight="1">
      <c r="AD1425" s="1434" t="s">
        <v>10311</v>
      </c>
      <c r="AE1425" s="1435" t="s">
        <v>10312</v>
      </c>
      <c r="AF1425" s="1436">
        <v>15123.75</v>
      </c>
      <c r="AG1425" s="1436">
        <v>12099</v>
      </c>
      <c r="AO1425" s="168"/>
      <c r="AP1425" s="23"/>
    </row>
    <row r="1426" spans="30:42" ht="15" customHeight="1">
      <c r="AD1426" s="1434" t="s">
        <v>10313</v>
      </c>
      <c r="AE1426" s="1435" t="s">
        <v>10314</v>
      </c>
      <c r="AF1426" s="1436">
        <v>15599.88</v>
      </c>
      <c r="AG1426" s="1436">
        <v>12480</v>
      </c>
      <c r="AO1426" s="168"/>
      <c r="AP1426" s="23"/>
    </row>
    <row r="1427" spans="30:42" ht="15" customHeight="1">
      <c r="AD1427" s="1434" t="s">
        <v>10315</v>
      </c>
      <c r="AE1427" s="1435" t="s">
        <v>10316</v>
      </c>
      <c r="AF1427" s="1436">
        <v>16668.46</v>
      </c>
      <c r="AG1427" s="1436">
        <v>13335</v>
      </c>
      <c r="AO1427" s="168"/>
      <c r="AP1427" s="23"/>
    </row>
    <row r="1428" spans="30:42" ht="15" customHeight="1">
      <c r="AD1428" s="1434" t="s">
        <v>10317</v>
      </c>
      <c r="AE1428" s="1435" t="s">
        <v>10318</v>
      </c>
      <c r="AF1428" s="1436">
        <v>17857.96</v>
      </c>
      <c r="AG1428" s="1436">
        <v>14286</v>
      </c>
      <c r="AO1428" s="168"/>
      <c r="AP1428" s="23"/>
    </row>
    <row r="1429" spans="30:42" ht="15" customHeight="1">
      <c r="AD1429" s="1434" t="s">
        <v>10319</v>
      </c>
      <c r="AE1429" s="1435" t="s">
        <v>10320</v>
      </c>
      <c r="AF1429" s="1436">
        <v>18367.580000000002</v>
      </c>
      <c r="AG1429" s="1436">
        <v>14694</v>
      </c>
      <c r="AO1429" s="168"/>
      <c r="AP1429" s="23"/>
    </row>
    <row r="1430" spans="30:42" ht="15" customHeight="1">
      <c r="AD1430" s="1434" t="s">
        <v>10321</v>
      </c>
      <c r="AE1430" s="1435" t="s">
        <v>10322</v>
      </c>
      <c r="AF1430" s="1436">
        <v>18943.48</v>
      </c>
      <c r="AG1430" s="1436">
        <v>15155</v>
      </c>
      <c r="AO1430" s="168"/>
      <c r="AP1430" s="23"/>
    </row>
    <row r="1431" spans="30:42" ht="15" customHeight="1">
      <c r="AD1431" s="1434" t="s">
        <v>10323</v>
      </c>
      <c r="AE1431" s="1435" t="s">
        <v>10324</v>
      </c>
      <c r="AF1431" s="1436">
        <v>19552.54</v>
      </c>
      <c r="AG1431" s="1436">
        <v>15642</v>
      </c>
      <c r="AO1431" s="168"/>
      <c r="AP1431" s="23"/>
    </row>
    <row r="1432" spans="30:42" ht="15" customHeight="1">
      <c r="AD1432" s="1434" t="s">
        <v>10325</v>
      </c>
      <c r="AE1432" s="1435" t="s">
        <v>10326</v>
      </c>
      <c r="AF1432" s="1436">
        <v>20062.09</v>
      </c>
      <c r="AG1432" s="1436">
        <v>16049</v>
      </c>
      <c r="AO1432" s="168"/>
      <c r="AP1432" s="23"/>
    </row>
    <row r="1433" spans="30:42" ht="15" customHeight="1">
      <c r="AD1433" s="1434" t="s">
        <v>10327</v>
      </c>
      <c r="AE1433" s="1435" t="s">
        <v>10328</v>
      </c>
      <c r="AF1433" s="1436">
        <v>21183.8</v>
      </c>
      <c r="AG1433" s="1436">
        <v>16948</v>
      </c>
      <c r="AO1433" s="168"/>
      <c r="AP1433" s="23"/>
    </row>
    <row r="1434" spans="30:42" ht="15" customHeight="1">
      <c r="AD1434" s="1434" t="s">
        <v>10329</v>
      </c>
      <c r="AE1434" s="1435" t="s">
        <v>10330</v>
      </c>
      <c r="AF1434" s="1436">
        <v>22435.15</v>
      </c>
      <c r="AG1434" s="1436">
        <v>17949</v>
      </c>
      <c r="AO1434" s="168"/>
      <c r="AP1434" s="23"/>
    </row>
    <row r="1435" spans="30:42" ht="15" customHeight="1">
      <c r="AD1435" s="1434" t="s">
        <v>10331</v>
      </c>
      <c r="AE1435" s="1435" t="s">
        <v>10332</v>
      </c>
      <c r="AF1435" s="1436">
        <v>23514.52</v>
      </c>
      <c r="AG1435" s="1436">
        <v>18813</v>
      </c>
      <c r="AO1435" s="168"/>
      <c r="AP1435" s="23"/>
    </row>
    <row r="1436" spans="30:42" ht="15" customHeight="1">
      <c r="AD1436" s="1434" t="s">
        <v>9734</v>
      </c>
      <c r="AE1436" s="1435" t="s">
        <v>9735</v>
      </c>
      <c r="AF1436" s="1436">
        <v>7819.69</v>
      </c>
      <c r="AG1436" s="1436">
        <v>6256</v>
      </c>
      <c r="AO1436" s="168"/>
      <c r="AP1436" s="23"/>
    </row>
    <row r="1437" spans="30:42" ht="15" customHeight="1">
      <c r="AD1437" s="1434" t="s">
        <v>9736</v>
      </c>
      <c r="AE1437" s="1435" t="s">
        <v>9737</v>
      </c>
      <c r="AF1437" s="1436">
        <v>8616.42</v>
      </c>
      <c r="AG1437" s="1436">
        <v>6893</v>
      </c>
      <c r="AO1437" s="168"/>
      <c r="AP1437" s="23"/>
    </row>
    <row r="1438" spans="30:42" ht="15" customHeight="1">
      <c r="AD1438" s="1434" t="s">
        <v>9738</v>
      </c>
      <c r="AE1438" s="1435" t="s">
        <v>9739</v>
      </c>
      <c r="AF1438" s="1436">
        <v>9446.5499999999993</v>
      </c>
      <c r="AG1438" s="1436">
        <v>7557</v>
      </c>
      <c r="AO1438" s="168"/>
      <c r="AP1438" s="23"/>
    </row>
    <row r="1439" spans="30:42" ht="15" customHeight="1">
      <c r="AD1439" s="1434" t="s">
        <v>9740</v>
      </c>
      <c r="AE1439" s="1435" t="s">
        <v>9741</v>
      </c>
      <c r="AF1439" s="1436">
        <v>10124.709999999999</v>
      </c>
      <c r="AG1439" s="1436">
        <v>8100</v>
      </c>
      <c r="AO1439" s="168"/>
      <c r="AP1439" s="23"/>
    </row>
    <row r="1440" spans="30:42" ht="15" customHeight="1">
      <c r="AD1440" s="1434" t="s">
        <v>9742</v>
      </c>
      <c r="AE1440" s="1435" t="s">
        <v>9743</v>
      </c>
      <c r="AF1440" s="1436">
        <v>10917.8</v>
      </c>
      <c r="AG1440" s="1436">
        <v>8735</v>
      </c>
      <c r="AO1440" s="168"/>
      <c r="AP1440" s="23"/>
    </row>
    <row r="1441" spans="30:42" ht="15" customHeight="1">
      <c r="AD1441" s="1434" t="s">
        <v>9744</v>
      </c>
      <c r="AE1441" s="1435" t="s">
        <v>9745</v>
      </c>
      <c r="AF1441" s="1436">
        <v>11633.09</v>
      </c>
      <c r="AG1441" s="1436">
        <v>9306</v>
      </c>
      <c r="AO1441" s="168"/>
      <c r="AP1441" s="23"/>
    </row>
    <row r="1442" spans="30:42" ht="15" customHeight="1">
      <c r="AD1442" s="1434" t="s">
        <v>9746</v>
      </c>
      <c r="AE1442" s="1435" t="s">
        <v>9747</v>
      </c>
      <c r="AF1442" s="1436">
        <v>12426.14</v>
      </c>
      <c r="AG1442" s="1436">
        <v>9941</v>
      </c>
      <c r="AO1442" s="168"/>
      <c r="AP1442" s="23"/>
    </row>
    <row r="1443" spans="30:42" ht="15" customHeight="1">
      <c r="AD1443" s="1434" t="s">
        <v>9748</v>
      </c>
      <c r="AE1443" s="1435" t="s">
        <v>9749</v>
      </c>
      <c r="AF1443" s="1436">
        <v>13141.41</v>
      </c>
      <c r="AG1443" s="1436">
        <v>10514</v>
      </c>
      <c r="AO1443" s="168"/>
      <c r="AP1443" s="23"/>
    </row>
    <row r="1444" spans="30:42" ht="15" customHeight="1">
      <c r="AD1444" s="1434" t="s">
        <v>9750</v>
      </c>
      <c r="AE1444" s="1435" t="s">
        <v>9751</v>
      </c>
      <c r="AF1444" s="1436">
        <v>13853</v>
      </c>
      <c r="AG1444" s="1436">
        <v>11083</v>
      </c>
      <c r="AO1444" s="168"/>
      <c r="AP1444" s="23"/>
    </row>
    <row r="1445" spans="30:42" ht="15" customHeight="1">
      <c r="AD1445" s="1434" t="s">
        <v>9752</v>
      </c>
      <c r="AE1445" s="1435" t="s">
        <v>9753</v>
      </c>
      <c r="AF1445" s="1436">
        <v>14649.75</v>
      </c>
      <c r="AG1445" s="1436">
        <v>11720</v>
      </c>
      <c r="AO1445" s="168"/>
      <c r="AP1445" s="23"/>
    </row>
    <row r="1446" spans="30:42" ht="15" customHeight="1">
      <c r="AD1446" s="1434" t="s">
        <v>9754</v>
      </c>
      <c r="AE1446" s="1435" t="s">
        <v>9755</v>
      </c>
      <c r="AF1446" s="1436">
        <v>15557.75</v>
      </c>
      <c r="AG1446" s="1436">
        <v>12447</v>
      </c>
      <c r="AO1446" s="168"/>
      <c r="AP1446" s="23"/>
    </row>
    <row r="1447" spans="30:42" ht="15" customHeight="1">
      <c r="AD1447" s="1434" t="s">
        <v>9756</v>
      </c>
      <c r="AE1447" s="1435" t="s">
        <v>9757</v>
      </c>
      <c r="AF1447" s="1436">
        <v>16272.93</v>
      </c>
      <c r="AG1447" s="1436">
        <v>13018</v>
      </c>
      <c r="AO1447" s="168"/>
      <c r="AP1447" s="23"/>
    </row>
    <row r="1448" spans="30:42" ht="15" customHeight="1">
      <c r="AD1448" s="1434" t="s">
        <v>9758</v>
      </c>
      <c r="AE1448" s="1435" t="s">
        <v>9759</v>
      </c>
      <c r="AF1448" s="1436">
        <v>17403.27</v>
      </c>
      <c r="AG1448" s="1436">
        <v>13923</v>
      </c>
      <c r="AO1448" s="168"/>
      <c r="AP1448" s="23"/>
    </row>
    <row r="1449" spans="30:42" ht="15" customHeight="1">
      <c r="AD1449" s="1434" t="s">
        <v>9760</v>
      </c>
      <c r="AE1449" s="1435" t="s">
        <v>9761</v>
      </c>
      <c r="AF1449" s="1436">
        <v>18261.12</v>
      </c>
      <c r="AG1449" s="1436">
        <v>14609</v>
      </c>
      <c r="AO1449" s="168"/>
      <c r="AP1449" s="23"/>
    </row>
    <row r="1450" spans="30:42" ht="15" customHeight="1">
      <c r="AD1450" s="1434" t="s">
        <v>9762</v>
      </c>
      <c r="AE1450" s="1435" t="s">
        <v>9763</v>
      </c>
      <c r="AF1450" s="1436">
        <v>19354.900000000001</v>
      </c>
      <c r="AG1450" s="1436">
        <v>15483</v>
      </c>
      <c r="AO1450" s="168"/>
      <c r="AP1450" s="23"/>
    </row>
    <row r="1451" spans="30:42" ht="15" customHeight="1">
      <c r="AD1451" s="1434" t="s">
        <v>9764</v>
      </c>
      <c r="AE1451" s="1435" t="s">
        <v>9765</v>
      </c>
      <c r="AF1451" s="1436">
        <v>19962.97</v>
      </c>
      <c r="AG1451" s="1436">
        <v>15972</v>
      </c>
      <c r="AO1451" s="168"/>
      <c r="AP1451" s="23"/>
    </row>
    <row r="1452" spans="30:42" ht="15" customHeight="1">
      <c r="AD1452" s="1434" t="s">
        <v>9766</v>
      </c>
      <c r="AE1452" s="1435" t="s">
        <v>9767</v>
      </c>
      <c r="AF1452" s="1436">
        <v>21327.47</v>
      </c>
      <c r="AG1452" s="1436">
        <v>17061</v>
      </c>
      <c r="AO1452" s="168"/>
      <c r="AP1452" s="23"/>
    </row>
    <row r="1453" spans="30:42" ht="15" customHeight="1">
      <c r="AD1453" s="1434" t="s">
        <v>9768</v>
      </c>
      <c r="AE1453" s="1435" t="s">
        <v>9769</v>
      </c>
      <c r="AF1453" s="1436">
        <v>21994.880000000001</v>
      </c>
      <c r="AG1453" s="1436">
        <v>17597</v>
      </c>
      <c r="AO1453" s="168"/>
      <c r="AP1453" s="23"/>
    </row>
    <row r="1454" spans="30:42" ht="15" customHeight="1">
      <c r="AD1454" s="1434" t="s">
        <v>9770</v>
      </c>
      <c r="AE1454" s="1435" t="s">
        <v>9771</v>
      </c>
      <c r="AF1454" s="1436">
        <v>22621.52</v>
      </c>
      <c r="AG1454" s="1436">
        <v>18098</v>
      </c>
      <c r="AO1454" s="168"/>
      <c r="AP1454" s="23"/>
    </row>
    <row r="1455" spans="30:42" ht="15" customHeight="1">
      <c r="AD1455" s="1434" t="s">
        <v>9772</v>
      </c>
      <c r="AE1455" s="1435" t="s">
        <v>9773</v>
      </c>
      <c r="AF1455" s="1436">
        <v>23329.72</v>
      </c>
      <c r="AG1455" s="1436">
        <v>18664</v>
      </c>
      <c r="AO1455" s="168"/>
      <c r="AP1455" s="23"/>
    </row>
    <row r="1456" spans="30:42" ht="15" customHeight="1">
      <c r="AD1456" s="1434" t="s">
        <v>9774</v>
      </c>
      <c r="AE1456" s="1435" t="s">
        <v>9775</v>
      </c>
      <c r="AF1456" s="1436">
        <v>24078.74</v>
      </c>
      <c r="AG1456" s="1436">
        <v>19263</v>
      </c>
      <c r="AO1456" s="168"/>
      <c r="AP1456" s="23"/>
    </row>
    <row r="1457" spans="30:42" ht="15" customHeight="1">
      <c r="AD1457" s="1434" t="s">
        <v>9776</v>
      </c>
      <c r="AE1457" s="1435" t="s">
        <v>9777</v>
      </c>
      <c r="AF1457" s="1436">
        <v>24705.35</v>
      </c>
      <c r="AG1457" s="1436">
        <v>19764</v>
      </c>
      <c r="AO1457" s="168"/>
      <c r="AP1457" s="23"/>
    </row>
    <row r="1458" spans="30:42" ht="15" customHeight="1">
      <c r="AD1458" s="1434" t="s">
        <v>9778</v>
      </c>
      <c r="AE1458" s="1435" t="s">
        <v>9779</v>
      </c>
      <c r="AF1458" s="1436">
        <v>26084.66</v>
      </c>
      <c r="AG1458" s="1436">
        <v>20869</v>
      </c>
      <c r="AO1458" s="168"/>
      <c r="AP1458" s="23"/>
    </row>
    <row r="1459" spans="30:42" ht="15" customHeight="1">
      <c r="AD1459" s="1434" t="s">
        <v>9780</v>
      </c>
      <c r="AE1459" s="1435" t="s">
        <v>9781</v>
      </c>
      <c r="AF1459" s="1436">
        <v>27623.38</v>
      </c>
      <c r="AG1459" s="1436">
        <v>22099</v>
      </c>
      <c r="AO1459" s="168"/>
      <c r="AP1459" s="23"/>
    </row>
    <row r="1460" spans="30:42" ht="15" customHeight="1">
      <c r="AD1460" s="1434" t="s">
        <v>9782</v>
      </c>
      <c r="AE1460" s="1435" t="s">
        <v>9783</v>
      </c>
      <c r="AF1460" s="1436">
        <v>28950.79</v>
      </c>
      <c r="AG1460" s="1436">
        <v>23161</v>
      </c>
      <c r="AO1460" s="168"/>
      <c r="AP1460" s="23"/>
    </row>
    <row r="1461" spans="30:42" ht="15" customHeight="1">
      <c r="AD1461" s="1434" t="s">
        <v>10333</v>
      </c>
      <c r="AE1461" s="1435" t="s">
        <v>10334</v>
      </c>
      <c r="AF1461" s="1436">
        <v>7819.69</v>
      </c>
      <c r="AG1461" s="1436">
        <v>6256</v>
      </c>
      <c r="AO1461" s="168"/>
      <c r="AP1461" s="23"/>
    </row>
    <row r="1462" spans="30:42" ht="15" customHeight="1">
      <c r="AD1462" s="1434" t="s">
        <v>10335</v>
      </c>
      <c r="AE1462" s="1435" t="s">
        <v>10336</v>
      </c>
      <c r="AF1462" s="1436">
        <v>8616.42</v>
      </c>
      <c r="AG1462" s="1436">
        <v>6893</v>
      </c>
      <c r="AO1462" s="168"/>
      <c r="AP1462" s="23"/>
    </row>
    <row r="1463" spans="30:42" ht="15" customHeight="1">
      <c r="AD1463" s="1434" t="s">
        <v>10337</v>
      </c>
      <c r="AE1463" s="1435" t="s">
        <v>10338</v>
      </c>
      <c r="AF1463" s="1436">
        <v>9446.5499999999993</v>
      </c>
      <c r="AG1463" s="1436">
        <v>7557</v>
      </c>
      <c r="AO1463" s="168"/>
      <c r="AP1463" s="23"/>
    </row>
    <row r="1464" spans="30:42" ht="15" customHeight="1">
      <c r="AD1464" s="1434" t="s">
        <v>10339</v>
      </c>
      <c r="AE1464" s="1435" t="s">
        <v>10340</v>
      </c>
      <c r="AF1464" s="1436">
        <v>10124.709999999999</v>
      </c>
      <c r="AG1464" s="1436">
        <v>8100</v>
      </c>
      <c r="AO1464" s="168"/>
      <c r="AP1464" s="23"/>
    </row>
    <row r="1465" spans="30:42" ht="15" customHeight="1">
      <c r="AD1465" s="1434" t="s">
        <v>10341</v>
      </c>
      <c r="AE1465" s="1435" t="s">
        <v>10342</v>
      </c>
      <c r="AF1465" s="1436">
        <v>10917.8</v>
      </c>
      <c r="AG1465" s="1436">
        <v>8735</v>
      </c>
      <c r="AO1465" s="168"/>
      <c r="AP1465" s="23"/>
    </row>
    <row r="1466" spans="30:42" ht="15" customHeight="1">
      <c r="AD1466" s="1434" t="s">
        <v>10343</v>
      </c>
      <c r="AE1466" s="1435" t="s">
        <v>10344</v>
      </c>
      <c r="AF1466" s="1436">
        <v>11633.09</v>
      </c>
      <c r="AG1466" s="1436">
        <v>9306</v>
      </c>
      <c r="AO1466" s="168"/>
      <c r="AP1466" s="23"/>
    </row>
    <row r="1467" spans="30:42" ht="15" customHeight="1">
      <c r="AD1467" s="1434" t="s">
        <v>10345</v>
      </c>
      <c r="AE1467" s="1435" t="s">
        <v>10346</v>
      </c>
      <c r="AF1467" s="1436">
        <v>12426.14</v>
      </c>
      <c r="AG1467" s="1436">
        <v>9941</v>
      </c>
      <c r="AO1467" s="168"/>
      <c r="AP1467" s="23"/>
    </row>
    <row r="1468" spans="30:42" ht="15" customHeight="1">
      <c r="AD1468" s="1434" t="s">
        <v>10347</v>
      </c>
      <c r="AE1468" s="1435" t="s">
        <v>10348</v>
      </c>
      <c r="AF1468" s="1436">
        <v>13141.41</v>
      </c>
      <c r="AG1468" s="1436">
        <v>10514</v>
      </c>
      <c r="AO1468" s="168"/>
      <c r="AP1468" s="23"/>
    </row>
    <row r="1469" spans="30:42" ht="15" customHeight="1">
      <c r="AD1469" s="1434" t="s">
        <v>10349</v>
      </c>
      <c r="AE1469" s="1435" t="s">
        <v>10350</v>
      </c>
      <c r="AF1469" s="1436">
        <v>13853</v>
      </c>
      <c r="AG1469" s="1436">
        <v>11083</v>
      </c>
      <c r="AO1469" s="168"/>
      <c r="AP1469" s="23"/>
    </row>
    <row r="1470" spans="30:42" ht="15" customHeight="1">
      <c r="AD1470" s="1434" t="s">
        <v>10351</v>
      </c>
      <c r="AE1470" s="1435" t="s">
        <v>10352</v>
      </c>
      <c r="AF1470" s="1436">
        <v>14649.75</v>
      </c>
      <c r="AG1470" s="1436">
        <v>11720</v>
      </c>
      <c r="AO1470" s="168"/>
      <c r="AP1470" s="23"/>
    </row>
    <row r="1471" spans="30:42" ht="15" customHeight="1">
      <c r="AD1471" s="1434" t="s">
        <v>10353</v>
      </c>
      <c r="AE1471" s="1435" t="s">
        <v>10354</v>
      </c>
      <c r="AF1471" s="1436">
        <v>15557.75</v>
      </c>
      <c r="AG1471" s="1436">
        <v>12447</v>
      </c>
      <c r="AO1471" s="168"/>
      <c r="AP1471" s="23"/>
    </row>
    <row r="1472" spans="30:42" ht="15" customHeight="1">
      <c r="AD1472" s="1434" t="s">
        <v>10355</v>
      </c>
      <c r="AE1472" s="1435" t="s">
        <v>10356</v>
      </c>
      <c r="AF1472" s="1436">
        <v>16272.93</v>
      </c>
      <c r="AG1472" s="1436">
        <v>13018</v>
      </c>
      <c r="AO1472" s="168"/>
      <c r="AP1472" s="23"/>
    </row>
    <row r="1473" spans="30:42" ht="15" customHeight="1">
      <c r="AD1473" s="1434" t="s">
        <v>10357</v>
      </c>
      <c r="AE1473" s="1435" t="s">
        <v>10358</v>
      </c>
      <c r="AF1473" s="1436">
        <v>17403.27</v>
      </c>
      <c r="AG1473" s="1436">
        <v>13923</v>
      </c>
      <c r="AO1473" s="168"/>
      <c r="AP1473" s="23"/>
    </row>
    <row r="1474" spans="30:42" ht="15" customHeight="1">
      <c r="AD1474" s="1434" t="s">
        <v>10359</v>
      </c>
      <c r="AE1474" s="1435" t="s">
        <v>10360</v>
      </c>
      <c r="AF1474" s="1436">
        <v>18261.12</v>
      </c>
      <c r="AG1474" s="1436">
        <v>14609</v>
      </c>
      <c r="AO1474" s="168"/>
      <c r="AP1474" s="23"/>
    </row>
    <row r="1475" spans="30:42" ht="15" customHeight="1">
      <c r="AD1475" s="1434" t="s">
        <v>10361</v>
      </c>
      <c r="AE1475" s="1435" t="s">
        <v>10362</v>
      </c>
      <c r="AF1475" s="1436">
        <v>19354.900000000001</v>
      </c>
      <c r="AG1475" s="1436">
        <v>15483</v>
      </c>
      <c r="AO1475" s="168"/>
      <c r="AP1475" s="23"/>
    </row>
    <row r="1476" spans="30:42" ht="15" customHeight="1">
      <c r="AD1476" s="1434" t="s">
        <v>10363</v>
      </c>
      <c r="AE1476" s="1435" t="s">
        <v>10364</v>
      </c>
      <c r="AF1476" s="1436">
        <v>19962.97</v>
      </c>
      <c r="AG1476" s="1436">
        <v>15972</v>
      </c>
      <c r="AO1476" s="168"/>
      <c r="AP1476" s="23"/>
    </row>
    <row r="1477" spans="30:42" ht="15" customHeight="1">
      <c r="AD1477" s="1434" t="s">
        <v>10365</v>
      </c>
      <c r="AE1477" s="1435" t="s">
        <v>10366</v>
      </c>
      <c r="AF1477" s="1436">
        <v>21327.47</v>
      </c>
      <c r="AG1477" s="1436">
        <v>17061</v>
      </c>
      <c r="AO1477" s="168"/>
      <c r="AP1477" s="23"/>
    </row>
    <row r="1478" spans="30:42" ht="15" customHeight="1">
      <c r="AD1478" s="1434" t="s">
        <v>10367</v>
      </c>
      <c r="AE1478" s="1435" t="s">
        <v>10368</v>
      </c>
      <c r="AF1478" s="1436">
        <v>21994.880000000001</v>
      </c>
      <c r="AG1478" s="1436">
        <v>17597</v>
      </c>
      <c r="AO1478" s="168"/>
      <c r="AP1478" s="23"/>
    </row>
    <row r="1479" spans="30:42" ht="15" customHeight="1">
      <c r="AD1479" s="1434" t="s">
        <v>10369</v>
      </c>
      <c r="AE1479" s="1435" t="s">
        <v>10370</v>
      </c>
      <c r="AF1479" s="1436">
        <v>22621.52</v>
      </c>
      <c r="AG1479" s="1436">
        <v>18098</v>
      </c>
      <c r="AO1479" s="168"/>
      <c r="AP1479" s="23"/>
    </row>
    <row r="1480" spans="30:42" ht="15" customHeight="1">
      <c r="AD1480" s="1434" t="s">
        <v>10371</v>
      </c>
      <c r="AE1480" s="1435" t="s">
        <v>10372</v>
      </c>
      <c r="AF1480" s="1436">
        <v>23329.72</v>
      </c>
      <c r="AG1480" s="1436">
        <v>18664</v>
      </c>
      <c r="AO1480" s="168"/>
      <c r="AP1480" s="23"/>
    </row>
    <row r="1481" spans="30:42" ht="15" customHeight="1">
      <c r="AD1481" s="1434" t="s">
        <v>10373</v>
      </c>
      <c r="AE1481" s="1435" t="s">
        <v>10374</v>
      </c>
      <c r="AF1481" s="1436">
        <v>24078.74</v>
      </c>
      <c r="AG1481" s="1436">
        <v>19263</v>
      </c>
      <c r="AO1481" s="168"/>
      <c r="AP1481" s="23"/>
    </row>
    <row r="1482" spans="30:42" ht="15" customHeight="1">
      <c r="AD1482" s="1434" t="s">
        <v>10375</v>
      </c>
      <c r="AE1482" s="1435" t="s">
        <v>10376</v>
      </c>
      <c r="AF1482" s="1436">
        <v>24705.35</v>
      </c>
      <c r="AG1482" s="1436">
        <v>19764</v>
      </c>
      <c r="AO1482" s="168"/>
      <c r="AP1482" s="23"/>
    </row>
    <row r="1483" spans="30:42" ht="15" customHeight="1">
      <c r="AD1483" s="1434" t="s">
        <v>10377</v>
      </c>
      <c r="AE1483" s="1435" t="s">
        <v>10378</v>
      </c>
      <c r="AF1483" s="1436">
        <v>26084.66</v>
      </c>
      <c r="AG1483" s="1436">
        <v>20869</v>
      </c>
      <c r="AO1483" s="168"/>
      <c r="AP1483" s="23"/>
    </row>
    <row r="1484" spans="30:42" ht="15" customHeight="1">
      <c r="AD1484" s="1434" t="s">
        <v>10379</v>
      </c>
      <c r="AE1484" s="1435" t="s">
        <v>10380</v>
      </c>
      <c r="AF1484" s="1436">
        <v>27623.38</v>
      </c>
      <c r="AG1484" s="1436">
        <v>22099</v>
      </c>
      <c r="AO1484" s="168"/>
      <c r="AP1484" s="23"/>
    </row>
    <row r="1485" spans="30:42" ht="15" customHeight="1">
      <c r="AD1485" s="1434" t="s">
        <v>10381</v>
      </c>
      <c r="AE1485" s="1435" t="s">
        <v>10382</v>
      </c>
      <c r="AF1485" s="1436">
        <v>28950.79</v>
      </c>
      <c r="AG1485" s="1436">
        <v>23161</v>
      </c>
      <c r="AO1485" s="168"/>
      <c r="AP1485" s="23"/>
    </row>
    <row r="1486" spans="30:42" ht="15" customHeight="1">
      <c r="AD1486" s="1434" t="s">
        <v>4108</v>
      </c>
      <c r="AE1486" s="1435" t="s">
        <v>7673</v>
      </c>
      <c r="AF1486" s="1436">
        <v>6203.76</v>
      </c>
      <c r="AG1486" s="1436">
        <v>4963</v>
      </c>
      <c r="AO1486" s="168"/>
      <c r="AP1486" s="23"/>
    </row>
    <row r="1487" spans="30:42" ht="15" customHeight="1">
      <c r="AD1487" s="1434" t="s">
        <v>4109</v>
      </c>
      <c r="AE1487" s="1435" t="s">
        <v>7674</v>
      </c>
      <c r="AF1487" s="1436">
        <v>6739.58</v>
      </c>
      <c r="AG1487" s="1436">
        <v>5392</v>
      </c>
      <c r="AO1487" s="168"/>
      <c r="AP1487" s="23"/>
    </row>
    <row r="1488" spans="30:42" ht="15" customHeight="1">
      <c r="AD1488" s="1434" t="s">
        <v>4110</v>
      </c>
      <c r="AE1488" s="1435" t="s">
        <v>7675</v>
      </c>
      <c r="AF1488" s="1436">
        <v>7308.64</v>
      </c>
      <c r="AG1488" s="1436">
        <v>5846</v>
      </c>
      <c r="AO1488" s="168"/>
      <c r="AP1488" s="23"/>
    </row>
    <row r="1489" spans="30:42" ht="15" customHeight="1">
      <c r="AD1489" s="1434" t="s">
        <v>4111</v>
      </c>
      <c r="AE1489" s="1435" t="s">
        <v>7676</v>
      </c>
      <c r="AF1489" s="1436">
        <v>7841.23</v>
      </c>
      <c r="AG1489" s="1436">
        <v>6273</v>
      </c>
      <c r="AO1489" s="168"/>
      <c r="AP1489" s="23"/>
    </row>
    <row r="1490" spans="30:42" ht="15" customHeight="1">
      <c r="AD1490" s="1434" t="s">
        <v>4112</v>
      </c>
      <c r="AE1490" s="1435" t="s">
        <v>7677</v>
      </c>
      <c r="AF1490" s="1436">
        <v>8413.7199999999993</v>
      </c>
      <c r="AG1490" s="1436">
        <v>6732</v>
      </c>
      <c r="AO1490" s="168"/>
      <c r="AP1490" s="23"/>
    </row>
    <row r="1491" spans="30:42" ht="15" customHeight="1">
      <c r="AD1491" s="1434" t="s">
        <v>4113</v>
      </c>
      <c r="AE1491" s="1435" t="s">
        <v>7678</v>
      </c>
      <c r="AF1491" s="1436">
        <v>8949.48</v>
      </c>
      <c r="AG1491" s="1436">
        <v>7160</v>
      </c>
      <c r="AO1491" s="168"/>
      <c r="AP1491" s="23"/>
    </row>
    <row r="1492" spans="30:42" ht="15" customHeight="1">
      <c r="AD1492" s="1434" t="s">
        <v>4114</v>
      </c>
      <c r="AE1492" s="1435" t="s">
        <v>7679</v>
      </c>
      <c r="AF1492" s="1436">
        <v>9551.83</v>
      </c>
      <c r="AG1492" s="1436">
        <v>7642</v>
      </c>
      <c r="AO1492" s="168"/>
      <c r="AP1492" s="23"/>
    </row>
    <row r="1493" spans="30:42" ht="15" customHeight="1">
      <c r="AD1493" s="1434" t="s">
        <v>4115</v>
      </c>
      <c r="AE1493" s="1435" t="s">
        <v>7680</v>
      </c>
      <c r="AF1493" s="1436">
        <v>10409.719999999999</v>
      </c>
      <c r="AG1493" s="1436">
        <v>8328</v>
      </c>
      <c r="AO1493" s="168"/>
      <c r="AP1493" s="23"/>
    </row>
    <row r="1494" spans="30:42" ht="15" customHeight="1">
      <c r="AD1494" s="1434" t="s">
        <v>4116</v>
      </c>
      <c r="AE1494" s="1435" t="s">
        <v>7681</v>
      </c>
      <c r="AF1494" s="1436">
        <v>10962.57</v>
      </c>
      <c r="AG1494" s="1436">
        <v>8770</v>
      </c>
      <c r="AO1494" s="168"/>
      <c r="AP1494" s="23"/>
    </row>
    <row r="1495" spans="30:42" ht="15" customHeight="1">
      <c r="AD1495" s="1434" t="s">
        <v>4117</v>
      </c>
      <c r="AE1495" s="1435" t="s">
        <v>7682</v>
      </c>
      <c r="AF1495" s="1436">
        <v>11367.97</v>
      </c>
      <c r="AG1495" s="1436">
        <v>9094</v>
      </c>
      <c r="AO1495" s="168"/>
      <c r="AP1495" s="23"/>
    </row>
    <row r="1496" spans="30:42" ht="15" customHeight="1">
      <c r="AD1496" s="1434" t="s">
        <v>4118</v>
      </c>
      <c r="AE1496" s="1435" t="s">
        <v>7683</v>
      </c>
      <c r="AF1496" s="1436">
        <v>12064.98</v>
      </c>
      <c r="AG1496" s="1436">
        <v>9653</v>
      </c>
      <c r="AO1496" s="168"/>
      <c r="AP1496" s="23"/>
    </row>
    <row r="1497" spans="30:42" ht="15" customHeight="1">
      <c r="AD1497" s="1434" t="s">
        <v>4119</v>
      </c>
      <c r="AE1497" s="1435" t="s">
        <v>7684</v>
      </c>
      <c r="AF1497" s="1436">
        <v>12580.25</v>
      </c>
      <c r="AG1497" s="1436">
        <v>10064</v>
      </c>
      <c r="AO1497" s="168"/>
      <c r="AP1497" s="23"/>
    </row>
    <row r="1498" spans="30:42" ht="15" customHeight="1">
      <c r="AD1498" s="1434" t="s">
        <v>4120</v>
      </c>
      <c r="AE1498" s="1435" t="s">
        <v>7685</v>
      </c>
      <c r="AF1498" s="1436">
        <v>13352.97</v>
      </c>
      <c r="AG1498" s="1436">
        <v>10682</v>
      </c>
      <c r="AO1498" s="168"/>
      <c r="AP1498" s="23"/>
    </row>
    <row r="1499" spans="30:42" ht="15" customHeight="1">
      <c r="AD1499" s="1434" t="s">
        <v>4121</v>
      </c>
      <c r="AE1499" s="1435" t="s">
        <v>7686</v>
      </c>
      <c r="AF1499" s="1436">
        <v>14760.66</v>
      </c>
      <c r="AG1499" s="1436">
        <v>11808</v>
      </c>
      <c r="AO1499" s="168"/>
      <c r="AP1499" s="23"/>
    </row>
    <row r="1500" spans="30:42" ht="15" customHeight="1">
      <c r="AD1500" s="1434" t="s">
        <v>4122</v>
      </c>
      <c r="AE1500" s="1435" t="s">
        <v>7687</v>
      </c>
      <c r="AF1500" s="1436">
        <v>15787.19</v>
      </c>
      <c r="AG1500" s="1436">
        <v>12630</v>
      </c>
      <c r="AO1500" s="168"/>
      <c r="AP1500" s="23"/>
    </row>
    <row r="1501" spans="30:42" ht="15" customHeight="1">
      <c r="AD1501" s="1434" t="s">
        <v>4123</v>
      </c>
      <c r="AE1501" s="1435" t="s">
        <v>7688</v>
      </c>
      <c r="AF1501" s="1436">
        <v>16379.84</v>
      </c>
      <c r="AG1501" s="1436">
        <v>13104</v>
      </c>
      <c r="AO1501" s="168"/>
      <c r="AP1501" s="23"/>
    </row>
    <row r="1502" spans="30:42" ht="15" customHeight="1">
      <c r="AD1502" s="1434" t="s">
        <v>4124</v>
      </c>
      <c r="AE1502" s="1435" t="s">
        <v>7689</v>
      </c>
      <c r="AF1502" s="1436">
        <v>17583.41</v>
      </c>
      <c r="AG1502" s="1436">
        <v>14067</v>
      </c>
      <c r="AO1502" s="168"/>
      <c r="AP1502" s="23"/>
    </row>
    <row r="1503" spans="30:42" ht="15" customHeight="1">
      <c r="AD1503" s="1434" t="s">
        <v>4125</v>
      </c>
      <c r="AE1503" s="1435" t="s">
        <v>7690</v>
      </c>
      <c r="AF1503" s="1436">
        <v>18190.580000000002</v>
      </c>
      <c r="AG1503" s="1436">
        <v>14553</v>
      </c>
      <c r="AO1503" s="168"/>
      <c r="AP1503" s="23"/>
    </row>
    <row r="1504" spans="30:42" ht="15" customHeight="1">
      <c r="AD1504" s="1434" t="s">
        <v>4126</v>
      </c>
      <c r="AE1504" s="1435" t="s">
        <v>7691</v>
      </c>
      <c r="AF1504" s="1436">
        <v>18761.669999999998</v>
      </c>
      <c r="AG1504" s="1436">
        <v>15010</v>
      </c>
      <c r="AO1504" s="168"/>
      <c r="AP1504" s="23"/>
    </row>
    <row r="1505" spans="30:42" ht="15" customHeight="1">
      <c r="AD1505" s="1434" t="s">
        <v>4127</v>
      </c>
      <c r="AE1505" s="1435" t="s">
        <v>7692</v>
      </c>
      <c r="AF1505" s="1436">
        <v>19452.009999999998</v>
      </c>
      <c r="AG1505" s="1436">
        <v>15561</v>
      </c>
      <c r="AO1505" s="168"/>
      <c r="AP1505" s="23"/>
    </row>
    <row r="1506" spans="30:42" ht="15" customHeight="1">
      <c r="AD1506" s="1434" t="s">
        <v>4128</v>
      </c>
      <c r="AE1506" s="1435" t="s">
        <v>7693</v>
      </c>
      <c r="AF1506" s="1436">
        <v>20102.580000000002</v>
      </c>
      <c r="AG1506" s="1436">
        <v>16082</v>
      </c>
      <c r="AO1506" s="168"/>
      <c r="AP1506" s="23"/>
    </row>
    <row r="1507" spans="30:42" ht="15" customHeight="1">
      <c r="AD1507" s="1434" t="s">
        <v>4129</v>
      </c>
      <c r="AE1507" s="1435" t="s">
        <v>7694</v>
      </c>
      <c r="AF1507" s="1436">
        <v>20709.78</v>
      </c>
      <c r="AG1507" s="1436">
        <v>16568</v>
      </c>
      <c r="AO1507" s="168"/>
      <c r="AP1507" s="23"/>
    </row>
    <row r="1508" spans="30:42" ht="15" customHeight="1">
      <c r="AD1508" s="1434" t="s">
        <v>4130</v>
      </c>
      <c r="AE1508" s="1435" t="s">
        <v>7695</v>
      </c>
      <c r="AF1508" s="1436">
        <v>21873.55</v>
      </c>
      <c r="AG1508" s="1436">
        <v>17498</v>
      </c>
      <c r="AO1508" s="168"/>
      <c r="AP1508" s="23"/>
    </row>
    <row r="1509" spans="30:42" ht="15" customHeight="1">
      <c r="AD1509" s="1434" t="s">
        <v>4131</v>
      </c>
      <c r="AE1509" s="1435" t="s">
        <v>7696</v>
      </c>
      <c r="AF1509" s="1436">
        <v>23337.35</v>
      </c>
      <c r="AG1509" s="1436">
        <v>18670</v>
      </c>
      <c r="AO1509" s="168"/>
      <c r="AP1509" s="23"/>
    </row>
    <row r="1510" spans="30:42" ht="15" customHeight="1">
      <c r="AD1510" s="1434" t="s">
        <v>4132</v>
      </c>
      <c r="AE1510" s="1435" t="s">
        <v>7697</v>
      </c>
      <c r="AF1510" s="1436">
        <v>24421.61</v>
      </c>
      <c r="AG1510" s="1436">
        <v>19537</v>
      </c>
      <c r="AO1510" s="168"/>
      <c r="AP1510" s="23"/>
    </row>
    <row r="1511" spans="30:42" ht="15" customHeight="1">
      <c r="AD1511" s="1434" t="s">
        <v>4877</v>
      </c>
      <c r="AE1511" s="1435" t="s">
        <v>8400</v>
      </c>
      <c r="AF1511" s="1436">
        <v>6203.76</v>
      </c>
      <c r="AG1511" s="1436">
        <v>4963</v>
      </c>
      <c r="AO1511" s="168"/>
      <c r="AP1511" s="23"/>
    </row>
    <row r="1512" spans="30:42" ht="15" customHeight="1">
      <c r="AD1512" s="1434" t="s">
        <v>4878</v>
      </c>
      <c r="AE1512" s="1435" t="s">
        <v>8401</v>
      </c>
      <c r="AF1512" s="1436">
        <v>6739.58</v>
      </c>
      <c r="AG1512" s="1436">
        <v>5392</v>
      </c>
      <c r="AO1512" s="168"/>
      <c r="AP1512" s="23"/>
    </row>
    <row r="1513" spans="30:42" ht="15" customHeight="1">
      <c r="AD1513" s="1434" t="s">
        <v>4879</v>
      </c>
      <c r="AE1513" s="1435" t="s">
        <v>8402</v>
      </c>
      <c r="AF1513" s="1436">
        <v>7308.64</v>
      </c>
      <c r="AG1513" s="1436">
        <v>5846</v>
      </c>
      <c r="AO1513" s="168"/>
      <c r="AP1513" s="23"/>
    </row>
    <row r="1514" spans="30:42" ht="15" customHeight="1">
      <c r="AD1514" s="1434" t="s">
        <v>4880</v>
      </c>
      <c r="AE1514" s="1435" t="s">
        <v>8403</v>
      </c>
      <c r="AF1514" s="1436">
        <v>7841.23</v>
      </c>
      <c r="AG1514" s="1436">
        <v>6273</v>
      </c>
      <c r="AO1514" s="168"/>
      <c r="AP1514" s="23"/>
    </row>
    <row r="1515" spans="30:42" ht="15" customHeight="1">
      <c r="AD1515" s="1434" t="s">
        <v>4881</v>
      </c>
      <c r="AE1515" s="1435" t="s">
        <v>8404</v>
      </c>
      <c r="AF1515" s="1436">
        <v>8413.7199999999993</v>
      </c>
      <c r="AG1515" s="1436">
        <v>6732</v>
      </c>
      <c r="AO1515" s="168"/>
      <c r="AP1515" s="23"/>
    </row>
    <row r="1516" spans="30:42" ht="15" customHeight="1">
      <c r="AD1516" s="1434" t="s">
        <v>4882</v>
      </c>
      <c r="AE1516" s="1435" t="s">
        <v>8405</v>
      </c>
      <c r="AF1516" s="1436">
        <v>8949.48</v>
      </c>
      <c r="AG1516" s="1436">
        <v>7160</v>
      </c>
      <c r="AO1516" s="168"/>
      <c r="AP1516" s="23"/>
    </row>
    <row r="1517" spans="30:42" ht="15" customHeight="1">
      <c r="AD1517" s="1434" t="s">
        <v>4883</v>
      </c>
      <c r="AE1517" s="1435" t="s">
        <v>8406</v>
      </c>
      <c r="AF1517" s="1436">
        <v>9551.83</v>
      </c>
      <c r="AG1517" s="1436">
        <v>7642</v>
      </c>
      <c r="AO1517" s="168"/>
      <c r="AP1517" s="23"/>
    </row>
    <row r="1518" spans="30:42" ht="15" customHeight="1">
      <c r="AD1518" s="1434" t="s">
        <v>4884</v>
      </c>
      <c r="AE1518" s="1435" t="s">
        <v>8407</v>
      </c>
      <c r="AF1518" s="1436">
        <v>10409.719999999999</v>
      </c>
      <c r="AG1518" s="1436">
        <v>8328</v>
      </c>
      <c r="AO1518" s="168"/>
      <c r="AP1518" s="23"/>
    </row>
    <row r="1519" spans="30:42" ht="15" customHeight="1">
      <c r="AD1519" s="1434" t="s">
        <v>4885</v>
      </c>
      <c r="AE1519" s="1435" t="s">
        <v>8408</v>
      </c>
      <c r="AF1519" s="1436">
        <v>10962.57</v>
      </c>
      <c r="AG1519" s="1436">
        <v>8770</v>
      </c>
      <c r="AO1519" s="168"/>
      <c r="AP1519" s="23"/>
    </row>
    <row r="1520" spans="30:42" ht="15" customHeight="1">
      <c r="AD1520" s="1434" t="s">
        <v>4886</v>
      </c>
      <c r="AE1520" s="1435" t="s">
        <v>8409</v>
      </c>
      <c r="AF1520" s="1436">
        <v>11367.97</v>
      </c>
      <c r="AG1520" s="1436">
        <v>9094</v>
      </c>
      <c r="AO1520" s="168"/>
      <c r="AP1520" s="23"/>
    </row>
    <row r="1521" spans="30:42" ht="15" customHeight="1">
      <c r="AD1521" s="1434" t="s">
        <v>4887</v>
      </c>
      <c r="AE1521" s="1435" t="s">
        <v>8410</v>
      </c>
      <c r="AF1521" s="1436">
        <v>12064.98</v>
      </c>
      <c r="AG1521" s="1436">
        <v>9653</v>
      </c>
      <c r="AO1521" s="168"/>
      <c r="AP1521" s="23"/>
    </row>
    <row r="1522" spans="30:42" ht="15" customHeight="1">
      <c r="AD1522" s="1434" t="s">
        <v>4888</v>
      </c>
      <c r="AE1522" s="1435" t="s">
        <v>8411</v>
      </c>
      <c r="AF1522" s="1436">
        <v>12580.25</v>
      </c>
      <c r="AG1522" s="1436">
        <v>10064</v>
      </c>
      <c r="AO1522" s="168"/>
      <c r="AP1522" s="23"/>
    </row>
    <row r="1523" spans="30:42" ht="15" customHeight="1">
      <c r="AD1523" s="1434" t="s">
        <v>4889</v>
      </c>
      <c r="AE1523" s="1435" t="s">
        <v>8412</v>
      </c>
      <c r="AF1523" s="1436">
        <v>13352.97</v>
      </c>
      <c r="AG1523" s="1436">
        <v>10682</v>
      </c>
      <c r="AO1523" s="168"/>
      <c r="AP1523" s="23"/>
    </row>
    <row r="1524" spans="30:42" ht="15" customHeight="1">
      <c r="AD1524" s="1434" t="s">
        <v>4890</v>
      </c>
      <c r="AE1524" s="1435" t="s">
        <v>8413</v>
      </c>
      <c r="AF1524" s="1436">
        <v>14760.66</v>
      </c>
      <c r="AG1524" s="1436">
        <v>11808</v>
      </c>
      <c r="AO1524" s="168"/>
      <c r="AP1524" s="23"/>
    </row>
    <row r="1525" spans="30:42" ht="15" customHeight="1">
      <c r="AD1525" s="1434" t="s">
        <v>4891</v>
      </c>
      <c r="AE1525" s="1435" t="s">
        <v>8414</v>
      </c>
      <c r="AF1525" s="1436">
        <v>15787.19</v>
      </c>
      <c r="AG1525" s="1436">
        <v>12630</v>
      </c>
      <c r="AO1525" s="168"/>
      <c r="AP1525" s="23"/>
    </row>
    <row r="1526" spans="30:42" ht="15" customHeight="1">
      <c r="AD1526" s="1434" t="s">
        <v>4892</v>
      </c>
      <c r="AE1526" s="1435" t="s">
        <v>8415</v>
      </c>
      <c r="AF1526" s="1436">
        <v>16379.84</v>
      </c>
      <c r="AG1526" s="1436">
        <v>13104</v>
      </c>
      <c r="AO1526" s="168"/>
      <c r="AP1526" s="23"/>
    </row>
    <row r="1527" spans="30:42" ht="15" customHeight="1">
      <c r="AD1527" s="1434" t="s">
        <v>4893</v>
      </c>
      <c r="AE1527" s="1435" t="s">
        <v>8416</v>
      </c>
      <c r="AF1527" s="1436">
        <v>17583.41</v>
      </c>
      <c r="AG1527" s="1436">
        <v>14067</v>
      </c>
      <c r="AO1527" s="168"/>
      <c r="AP1527" s="23"/>
    </row>
    <row r="1528" spans="30:42" ht="15" customHeight="1">
      <c r="AD1528" s="1434" t="s">
        <v>4894</v>
      </c>
      <c r="AE1528" s="1435" t="s">
        <v>8417</v>
      </c>
      <c r="AF1528" s="1436">
        <v>18190.580000000002</v>
      </c>
      <c r="AG1528" s="1436">
        <v>14553</v>
      </c>
      <c r="AO1528" s="168"/>
      <c r="AP1528" s="23"/>
    </row>
    <row r="1529" spans="30:42" ht="15" customHeight="1">
      <c r="AD1529" s="1434" t="s">
        <v>4895</v>
      </c>
      <c r="AE1529" s="1435" t="s">
        <v>8418</v>
      </c>
      <c r="AF1529" s="1436">
        <v>18761.669999999998</v>
      </c>
      <c r="AG1529" s="1436">
        <v>15010</v>
      </c>
      <c r="AO1529" s="168"/>
      <c r="AP1529" s="23"/>
    </row>
    <row r="1530" spans="30:42" ht="15" customHeight="1">
      <c r="AD1530" s="1434" t="s">
        <v>4896</v>
      </c>
      <c r="AE1530" s="1435" t="s">
        <v>8419</v>
      </c>
      <c r="AF1530" s="1436">
        <v>19452.009999999998</v>
      </c>
      <c r="AG1530" s="1436">
        <v>15561</v>
      </c>
      <c r="AO1530" s="168"/>
      <c r="AP1530" s="23"/>
    </row>
    <row r="1531" spans="30:42" ht="15" customHeight="1">
      <c r="AD1531" s="1434" t="s">
        <v>4897</v>
      </c>
      <c r="AE1531" s="1435" t="s">
        <v>8420</v>
      </c>
      <c r="AF1531" s="1436">
        <v>20102.580000000002</v>
      </c>
      <c r="AG1531" s="1436">
        <v>16082</v>
      </c>
      <c r="AO1531" s="168"/>
      <c r="AP1531" s="23"/>
    </row>
    <row r="1532" spans="30:42" ht="15" customHeight="1">
      <c r="AD1532" s="1434" t="s">
        <v>4898</v>
      </c>
      <c r="AE1532" s="1435" t="s">
        <v>8421</v>
      </c>
      <c r="AF1532" s="1436">
        <v>20709.78</v>
      </c>
      <c r="AG1532" s="1436">
        <v>16568</v>
      </c>
      <c r="AO1532" s="168"/>
      <c r="AP1532" s="23"/>
    </row>
    <row r="1533" spans="30:42" ht="15" customHeight="1">
      <c r="AD1533" s="1434" t="s">
        <v>4899</v>
      </c>
      <c r="AE1533" s="1435" t="s">
        <v>8422</v>
      </c>
      <c r="AF1533" s="1436">
        <v>21873.55</v>
      </c>
      <c r="AG1533" s="1436">
        <v>17498</v>
      </c>
      <c r="AO1533" s="168"/>
      <c r="AP1533" s="23"/>
    </row>
    <row r="1534" spans="30:42" ht="15" customHeight="1">
      <c r="AD1534" s="1434" t="s">
        <v>4900</v>
      </c>
      <c r="AE1534" s="1435" t="s">
        <v>8423</v>
      </c>
      <c r="AF1534" s="1436">
        <v>23337.35</v>
      </c>
      <c r="AG1534" s="1436">
        <v>18670</v>
      </c>
      <c r="AO1534" s="168"/>
      <c r="AP1534" s="23"/>
    </row>
    <row r="1535" spans="30:42" ht="15" customHeight="1">
      <c r="AD1535" s="1434" t="s">
        <v>4901</v>
      </c>
      <c r="AE1535" s="1435" t="s">
        <v>8424</v>
      </c>
      <c r="AF1535" s="1436">
        <v>24421.61</v>
      </c>
      <c r="AG1535" s="1436">
        <v>19537</v>
      </c>
      <c r="AO1535" s="168"/>
      <c r="AP1535" s="23"/>
    </row>
    <row r="1536" spans="30:42" ht="15" customHeight="1">
      <c r="AD1536" s="1434" t="s">
        <v>4133</v>
      </c>
      <c r="AE1536" s="1435" t="s">
        <v>7698</v>
      </c>
      <c r="AF1536" s="1436">
        <v>6866.58</v>
      </c>
      <c r="AG1536" s="1436">
        <v>5494</v>
      </c>
      <c r="AO1536" s="168"/>
      <c r="AP1536" s="23"/>
    </row>
    <row r="1537" spans="30:42" ht="15" customHeight="1">
      <c r="AD1537" s="1434" t="s">
        <v>4134</v>
      </c>
      <c r="AE1537" s="1435" t="s">
        <v>15486</v>
      </c>
      <c r="AF1537" s="1436">
        <v>7566.34</v>
      </c>
      <c r="AG1537" s="1436">
        <v>6053</v>
      </c>
      <c r="AO1537" s="168"/>
      <c r="AP1537" s="23"/>
    </row>
    <row r="1538" spans="30:42" ht="15" customHeight="1">
      <c r="AD1538" s="1434" t="s">
        <v>4135</v>
      </c>
      <c r="AE1538" s="1435" t="s">
        <v>7699</v>
      </c>
      <c r="AF1538" s="1436">
        <v>8295.2999999999993</v>
      </c>
      <c r="AG1538" s="1436">
        <v>6636</v>
      </c>
      <c r="AO1538" s="168"/>
      <c r="AP1538" s="23"/>
    </row>
    <row r="1539" spans="30:42" ht="15" customHeight="1">
      <c r="AD1539" s="1434" t="s">
        <v>4136</v>
      </c>
      <c r="AE1539" s="1435" t="s">
        <v>15487</v>
      </c>
      <c r="AF1539" s="1436">
        <v>8890.83</v>
      </c>
      <c r="AG1539" s="1436">
        <v>7113</v>
      </c>
      <c r="AO1539" s="168"/>
      <c r="AP1539" s="23"/>
    </row>
    <row r="1540" spans="30:42" ht="15" customHeight="1">
      <c r="AD1540" s="1434" t="s">
        <v>4137</v>
      </c>
      <c r="AE1540" s="1435" t="s">
        <v>15488</v>
      </c>
      <c r="AF1540" s="1436">
        <v>9587.27</v>
      </c>
      <c r="AG1540" s="1436">
        <v>7670</v>
      </c>
      <c r="AO1540" s="168"/>
      <c r="AP1540" s="23"/>
    </row>
    <row r="1541" spans="30:42" ht="15" customHeight="1">
      <c r="AD1541" s="1434" t="s">
        <v>4138</v>
      </c>
      <c r="AE1541" s="1435" t="s">
        <v>15489</v>
      </c>
      <c r="AF1541" s="1436">
        <v>10215.32</v>
      </c>
      <c r="AG1541" s="1436">
        <v>8172</v>
      </c>
      <c r="AO1541" s="168"/>
      <c r="AP1541" s="23"/>
    </row>
    <row r="1542" spans="30:42" ht="15" customHeight="1">
      <c r="AD1542" s="1434" t="s">
        <v>4139</v>
      </c>
      <c r="AE1542" s="1435" t="s">
        <v>15490</v>
      </c>
      <c r="AF1542" s="1436">
        <v>10911.79</v>
      </c>
      <c r="AG1542" s="1436">
        <v>8730</v>
      </c>
      <c r="AO1542" s="168"/>
      <c r="AP1542" s="23"/>
    </row>
    <row r="1543" spans="30:42" ht="15" customHeight="1">
      <c r="AD1543" s="1434" t="s">
        <v>4140</v>
      </c>
      <c r="AE1543" s="1435" t="s">
        <v>7700</v>
      </c>
      <c r="AF1543" s="1436">
        <v>11782.8</v>
      </c>
      <c r="AG1543" s="1436">
        <v>9427</v>
      </c>
      <c r="AO1543" s="168"/>
      <c r="AP1543" s="23"/>
    </row>
    <row r="1544" spans="30:42" ht="15" customHeight="1">
      <c r="AD1544" s="1434" t="s">
        <v>4141</v>
      </c>
      <c r="AE1544" s="1435" t="s">
        <v>15491</v>
      </c>
      <c r="AF1544" s="1436">
        <v>12420.85</v>
      </c>
      <c r="AG1544" s="1436">
        <v>9936</v>
      </c>
      <c r="AO1544" s="168"/>
      <c r="AP1544" s="23"/>
    </row>
    <row r="1545" spans="30:42" ht="15" customHeight="1">
      <c r="AD1545" s="1434" t="s">
        <v>4142</v>
      </c>
      <c r="AE1545" s="1435" t="s">
        <v>7701</v>
      </c>
      <c r="AF1545" s="1436">
        <v>13135.19</v>
      </c>
      <c r="AG1545" s="1436">
        <v>10507</v>
      </c>
      <c r="AO1545" s="168"/>
      <c r="AP1545" s="23"/>
    </row>
    <row r="1546" spans="30:42" ht="15" customHeight="1">
      <c r="AD1546" s="1434" t="s">
        <v>4143</v>
      </c>
      <c r="AE1546" s="1435" t="s">
        <v>15492</v>
      </c>
      <c r="AF1546" s="1436">
        <v>13949.33</v>
      </c>
      <c r="AG1546" s="1436">
        <v>11159</v>
      </c>
      <c r="AO1546" s="168"/>
      <c r="AP1546" s="23"/>
    </row>
    <row r="1547" spans="30:42" ht="15" customHeight="1">
      <c r="AD1547" s="1434" t="s">
        <v>4144</v>
      </c>
      <c r="AE1547" s="1435" t="s">
        <v>7702</v>
      </c>
      <c r="AF1547" s="1436">
        <v>14590.66</v>
      </c>
      <c r="AG1547" s="1436">
        <v>11672</v>
      </c>
      <c r="AO1547" s="168"/>
      <c r="AP1547" s="23"/>
    </row>
    <row r="1548" spans="30:42" ht="15" customHeight="1">
      <c r="AD1548" s="1434" t="s">
        <v>4145</v>
      </c>
      <c r="AE1548" s="1435" t="s">
        <v>7703</v>
      </c>
      <c r="AF1548" s="1436">
        <v>15604.07</v>
      </c>
      <c r="AG1548" s="1436">
        <v>12483</v>
      </c>
      <c r="AO1548" s="168"/>
      <c r="AP1548" s="23"/>
    </row>
    <row r="1549" spans="30:42" ht="15" customHeight="1">
      <c r="AD1549" s="1434" t="s">
        <v>4146</v>
      </c>
      <c r="AE1549" s="1435" t="s">
        <v>7704</v>
      </c>
      <c r="AF1549" s="1436">
        <v>17073.68</v>
      </c>
      <c r="AG1549" s="1436">
        <v>13659</v>
      </c>
      <c r="AO1549" s="168"/>
      <c r="AP1549" s="23"/>
    </row>
    <row r="1550" spans="30:42" ht="15" customHeight="1">
      <c r="AD1550" s="1434" t="s">
        <v>4147</v>
      </c>
      <c r="AE1550" s="1435" t="s">
        <v>7705</v>
      </c>
      <c r="AF1550" s="1436">
        <v>18096.28</v>
      </c>
      <c r="AG1550" s="1436">
        <v>14477</v>
      </c>
      <c r="AO1550" s="168"/>
      <c r="AP1550" s="23"/>
    </row>
    <row r="1551" spans="30:42" ht="15" customHeight="1">
      <c r="AD1551" s="1434" t="s">
        <v>4148</v>
      </c>
      <c r="AE1551" s="1435" t="s">
        <v>7706</v>
      </c>
      <c r="AF1551" s="1436">
        <v>18664.77</v>
      </c>
      <c r="AG1551" s="1436">
        <v>14932</v>
      </c>
      <c r="AO1551" s="168"/>
      <c r="AP1551" s="23"/>
    </row>
    <row r="1552" spans="30:42" ht="15" customHeight="1">
      <c r="AD1552" s="1434" t="s">
        <v>4149</v>
      </c>
      <c r="AE1552" s="1435" t="s">
        <v>7707</v>
      </c>
      <c r="AF1552" s="1436">
        <v>19940.560000000001</v>
      </c>
      <c r="AG1552" s="1436">
        <v>15953</v>
      </c>
      <c r="AO1552" s="168"/>
      <c r="AP1552" s="23"/>
    </row>
    <row r="1553" spans="30:42" ht="15" customHeight="1">
      <c r="AD1553" s="1434" t="s">
        <v>4150</v>
      </c>
      <c r="AE1553" s="1435" t="s">
        <v>7708</v>
      </c>
      <c r="AF1553" s="1436">
        <v>20564.55</v>
      </c>
      <c r="AG1553" s="1436">
        <v>16452</v>
      </c>
      <c r="AO1553" s="168"/>
      <c r="AP1553" s="23"/>
    </row>
    <row r="1554" spans="30:42" ht="15" customHeight="1">
      <c r="AD1554" s="1434" t="s">
        <v>4151</v>
      </c>
      <c r="AE1554" s="1435" t="s">
        <v>7709</v>
      </c>
      <c r="AF1554" s="1436">
        <v>21150.54</v>
      </c>
      <c r="AG1554" s="1436">
        <v>16920</v>
      </c>
      <c r="AO1554" s="168"/>
      <c r="AP1554" s="23"/>
    </row>
    <row r="1555" spans="30:42" ht="15" customHeight="1">
      <c r="AD1555" s="1434" t="s">
        <v>4152</v>
      </c>
      <c r="AE1555" s="1435" t="s">
        <v>7710</v>
      </c>
      <c r="AF1555" s="1436">
        <v>21812.62</v>
      </c>
      <c r="AG1555" s="1436">
        <v>17450</v>
      </c>
      <c r="AO1555" s="168"/>
      <c r="AP1555" s="23"/>
    </row>
    <row r="1556" spans="30:42" ht="15" customHeight="1">
      <c r="AD1556" s="1434" t="s">
        <v>4153</v>
      </c>
      <c r="AE1556" s="1435" t="s">
        <v>7711</v>
      </c>
      <c r="AF1556" s="1436">
        <v>22512.880000000001</v>
      </c>
      <c r="AG1556" s="1436">
        <v>18010</v>
      </c>
      <c r="AO1556" s="168"/>
      <c r="AP1556" s="23"/>
    </row>
    <row r="1557" spans="30:42" ht="15" customHeight="1">
      <c r="AD1557" s="1434" t="s">
        <v>4154</v>
      </c>
      <c r="AE1557" s="1435" t="s">
        <v>7712</v>
      </c>
      <c r="AF1557" s="1436">
        <v>23098.83</v>
      </c>
      <c r="AG1557" s="1436">
        <v>18479</v>
      </c>
      <c r="AO1557" s="168"/>
      <c r="AP1557" s="23"/>
    </row>
    <row r="1558" spans="30:42" ht="15" customHeight="1">
      <c r="AD1558" s="1434" t="s">
        <v>4155</v>
      </c>
      <c r="AE1558" s="1435" t="s">
        <v>7713</v>
      </c>
      <c r="AF1558" s="1436">
        <v>24388.42</v>
      </c>
      <c r="AG1558" s="1436">
        <v>19512</v>
      </c>
      <c r="AO1558" s="168"/>
      <c r="AP1558" s="23"/>
    </row>
    <row r="1559" spans="30:42" ht="15" customHeight="1">
      <c r="AD1559" s="1434" t="s">
        <v>4156</v>
      </c>
      <c r="AE1559" s="1435" t="s">
        <v>7714</v>
      </c>
      <c r="AF1559" s="1436">
        <v>25827.11</v>
      </c>
      <c r="AG1559" s="1436">
        <v>20662</v>
      </c>
      <c r="AO1559" s="168"/>
      <c r="AP1559" s="23"/>
    </row>
    <row r="1560" spans="30:42" ht="15" customHeight="1">
      <c r="AD1560" s="1434" t="s">
        <v>4157</v>
      </c>
      <c r="AE1560" s="1435" t="s">
        <v>7715</v>
      </c>
      <c r="AF1560" s="1436">
        <v>27068.13</v>
      </c>
      <c r="AG1560" s="1436">
        <v>21655</v>
      </c>
      <c r="AO1560" s="168"/>
      <c r="AP1560" s="23"/>
    </row>
    <row r="1561" spans="30:42" ht="15" customHeight="1">
      <c r="AD1561" s="1434" t="s">
        <v>4902</v>
      </c>
      <c r="AE1561" s="1435" t="s">
        <v>8425</v>
      </c>
      <c r="AF1561" s="1436">
        <v>6866.58</v>
      </c>
      <c r="AG1561" s="1436">
        <v>5494</v>
      </c>
      <c r="AO1561" s="168"/>
      <c r="AP1561" s="23"/>
    </row>
    <row r="1562" spans="30:42" ht="15" customHeight="1">
      <c r="AD1562" s="1434" t="s">
        <v>4903</v>
      </c>
      <c r="AE1562" s="1435" t="s">
        <v>8426</v>
      </c>
      <c r="AF1562" s="1436">
        <v>7566.34</v>
      </c>
      <c r="AG1562" s="1436">
        <v>6053</v>
      </c>
      <c r="AO1562" s="168"/>
      <c r="AP1562" s="23"/>
    </row>
    <row r="1563" spans="30:42" ht="15" customHeight="1">
      <c r="AD1563" s="1434" t="s">
        <v>4904</v>
      </c>
      <c r="AE1563" s="1435" t="s">
        <v>8427</v>
      </c>
      <c r="AF1563" s="1436">
        <v>8295.2999999999993</v>
      </c>
      <c r="AG1563" s="1436">
        <v>6636</v>
      </c>
      <c r="AO1563" s="168"/>
      <c r="AP1563" s="23"/>
    </row>
    <row r="1564" spans="30:42" ht="15" customHeight="1">
      <c r="AD1564" s="1434" t="s">
        <v>4905</v>
      </c>
      <c r="AE1564" s="1435" t="s">
        <v>8428</v>
      </c>
      <c r="AF1564" s="1436">
        <v>8890.83</v>
      </c>
      <c r="AG1564" s="1436">
        <v>7113</v>
      </c>
      <c r="AO1564" s="168"/>
      <c r="AP1564" s="23"/>
    </row>
    <row r="1565" spans="30:42" ht="15" customHeight="1">
      <c r="AD1565" s="1434" t="s">
        <v>4906</v>
      </c>
      <c r="AE1565" s="1435" t="s">
        <v>8429</v>
      </c>
      <c r="AF1565" s="1436">
        <v>9587.27</v>
      </c>
      <c r="AG1565" s="1436">
        <v>7670</v>
      </c>
      <c r="AO1565" s="168"/>
      <c r="AP1565" s="23"/>
    </row>
    <row r="1566" spans="30:42" ht="15" customHeight="1">
      <c r="AD1566" s="1434" t="s">
        <v>4907</v>
      </c>
      <c r="AE1566" s="1435" t="s">
        <v>8430</v>
      </c>
      <c r="AF1566" s="1436">
        <v>10215.32</v>
      </c>
      <c r="AG1566" s="1436">
        <v>8172</v>
      </c>
      <c r="AO1566" s="168"/>
      <c r="AP1566" s="23"/>
    </row>
    <row r="1567" spans="30:42" ht="15" customHeight="1">
      <c r="AD1567" s="1434" t="s">
        <v>4908</v>
      </c>
      <c r="AE1567" s="1435" t="s">
        <v>8431</v>
      </c>
      <c r="AF1567" s="1436">
        <v>10911.79</v>
      </c>
      <c r="AG1567" s="1436">
        <v>8730</v>
      </c>
      <c r="AO1567" s="168"/>
      <c r="AP1567" s="23"/>
    </row>
    <row r="1568" spans="30:42" ht="15" customHeight="1">
      <c r="AD1568" s="1434" t="s">
        <v>4909</v>
      </c>
      <c r="AE1568" s="1435" t="s">
        <v>8432</v>
      </c>
      <c r="AF1568" s="1436">
        <v>11782.8</v>
      </c>
      <c r="AG1568" s="1436">
        <v>9427</v>
      </c>
      <c r="AO1568" s="168"/>
      <c r="AP1568" s="23"/>
    </row>
    <row r="1569" spans="30:42" ht="15" customHeight="1">
      <c r="AD1569" s="1434" t="s">
        <v>4910</v>
      </c>
      <c r="AE1569" s="1435" t="s">
        <v>8433</v>
      </c>
      <c r="AF1569" s="1436">
        <v>12420.85</v>
      </c>
      <c r="AG1569" s="1436">
        <v>9936</v>
      </c>
      <c r="AO1569" s="168"/>
      <c r="AP1569" s="23"/>
    </row>
    <row r="1570" spans="30:42" ht="15" customHeight="1">
      <c r="AD1570" s="1434" t="s">
        <v>4911</v>
      </c>
      <c r="AE1570" s="1435" t="s">
        <v>8434</v>
      </c>
      <c r="AF1570" s="1436">
        <v>13135.19</v>
      </c>
      <c r="AG1570" s="1436">
        <v>10507</v>
      </c>
      <c r="AO1570" s="168"/>
      <c r="AP1570" s="23"/>
    </row>
    <row r="1571" spans="30:42" ht="15" customHeight="1">
      <c r="AD1571" s="1434" t="s">
        <v>4912</v>
      </c>
      <c r="AE1571" s="1435" t="s">
        <v>8435</v>
      </c>
      <c r="AF1571" s="1436">
        <v>13949.33</v>
      </c>
      <c r="AG1571" s="1436">
        <v>11159</v>
      </c>
      <c r="AO1571" s="168"/>
      <c r="AP1571" s="23"/>
    </row>
    <row r="1572" spans="30:42" ht="15" customHeight="1">
      <c r="AD1572" s="1434" t="s">
        <v>4913</v>
      </c>
      <c r="AE1572" s="1435" t="s">
        <v>8436</v>
      </c>
      <c r="AF1572" s="1436">
        <v>14590.66</v>
      </c>
      <c r="AG1572" s="1436">
        <v>11672</v>
      </c>
      <c r="AO1572" s="168"/>
      <c r="AP1572" s="23"/>
    </row>
    <row r="1573" spans="30:42" ht="15" customHeight="1">
      <c r="AD1573" s="1434" t="s">
        <v>4914</v>
      </c>
      <c r="AE1573" s="1435" t="s">
        <v>8437</v>
      </c>
      <c r="AF1573" s="1436">
        <v>15604.07</v>
      </c>
      <c r="AG1573" s="1436">
        <v>12483</v>
      </c>
      <c r="AO1573" s="168"/>
      <c r="AP1573" s="23"/>
    </row>
    <row r="1574" spans="30:42" ht="15" customHeight="1">
      <c r="AD1574" s="1434" t="s">
        <v>4915</v>
      </c>
      <c r="AE1574" s="1435" t="s">
        <v>8438</v>
      </c>
      <c r="AF1574" s="1436">
        <v>17073.68</v>
      </c>
      <c r="AG1574" s="1436">
        <v>13659</v>
      </c>
      <c r="AO1574" s="168"/>
      <c r="AP1574" s="23"/>
    </row>
    <row r="1575" spans="30:42" ht="15" customHeight="1">
      <c r="AD1575" s="1434" t="s">
        <v>4916</v>
      </c>
      <c r="AE1575" s="1435" t="s">
        <v>8439</v>
      </c>
      <c r="AF1575" s="1436">
        <v>18096.28</v>
      </c>
      <c r="AG1575" s="1436">
        <v>14477</v>
      </c>
      <c r="AO1575" s="168"/>
      <c r="AP1575" s="23"/>
    </row>
    <row r="1576" spans="30:42" ht="15" customHeight="1">
      <c r="AD1576" s="1434" t="s">
        <v>4917</v>
      </c>
      <c r="AE1576" s="1435" t="s">
        <v>8440</v>
      </c>
      <c r="AF1576" s="1436">
        <v>18664.77</v>
      </c>
      <c r="AG1576" s="1436">
        <v>14932</v>
      </c>
      <c r="AO1576" s="168"/>
      <c r="AP1576" s="23"/>
    </row>
    <row r="1577" spans="30:42" ht="15" customHeight="1">
      <c r="AD1577" s="1434" t="s">
        <v>4918</v>
      </c>
      <c r="AE1577" s="1435" t="s">
        <v>8441</v>
      </c>
      <c r="AF1577" s="1436">
        <v>19940.560000000001</v>
      </c>
      <c r="AG1577" s="1436">
        <v>15953</v>
      </c>
      <c r="AO1577" s="168"/>
      <c r="AP1577" s="23"/>
    </row>
    <row r="1578" spans="30:42" ht="15" customHeight="1">
      <c r="AD1578" s="1434" t="s">
        <v>4919</v>
      </c>
      <c r="AE1578" s="1435" t="s">
        <v>8442</v>
      </c>
      <c r="AF1578" s="1436">
        <v>20564.55</v>
      </c>
      <c r="AG1578" s="1436">
        <v>16452</v>
      </c>
      <c r="AO1578" s="168"/>
      <c r="AP1578" s="23"/>
    </row>
    <row r="1579" spans="30:42" ht="15" customHeight="1">
      <c r="AD1579" s="1434" t="s">
        <v>4920</v>
      </c>
      <c r="AE1579" s="1435" t="s">
        <v>8443</v>
      </c>
      <c r="AF1579" s="1436">
        <v>21150.54</v>
      </c>
      <c r="AG1579" s="1436">
        <v>16920</v>
      </c>
      <c r="AO1579" s="168"/>
      <c r="AP1579" s="23"/>
    </row>
    <row r="1580" spans="30:42" ht="15" customHeight="1">
      <c r="AD1580" s="1434" t="s">
        <v>4921</v>
      </c>
      <c r="AE1580" s="1435" t="s">
        <v>8444</v>
      </c>
      <c r="AF1580" s="1436">
        <v>21812.62</v>
      </c>
      <c r="AG1580" s="1436">
        <v>17450</v>
      </c>
      <c r="AO1580" s="168"/>
      <c r="AP1580" s="23"/>
    </row>
    <row r="1581" spans="30:42" ht="15" customHeight="1">
      <c r="AD1581" s="1434" t="s">
        <v>4922</v>
      </c>
      <c r="AE1581" s="1435" t="s">
        <v>8445</v>
      </c>
      <c r="AF1581" s="1436">
        <v>22512.880000000001</v>
      </c>
      <c r="AG1581" s="1436">
        <v>18010</v>
      </c>
      <c r="AO1581" s="168"/>
      <c r="AP1581" s="23"/>
    </row>
    <row r="1582" spans="30:42" ht="15" customHeight="1">
      <c r="AD1582" s="1434" t="s">
        <v>4923</v>
      </c>
      <c r="AE1582" s="1435" t="s">
        <v>8446</v>
      </c>
      <c r="AF1582" s="1436">
        <v>23098.83</v>
      </c>
      <c r="AG1582" s="1436">
        <v>18479</v>
      </c>
      <c r="AO1582" s="168"/>
      <c r="AP1582" s="23"/>
    </row>
    <row r="1583" spans="30:42" ht="15" customHeight="1">
      <c r="AD1583" s="1434" t="s">
        <v>4924</v>
      </c>
      <c r="AE1583" s="1435" t="s">
        <v>8447</v>
      </c>
      <c r="AF1583" s="1436">
        <v>24388.42</v>
      </c>
      <c r="AG1583" s="1436">
        <v>19512</v>
      </c>
      <c r="AO1583" s="168"/>
      <c r="AP1583" s="23"/>
    </row>
    <row r="1584" spans="30:42" ht="15" customHeight="1">
      <c r="AD1584" s="1434" t="s">
        <v>4925</v>
      </c>
      <c r="AE1584" s="1435" t="s">
        <v>8448</v>
      </c>
      <c r="AF1584" s="1436">
        <v>25827.11</v>
      </c>
      <c r="AG1584" s="1436">
        <v>20662</v>
      </c>
      <c r="AO1584" s="168"/>
      <c r="AP1584" s="23"/>
    </row>
    <row r="1585" spans="30:42" ht="15" customHeight="1">
      <c r="AD1585" s="1434" t="s">
        <v>4926</v>
      </c>
      <c r="AE1585" s="1435" t="s">
        <v>8449</v>
      </c>
      <c r="AF1585" s="1436">
        <v>27068.13</v>
      </c>
      <c r="AG1585" s="1436">
        <v>21655</v>
      </c>
      <c r="AO1585" s="168"/>
      <c r="AP1585" s="23"/>
    </row>
    <row r="1586" spans="30:42" ht="15" customHeight="1">
      <c r="AD1586" s="1434" t="s">
        <v>4158</v>
      </c>
      <c r="AE1586" s="1435" t="s">
        <v>7716</v>
      </c>
      <c r="AF1586" s="1436">
        <v>7067.23</v>
      </c>
      <c r="AG1586" s="1436">
        <v>5655</v>
      </c>
      <c r="AO1586" s="168"/>
      <c r="AP1586" s="23"/>
    </row>
    <row r="1587" spans="30:42" ht="15" customHeight="1">
      <c r="AD1587" s="1434" t="s">
        <v>4159</v>
      </c>
      <c r="AE1587" s="1435" t="s">
        <v>7717</v>
      </c>
      <c r="AF1587" s="1436">
        <v>7749.23</v>
      </c>
      <c r="AG1587" s="1436">
        <v>6198</v>
      </c>
      <c r="AO1587" s="168"/>
      <c r="AP1587" s="23"/>
    </row>
    <row r="1588" spans="30:42" ht="15" customHeight="1">
      <c r="AD1588" s="1434" t="s">
        <v>4160</v>
      </c>
      <c r="AE1588" s="1435" t="s">
        <v>7718</v>
      </c>
      <c r="AF1588" s="1436">
        <v>8472.92</v>
      </c>
      <c r="AG1588" s="1436">
        <v>6778</v>
      </c>
      <c r="AO1588" s="168"/>
      <c r="AP1588" s="23"/>
    </row>
    <row r="1589" spans="30:42" ht="15" customHeight="1">
      <c r="AD1589" s="1434" t="s">
        <v>4161</v>
      </c>
      <c r="AE1589" s="1435" t="s">
        <v>7719</v>
      </c>
      <c r="AF1589" s="1436">
        <v>9356.8700000000008</v>
      </c>
      <c r="AG1589" s="1436">
        <v>7484</v>
      </c>
      <c r="AO1589" s="168"/>
      <c r="AP1589" s="23"/>
    </row>
    <row r="1590" spans="30:42" ht="15" customHeight="1">
      <c r="AD1590" s="1434" t="s">
        <v>4162</v>
      </c>
      <c r="AE1590" s="1435" t="s">
        <v>7720</v>
      </c>
      <c r="AF1590" s="1436">
        <v>9835.92</v>
      </c>
      <c r="AG1590" s="1436">
        <v>7868</v>
      </c>
      <c r="AO1590" s="168"/>
      <c r="AP1590" s="23"/>
    </row>
    <row r="1591" spans="30:42" ht="15" customHeight="1">
      <c r="AD1591" s="1434" t="s">
        <v>4163</v>
      </c>
      <c r="AE1591" s="1435" t="s">
        <v>7721</v>
      </c>
      <c r="AF1591" s="1436">
        <v>10456.379999999999</v>
      </c>
      <c r="AG1591" s="1436">
        <v>8365</v>
      </c>
      <c r="AO1591" s="168"/>
      <c r="AP1591" s="23"/>
    </row>
    <row r="1592" spans="30:42" ht="15" customHeight="1">
      <c r="AD1592" s="1434" t="s">
        <v>4164</v>
      </c>
      <c r="AE1592" s="1435" t="s">
        <v>7722</v>
      </c>
      <c r="AF1592" s="1436">
        <v>11199.94</v>
      </c>
      <c r="AG1592" s="1436">
        <v>8960</v>
      </c>
      <c r="AO1592" s="168"/>
      <c r="AP1592" s="23"/>
    </row>
    <row r="1593" spans="30:42" ht="15" customHeight="1">
      <c r="AD1593" s="1434" t="s">
        <v>4165</v>
      </c>
      <c r="AE1593" s="1435" t="s">
        <v>7723</v>
      </c>
      <c r="AF1593" s="1436">
        <v>12495.14</v>
      </c>
      <c r="AG1593" s="1436">
        <v>9997</v>
      </c>
      <c r="AO1593" s="168"/>
      <c r="AP1593" s="23"/>
    </row>
    <row r="1594" spans="30:42" ht="15" customHeight="1">
      <c r="AD1594" s="1434" t="s">
        <v>4166</v>
      </c>
      <c r="AE1594" s="1435" t="s">
        <v>7724</v>
      </c>
      <c r="AF1594" s="1436">
        <v>12879.9</v>
      </c>
      <c r="AG1594" s="1436">
        <v>10304</v>
      </c>
      <c r="AO1594" s="168"/>
      <c r="AP1594" s="23"/>
    </row>
    <row r="1595" spans="30:42" ht="15" customHeight="1">
      <c r="AD1595" s="1434" t="s">
        <v>4167</v>
      </c>
      <c r="AE1595" s="1435" t="s">
        <v>7725</v>
      </c>
      <c r="AF1595" s="1436">
        <v>13958</v>
      </c>
      <c r="AG1595" s="1436">
        <v>11167</v>
      </c>
      <c r="AO1595" s="168"/>
      <c r="AP1595" s="23"/>
    </row>
    <row r="1596" spans="30:42" ht="15" customHeight="1">
      <c r="AD1596" s="1434" t="s">
        <v>4168</v>
      </c>
      <c r="AE1596" s="1435" t="s">
        <v>7726</v>
      </c>
      <c r="AF1596" s="1436">
        <v>14457.48</v>
      </c>
      <c r="AG1596" s="1436">
        <v>11566</v>
      </c>
      <c r="AO1596" s="168"/>
      <c r="AP1596" s="23"/>
    </row>
    <row r="1597" spans="30:42" ht="15" customHeight="1">
      <c r="AD1597" s="1434" t="s">
        <v>4169</v>
      </c>
      <c r="AE1597" s="1435" t="s">
        <v>7727</v>
      </c>
      <c r="AF1597" s="1436">
        <v>15509</v>
      </c>
      <c r="AG1597" s="1436">
        <v>12408</v>
      </c>
      <c r="AO1597" s="168"/>
      <c r="AP1597" s="23"/>
    </row>
    <row r="1598" spans="30:42" ht="15" customHeight="1">
      <c r="AD1598" s="1434" t="s">
        <v>4170</v>
      </c>
      <c r="AE1598" s="1435" t="s">
        <v>7728</v>
      </c>
      <c r="AF1598" s="1436">
        <v>16176.45</v>
      </c>
      <c r="AG1598" s="1436">
        <v>12942</v>
      </c>
      <c r="AO1598" s="168"/>
      <c r="AP1598" s="23"/>
    </row>
    <row r="1599" spans="30:42" ht="15" customHeight="1">
      <c r="AD1599" s="1434" t="s">
        <v>4171</v>
      </c>
      <c r="AE1599" s="1435" t="s">
        <v>7729</v>
      </c>
      <c r="AF1599" s="1436">
        <v>18305.740000000002</v>
      </c>
      <c r="AG1599" s="1436">
        <v>14644</v>
      </c>
      <c r="AO1599" s="168"/>
      <c r="AP1599" s="23"/>
    </row>
    <row r="1600" spans="30:42" ht="15" customHeight="1">
      <c r="AD1600" s="1434" t="s">
        <v>4172</v>
      </c>
      <c r="AE1600" s="1435" t="s">
        <v>7730</v>
      </c>
      <c r="AF1600" s="1436">
        <v>19407.89</v>
      </c>
      <c r="AG1600" s="1436">
        <v>15526</v>
      </c>
      <c r="AO1600" s="168"/>
      <c r="AP1600" s="23"/>
    </row>
    <row r="1601" spans="30:42" ht="15" customHeight="1">
      <c r="AD1601" s="1434" t="s">
        <v>4173</v>
      </c>
      <c r="AE1601" s="1435" t="s">
        <v>7731</v>
      </c>
      <c r="AF1601" s="1436">
        <v>20016.38</v>
      </c>
      <c r="AG1601" s="1436">
        <v>16013</v>
      </c>
      <c r="AO1601" s="168"/>
      <c r="AP1601" s="23"/>
    </row>
    <row r="1602" spans="30:42" ht="15" customHeight="1">
      <c r="AD1602" s="1434" t="s">
        <v>4174</v>
      </c>
      <c r="AE1602" s="1435" t="s">
        <v>7732</v>
      </c>
      <c r="AF1602" s="1436">
        <v>20904.64</v>
      </c>
      <c r="AG1602" s="1436">
        <v>16724</v>
      </c>
      <c r="AO1602" s="168"/>
      <c r="AP1602" s="23"/>
    </row>
    <row r="1603" spans="30:42" ht="15" customHeight="1">
      <c r="AD1603" s="1434" t="s">
        <v>4175</v>
      </c>
      <c r="AE1603" s="1435" t="s">
        <v>7733</v>
      </c>
      <c r="AF1603" s="1436">
        <v>22040.67</v>
      </c>
      <c r="AG1603" s="1436">
        <v>17633</v>
      </c>
      <c r="AO1603" s="168"/>
      <c r="AP1603" s="23"/>
    </row>
    <row r="1604" spans="30:42" ht="15" customHeight="1">
      <c r="AD1604" s="1434" t="s">
        <v>4176</v>
      </c>
      <c r="AE1604" s="1435" t="s">
        <v>7734</v>
      </c>
      <c r="AF1604" s="1436">
        <v>22667.91</v>
      </c>
      <c r="AG1604" s="1436">
        <v>18135</v>
      </c>
      <c r="AO1604" s="168"/>
      <c r="AP1604" s="23"/>
    </row>
    <row r="1605" spans="30:42" ht="15" customHeight="1">
      <c r="AD1605" s="1434" t="s">
        <v>4177</v>
      </c>
      <c r="AE1605" s="1435" t="s">
        <v>7735</v>
      </c>
      <c r="AF1605" s="1436">
        <v>23391.279999999999</v>
      </c>
      <c r="AG1605" s="1436">
        <v>18712</v>
      </c>
      <c r="AO1605" s="168"/>
      <c r="AP1605" s="23"/>
    </row>
    <row r="1606" spans="30:42" ht="15" customHeight="1">
      <c r="AD1606" s="1434" t="s">
        <v>4178</v>
      </c>
      <c r="AE1606" s="1435" t="s">
        <v>7736</v>
      </c>
      <c r="AF1606" s="1436">
        <v>24114.63</v>
      </c>
      <c r="AG1606" s="1436">
        <v>19293</v>
      </c>
      <c r="AO1606" s="168"/>
      <c r="AP1606" s="23"/>
    </row>
    <row r="1607" spans="30:42" ht="15" customHeight="1">
      <c r="AD1607" s="1434" t="s">
        <v>4179</v>
      </c>
      <c r="AE1607" s="1435" t="s">
        <v>7737</v>
      </c>
      <c r="AF1607" s="1436">
        <v>24790.5</v>
      </c>
      <c r="AG1607" s="1436">
        <v>19832</v>
      </c>
      <c r="AO1607" s="168"/>
      <c r="AP1607" s="23"/>
    </row>
    <row r="1608" spans="30:42" ht="15" customHeight="1">
      <c r="AD1608" s="1434" t="s">
        <v>4180</v>
      </c>
      <c r="AE1608" s="1435" t="s">
        <v>7738</v>
      </c>
      <c r="AF1608" s="1436">
        <v>26130.09</v>
      </c>
      <c r="AG1608" s="1436">
        <v>20903</v>
      </c>
      <c r="AO1608" s="168"/>
      <c r="AP1608" s="23"/>
    </row>
    <row r="1609" spans="30:42" ht="15" customHeight="1">
      <c r="AD1609" s="1434" t="s">
        <v>4181</v>
      </c>
      <c r="AE1609" s="1435" t="s">
        <v>7739</v>
      </c>
      <c r="AF1609" s="1436">
        <v>27667.33</v>
      </c>
      <c r="AG1609" s="1436">
        <v>22135</v>
      </c>
      <c r="AO1609" s="168"/>
      <c r="AP1609" s="23"/>
    </row>
    <row r="1610" spans="30:42" ht="15" customHeight="1">
      <c r="AD1610" s="1434" t="s">
        <v>4182</v>
      </c>
      <c r="AE1610" s="1435" t="s">
        <v>7740</v>
      </c>
      <c r="AF1610" s="1436">
        <v>29005.82</v>
      </c>
      <c r="AG1610" s="1436">
        <v>23205</v>
      </c>
      <c r="AO1610" s="168"/>
      <c r="AP1610" s="23"/>
    </row>
    <row r="1611" spans="30:42" ht="15" customHeight="1">
      <c r="AD1611" s="1434" t="s">
        <v>4927</v>
      </c>
      <c r="AE1611" s="1435" t="s">
        <v>8450</v>
      </c>
      <c r="AF1611" s="1436">
        <v>7067.23</v>
      </c>
      <c r="AG1611" s="1436">
        <v>5655</v>
      </c>
      <c r="AO1611" s="168"/>
      <c r="AP1611" s="23"/>
    </row>
    <row r="1612" spans="30:42" ht="15" customHeight="1">
      <c r="AD1612" s="1434" t="s">
        <v>4928</v>
      </c>
      <c r="AE1612" s="1435" t="s">
        <v>8451</v>
      </c>
      <c r="AF1612" s="1436">
        <v>7749.23</v>
      </c>
      <c r="AG1612" s="1436">
        <v>6198</v>
      </c>
      <c r="AO1612" s="168"/>
      <c r="AP1612" s="23"/>
    </row>
    <row r="1613" spans="30:42" ht="15" customHeight="1">
      <c r="AD1613" s="1434" t="s">
        <v>4929</v>
      </c>
      <c r="AE1613" s="1435" t="s">
        <v>8452</v>
      </c>
      <c r="AF1613" s="1436">
        <v>8472.92</v>
      </c>
      <c r="AG1613" s="1436">
        <v>6778</v>
      </c>
      <c r="AO1613" s="168"/>
      <c r="AP1613" s="23"/>
    </row>
    <row r="1614" spans="30:42" ht="15" customHeight="1">
      <c r="AD1614" s="1434" t="s">
        <v>4930</v>
      </c>
      <c r="AE1614" s="1435" t="s">
        <v>8453</v>
      </c>
      <c r="AF1614" s="1436">
        <v>9356.8700000000008</v>
      </c>
      <c r="AG1614" s="1436">
        <v>7484</v>
      </c>
      <c r="AO1614" s="168"/>
      <c r="AP1614" s="23"/>
    </row>
    <row r="1615" spans="30:42" ht="15" customHeight="1">
      <c r="AD1615" s="1434" t="s">
        <v>4931</v>
      </c>
      <c r="AE1615" s="1435" t="s">
        <v>8454</v>
      </c>
      <c r="AF1615" s="1436">
        <v>9835.92</v>
      </c>
      <c r="AG1615" s="1436">
        <v>7868</v>
      </c>
      <c r="AO1615" s="168"/>
      <c r="AP1615" s="23"/>
    </row>
    <row r="1616" spans="30:42" ht="15" customHeight="1">
      <c r="AD1616" s="1434" t="s">
        <v>4932</v>
      </c>
      <c r="AE1616" s="1435" t="s">
        <v>8455</v>
      </c>
      <c r="AF1616" s="1436">
        <v>10456.379999999999</v>
      </c>
      <c r="AG1616" s="1436">
        <v>8365</v>
      </c>
      <c r="AO1616" s="168"/>
      <c r="AP1616" s="23"/>
    </row>
    <row r="1617" spans="30:42" ht="15" customHeight="1">
      <c r="AD1617" s="1434" t="s">
        <v>4933</v>
      </c>
      <c r="AE1617" s="1435" t="s">
        <v>8456</v>
      </c>
      <c r="AF1617" s="1436">
        <v>11199.94</v>
      </c>
      <c r="AG1617" s="1436">
        <v>8960</v>
      </c>
      <c r="AO1617" s="168"/>
      <c r="AP1617" s="23"/>
    </row>
    <row r="1618" spans="30:42" ht="15" customHeight="1">
      <c r="AD1618" s="1434" t="s">
        <v>4934</v>
      </c>
      <c r="AE1618" s="1435" t="s">
        <v>8457</v>
      </c>
      <c r="AF1618" s="1436">
        <v>12495.14</v>
      </c>
      <c r="AG1618" s="1436">
        <v>9997</v>
      </c>
      <c r="AO1618" s="168"/>
      <c r="AP1618" s="23"/>
    </row>
    <row r="1619" spans="30:42" ht="15" customHeight="1">
      <c r="AD1619" s="1434" t="s">
        <v>4935</v>
      </c>
      <c r="AE1619" s="1435" t="s">
        <v>8458</v>
      </c>
      <c r="AF1619" s="1436">
        <v>12879.9</v>
      </c>
      <c r="AG1619" s="1436">
        <v>10304</v>
      </c>
      <c r="AO1619" s="168"/>
      <c r="AP1619" s="23"/>
    </row>
    <row r="1620" spans="30:42" ht="15" customHeight="1">
      <c r="AD1620" s="1434" t="s">
        <v>4936</v>
      </c>
      <c r="AE1620" s="1435" t="s">
        <v>8459</v>
      </c>
      <c r="AF1620" s="1436">
        <v>13958</v>
      </c>
      <c r="AG1620" s="1436">
        <v>11167</v>
      </c>
      <c r="AO1620" s="168"/>
      <c r="AP1620" s="23"/>
    </row>
    <row r="1621" spans="30:42" ht="15" customHeight="1">
      <c r="AD1621" s="1434" t="s">
        <v>4937</v>
      </c>
      <c r="AE1621" s="1435" t="s">
        <v>8460</v>
      </c>
      <c r="AF1621" s="1436">
        <v>14457.48</v>
      </c>
      <c r="AG1621" s="1436">
        <v>11566</v>
      </c>
      <c r="AO1621" s="168"/>
      <c r="AP1621" s="23"/>
    </row>
    <row r="1622" spans="30:42" ht="15" customHeight="1">
      <c r="AD1622" s="1434" t="s">
        <v>4938</v>
      </c>
      <c r="AE1622" s="1435" t="s">
        <v>8461</v>
      </c>
      <c r="AF1622" s="1436">
        <v>15509</v>
      </c>
      <c r="AG1622" s="1436">
        <v>12408</v>
      </c>
      <c r="AO1622" s="168"/>
      <c r="AP1622" s="23"/>
    </row>
    <row r="1623" spans="30:42" ht="15" customHeight="1">
      <c r="AD1623" s="1434" t="s">
        <v>4939</v>
      </c>
      <c r="AE1623" s="1435" t="s">
        <v>8462</v>
      </c>
      <c r="AF1623" s="1436">
        <v>16176.45</v>
      </c>
      <c r="AG1623" s="1436">
        <v>12942</v>
      </c>
      <c r="AO1623" s="168"/>
      <c r="AP1623" s="23"/>
    </row>
    <row r="1624" spans="30:42" ht="15" customHeight="1">
      <c r="AD1624" s="1434" t="s">
        <v>4940</v>
      </c>
      <c r="AE1624" s="1435" t="s">
        <v>8463</v>
      </c>
      <c r="AF1624" s="1436">
        <v>18305.740000000002</v>
      </c>
      <c r="AG1624" s="1436">
        <v>14644</v>
      </c>
      <c r="AO1624" s="168"/>
      <c r="AP1624" s="23"/>
    </row>
    <row r="1625" spans="30:42" ht="15" customHeight="1">
      <c r="AD1625" s="1434" t="s">
        <v>4941</v>
      </c>
      <c r="AE1625" s="1435" t="s">
        <v>8464</v>
      </c>
      <c r="AF1625" s="1436">
        <v>19407.89</v>
      </c>
      <c r="AG1625" s="1436">
        <v>15526</v>
      </c>
      <c r="AO1625" s="168"/>
      <c r="AP1625" s="23"/>
    </row>
    <row r="1626" spans="30:42" ht="15" customHeight="1">
      <c r="AD1626" s="1434" t="s">
        <v>4942</v>
      </c>
      <c r="AE1626" s="1435" t="s">
        <v>8465</v>
      </c>
      <c r="AF1626" s="1436">
        <v>20016.38</v>
      </c>
      <c r="AG1626" s="1436">
        <v>16013</v>
      </c>
      <c r="AO1626" s="168"/>
      <c r="AP1626" s="23"/>
    </row>
    <row r="1627" spans="30:42" ht="15" customHeight="1">
      <c r="AD1627" s="1434" t="s">
        <v>4943</v>
      </c>
      <c r="AE1627" s="1435" t="s">
        <v>8466</v>
      </c>
      <c r="AF1627" s="1436">
        <v>20904.64</v>
      </c>
      <c r="AG1627" s="1436">
        <v>16724</v>
      </c>
      <c r="AO1627" s="168"/>
      <c r="AP1627" s="23"/>
    </row>
    <row r="1628" spans="30:42" ht="15" customHeight="1">
      <c r="AD1628" s="1434" t="s">
        <v>4944</v>
      </c>
      <c r="AE1628" s="1435" t="s">
        <v>8467</v>
      </c>
      <c r="AF1628" s="1436">
        <v>22040.67</v>
      </c>
      <c r="AG1628" s="1436">
        <v>17633</v>
      </c>
      <c r="AO1628" s="168"/>
      <c r="AP1628" s="23"/>
    </row>
    <row r="1629" spans="30:42" ht="15" customHeight="1">
      <c r="AD1629" s="1434" t="s">
        <v>4945</v>
      </c>
      <c r="AE1629" s="1435" t="s">
        <v>8468</v>
      </c>
      <c r="AF1629" s="1436">
        <v>22667.91</v>
      </c>
      <c r="AG1629" s="1436">
        <v>18135</v>
      </c>
      <c r="AO1629" s="168"/>
      <c r="AP1629" s="23"/>
    </row>
    <row r="1630" spans="30:42" ht="15" customHeight="1">
      <c r="AD1630" s="1434" t="s">
        <v>4946</v>
      </c>
      <c r="AE1630" s="1435" t="s">
        <v>8469</v>
      </c>
      <c r="AF1630" s="1436">
        <v>23391.279999999999</v>
      </c>
      <c r="AG1630" s="1436">
        <v>18712</v>
      </c>
      <c r="AO1630" s="168"/>
      <c r="AP1630" s="23"/>
    </row>
    <row r="1631" spans="30:42" ht="15" customHeight="1">
      <c r="AD1631" s="1434" t="s">
        <v>4947</v>
      </c>
      <c r="AE1631" s="1435" t="s">
        <v>8470</v>
      </c>
      <c r="AF1631" s="1436">
        <v>24114.63</v>
      </c>
      <c r="AG1631" s="1436">
        <v>19293</v>
      </c>
      <c r="AO1631" s="168"/>
      <c r="AP1631" s="23"/>
    </row>
    <row r="1632" spans="30:42" ht="15" customHeight="1">
      <c r="AD1632" s="1434" t="s">
        <v>4948</v>
      </c>
      <c r="AE1632" s="1435" t="s">
        <v>8471</v>
      </c>
      <c r="AF1632" s="1436">
        <v>24790.5</v>
      </c>
      <c r="AG1632" s="1436">
        <v>19832</v>
      </c>
      <c r="AO1632" s="168"/>
      <c r="AP1632" s="23"/>
    </row>
    <row r="1633" spans="30:42" ht="15" customHeight="1">
      <c r="AD1633" s="1434" t="s">
        <v>4949</v>
      </c>
      <c r="AE1633" s="1435" t="s">
        <v>8472</v>
      </c>
      <c r="AF1633" s="1436">
        <v>26130.09</v>
      </c>
      <c r="AG1633" s="1436">
        <v>20903</v>
      </c>
      <c r="AO1633" s="168"/>
      <c r="AP1633" s="23"/>
    </row>
    <row r="1634" spans="30:42" ht="15" customHeight="1">
      <c r="AD1634" s="1434" t="s">
        <v>4950</v>
      </c>
      <c r="AE1634" s="1435" t="s">
        <v>8473</v>
      </c>
      <c r="AF1634" s="1436">
        <v>27667.33</v>
      </c>
      <c r="AG1634" s="1436">
        <v>22135</v>
      </c>
      <c r="AO1634" s="168"/>
      <c r="AP1634" s="23"/>
    </row>
    <row r="1635" spans="30:42" ht="15" customHeight="1">
      <c r="AD1635" s="1434" t="s">
        <v>4951</v>
      </c>
      <c r="AE1635" s="1435" t="s">
        <v>8474</v>
      </c>
      <c r="AF1635" s="1436">
        <v>29005.82</v>
      </c>
      <c r="AG1635" s="1436">
        <v>23205</v>
      </c>
      <c r="AO1635" s="168"/>
      <c r="AP1635" s="23"/>
    </row>
    <row r="1636" spans="30:42" ht="15" customHeight="1">
      <c r="AD1636" s="1434" t="s">
        <v>4183</v>
      </c>
      <c r="AE1636" s="1435" t="s">
        <v>7741</v>
      </c>
      <c r="AF1636" s="1436">
        <v>8465.0400000000009</v>
      </c>
      <c r="AG1636" s="1436">
        <v>6771</v>
      </c>
      <c r="AO1636" s="168"/>
      <c r="AP1636" s="23"/>
    </row>
    <row r="1637" spans="30:42" ht="15" customHeight="1">
      <c r="AD1637" s="1434" t="s">
        <v>4184</v>
      </c>
      <c r="AE1637" s="1435" t="s">
        <v>7742</v>
      </c>
      <c r="AF1637" s="1436">
        <v>9317.1</v>
      </c>
      <c r="AG1637" s="1436">
        <v>7454</v>
      </c>
      <c r="AO1637" s="168"/>
      <c r="AP1637" s="23"/>
    </row>
    <row r="1638" spans="30:42" ht="15" customHeight="1">
      <c r="AD1638" s="1434" t="s">
        <v>4185</v>
      </c>
      <c r="AE1638" s="1435" t="s">
        <v>7743</v>
      </c>
      <c r="AF1638" s="1436">
        <v>10204.32</v>
      </c>
      <c r="AG1638" s="1436">
        <v>8164</v>
      </c>
      <c r="AO1638" s="168"/>
      <c r="AP1638" s="23"/>
    </row>
    <row r="1639" spans="30:42" ht="15" customHeight="1">
      <c r="AD1639" s="1434" t="s">
        <v>4186</v>
      </c>
      <c r="AE1639" s="1435" t="s">
        <v>7744</v>
      </c>
      <c r="AF1639" s="1436">
        <v>10928.42</v>
      </c>
      <c r="AG1639" s="1436">
        <v>8742</v>
      </c>
      <c r="AO1639" s="168"/>
      <c r="AP1639" s="23"/>
    </row>
    <row r="1640" spans="30:42" ht="15" customHeight="1">
      <c r="AD1640" s="1434" t="s">
        <v>4187</v>
      </c>
      <c r="AE1640" s="1435" t="s">
        <v>7745</v>
      </c>
      <c r="AF1640" s="1436">
        <v>11776.21</v>
      </c>
      <c r="AG1640" s="1436">
        <v>9422</v>
      </c>
      <c r="AO1640" s="168"/>
      <c r="AP1640" s="23"/>
    </row>
    <row r="1641" spans="30:42" ht="15" customHeight="1">
      <c r="AD1641" s="1434" t="s">
        <v>4188</v>
      </c>
      <c r="AE1641" s="1435" t="s">
        <v>7746</v>
      </c>
      <c r="AF1641" s="1436">
        <v>12540.8</v>
      </c>
      <c r="AG1641" s="1436">
        <v>10033</v>
      </c>
      <c r="AO1641" s="168"/>
      <c r="AP1641" s="23"/>
    </row>
    <row r="1642" spans="30:42" ht="15" customHeight="1">
      <c r="AD1642" s="1434" t="s">
        <v>4189</v>
      </c>
      <c r="AE1642" s="1435" t="s">
        <v>7747</v>
      </c>
      <c r="AF1642" s="1436">
        <v>13452.18</v>
      </c>
      <c r="AG1642" s="1436">
        <v>10761</v>
      </c>
      <c r="AO1642" s="168"/>
      <c r="AP1642" s="23"/>
    </row>
    <row r="1643" spans="30:42" ht="15" customHeight="1">
      <c r="AD1643" s="1434" t="s">
        <v>4190</v>
      </c>
      <c r="AE1643" s="1435" t="s">
        <v>7748</v>
      </c>
      <c r="AF1643" s="1436">
        <v>14220.49</v>
      </c>
      <c r="AG1643" s="1436">
        <v>11376</v>
      </c>
      <c r="AO1643" s="168"/>
      <c r="AP1643" s="23"/>
    </row>
    <row r="1644" spans="30:42" ht="15" customHeight="1">
      <c r="AD1644" s="1434" t="s">
        <v>4191</v>
      </c>
      <c r="AE1644" s="1435" t="s">
        <v>7749</v>
      </c>
      <c r="AF1644" s="1436">
        <v>14984.51</v>
      </c>
      <c r="AG1644" s="1436">
        <v>11988</v>
      </c>
      <c r="AO1644" s="168"/>
      <c r="AP1644" s="23"/>
    </row>
    <row r="1645" spans="30:42" ht="15" customHeight="1">
      <c r="AD1645" s="1434" t="s">
        <v>4192</v>
      </c>
      <c r="AE1645" s="1435" t="s">
        <v>7750</v>
      </c>
      <c r="AF1645" s="1436">
        <v>15840.67</v>
      </c>
      <c r="AG1645" s="1436">
        <v>12672</v>
      </c>
      <c r="AO1645" s="168"/>
      <c r="AP1645" s="23"/>
    </row>
    <row r="1646" spans="30:42" ht="15" customHeight="1">
      <c r="AD1646" s="1434" t="s">
        <v>4193</v>
      </c>
      <c r="AE1646" s="1435" t="s">
        <v>7751</v>
      </c>
      <c r="AF1646" s="1436">
        <v>16815.77</v>
      </c>
      <c r="AG1646" s="1436">
        <v>13453</v>
      </c>
      <c r="AO1646" s="168"/>
      <c r="AP1646" s="23"/>
    </row>
    <row r="1647" spans="30:42" ht="15" customHeight="1">
      <c r="AD1647" s="1434" t="s">
        <v>4194</v>
      </c>
      <c r="AE1647" s="1435" t="s">
        <v>7752</v>
      </c>
      <c r="AF1647" s="1436">
        <v>17583.02</v>
      </c>
      <c r="AG1647" s="1436">
        <v>14067</v>
      </c>
      <c r="AO1647" s="168"/>
      <c r="AP1647" s="23"/>
    </row>
    <row r="1648" spans="30:42" ht="15" customHeight="1">
      <c r="AD1648" s="1434" t="s">
        <v>4195</v>
      </c>
      <c r="AE1648" s="1435" t="s">
        <v>7753</v>
      </c>
      <c r="AF1648" s="1436">
        <v>18797.07</v>
      </c>
      <c r="AG1648" s="1436">
        <v>15038</v>
      </c>
      <c r="AO1648" s="168"/>
      <c r="AP1648" s="23"/>
    </row>
    <row r="1649" spans="30:42" ht="15" customHeight="1">
      <c r="AD1649" s="1434" t="s">
        <v>4196</v>
      </c>
      <c r="AE1649" s="1435" t="s">
        <v>7754</v>
      </c>
      <c r="AF1649" s="1436">
        <v>20032.189999999999</v>
      </c>
      <c r="AG1649" s="1436">
        <v>16026</v>
      </c>
      <c r="AO1649" s="168"/>
      <c r="AP1649" s="23"/>
    </row>
    <row r="1650" spans="30:42" ht="15" customHeight="1">
      <c r="AD1650" s="1434" t="s">
        <v>4197</v>
      </c>
      <c r="AE1650" s="1435" t="s">
        <v>7755</v>
      </c>
      <c r="AF1650" s="1436">
        <v>21224.77</v>
      </c>
      <c r="AG1650" s="1436">
        <v>16981</v>
      </c>
      <c r="AO1650" s="168"/>
      <c r="AP1650" s="23"/>
    </row>
    <row r="1651" spans="30:42" ht="15" customHeight="1">
      <c r="AD1651" s="1434" t="s">
        <v>4198</v>
      </c>
      <c r="AE1651" s="1435" t="s">
        <v>7756</v>
      </c>
      <c r="AF1651" s="1436">
        <v>21888.03</v>
      </c>
      <c r="AG1651" s="1436">
        <v>17510</v>
      </c>
      <c r="AO1651" s="168"/>
      <c r="AP1651" s="23"/>
    </row>
    <row r="1652" spans="30:42" ht="15" customHeight="1">
      <c r="AD1652" s="1434" t="s">
        <v>4199</v>
      </c>
      <c r="AE1652" s="1435" t="s">
        <v>7757</v>
      </c>
      <c r="AF1652" s="1436">
        <v>23376.86</v>
      </c>
      <c r="AG1652" s="1436">
        <v>18702</v>
      </c>
      <c r="AO1652" s="168"/>
      <c r="AP1652" s="23"/>
    </row>
    <row r="1653" spans="30:42" ht="15" customHeight="1">
      <c r="AD1653" s="1434" t="s">
        <v>4200</v>
      </c>
      <c r="AE1653" s="1435" t="s">
        <v>7758</v>
      </c>
      <c r="AF1653" s="1436">
        <v>24104.39</v>
      </c>
      <c r="AG1653" s="1436">
        <v>19283</v>
      </c>
      <c r="AO1653" s="168"/>
      <c r="AP1653" s="23"/>
    </row>
    <row r="1654" spans="30:42" ht="15" customHeight="1">
      <c r="AD1654" s="1434" t="s">
        <v>4201</v>
      </c>
      <c r="AE1654" s="1435" t="s">
        <v>7759</v>
      </c>
      <c r="AF1654" s="1436">
        <v>24788.36</v>
      </c>
      <c r="AG1654" s="1436">
        <v>19830</v>
      </c>
      <c r="AO1654" s="168"/>
      <c r="AP1654" s="23"/>
    </row>
    <row r="1655" spans="30:42" ht="15" customHeight="1">
      <c r="AD1655" s="1434" t="s">
        <v>4202</v>
      </c>
      <c r="AE1655" s="1435" t="s">
        <v>7760</v>
      </c>
      <c r="AF1655" s="1436">
        <v>25560.560000000001</v>
      </c>
      <c r="AG1655" s="1436">
        <v>20449</v>
      </c>
      <c r="AO1655" s="168"/>
      <c r="AP1655" s="23"/>
    </row>
    <row r="1656" spans="30:42" ht="15" customHeight="1">
      <c r="AD1656" s="1434" t="s">
        <v>4203</v>
      </c>
      <c r="AE1656" s="1435" t="s">
        <v>7761</v>
      </c>
      <c r="AF1656" s="1436">
        <v>26505.31</v>
      </c>
      <c r="AG1656" s="1436">
        <v>21204</v>
      </c>
      <c r="AO1656" s="168"/>
      <c r="AP1656" s="23"/>
    </row>
    <row r="1657" spans="30:42" ht="15" customHeight="1">
      <c r="AD1657" s="1434" t="s">
        <v>4204</v>
      </c>
      <c r="AE1657" s="1435" t="s">
        <v>7762</v>
      </c>
      <c r="AF1657" s="1436">
        <v>27191.47</v>
      </c>
      <c r="AG1657" s="1436">
        <v>21753</v>
      </c>
      <c r="AO1657" s="168"/>
      <c r="AP1657" s="23"/>
    </row>
    <row r="1658" spans="30:42" ht="15" customHeight="1">
      <c r="AD1658" s="1434" t="s">
        <v>4205</v>
      </c>
      <c r="AE1658" s="1435" t="s">
        <v>7763</v>
      </c>
      <c r="AF1658" s="1436">
        <v>28703.86</v>
      </c>
      <c r="AG1658" s="1436">
        <v>22964</v>
      </c>
      <c r="AO1658" s="168"/>
      <c r="AP1658" s="23"/>
    </row>
    <row r="1659" spans="30:42" ht="15" customHeight="1">
      <c r="AD1659" s="1434" t="s">
        <v>4206</v>
      </c>
      <c r="AE1659" s="1435" t="s">
        <v>7764</v>
      </c>
      <c r="AF1659" s="1436">
        <v>30390.27</v>
      </c>
      <c r="AG1659" s="1436">
        <v>24312</v>
      </c>
      <c r="AO1659" s="168"/>
      <c r="AP1659" s="23"/>
    </row>
    <row r="1660" spans="30:42" ht="15" customHeight="1">
      <c r="AD1660" s="1434" t="s">
        <v>4207</v>
      </c>
      <c r="AE1660" s="1435" t="s">
        <v>7765</v>
      </c>
      <c r="AF1660" s="1436">
        <v>31844.66</v>
      </c>
      <c r="AG1660" s="1436">
        <v>25476</v>
      </c>
      <c r="AO1660" s="168"/>
      <c r="AP1660" s="23"/>
    </row>
    <row r="1661" spans="30:42" ht="15" customHeight="1">
      <c r="AD1661" s="1434" t="s">
        <v>4952</v>
      </c>
      <c r="AE1661" s="1435" t="s">
        <v>8475</v>
      </c>
      <c r="AF1661" s="1436">
        <v>8465.0400000000009</v>
      </c>
      <c r="AG1661" s="1436">
        <v>6771</v>
      </c>
      <c r="AO1661" s="168"/>
      <c r="AP1661" s="23"/>
    </row>
    <row r="1662" spans="30:42" ht="15" customHeight="1">
      <c r="AD1662" s="1434" t="s">
        <v>4953</v>
      </c>
      <c r="AE1662" s="1435" t="s">
        <v>8476</v>
      </c>
      <c r="AF1662" s="1436">
        <v>9317.1</v>
      </c>
      <c r="AG1662" s="1436">
        <v>7454</v>
      </c>
      <c r="AO1662" s="168"/>
      <c r="AP1662" s="23"/>
    </row>
    <row r="1663" spans="30:42" ht="15" customHeight="1">
      <c r="AD1663" s="1434" t="s">
        <v>4954</v>
      </c>
      <c r="AE1663" s="1435" t="s">
        <v>8477</v>
      </c>
      <c r="AF1663" s="1436">
        <v>10204.32</v>
      </c>
      <c r="AG1663" s="1436">
        <v>8164</v>
      </c>
      <c r="AO1663" s="168"/>
      <c r="AP1663" s="23"/>
    </row>
    <row r="1664" spans="30:42" ht="15" customHeight="1">
      <c r="AD1664" s="1434" t="s">
        <v>4955</v>
      </c>
      <c r="AE1664" s="1435" t="s">
        <v>8478</v>
      </c>
      <c r="AF1664" s="1436">
        <v>10928.42</v>
      </c>
      <c r="AG1664" s="1436">
        <v>8742</v>
      </c>
      <c r="AO1664" s="168"/>
      <c r="AP1664" s="23"/>
    </row>
    <row r="1665" spans="30:42" ht="15" customHeight="1">
      <c r="AD1665" s="1434" t="s">
        <v>4956</v>
      </c>
      <c r="AE1665" s="1435" t="s">
        <v>8479</v>
      </c>
      <c r="AF1665" s="1436">
        <v>11776.21</v>
      </c>
      <c r="AG1665" s="1436">
        <v>9422</v>
      </c>
      <c r="AO1665" s="168"/>
      <c r="AP1665" s="23"/>
    </row>
    <row r="1666" spans="30:42" ht="15" customHeight="1">
      <c r="AD1666" s="1434" t="s">
        <v>4957</v>
      </c>
      <c r="AE1666" s="1435" t="s">
        <v>8480</v>
      </c>
      <c r="AF1666" s="1436">
        <v>12540.8</v>
      </c>
      <c r="AG1666" s="1436">
        <v>10033</v>
      </c>
      <c r="AO1666" s="168"/>
      <c r="AP1666" s="23"/>
    </row>
    <row r="1667" spans="30:42" ht="15" customHeight="1">
      <c r="AD1667" s="1434" t="s">
        <v>4958</v>
      </c>
      <c r="AE1667" s="1435" t="s">
        <v>8481</v>
      </c>
      <c r="AF1667" s="1436">
        <v>13452.18</v>
      </c>
      <c r="AG1667" s="1436">
        <v>10761</v>
      </c>
      <c r="AO1667" s="168"/>
      <c r="AP1667" s="23"/>
    </row>
    <row r="1668" spans="30:42" ht="15" customHeight="1">
      <c r="AD1668" s="1434" t="s">
        <v>4959</v>
      </c>
      <c r="AE1668" s="1435" t="s">
        <v>8482</v>
      </c>
      <c r="AF1668" s="1436">
        <v>14220.49</v>
      </c>
      <c r="AG1668" s="1436">
        <v>11376</v>
      </c>
      <c r="AO1668" s="168"/>
      <c r="AP1668" s="23"/>
    </row>
    <row r="1669" spans="30:42" ht="15" customHeight="1">
      <c r="AD1669" s="1434" t="s">
        <v>4960</v>
      </c>
      <c r="AE1669" s="1435" t="s">
        <v>8483</v>
      </c>
      <c r="AF1669" s="1436">
        <v>14984.51</v>
      </c>
      <c r="AG1669" s="1436">
        <v>11988</v>
      </c>
      <c r="AO1669" s="168"/>
      <c r="AP1669" s="23"/>
    </row>
    <row r="1670" spans="30:42" ht="15" customHeight="1">
      <c r="AD1670" s="1434" t="s">
        <v>4961</v>
      </c>
      <c r="AE1670" s="1435" t="s">
        <v>8484</v>
      </c>
      <c r="AF1670" s="1436">
        <v>15840.67</v>
      </c>
      <c r="AG1670" s="1436">
        <v>12672</v>
      </c>
      <c r="AO1670" s="168"/>
      <c r="AP1670" s="23"/>
    </row>
    <row r="1671" spans="30:42" ht="15" customHeight="1">
      <c r="AD1671" s="1434" t="s">
        <v>4962</v>
      </c>
      <c r="AE1671" s="1435" t="s">
        <v>8485</v>
      </c>
      <c r="AF1671" s="1436">
        <v>16815.77</v>
      </c>
      <c r="AG1671" s="1436">
        <v>13453</v>
      </c>
      <c r="AO1671" s="168"/>
      <c r="AP1671" s="23"/>
    </row>
    <row r="1672" spans="30:42" ht="15" customHeight="1">
      <c r="AD1672" s="1434" t="s">
        <v>4963</v>
      </c>
      <c r="AE1672" s="1435" t="s">
        <v>8486</v>
      </c>
      <c r="AF1672" s="1436">
        <v>17583.02</v>
      </c>
      <c r="AG1672" s="1436">
        <v>14067</v>
      </c>
      <c r="AO1672" s="168"/>
      <c r="AP1672" s="23"/>
    </row>
    <row r="1673" spans="30:42" ht="15" customHeight="1">
      <c r="AD1673" s="1434" t="s">
        <v>4964</v>
      </c>
      <c r="AE1673" s="1435" t="s">
        <v>8487</v>
      </c>
      <c r="AF1673" s="1436">
        <v>18797.07</v>
      </c>
      <c r="AG1673" s="1436">
        <v>15038</v>
      </c>
      <c r="AO1673" s="168"/>
      <c r="AP1673" s="23"/>
    </row>
    <row r="1674" spans="30:42" ht="15" customHeight="1">
      <c r="AD1674" s="1434" t="s">
        <v>4965</v>
      </c>
      <c r="AE1674" s="1435" t="s">
        <v>8488</v>
      </c>
      <c r="AF1674" s="1436">
        <v>20032.189999999999</v>
      </c>
      <c r="AG1674" s="1436">
        <v>16026</v>
      </c>
      <c r="AO1674" s="168"/>
      <c r="AP1674" s="23"/>
    </row>
    <row r="1675" spans="30:42" ht="15" customHeight="1">
      <c r="AD1675" s="1434" t="s">
        <v>4966</v>
      </c>
      <c r="AE1675" s="1435" t="s">
        <v>8489</v>
      </c>
      <c r="AF1675" s="1436">
        <v>21224.77</v>
      </c>
      <c r="AG1675" s="1436">
        <v>16981</v>
      </c>
      <c r="AO1675" s="168"/>
      <c r="AP1675" s="23"/>
    </row>
    <row r="1676" spans="30:42" ht="15" customHeight="1">
      <c r="AD1676" s="1434" t="s">
        <v>4967</v>
      </c>
      <c r="AE1676" s="1435" t="s">
        <v>8490</v>
      </c>
      <c r="AF1676" s="1436">
        <v>21888.03</v>
      </c>
      <c r="AG1676" s="1436">
        <v>17510</v>
      </c>
      <c r="AO1676" s="168"/>
      <c r="AP1676" s="23"/>
    </row>
    <row r="1677" spans="30:42" ht="15" customHeight="1">
      <c r="AD1677" s="1434" t="s">
        <v>4968</v>
      </c>
      <c r="AE1677" s="1435" t="s">
        <v>8491</v>
      </c>
      <c r="AF1677" s="1436">
        <v>23376.86</v>
      </c>
      <c r="AG1677" s="1436">
        <v>18702</v>
      </c>
      <c r="AO1677" s="168"/>
      <c r="AP1677" s="23"/>
    </row>
    <row r="1678" spans="30:42" ht="15" customHeight="1">
      <c r="AD1678" s="1434" t="s">
        <v>4969</v>
      </c>
      <c r="AE1678" s="1435" t="s">
        <v>8492</v>
      </c>
      <c r="AF1678" s="1436">
        <v>24104.39</v>
      </c>
      <c r="AG1678" s="1436">
        <v>19283</v>
      </c>
      <c r="AO1678" s="168"/>
      <c r="AP1678" s="23"/>
    </row>
    <row r="1679" spans="30:42" ht="15" customHeight="1">
      <c r="AD1679" s="1434" t="s">
        <v>4970</v>
      </c>
      <c r="AE1679" s="1435" t="s">
        <v>8493</v>
      </c>
      <c r="AF1679" s="1436">
        <v>24788.36</v>
      </c>
      <c r="AG1679" s="1436">
        <v>19830</v>
      </c>
      <c r="AO1679" s="168"/>
      <c r="AP1679" s="23"/>
    </row>
    <row r="1680" spans="30:42" ht="15" customHeight="1">
      <c r="AD1680" s="1434" t="s">
        <v>4971</v>
      </c>
      <c r="AE1680" s="1435" t="s">
        <v>8494</v>
      </c>
      <c r="AF1680" s="1436">
        <v>25560.560000000001</v>
      </c>
      <c r="AG1680" s="1436">
        <v>20449</v>
      </c>
      <c r="AO1680" s="168"/>
      <c r="AP1680" s="23"/>
    </row>
    <row r="1681" spans="30:42" ht="15" customHeight="1">
      <c r="AD1681" s="1434" t="s">
        <v>4972</v>
      </c>
      <c r="AE1681" s="1435" t="s">
        <v>8495</v>
      </c>
      <c r="AF1681" s="1436">
        <v>26505.31</v>
      </c>
      <c r="AG1681" s="1436">
        <v>21204</v>
      </c>
      <c r="AO1681" s="168"/>
      <c r="AP1681" s="23"/>
    </row>
    <row r="1682" spans="30:42" ht="15" customHeight="1">
      <c r="AD1682" s="1434" t="s">
        <v>4973</v>
      </c>
      <c r="AE1682" s="1435" t="s">
        <v>8496</v>
      </c>
      <c r="AF1682" s="1436">
        <v>27191.47</v>
      </c>
      <c r="AG1682" s="1436">
        <v>21753</v>
      </c>
      <c r="AO1682" s="168"/>
      <c r="AP1682" s="23"/>
    </row>
    <row r="1683" spans="30:42" ht="15" customHeight="1">
      <c r="AD1683" s="1434" t="s">
        <v>4974</v>
      </c>
      <c r="AE1683" s="1435" t="s">
        <v>8497</v>
      </c>
      <c r="AF1683" s="1436">
        <v>28703.86</v>
      </c>
      <c r="AG1683" s="1436">
        <v>22964</v>
      </c>
      <c r="AO1683" s="168"/>
      <c r="AP1683" s="23"/>
    </row>
    <row r="1684" spans="30:42" ht="15" customHeight="1">
      <c r="AD1684" s="1434" t="s">
        <v>4975</v>
      </c>
      <c r="AE1684" s="1435" t="s">
        <v>8498</v>
      </c>
      <c r="AF1684" s="1436">
        <v>30390.27</v>
      </c>
      <c r="AG1684" s="1436">
        <v>24312</v>
      </c>
      <c r="AO1684" s="168"/>
      <c r="AP1684" s="23"/>
    </row>
    <row r="1685" spans="30:42" ht="15" customHeight="1">
      <c r="AD1685" s="1434" t="s">
        <v>4976</v>
      </c>
      <c r="AE1685" s="1435" t="s">
        <v>8499</v>
      </c>
      <c r="AF1685" s="1436">
        <v>31844.66</v>
      </c>
      <c r="AG1685" s="1436">
        <v>25476</v>
      </c>
      <c r="AO1685" s="168"/>
      <c r="AP1685" s="23"/>
    </row>
    <row r="1686" spans="30:42" ht="15" customHeight="1">
      <c r="AD1686" s="1434" t="s">
        <v>4208</v>
      </c>
      <c r="AE1686" s="1435" t="s">
        <v>7766</v>
      </c>
      <c r="AF1686" s="1436">
        <v>7932.75</v>
      </c>
      <c r="AG1686" s="1436">
        <v>6345</v>
      </c>
      <c r="AO1686" s="168"/>
      <c r="AP1686" s="23"/>
    </row>
    <row r="1687" spans="30:42" ht="15" customHeight="1">
      <c r="AD1687" s="1434" t="s">
        <v>4209</v>
      </c>
      <c r="AE1687" s="1435" t="s">
        <v>7767</v>
      </c>
      <c r="AF1687" s="1436">
        <v>8605.73</v>
      </c>
      <c r="AG1687" s="1436">
        <v>6885</v>
      </c>
      <c r="AO1687" s="168"/>
      <c r="AP1687" s="23"/>
    </row>
    <row r="1688" spans="30:42" ht="15" customHeight="1">
      <c r="AD1688" s="1434" t="s">
        <v>4210</v>
      </c>
      <c r="AE1688" s="1435" t="s">
        <v>7768</v>
      </c>
      <c r="AF1688" s="1436">
        <v>9373.9699999999993</v>
      </c>
      <c r="AG1688" s="1436">
        <v>7500</v>
      </c>
      <c r="AO1688" s="168"/>
      <c r="AP1688" s="23"/>
    </row>
    <row r="1689" spans="30:42" ht="15" customHeight="1">
      <c r="AD1689" s="1434" t="s">
        <v>4211</v>
      </c>
      <c r="AE1689" s="1435" t="s">
        <v>7769</v>
      </c>
      <c r="AF1689" s="1436">
        <v>10051.92</v>
      </c>
      <c r="AG1689" s="1436">
        <v>8041</v>
      </c>
      <c r="AO1689" s="168"/>
      <c r="AP1689" s="23"/>
    </row>
    <row r="1690" spans="30:42" ht="15" customHeight="1">
      <c r="AD1690" s="1434" t="s">
        <v>4212</v>
      </c>
      <c r="AE1690" s="1435" t="s">
        <v>7770</v>
      </c>
      <c r="AF1690" s="1436">
        <v>10773.74</v>
      </c>
      <c r="AG1690" s="1436">
        <v>8618</v>
      </c>
      <c r="AO1690" s="168"/>
      <c r="AP1690" s="23"/>
    </row>
    <row r="1691" spans="30:42" ht="15" customHeight="1">
      <c r="AD1691" s="1434" t="s">
        <v>4213</v>
      </c>
      <c r="AE1691" s="1435" t="s">
        <v>7771</v>
      </c>
      <c r="AF1691" s="1436">
        <v>11550.87</v>
      </c>
      <c r="AG1691" s="1436">
        <v>9240</v>
      </c>
      <c r="AO1691" s="168"/>
      <c r="AP1691" s="23"/>
    </row>
    <row r="1692" spans="30:42" ht="15" customHeight="1">
      <c r="AD1692" s="1434" t="s">
        <v>4214</v>
      </c>
      <c r="AE1692" s="1435" t="s">
        <v>7772</v>
      </c>
      <c r="AF1692" s="1436">
        <v>12401.54</v>
      </c>
      <c r="AG1692" s="1436">
        <v>9921</v>
      </c>
      <c r="AO1692" s="168"/>
      <c r="AP1692" s="23"/>
    </row>
    <row r="1693" spans="30:42" ht="15" customHeight="1">
      <c r="AD1693" s="1434" t="s">
        <v>4215</v>
      </c>
      <c r="AE1693" s="1435" t="s">
        <v>7773</v>
      </c>
      <c r="AF1693" s="1436">
        <v>13562.39</v>
      </c>
      <c r="AG1693" s="1436">
        <v>10850</v>
      </c>
      <c r="AO1693" s="168"/>
      <c r="AP1693" s="23"/>
    </row>
    <row r="1694" spans="30:42" ht="15" customHeight="1">
      <c r="AD1694" s="1434" t="s">
        <v>4216</v>
      </c>
      <c r="AE1694" s="1435" t="s">
        <v>7774</v>
      </c>
      <c r="AF1694" s="1436">
        <v>14293.72</v>
      </c>
      <c r="AG1694" s="1436">
        <v>11436</v>
      </c>
      <c r="AO1694" s="168"/>
      <c r="AP1694" s="23"/>
    </row>
    <row r="1695" spans="30:42" ht="15" customHeight="1">
      <c r="AD1695" s="1434" t="s">
        <v>4217</v>
      </c>
      <c r="AE1695" s="1435" t="s">
        <v>7775</v>
      </c>
      <c r="AF1695" s="1436">
        <v>15065.11</v>
      </c>
      <c r="AG1695" s="1436">
        <v>12053</v>
      </c>
      <c r="AO1695" s="168"/>
      <c r="AP1695" s="23"/>
    </row>
    <row r="1696" spans="30:42" ht="15" customHeight="1">
      <c r="AD1696" s="1434" t="s">
        <v>4218</v>
      </c>
      <c r="AE1696" s="1435" t="s">
        <v>7776</v>
      </c>
      <c r="AF1696" s="1436">
        <v>15942.93</v>
      </c>
      <c r="AG1696" s="1436">
        <v>12755</v>
      </c>
      <c r="AO1696" s="168"/>
      <c r="AP1696" s="23"/>
    </row>
    <row r="1697" spans="30:42" ht="15" customHeight="1">
      <c r="AD1697" s="1434" t="s">
        <v>4219</v>
      </c>
      <c r="AE1697" s="1435" t="s">
        <v>7777</v>
      </c>
      <c r="AF1697" s="1436">
        <v>16534.12</v>
      </c>
      <c r="AG1697" s="1436">
        <v>13228</v>
      </c>
      <c r="AO1697" s="168"/>
      <c r="AP1697" s="23"/>
    </row>
    <row r="1698" spans="30:42" ht="15" customHeight="1">
      <c r="AD1698" s="1434" t="s">
        <v>4220</v>
      </c>
      <c r="AE1698" s="1435" t="s">
        <v>7778</v>
      </c>
      <c r="AF1698" s="1436">
        <v>17635.330000000002</v>
      </c>
      <c r="AG1698" s="1436">
        <v>14109</v>
      </c>
      <c r="AO1698" s="168"/>
      <c r="AP1698" s="23"/>
    </row>
    <row r="1699" spans="30:42" ht="15" customHeight="1">
      <c r="AD1699" s="1434" t="s">
        <v>4221</v>
      </c>
      <c r="AE1699" s="1435" t="s">
        <v>7779</v>
      </c>
      <c r="AF1699" s="1436">
        <v>19173.3</v>
      </c>
      <c r="AG1699" s="1436">
        <v>15338</v>
      </c>
      <c r="AO1699" s="168"/>
      <c r="AP1699" s="23"/>
    </row>
    <row r="1700" spans="30:42" ht="15" customHeight="1">
      <c r="AD1700" s="1434" t="s">
        <v>4222</v>
      </c>
      <c r="AE1700" s="1435" t="s">
        <v>7780</v>
      </c>
      <c r="AF1700" s="1436">
        <v>19787.689999999999</v>
      </c>
      <c r="AG1700" s="1436">
        <v>15830</v>
      </c>
      <c r="AO1700" s="168"/>
      <c r="AP1700" s="23"/>
    </row>
    <row r="1701" spans="30:42" ht="15" customHeight="1">
      <c r="AD1701" s="1434" t="s">
        <v>4223</v>
      </c>
      <c r="AE1701" s="1435" t="s">
        <v>7781</v>
      </c>
      <c r="AF1701" s="1436">
        <v>20329.97</v>
      </c>
      <c r="AG1701" s="1436">
        <v>16263</v>
      </c>
      <c r="AO1701" s="168"/>
      <c r="AP1701" s="23"/>
    </row>
    <row r="1702" spans="30:42" ht="15" customHeight="1">
      <c r="AD1702" s="1434" t="s">
        <v>4224</v>
      </c>
      <c r="AE1702" s="1435" t="s">
        <v>7782</v>
      </c>
      <c r="AF1702" s="1436">
        <v>21749.24</v>
      </c>
      <c r="AG1702" s="1436">
        <v>17400</v>
      </c>
      <c r="AO1702" s="168"/>
      <c r="AP1702" s="23"/>
    </row>
    <row r="1703" spans="30:42" ht="15" customHeight="1">
      <c r="AD1703" s="1434" t="s">
        <v>4225</v>
      </c>
      <c r="AE1703" s="1435" t="s">
        <v>7783</v>
      </c>
      <c r="AF1703" s="1436">
        <v>22568.29</v>
      </c>
      <c r="AG1703" s="1436">
        <v>18055</v>
      </c>
      <c r="AO1703" s="168"/>
      <c r="AP1703" s="23"/>
    </row>
    <row r="1704" spans="30:42" ht="15" customHeight="1">
      <c r="AD1704" s="1434" t="s">
        <v>4226</v>
      </c>
      <c r="AE1704" s="1435" t="s">
        <v>7784</v>
      </c>
      <c r="AF1704" s="1436">
        <v>23387.35</v>
      </c>
      <c r="AG1704" s="1436">
        <v>18709</v>
      </c>
      <c r="AO1704" s="168"/>
      <c r="AP1704" s="23"/>
    </row>
    <row r="1705" spans="30:42" ht="15" customHeight="1">
      <c r="AD1705" s="1434" t="s">
        <v>4227</v>
      </c>
      <c r="AE1705" s="1435" t="s">
        <v>7785</v>
      </c>
      <c r="AF1705" s="1436">
        <v>24282.57</v>
      </c>
      <c r="AG1705" s="1436">
        <v>19426</v>
      </c>
      <c r="AO1705" s="168"/>
      <c r="AP1705" s="23"/>
    </row>
    <row r="1706" spans="30:42" ht="15" customHeight="1">
      <c r="AD1706" s="1434" t="s">
        <v>4228</v>
      </c>
      <c r="AE1706" s="1435" t="s">
        <v>7786</v>
      </c>
      <c r="AF1706" s="1436">
        <v>25178.91</v>
      </c>
      <c r="AG1706" s="1436">
        <v>20143</v>
      </c>
      <c r="AO1706" s="168"/>
      <c r="AP1706" s="23"/>
    </row>
    <row r="1707" spans="30:42" ht="15" customHeight="1">
      <c r="AD1707" s="1434" t="s">
        <v>4229</v>
      </c>
      <c r="AE1707" s="1435" t="s">
        <v>7787</v>
      </c>
      <c r="AF1707" s="1436">
        <v>25997.97</v>
      </c>
      <c r="AG1707" s="1436">
        <v>20798</v>
      </c>
      <c r="AO1707" s="168"/>
      <c r="AP1707" s="23"/>
    </row>
    <row r="1708" spans="30:42" ht="15" customHeight="1">
      <c r="AD1708" s="1434" t="s">
        <v>4230</v>
      </c>
      <c r="AE1708" s="1435" t="s">
        <v>7788</v>
      </c>
      <c r="AF1708" s="1436">
        <v>27526.799999999999</v>
      </c>
      <c r="AG1708" s="1436">
        <v>22022</v>
      </c>
      <c r="AO1708" s="168"/>
      <c r="AP1708" s="23"/>
    </row>
    <row r="1709" spans="30:42" ht="15" customHeight="1">
      <c r="AD1709" s="1434" t="s">
        <v>15493</v>
      </c>
      <c r="AE1709" s="1435" t="s">
        <v>15494</v>
      </c>
      <c r="AF1709" s="1436">
        <v>29595.96</v>
      </c>
      <c r="AG1709" s="1436">
        <v>23676</v>
      </c>
      <c r="AO1709" s="168"/>
      <c r="AP1709" s="23"/>
    </row>
    <row r="1710" spans="30:42" ht="15" customHeight="1">
      <c r="AD1710" s="1434" t="s">
        <v>4231</v>
      </c>
      <c r="AE1710" s="1435" t="s">
        <v>7789</v>
      </c>
      <c r="AF1710" s="1436">
        <v>29309.52</v>
      </c>
      <c r="AG1710" s="1436">
        <v>23448</v>
      </c>
      <c r="AO1710" s="168"/>
      <c r="AP1710" s="23"/>
    </row>
    <row r="1711" spans="30:42" ht="15" customHeight="1">
      <c r="AD1711" s="1434" t="s">
        <v>4232</v>
      </c>
      <c r="AE1711" s="1435" t="s">
        <v>7790</v>
      </c>
      <c r="AF1711" s="1436">
        <v>31118.75</v>
      </c>
      <c r="AG1711" s="1436">
        <v>24894</v>
      </c>
      <c r="AO1711" s="168"/>
      <c r="AP1711" s="23"/>
    </row>
    <row r="1712" spans="30:42" ht="15" customHeight="1">
      <c r="AD1712" s="1434" t="s">
        <v>4977</v>
      </c>
      <c r="AE1712" s="1435" t="s">
        <v>8500</v>
      </c>
      <c r="AF1712" s="1436">
        <v>7848.35</v>
      </c>
      <c r="AG1712" s="1436">
        <v>6279</v>
      </c>
      <c r="AO1712" s="168"/>
      <c r="AP1712" s="23"/>
    </row>
    <row r="1713" spans="30:42" ht="15" customHeight="1">
      <c r="AD1713" s="1434" t="s">
        <v>4978</v>
      </c>
      <c r="AE1713" s="1435" t="s">
        <v>8501</v>
      </c>
      <c r="AF1713" s="1436">
        <v>8514.16</v>
      </c>
      <c r="AG1713" s="1436">
        <v>6811</v>
      </c>
      <c r="AO1713" s="168"/>
      <c r="AP1713" s="23"/>
    </row>
    <row r="1714" spans="30:42" ht="15" customHeight="1">
      <c r="AD1714" s="1434" t="s">
        <v>4979</v>
      </c>
      <c r="AE1714" s="1435" t="s">
        <v>8502</v>
      </c>
      <c r="AF1714" s="1436">
        <v>9373.9699999999993</v>
      </c>
      <c r="AG1714" s="1436">
        <v>7500</v>
      </c>
      <c r="AO1714" s="168"/>
      <c r="AP1714" s="23"/>
    </row>
    <row r="1715" spans="30:42" ht="15" customHeight="1">
      <c r="AD1715" s="1434" t="s">
        <v>4980</v>
      </c>
      <c r="AE1715" s="1435" t="s">
        <v>8503</v>
      </c>
      <c r="AF1715" s="1436">
        <v>10051.92</v>
      </c>
      <c r="AG1715" s="1436">
        <v>8041</v>
      </c>
      <c r="AO1715" s="168"/>
      <c r="AP1715" s="23"/>
    </row>
    <row r="1716" spans="30:42" ht="15" customHeight="1">
      <c r="AD1716" s="1434" t="s">
        <v>4981</v>
      </c>
      <c r="AE1716" s="1435" t="s">
        <v>8504</v>
      </c>
      <c r="AF1716" s="1436">
        <v>10659.13</v>
      </c>
      <c r="AG1716" s="1436">
        <v>8527</v>
      </c>
      <c r="AO1716" s="168"/>
      <c r="AP1716" s="23"/>
    </row>
    <row r="1717" spans="30:42" ht="15" customHeight="1">
      <c r="AD1717" s="1434" t="s">
        <v>4982</v>
      </c>
      <c r="AE1717" s="1435" t="s">
        <v>8505</v>
      </c>
      <c r="AF1717" s="1436">
        <v>11428</v>
      </c>
      <c r="AG1717" s="1436">
        <v>9142</v>
      </c>
      <c r="AO1717" s="168"/>
      <c r="AP1717" s="23"/>
    </row>
    <row r="1718" spans="30:42" ht="15" customHeight="1">
      <c r="AD1718" s="1434" t="s">
        <v>4983</v>
      </c>
      <c r="AE1718" s="1435" t="s">
        <v>8506</v>
      </c>
      <c r="AF1718" s="1436">
        <v>12401.54</v>
      </c>
      <c r="AG1718" s="1436">
        <v>9921</v>
      </c>
      <c r="AO1718" s="168"/>
      <c r="AP1718" s="23"/>
    </row>
    <row r="1719" spans="30:42" ht="15" customHeight="1">
      <c r="AD1719" s="1434" t="s">
        <v>4984</v>
      </c>
      <c r="AE1719" s="1435" t="s">
        <v>8507</v>
      </c>
      <c r="AF1719" s="1436">
        <v>13562.39</v>
      </c>
      <c r="AG1719" s="1436">
        <v>10850</v>
      </c>
      <c r="AO1719" s="168"/>
      <c r="AP1719" s="23"/>
    </row>
    <row r="1720" spans="30:42" ht="15" customHeight="1">
      <c r="AD1720" s="1434" t="s">
        <v>4985</v>
      </c>
      <c r="AE1720" s="1435" t="s">
        <v>8508</v>
      </c>
      <c r="AF1720" s="1436">
        <v>14293.72</v>
      </c>
      <c r="AG1720" s="1436">
        <v>11436</v>
      </c>
      <c r="AO1720" s="168"/>
      <c r="AP1720" s="23"/>
    </row>
    <row r="1721" spans="30:42" ht="15" customHeight="1">
      <c r="AD1721" s="1434" t="s">
        <v>4986</v>
      </c>
      <c r="AE1721" s="1435" t="s">
        <v>8509</v>
      </c>
      <c r="AF1721" s="1436">
        <v>15065.11</v>
      </c>
      <c r="AG1721" s="1436">
        <v>12053</v>
      </c>
      <c r="AO1721" s="168"/>
      <c r="AP1721" s="23"/>
    </row>
    <row r="1722" spans="30:42" ht="15" customHeight="1">
      <c r="AD1722" s="1434" t="s">
        <v>4987</v>
      </c>
      <c r="AE1722" s="1435" t="s">
        <v>8510</v>
      </c>
      <c r="AF1722" s="1436">
        <v>15942.93</v>
      </c>
      <c r="AG1722" s="1436">
        <v>12755</v>
      </c>
      <c r="AO1722" s="168"/>
      <c r="AP1722" s="23"/>
    </row>
    <row r="1723" spans="30:42" ht="15" customHeight="1">
      <c r="AD1723" s="1434" t="s">
        <v>4988</v>
      </c>
      <c r="AE1723" s="1435" t="s">
        <v>8511</v>
      </c>
      <c r="AF1723" s="1436">
        <v>16534.12</v>
      </c>
      <c r="AG1723" s="1436">
        <v>13228</v>
      </c>
      <c r="AO1723" s="168"/>
      <c r="AP1723" s="23"/>
    </row>
    <row r="1724" spans="30:42" ht="15" customHeight="1">
      <c r="AD1724" s="1434" t="s">
        <v>4989</v>
      </c>
      <c r="AE1724" s="1435" t="s">
        <v>8512</v>
      </c>
      <c r="AF1724" s="1436">
        <v>17635.330000000002</v>
      </c>
      <c r="AG1724" s="1436">
        <v>14109</v>
      </c>
      <c r="AO1724" s="168"/>
      <c r="AP1724" s="23"/>
    </row>
    <row r="1725" spans="30:42" ht="15" customHeight="1">
      <c r="AD1725" s="1434" t="s">
        <v>4990</v>
      </c>
      <c r="AE1725" s="1435" t="s">
        <v>8513</v>
      </c>
      <c r="AF1725" s="1436">
        <v>19173.3</v>
      </c>
      <c r="AG1725" s="1436">
        <v>15338</v>
      </c>
      <c r="AO1725" s="168"/>
      <c r="AP1725" s="23"/>
    </row>
    <row r="1726" spans="30:42" ht="15" customHeight="1">
      <c r="AD1726" s="1434" t="s">
        <v>4991</v>
      </c>
      <c r="AE1726" s="1435" t="s">
        <v>8514</v>
      </c>
      <c r="AF1726" s="1436">
        <v>19617.099999999999</v>
      </c>
      <c r="AG1726" s="1436">
        <v>15693</v>
      </c>
      <c r="AO1726" s="168"/>
      <c r="AP1726" s="23"/>
    </row>
    <row r="1727" spans="30:42" ht="15" customHeight="1">
      <c r="AD1727" s="1434" t="s">
        <v>4992</v>
      </c>
      <c r="AE1727" s="1435" t="s">
        <v>8515</v>
      </c>
      <c r="AF1727" s="1436">
        <v>20329.97</v>
      </c>
      <c r="AG1727" s="1436">
        <v>16263</v>
      </c>
      <c r="AO1727" s="168"/>
      <c r="AP1727" s="23"/>
    </row>
    <row r="1728" spans="30:42" ht="15" customHeight="1">
      <c r="AD1728" s="1434" t="s">
        <v>4993</v>
      </c>
      <c r="AE1728" s="1435" t="s">
        <v>8516</v>
      </c>
      <c r="AF1728" s="1436">
        <v>21561.74</v>
      </c>
      <c r="AG1728" s="1436">
        <v>17249</v>
      </c>
      <c r="AO1728" s="168"/>
      <c r="AP1728" s="23"/>
    </row>
    <row r="1729" spans="30:42" ht="15" customHeight="1">
      <c r="AD1729" s="1434" t="s">
        <v>4994</v>
      </c>
      <c r="AE1729" s="1435" t="s">
        <v>8517</v>
      </c>
      <c r="AF1729" s="1436">
        <v>22373.74</v>
      </c>
      <c r="AG1729" s="1436">
        <v>17899</v>
      </c>
      <c r="AO1729" s="168"/>
      <c r="AP1729" s="23"/>
    </row>
    <row r="1730" spans="30:42" ht="15" customHeight="1">
      <c r="AD1730" s="1434" t="s">
        <v>4995</v>
      </c>
      <c r="AE1730" s="1435" t="s">
        <v>8518</v>
      </c>
      <c r="AF1730" s="1436">
        <v>22984.12</v>
      </c>
      <c r="AG1730" s="1436">
        <v>18388</v>
      </c>
      <c r="AO1730" s="168"/>
      <c r="AP1730" s="23"/>
    </row>
    <row r="1731" spans="30:42" ht="15" customHeight="1">
      <c r="AD1731" s="1434" t="s">
        <v>4996</v>
      </c>
      <c r="AE1731" s="1435" t="s">
        <v>8519</v>
      </c>
      <c r="AF1731" s="1436">
        <v>24073.23</v>
      </c>
      <c r="AG1731" s="1436">
        <v>19259</v>
      </c>
      <c r="AO1731" s="168"/>
      <c r="AP1731" s="23"/>
    </row>
    <row r="1732" spans="30:42" ht="15" customHeight="1">
      <c r="AD1732" s="1434" t="s">
        <v>4997</v>
      </c>
      <c r="AE1732" s="1435" t="s">
        <v>8520</v>
      </c>
      <c r="AF1732" s="1436">
        <v>25178.91</v>
      </c>
      <c r="AG1732" s="1436">
        <v>20143</v>
      </c>
      <c r="AO1732" s="168"/>
      <c r="AP1732" s="23"/>
    </row>
    <row r="1733" spans="30:42" ht="15" customHeight="1">
      <c r="AD1733" s="1434" t="s">
        <v>4998</v>
      </c>
      <c r="AE1733" s="1435" t="s">
        <v>8521</v>
      </c>
      <c r="AF1733" s="1436">
        <v>25773.84</v>
      </c>
      <c r="AG1733" s="1436">
        <v>20619</v>
      </c>
      <c r="AO1733" s="168"/>
      <c r="AP1733" s="23"/>
    </row>
    <row r="1734" spans="30:42" ht="15" customHeight="1">
      <c r="AD1734" s="1434" t="s">
        <v>4999</v>
      </c>
      <c r="AE1734" s="1435" t="s">
        <v>8522</v>
      </c>
      <c r="AF1734" s="1436">
        <v>27526.799999999999</v>
      </c>
      <c r="AG1734" s="1436">
        <v>22022</v>
      </c>
      <c r="AO1734" s="168"/>
      <c r="AP1734" s="23"/>
    </row>
    <row r="1735" spans="30:42" ht="15" customHeight="1">
      <c r="AD1735" s="1434" t="s">
        <v>5000</v>
      </c>
      <c r="AE1735" s="1435" t="s">
        <v>8523</v>
      </c>
      <c r="AF1735" s="1436">
        <v>29309.52</v>
      </c>
      <c r="AG1735" s="1436">
        <v>23448</v>
      </c>
      <c r="AO1735" s="168"/>
      <c r="AP1735" s="23"/>
    </row>
    <row r="1736" spans="30:42" ht="15" customHeight="1">
      <c r="AD1736" s="1434" t="s">
        <v>5001</v>
      </c>
      <c r="AE1736" s="1435" t="s">
        <v>8524</v>
      </c>
      <c r="AF1736" s="1436">
        <v>31118.75</v>
      </c>
      <c r="AG1736" s="1436">
        <v>24894</v>
      </c>
      <c r="AO1736" s="168"/>
      <c r="AP1736" s="23"/>
    </row>
    <row r="1737" spans="30:42" ht="15" customHeight="1">
      <c r="AD1737" s="1434" t="s">
        <v>4233</v>
      </c>
      <c r="AE1737" s="1435" t="s">
        <v>7791</v>
      </c>
      <c r="AF1737" s="1436">
        <v>8728.1</v>
      </c>
      <c r="AG1737" s="1436">
        <v>6983</v>
      </c>
      <c r="AO1737" s="168"/>
      <c r="AP1737" s="23"/>
    </row>
    <row r="1738" spans="30:42" ht="15" customHeight="1">
      <c r="AD1738" s="1434" t="s">
        <v>4234</v>
      </c>
      <c r="AE1738" s="1435" t="s">
        <v>15495</v>
      </c>
      <c r="AF1738" s="1436">
        <v>9484.0400000000009</v>
      </c>
      <c r="AG1738" s="1436">
        <v>7588</v>
      </c>
      <c r="AO1738" s="168"/>
      <c r="AP1738" s="23"/>
    </row>
    <row r="1739" spans="30:42" ht="15" customHeight="1">
      <c r="AD1739" s="1434" t="s">
        <v>4235</v>
      </c>
      <c r="AE1739" s="1435" t="s">
        <v>7792</v>
      </c>
      <c r="AF1739" s="1436">
        <v>10305.11</v>
      </c>
      <c r="AG1739" s="1436">
        <v>8245</v>
      </c>
      <c r="AO1739" s="168"/>
      <c r="AP1739" s="23"/>
    </row>
    <row r="1740" spans="30:42" ht="15" customHeight="1">
      <c r="AD1740" s="1434" t="s">
        <v>4236</v>
      </c>
      <c r="AE1740" s="1435" t="s">
        <v>7793</v>
      </c>
      <c r="AF1740" s="1436">
        <v>11091.33</v>
      </c>
      <c r="AG1740" s="1436">
        <v>8874</v>
      </c>
      <c r="AO1740" s="168"/>
      <c r="AP1740" s="23"/>
    </row>
    <row r="1741" spans="30:42" ht="15" customHeight="1">
      <c r="AD1741" s="1434" t="s">
        <v>4237</v>
      </c>
      <c r="AE1741" s="1435" t="s">
        <v>7794</v>
      </c>
      <c r="AF1741" s="1436">
        <v>11944.52</v>
      </c>
      <c r="AG1741" s="1436">
        <v>9555</v>
      </c>
      <c r="AO1741" s="168"/>
      <c r="AP1741" s="23"/>
    </row>
    <row r="1742" spans="30:42" ht="15" customHeight="1">
      <c r="AD1742" s="1434" t="s">
        <v>4238</v>
      </c>
      <c r="AE1742" s="1435" t="s">
        <v>7795</v>
      </c>
      <c r="AF1742" s="1436">
        <v>12668.34</v>
      </c>
      <c r="AG1742" s="1436">
        <v>10135</v>
      </c>
      <c r="AO1742" s="168"/>
      <c r="AP1742" s="23"/>
    </row>
    <row r="1743" spans="30:42" ht="15" customHeight="1">
      <c r="AD1743" s="1434" t="s">
        <v>4239</v>
      </c>
      <c r="AE1743" s="1435" t="s">
        <v>7796</v>
      </c>
      <c r="AF1743" s="1436">
        <v>13485.73</v>
      </c>
      <c r="AG1743" s="1436">
        <v>10789</v>
      </c>
      <c r="AO1743" s="168"/>
      <c r="AP1743" s="23"/>
    </row>
    <row r="1744" spans="30:42" ht="15" customHeight="1">
      <c r="AD1744" s="1434" t="s">
        <v>4240</v>
      </c>
      <c r="AE1744" s="1435" t="s">
        <v>7797</v>
      </c>
      <c r="AF1744" s="1436">
        <v>14575.22</v>
      </c>
      <c r="AG1744" s="1436">
        <v>11660</v>
      </c>
      <c r="AO1744" s="168"/>
      <c r="AP1744" s="23"/>
    </row>
    <row r="1745" spans="30:42" ht="15" customHeight="1">
      <c r="AD1745" s="1434" t="s">
        <v>4241</v>
      </c>
      <c r="AE1745" s="1435" t="s">
        <v>7798</v>
      </c>
      <c r="AF1745" s="1436">
        <v>15380.8</v>
      </c>
      <c r="AG1745" s="1436">
        <v>12305</v>
      </c>
      <c r="AO1745" s="168"/>
      <c r="AP1745" s="23"/>
    </row>
    <row r="1746" spans="30:42" ht="15" customHeight="1">
      <c r="AD1746" s="1434" t="s">
        <v>4242</v>
      </c>
      <c r="AE1746" s="1435" t="s">
        <v>7799</v>
      </c>
      <c r="AF1746" s="1436">
        <v>16185.41</v>
      </c>
      <c r="AG1746" s="1436">
        <v>12948</v>
      </c>
      <c r="AO1746" s="168"/>
      <c r="AP1746" s="23"/>
    </row>
    <row r="1747" spans="30:42" ht="15" customHeight="1">
      <c r="AD1747" s="1434" t="s">
        <v>4243</v>
      </c>
      <c r="AE1747" s="1435" t="s">
        <v>7800</v>
      </c>
      <c r="AF1747" s="1436">
        <v>17087.48</v>
      </c>
      <c r="AG1747" s="1436">
        <v>13670</v>
      </c>
      <c r="AO1747" s="168"/>
      <c r="AP1747" s="23"/>
    </row>
    <row r="1748" spans="30:42" ht="15" customHeight="1">
      <c r="AD1748" s="1434" t="s">
        <v>4244</v>
      </c>
      <c r="AE1748" s="1435" t="s">
        <v>7801</v>
      </c>
      <c r="AF1748" s="1436">
        <v>17922.080000000002</v>
      </c>
      <c r="AG1748" s="1436">
        <v>14338</v>
      </c>
      <c r="AO1748" s="168"/>
      <c r="AP1748" s="23"/>
    </row>
    <row r="1749" spans="30:42" ht="15" customHeight="1">
      <c r="AD1749" s="1434" t="s">
        <v>4245</v>
      </c>
      <c r="AE1749" s="1435" t="s">
        <v>7802</v>
      </c>
      <c r="AF1749" s="1436">
        <v>19058.310000000001</v>
      </c>
      <c r="AG1749" s="1436">
        <v>15247</v>
      </c>
      <c r="AO1749" s="168"/>
      <c r="AP1749" s="23"/>
    </row>
    <row r="1750" spans="30:42" ht="15" customHeight="1">
      <c r="AD1750" s="1434" t="s">
        <v>4246</v>
      </c>
      <c r="AE1750" s="1435" t="s">
        <v>7803</v>
      </c>
      <c r="AF1750" s="1436">
        <v>20494.2</v>
      </c>
      <c r="AG1750" s="1436">
        <v>16396</v>
      </c>
      <c r="AO1750" s="168"/>
      <c r="AP1750" s="23"/>
    </row>
    <row r="1751" spans="30:42" ht="15" customHeight="1">
      <c r="AD1751" s="1434" t="s">
        <v>4247</v>
      </c>
      <c r="AE1751" s="1435" t="s">
        <v>7804</v>
      </c>
      <c r="AF1751" s="1436">
        <v>21022.83</v>
      </c>
      <c r="AG1751" s="1436">
        <v>16819</v>
      </c>
      <c r="AO1751" s="168"/>
      <c r="AP1751" s="23"/>
    </row>
    <row r="1752" spans="30:42" ht="15" customHeight="1">
      <c r="AD1752" s="1434" t="s">
        <v>4248</v>
      </c>
      <c r="AE1752" s="1435" t="s">
        <v>7805</v>
      </c>
      <c r="AF1752" s="1436">
        <v>21835.61</v>
      </c>
      <c r="AG1752" s="1436">
        <v>17469</v>
      </c>
      <c r="AO1752" s="168"/>
      <c r="AP1752" s="23"/>
    </row>
    <row r="1753" spans="30:42" ht="15" customHeight="1">
      <c r="AD1753" s="1434" t="s">
        <v>4249</v>
      </c>
      <c r="AE1753" s="1435" t="s">
        <v>7806</v>
      </c>
      <c r="AF1753" s="1436">
        <v>23499.21</v>
      </c>
      <c r="AG1753" s="1436">
        <v>18799</v>
      </c>
      <c r="AO1753" s="168"/>
      <c r="AP1753" s="23"/>
    </row>
    <row r="1754" spans="30:42" ht="15" customHeight="1">
      <c r="AD1754" s="1434" t="s">
        <v>4250</v>
      </c>
      <c r="AE1754" s="1435" t="s">
        <v>7807</v>
      </c>
      <c r="AF1754" s="1436">
        <v>24332.41</v>
      </c>
      <c r="AG1754" s="1436">
        <v>19467</v>
      </c>
      <c r="AO1754" s="168"/>
      <c r="AP1754" s="23"/>
    </row>
    <row r="1755" spans="30:42" ht="15" customHeight="1">
      <c r="AD1755" s="1434" t="s">
        <v>4251</v>
      </c>
      <c r="AE1755" s="1435" t="s">
        <v>7808</v>
      </c>
      <c r="AF1755" s="1436">
        <v>25172.07</v>
      </c>
      <c r="AG1755" s="1436">
        <v>20137</v>
      </c>
      <c r="AO1755" s="168"/>
      <c r="AP1755" s="23"/>
    </row>
    <row r="1756" spans="30:42" ht="15" customHeight="1">
      <c r="AD1756" s="1434" t="s">
        <v>4252</v>
      </c>
      <c r="AE1756" s="1435" t="s">
        <v>7809</v>
      </c>
      <c r="AF1756" s="1436">
        <v>26138.9</v>
      </c>
      <c r="AG1756" s="1436">
        <v>20911</v>
      </c>
      <c r="AO1756" s="168"/>
      <c r="AP1756" s="23"/>
    </row>
    <row r="1757" spans="30:42" ht="15" customHeight="1">
      <c r="AD1757" s="1434" t="s">
        <v>4253</v>
      </c>
      <c r="AE1757" s="1435" t="s">
        <v>7810</v>
      </c>
      <c r="AF1757" s="1436">
        <v>27073.21</v>
      </c>
      <c r="AG1757" s="1436">
        <v>21659</v>
      </c>
      <c r="AO1757" s="168"/>
      <c r="AP1757" s="23"/>
    </row>
    <row r="1758" spans="30:42" ht="15" customHeight="1">
      <c r="AD1758" s="1434" t="s">
        <v>4254</v>
      </c>
      <c r="AE1758" s="1435" t="s">
        <v>7811</v>
      </c>
      <c r="AF1758" s="1436">
        <v>27945.38</v>
      </c>
      <c r="AG1758" s="1436">
        <v>22357</v>
      </c>
      <c r="AO1758" s="168"/>
      <c r="AP1758" s="23"/>
    </row>
    <row r="1759" spans="30:42" ht="15" customHeight="1">
      <c r="AD1759" s="1434" t="s">
        <v>4255</v>
      </c>
      <c r="AE1759" s="1435" t="s">
        <v>7812</v>
      </c>
      <c r="AF1759" s="1436">
        <v>29584.85</v>
      </c>
      <c r="AG1759" s="1436">
        <v>23668</v>
      </c>
      <c r="AO1759" s="168"/>
      <c r="AP1759" s="23"/>
    </row>
    <row r="1760" spans="30:42" ht="15" customHeight="1">
      <c r="AD1760" s="1434" t="s">
        <v>4256</v>
      </c>
      <c r="AE1760" s="1435" t="s">
        <v>7813</v>
      </c>
      <c r="AF1760" s="1436">
        <v>31612.17</v>
      </c>
      <c r="AG1760" s="1436">
        <v>25290</v>
      </c>
      <c r="AO1760" s="168"/>
      <c r="AP1760" s="23"/>
    </row>
    <row r="1761" spans="30:42" ht="15" customHeight="1">
      <c r="AD1761" s="1434" t="s">
        <v>4257</v>
      </c>
      <c r="AE1761" s="1435" t="s">
        <v>7814</v>
      </c>
      <c r="AF1761" s="1436">
        <v>33328.67</v>
      </c>
      <c r="AG1761" s="1436">
        <v>26663</v>
      </c>
      <c r="AO1761" s="168"/>
      <c r="AP1761" s="23"/>
    </row>
    <row r="1762" spans="30:42" ht="15" customHeight="1">
      <c r="AD1762" s="1434" t="s">
        <v>5002</v>
      </c>
      <c r="AE1762" s="1435" t="s">
        <v>8525</v>
      </c>
      <c r="AF1762" s="1436">
        <v>9187.49</v>
      </c>
      <c r="AG1762" s="1436">
        <v>7349</v>
      </c>
      <c r="AO1762" s="168"/>
      <c r="AP1762" s="23"/>
    </row>
    <row r="1763" spans="30:42" ht="15" customHeight="1">
      <c r="AD1763" s="1434" t="s">
        <v>5003</v>
      </c>
      <c r="AE1763" s="1435" t="s">
        <v>8526</v>
      </c>
      <c r="AF1763" s="1436">
        <v>9983.2000000000007</v>
      </c>
      <c r="AG1763" s="1436">
        <v>7986</v>
      </c>
      <c r="AO1763" s="168"/>
      <c r="AP1763" s="23"/>
    </row>
    <row r="1764" spans="30:42" ht="15" customHeight="1">
      <c r="AD1764" s="1434" t="s">
        <v>5004</v>
      </c>
      <c r="AE1764" s="1435" t="s">
        <v>8527</v>
      </c>
      <c r="AF1764" s="1436">
        <v>10847.49</v>
      </c>
      <c r="AG1764" s="1436">
        <v>8678</v>
      </c>
      <c r="AO1764" s="168"/>
      <c r="AP1764" s="23"/>
    </row>
    <row r="1765" spans="30:42" ht="15" customHeight="1">
      <c r="AD1765" s="1434" t="s">
        <v>5005</v>
      </c>
      <c r="AE1765" s="1435" t="s">
        <v>8528</v>
      </c>
      <c r="AF1765" s="1436">
        <v>11675.08</v>
      </c>
      <c r="AG1765" s="1436">
        <v>9340</v>
      </c>
      <c r="AO1765" s="168"/>
      <c r="AP1765" s="23"/>
    </row>
    <row r="1766" spans="30:42" ht="15" customHeight="1">
      <c r="AD1766" s="1434" t="s">
        <v>5006</v>
      </c>
      <c r="AE1766" s="1435" t="s">
        <v>8529</v>
      </c>
      <c r="AF1766" s="1436">
        <v>11867.05</v>
      </c>
      <c r="AG1766" s="1436">
        <v>9494</v>
      </c>
      <c r="AO1766" s="168"/>
      <c r="AP1766" s="23"/>
    </row>
    <row r="1767" spans="30:42" ht="15" customHeight="1">
      <c r="AD1767" s="1434" t="s">
        <v>5007</v>
      </c>
      <c r="AE1767" s="1435" t="s">
        <v>8530</v>
      </c>
      <c r="AF1767" s="1436">
        <v>13335.11</v>
      </c>
      <c r="AG1767" s="1436">
        <v>10668</v>
      </c>
      <c r="AO1767" s="168"/>
      <c r="AP1767" s="23"/>
    </row>
    <row r="1768" spans="30:42" ht="15" customHeight="1">
      <c r="AD1768" s="1434" t="s">
        <v>5008</v>
      </c>
      <c r="AE1768" s="1435" t="s">
        <v>8531</v>
      </c>
      <c r="AF1768" s="1436">
        <v>14195.51</v>
      </c>
      <c r="AG1768" s="1436">
        <v>11357</v>
      </c>
      <c r="AO1768" s="168"/>
      <c r="AP1768" s="23"/>
    </row>
    <row r="1769" spans="30:42" ht="15" customHeight="1">
      <c r="AD1769" s="1434" t="s">
        <v>5009</v>
      </c>
      <c r="AE1769" s="1435" t="s">
        <v>8532</v>
      </c>
      <c r="AF1769" s="1436">
        <v>14575.22</v>
      </c>
      <c r="AG1769" s="1436">
        <v>11660</v>
      </c>
      <c r="AO1769" s="168"/>
      <c r="AP1769" s="23"/>
    </row>
    <row r="1770" spans="30:42" ht="15" customHeight="1">
      <c r="AD1770" s="1434" t="s">
        <v>5010</v>
      </c>
      <c r="AE1770" s="1435" t="s">
        <v>8533</v>
      </c>
      <c r="AF1770" s="1436">
        <v>15380.8</v>
      </c>
      <c r="AG1770" s="1436">
        <v>12305</v>
      </c>
      <c r="AO1770" s="168"/>
      <c r="AP1770" s="23"/>
    </row>
    <row r="1771" spans="30:42" ht="15" customHeight="1">
      <c r="AD1771" s="1434" t="s">
        <v>5011</v>
      </c>
      <c r="AE1771" s="1435" t="s">
        <v>8534</v>
      </c>
      <c r="AF1771" s="1436">
        <v>16185.41</v>
      </c>
      <c r="AG1771" s="1436">
        <v>12948</v>
      </c>
      <c r="AO1771" s="168"/>
      <c r="AP1771" s="23"/>
    </row>
    <row r="1772" spans="30:42" ht="15" customHeight="1">
      <c r="AD1772" s="1434" t="s">
        <v>5012</v>
      </c>
      <c r="AE1772" s="1435" t="s">
        <v>8535</v>
      </c>
      <c r="AF1772" s="1436">
        <v>17087.48</v>
      </c>
      <c r="AG1772" s="1436">
        <v>13670</v>
      </c>
      <c r="AO1772" s="168"/>
      <c r="AP1772" s="23"/>
    </row>
    <row r="1773" spans="30:42" ht="15" customHeight="1">
      <c r="AD1773" s="1434" t="s">
        <v>5013</v>
      </c>
      <c r="AE1773" s="1435" t="s">
        <v>8536</v>
      </c>
      <c r="AF1773" s="1436">
        <v>17922.080000000002</v>
      </c>
      <c r="AG1773" s="1436">
        <v>14338</v>
      </c>
      <c r="AO1773" s="168"/>
      <c r="AP1773" s="23"/>
    </row>
    <row r="1774" spans="30:42" ht="15" customHeight="1">
      <c r="AD1774" s="1434" t="s">
        <v>5014</v>
      </c>
      <c r="AE1774" s="1435" t="s">
        <v>8537</v>
      </c>
      <c r="AF1774" s="1436">
        <v>19058.310000000001</v>
      </c>
      <c r="AG1774" s="1436">
        <v>15247</v>
      </c>
      <c r="AO1774" s="168"/>
      <c r="AP1774" s="23"/>
    </row>
    <row r="1775" spans="30:42" ht="15" customHeight="1">
      <c r="AD1775" s="1434" t="s">
        <v>5015</v>
      </c>
      <c r="AE1775" s="1435" t="s">
        <v>8538</v>
      </c>
      <c r="AF1775" s="1436">
        <v>20673.98</v>
      </c>
      <c r="AG1775" s="1436">
        <v>16540</v>
      </c>
      <c r="AO1775" s="168"/>
      <c r="AP1775" s="23"/>
    </row>
    <row r="1776" spans="30:42" ht="15" customHeight="1">
      <c r="AD1776" s="1434" t="s">
        <v>5016</v>
      </c>
      <c r="AE1776" s="1435" t="s">
        <v>8539</v>
      </c>
      <c r="AF1776" s="1436">
        <v>21207.24</v>
      </c>
      <c r="AG1776" s="1436">
        <v>16966</v>
      </c>
      <c r="AO1776" s="168"/>
      <c r="AP1776" s="23"/>
    </row>
    <row r="1777" spans="30:42" ht="15" customHeight="1">
      <c r="AD1777" s="1434" t="s">
        <v>5017</v>
      </c>
      <c r="AE1777" s="1435" t="s">
        <v>8540</v>
      </c>
      <c r="AF1777" s="1436">
        <v>22027.14</v>
      </c>
      <c r="AG1777" s="1436">
        <v>17621</v>
      </c>
      <c r="AO1777" s="168"/>
      <c r="AP1777" s="23"/>
    </row>
    <row r="1778" spans="30:42" ht="15" customHeight="1">
      <c r="AD1778" s="1434" t="s">
        <v>5018</v>
      </c>
      <c r="AE1778" s="1435" t="s">
        <v>8541</v>
      </c>
      <c r="AF1778" s="1436">
        <v>23705.360000000001</v>
      </c>
      <c r="AG1778" s="1436">
        <v>18964</v>
      </c>
      <c r="AO1778" s="168"/>
      <c r="AP1778" s="23"/>
    </row>
    <row r="1779" spans="30:42" ht="15" customHeight="1">
      <c r="AD1779" s="1434" t="s">
        <v>5019</v>
      </c>
      <c r="AE1779" s="1435" t="s">
        <v>8542</v>
      </c>
      <c r="AF1779" s="1436">
        <v>24545.85</v>
      </c>
      <c r="AG1779" s="1436">
        <v>19636</v>
      </c>
      <c r="AO1779" s="168"/>
      <c r="AP1779" s="23"/>
    </row>
    <row r="1780" spans="30:42" ht="15" customHeight="1">
      <c r="AD1780" s="1434" t="s">
        <v>5020</v>
      </c>
      <c r="AE1780" s="1435" t="s">
        <v>8543</v>
      </c>
      <c r="AF1780" s="1436">
        <v>25392.89</v>
      </c>
      <c r="AG1780" s="1436">
        <v>20314</v>
      </c>
      <c r="AO1780" s="168"/>
      <c r="AP1780" s="23"/>
    </row>
    <row r="1781" spans="30:42" ht="15" customHeight="1">
      <c r="AD1781" s="1434" t="s">
        <v>5021</v>
      </c>
      <c r="AE1781" s="1435" t="s">
        <v>8544</v>
      </c>
      <c r="AF1781" s="1436">
        <v>26368.18</v>
      </c>
      <c r="AG1781" s="1436">
        <v>21095</v>
      </c>
      <c r="AO1781" s="168"/>
      <c r="AP1781" s="23"/>
    </row>
    <row r="1782" spans="30:42" ht="15" customHeight="1">
      <c r="AD1782" s="1434" t="s">
        <v>5022</v>
      </c>
      <c r="AE1782" s="1435" t="s">
        <v>8545</v>
      </c>
      <c r="AF1782" s="1436">
        <v>27310.7</v>
      </c>
      <c r="AG1782" s="1436">
        <v>21849</v>
      </c>
      <c r="AO1782" s="168"/>
      <c r="AP1782" s="23"/>
    </row>
    <row r="1783" spans="30:42" ht="15" customHeight="1">
      <c r="AD1783" s="1434" t="s">
        <v>5023</v>
      </c>
      <c r="AE1783" s="1435" t="s">
        <v>8546</v>
      </c>
      <c r="AF1783" s="1436">
        <v>28190.51</v>
      </c>
      <c r="AG1783" s="1436">
        <v>22552</v>
      </c>
      <c r="AO1783" s="168"/>
      <c r="AP1783" s="23"/>
    </row>
    <row r="1784" spans="30:42" ht="15" customHeight="1">
      <c r="AD1784" s="1434" t="s">
        <v>5024</v>
      </c>
      <c r="AE1784" s="1435" t="s">
        <v>8547</v>
      </c>
      <c r="AF1784" s="1436">
        <v>29844.36</v>
      </c>
      <c r="AG1784" s="1436">
        <v>23875</v>
      </c>
      <c r="AO1784" s="168"/>
      <c r="AP1784" s="23"/>
    </row>
    <row r="1785" spans="30:42" ht="15" customHeight="1">
      <c r="AD1785" s="1434" t="s">
        <v>5025</v>
      </c>
      <c r="AE1785" s="1435" t="s">
        <v>8548</v>
      </c>
      <c r="AF1785" s="1436">
        <v>31889.48</v>
      </c>
      <c r="AG1785" s="1436">
        <v>25512</v>
      </c>
      <c r="AO1785" s="168"/>
      <c r="AP1785" s="23"/>
    </row>
    <row r="1786" spans="30:42" ht="15" customHeight="1">
      <c r="AD1786" s="1434" t="s">
        <v>5026</v>
      </c>
      <c r="AE1786" s="1435" t="s">
        <v>8549</v>
      </c>
      <c r="AF1786" s="1436">
        <v>33621.03</v>
      </c>
      <c r="AG1786" s="1436">
        <v>26898</v>
      </c>
      <c r="AO1786" s="168"/>
      <c r="AP1786" s="23"/>
    </row>
    <row r="1787" spans="30:42" ht="15" customHeight="1">
      <c r="AD1787" s="1434" t="s">
        <v>4258</v>
      </c>
      <c r="AE1787" s="1435" t="s">
        <v>7815</v>
      </c>
      <c r="AF1787" s="1436">
        <v>8871.49</v>
      </c>
      <c r="AG1787" s="1436">
        <v>7097</v>
      </c>
      <c r="AO1787" s="168"/>
      <c r="AP1787" s="23"/>
    </row>
    <row r="1788" spans="30:42" ht="15" customHeight="1">
      <c r="AD1788" s="1434" t="s">
        <v>4259</v>
      </c>
      <c r="AE1788" s="1435" t="s">
        <v>7816</v>
      </c>
      <c r="AF1788" s="1436">
        <v>9778.0300000000007</v>
      </c>
      <c r="AG1788" s="1436">
        <v>7823</v>
      </c>
      <c r="AO1788" s="168"/>
      <c r="AP1788" s="23"/>
    </row>
    <row r="1789" spans="30:42" ht="15" customHeight="1">
      <c r="AD1789" s="1434" t="s">
        <v>4260</v>
      </c>
      <c r="AE1789" s="1435" t="s">
        <v>7817</v>
      </c>
      <c r="AF1789" s="1436">
        <v>10762.93</v>
      </c>
      <c r="AG1789" s="1436">
        <v>8610</v>
      </c>
      <c r="AO1789" s="168"/>
      <c r="AP1789" s="23"/>
    </row>
    <row r="1790" spans="30:42" ht="15" customHeight="1">
      <c r="AD1790" s="1434" t="s">
        <v>4261</v>
      </c>
      <c r="AE1790" s="1435" t="s">
        <v>7818</v>
      </c>
      <c r="AF1790" s="1436">
        <v>11546.61</v>
      </c>
      <c r="AG1790" s="1436">
        <v>9237</v>
      </c>
      <c r="AO1790" s="168"/>
      <c r="AP1790" s="23"/>
    </row>
    <row r="1791" spans="30:42" ht="15" customHeight="1">
      <c r="AD1791" s="1434" t="s">
        <v>4262</v>
      </c>
      <c r="AE1791" s="1435" t="s">
        <v>7819</v>
      </c>
      <c r="AF1791" s="1436">
        <v>12481.74</v>
      </c>
      <c r="AG1791" s="1436">
        <v>9987</v>
      </c>
      <c r="AO1791" s="168"/>
      <c r="AP1791" s="23"/>
    </row>
    <row r="1792" spans="30:42" ht="15" customHeight="1">
      <c r="AD1792" s="1434" t="s">
        <v>4263</v>
      </c>
      <c r="AE1792" s="1435" t="s">
        <v>7820</v>
      </c>
      <c r="AF1792" s="1436">
        <v>13169.06</v>
      </c>
      <c r="AG1792" s="1436">
        <v>10535</v>
      </c>
      <c r="AO1792" s="168"/>
      <c r="AP1792" s="23"/>
    </row>
    <row r="1793" spans="30:42" ht="15" customHeight="1">
      <c r="AD1793" s="1434" t="s">
        <v>4264</v>
      </c>
      <c r="AE1793" s="1435" t="s">
        <v>7821</v>
      </c>
      <c r="AF1793" s="1436">
        <v>13879.64</v>
      </c>
      <c r="AG1793" s="1436">
        <v>11104</v>
      </c>
      <c r="AO1793" s="168"/>
      <c r="AP1793" s="23"/>
    </row>
    <row r="1794" spans="30:42" ht="15" customHeight="1">
      <c r="AD1794" s="1434" t="s">
        <v>4265</v>
      </c>
      <c r="AE1794" s="1435" t="s">
        <v>7822</v>
      </c>
      <c r="AF1794" s="1436">
        <v>15176.11</v>
      </c>
      <c r="AG1794" s="1436">
        <v>12141</v>
      </c>
      <c r="AO1794" s="168"/>
      <c r="AP1794" s="23"/>
    </row>
    <row r="1795" spans="30:42" ht="15" customHeight="1">
      <c r="AD1795" s="1434" t="s">
        <v>4266</v>
      </c>
      <c r="AE1795" s="1435" t="s">
        <v>7823</v>
      </c>
      <c r="AF1795" s="1436">
        <v>16065.67</v>
      </c>
      <c r="AG1795" s="1436">
        <v>12852</v>
      </c>
      <c r="AO1795" s="168"/>
      <c r="AP1795" s="23"/>
    </row>
    <row r="1796" spans="30:42" ht="15" customHeight="1">
      <c r="AD1796" s="1434" t="s">
        <v>4267</v>
      </c>
      <c r="AE1796" s="1435" t="s">
        <v>7824</v>
      </c>
      <c r="AF1796" s="1436">
        <v>16920.28</v>
      </c>
      <c r="AG1796" s="1436">
        <v>13537</v>
      </c>
      <c r="AO1796" s="168"/>
      <c r="AP1796" s="23"/>
    </row>
    <row r="1797" spans="30:42" ht="15" customHeight="1">
      <c r="AD1797" s="1434" t="s">
        <v>4268</v>
      </c>
      <c r="AE1797" s="1435" t="s">
        <v>7825</v>
      </c>
      <c r="AF1797" s="1436">
        <v>17896.669999999998</v>
      </c>
      <c r="AG1797" s="1436">
        <v>14318</v>
      </c>
      <c r="AO1797" s="168"/>
      <c r="AP1797" s="23"/>
    </row>
    <row r="1798" spans="30:42" ht="15" customHeight="1">
      <c r="AD1798" s="1434" t="s">
        <v>4269</v>
      </c>
      <c r="AE1798" s="1435" t="s">
        <v>7826</v>
      </c>
      <c r="AF1798" s="1436">
        <v>18815.12</v>
      </c>
      <c r="AG1798" s="1436">
        <v>15052</v>
      </c>
      <c r="AO1798" s="168"/>
      <c r="AP1798" s="23"/>
    </row>
    <row r="1799" spans="30:42" ht="15" customHeight="1">
      <c r="AD1799" s="1434" t="s">
        <v>4270</v>
      </c>
      <c r="AE1799" s="1435" t="s">
        <v>7827</v>
      </c>
      <c r="AF1799" s="1436">
        <v>20114.810000000001</v>
      </c>
      <c r="AG1799" s="1436">
        <v>16091</v>
      </c>
      <c r="AO1799" s="168"/>
      <c r="AP1799" s="23"/>
    </row>
    <row r="1800" spans="30:42" ht="15" customHeight="1">
      <c r="AD1800" s="1434" t="s">
        <v>4271</v>
      </c>
      <c r="AE1800" s="1435" t="s">
        <v>15496</v>
      </c>
      <c r="AF1800" s="1436">
        <v>22304.63</v>
      </c>
      <c r="AG1800" s="1436">
        <v>17843</v>
      </c>
      <c r="AO1800" s="168"/>
      <c r="AP1800" s="23"/>
    </row>
    <row r="1801" spans="30:42" ht="15" customHeight="1">
      <c r="AD1801" s="1434" t="s">
        <v>4272</v>
      </c>
      <c r="AE1801" s="1435" t="s">
        <v>7828</v>
      </c>
      <c r="AF1801" s="1436">
        <v>23741.9</v>
      </c>
      <c r="AG1801" s="1436">
        <v>18993</v>
      </c>
      <c r="AO1801" s="168"/>
      <c r="AP1801" s="23"/>
    </row>
    <row r="1802" spans="30:42" ht="15" customHeight="1">
      <c r="AD1802" s="1434" t="s">
        <v>4273</v>
      </c>
      <c r="AE1802" s="1435" t="s">
        <v>7829</v>
      </c>
      <c r="AF1802" s="1436">
        <v>24759.72</v>
      </c>
      <c r="AG1802" s="1436">
        <v>19807</v>
      </c>
      <c r="AO1802" s="168"/>
      <c r="AP1802" s="23"/>
    </row>
    <row r="1803" spans="30:42" ht="15" customHeight="1">
      <c r="AD1803" s="1434" t="s">
        <v>4274</v>
      </c>
      <c r="AE1803" s="1435" t="s">
        <v>7830</v>
      </c>
      <c r="AF1803" s="1436">
        <v>25491.48</v>
      </c>
      <c r="AG1803" s="1436">
        <v>20393</v>
      </c>
      <c r="AO1803" s="168"/>
      <c r="AP1803" s="23"/>
    </row>
    <row r="1804" spans="30:42" ht="15" customHeight="1">
      <c r="AD1804" s="1434" t="s">
        <v>4275</v>
      </c>
      <c r="AE1804" s="1435" t="s">
        <v>7831</v>
      </c>
      <c r="AF1804" s="1436">
        <v>26458.03</v>
      </c>
      <c r="AG1804" s="1436">
        <v>21166</v>
      </c>
      <c r="AO1804" s="168"/>
      <c r="AP1804" s="23"/>
    </row>
    <row r="1805" spans="30:42" ht="15" customHeight="1">
      <c r="AD1805" s="1434" t="s">
        <v>4276</v>
      </c>
      <c r="AE1805" s="1435" t="s">
        <v>7832</v>
      </c>
      <c r="AF1805" s="1436">
        <v>27459.88</v>
      </c>
      <c r="AG1805" s="1436">
        <v>21968</v>
      </c>
      <c r="AO1805" s="168"/>
      <c r="AP1805" s="23"/>
    </row>
    <row r="1806" spans="30:42" ht="15" customHeight="1">
      <c r="AD1806" s="1434" t="s">
        <v>4277</v>
      </c>
      <c r="AE1806" s="1435" t="s">
        <v>7833</v>
      </c>
      <c r="AF1806" s="1436">
        <v>28539.25</v>
      </c>
      <c r="AG1806" s="1436">
        <v>22831</v>
      </c>
      <c r="AO1806" s="168"/>
      <c r="AP1806" s="23"/>
    </row>
    <row r="1807" spans="30:42" ht="15" customHeight="1">
      <c r="AD1807" s="1434" t="s">
        <v>4278</v>
      </c>
      <c r="AE1807" s="1435" t="s">
        <v>7834</v>
      </c>
      <c r="AF1807" s="1436">
        <v>29617.53</v>
      </c>
      <c r="AG1807" s="1436">
        <v>23693</v>
      </c>
      <c r="AO1807" s="168"/>
      <c r="AP1807" s="23"/>
    </row>
    <row r="1808" spans="30:42" ht="15" customHeight="1">
      <c r="AD1808" s="1434" t="s">
        <v>4279</v>
      </c>
      <c r="AE1808" s="1435" t="s">
        <v>7835</v>
      </c>
      <c r="AF1808" s="1436">
        <v>30620.55</v>
      </c>
      <c r="AG1808" s="1436">
        <v>24498</v>
      </c>
      <c r="AO1808" s="168"/>
      <c r="AP1808" s="23"/>
    </row>
    <row r="1809" spans="30:42" ht="15" customHeight="1">
      <c r="AD1809" s="1434" t="s">
        <v>4280</v>
      </c>
      <c r="AE1809" s="1435" t="s">
        <v>7836</v>
      </c>
      <c r="AF1809" s="1436">
        <v>32506.9</v>
      </c>
      <c r="AG1809" s="1436">
        <v>26005</v>
      </c>
      <c r="AO1809" s="168"/>
      <c r="AP1809" s="23"/>
    </row>
    <row r="1810" spans="30:42" ht="15" customHeight="1">
      <c r="AD1810" s="1434" t="s">
        <v>4281</v>
      </c>
      <c r="AE1810" s="1435" t="s">
        <v>7837</v>
      </c>
      <c r="AF1810" s="1436">
        <v>33655.79</v>
      </c>
      <c r="AG1810" s="1436">
        <v>26924</v>
      </c>
      <c r="AO1810" s="168"/>
      <c r="AP1810" s="23"/>
    </row>
    <row r="1811" spans="30:42" ht="15" customHeight="1">
      <c r="AD1811" s="1434" t="s">
        <v>4282</v>
      </c>
      <c r="AE1811" s="1435" t="s">
        <v>7838</v>
      </c>
      <c r="AF1811" s="1436">
        <v>34800.160000000003</v>
      </c>
      <c r="AG1811" s="1436">
        <v>27840</v>
      </c>
      <c r="AO1811" s="168"/>
      <c r="AP1811" s="23"/>
    </row>
    <row r="1812" spans="30:42" ht="15" customHeight="1">
      <c r="AD1812" s="1434" t="s">
        <v>5027</v>
      </c>
      <c r="AE1812" s="1435" t="s">
        <v>8550</v>
      </c>
      <c r="AF1812" s="1436">
        <v>8871.49</v>
      </c>
      <c r="AG1812" s="1436">
        <v>7097</v>
      </c>
      <c r="AO1812" s="168"/>
      <c r="AP1812" s="23"/>
    </row>
    <row r="1813" spans="30:42" ht="15" customHeight="1">
      <c r="AD1813" s="1434" t="s">
        <v>5028</v>
      </c>
      <c r="AE1813" s="1435" t="s">
        <v>8551</v>
      </c>
      <c r="AF1813" s="1436">
        <v>9778.0300000000007</v>
      </c>
      <c r="AG1813" s="1436">
        <v>7823</v>
      </c>
      <c r="AO1813" s="168"/>
      <c r="AP1813" s="23"/>
    </row>
    <row r="1814" spans="30:42" ht="15" customHeight="1">
      <c r="AD1814" s="1434" t="s">
        <v>5029</v>
      </c>
      <c r="AE1814" s="1435" t="s">
        <v>8552</v>
      </c>
      <c r="AF1814" s="1436">
        <v>10762.93</v>
      </c>
      <c r="AG1814" s="1436">
        <v>8610</v>
      </c>
      <c r="AO1814" s="168"/>
      <c r="AP1814" s="23"/>
    </row>
    <row r="1815" spans="30:42" ht="15" customHeight="1">
      <c r="AD1815" s="1434" t="s">
        <v>5030</v>
      </c>
      <c r="AE1815" s="1435" t="s">
        <v>8553</v>
      </c>
      <c r="AF1815" s="1436">
        <v>11546.61</v>
      </c>
      <c r="AG1815" s="1436">
        <v>9237</v>
      </c>
      <c r="AO1815" s="168"/>
      <c r="AP1815" s="23"/>
    </row>
    <row r="1816" spans="30:42" ht="15" customHeight="1">
      <c r="AD1816" s="1434" t="s">
        <v>5031</v>
      </c>
      <c r="AE1816" s="1435" t="s">
        <v>8554</v>
      </c>
      <c r="AF1816" s="1436">
        <v>12481.74</v>
      </c>
      <c r="AG1816" s="1436">
        <v>9987</v>
      </c>
      <c r="AO1816" s="168"/>
      <c r="AP1816" s="23"/>
    </row>
    <row r="1817" spans="30:42" ht="15" customHeight="1">
      <c r="AD1817" s="1434" t="s">
        <v>5032</v>
      </c>
      <c r="AE1817" s="1435" t="s">
        <v>8555</v>
      </c>
      <c r="AF1817" s="1436">
        <v>13169.06</v>
      </c>
      <c r="AG1817" s="1436">
        <v>10535</v>
      </c>
      <c r="AO1817" s="168"/>
      <c r="AP1817" s="23"/>
    </row>
    <row r="1818" spans="30:42" ht="15" customHeight="1">
      <c r="AD1818" s="1434" t="s">
        <v>14801</v>
      </c>
      <c r="AE1818" s="1435" t="s">
        <v>15497</v>
      </c>
      <c r="AF1818" s="1436">
        <v>13879.64</v>
      </c>
      <c r="AG1818" s="1436">
        <v>11104</v>
      </c>
      <c r="AO1818" s="168"/>
      <c r="AP1818" s="23"/>
    </row>
    <row r="1819" spans="30:42" ht="15" customHeight="1">
      <c r="AD1819" s="1434" t="s">
        <v>5033</v>
      </c>
      <c r="AE1819" s="1435" t="s">
        <v>8556</v>
      </c>
      <c r="AF1819" s="1436">
        <v>15176.11</v>
      </c>
      <c r="AG1819" s="1436">
        <v>12141</v>
      </c>
      <c r="AO1819" s="168"/>
      <c r="AP1819" s="23"/>
    </row>
    <row r="1820" spans="30:42" ht="15" customHeight="1">
      <c r="AD1820" s="1434" t="s">
        <v>5034</v>
      </c>
      <c r="AE1820" s="1435" t="s">
        <v>8557</v>
      </c>
      <c r="AF1820" s="1436">
        <v>16065.67</v>
      </c>
      <c r="AG1820" s="1436">
        <v>12852</v>
      </c>
      <c r="AO1820" s="168"/>
      <c r="AP1820" s="23"/>
    </row>
    <row r="1821" spans="30:42" ht="15" customHeight="1">
      <c r="AD1821" s="1434" t="s">
        <v>5035</v>
      </c>
      <c r="AE1821" s="1435" t="s">
        <v>8558</v>
      </c>
      <c r="AF1821" s="1436">
        <v>16920.28</v>
      </c>
      <c r="AG1821" s="1436">
        <v>13537</v>
      </c>
      <c r="AO1821" s="168"/>
      <c r="AP1821" s="23"/>
    </row>
    <row r="1822" spans="30:42" ht="15" customHeight="1">
      <c r="AD1822" s="1434" t="s">
        <v>5036</v>
      </c>
      <c r="AE1822" s="1435" t="s">
        <v>8559</v>
      </c>
      <c r="AF1822" s="1436">
        <v>17896.669999999998</v>
      </c>
      <c r="AG1822" s="1436">
        <v>14318</v>
      </c>
      <c r="AO1822" s="168"/>
      <c r="AP1822" s="23"/>
    </row>
    <row r="1823" spans="30:42" ht="15" customHeight="1">
      <c r="AD1823" s="1434" t="s">
        <v>5037</v>
      </c>
      <c r="AE1823" s="1435" t="s">
        <v>8560</v>
      </c>
      <c r="AF1823" s="1436">
        <v>18815.12</v>
      </c>
      <c r="AG1823" s="1436">
        <v>15052</v>
      </c>
      <c r="AO1823" s="168"/>
      <c r="AP1823" s="23"/>
    </row>
    <row r="1824" spans="30:42" ht="15" customHeight="1">
      <c r="AD1824" s="1434" t="s">
        <v>5038</v>
      </c>
      <c r="AE1824" s="1435" t="s">
        <v>8561</v>
      </c>
      <c r="AF1824" s="1436">
        <v>20114.810000000001</v>
      </c>
      <c r="AG1824" s="1436">
        <v>16091</v>
      </c>
      <c r="AO1824" s="168"/>
      <c r="AP1824" s="23"/>
    </row>
    <row r="1825" spans="30:42" ht="15" customHeight="1">
      <c r="AD1825" s="1434" t="s">
        <v>5039</v>
      </c>
      <c r="AE1825" s="1435" t="s">
        <v>8562</v>
      </c>
      <c r="AF1825" s="1436">
        <v>22304.63</v>
      </c>
      <c r="AG1825" s="1436">
        <v>17843</v>
      </c>
      <c r="AO1825" s="168"/>
      <c r="AP1825" s="23"/>
    </row>
    <row r="1826" spans="30:42" ht="15" customHeight="1">
      <c r="AD1826" s="1434" t="s">
        <v>5040</v>
      </c>
      <c r="AE1826" s="1435" t="s">
        <v>8563</v>
      </c>
      <c r="AF1826" s="1436">
        <v>23741.9</v>
      </c>
      <c r="AG1826" s="1436">
        <v>18993</v>
      </c>
      <c r="AO1826" s="168"/>
      <c r="AP1826" s="23"/>
    </row>
    <row r="1827" spans="30:42" ht="15" customHeight="1">
      <c r="AD1827" s="1434" t="s">
        <v>5041</v>
      </c>
      <c r="AE1827" s="1435" t="s">
        <v>8564</v>
      </c>
      <c r="AF1827" s="1436">
        <v>24759.72</v>
      </c>
      <c r="AG1827" s="1436">
        <v>19807</v>
      </c>
      <c r="AO1827" s="168"/>
      <c r="AP1827" s="23"/>
    </row>
    <row r="1828" spans="30:42" ht="15" customHeight="1">
      <c r="AD1828" s="1434" t="s">
        <v>5042</v>
      </c>
      <c r="AE1828" s="1435" t="s">
        <v>8565</v>
      </c>
      <c r="AF1828" s="1436">
        <v>25491.48</v>
      </c>
      <c r="AG1828" s="1436">
        <v>20393</v>
      </c>
      <c r="AO1828" s="168"/>
      <c r="AP1828" s="23"/>
    </row>
    <row r="1829" spans="30:42" ht="15" customHeight="1">
      <c r="AD1829" s="1434" t="s">
        <v>5043</v>
      </c>
      <c r="AE1829" s="1435" t="s">
        <v>8566</v>
      </c>
      <c r="AF1829" s="1436">
        <v>26458.03</v>
      </c>
      <c r="AG1829" s="1436">
        <v>21166</v>
      </c>
      <c r="AO1829" s="168"/>
      <c r="AP1829" s="23"/>
    </row>
    <row r="1830" spans="30:42" ht="15" customHeight="1">
      <c r="AD1830" s="1434" t="s">
        <v>5044</v>
      </c>
      <c r="AE1830" s="1435" t="s">
        <v>8567</v>
      </c>
      <c r="AF1830" s="1436">
        <v>27459.88</v>
      </c>
      <c r="AG1830" s="1436">
        <v>21968</v>
      </c>
      <c r="AO1830" s="168"/>
      <c r="AP1830" s="23"/>
    </row>
    <row r="1831" spans="30:42" ht="15" customHeight="1">
      <c r="AD1831" s="1434" t="s">
        <v>5045</v>
      </c>
      <c r="AE1831" s="1435" t="s">
        <v>8568</v>
      </c>
      <c r="AF1831" s="1436">
        <v>28539.25</v>
      </c>
      <c r="AG1831" s="1436">
        <v>22831</v>
      </c>
      <c r="AO1831" s="168"/>
      <c r="AP1831" s="23"/>
    </row>
    <row r="1832" spans="30:42" ht="15" customHeight="1">
      <c r="AD1832" s="1434" t="s">
        <v>5046</v>
      </c>
      <c r="AE1832" s="1435" t="s">
        <v>8569</v>
      </c>
      <c r="AF1832" s="1436">
        <v>29617.53</v>
      </c>
      <c r="AG1832" s="1436">
        <v>23693</v>
      </c>
      <c r="AO1832" s="168"/>
      <c r="AP1832" s="23"/>
    </row>
    <row r="1833" spans="30:42" ht="15" customHeight="1">
      <c r="AD1833" s="1434" t="s">
        <v>5047</v>
      </c>
      <c r="AE1833" s="1435" t="s">
        <v>8570</v>
      </c>
      <c r="AF1833" s="1436">
        <v>30620.55</v>
      </c>
      <c r="AG1833" s="1436">
        <v>24498</v>
      </c>
      <c r="AO1833" s="168"/>
      <c r="AP1833" s="23"/>
    </row>
    <row r="1834" spans="30:42" ht="15" customHeight="1">
      <c r="AD1834" s="1434" t="s">
        <v>5048</v>
      </c>
      <c r="AE1834" s="1435" t="s">
        <v>8571</v>
      </c>
      <c r="AF1834" s="1436">
        <v>32506.9</v>
      </c>
      <c r="AG1834" s="1436">
        <v>26005</v>
      </c>
      <c r="AO1834" s="168"/>
      <c r="AP1834" s="23"/>
    </row>
    <row r="1835" spans="30:42" ht="15" customHeight="1">
      <c r="AD1835" s="1434" t="s">
        <v>5049</v>
      </c>
      <c r="AE1835" s="1435" t="s">
        <v>8572</v>
      </c>
      <c r="AF1835" s="1436">
        <v>33655.79</v>
      </c>
      <c r="AG1835" s="1436">
        <v>26924</v>
      </c>
      <c r="AO1835" s="168"/>
      <c r="AP1835" s="23"/>
    </row>
    <row r="1836" spans="30:42" ht="15" customHeight="1">
      <c r="AD1836" s="1434" t="s">
        <v>5050</v>
      </c>
      <c r="AE1836" s="1435" t="s">
        <v>8573</v>
      </c>
      <c r="AF1836" s="1436">
        <v>34800.160000000003</v>
      </c>
      <c r="AG1836" s="1436">
        <v>27840</v>
      </c>
      <c r="AO1836" s="168"/>
      <c r="AP1836" s="23"/>
    </row>
    <row r="1837" spans="30:42" ht="15" customHeight="1">
      <c r="AD1837" s="1434" t="s">
        <v>4283</v>
      </c>
      <c r="AE1837" s="1435" t="s">
        <v>7839</v>
      </c>
      <c r="AF1837" s="1436">
        <v>11281.26</v>
      </c>
      <c r="AG1837" s="1436">
        <v>9026</v>
      </c>
      <c r="AO1837" s="168"/>
      <c r="AP1837" s="23"/>
    </row>
    <row r="1838" spans="30:42" ht="15" customHeight="1">
      <c r="AD1838" s="1434" t="s">
        <v>4284</v>
      </c>
      <c r="AE1838" s="1435" t="s">
        <v>7840</v>
      </c>
      <c r="AF1838" s="1436">
        <v>12257.78</v>
      </c>
      <c r="AG1838" s="1436">
        <v>9806</v>
      </c>
      <c r="AO1838" s="168"/>
      <c r="AP1838" s="23"/>
    </row>
    <row r="1839" spans="30:42" ht="15" customHeight="1">
      <c r="AD1839" s="1434" t="s">
        <v>4285</v>
      </c>
      <c r="AE1839" s="1435" t="s">
        <v>7841</v>
      </c>
      <c r="AF1839" s="1436">
        <v>13188.65</v>
      </c>
      <c r="AG1839" s="1436">
        <v>10551</v>
      </c>
      <c r="AO1839" s="168"/>
      <c r="AP1839" s="23"/>
    </row>
    <row r="1840" spans="30:42" ht="15" customHeight="1">
      <c r="AD1840" s="1434" t="s">
        <v>4286</v>
      </c>
      <c r="AE1840" s="1435" t="s">
        <v>7842</v>
      </c>
      <c r="AF1840" s="1436">
        <v>14196.22</v>
      </c>
      <c r="AG1840" s="1436">
        <v>11357</v>
      </c>
      <c r="AO1840" s="168"/>
      <c r="AP1840" s="23"/>
    </row>
    <row r="1841" spans="30:42" ht="15" customHeight="1">
      <c r="AD1841" s="1434" t="s">
        <v>4287</v>
      </c>
      <c r="AE1841" s="1435" t="s">
        <v>7843</v>
      </c>
      <c r="AF1841" s="1436">
        <v>15428.23</v>
      </c>
      <c r="AG1841" s="1436">
        <v>12343</v>
      </c>
      <c r="AO1841" s="168"/>
      <c r="AP1841" s="23"/>
    </row>
    <row r="1842" spans="30:42" ht="15" customHeight="1">
      <c r="AD1842" s="1434" t="s">
        <v>4288</v>
      </c>
      <c r="AE1842" s="1435" t="s">
        <v>7844</v>
      </c>
      <c r="AF1842" s="1436">
        <v>16364.69</v>
      </c>
      <c r="AG1842" s="1436">
        <v>13091</v>
      </c>
      <c r="AO1842" s="168"/>
      <c r="AP1842" s="23"/>
    </row>
    <row r="1843" spans="30:42" ht="15" customHeight="1">
      <c r="AD1843" s="1434" t="s">
        <v>4289</v>
      </c>
      <c r="AE1843" s="1435" t="s">
        <v>7845</v>
      </c>
      <c r="AF1843" s="1436">
        <v>17423.04</v>
      </c>
      <c r="AG1843" s="1436">
        <v>13939</v>
      </c>
      <c r="AO1843" s="168"/>
      <c r="AP1843" s="23"/>
    </row>
    <row r="1844" spans="30:42" ht="15" customHeight="1">
      <c r="AD1844" s="1434" t="s">
        <v>4290</v>
      </c>
      <c r="AE1844" s="1435" t="s">
        <v>7846</v>
      </c>
      <c r="AF1844" s="1436">
        <v>18442.79</v>
      </c>
      <c r="AG1844" s="1436">
        <v>14755</v>
      </c>
      <c r="AO1844" s="168"/>
      <c r="AP1844" s="23"/>
    </row>
    <row r="1845" spans="30:42" ht="15" customHeight="1">
      <c r="AD1845" s="1434" t="s">
        <v>4291</v>
      </c>
      <c r="AE1845" s="1435" t="s">
        <v>7847</v>
      </c>
      <c r="AF1845" s="1436">
        <v>19462.53</v>
      </c>
      <c r="AG1845" s="1436">
        <v>15569</v>
      </c>
      <c r="AO1845" s="168"/>
      <c r="AP1845" s="23"/>
    </row>
    <row r="1846" spans="30:42" ht="15" customHeight="1">
      <c r="AD1846" s="1434" t="s">
        <v>4292</v>
      </c>
      <c r="AE1846" s="1435" t="s">
        <v>7848</v>
      </c>
      <c r="AF1846" s="1436">
        <v>20483.310000000001</v>
      </c>
      <c r="AG1846" s="1436">
        <v>16387</v>
      </c>
      <c r="AO1846" s="168"/>
      <c r="AP1846" s="23"/>
    </row>
    <row r="1847" spans="30:42" ht="15" customHeight="1">
      <c r="AD1847" s="1434" t="s">
        <v>4293</v>
      </c>
      <c r="AE1847" s="1435" t="s">
        <v>7849</v>
      </c>
      <c r="AF1847" s="1436">
        <v>21624.93</v>
      </c>
      <c r="AG1847" s="1436">
        <v>17300</v>
      </c>
      <c r="AO1847" s="168"/>
      <c r="AP1847" s="23"/>
    </row>
    <row r="1848" spans="30:42" ht="15" customHeight="1">
      <c r="AD1848" s="1434" t="s">
        <v>4294</v>
      </c>
      <c r="AE1848" s="1435" t="s">
        <v>7850</v>
      </c>
      <c r="AF1848" s="1436">
        <v>22683.27</v>
      </c>
      <c r="AG1848" s="1436">
        <v>18146</v>
      </c>
      <c r="AO1848" s="168"/>
      <c r="AP1848" s="23"/>
    </row>
    <row r="1849" spans="30:42" ht="15" customHeight="1">
      <c r="AD1849" s="1434" t="s">
        <v>4295</v>
      </c>
      <c r="AE1849" s="1435" t="s">
        <v>7851</v>
      </c>
      <c r="AF1849" s="1436">
        <v>24122.48</v>
      </c>
      <c r="AG1849" s="1436">
        <v>19299</v>
      </c>
      <c r="AO1849" s="168"/>
      <c r="AP1849" s="23"/>
    </row>
    <row r="1850" spans="30:42" ht="15" customHeight="1">
      <c r="AD1850" s="1434" t="s">
        <v>4296</v>
      </c>
      <c r="AE1850" s="1435" t="s">
        <v>7852</v>
      </c>
      <c r="AF1850" s="1436">
        <v>25905.46</v>
      </c>
      <c r="AG1850" s="1436">
        <v>20725</v>
      </c>
      <c r="AO1850" s="168"/>
      <c r="AP1850" s="23"/>
    </row>
    <row r="1851" spans="30:42" ht="15" customHeight="1">
      <c r="AD1851" s="1434" t="s">
        <v>4297</v>
      </c>
      <c r="AE1851" s="1435" t="s">
        <v>7853</v>
      </c>
      <c r="AF1851" s="1436">
        <v>27432.87</v>
      </c>
      <c r="AG1851" s="1436">
        <v>21946</v>
      </c>
      <c r="AO1851" s="168"/>
      <c r="AP1851" s="23"/>
    </row>
    <row r="1852" spans="30:42" ht="15" customHeight="1">
      <c r="AD1852" s="1434" t="s">
        <v>4298</v>
      </c>
      <c r="AE1852" s="1435" t="s">
        <v>7854</v>
      </c>
      <c r="AF1852" s="1436">
        <v>28493.64</v>
      </c>
      <c r="AG1852" s="1436">
        <v>22796</v>
      </c>
      <c r="AO1852" s="168"/>
      <c r="AP1852" s="23"/>
    </row>
    <row r="1853" spans="30:42" ht="15" customHeight="1">
      <c r="AD1853" s="1434" t="s">
        <v>4299</v>
      </c>
      <c r="AE1853" s="1435" t="s">
        <v>7855</v>
      </c>
      <c r="AF1853" s="1436">
        <v>30666.560000000001</v>
      </c>
      <c r="AG1853" s="1436">
        <v>24532</v>
      </c>
      <c r="AO1853" s="168"/>
      <c r="AP1853" s="23"/>
    </row>
    <row r="1854" spans="30:42" ht="15" customHeight="1">
      <c r="AD1854" s="1434" t="s">
        <v>4300</v>
      </c>
      <c r="AE1854" s="1435" t="s">
        <v>7856</v>
      </c>
      <c r="AF1854" s="1436">
        <v>31755.09</v>
      </c>
      <c r="AG1854" s="1436">
        <v>25404</v>
      </c>
      <c r="AO1854" s="168"/>
      <c r="AP1854" s="23"/>
    </row>
    <row r="1855" spans="30:42" ht="15" customHeight="1">
      <c r="AD1855" s="1434" t="s">
        <v>4301</v>
      </c>
      <c r="AE1855" s="1435" t="s">
        <v>7857</v>
      </c>
      <c r="AF1855" s="1436">
        <v>32850.78</v>
      </c>
      <c r="AG1855" s="1436">
        <v>26280</v>
      </c>
      <c r="AO1855" s="168"/>
      <c r="AP1855" s="23"/>
    </row>
    <row r="1856" spans="30:42" ht="15" customHeight="1">
      <c r="AD1856" s="1434" t="s">
        <v>4302</v>
      </c>
      <c r="AE1856" s="1435" t="s">
        <v>7858</v>
      </c>
      <c r="AF1856" s="1436">
        <v>34114.050000000003</v>
      </c>
      <c r="AG1856" s="1436">
        <v>27292</v>
      </c>
      <c r="AO1856" s="168"/>
      <c r="AP1856" s="23"/>
    </row>
    <row r="1857" spans="30:42" ht="15" customHeight="1">
      <c r="AD1857" s="1434" t="s">
        <v>4303</v>
      </c>
      <c r="AE1857" s="1435" t="s">
        <v>7859</v>
      </c>
      <c r="AF1857" s="1436">
        <v>35335.17</v>
      </c>
      <c r="AG1857" s="1436">
        <v>28268</v>
      </c>
      <c r="AO1857" s="168"/>
      <c r="AP1857" s="23"/>
    </row>
    <row r="1858" spans="30:42" ht="15" customHeight="1">
      <c r="AD1858" s="1434" t="s">
        <v>4304</v>
      </c>
      <c r="AE1858" s="1435" t="s">
        <v>7860</v>
      </c>
      <c r="AF1858" s="1436">
        <v>36474.06</v>
      </c>
      <c r="AG1858" s="1436">
        <v>29180</v>
      </c>
      <c r="AO1858" s="168"/>
      <c r="AP1858" s="23"/>
    </row>
    <row r="1859" spans="30:42" ht="15" customHeight="1">
      <c r="AD1859" s="1434" t="s">
        <v>4305</v>
      </c>
      <c r="AE1859" s="1435" t="s">
        <v>7861</v>
      </c>
      <c r="AF1859" s="1436">
        <v>38615.089999999997</v>
      </c>
      <c r="AG1859" s="1436">
        <v>30892</v>
      </c>
      <c r="AO1859" s="168"/>
      <c r="AP1859" s="23"/>
    </row>
    <row r="1860" spans="30:42" ht="15" customHeight="1">
      <c r="AD1860" s="1434" t="s">
        <v>4306</v>
      </c>
      <c r="AE1860" s="1435" t="s">
        <v>7862</v>
      </c>
      <c r="AF1860" s="1436">
        <v>41261.85</v>
      </c>
      <c r="AG1860" s="1436">
        <v>33010</v>
      </c>
      <c r="AO1860" s="168"/>
      <c r="AP1860" s="23"/>
    </row>
    <row r="1861" spans="30:42" ht="15" customHeight="1">
      <c r="AD1861" s="1434" t="s">
        <v>4307</v>
      </c>
      <c r="AE1861" s="1435" t="s">
        <v>7863</v>
      </c>
      <c r="AF1861" s="1436">
        <v>43504.67</v>
      </c>
      <c r="AG1861" s="1436">
        <v>34804</v>
      </c>
      <c r="AO1861" s="168"/>
      <c r="AP1861" s="23"/>
    </row>
    <row r="1862" spans="30:42" ht="15" customHeight="1">
      <c r="AD1862" s="1434" t="s">
        <v>5051</v>
      </c>
      <c r="AE1862" s="1435" t="s">
        <v>8574</v>
      </c>
      <c r="AF1862" s="1436">
        <v>11281.26</v>
      </c>
      <c r="AG1862" s="1436">
        <v>9026</v>
      </c>
      <c r="AO1862" s="168"/>
      <c r="AP1862" s="23"/>
    </row>
    <row r="1863" spans="30:42" ht="15" customHeight="1">
      <c r="AD1863" s="1434" t="s">
        <v>5052</v>
      </c>
      <c r="AE1863" s="1435" t="s">
        <v>8575</v>
      </c>
      <c r="AF1863" s="1436">
        <v>12257.78</v>
      </c>
      <c r="AG1863" s="1436">
        <v>9806</v>
      </c>
      <c r="AO1863" s="168"/>
      <c r="AP1863" s="23"/>
    </row>
    <row r="1864" spans="30:42" ht="15" customHeight="1">
      <c r="AD1864" s="1434" t="s">
        <v>5053</v>
      </c>
      <c r="AE1864" s="1435" t="s">
        <v>8576</v>
      </c>
      <c r="AF1864" s="1436">
        <v>13188.65</v>
      </c>
      <c r="AG1864" s="1436">
        <v>10551</v>
      </c>
      <c r="AO1864" s="168"/>
      <c r="AP1864" s="23"/>
    </row>
    <row r="1865" spans="30:42" ht="15" customHeight="1">
      <c r="AD1865" s="1434" t="s">
        <v>5054</v>
      </c>
      <c r="AE1865" s="1435" t="s">
        <v>8577</v>
      </c>
      <c r="AF1865" s="1436">
        <v>14196.22</v>
      </c>
      <c r="AG1865" s="1436">
        <v>11357</v>
      </c>
      <c r="AO1865" s="168"/>
      <c r="AP1865" s="23"/>
    </row>
    <row r="1866" spans="30:42" ht="15" customHeight="1">
      <c r="AD1866" s="1434" t="s">
        <v>5055</v>
      </c>
      <c r="AE1866" s="1435" t="s">
        <v>8578</v>
      </c>
      <c r="AF1866" s="1436">
        <v>15428.23</v>
      </c>
      <c r="AG1866" s="1436">
        <v>12343</v>
      </c>
      <c r="AO1866" s="168"/>
      <c r="AP1866" s="23"/>
    </row>
    <row r="1867" spans="30:42" ht="15" customHeight="1">
      <c r="AD1867" s="1434" t="s">
        <v>5056</v>
      </c>
      <c r="AE1867" s="1435" t="s">
        <v>8579</v>
      </c>
      <c r="AF1867" s="1436">
        <v>16364.69</v>
      </c>
      <c r="AG1867" s="1436">
        <v>13091</v>
      </c>
      <c r="AO1867" s="168"/>
      <c r="AP1867" s="23"/>
    </row>
    <row r="1868" spans="30:42" ht="15" customHeight="1">
      <c r="AD1868" s="1434" t="s">
        <v>5057</v>
      </c>
      <c r="AE1868" s="1435" t="s">
        <v>8580</v>
      </c>
      <c r="AF1868" s="1436">
        <v>17423.04</v>
      </c>
      <c r="AG1868" s="1436">
        <v>13939</v>
      </c>
      <c r="AO1868" s="168"/>
      <c r="AP1868" s="23"/>
    </row>
    <row r="1869" spans="30:42" ht="15" customHeight="1">
      <c r="AD1869" s="1434" t="s">
        <v>5058</v>
      </c>
      <c r="AE1869" s="1435" t="s">
        <v>8581</v>
      </c>
      <c r="AF1869" s="1436">
        <v>18442.79</v>
      </c>
      <c r="AG1869" s="1436">
        <v>14755</v>
      </c>
      <c r="AO1869" s="168"/>
      <c r="AP1869" s="23"/>
    </row>
    <row r="1870" spans="30:42" ht="15" customHeight="1">
      <c r="AD1870" s="1434" t="s">
        <v>5059</v>
      </c>
      <c r="AE1870" s="1435" t="s">
        <v>8582</v>
      </c>
      <c r="AF1870" s="1436">
        <v>19462.53</v>
      </c>
      <c r="AG1870" s="1436">
        <v>15569</v>
      </c>
      <c r="AO1870" s="168"/>
      <c r="AP1870" s="23"/>
    </row>
    <row r="1871" spans="30:42" ht="15" customHeight="1">
      <c r="AD1871" s="1434" t="s">
        <v>5060</v>
      </c>
      <c r="AE1871" s="1435" t="s">
        <v>8583</v>
      </c>
      <c r="AF1871" s="1436">
        <v>20483.310000000001</v>
      </c>
      <c r="AG1871" s="1436">
        <v>16387</v>
      </c>
      <c r="AO1871" s="168"/>
      <c r="AP1871" s="23"/>
    </row>
    <row r="1872" spans="30:42" ht="15" customHeight="1">
      <c r="AD1872" s="1434" t="s">
        <v>5061</v>
      </c>
      <c r="AE1872" s="1435" t="s">
        <v>8584</v>
      </c>
      <c r="AF1872" s="1436">
        <v>21624.93</v>
      </c>
      <c r="AG1872" s="1436">
        <v>17300</v>
      </c>
      <c r="AO1872" s="168"/>
      <c r="AP1872" s="23"/>
    </row>
    <row r="1873" spans="30:42" ht="15" customHeight="1">
      <c r="AD1873" s="1434" t="s">
        <v>5062</v>
      </c>
      <c r="AE1873" s="1435" t="s">
        <v>8585</v>
      </c>
      <c r="AF1873" s="1436">
        <v>22683.27</v>
      </c>
      <c r="AG1873" s="1436">
        <v>18146</v>
      </c>
      <c r="AO1873" s="168"/>
      <c r="AP1873" s="23"/>
    </row>
    <row r="1874" spans="30:42" ht="15" customHeight="1">
      <c r="AD1874" s="1434" t="s">
        <v>5063</v>
      </c>
      <c r="AE1874" s="1435" t="s">
        <v>8586</v>
      </c>
      <c r="AF1874" s="1436">
        <v>24122.48</v>
      </c>
      <c r="AG1874" s="1436">
        <v>19299</v>
      </c>
      <c r="AO1874" s="168"/>
      <c r="AP1874" s="23"/>
    </row>
    <row r="1875" spans="30:42" ht="15" customHeight="1">
      <c r="AD1875" s="1434" t="s">
        <v>5064</v>
      </c>
      <c r="AE1875" s="1435" t="s">
        <v>8587</v>
      </c>
      <c r="AF1875" s="1436">
        <v>25905.46</v>
      </c>
      <c r="AG1875" s="1436">
        <v>20725</v>
      </c>
      <c r="AO1875" s="168"/>
      <c r="AP1875" s="23"/>
    </row>
    <row r="1876" spans="30:42" ht="15" customHeight="1">
      <c r="AD1876" s="1434" t="s">
        <v>5065</v>
      </c>
      <c r="AE1876" s="1435" t="s">
        <v>8588</v>
      </c>
      <c r="AF1876" s="1436">
        <v>27432.87</v>
      </c>
      <c r="AG1876" s="1436">
        <v>21946</v>
      </c>
      <c r="AO1876" s="168"/>
      <c r="AP1876" s="23"/>
    </row>
    <row r="1877" spans="30:42" ht="15" customHeight="1">
      <c r="AD1877" s="1434" t="s">
        <v>5066</v>
      </c>
      <c r="AE1877" s="1435" t="s">
        <v>8589</v>
      </c>
      <c r="AF1877" s="1436">
        <v>28493.64</v>
      </c>
      <c r="AG1877" s="1436">
        <v>22796</v>
      </c>
      <c r="AO1877" s="168"/>
      <c r="AP1877" s="23"/>
    </row>
    <row r="1878" spans="30:42" ht="15" customHeight="1">
      <c r="AD1878" s="1434" t="s">
        <v>5067</v>
      </c>
      <c r="AE1878" s="1435" t="s">
        <v>8590</v>
      </c>
      <c r="AF1878" s="1436">
        <v>30666.560000000001</v>
      </c>
      <c r="AG1878" s="1436">
        <v>24532</v>
      </c>
      <c r="AO1878" s="168"/>
      <c r="AP1878" s="23"/>
    </row>
    <row r="1879" spans="30:42" ht="15" customHeight="1">
      <c r="AD1879" s="1434" t="s">
        <v>5068</v>
      </c>
      <c r="AE1879" s="1435" t="s">
        <v>8591</v>
      </c>
      <c r="AF1879" s="1436">
        <v>31755.09</v>
      </c>
      <c r="AG1879" s="1436">
        <v>25404</v>
      </c>
      <c r="AO1879" s="168"/>
      <c r="AP1879" s="23"/>
    </row>
    <row r="1880" spans="30:42" ht="15" customHeight="1">
      <c r="AD1880" s="1434" t="s">
        <v>5069</v>
      </c>
      <c r="AE1880" s="1435" t="s">
        <v>8592</v>
      </c>
      <c r="AF1880" s="1436">
        <v>32850.78</v>
      </c>
      <c r="AG1880" s="1436">
        <v>26280</v>
      </c>
      <c r="AO1880" s="168"/>
      <c r="AP1880" s="23"/>
    </row>
    <row r="1881" spans="30:42" ht="15" customHeight="1">
      <c r="AD1881" s="1434" t="s">
        <v>5070</v>
      </c>
      <c r="AE1881" s="1435" t="s">
        <v>8593</v>
      </c>
      <c r="AF1881" s="1436">
        <v>34114.050000000003</v>
      </c>
      <c r="AG1881" s="1436">
        <v>27292</v>
      </c>
      <c r="AO1881" s="168"/>
      <c r="AP1881" s="23"/>
    </row>
    <row r="1882" spans="30:42" ht="15" customHeight="1">
      <c r="AD1882" s="1434" t="s">
        <v>5071</v>
      </c>
      <c r="AE1882" s="1435" t="s">
        <v>8594</v>
      </c>
      <c r="AF1882" s="1436">
        <v>35335.17</v>
      </c>
      <c r="AG1882" s="1436">
        <v>28268</v>
      </c>
      <c r="AO1882" s="168"/>
      <c r="AP1882" s="23"/>
    </row>
    <row r="1883" spans="30:42" ht="15" customHeight="1">
      <c r="AD1883" s="1434" t="s">
        <v>5072</v>
      </c>
      <c r="AE1883" s="1435" t="s">
        <v>8595</v>
      </c>
      <c r="AF1883" s="1436">
        <v>36474.06</v>
      </c>
      <c r="AG1883" s="1436">
        <v>29180</v>
      </c>
      <c r="AO1883" s="168"/>
      <c r="AP1883" s="23"/>
    </row>
    <row r="1884" spans="30:42" ht="15" customHeight="1">
      <c r="AD1884" s="1434" t="s">
        <v>5073</v>
      </c>
      <c r="AE1884" s="1435" t="s">
        <v>8596</v>
      </c>
      <c r="AF1884" s="1436">
        <v>38615.089999999997</v>
      </c>
      <c r="AG1884" s="1436">
        <v>30892</v>
      </c>
      <c r="AO1884" s="168"/>
      <c r="AP1884" s="23"/>
    </row>
    <row r="1885" spans="30:42" ht="15" customHeight="1">
      <c r="AD1885" s="1434" t="s">
        <v>5074</v>
      </c>
      <c r="AE1885" s="1435" t="s">
        <v>8597</v>
      </c>
      <c r="AF1885" s="1436">
        <v>41261.85</v>
      </c>
      <c r="AG1885" s="1436">
        <v>33010</v>
      </c>
      <c r="AO1885" s="168"/>
      <c r="AP1885" s="23"/>
    </row>
    <row r="1886" spans="30:42" ht="15" customHeight="1">
      <c r="AD1886" s="1434" t="s">
        <v>5075</v>
      </c>
      <c r="AE1886" s="1435" t="s">
        <v>8598</v>
      </c>
      <c r="AF1886" s="1436">
        <v>43504.67</v>
      </c>
      <c r="AG1886" s="1436">
        <v>34804</v>
      </c>
      <c r="AO1886" s="168"/>
      <c r="AP1886" s="23"/>
    </row>
    <row r="1887" spans="30:42" ht="15" customHeight="1">
      <c r="AD1887" s="1434" t="s">
        <v>9784</v>
      </c>
      <c r="AE1887" s="1435" t="s">
        <v>9785</v>
      </c>
      <c r="AF1887" s="1436">
        <v>8125.01</v>
      </c>
      <c r="AG1887" s="1436">
        <v>6500</v>
      </c>
      <c r="AO1887" s="168"/>
      <c r="AP1887" s="23"/>
    </row>
    <row r="1888" spans="30:42" ht="15" customHeight="1">
      <c r="AD1888" s="1434" t="s">
        <v>9786</v>
      </c>
      <c r="AE1888" s="1435" t="s">
        <v>9787</v>
      </c>
      <c r="AF1888" s="1436">
        <v>8814.31</v>
      </c>
      <c r="AG1888" s="1436">
        <v>7051</v>
      </c>
      <c r="AO1888" s="168"/>
      <c r="AP1888" s="23"/>
    </row>
    <row r="1889" spans="30:42" ht="15" customHeight="1">
      <c r="AD1889" s="1434" t="s">
        <v>9788</v>
      </c>
      <c r="AE1889" s="1435" t="s">
        <v>9789</v>
      </c>
      <c r="AF1889" s="1436">
        <v>9704.4</v>
      </c>
      <c r="AG1889" s="1436">
        <v>7764</v>
      </c>
      <c r="AO1889" s="168"/>
      <c r="AP1889" s="23"/>
    </row>
    <row r="1890" spans="30:42" ht="15" customHeight="1">
      <c r="AD1890" s="1434" t="s">
        <v>9790</v>
      </c>
      <c r="AE1890" s="1435" t="s">
        <v>9791</v>
      </c>
      <c r="AF1890" s="1436">
        <v>10406.26</v>
      </c>
      <c r="AG1890" s="1436">
        <v>8325</v>
      </c>
      <c r="AO1890" s="168"/>
      <c r="AP1890" s="23"/>
    </row>
    <row r="1891" spans="30:42" ht="15" customHeight="1">
      <c r="AD1891" s="1434" t="s">
        <v>9792</v>
      </c>
      <c r="AE1891" s="1435" t="s">
        <v>9793</v>
      </c>
      <c r="AF1891" s="1436">
        <v>11034.87</v>
      </c>
      <c r="AG1891" s="1436">
        <v>8827</v>
      </c>
      <c r="AO1891" s="168"/>
      <c r="AP1891" s="23"/>
    </row>
    <row r="1892" spans="30:42" ht="15" customHeight="1">
      <c r="AD1892" s="1434" t="s">
        <v>9794</v>
      </c>
      <c r="AE1892" s="1435" t="s">
        <v>9795</v>
      </c>
      <c r="AF1892" s="1436">
        <v>11830.85</v>
      </c>
      <c r="AG1892" s="1436">
        <v>9465</v>
      </c>
      <c r="AO1892" s="168"/>
      <c r="AP1892" s="23"/>
    </row>
    <row r="1893" spans="30:42" ht="15" customHeight="1">
      <c r="AD1893" s="1434" t="s">
        <v>9796</v>
      </c>
      <c r="AE1893" s="1435" t="s">
        <v>9797</v>
      </c>
      <c r="AF1893" s="1436">
        <v>12702.12</v>
      </c>
      <c r="AG1893" s="1436">
        <v>10162</v>
      </c>
      <c r="AO1893" s="168"/>
      <c r="AP1893" s="23"/>
    </row>
    <row r="1894" spans="30:42" ht="15" customHeight="1">
      <c r="AD1894" s="1434" t="s">
        <v>9798</v>
      </c>
      <c r="AE1894" s="1435" t="s">
        <v>9799</v>
      </c>
      <c r="AF1894" s="1436">
        <v>13461.49</v>
      </c>
      <c r="AG1894" s="1436">
        <v>10769</v>
      </c>
      <c r="AO1894" s="168"/>
      <c r="AP1894" s="23"/>
    </row>
    <row r="1895" spans="30:42" ht="15" customHeight="1">
      <c r="AD1895" s="1434" t="s">
        <v>9800</v>
      </c>
      <c r="AE1895" s="1435" t="s">
        <v>9801</v>
      </c>
      <c r="AF1895" s="1436">
        <v>14187.39</v>
      </c>
      <c r="AG1895" s="1436">
        <v>11351</v>
      </c>
      <c r="AO1895" s="168"/>
      <c r="AP1895" s="23"/>
    </row>
    <row r="1896" spans="30:42" ht="15" customHeight="1">
      <c r="AD1896" s="1434" t="s">
        <v>9802</v>
      </c>
      <c r="AE1896" s="1435" t="s">
        <v>9803</v>
      </c>
      <c r="AF1896" s="1436">
        <v>14953.04</v>
      </c>
      <c r="AG1896" s="1436">
        <v>11963</v>
      </c>
      <c r="AO1896" s="168"/>
      <c r="AP1896" s="23"/>
    </row>
    <row r="1897" spans="30:42" ht="15" customHeight="1">
      <c r="AD1897" s="1434" t="s">
        <v>9804</v>
      </c>
      <c r="AE1897" s="1435" t="s">
        <v>9805</v>
      </c>
      <c r="AF1897" s="1436">
        <v>15824.32</v>
      </c>
      <c r="AG1897" s="1436">
        <v>12660</v>
      </c>
      <c r="AO1897" s="168"/>
      <c r="AP1897" s="23"/>
    </row>
    <row r="1898" spans="30:42" ht="15" customHeight="1">
      <c r="AD1898" s="1434" t="s">
        <v>9806</v>
      </c>
      <c r="AE1898" s="1435" t="s">
        <v>9807</v>
      </c>
      <c r="AF1898" s="1436">
        <v>16411.09</v>
      </c>
      <c r="AG1898" s="1436">
        <v>13128</v>
      </c>
      <c r="AO1898" s="168"/>
      <c r="AP1898" s="23"/>
    </row>
    <row r="1899" spans="30:42" ht="15" customHeight="1">
      <c r="AD1899" s="1434" t="s">
        <v>9808</v>
      </c>
      <c r="AE1899" s="1435" t="s">
        <v>9809</v>
      </c>
      <c r="AF1899" s="1436">
        <v>17504.12</v>
      </c>
      <c r="AG1899" s="1436">
        <v>14003</v>
      </c>
      <c r="AO1899" s="168"/>
      <c r="AP1899" s="23"/>
    </row>
    <row r="1900" spans="30:42" ht="15" customHeight="1">
      <c r="AD1900" s="1434" t="s">
        <v>9810</v>
      </c>
      <c r="AE1900" s="1435" t="s">
        <v>9811</v>
      </c>
      <c r="AF1900" s="1436">
        <v>18294.689999999999</v>
      </c>
      <c r="AG1900" s="1436">
        <v>14636</v>
      </c>
      <c r="AO1900" s="168"/>
      <c r="AP1900" s="23"/>
    </row>
    <row r="1901" spans="30:42" ht="15" customHeight="1">
      <c r="AD1901" s="1434" t="s">
        <v>9812</v>
      </c>
      <c r="AE1901" s="1435" t="s">
        <v>9813</v>
      </c>
      <c r="AF1901" s="1436">
        <v>18887</v>
      </c>
      <c r="AG1901" s="1436">
        <v>15111</v>
      </c>
      <c r="AO1901" s="168"/>
      <c r="AP1901" s="23"/>
    </row>
    <row r="1902" spans="30:42" ht="15" customHeight="1">
      <c r="AD1902" s="1434" t="s">
        <v>9814</v>
      </c>
      <c r="AE1902" s="1435" t="s">
        <v>9815</v>
      </c>
      <c r="AF1902" s="1436">
        <v>19404.62</v>
      </c>
      <c r="AG1902" s="1436">
        <v>15523</v>
      </c>
      <c r="AO1902" s="168"/>
      <c r="AP1902" s="23"/>
    </row>
    <row r="1903" spans="30:42" ht="15" customHeight="1">
      <c r="AD1903" s="1434" t="s">
        <v>9816</v>
      </c>
      <c r="AE1903" s="1435" t="s">
        <v>9817</v>
      </c>
      <c r="AF1903" s="1436">
        <v>20855.84</v>
      </c>
      <c r="AG1903" s="1436">
        <v>16685</v>
      </c>
      <c r="AO1903" s="168"/>
      <c r="AP1903" s="23"/>
    </row>
    <row r="1904" spans="30:42" ht="15" customHeight="1">
      <c r="AD1904" s="1434" t="s">
        <v>9818</v>
      </c>
      <c r="AE1904" s="1435" t="s">
        <v>9819</v>
      </c>
      <c r="AF1904" s="1436">
        <v>21641.26</v>
      </c>
      <c r="AG1904" s="1436">
        <v>17313</v>
      </c>
      <c r="AO1904" s="168"/>
      <c r="AP1904" s="23"/>
    </row>
    <row r="1905" spans="30:42" ht="15" customHeight="1">
      <c r="AD1905" s="1434" t="s">
        <v>9820</v>
      </c>
      <c r="AE1905" s="1435" t="s">
        <v>9821</v>
      </c>
      <c r="AF1905" s="1436">
        <v>22426.67</v>
      </c>
      <c r="AG1905" s="1436">
        <v>17942</v>
      </c>
      <c r="AO1905" s="168"/>
      <c r="AP1905" s="23"/>
    </row>
    <row r="1906" spans="30:42" ht="15" customHeight="1">
      <c r="AD1906" s="1434" t="s">
        <v>9822</v>
      </c>
      <c r="AE1906" s="1435" t="s">
        <v>9823</v>
      </c>
      <c r="AF1906" s="1436">
        <v>23285.1</v>
      </c>
      <c r="AG1906" s="1436">
        <v>18628</v>
      </c>
      <c r="AO1906" s="168"/>
      <c r="AP1906" s="23"/>
    </row>
    <row r="1907" spans="30:42" ht="15" customHeight="1">
      <c r="AD1907" s="1434" t="s">
        <v>9824</v>
      </c>
      <c r="AE1907" s="1435" t="s">
        <v>9825</v>
      </c>
      <c r="AF1907" s="1436">
        <v>24144.61</v>
      </c>
      <c r="AG1907" s="1436">
        <v>19316</v>
      </c>
      <c r="AO1907" s="168"/>
      <c r="AP1907" s="23"/>
    </row>
    <row r="1908" spans="30:42" ht="15" customHeight="1">
      <c r="AD1908" s="1434" t="s">
        <v>9826</v>
      </c>
      <c r="AE1908" s="1435" t="s">
        <v>9827</v>
      </c>
      <c r="AF1908" s="1436">
        <v>24930.02</v>
      </c>
      <c r="AG1908" s="1436">
        <v>19944</v>
      </c>
      <c r="AO1908" s="168"/>
      <c r="AP1908" s="23"/>
    </row>
    <row r="1909" spans="30:42" ht="15" customHeight="1">
      <c r="AD1909" s="1434" t="s">
        <v>9828</v>
      </c>
      <c r="AE1909" s="1435" t="s">
        <v>9829</v>
      </c>
      <c r="AF1909" s="1436">
        <v>26396.07</v>
      </c>
      <c r="AG1909" s="1436">
        <v>21117</v>
      </c>
      <c r="AO1909" s="168"/>
      <c r="AP1909" s="23"/>
    </row>
    <row r="1910" spans="30:42" ht="15" customHeight="1">
      <c r="AD1910" s="1434" t="s">
        <v>9830</v>
      </c>
      <c r="AE1910" s="1435" t="s">
        <v>9831</v>
      </c>
      <c r="AF1910" s="1436">
        <v>28105.58</v>
      </c>
      <c r="AG1910" s="1436">
        <v>22485</v>
      </c>
      <c r="AO1910" s="168"/>
      <c r="AP1910" s="23"/>
    </row>
    <row r="1911" spans="30:42" ht="15" customHeight="1">
      <c r="AD1911" s="1434" t="s">
        <v>9832</v>
      </c>
      <c r="AE1911" s="1435" t="s">
        <v>9833</v>
      </c>
      <c r="AF1911" s="1436">
        <v>29840.46</v>
      </c>
      <c r="AG1911" s="1436">
        <v>23872</v>
      </c>
      <c r="AO1911" s="168"/>
      <c r="AP1911" s="23"/>
    </row>
    <row r="1912" spans="30:42" ht="15" customHeight="1">
      <c r="AD1912" s="1434" t="s">
        <v>10383</v>
      </c>
      <c r="AE1912" s="1435" t="s">
        <v>10384</v>
      </c>
      <c r="AF1912" s="1436">
        <v>8125.01</v>
      </c>
      <c r="AG1912" s="1436">
        <v>6500</v>
      </c>
      <c r="AO1912" s="168"/>
      <c r="AP1912" s="23"/>
    </row>
    <row r="1913" spans="30:42" ht="15" customHeight="1">
      <c r="AD1913" s="1434" t="s">
        <v>10385</v>
      </c>
      <c r="AE1913" s="1435" t="s">
        <v>10386</v>
      </c>
      <c r="AF1913" s="1436">
        <v>8814.31</v>
      </c>
      <c r="AG1913" s="1436">
        <v>7051</v>
      </c>
      <c r="AO1913" s="168"/>
      <c r="AP1913" s="23"/>
    </row>
    <row r="1914" spans="30:42" ht="15" customHeight="1">
      <c r="AD1914" s="1434" t="s">
        <v>10387</v>
      </c>
      <c r="AE1914" s="1435" t="s">
        <v>10388</v>
      </c>
      <c r="AF1914" s="1436">
        <v>9704.4</v>
      </c>
      <c r="AG1914" s="1436">
        <v>7764</v>
      </c>
      <c r="AO1914" s="168"/>
      <c r="AP1914" s="23"/>
    </row>
    <row r="1915" spans="30:42" ht="15" customHeight="1">
      <c r="AD1915" s="1434" t="s">
        <v>10389</v>
      </c>
      <c r="AE1915" s="1435" t="s">
        <v>10390</v>
      </c>
      <c r="AF1915" s="1436">
        <v>10406.26</v>
      </c>
      <c r="AG1915" s="1436">
        <v>8325</v>
      </c>
      <c r="AO1915" s="168"/>
      <c r="AP1915" s="23"/>
    </row>
    <row r="1916" spans="30:42" ht="15" customHeight="1">
      <c r="AD1916" s="1434" t="s">
        <v>10391</v>
      </c>
      <c r="AE1916" s="1435" t="s">
        <v>10392</v>
      </c>
      <c r="AF1916" s="1436">
        <v>11034.87</v>
      </c>
      <c r="AG1916" s="1436">
        <v>8827</v>
      </c>
      <c r="AO1916" s="168"/>
      <c r="AP1916" s="23"/>
    </row>
    <row r="1917" spans="30:42" ht="15" customHeight="1">
      <c r="AD1917" s="1434" t="s">
        <v>10393</v>
      </c>
      <c r="AE1917" s="1435" t="s">
        <v>10394</v>
      </c>
      <c r="AF1917" s="1436">
        <v>11830.85</v>
      </c>
      <c r="AG1917" s="1436">
        <v>9465</v>
      </c>
      <c r="AO1917" s="168"/>
      <c r="AP1917" s="23"/>
    </row>
    <row r="1918" spans="30:42" ht="15" customHeight="1">
      <c r="AD1918" s="1434" t="s">
        <v>10395</v>
      </c>
      <c r="AE1918" s="1435" t="s">
        <v>10396</v>
      </c>
      <c r="AF1918" s="1436">
        <v>12702.12</v>
      </c>
      <c r="AG1918" s="1436">
        <v>10162</v>
      </c>
      <c r="AO1918" s="168"/>
      <c r="AP1918" s="23"/>
    </row>
    <row r="1919" spans="30:42" ht="15" customHeight="1">
      <c r="AD1919" s="1434" t="s">
        <v>10397</v>
      </c>
      <c r="AE1919" s="1435" t="s">
        <v>10398</v>
      </c>
      <c r="AF1919" s="1436">
        <v>13461.49</v>
      </c>
      <c r="AG1919" s="1436">
        <v>10769</v>
      </c>
      <c r="AO1919" s="168"/>
      <c r="AP1919" s="23"/>
    </row>
    <row r="1920" spans="30:42" ht="15" customHeight="1">
      <c r="AD1920" s="1434" t="s">
        <v>10399</v>
      </c>
      <c r="AE1920" s="1435" t="s">
        <v>10400</v>
      </c>
      <c r="AF1920" s="1436">
        <v>14187.39</v>
      </c>
      <c r="AG1920" s="1436">
        <v>11351</v>
      </c>
      <c r="AO1920" s="168"/>
      <c r="AP1920" s="23"/>
    </row>
    <row r="1921" spans="30:42" ht="15" customHeight="1">
      <c r="AD1921" s="1434" t="s">
        <v>10401</v>
      </c>
      <c r="AE1921" s="1435" t="s">
        <v>10402</v>
      </c>
      <c r="AF1921" s="1436">
        <v>14953.04</v>
      </c>
      <c r="AG1921" s="1436">
        <v>11963</v>
      </c>
      <c r="AO1921" s="168"/>
      <c r="AP1921" s="23"/>
    </row>
    <row r="1922" spans="30:42" ht="15" customHeight="1">
      <c r="AD1922" s="1434" t="s">
        <v>10403</v>
      </c>
      <c r="AE1922" s="1435" t="s">
        <v>10404</v>
      </c>
      <c r="AF1922" s="1436">
        <v>15824.32</v>
      </c>
      <c r="AG1922" s="1436">
        <v>12660</v>
      </c>
      <c r="AO1922" s="168"/>
      <c r="AP1922" s="23"/>
    </row>
    <row r="1923" spans="30:42" ht="15" customHeight="1">
      <c r="AD1923" s="1434" t="s">
        <v>10405</v>
      </c>
      <c r="AE1923" s="1435" t="s">
        <v>10406</v>
      </c>
      <c r="AF1923" s="1436">
        <v>16411.09</v>
      </c>
      <c r="AG1923" s="1436">
        <v>13128</v>
      </c>
      <c r="AO1923" s="168"/>
      <c r="AP1923" s="23"/>
    </row>
    <row r="1924" spans="30:42" ht="15" customHeight="1">
      <c r="AD1924" s="1434" t="s">
        <v>10407</v>
      </c>
      <c r="AE1924" s="1435" t="s">
        <v>10408</v>
      </c>
      <c r="AF1924" s="1436">
        <v>17504.12</v>
      </c>
      <c r="AG1924" s="1436">
        <v>14003</v>
      </c>
      <c r="AO1924" s="168"/>
      <c r="AP1924" s="23"/>
    </row>
    <row r="1925" spans="30:42" ht="15" customHeight="1">
      <c r="AD1925" s="1434" t="s">
        <v>10409</v>
      </c>
      <c r="AE1925" s="1435" t="s">
        <v>10410</v>
      </c>
      <c r="AF1925" s="1436">
        <v>18294.689999999999</v>
      </c>
      <c r="AG1925" s="1436">
        <v>14636</v>
      </c>
      <c r="AO1925" s="168"/>
      <c r="AP1925" s="23"/>
    </row>
    <row r="1926" spans="30:42" ht="15" customHeight="1">
      <c r="AD1926" s="1434" t="s">
        <v>10411</v>
      </c>
      <c r="AE1926" s="1435" t="s">
        <v>10412</v>
      </c>
      <c r="AF1926" s="1436">
        <v>18887</v>
      </c>
      <c r="AG1926" s="1436">
        <v>15111</v>
      </c>
      <c r="AO1926" s="168"/>
      <c r="AP1926" s="23"/>
    </row>
    <row r="1927" spans="30:42" ht="15" customHeight="1">
      <c r="AD1927" s="1434" t="s">
        <v>10413</v>
      </c>
      <c r="AE1927" s="1435" t="s">
        <v>10414</v>
      </c>
      <c r="AF1927" s="1436">
        <v>19404.62</v>
      </c>
      <c r="AG1927" s="1436">
        <v>15523</v>
      </c>
      <c r="AO1927" s="168"/>
      <c r="AP1927" s="23"/>
    </row>
    <row r="1928" spans="30:42" ht="15" customHeight="1">
      <c r="AD1928" s="1434" t="s">
        <v>10415</v>
      </c>
      <c r="AE1928" s="1435" t="s">
        <v>10416</v>
      </c>
      <c r="AF1928" s="1436">
        <v>20855.84</v>
      </c>
      <c r="AG1928" s="1436">
        <v>16685</v>
      </c>
      <c r="AO1928" s="168"/>
      <c r="AP1928" s="23"/>
    </row>
    <row r="1929" spans="30:42" ht="15" customHeight="1">
      <c r="AD1929" s="1434" t="s">
        <v>10417</v>
      </c>
      <c r="AE1929" s="1435" t="s">
        <v>10418</v>
      </c>
      <c r="AF1929" s="1436">
        <v>21641.26</v>
      </c>
      <c r="AG1929" s="1436">
        <v>17313</v>
      </c>
      <c r="AO1929" s="168"/>
      <c r="AP1929" s="23"/>
    </row>
    <row r="1930" spans="30:42" ht="15" customHeight="1">
      <c r="AD1930" s="1434" t="s">
        <v>10419</v>
      </c>
      <c r="AE1930" s="1435" t="s">
        <v>10420</v>
      </c>
      <c r="AF1930" s="1436">
        <v>22426.67</v>
      </c>
      <c r="AG1930" s="1436">
        <v>17942</v>
      </c>
      <c r="AO1930" s="168"/>
      <c r="AP1930" s="23"/>
    </row>
    <row r="1931" spans="30:42" ht="15" customHeight="1">
      <c r="AD1931" s="1434" t="s">
        <v>10421</v>
      </c>
      <c r="AE1931" s="1435" t="s">
        <v>10422</v>
      </c>
      <c r="AF1931" s="1436">
        <v>23285.1</v>
      </c>
      <c r="AG1931" s="1436">
        <v>18628</v>
      </c>
      <c r="AO1931" s="168"/>
      <c r="AP1931" s="23"/>
    </row>
    <row r="1932" spans="30:42" ht="15" customHeight="1">
      <c r="AD1932" s="1434" t="s">
        <v>10423</v>
      </c>
      <c r="AE1932" s="1435" t="s">
        <v>10424</v>
      </c>
      <c r="AF1932" s="1436">
        <v>24144.61</v>
      </c>
      <c r="AG1932" s="1436">
        <v>19316</v>
      </c>
      <c r="AO1932" s="168"/>
      <c r="AP1932" s="23"/>
    </row>
    <row r="1933" spans="30:42" ht="15" customHeight="1">
      <c r="AD1933" s="1434" t="s">
        <v>10425</v>
      </c>
      <c r="AE1933" s="1435" t="s">
        <v>10426</v>
      </c>
      <c r="AF1933" s="1436">
        <v>24930.02</v>
      </c>
      <c r="AG1933" s="1436">
        <v>19944</v>
      </c>
      <c r="AO1933" s="168"/>
      <c r="AP1933" s="23"/>
    </row>
    <row r="1934" spans="30:42" ht="15" customHeight="1">
      <c r="AD1934" s="1434" t="s">
        <v>10427</v>
      </c>
      <c r="AE1934" s="1435" t="s">
        <v>10428</v>
      </c>
      <c r="AF1934" s="1436">
        <v>26396.07</v>
      </c>
      <c r="AG1934" s="1436">
        <v>21117</v>
      </c>
      <c r="AO1934" s="168"/>
      <c r="AP1934" s="23"/>
    </row>
    <row r="1935" spans="30:42" ht="15" customHeight="1">
      <c r="AD1935" s="1434" t="s">
        <v>10429</v>
      </c>
      <c r="AE1935" s="1435" t="s">
        <v>10430</v>
      </c>
      <c r="AF1935" s="1436">
        <v>28105.58</v>
      </c>
      <c r="AG1935" s="1436">
        <v>22485</v>
      </c>
      <c r="AO1935" s="168"/>
      <c r="AP1935" s="23"/>
    </row>
    <row r="1936" spans="30:42" ht="15" customHeight="1">
      <c r="AD1936" s="1434" t="s">
        <v>10431</v>
      </c>
      <c r="AE1936" s="1435" t="s">
        <v>10432</v>
      </c>
      <c r="AF1936" s="1436">
        <v>29840.46</v>
      </c>
      <c r="AG1936" s="1436">
        <v>23872</v>
      </c>
      <c r="AO1936" s="168"/>
      <c r="AP1936" s="23"/>
    </row>
    <row r="1937" spans="30:42" ht="15" customHeight="1">
      <c r="AD1937" s="1434" t="s">
        <v>9834</v>
      </c>
      <c r="AE1937" s="1435" t="s">
        <v>9835</v>
      </c>
      <c r="AF1937" s="1436">
        <v>8684.93</v>
      </c>
      <c r="AG1937" s="1436">
        <v>6948</v>
      </c>
      <c r="AO1937" s="168"/>
      <c r="AP1937" s="23"/>
    </row>
    <row r="1938" spans="30:42" ht="15" customHeight="1">
      <c r="AD1938" s="1434" t="s">
        <v>9836</v>
      </c>
      <c r="AE1938" s="1435" t="s">
        <v>9837</v>
      </c>
      <c r="AF1938" s="1436">
        <v>9428.5400000000009</v>
      </c>
      <c r="AG1938" s="1436">
        <v>7543</v>
      </c>
      <c r="AO1938" s="168"/>
      <c r="AP1938" s="23"/>
    </row>
    <row r="1939" spans="30:42" ht="15" customHeight="1">
      <c r="AD1939" s="1434" t="s">
        <v>9838</v>
      </c>
      <c r="AE1939" s="1435" t="s">
        <v>9839</v>
      </c>
      <c r="AF1939" s="1436">
        <v>10329.64</v>
      </c>
      <c r="AG1939" s="1436">
        <v>8264</v>
      </c>
      <c r="AO1939" s="168"/>
      <c r="AP1939" s="23"/>
    </row>
    <row r="1940" spans="30:42" ht="15" customHeight="1">
      <c r="AD1940" s="1434" t="s">
        <v>9840</v>
      </c>
      <c r="AE1940" s="1435" t="s">
        <v>9841</v>
      </c>
      <c r="AF1940" s="1436">
        <v>11073.16</v>
      </c>
      <c r="AG1940" s="1436">
        <v>8859</v>
      </c>
      <c r="AO1940" s="168"/>
      <c r="AP1940" s="23"/>
    </row>
    <row r="1941" spans="30:42" ht="15" customHeight="1">
      <c r="AD1941" s="1434" t="s">
        <v>9842</v>
      </c>
      <c r="AE1941" s="1435" t="s">
        <v>9843</v>
      </c>
      <c r="AF1941" s="1436">
        <v>11733.95</v>
      </c>
      <c r="AG1941" s="1436">
        <v>9387</v>
      </c>
      <c r="AO1941" s="168"/>
      <c r="AP1941" s="23"/>
    </row>
    <row r="1942" spans="30:42" ht="15" customHeight="1">
      <c r="AD1942" s="1434" t="s">
        <v>9844</v>
      </c>
      <c r="AE1942" s="1435" t="s">
        <v>9845</v>
      </c>
      <c r="AF1942" s="1436">
        <v>12580.82</v>
      </c>
      <c r="AG1942" s="1436">
        <v>10064</v>
      </c>
      <c r="AO1942" s="168"/>
      <c r="AP1942" s="23"/>
    </row>
    <row r="1943" spans="30:42" ht="15" customHeight="1">
      <c r="AD1943" s="1434" t="s">
        <v>9846</v>
      </c>
      <c r="AE1943" s="1435" t="s">
        <v>9847</v>
      </c>
      <c r="AF1943" s="1436">
        <v>13503.04</v>
      </c>
      <c r="AG1943" s="1436">
        <v>10802</v>
      </c>
      <c r="AO1943" s="168"/>
      <c r="AP1943" s="23"/>
    </row>
    <row r="1944" spans="30:42" ht="15" customHeight="1">
      <c r="AD1944" s="1434" t="s">
        <v>9848</v>
      </c>
      <c r="AE1944" s="1435" t="s">
        <v>9849</v>
      </c>
      <c r="AF1944" s="1436">
        <v>14306.76</v>
      </c>
      <c r="AG1944" s="1436">
        <v>11445</v>
      </c>
      <c r="AO1944" s="168"/>
      <c r="AP1944" s="23"/>
    </row>
    <row r="1945" spans="30:42" ht="15" customHeight="1">
      <c r="AD1945" s="1434" t="s">
        <v>9850</v>
      </c>
      <c r="AE1945" s="1435" t="s">
        <v>9851</v>
      </c>
      <c r="AF1945" s="1436">
        <v>15074.67</v>
      </c>
      <c r="AG1945" s="1436">
        <v>12060</v>
      </c>
      <c r="AO1945" s="168"/>
      <c r="AP1945" s="23"/>
    </row>
    <row r="1946" spans="30:42" ht="15" customHeight="1">
      <c r="AD1946" s="1434" t="s">
        <v>9852</v>
      </c>
      <c r="AE1946" s="1435" t="s">
        <v>9853</v>
      </c>
      <c r="AF1946" s="1436">
        <v>15885.69</v>
      </c>
      <c r="AG1946" s="1436">
        <v>12709</v>
      </c>
      <c r="AO1946" s="168"/>
      <c r="AP1946" s="23"/>
    </row>
    <row r="1947" spans="30:42" ht="15" customHeight="1">
      <c r="AD1947" s="1434" t="s">
        <v>9854</v>
      </c>
      <c r="AE1947" s="1435" t="s">
        <v>9855</v>
      </c>
      <c r="AF1947" s="1436">
        <v>16890.28</v>
      </c>
      <c r="AG1947" s="1436">
        <v>13511</v>
      </c>
      <c r="AO1947" s="168"/>
      <c r="AP1947" s="23"/>
    </row>
    <row r="1948" spans="30:42" ht="15" customHeight="1">
      <c r="AD1948" s="1434" t="s">
        <v>9856</v>
      </c>
      <c r="AE1948" s="1435" t="s">
        <v>9857</v>
      </c>
      <c r="AF1948" s="1436">
        <v>17513.830000000002</v>
      </c>
      <c r="AG1948" s="1436">
        <v>14011</v>
      </c>
      <c r="AO1948" s="168"/>
      <c r="AP1948" s="23"/>
    </row>
    <row r="1949" spans="30:42" ht="15" customHeight="1">
      <c r="AD1949" s="1434" t="s">
        <v>9858</v>
      </c>
      <c r="AE1949" s="1435" t="s">
        <v>9859</v>
      </c>
      <c r="AF1949" s="1436">
        <v>18677.2</v>
      </c>
      <c r="AG1949" s="1436">
        <v>14942</v>
      </c>
      <c r="AO1949" s="168"/>
      <c r="AP1949" s="23"/>
    </row>
    <row r="1950" spans="30:42" ht="15" customHeight="1">
      <c r="AD1950" s="1434" t="s">
        <v>9860</v>
      </c>
      <c r="AE1950" s="1435" t="s">
        <v>9861</v>
      </c>
      <c r="AF1950" s="1436">
        <v>19524.830000000002</v>
      </c>
      <c r="AG1950" s="1436">
        <v>15620</v>
      </c>
      <c r="AO1950" s="168"/>
      <c r="AP1950" s="23"/>
    </row>
    <row r="1951" spans="30:42" ht="15" customHeight="1">
      <c r="AD1951" s="1434" t="s">
        <v>9862</v>
      </c>
      <c r="AE1951" s="1435" t="s">
        <v>9863</v>
      </c>
      <c r="AF1951" s="1436">
        <v>20148.43</v>
      </c>
      <c r="AG1951" s="1436">
        <v>16119</v>
      </c>
      <c r="AO1951" s="168"/>
      <c r="AP1951" s="23"/>
    </row>
    <row r="1952" spans="30:42" ht="15" customHeight="1">
      <c r="AD1952" s="1434" t="s">
        <v>9864</v>
      </c>
      <c r="AE1952" s="1435" t="s">
        <v>9865</v>
      </c>
      <c r="AF1952" s="1436">
        <v>20699.509999999998</v>
      </c>
      <c r="AG1952" s="1436">
        <v>16560</v>
      </c>
      <c r="AO1952" s="168"/>
      <c r="AP1952" s="23"/>
    </row>
    <row r="1953" spans="30:42" ht="15" customHeight="1">
      <c r="AD1953" s="1434" t="s">
        <v>9866</v>
      </c>
      <c r="AE1953" s="1435" t="s">
        <v>9867</v>
      </c>
      <c r="AF1953" s="1436">
        <v>22350.77</v>
      </c>
      <c r="AG1953" s="1436">
        <v>17880</v>
      </c>
      <c r="AO1953" s="168"/>
      <c r="AP1953" s="23"/>
    </row>
    <row r="1954" spans="30:42" ht="15" customHeight="1">
      <c r="AD1954" s="1434" t="s">
        <v>9868</v>
      </c>
      <c r="AE1954" s="1435" t="s">
        <v>9869</v>
      </c>
      <c r="AF1954" s="1436">
        <v>23190.48</v>
      </c>
      <c r="AG1954" s="1436">
        <v>18552</v>
      </c>
      <c r="AO1954" s="168"/>
      <c r="AP1954" s="23"/>
    </row>
    <row r="1955" spans="30:42" ht="15" customHeight="1">
      <c r="AD1955" s="1434" t="s">
        <v>9870</v>
      </c>
      <c r="AE1955" s="1435" t="s">
        <v>9871</v>
      </c>
      <c r="AF1955" s="1436">
        <v>24030.07</v>
      </c>
      <c r="AG1955" s="1436">
        <v>19224</v>
      </c>
      <c r="AO1955" s="168"/>
      <c r="AP1955" s="23"/>
    </row>
    <row r="1956" spans="30:42" ht="15" customHeight="1">
      <c r="AD1956" s="1434" t="s">
        <v>9872</v>
      </c>
      <c r="AE1956" s="1435" t="s">
        <v>9873</v>
      </c>
      <c r="AF1956" s="1436">
        <v>24948.02</v>
      </c>
      <c r="AG1956" s="1436">
        <v>19958</v>
      </c>
      <c r="AO1956" s="168"/>
      <c r="AP1956" s="23"/>
    </row>
    <row r="1957" spans="30:42" ht="15" customHeight="1">
      <c r="AD1957" s="1434" t="s">
        <v>9874</v>
      </c>
      <c r="AE1957" s="1435" t="s">
        <v>9875</v>
      </c>
      <c r="AF1957" s="1436">
        <v>25865.94</v>
      </c>
      <c r="AG1957" s="1436">
        <v>20693</v>
      </c>
      <c r="AO1957" s="168"/>
      <c r="AP1957" s="23"/>
    </row>
    <row r="1958" spans="30:42" ht="15" customHeight="1">
      <c r="AD1958" s="1434" t="s">
        <v>9876</v>
      </c>
      <c r="AE1958" s="1435" t="s">
        <v>9877</v>
      </c>
      <c r="AF1958" s="1436">
        <v>26705.61</v>
      </c>
      <c r="AG1958" s="1436">
        <v>21364</v>
      </c>
      <c r="AO1958" s="168"/>
      <c r="AP1958" s="23"/>
    </row>
    <row r="1959" spans="30:42" ht="15" customHeight="1">
      <c r="AD1959" s="1434" t="s">
        <v>9878</v>
      </c>
      <c r="AE1959" s="1435" t="s">
        <v>9879</v>
      </c>
      <c r="AF1959" s="1436">
        <v>28272.85</v>
      </c>
      <c r="AG1959" s="1436">
        <v>22618</v>
      </c>
      <c r="AO1959" s="168"/>
      <c r="AP1959" s="23"/>
    </row>
    <row r="1960" spans="30:42" ht="15" customHeight="1">
      <c r="AD1960" s="1434" t="s">
        <v>9880</v>
      </c>
      <c r="AE1960" s="1435" t="s">
        <v>9881</v>
      </c>
      <c r="AF1960" s="1436">
        <v>30100.16</v>
      </c>
      <c r="AG1960" s="1436">
        <v>24080</v>
      </c>
      <c r="AO1960" s="168"/>
      <c r="AP1960" s="23"/>
    </row>
    <row r="1961" spans="30:42" ht="15" customHeight="1">
      <c r="AD1961" s="1434" t="s">
        <v>9882</v>
      </c>
      <c r="AE1961" s="1435" t="s">
        <v>9883</v>
      </c>
      <c r="AF1961" s="1436">
        <v>31927.43</v>
      </c>
      <c r="AG1961" s="1436">
        <v>25543</v>
      </c>
      <c r="AO1961" s="168"/>
      <c r="AP1961" s="23"/>
    </row>
    <row r="1962" spans="30:42" ht="15" customHeight="1">
      <c r="AD1962" s="1434" t="s">
        <v>10433</v>
      </c>
      <c r="AE1962" s="1435" t="s">
        <v>10434</v>
      </c>
      <c r="AF1962" s="1436">
        <v>8684.93</v>
      </c>
      <c r="AG1962" s="1436">
        <v>6948</v>
      </c>
      <c r="AO1962" s="168"/>
      <c r="AP1962" s="23"/>
    </row>
    <row r="1963" spans="30:42" ht="15" customHeight="1">
      <c r="AD1963" s="1434" t="s">
        <v>10435</v>
      </c>
      <c r="AE1963" s="1435" t="s">
        <v>10436</v>
      </c>
      <c r="AF1963" s="1436">
        <v>9428.5400000000009</v>
      </c>
      <c r="AG1963" s="1436">
        <v>7543</v>
      </c>
      <c r="AO1963" s="168"/>
      <c r="AP1963" s="23"/>
    </row>
    <row r="1964" spans="30:42" ht="15" customHeight="1">
      <c r="AD1964" s="1434" t="s">
        <v>10437</v>
      </c>
      <c r="AE1964" s="1435" t="s">
        <v>10438</v>
      </c>
      <c r="AF1964" s="1436">
        <v>10329.64</v>
      </c>
      <c r="AG1964" s="1436">
        <v>8264</v>
      </c>
      <c r="AO1964" s="168"/>
      <c r="AP1964" s="23"/>
    </row>
    <row r="1965" spans="30:42" ht="15" customHeight="1">
      <c r="AD1965" s="1434" t="s">
        <v>10439</v>
      </c>
      <c r="AE1965" s="1435" t="s">
        <v>10440</v>
      </c>
      <c r="AF1965" s="1436">
        <v>11073.16</v>
      </c>
      <c r="AG1965" s="1436">
        <v>8859</v>
      </c>
      <c r="AO1965" s="168"/>
      <c r="AP1965" s="23"/>
    </row>
    <row r="1966" spans="30:42" ht="15" customHeight="1">
      <c r="AD1966" s="1434" t="s">
        <v>10441</v>
      </c>
      <c r="AE1966" s="1435" t="s">
        <v>10442</v>
      </c>
      <c r="AF1966" s="1436">
        <v>11733.95</v>
      </c>
      <c r="AG1966" s="1436">
        <v>9387</v>
      </c>
      <c r="AO1966" s="168"/>
      <c r="AP1966" s="23"/>
    </row>
    <row r="1967" spans="30:42" ht="15" customHeight="1">
      <c r="AD1967" s="1434" t="s">
        <v>10443</v>
      </c>
      <c r="AE1967" s="1435" t="s">
        <v>10444</v>
      </c>
      <c r="AF1967" s="1436">
        <v>12580.82</v>
      </c>
      <c r="AG1967" s="1436">
        <v>10064</v>
      </c>
      <c r="AO1967" s="168"/>
      <c r="AP1967" s="23"/>
    </row>
    <row r="1968" spans="30:42" ht="15" customHeight="1">
      <c r="AD1968" s="1434" t="s">
        <v>10445</v>
      </c>
      <c r="AE1968" s="1435" t="s">
        <v>10446</v>
      </c>
      <c r="AF1968" s="1436">
        <v>13503.04</v>
      </c>
      <c r="AG1968" s="1436">
        <v>10802</v>
      </c>
      <c r="AO1968" s="168"/>
      <c r="AP1968" s="23"/>
    </row>
    <row r="1969" spans="30:42" ht="15" customHeight="1">
      <c r="AD1969" s="1434" t="s">
        <v>10447</v>
      </c>
      <c r="AE1969" s="1435" t="s">
        <v>10448</v>
      </c>
      <c r="AF1969" s="1436">
        <v>14306.76</v>
      </c>
      <c r="AG1969" s="1436">
        <v>11445</v>
      </c>
      <c r="AO1969" s="168"/>
      <c r="AP1969" s="23"/>
    </row>
    <row r="1970" spans="30:42" ht="15" customHeight="1">
      <c r="AD1970" s="1434" t="s">
        <v>10449</v>
      </c>
      <c r="AE1970" s="1435" t="s">
        <v>10450</v>
      </c>
      <c r="AF1970" s="1436">
        <v>15074.67</v>
      </c>
      <c r="AG1970" s="1436">
        <v>12060</v>
      </c>
      <c r="AO1970" s="168"/>
      <c r="AP1970" s="23"/>
    </row>
    <row r="1971" spans="30:42" ht="15" customHeight="1">
      <c r="AD1971" s="1434" t="s">
        <v>10451</v>
      </c>
      <c r="AE1971" s="1435" t="s">
        <v>10452</v>
      </c>
      <c r="AF1971" s="1436">
        <v>15885.69</v>
      </c>
      <c r="AG1971" s="1436">
        <v>12709</v>
      </c>
      <c r="AO1971" s="168"/>
      <c r="AP1971" s="23"/>
    </row>
    <row r="1972" spans="30:42" ht="15" customHeight="1">
      <c r="AD1972" s="1434" t="s">
        <v>10453</v>
      </c>
      <c r="AE1972" s="1435" t="s">
        <v>10454</v>
      </c>
      <c r="AF1972" s="1436">
        <v>16890.28</v>
      </c>
      <c r="AG1972" s="1436">
        <v>13511</v>
      </c>
      <c r="AO1972" s="168"/>
      <c r="AP1972" s="23"/>
    </row>
    <row r="1973" spans="30:42" ht="15" customHeight="1">
      <c r="AD1973" s="1434" t="s">
        <v>10455</v>
      </c>
      <c r="AE1973" s="1435" t="s">
        <v>10456</v>
      </c>
      <c r="AF1973" s="1436">
        <v>17513.830000000002</v>
      </c>
      <c r="AG1973" s="1436">
        <v>14011</v>
      </c>
      <c r="AO1973" s="168"/>
      <c r="AP1973" s="23"/>
    </row>
    <row r="1974" spans="30:42" ht="15" customHeight="1">
      <c r="AD1974" s="1434" t="s">
        <v>10457</v>
      </c>
      <c r="AE1974" s="1435" t="s">
        <v>10458</v>
      </c>
      <c r="AF1974" s="1436">
        <v>18677.2</v>
      </c>
      <c r="AG1974" s="1436">
        <v>14942</v>
      </c>
      <c r="AO1974" s="168"/>
      <c r="AP1974" s="23"/>
    </row>
    <row r="1975" spans="30:42" ht="15" customHeight="1">
      <c r="AD1975" s="1434" t="s">
        <v>10459</v>
      </c>
      <c r="AE1975" s="1435" t="s">
        <v>10460</v>
      </c>
      <c r="AF1975" s="1436">
        <v>19524.830000000002</v>
      </c>
      <c r="AG1975" s="1436">
        <v>15620</v>
      </c>
      <c r="AO1975" s="168"/>
      <c r="AP1975" s="23"/>
    </row>
    <row r="1976" spans="30:42" ht="15" customHeight="1">
      <c r="AD1976" s="1434" t="s">
        <v>10461</v>
      </c>
      <c r="AE1976" s="1435" t="s">
        <v>10462</v>
      </c>
      <c r="AF1976" s="1436">
        <v>20148.43</v>
      </c>
      <c r="AG1976" s="1436">
        <v>16119</v>
      </c>
      <c r="AO1976" s="168"/>
      <c r="AP1976" s="23"/>
    </row>
    <row r="1977" spans="30:42" ht="15" customHeight="1">
      <c r="AD1977" s="1434" t="s">
        <v>10463</v>
      </c>
      <c r="AE1977" s="1435" t="s">
        <v>10464</v>
      </c>
      <c r="AF1977" s="1436">
        <v>20699.509999999998</v>
      </c>
      <c r="AG1977" s="1436">
        <v>16560</v>
      </c>
      <c r="AO1977" s="168"/>
      <c r="AP1977" s="23"/>
    </row>
    <row r="1978" spans="30:42" ht="15" customHeight="1">
      <c r="AD1978" s="1434" t="s">
        <v>10465</v>
      </c>
      <c r="AE1978" s="1435" t="s">
        <v>10466</v>
      </c>
      <c r="AF1978" s="1436">
        <v>22350.77</v>
      </c>
      <c r="AG1978" s="1436">
        <v>17880</v>
      </c>
      <c r="AO1978" s="168"/>
      <c r="AP1978" s="23"/>
    </row>
    <row r="1979" spans="30:42" ht="15" customHeight="1">
      <c r="AD1979" s="1434" t="s">
        <v>10467</v>
      </c>
      <c r="AE1979" s="1435" t="s">
        <v>10468</v>
      </c>
      <c r="AF1979" s="1436">
        <v>23190.48</v>
      </c>
      <c r="AG1979" s="1436">
        <v>18552</v>
      </c>
      <c r="AO1979" s="168"/>
      <c r="AP1979" s="23"/>
    </row>
    <row r="1980" spans="30:42" ht="15" customHeight="1">
      <c r="AD1980" s="1434" t="s">
        <v>10469</v>
      </c>
      <c r="AE1980" s="1435" t="s">
        <v>10470</v>
      </c>
      <c r="AF1980" s="1436">
        <v>24030.07</v>
      </c>
      <c r="AG1980" s="1436">
        <v>19224</v>
      </c>
      <c r="AO1980" s="168"/>
      <c r="AP1980" s="23"/>
    </row>
    <row r="1981" spans="30:42" ht="15" customHeight="1">
      <c r="AD1981" s="1434" t="s">
        <v>10471</v>
      </c>
      <c r="AE1981" s="1435" t="s">
        <v>10472</v>
      </c>
      <c r="AF1981" s="1436">
        <v>24948.02</v>
      </c>
      <c r="AG1981" s="1436">
        <v>19958</v>
      </c>
      <c r="AO1981" s="168"/>
      <c r="AP1981" s="23"/>
    </row>
    <row r="1982" spans="30:42" ht="15" customHeight="1">
      <c r="AD1982" s="1434" t="s">
        <v>10473</v>
      </c>
      <c r="AE1982" s="1435" t="s">
        <v>10474</v>
      </c>
      <c r="AF1982" s="1436">
        <v>25865.94</v>
      </c>
      <c r="AG1982" s="1436">
        <v>20693</v>
      </c>
      <c r="AO1982" s="168"/>
      <c r="AP1982" s="23"/>
    </row>
    <row r="1983" spans="30:42" ht="15" customHeight="1">
      <c r="AD1983" s="1434" t="s">
        <v>10475</v>
      </c>
      <c r="AE1983" s="1435" t="s">
        <v>10476</v>
      </c>
      <c r="AF1983" s="1436">
        <v>26705.61</v>
      </c>
      <c r="AG1983" s="1436">
        <v>21364</v>
      </c>
      <c r="AO1983" s="168"/>
      <c r="AP1983" s="23"/>
    </row>
    <row r="1984" spans="30:42" ht="15" customHeight="1">
      <c r="AD1984" s="1434" t="s">
        <v>10477</v>
      </c>
      <c r="AE1984" s="1435" t="s">
        <v>10478</v>
      </c>
      <c r="AF1984" s="1436">
        <v>28272.85</v>
      </c>
      <c r="AG1984" s="1436">
        <v>22618</v>
      </c>
      <c r="AO1984" s="168"/>
      <c r="AP1984" s="23"/>
    </row>
    <row r="1985" spans="30:42" ht="15" customHeight="1">
      <c r="AD1985" s="1434" t="s">
        <v>10479</v>
      </c>
      <c r="AE1985" s="1435" t="s">
        <v>10480</v>
      </c>
      <c r="AF1985" s="1436">
        <v>30100.16</v>
      </c>
      <c r="AG1985" s="1436">
        <v>24080</v>
      </c>
      <c r="AO1985" s="168"/>
      <c r="AP1985" s="23"/>
    </row>
    <row r="1986" spans="30:42" ht="15" customHeight="1">
      <c r="AD1986" s="1434" t="s">
        <v>10481</v>
      </c>
      <c r="AE1986" s="1435" t="s">
        <v>10482</v>
      </c>
      <c r="AF1986" s="1436">
        <v>31927.43</v>
      </c>
      <c r="AG1986" s="1436">
        <v>25543</v>
      </c>
      <c r="AO1986" s="168"/>
      <c r="AP1986" s="23"/>
    </row>
    <row r="1987" spans="30:42" ht="15" customHeight="1">
      <c r="AD1987" s="1434" t="s">
        <v>9884</v>
      </c>
      <c r="AE1987" s="1435" t="s">
        <v>9885</v>
      </c>
      <c r="AF1987" s="1436">
        <v>9019.7099999999991</v>
      </c>
      <c r="AG1987" s="1436">
        <v>7216</v>
      </c>
      <c r="AO1987" s="168"/>
      <c r="AP1987" s="23"/>
    </row>
    <row r="1988" spans="30:42" ht="15" customHeight="1">
      <c r="AD1988" s="1434" t="s">
        <v>9886</v>
      </c>
      <c r="AE1988" s="1435" t="s">
        <v>9887</v>
      </c>
      <c r="AF1988" s="1436">
        <v>9941.3700000000008</v>
      </c>
      <c r="AG1988" s="1436">
        <v>7953</v>
      </c>
      <c r="AO1988" s="168"/>
      <c r="AP1988" s="23"/>
    </row>
    <row r="1989" spans="30:42" ht="15" customHeight="1">
      <c r="AD1989" s="1434" t="s">
        <v>9888</v>
      </c>
      <c r="AE1989" s="1435" t="s">
        <v>9889</v>
      </c>
      <c r="AF1989" s="1436">
        <v>10942.75</v>
      </c>
      <c r="AG1989" s="1436">
        <v>8754</v>
      </c>
      <c r="AO1989" s="168"/>
      <c r="AP1989" s="23"/>
    </row>
    <row r="1990" spans="30:42" ht="15" customHeight="1">
      <c r="AD1990" s="1434" t="s">
        <v>9890</v>
      </c>
      <c r="AE1990" s="1435" t="s">
        <v>9891</v>
      </c>
      <c r="AF1990" s="1436">
        <v>11739.51</v>
      </c>
      <c r="AG1990" s="1436">
        <v>9391</v>
      </c>
      <c r="AO1990" s="168"/>
      <c r="AP1990" s="23"/>
    </row>
    <row r="1991" spans="30:42" ht="15" customHeight="1">
      <c r="AD1991" s="1434" t="s">
        <v>9892</v>
      </c>
      <c r="AE1991" s="1435" t="s">
        <v>9893</v>
      </c>
      <c r="AF1991" s="1436">
        <v>12690.24</v>
      </c>
      <c r="AG1991" s="1436">
        <v>10152</v>
      </c>
      <c r="AO1991" s="168"/>
      <c r="AP1991" s="23"/>
    </row>
    <row r="1992" spans="30:42" ht="15" customHeight="1">
      <c r="AD1992" s="1434" t="s">
        <v>9894</v>
      </c>
      <c r="AE1992" s="1435" t="s">
        <v>9895</v>
      </c>
      <c r="AF1992" s="1436">
        <v>13389.05</v>
      </c>
      <c r="AG1992" s="1436">
        <v>10711</v>
      </c>
      <c r="AO1992" s="168"/>
      <c r="AP1992" s="23"/>
    </row>
    <row r="1993" spans="30:42" ht="15" customHeight="1">
      <c r="AD1993" s="1434" t="s">
        <v>9896</v>
      </c>
      <c r="AE1993" s="1435" t="s">
        <v>9897</v>
      </c>
      <c r="AF1993" s="1436">
        <v>14111.52</v>
      </c>
      <c r="AG1993" s="1436">
        <v>11289</v>
      </c>
      <c r="AO1993" s="168"/>
      <c r="AP1993" s="23"/>
    </row>
    <row r="1994" spans="30:42" ht="15" customHeight="1">
      <c r="AD1994" s="1434" t="s">
        <v>9898</v>
      </c>
      <c r="AE1994" s="1435" t="s">
        <v>9899</v>
      </c>
      <c r="AF1994" s="1436">
        <v>14952.45</v>
      </c>
      <c r="AG1994" s="1436">
        <v>11962</v>
      </c>
      <c r="AO1994" s="168"/>
      <c r="AP1994" s="23"/>
    </row>
    <row r="1995" spans="30:42" ht="15" customHeight="1">
      <c r="AD1995" s="1434" t="s">
        <v>9900</v>
      </c>
      <c r="AE1995" s="1435" t="s">
        <v>9901</v>
      </c>
      <c r="AF1995" s="1436">
        <v>15828.91</v>
      </c>
      <c r="AG1995" s="1436">
        <v>12663</v>
      </c>
      <c r="AO1995" s="168"/>
      <c r="AP1995" s="23"/>
    </row>
    <row r="1996" spans="30:42" ht="15" customHeight="1">
      <c r="AD1996" s="1434" t="s">
        <v>9902</v>
      </c>
      <c r="AE1996" s="1435" t="s">
        <v>9903</v>
      </c>
      <c r="AF1996" s="1436">
        <v>16670.89</v>
      </c>
      <c r="AG1996" s="1436">
        <v>13337</v>
      </c>
      <c r="AO1996" s="168"/>
      <c r="AP1996" s="23"/>
    </row>
    <row r="1997" spans="30:42" ht="15" customHeight="1">
      <c r="AD1997" s="1434" t="s">
        <v>9904</v>
      </c>
      <c r="AE1997" s="1435" t="s">
        <v>9905</v>
      </c>
      <c r="AF1997" s="1436">
        <v>17791.759999999998</v>
      </c>
      <c r="AG1997" s="1436">
        <v>14234</v>
      </c>
      <c r="AO1997" s="168"/>
      <c r="AP1997" s="23"/>
    </row>
    <row r="1998" spans="30:42" ht="15" customHeight="1">
      <c r="AD1998" s="1434" t="s">
        <v>9906</v>
      </c>
      <c r="AE1998" s="1435" t="s">
        <v>9907</v>
      </c>
      <c r="AF1998" s="1436">
        <v>18704.82</v>
      </c>
      <c r="AG1998" s="1436">
        <v>14964</v>
      </c>
      <c r="AO1998" s="168"/>
      <c r="AP1998" s="23"/>
    </row>
    <row r="1999" spans="30:42" ht="15" customHeight="1">
      <c r="AD1999" s="1434" t="s">
        <v>9908</v>
      </c>
      <c r="AE1999" s="1435" t="s">
        <v>9909</v>
      </c>
      <c r="AF1999" s="1436">
        <v>19996.89</v>
      </c>
      <c r="AG1999" s="1436">
        <v>15997</v>
      </c>
      <c r="AO1999" s="168"/>
      <c r="AP1999" s="23"/>
    </row>
    <row r="2000" spans="30:42" ht="15" customHeight="1">
      <c r="AD2000" s="1434" t="s">
        <v>9910</v>
      </c>
      <c r="AE2000" s="1435" t="s">
        <v>9911</v>
      </c>
      <c r="AF2000" s="1436">
        <v>21323.23</v>
      </c>
      <c r="AG2000" s="1436">
        <v>17058</v>
      </c>
      <c r="AO2000" s="168"/>
      <c r="AP2000" s="23"/>
    </row>
    <row r="2001" spans="30:42" ht="15" customHeight="1">
      <c r="AD2001" s="1434" t="s">
        <v>9912</v>
      </c>
      <c r="AE2001" s="1435" t="s">
        <v>9913</v>
      </c>
      <c r="AF2001" s="1436">
        <v>22697.24</v>
      </c>
      <c r="AG2001" s="1436">
        <v>18159</v>
      </c>
      <c r="AO2001" s="168"/>
      <c r="AP2001" s="23"/>
    </row>
    <row r="2002" spans="30:42" ht="15" customHeight="1">
      <c r="AD2002" s="1434" t="s">
        <v>9914</v>
      </c>
      <c r="AE2002" s="1435" t="s">
        <v>9915</v>
      </c>
      <c r="AF2002" s="1436">
        <v>23670.33</v>
      </c>
      <c r="AG2002" s="1436">
        <v>18937</v>
      </c>
      <c r="AO2002" s="168"/>
      <c r="AP2002" s="23"/>
    </row>
    <row r="2003" spans="30:42" ht="15" customHeight="1">
      <c r="AD2003" s="1434" t="s">
        <v>9916</v>
      </c>
      <c r="AE2003" s="1435" t="s">
        <v>9917</v>
      </c>
      <c r="AF2003" s="1436">
        <v>24369.87</v>
      </c>
      <c r="AG2003" s="1436">
        <v>19495</v>
      </c>
      <c r="AO2003" s="168"/>
      <c r="AP2003" s="23"/>
    </row>
    <row r="2004" spans="30:42" ht="15" customHeight="1">
      <c r="AD2004" s="1434" t="s">
        <v>9918</v>
      </c>
      <c r="AE2004" s="1435" t="s">
        <v>9919</v>
      </c>
      <c r="AF2004" s="1436">
        <v>25293.9</v>
      </c>
      <c r="AG2004" s="1436">
        <v>20236</v>
      </c>
      <c r="AO2004" s="168"/>
      <c r="AP2004" s="23"/>
    </row>
    <row r="2005" spans="30:42" ht="15" customHeight="1">
      <c r="AD2005" s="1434" t="s">
        <v>9920</v>
      </c>
      <c r="AE2005" s="1435" t="s">
        <v>9921</v>
      </c>
      <c r="AF2005" s="1436">
        <v>26251.69</v>
      </c>
      <c r="AG2005" s="1436">
        <v>21002</v>
      </c>
      <c r="AO2005" s="168"/>
      <c r="AP2005" s="23"/>
    </row>
    <row r="2006" spans="30:42" ht="15" customHeight="1">
      <c r="AD2006" s="1434" t="s">
        <v>9922</v>
      </c>
      <c r="AE2006" s="1435" t="s">
        <v>9923</v>
      </c>
      <c r="AF2006" s="1436">
        <v>27283.58</v>
      </c>
      <c r="AG2006" s="1436">
        <v>21827</v>
      </c>
      <c r="AO2006" s="168"/>
      <c r="AP2006" s="23"/>
    </row>
    <row r="2007" spans="30:42" ht="15" customHeight="1">
      <c r="AD2007" s="1434" t="s">
        <v>9924</v>
      </c>
      <c r="AE2007" s="1435" t="s">
        <v>9925</v>
      </c>
      <c r="AF2007" s="1436">
        <v>28314.38</v>
      </c>
      <c r="AG2007" s="1436">
        <v>22652</v>
      </c>
      <c r="AO2007" s="168"/>
      <c r="AP2007" s="23"/>
    </row>
    <row r="2008" spans="30:42" ht="15" customHeight="1">
      <c r="AD2008" s="1434" t="s">
        <v>9926</v>
      </c>
      <c r="AE2008" s="1435" t="s">
        <v>9927</v>
      </c>
      <c r="AF2008" s="1436">
        <v>29273.27</v>
      </c>
      <c r="AG2008" s="1436">
        <v>23419</v>
      </c>
      <c r="AO2008" s="168"/>
      <c r="AP2008" s="23"/>
    </row>
    <row r="2009" spans="30:42" ht="15" customHeight="1">
      <c r="AD2009" s="1434" t="s">
        <v>9928</v>
      </c>
      <c r="AE2009" s="1435" t="s">
        <v>9929</v>
      </c>
      <c r="AF2009" s="1436">
        <v>31076.62</v>
      </c>
      <c r="AG2009" s="1436">
        <v>24862</v>
      </c>
      <c r="AO2009" s="168"/>
      <c r="AP2009" s="23"/>
    </row>
    <row r="2010" spans="30:42" ht="15" customHeight="1">
      <c r="AD2010" s="1434" t="s">
        <v>9930</v>
      </c>
      <c r="AE2010" s="1435" t="s">
        <v>9931</v>
      </c>
      <c r="AF2010" s="1436">
        <v>32174.98</v>
      </c>
      <c r="AG2010" s="1436">
        <v>25740</v>
      </c>
      <c r="AO2010" s="168"/>
      <c r="AP2010" s="23"/>
    </row>
    <row r="2011" spans="30:42" ht="15" customHeight="1">
      <c r="AD2011" s="1434" t="s">
        <v>9932</v>
      </c>
      <c r="AE2011" s="1435" t="s">
        <v>9933</v>
      </c>
      <c r="AF2011" s="1436">
        <v>33269</v>
      </c>
      <c r="AG2011" s="1436">
        <v>26615</v>
      </c>
      <c r="AO2011" s="168"/>
      <c r="AP2011" s="23"/>
    </row>
    <row r="2012" spans="30:42" ht="15" customHeight="1">
      <c r="AD2012" s="1434" t="s">
        <v>10483</v>
      </c>
      <c r="AE2012" s="1435" t="s">
        <v>10484</v>
      </c>
      <c r="AF2012" s="1436">
        <v>9019.7099999999991</v>
      </c>
      <c r="AG2012" s="1436">
        <v>7216</v>
      </c>
      <c r="AO2012" s="168"/>
      <c r="AP2012" s="23"/>
    </row>
    <row r="2013" spans="30:42" ht="15" customHeight="1">
      <c r="AD2013" s="1434" t="s">
        <v>10485</v>
      </c>
      <c r="AE2013" s="1435" t="s">
        <v>10486</v>
      </c>
      <c r="AF2013" s="1436">
        <v>9941.3700000000008</v>
      </c>
      <c r="AG2013" s="1436">
        <v>7953</v>
      </c>
      <c r="AO2013" s="168"/>
      <c r="AP2013" s="23"/>
    </row>
    <row r="2014" spans="30:42" ht="15" customHeight="1">
      <c r="AD2014" s="1434" t="s">
        <v>10487</v>
      </c>
      <c r="AE2014" s="1435" t="s">
        <v>10488</v>
      </c>
      <c r="AF2014" s="1436">
        <v>10942.75</v>
      </c>
      <c r="AG2014" s="1436">
        <v>8754</v>
      </c>
      <c r="AO2014" s="168"/>
      <c r="AP2014" s="23"/>
    </row>
    <row r="2015" spans="30:42" ht="15" customHeight="1">
      <c r="AD2015" s="1434" t="s">
        <v>10489</v>
      </c>
      <c r="AE2015" s="1435" t="s">
        <v>10490</v>
      </c>
      <c r="AF2015" s="1436">
        <v>11739.51</v>
      </c>
      <c r="AG2015" s="1436">
        <v>9391</v>
      </c>
      <c r="AO2015" s="168"/>
      <c r="AP2015" s="23"/>
    </row>
    <row r="2016" spans="30:42" ht="15" customHeight="1">
      <c r="AD2016" s="1434" t="s">
        <v>10491</v>
      </c>
      <c r="AE2016" s="1435" t="s">
        <v>10492</v>
      </c>
      <c r="AF2016" s="1436">
        <v>12690.24</v>
      </c>
      <c r="AG2016" s="1436">
        <v>10152</v>
      </c>
      <c r="AO2016" s="168"/>
      <c r="AP2016" s="23"/>
    </row>
    <row r="2017" spans="30:42" ht="15" customHeight="1">
      <c r="AD2017" s="1434" t="s">
        <v>10493</v>
      </c>
      <c r="AE2017" s="1435" t="s">
        <v>10494</v>
      </c>
      <c r="AF2017" s="1436">
        <v>13389.05</v>
      </c>
      <c r="AG2017" s="1436">
        <v>10711</v>
      </c>
      <c r="AO2017" s="168"/>
      <c r="AP2017" s="23"/>
    </row>
    <row r="2018" spans="30:42" ht="15" customHeight="1">
      <c r="AD2018" s="1434" t="s">
        <v>10495</v>
      </c>
      <c r="AE2018" s="1435" t="s">
        <v>10496</v>
      </c>
      <c r="AF2018" s="1436">
        <v>14111.52</v>
      </c>
      <c r="AG2018" s="1436">
        <v>11289</v>
      </c>
      <c r="AO2018" s="168"/>
      <c r="AP2018" s="23"/>
    </row>
    <row r="2019" spans="30:42" ht="15" customHeight="1">
      <c r="AD2019" s="1434" t="s">
        <v>10497</v>
      </c>
      <c r="AE2019" s="1435" t="s">
        <v>10498</v>
      </c>
      <c r="AF2019" s="1436">
        <v>14952.45</v>
      </c>
      <c r="AG2019" s="1436">
        <v>11962</v>
      </c>
      <c r="AO2019" s="168"/>
      <c r="AP2019" s="23"/>
    </row>
    <row r="2020" spans="30:42" ht="15" customHeight="1">
      <c r="AD2020" s="1434" t="s">
        <v>10499</v>
      </c>
      <c r="AE2020" s="1435" t="s">
        <v>10500</v>
      </c>
      <c r="AF2020" s="1436">
        <v>15828.91</v>
      </c>
      <c r="AG2020" s="1436">
        <v>12663</v>
      </c>
      <c r="AO2020" s="168"/>
      <c r="AP2020" s="23"/>
    </row>
    <row r="2021" spans="30:42" ht="15" customHeight="1">
      <c r="AD2021" s="1434" t="s">
        <v>10501</v>
      </c>
      <c r="AE2021" s="1435" t="s">
        <v>10502</v>
      </c>
      <c r="AF2021" s="1436">
        <v>16670.89</v>
      </c>
      <c r="AG2021" s="1436">
        <v>13337</v>
      </c>
      <c r="AO2021" s="168"/>
      <c r="AP2021" s="23"/>
    </row>
    <row r="2022" spans="30:42" ht="15" customHeight="1">
      <c r="AD2022" s="1434" t="s">
        <v>10503</v>
      </c>
      <c r="AE2022" s="1435" t="s">
        <v>10504</v>
      </c>
      <c r="AF2022" s="1436">
        <v>17791.759999999998</v>
      </c>
      <c r="AG2022" s="1436">
        <v>14234</v>
      </c>
      <c r="AO2022" s="168"/>
      <c r="AP2022" s="23"/>
    </row>
    <row r="2023" spans="30:42" ht="15" customHeight="1">
      <c r="AD2023" s="1434" t="s">
        <v>10505</v>
      </c>
      <c r="AE2023" s="1435" t="s">
        <v>10506</v>
      </c>
      <c r="AF2023" s="1436">
        <v>18704.82</v>
      </c>
      <c r="AG2023" s="1436">
        <v>14964</v>
      </c>
      <c r="AO2023" s="168"/>
      <c r="AP2023" s="23"/>
    </row>
    <row r="2024" spans="30:42" ht="15" customHeight="1">
      <c r="AD2024" s="1434" t="s">
        <v>10507</v>
      </c>
      <c r="AE2024" s="1435" t="s">
        <v>10508</v>
      </c>
      <c r="AF2024" s="1436">
        <v>19996.89</v>
      </c>
      <c r="AG2024" s="1436">
        <v>15997</v>
      </c>
      <c r="AO2024" s="168"/>
      <c r="AP2024" s="23"/>
    </row>
    <row r="2025" spans="30:42" ht="15" customHeight="1">
      <c r="AD2025" s="1434" t="s">
        <v>10509</v>
      </c>
      <c r="AE2025" s="1435" t="s">
        <v>10510</v>
      </c>
      <c r="AF2025" s="1436">
        <v>21323.23</v>
      </c>
      <c r="AG2025" s="1436">
        <v>17058</v>
      </c>
      <c r="AO2025" s="168"/>
      <c r="AP2025" s="23"/>
    </row>
    <row r="2026" spans="30:42" ht="15" customHeight="1">
      <c r="AD2026" s="1434" t="s">
        <v>10511</v>
      </c>
      <c r="AE2026" s="1435" t="s">
        <v>10512</v>
      </c>
      <c r="AF2026" s="1436">
        <v>22697.24</v>
      </c>
      <c r="AG2026" s="1436">
        <v>18159</v>
      </c>
      <c r="AO2026" s="168"/>
      <c r="AP2026" s="23"/>
    </row>
    <row r="2027" spans="30:42" ht="15" customHeight="1">
      <c r="AD2027" s="1434" t="s">
        <v>10513</v>
      </c>
      <c r="AE2027" s="1435" t="s">
        <v>10514</v>
      </c>
      <c r="AF2027" s="1436">
        <v>23670.33</v>
      </c>
      <c r="AG2027" s="1436">
        <v>18937</v>
      </c>
      <c r="AO2027" s="168"/>
      <c r="AP2027" s="23"/>
    </row>
    <row r="2028" spans="30:42" ht="15" customHeight="1">
      <c r="AD2028" s="1434" t="s">
        <v>10515</v>
      </c>
      <c r="AE2028" s="1435" t="s">
        <v>10516</v>
      </c>
      <c r="AF2028" s="1436">
        <v>24369.87</v>
      </c>
      <c r="AG2028" s="1436">
        <v>19495</v>
      </c>
      <c r="AO2028" s="168"/>
      <c r="AP2028" s="23"/>
    </row>
    <row r="2029" spans="30:42" ht="15" customHeight="1">
      <c r="AD2029" s="1434" t="s">
        <v>10517</v>
      </c>
      <c r="AE2029" s="1435" t="s">
        <v>10518</v>
      </c>
      <c r="AF2029" s="1436">
        <v>25293.9</v>
      </c>
      <c r="AG2029" s="1436">
        <v>20236</v>
      </c>
      <c r="AO2029" s="168"/>
      <c r="AP2029" s="23"/>
    </row>
    <row r="2030" spans="30:42" ht="15" customHeight="1">
      <c r="AD2030" s="1434" t="s">
        <v>10519</v>
      </c>
      <c r="AE2030" s="1435" t="s">
        <v>10520</v>
      </c>
      <c r="AF2030" s="1436">
        <v>26251.69</v>
      </c>
      <c r="AG2030" s="1436">
        <v>21002</v>
      </c>
      <c r="AO2030" s="168"/>
      <c r="AP2030" s="23"/>
    </row>
    <row r="2031" spans="30:42" ht="15" customHeight="1">
      <c r="AD2031" s="1434" t="s">
        <v>10521</v>
      </c>
      <c r="AE2031" s="1435" t="s">
        <v>10522</v>
      </c>
      <c r="AF2031" s="1436">
        <v>27283.58</v>
      </c>
      <c r="AG2031" s="1436">
        <v>21827</v>
      </c>
      <c r="AO2031" s="168"/>
      <c r="AP2031" s="23"/>
    </row>
    <row r="2032" spans="30:42" ht="15" customHeight="1">
      <c r="AD2032" s="1434" t="s">
        <v>10523</v>
      </c>
      <c r="AE2032" s="1435" t="s">
        <v>10524</v>
      </c>
      <c r="AF2032" s="1436">
        <v>28314.38</v>
      </c>
      <c r="AG2032" s="1436">
        <v>22652</v>
      </c>
      <c r="AO2032" s="168"/>
      <c r="AP2032" s="23"/>
    </row>
    <row r="2033" spans="30:42" ht="15" customHeight="1">
      <c r="AD2033" s="1434" t="s">
        <v>10525</v>
      </c>
      <c r="AE2033" s="1435" t="s">
        <v>10526</v>
      </c>
      <c r="AF2033" s="1436">
        <v>29273.27</v>
      </c>
      <c r="AG2033" s="1436">
        <v>23419</v>
      </c>
      <c r="AO2033" s="168"/>
      <c r="AP2033" s="23"/>
    </row>
    <row r="2034" spans="30:42" ht="15" customHeight="1">
      <c r="AD2034" s="1434" t="s">
        <v>10527</v>
      </c>
      <c r="AE2034" s="1435" t="s">
        <v>10528</v>
      </c>
      <c r="AF2034" s="1436">
        <v>31076.62</v>
      </c>
      <c r="AG2034" s="1436">
        <v>24862</v>
      </c>
      <c r="AO2034" s="168"/>
      <c r="AP2034" s="23"/>
    </row>
    <row r="2035" spans="30:42" ht="15" customHeight="1">
      <c r="AD2035" s="1434" t="s">
        <v>10529</v>
      </c>
      <c r="AE2035" s="1435" t="s">
        <v>10530</v>
      </c>
      <c r="AF2035" s="1436">
        <v>32174.98</v>
      </c>
      <c r="AG2035" s="1436">
        <v>25740</v>
      </c>
      <c r="AO2035" s="168"/>
      <c r="AP2035" s="23"/>
    </row>
    <row r="2036" spans="30:42" ht="15" customHeight="1">
      <c r="AD2036" s="1434" t="s">
        <v>10531</v>
      </c>
      <c r="AE2036" s="1435" t="s">
        <v>10532</v>
      </c>
      <c r="AF2036" s="1436">
        <v>33269</v>
      </c>
      <c r="AG2036" s="1436">
        <v>26615</v>
      </c>
      <c r="AO2036" s="168"/>
      <c r="AP2036" s="23"/>
    </row>
    <row r="2037" spans="30:42" ht="15" customHeight="1">
      <c r="AD2037" s="1434" t="s">
        <v>9934</v>
      </c>
      <c r="AE2037" s="1435" t="s">
        <v>9935</v>
      </c>
      <c r="AF2037" s="1436">
        <v>10823.84</v>
      </c>
      <c r="AG2037" s="1436">
        <v>8659</v>
      </c>
      <c r="AO2037" s="168"/>
      <c r="AP2037" s="23"/>
    </row>
    <row r="2038" spans="30:42" ht="15" customHeight="1">
      <c r="AD2038" s="1434" t="s">
        <v>9936</v>
      </c>
      <c r="AE2038" s="1435" t="s">
        <v>9937</v>
      </c>
      <c r="AF2038" s="1436">
        <v>11762.98</v>
      </c>
      <c r="AG2038" s="1436">
        <v>9409</v>
      </c>
      <c r="AO2038" s="168"/>
      <c r="AP2038" s="23"/>
    </row>
    <row r="2039" spans="30:42" ht="15" customHeight="1">
      <c r="AD2039" s="1434" t="s">
        <v>9938</v>
      </c>
      <c r="AE2039" s="1435" t="s">
        <v>9939</v>
      </c>
      <c r="AF2039" s="1436">
        <v>12782.87</v>
      </c>
      <c r="AG2039" s="1436">
        <v>10226</v>
      </c>
      <c r="AO2039" s="168"/>
      <c r="AP2039" s="23"/>
    </row>
    <row r="2040" spans="30:42" ht="15" customHeight="1">
      <c r="AD2040" s="1434" t="s">
        <v>9940</v>
      </c>
      <c r="AE2040" s="1435" t="s">
        <v>9941</v>
      </c>
      <c r="AF2040" s="1436">
        <v>13759.4</v>
      </c>
      <c r="AG2040" s="1436">
        <v>11008</v>
      </c>
      <c r="AO2040" s="168"/>
      <c r="AP2040" s="23"/>
    </row>
    <row r="2041" spans="30:42" ht="15" customHeight="1">
      <c r="AD2041" s="1434" t="s">
        <v>9942</v>
      </c>
      <c r="AE2041" s="1435" t="s">
        <v>9943</v>
      </c>
      <c r="AF2041" s="1436">
        <v>14953.52</v>
      </c>
      <c r="AG2041" s="1436">
        <v>11963</v>
      </c>
      <c r="AO2041" s="168"/>
      <c r="AP2041" s="23"/>
    </row>
    <row r="2042" spans="30:42" ht="15" customHeight="1">
      <c r="AD2042" s="1434" t="s">
        <v>9944</v>
      </c>
      <c r="AE2042" s="1435" t="s">
        <v>9945</v>
      </c>
      <c r="AF2042" s="1436">
        <v>15861.17</v>
      </c>
      <c r="AG2042" s="1436">
        <v>12689</v>
      </c>
      <c r="AO2042" s="168"/>
      <c r="AP2042" s="23"/>
    </row>
    <row r="2043" spans="30:42" ht="15" customHeight="1">
      <c r="AD2043" s="1434" t="s">
        <v>9946</v>
      </c>
      <c r="AE2043" s="1435" t="s">
        <v>9947</v>
      </c>
      <c r="AF2043" s="1436">
        <v>16886.939999999999</v>
      </c>
      <c r="AG2043" s="1436">
        <v>13509</v>
      </c>
      <c r="AO2043" s="168"/>
      <c r="AP2043" s="23"/>
    </row>
    <row r="2044" spans="30:42" ht="15" customHeight="1">
      <c r="AD2044" s="1434" t="s">
        <v>9948</v>
      </c>
      <c r="AE2044" s="1435" t="s">
        <v>9949</v>
      </c>
      <c r="AF2044" s="1436">
        <v>17875.310000000001</v>
      </c>
      <c r="AG2044" s="1436">
        <v>14300</v>
      </c>
      <c r="AO2044" s="168"/>
      <c r="AP2044" s="23"/>
    </row>
    <row r="2045" spans="30:42" ht="15" customHeight="1">
      <c r="AD2045" s="1434" t="s">
        <v>9950</v>
      </c>
      <c r="AE2045" s="1435" t="s">
        <v>9951</v>
      </c>
      <c r="AF2045" s="1436">
        <v>18863.669999999998</v>
      </c>
      <c r="AG2045" s="1436">
        <v>15091</v>
      </c>
      <c r="AO2045" s="168"/>
      <c r="AP2045" s="23"/>
    </row>
    <row r="2046" spans="30:42" ht="15" customHeight="1">
      <c r="AD2046" s="1434" t="s">
        <v>9952</v>
      </c>
      <c r="AE2046" s="1435" t="s">
        <v>9953</v>
      </c>
      <c r="AF2046" s="1436">
        <v>19853.04</v>
      </c>
      <c r="AG2046" s="1436">
        <v>15882</v>
      </c>
      <c r="AO2046" s="168"/>
      <c r="AP2046" s="23"/>
    </row>
    <row r="2047" spans="30:42" ht="15" customHeight="1">
      <c r="AD2047" s="1434" t="s">
        <v>9954</v>
      </c>
      <c r="AE2047" s="1435" t="s">
        <v>9955</v>
      </c>
      <c r="AF2047" s="1436">
        <v>20959.55</v>
      </c>
      <c r="AG2047" s="1436">
        <v>16767</v>
      </c>
      <c r="AO2047" s="168"/>
      <c r="AP2047" s="23"/>
    </row>
    <row r="2048" spans="30:42" ht="15" customHeight="1">
      <c r="AD2048" s="1434" t="s">
        <v>9956</v>
      </c>
      <c r="AE2048" s="1435" t="s">
        <v>9957</v>
      </c>
      <c r="AF2048" s="1436">
        <v>21985.32</v>
      </c>
      <c r="AG2048" s="1436">
        <v>17590</v>
      </c>
      <c r="AO2048" s="168"/>
      <c r="AP2048" s="23"/>
    </row>
    <row r="2049" spans="30:42" ht="15" customHeight="1">
      <c r="AD2049" s="1434" t="s">
        <v>9958</v>
      </c>
      <c r="AE2049" s="1435" t="s">
        <v>9959</v>
      </c>
      <c r="AF2049" s="1436">
        <v>23380.26</v>
      </c>
      <c r="AG2049" s="1436">
        <v>18704</v>
      </c>
      <c r="AO2049" s="168"/>
      <c r="AP2049" s="23"/>
    </row>
    <row r="2050" spans="30:42" ht="15" customHeight="1">
      <c r="AD2050" s="1434" t="s">
        <v>9960</v>
      </c>
      <c r="AE2050" s="1435" t="s">
        <v>9961</v>
      </c>
      <c r="AF2050" s="1436">
        <v>25262.93</v>
      </c>
      <c r="AG2050" s="1436">
        <v>20210</v>
      </c>
      <c r="AO2050" s="168"/>
      <c r="AP2050" s="23"/>
    </row>
    <row r="2051" spans="30:42" ht="15" customHeight="1">
      <c r="AD2051" s="1434" t="s">
        <v>9962</v>
      </c>
      <c r="AE2051" s="1435" t="s">
        <v>9963</v>
      </c>
      <c r="AF2051" s="1436">
        <v>26752.45</v>
      </c>
      <c r="AG2051" s="1436">
        <v>21402</v>
      </c>
      <c r="AO2051" s="168"/>
      <c r="AP2051" s="23"/>
    </row>
    <row r="2052" spans="30:42" ht="15" customHeight="1">
      <c r="AD2052" s="1434" t="s">
        <v>9964</v>
      </c>
      <c r="AE2052" s="1435" t="s">
        <v>9965</v>
      </c>
      <c r="AF2052" s="1436">
        <v>27786.92</v>
      </c>
      <c r="AG2052" s="1436">
        <v>22230</v>
      </c>
      <c r="AO2052" s="168"/>
      <c r="AP2052" s="23"/>
    </row>
    <row r="2053" spans="30:42" ht="15" customHeight="1">
      <c r="AD2053" s="1434" t="s">
        <v>9966</v>
      </c>
      <c r="AE2053" s="1435" t="s">
        <v>9967</v>
      </c>
      <c r="AF2053" s="1436">
        <v>29905.93</v>
      </c>
      <c r="AG2053" s="1436">
        <v>23925</v>
      </c>
      <c r="AO2053" s="168"/>
      <c r="AP2053" s="23"/>
    </row>
    <row r="2054" spans="30:42" ht="15" customHeight="1">
      <c r="AD2054" s="1434" t="s">
        <v>9968</v>
      </c>
      <c r="AE2054" s="1435" t="s">
        <v>9969</v>
      </c>
      <c r="AF2054" s="1436">
        <v>30967.439999999999</v>
      </c>
      <c r="AG2054" s="1436">
        <v>24775</v>
      </c>
      <c r="AO2054" s="168"/>
      <c r="AP2054" s="23"/>
    </row>
    <row r="2055" spans="30:42" ht="15" customHeight="1">
      <c r="AD2055" s="1434" t="s">
        <v>9970</v>
      </c>
      <c r="AE2055" s="1435" t="s">
        <v>9971</v>
      </c>
      <c r="AF2055" s="1436">
        <v>32035.98</v>
      </c>
      <c r="AG2055" s="1436">
        <v>25629</v>
      </c>
      <c r="AO2055" s="168"/>
      <c r="AP2055" s="23"/>
    </row>
    <row r="2056" spans="30:42" ht="15" customHeight="1">
      <c r="AD2056" s="1434" t="s">
        <v>9972</v>
      </c>
      <c r="AE2056" s="1435" t="s">
        <v>9973</v>
      </c>
      <c r="AF2056" s="1436">
        <v>33267.919999999998</v>
      </c>
      <c r="AG2056" s="1436">
        <v>26614</v>
      </c>
      <c r="AO2056" s="168"/>
      <c r="AP2056" s="23"/>
    </row>
    <row r="2057" spans="30:42" ht="15" customHeight="1">
      <c r="AD2057" s="1434" t="s">
        <v>9974</v>
      </c>
      <c r="AE2057" s="1435" t="s">
        <v>9975</v>
      </c>
      <c r="AF2057" s="1436">
        <v>34458.730000000003</v>
      </c>
      <c r="AG2057" s="1436">
        <v>27567</v>
      </c>
      <c r="AO2057" s="168"/>
      <c r="AP2057" s="23"/>
    </row>
    <row r="2058" spans="30:42" ht="15" customHeight="1">
      <c r="AD2058" s="1434" t="s">
        <v>9976</v>
      </c>
      <c r="AE2058" s="1435" t="s">
        <v>9977</v>
      </c>
      <c r="AF2058" s="1436">
        <v>35569.360000000001</v>
      </c>
      <c r="AG2058" s="1436">
        <v>28456</v>
      </c>
      <c r="AO2058" s="168"/>
      <c r="AP2058" s="23"/>
    </row>
    <row r="2059" spans="30:42" ht="15" customHeight="1">
      <c r="AD2059" s="1434" t="s">
        <v>9978</v>
      </c>
      <c r="AE2059" s="1435" t="s">
        <v>9979</v>
      </c>
      <c r="AF2059" s="1436">
        <v>37657.31</v>
      </c>
      <c r="AG2059" s="1436">
        <v>30126</v>
      </c>
      <c r="AO2059" s="168"/>
      <c r="AP2059" s="23"/>
    </row>
    <row r="2060" spans="30:42" ht="15" customHeight="1">
      <c r="AD2060" s="1434" t="s">
        <v>9980</v>
      </c>
      <c r="AE2060" s="1435" t="s">
        <v>9981</v>
      </c>
      <c r="AF2060" s="1436">
        <v>40238.44</v>
      </c>
      <c r="AG2060" s="1436">
        <v>32191</v>
      </c>
      <c r="AO2060" s="168"/>
      <c r="AP2060" s="23"/>
    </row>
    <row r="2061" spans="30:42" ht="15" customHeight="1">
      <c r="AD2061" s="1434" t="s">
        <v>9982</v>
      </c>
      <c r="AE2061" s="1435" t="s">
        <v>9983</v>
      </c>
      <c r="AF2061" s="1436">
        <v>42425.63</v>
      </c>
      <c r="AG2061" s="1436">
        <v>33941</v>
      </c>
      <c r="AO2061" s="168"/>
      <c r="AP2061" s="23"/>
    </row>
    <row r="2062" spans="30:42" ht="15" customHeight="1">
      <c r="AD2062" s="1434" t="s">
        <v>10533</v>
      </c>
      <c r="AE2062" s="1435" t="s">
        <v>10534</v>
      </c>
      <c r="AF2062" s="1436">
        <v>10823.84</v>
      </c>
      <c r="AG2062" s="1436">
        <v>8659</v>
      </c>
      <c r="AO2062" s="168"/>
      <c r="AP2062" s="23"/>
    </row>
    <row r="2063" spans="30:42" ht="15" customHeight="1">
      <c r="AD2063" s="1434" t="s">
        <v>10535</v>
      </c>
      <c r="AE2063" s="1435" t="s">
        <v>10536</v>
      </c>
      <c r="AF2063" s="1436">
        <v>11762.98</v>
      </c>
      <c r="AG2063" s="1436">
        <v>9409</v>
      </c>
      <c r="AO2063" s="168"/>
      <c r="AP2063" s="23"/>
    </row>
    <row r="2064" spans="30:42" ht="15" customHeight="1">
      <c r="AD2064" s="1434" t="s">
        <v>10537</v>
      </c>
      <c r="AE2064" s="1435" t="s">
        <v>10538</v>
      </c>
      <c r="AF2064" s="1436">
        <v>12782.87</v>
      </c>
      <c r="AG2064" s="1436">
        <v>10226</v>
      </c>
      <c r="AO2064" s="168"/>
      <c r="AP2064" s="23"/>
    </row>
    <row r="2065" spans="30:42" ht="15" customHeight="1">
      <c r="AD2065" s="1434" t="s">
        <v>10539</v>
      </c>
      <c r="AE2065" s="1435" t="s">
        <v>10540</v>
      </c>
      <c r="AF2065" s="1436">
        <v>13759.4</v>
      </c>
      <c r="AG2065" s="1436">
        <v>11008</v>
      </c>
      <c r="AO2065" s="168"/>
      <c r="AP2065" s="23"/>
    </row>
    <row r="2066" spans="30:42" ht="15" customHeight="1">
      <c r="AD2066" s="1434" t="s">
        <v>10541</v>
      </c>
      <c r="AE2066" s="1435" t="s">
        <v>10542</v>
      </c>
      <c r="AF2066" s="1436">
        <v>14953.52</v>
      </c>
      <c r="AG2066" s="1436">
        <v>11963</v>
      </c>
      <c r="AO2066" s="168"/>
      <c r="AP2066" s="23"/>
    </row>
    <row r="2067" spans="30:42" ht="15" customHeight="1">
      <c r="AD2067" s="1434" t="s">
        <v>10543</v>
      </c>
      <c r="AE2067" s="1435" t="s">
        <v>10544</v>
      </c>
      <c r="AF2067" s="1436">
        <v>15861.17</v>
      </c>
      <c r="AG2067" s="1436">
        <v>12689</v>
      </c>
      <c r="AO2067" s="168"/>
      <c r="AP2067" s="23"/>
    </row>
    <row r="2068" spans="30:42" ht="15" customHeight="1">
      <c r="AD2068" s="1434" t="s">
        <v>10545</v>
      </c>
      <c r="AE2068" s="1435" t="s">
        <v>10546</v>
      </c>
      <c r="AF2068" s="1436">
        <v>16886.939999999999</v>
      </c>
      <c r="AG2068" s="1436">
        <v>13509</v>
      </c>
      <c r="AO2068" s="168"/>
      <c r="AP2068" s="23"/>
    </row>
    <row r="2069" spans="30:42" ht="15" customHeight="1">
      <c r="AD2069" s="1434" t="s">
        <v>10547</v>
      </c>
      <c r="AE2069" s="1435" t="s">
        <v>10548</v>
      </c>
      <c r="AF2069" s="1436">
        <v>17875.310000000001</v>
      </c>
      <c r="AG2069" s="1436">
        <v>14300</v>
      </c>
      <c r="AO2069" s="168"/>
      <c r="AP2069" s="23"/>
    </row>
    <row r="2070" spans="30:42" ht="15" customHeight="1">
      <c r="AD2070" s="1434" t="s">
        <v>10549</v>
      </c>
      <c r="AE2070" s="1435" t="s">
        <v>10550</v>
      </c>
      <c r="AF2070" s="1436">
        <v>18863.669999999998</v>
      </c>
      <c r="AG2070" s="1436">
        <v>15091</v>
      </c>
      <c r="AO2070" s="168"/>
      <c r="AP2070" s="23"/>
    </row>
    <row r="2071" spans="30:42" ht="15" customHeight="1">
      <c r="AD2071" s="1434" t="s">
        <v>10551</v>
      </c>
      <c r="AE2071" s="1435" t="s">
        <v>10552</v>
      </c>
      <c r="AF2071" s="1436">
        <v>19853.04</v>
      </c>
      <c r="AG2071" s="1436">
        <v>15882</v>
      </c>
      <c r="AO2071" s="168"/>
      <c r="AP2071" s="23"/>
    </row>
    <row r="2072" spans="30:42" ht="15" customHeight="1">
      <c r="AD2072" s="1434" t="s">
        <v>10553</v>
      </c>
      <c r="AE2072" s="1435" t="s">
        <v>10554</v>
      </c>
      <c r="AF2072" s="1436">
        <v>20959.55</v>
      </c>
      <c r="AG2072" s="1436">
        <v>16767</v>
      </c>
      <c r="AO2072" s="168"/>
      <c r="AP2072" s="23"/>
    </row>
    <row r="2073" spans="30:42" ht="15" customHeight="1">
      <c r="AD2073" s="1434" t="s">
        <v>10555</v>
      </c>
      <c r="AE2073" s="1435" t="s">
        <v>10556</v>
      </c>
      <c r="AF2073" s="1436">
        <v>21985.32</v>
      </c>
      <c r="AG2073" s="1436">
        <v>17590</v>
      </c>
      <c r="AO2073" s="168"/>
      <c r="AP2073" s="23"/>
    </row>
    <row r="2074" spans="30:42" ht="15" customHeight="1">
      <c r="AD2074" s="1434" t="s">
        <v>10557</v>
      </c>
      <c r="AE2074" s="1435" t="s">
        <v>10558</v>
      </c>
      <c r="AF2074" s="1436">
        <v>23380.26</v>
      </c>
      <c r="AG2074" s="1436">
        <v>18704</v>
      </c>
      <c r="AO2074" s="168"/>
      <c r="AP2074" s="23"/>
    </row>
    <row r="2075" spans="30:42" ht="15" customHeight="1">
      <c r="AD2075" s="1434" t="s">
        <v>10559</v>
      </c>
      <c r="AE2075" s="1435" t="s">
        <v>10560</v>
      </c>
      <c r="AF2075" s="1436">
        <v>25262.93</v>
      </c>
      <c r="AG2075" s="1436">
        <v>20210</v>
      </c>
      <c r="AO2075" s="168"/>
      <c r="AP2075" s="23"/>
    </row>
    <row r="2076" spans="30:42" ht="15" customHeight="1">
      <c r="AD2076" s="1434" t="s">
        <v>10561</v>
      </c>
      <c r="AE2076" s="1435" t="s">
        <v>10562</v>
      </c>
      <c r="AF2076" s="1436">
        <v>26752.45</v>
      </c>
      <c r="AG2076" s="1436">
        <v>21402</v>
      </c>
      <c r="AO2076" s="168"/>
      <c r="AP2076" s="23"/>
    </row>
    <row r="2077" spans="30:42" ht="15" customHeight="1">
      <c r="AD2077" s="1434" t="s">
        <v>10563</v>
      </c>
      <c r="AE2077" s="1435" t="s">
        <v>10564</v>
      </c>
      <c r="AF2077" s="1436">
        <v>27786.92</v>
      </c>
      <c r="AG2077" s="1436">
        <v>22230</v>
      </c>
      <c r="AO2077" s="168"/>
      <c r="AP2077" s="23"/>
    </row>
    <row r="2078" spans="30:42" ht="15" customHeight="1">
      <c r="AD2078" s="1434" t="s">
        <v>10565</v>
      </c>
      <c r="AE2078" s="1435" t="s">
        <v>10566</v>
      </c>
      <c r="AF2078" s="1436">
        <v>29905.93</v>
      </c>
      <c r="AG2078" s="1436">
        <v>23925</v>
      </c>
      <c r="AO2078" s="168"/>
      <c r="AP2078" s="23"/>
    </row>
    <row r="2079" spans="30:42" ht="15" customHeight="1">
      <c r="AD2079" s="1434" t="s">
        <v>10567</v>
      </c>
      <c r="AE2079" s="1435" t="s">
        <v>10568</v>
      </c>
      <c r="AF2079" s="1436">
        <v>30967.439999999999</v>
      </c>
      <c r="AG2079" s="1436">
        <v>24775</v>
      </c>
      <c r="AO2079" s="168"/>
      <c r="AP2079" s="23"/>
    </row>
    <row r="2080" spans="30:42" ht="15" customHeight="1">
      <c r="AD2080" s="1434" t="s">
        <v>10569</v>
      </c>
      <c r="AE2080" s="1435" t="s">
        <v>10570</v>
      </c>
      <c r="AF2080" s="1436">
        <v>32035.98</v>
      </c>
      <c r="AG2080" s="1436">
        <v>25629</v>
      </c>
      <c r="AO2080" s="168"/>
      <c r="AP2080" s="23"/>
    </row>
    <row r="2081" spans="30:42" ht="15" customHeight="1">
      <c r="AD2081" s="1434" t="s">
        <v>10571</v>
      </c>
      <c r="AE2081" s="1435" t="s">
        <v>10572</v>
      </c>
      <c r="AF2081" s="1436">
        <v>33267.919999999998</v>
      </c>
      <c r="AG2081" s="1436">
        <v>26614</v>
      </c>
      <c r="AO2081" s="168"/>
      <c r="AP2081" s="23"/>
    </row>
    <row r="2082" spans="30:42" ht="15" customHeight="1">
      <c r="AD2082" s="1434" t="s">
        <v>10573</v>
      </c>
      <c r="AE2082" s="1435" t="s">
        <v>10574</v>
      </c>
      <c r="AF2082" s="1436">
        <v>34458.730000000003</v>
      </c>
      <c r="AG2082" s="1436">
        <v>27567</v>
      </c>
      <c r="AO2082" s="168"/>
      <c r="AP2082" s="23"/>
    </row>
    <row r="2083" spans="30:42" ht="15" customHeight="1">
      <c r="AD2083" s="1434" t="s">
        <v>10575</v>
      </c>
      <c r="AE2083" s="1435" t="s">
        <v>10576</v>
      </c>
      <c r="AF2083" s="1436">
        <v>35569.360000000001</v>
      </c>
      <c r="AG2083" s="1436">
        <v>28456</v>
      </c>
      <c r="AO2083" s="168"/>
      <c r="AP2083" s="23"/>
    </row>
    <row r="2084" spans="30:42" ht="15" customHeight="1">
      <c r="AD2084" s="1434" t="s">
        <v>10577</v>
      </c>
      <c r="AE2084" s="1435" t="s">
        <v>10578</v>
      </c>
      <c r="AF2084" s="1436">
        <v>37657.31</v>
      </c>
      <c r="AG2084" s="1436">
        <v>30126</v>
      </c>
      <c r="AO2084" s="168"/>
      <c r="AP2084" s="23"/>
    </row>
    <row r="2085" spans="30:42" ht="15" customHeight="1">
      <c r="AD2085" s="1434" t="s">
        <v>10579</v>
      </c>
      <c r="AE2085" s="1435" t="s">
        <v>10580</v>
      </c>
      <c r="AF2085" s="1436">
        <v>40238.44</v>
      </c>
      <c r="AG2085" s="1436">
        <v>32191</v>
      </c>
      <c r="AO2085" s="168"/>
      <c r="AP2085" s="23"/>
    </row>
    <row r="2086" spans="30:42" ht="15" customHeight="1">
      <c r="AD2086" s="1434" t="s">
        <v>10581</v>
      </c>
      <c r="AE2086" s="1435" t="s">
        <v>10582</v>
      </c>
      <c r="AF2086" s="1436">
        <v>42425.63</v>
      </c>
      <c r="AG2086" s="1436">
        <v>33941</v>
      </c>
      <c r="AO2086" s="168"/>
      <c r="AP2086" s="23"/>
    </row>
    <row r="2087" spans="30:42" ht="15" customHeight="1">
      <c r="AD2087" s="1434" t="s">
        <v>4308</v>
      </c>
      <c r="AE2087" s="1435" t="s">
        <v>7864</v>
      </c>
      <c r="AF2087" s="1436">
        <v>9543</v>
      </c>
      <c r="AG2087" s="1436">
        <v>7635</v>
      </c>
      <c r="AO2087" s="168"/>
      <c r="AP2087" s="23"/>
    </row>
    <row r="2088" spans="30:42" ht="15" customHeight="1">
      <c r="AD2088" s="1434" t="s">
        <v>4309</v>
      </c>
      <c r="AE2088" s="1435" t="s">
        <v>7865</v>
      </c>
      <c r="AF2088" s="1436">
        <v>10156.73</v>
      </c>
      <c r="AG2088" s="1436">
        <v>8125</v>
      </c>
      <c r="AO2088" s="168"/>
      <c r="AP2088" s="23"/>
    </row>
    <row r="2089" spans="30:42" ht="15" customHeight="1">
      <c r="AD2089" s="1434" t="s">
        <v>4310</v>
      </c>
      <c r="AE2089" s="1435" t="s">
        <v>15498</v>
      </c>
      <c r="AF2089" s="1436">
        <v>10841.52</v>
      </c>
      <c r="AG2089" s="1436">
        <v>8674</v>
      </c>
      <c r="AO2089" s="168"/>
      <c r="AP2089" s="23"/>
    </row>
    <row r="2090" spans="30:42" ht="15" customHeight="1">
      <c r="AD2090" s="1434" t="s">
        <v>4311</v>
      </c>
      <c r="AE2090" s="1435" t="s">
        <v>15499</v>
      </c>
      <c r="AF2090" s="1436">
        <v>11518.77</v>
      </c>
      <c r="AG2090" s="1436">
        <v>9216</v>
      </c>
      <c r="AO2090" s="168"/>
      <c r="AP2090" s="23"/>
    </row>
    <row r="2091" spans="30:42" ht="15" customHeight="1">
      <c r="AD2091" s="1434" t="s">
        <v>4312</v>
      </c>
      <c r="AE2091" s="1435" t="s">
        <v>7866</v>
      </c>
      <c r="AF2091" s="1436">
        <v>12267.11</v>
      </c>
      <c r="AG2091" s="1436">
        <v>9814</v>
      </c>
      <c r="AO2091" s="168"/>
      <c r="AP2091" s="23"/>
    </row>
    <row r="2092" spans="30:42" ht="15" customHeight="1">
      <c r="AD2092" s="1434" t="s">
        <v>4313</v>
      </c>
      <c r="AE2092" s="1435" t="s">
        <v>7867</v>
      </c>
      <c r="AF2092" s="1436">
        <v>12914.2</v>
      </c>
      <c r="AG2092" s="1436">
        <v>10331</v>
      </c>
      <c r="AO2092" s="168"/>
      <c r="AP2092" s="23"/>
    </row>
    <row r="2093" spans="30:42" ht="15" customHeight="1">
      <c r="AD2093" s="1434" t="s">
        <v>4314</v>
      </c>
      <c r="AE2093" s="1435" t="s">
        <v>7868</v>
      </c>
      <c r="AF2093" s="1436">
        <v>13592.54</v>
      </c>
      <c r="AG2093" s="1436">
        <v>10874</v>
      </c>
      <c r="AO2093" s="168"/>
      <c r="AP2093" s="23"/>
    </row>
    <row r="2094" spans="30:42" ht="15" customHeight="1">
      <c r="AD2094" s="1434" t="s">
        <v>4315</v>
      </c>
      <c r="AE2094" s="1435" t="s">
        <v>7869</v>
      </c>
      <c r="AF2094" s="1436">
        <v>14276.26</v>
      </c>
      <c r="AG2094" s="1436">
        <v>11421</v>
      </c>
      <c r="AO2094" s="168"/>
      <c r="AP2094" s="23"/>
    </row>
    <row r="2095" spans="30:42" ht="15" customHeight="1">
      <c r="AD2095" s="1434" t="s">
        <v>4316</v>
      </c>
      <c r="AE2095" s="1435" t="s">
        <v>7870</v>
      </c>
      <c r="AF2095" s="1436">
        <v>15053.65</v>
      </c>
      <c r="AG2095" s="1436">
        <v>12044</v>
      </c>
      <c r="AO2095" s="168"/>
      <c r="AP2095" s="23"/>
    </row>
    <row r="2096" spans="30:42" ht="15" customHeight="1">
      <c r="AD2096" s="1434" t="s">
        <v>4317</v>
      </c>
      <c r="AE2096" s="1435" t="s">
        <v>7871</v>
      </c>
      <c r="AF2096" s="1436">
        <v>15668.47</v>
      </c>
      <c r="AG2096" s="1436">
        <v>12535</v>
      </c>
      <c r="AO2096" s="168"/>
      <c r="AP2096" s="23"/>
    </row>
    <row r="2097" spans="30:42" ht="15" customHeight="1">
      <c r="AD2097" s="1434" t="s">
        <v>4318</v>
      </c>
      <c r="AE2097" s="1435" t="s">
        <v>7872</v>
      </c>
      <c r="AF2097" s="1436">
        <v>16633.22</v>
      </c>
      <c r="AG2097" s="1436">
        <v>13307</v>
      </c>
      <c r="AO2097" s="168"/>
      <c r="AP2097" s="23"/>
    </row>
    <row r="2098" spans="30:42" ht="15" customHeight="1">
      <c r="AD2098" s="1434" t="s">
        <v>4319</v>
      </c>
      <c r="AE2098" s="1435" t="s">
        <v>7873</v>
      </c>
      <c r="AF2098" s="1436">
        <v>17426.77</v>
      </c>
      <c r="AG2098" s="1436">
        <v>13941</v>
      </c>
      <c r="AO2098" s="168"/>
      <c r="AP2098" s="23"/>
    </row>
    <row r="2099" spans="30:42" ht="15" customHeight="1">
      <c r="AD2099" s="1434" t="s">
        <v>4320</v>
      </c>
      <c r="AE2099" s="1435" t="s">
        <v>7874</v>
      </c>
      <c r="AF2099" s="1436">
        <v>18518.560000000001</v>
      </c>
      <c r="AG2099" s="1436">
        <v>14816</v>
      </c>
      <c r="AO2099" s="168"/>
      <c r="AP2099" s="23"/>
    </row>
    <row r="2100" spans="30:42" ht="15" customHeight="1">
      <c r="AD2100" s="1434" t="s">
        <v>4321</v>
      </c>
      <c r="AE2100" s="1435" t="s">
        <v>7875</v>
      </c>
      <c r="AF2100" s="1436">
        <v>19211.97</v>
      </c>
      <c r="AG2100" s="1436">
        <v>15370</v>
      </c>
      <c r="AO2100" s="168"/>
      <c r="AP2100" s="23"/>
    </row>
    <row r="2101" spans="30:42" ht="15" customHeight="1">
      <c r="AD2101" s="1434" t="s">
        <v>4322</v>
      </c>
      <c r="AE2101" s="1435" t="s">
        <v>7876</v>
      </c>
      <c r="AF2101" s="1436">
        <v>20646.150000000001</v>
      </c>
      <c r="AG2101" s="1436">
        <v>16517</v>
      </c>
      <c r="AO2101" s="168"/>
      <c r="AP2101" s="23"/>
    </row>
    <row r="2102" spans="30:42" ht="15" customHeight="1">
      <c r="AD2102" s="1434" t="s">
        <v>4323</v>
      </c>
      <c r="AE2102" s="1435" t="s">
        <v>7877</v>
      </c>
      <c r="AF2102" s="1436">
        <v>21361.1</v>
      </c>
      <c r="AG2102" s="1436">
        <v>17090</v>
      </c>
      <c r="AO2102" s="168"/>
      <c r="AP2102" s="23"/>
    </row>
    <row r="2103" spans="30:42" ht="15" customHeight="1">
      <c r="AD2103" s="1434" t="s">
        <v>4324</v>
      </c>
      <c r="AE2103" s="1435" t="s">
        <v>7878</v>
      </c>
      <c r="AF2103" s="1436">
        <v>22074.959999999999</v>
      </c>
      <c r="AG2103" s="1436">
        <v>17660</v>
      </c>
      <c r="AO2103" s="168"/>
      <c r="AP2103" s="23"/>
    </row>
    <row r="2104" spans="30:42" ht="15" customHeight="1">
      <c r="AD2104" s="1434" t="s">
        <v>4325</v>
      </c>
      <c r="AE2104" s="1435" t="s">
        <v>7879</v>
      </c>
      <c r="AF2104" s="1436">
        <v>22858.799999999999</v>
      </c>
      <c r="AG2104" s="1436">
        <v>18287</v>
      </c>
      <c r="AO2104" s="168"/>
      <c r="AP2104" s="23"/>
    </row>
    <row r="2105" spans="30:42" ht="15" customHeight="1">
      <c r="AD2105" s="1434" t="s">
        <v>4326</v>
      </c>
      <c r="AE2105" s="1435" t="s">
        <v>7880</v>
      </c>
      <c r="AF2105" s="1436">
        <v>23639.439999999999</v>
      </c>
      <c r="AG2105" s="1436">
        <v>18912</v>
      </c>
      <c r="AO2105" s="168"/>
      <c r="AP2105" s="23"/>
    </row>
    <row r="2106" spans="30:42" ht="15" customHeight="1">
      <c r="AD2106" s="1434" t="s">
        <v>4327</v>
      </c>
      <c r="AE2106" s="1435" t="s">
        <v>7881</v>
      </c>
      <c r="AF2106" s="1436">
        <v>24353.3</v>
      </c>
      <c r="AG2106" s="1436">
        <v>19483</v>
      </c>
      <c r="AO2106" s="168"/>
      <c r="AP2106" s="23"/>
    </row>
    <row r="2107" spans="30:42" ht="15" customHeight="1">
      <c r="AD2107" s="1434" t="s">
        <v>4328</v>
      </c>
      <c r="AE2107" s="1435" t="s">
        <v>7882</v>
      </c>
      <c r="AF2107" s="1436">
        <v>25767.040000000001</v>
      </c>
      <c r="AG2107" s="1436">
        <v>20614</v>
      </c>
      <c r="AO2107" s="168"/>
      <c r="AP2107" s="23"/>
    </row>
    <row r="2108" spans="30:42" ht="15" customHeight="1">
      <c r="AD2108" s="1434" t="s">
        <v>4329</v>
      </c>
      <c r="AE2108" s="1435" t="s">
        <v>7883</v>
      </c>
      <c r="AF2108" s="1436">
        <v>27339.07</v>
      </c>
      <c r="AG2108" s="1436">
        <v>21872</v>
      </c>
      <c r="AO2108" s="168"/>
      <c r="AP2108" s="23"/>
    </row>
    <row r="2109" spans="30:42" ht="15" customHeight="1">
      <c r="AD2109" s="1434" t="s">
        <v>4330</v>
      </c>
      <c r="AE2109" s="1435" t="s">
        <v>7884</v>
      </c>
      <c r="AF2109" s="1436">
        <v>28911.09</v>
      </c>
      <c r="AG2109" s="1436">
        <v>23129</v>
      </c>
      <c r="AO2109" s="168"/>
      <c r="AP2109" s="23"/>
    </row>
    <row r="2110" spans="30:42" ht="15" customHeight="1">
      <c r="AD2110" s="1434" t="s">
        <v>4331</v>
      </c>
      <c r="AE2110" s="1435" t="s">
        <v>7885</v>
      </c>
      <c r="AF2110" s="1436">
        <v>7747.62</v>
      </c>
      <c r="AG2110" s="1436">
        <v>6198</v>
      </c>
      <c r="AO2110" s="168"/>
      <c r="AP2110" s="23"/>
    </row>
    <row r="2111" spans="30:42" ht="15" customHeight="1">
      <c r="AD2111" s="1434" t="s">
        <v>4332</v>
      </c>
      <c r="AE2111" s="1435" t="s">
        <v>7886</v>
      </c>
      <c r="AF2111" s="1436">
        <v>8181.6</v>
      </c>
      <c r="AG2111" s="1436">
        <v>6545</v>
      </c>
      <c r="AO2111" s="168"/>
      <c r="AP2111" s="23"/>
    </row>
    <row r="2112" spans="30:42" ht="15" customHeight="1">
      <c r="AD2112" s="1434" t="s">
        <v>4333</v>
      </c>
      <c r="AE2112" s="1435" t="s">
        <v>7887</v>
      </c>
      <c r="AF2112" s="1436">
        <v>9017.01</v>
      </c>
      <c r="AG2112" s="1436">
        <v>7214</v>
      </c>
      <c r="AO2112" s="168"/>
      <c r="AP2112" s="23"/>
    </row>
    <row r="2113" spans="30:42" ht="15" customHeight="1">
      <c r="AD2113" s="1434" t="s">
        <v>4334</v>
      </c>
      <c r="AE2113" s="1435" t="s">
        <v>7888</v>
      </c>
      <c r="AF2113" s="1436">
        <v>9631.3799999999992</v>
      </c>
      <c r="AG2113" s="1436">
        <v>7705</v>
      </c>
      <c r="AO2113" s="168"/>
      <c r="AP2113" s="23"/>
    </row>
    <row r="2114" spans="30:42" ht="15" customHeight="1">
      <c r="AD2114" s="1434" t="s">
        <v>4335</v>
      </c>
      <c r="AE2114" s="1435" t="s">
        <v>7889</v>
      </c>
      <c r="AF2114" s="1436">
        <v>10461.44</v>
      </c>
      <c r="AG2114" s="1436">
        <v>8369</v>
      </c>
      <c r="AO2114" s="168"/>
      <c r="AP2114" s="23"/>
    </row>
    <row r="2115" spans="30:42" ht="15" customHeight="1">
      <c r="AD2115" s="1434" t="s">
        <v>4336</v>
      </c>
      <c r="AE2115" s="1435" t="s">
        <v>7890</v>
      </c>
      <c r="AF2115" s="1436">
        <v>11224.46</v>
      </c>
      <c r="AG2115" s="1436">
        <v>8980</v>
      </c>
      <c r="AO2115" s="168"/>
      <c r="AP2115" s="23"/>
    </row>
    <row r="2116" spans="30:42" ht="15" customHeight="1">
      <c r="AD2116" s="1434" t="s">
        <v>4337</v>
      </c>
      <c r="AE2116" s="1435" t="s">
        <v>7891</v>
      </c>
      <c r="AF2116" s="1436">
        <v>12067.54</v>
      </c>
      <c r="AG2116" s="1436">
        <v>9653</v>
      </c>
      <c r="AO2116" s="168"/>
      <c r="AP2116" s="23"/>
    </row>
    <row r="2117" spans="30:42" ht="15" customHeight="1">
      <c r="AD2117" s="1434" t="s">
        <v>4338</v>
      </c>
      <c r="AE2117" s="1435" t="s">
        <v>7892</v>
      </c>
      <c r="AF2117" s="1436">
        <v>13521.17</v>
      </c>
      <c r="AG2117" s="1436">
        <v>10817</v>
      </c>
      <c r="AO2117" s="168"/>
      <c r="AP2117" s="23"/>
    </row>
    <row r="2118" spans="30:42" ht="15" customHeight="1">
      <c r="AD2118" s="1434" t="s">
        <v>4339</v>
      </c>
      <c r="AE2118" s="1435" t="s">
        <v>7893</v>
      </c>
      <c r="AF2118" s="1436">
        <v>13944.82</v>
      </c>
      <c r="AG2118" s="1436">
        <v>11156</v>
      </c>
      <c r="AO2118" s="168"/>
      <c r="AP2118" s="23"/>
    </row>
    <row r="2119" spans="30:42" ht="15" customHeight="1">
      <c r="AD2119" s="1434" t="s">
        <v>4340</v>
      </c>
      <c r="AE2119" s="1435" t="s">
        <v>7894</v>
      </c>
      <c r="AF2119" s="1436">
        <v>15049.68</v>
      </c>
      <c r="AG2119" s="1436">
        <v>12039</v>
      </c>
      <c r="AO2119" s="168"/>
      <c r="AP2119" s="23"/>
    </row>
    <row r="2120" spans="30:42" ht="15" customHeight="1">
      <c r="AD2120" s="1434" t="s">
        <v>4341</v>
      </c>
      <c r="AE2120" s="1435" t="s">
        <v>7895</v>
      </c>
      <c r="AF2120" s="1436">
        <v>15540.47</v>
      </c>
      <c r="AG2120" s="1436">
        <v>12431</v>
      </c>
      <c r="AO2120" s="168"/>
      <c r="AP2120" s="23"/>
    </row>
    <row r="2121" spans="30:42" ht="15" customHeight="1">
      <c r="AD2121" s="1434" t="s">
        <v>4342</v>
      </c>
      <c r="AE2121" s="1435" t="s">
        <v>7896</v>
      </c>
      <c r="AF2121" s="1436">
        <v>16662.849999999999</v>
      </c>
      <c r="AG2121" s="1436">
        <v>13331</v>
      </c>
      <c r="AO2121" s="168"/>
      <c r="AP2121" s="23"/>
    </row>
    <row r="2122" spans="30:42" ht="15" customHeight="1">
      <c r="AD2122" s="1434" t="s">
        <v>4343</v>
      </c>
      <c r="AE2122" s="1435" t="s">
        <v>7897</v>
      </c>
      <c r="AF2122" s="1436">
        <v>17366.05</v>
      </c>
      <c r="AG2122" s="1436">
        <v>13893</v>
      </c>
      <c r="AO2122" s="168"/>
      <c r="AP2122" s="23"/>
    </row>
    <row r="2123" spans="30:42" ht="15" customHeight="1">
      <c r="AD2123" s="1434" t="s">
        <v>4344</v>
      </c>
      <c r="AE2123" s="1435" t="s">
        <v>7898</v>
      </c>
      <c r="AF2123" s="1436">
        <v>19746.09</v>
      </c>
      <c r="AG2123" s="1436">
        <v>15797</v>
      </c>
      <c r="AO2123" s="168"/>
      <c r="AP2123" s="23"/>
    </row>
    <row r="2124" spans="30:42" ht="15" customHeight="1">
      <c r="AD2124" s="1434" t="s">
        <v>4345</v>
      </c>
      <c r="AE2124" s="1435" t="s">
        <v>7899</v>
      </c>
      <c r="AF2124" s="1436">
        <v>21113.200000000001</v>
      </c>
      <c r="AG2124" s="1436">
        <v>16891</v>
      </c>
      <c r="AO2124" s="168"/>
      <c r="AP2124" s="23"/>
    </row>
    <row r="2125" spans="30:42" ht="15" customHeight="1">
      <c r="AD2125" s="1434" t="s">
        <v>4346</v>
      </c>
      <c r="AE2125" s="1435" t="s">
        <v>7900</v>
      </c>
      <c r="AF2125" s="1436">
        <v>21933.07</v>
      </c>
      <c r="AG2125" s="1436">
        <v>17547</v>
      </c>
      <c r="AO2125" s="168"/>
      <c r="AP2125" s="23"/>
    </row>
    <row r="2126" spans="30:42" ht="15" customHeight="1">
      <c r="AD2126" s="1434" t="s">
        <v>4347</v>
      </c>
      <c r="AE2126" s="1435" t="s">
        <v>7901</v>
      </c>
      <c r="AF2126" s="1436">
        <v>23572.76</v>
      </c>
      <c r="AG2126" s="1436">
        <v>18858</v>
      </c>
      <c r="AO2126" s="168"/>
      <c r="AP2126" s="23"/>
    </row>
    <row r="2127" spans="30:42" ht="15" customHeight="1">
      <c r="AD2127" s="1434" t="s">
        <v>4348</v>
      </c>
      <c r="AE2127" s="1435" t="s">
        <v>7902</v>
      </c>
      <c r="AF2127" s="1436">
        <v>24508.63</v>
      </c>
      <c r="AG2127" s="1436">
        <v>19608</v>
      </c>
      <c r="AO2127" s="168"/>
      <c r="AP2127" s="23"/>
    </row>
    <row r="2128" spans="30:42" ht="15" customHeight="1">
      <c r="AD2128" s="1434" t="s">
        <v>4349</v>
      </c>
      <c r="AE2128" s="1435" t="s">
        <v>7903</v>
      </c>
      <c r="AF2128" s="1436">
        <v>25231.61</v>
      </c>
      <c r="AG2128" s="1436">
        <v>20185</v>
      </c>
      <c r="AO2128" s="168"/>
      <c r="AP2128" s="23"/>
    </row>
    <row r="2129" spans="30:42" ht="15" customHeight="1">
      <c r="AD2129" s="1434" t="s">
        <v>4350</v>
      </c>
      <c r="AE2129" s="1435" t="s">
        <v>7904</v>
      </c>
      <c r="AF2129" s="1436">
        <v>26215.73</v>
      </c>
      <c r="AG2129" s="1436">
        <v>20973</v>
      </c>
      <c r="AO2129" s="168"/>
      <c r="AP2129" s="23"/>
    </row>
    <row r="2130" spans="30:42" ht="15" customHeight="1">
      <c r="AD2130" s="1434" t="s">
        <v>4351</v>
      </c>
      <c r="AE2130" s="1435" t="s">
        <v>7905</v>
      </c>
      <c r="AF2130" s="1436">
        <v>27405.25</v>
      </c>
      <c r="AG2130" s="1436">
        <v>21925</v>
      </c>
      <c r="AO2130" s="168"/>
      <c r="AP2130" s="23"/>
    </row>
    <row r="2131" spans="30:42" ht="15" customHeight="1">
      <c r="AD2131" s="1434" t="s">
        <v>4352</v>
      </c>
      <c r="AE2131" s="1435" t="s">
        <v>7906</v>
      </c>
      <c r="AF2131" s="1436">
        <v>28263.41</v>
      </c>
      <c r="AG2131" s="1436">
        <v>22610</v>
      </c>
      <c r="AO2131" s="168"/>
      <c r="AP2131" s="23"/>
    </row>
    <row r="2132" spans="30:42" ht="15" customHeight="1">
      <c r="AD2132" s="1434" t="s">
        <v>4353</v>
      </c>
      <c r="AE2132" s="1435" t="s">
        <v>7907</v>
      </c>
      <c r="AF2132" s="1436">
        <v>29894.06</v>
      </c>
      <c r="AG2132" s="1436">
        <v>23916</v>
      </c>
      <c r="AO2132" s="168"/>
      <c r="AP2132" s="23"/>
    </row>
    <row r="2133" spans="30:42" ht="15" customHeight="1">
      <c r="AD2133" s="1434" t="s">
        <v>4354</v>
      </c>
      <c r="AE2133" s="1435" t="s">
        <v>7908</v>
      </c>
      <c r="AF2133" s="1436">
        <v>31941.439999999999</v>
      </c>
      <c r="AG2133" s="1436">
        <v>25554</v>
      </c>
      <c r="AO2133" s="168"/>
      <c r="AP2133" s="23"/>
    </row>
    <row r="2134" spans="30:42" ht="15" customHeight="1">
      <c r="AD2134" s="1434" t="s">
        <v>4355</v>
      </c>
      <c r="AE2134" s="1435" t="s">
        <v>7909</v>
      </c>
      <c r="AF2134" s="1436">
        <v>33748.46</v>
      </c>
      <c r="AG2134" s="1436">
        <v>26999</v>
      </c>
      <c r="AO2134" s="168"/>
      <c r="AP2134" s="23"/>
    </row>
    <row r="2135" spans="30:42" ht="15" customHeight="1">
      <c r="AD2135" s="1434" t="s">
        <v>5076</v>
      </c>
      <c r="AE2135" s="1435" t="s">
        <v>8599</v>
      </c>
      <c r="AF2135" s="1436">
        <v>7747.62</v>
      </c>
      <c r="AG2135" s="1436">
        <v>6198</v>
      </c>
      <c r="AO2135" s="168"/>
      <c r="AP2135" s="23"/>
    </row>
    <row r="2136" spans="30:42" ht="15" customHeight="1">
      <c r="AD2136" s="1434" t="s">
        <v>5077</v>
      </c>
      <c r="AE2136" s="1435" t="s">
        <v>8600</v>
      </c>
      <c r="AF2136" s="1436">
        <v>8181.6</v>
      </c>
      <c r="AG2136" s="1436">
        <v>6545</v>
      </c>
      <c r="AO2136" s="168"/>
      <c r="AP2136" s="23"/>
    </row>
    <row r="2137" spans="30:42" ht="15" customHeight="1">
      <c r="AD2137" s="1434" t="s">
        <v>5078</v>
      </c>
      <c r="AE2137" s="1435" t="s">
        <v>8601</v>
      </c>
      <c r="AF2137" s="1436">
        <v>9017.01</v>
      </c>
      <c r="AG2137" s="1436">
        <v>7214</v>
      </c>
      <c r="AO2137" s="168"/>
      <c r="AP2137" s="23"/>
    </row>
    <row r="2138" spans="30:42" ht="15" customHeight="1">
      <c r="AD2138" s="1434" t="s">
        <v>5079</v>
      </c>
      <c r="AE2138" s="1435" t="s">
        <v>8602</v>
      </c>
      <c r="AF2138" s="1436">
        <v>9631.3799999999992</v>
      </c>
      <c r="AG2138" s="1436">
        <v>7705</v>
      </c>
      <c r="AO2138" s="168"/>
      <c r="AP2138" s="23"/>
    </row>
    <row r="2139" spans="30:42" ht="15" customHeight="1">
      <c r="AD2139" s="1434" t="s">
        <v>5080</v>
      </c>
      <c r="AE2139" s="1435" t="s">
        <v>8603</v>
      </c>
      <c r="AF2139" s="1436">
        <v>10461.44</v>
      </c>
      <c r="AG2139" s="1436">
        <v>8369</v>
      </c>
      <c r="AO2139" s="168"/>
      <c r="AP2139" s="23"/>
    </row>
    <row r="2140" spans="30:42" ht="15" customHeight="1">
      <c r="AD2140" s="1434" t="s">
        <v>5081</v>
      </c>
      <c r="AE2140" s="1435" t="s">
        <v>8604</v>
      </c>
      <c r="AF2140" s="1436">
        <v>11224.46</v>
      </c>
      <c r="AG2140" s="1436">
        <v>8980</v>
      </c>
      <c r="AO2140" s="168"/>
      <c r="AP2140" s="23"/>
    </row>
    <row r="2141" spans="30:42" ht="15" customHeight="1">
      <c r="AD2141" s="1434" t="s">
        <v>5082</v>
      </c>
      <c r="AE2141" s="1435" t="s">
        <v>8605</v>
      </c>
      <c r="AF2141" s="1436">
        <v>12067.54</v>
      </c>
      <c r="AG2141" s="1436">
        <v>9653</v>
      </c>
      <c r="AO2141" s="168"/>
      <c r="AP2141" s="23"/>
    </row>
    <row r="2142" spans="30:42" ht="15" customHeight="1">
      <c r="AD2142" s="1434" t="s">
        <v>5083</v>
      </c>
      <c r="AE2142" s="1435" t="s">
        <v>8606</v>
      </c>
      <c r="AF2142" s="1436">
        <v>13521.17</v>
      </c>
      <c r="AG2142" s="1436">
        <v>10817</v>
      </c>
      <c r="AO2142" s="168"/>
      <c r="AP2142" s="23"/>
    </row>
    <row r="2143" spans="30:42" ht="15" customHeight="1">
      <c r="AD2143" s="1434" t="s">
        <v>5084</v>
      </c>
      <c r="AE2143" s="1435" t="s">
        <v>8607</v>
      </c>
      <c r="AF2143" s="1436">
        <v>13944.82</v>
      </c>
      <c r="AG2143" s="1436">
        <v>11156</v>
      </c>
      <c r="AO2143" s="168"/>
      <c r="AP2143" s="23"/>
    </row>
    <row r="2144" spans="30:42" ht="15" customHeight="1">
      <c r="AD2144" s="1434" t="s">
        <v>5085</v>
      </c>
      <c r="AE2144" s="1435" t="s">
        <v>8608</v>
      </c>
      <c r="AF2144" s="1436">
        <v>15049.68</v>
      </c>
      <c r="AG2144" s="1436">
        <v>12039</v>
      </c>
      <c r="AO2144" s="168"/>
      <c r="AP2144" s="23"/>
    </row>
    <row r="2145" spans="30:42" ht="15" customHeight="1">
      <c r="AD2145" s="1434" t="s">
        <v>5086</v>
      </c>
      <c r="AE2145" s="1435" t="s">
        <v>8609</v>
      </c>
      <c r="AF2145" s="1436">
        <v>15540.47</v>
      </c>
      <c r="AG2145" s="1436">
        <v>12431</v>
      </c>
      <c r="AO2145" s="168"/>
      <c r="AP2145" s="23"/>
    </row>
    <row r="2146" spans="30:42" ht="15" customHeight="1">
      <c r="AD2146" s="1434" t="s">
        <v>5087</v>
      </c>
      <c r="AE2146" s="1435" t="s">
        <v>15500</v>
      </c>
      <c r="AF2146" s="1436">
        <v>16662.849999999999</v>
      </c>
      <c r="AG2146" s="1436">
        <v>13331</v>
      </c>
      <c r="AO2146" s="168"/>
      <c r="AP2146" s="23"/>
    </row>
    <row r="2147" spans="30:42" ht="15" customHeight="1">
      <c r="AD2147" s="1434" t="s">
        <v>5088</v>
      </c>
      <c r="AE2147" s="1435" t="s">
        <v>8610</v>
      </c>
      <c r="AF2147" s="1436">
        <v>17366.05</v>
      </c>
      <c r="AG2147" s="1436">
        <v>13893</v>
      </c>
      <c r="AO2147" s="168"/>
      <c r="AP2147" s="23"/>
    </row>
    <row r="2148" spans="30:42" ht="15" customHeight="1">
      <c r="AD2148" s="1434" t="s">
        <v>5089</v>
      </c>
      <c r="AE2148" s="1435" t="s">
        <v>8611</v>
      </c>
      <c r="AF2148" s="1436">
        <v>19746.09</v>
      </c>
      <c r="AG2148" s="1436">
        <v>15797</v>
      </c>
      <c r="AO2148" s="168"/>
      <c r="AP2148" s="23"/>
    </row>
    <row r="2149" spans="30:42" ht="15" customHeight="1">
      <c r="AD2149" s="1434" t="s">
        <v>5090</v>
      </c>
      <c r="AE2149" s="1435" t="s">
        <v>8612</v>
      </c>
      <c r="AF2149" s="1436">
        <v>21113.200000000001</v>
      </c>
      <c r="AG2149" s="1436">
        <v>16891</v>
      </c>
      <c r="AO2149" s="168"/>
      <c r="AP2149" s="23"/>
    </row>
    <row r="2150" spans="30:42" ht="15" customHeight="1">
      <c r="AD2150" s="1434" t="s">
        <v>5091</v>
      </c>
      <c r="AE2150" s="1435" t="s">
        <v>8613</v>
      </c>
      <c r="AF2150" s="1436">
        <v>21933.07</v>
      </c>
      <c r="AG2150" s="1436">
        <v>17547</v>
      </c>
      <c r="AO2150" s="168"/>
      <c r="AP2150" s="23"/>
    </row>
    <row r="2151" spans="30:42" ht="15" customHeight="1">
      <c r="AD2151" s="1434" t="s">
        <v>5092</v>
      </c>
      <c r="AE2151" s="1435" t="s">
        <v>8614</v>
      </c>
      <c r="AF2151" s="1436">
        <v>23572.76</v>
      </c>
      <c r="AG2151" s="1436">
        <v>18858</v>
      </c>
      <c r="AO2151" s="168"/>
      <c r="AP2151" s="23"/>
    </row>
    <row r="2152" spans="30:42" ht="15" customHeight="1">
      <c r="AD2152" s="1434" t="s">
        <v>5093</v>
      </c>
      <c r="AE2152" s="1435" t="s">
        <v>8615</v>
      </c>
      <c r="AF2152" s="1436">
        <v>24508.63</v>
      </c>
      <c r="AG2152" s="1436">
        <v>19608</v>
      </c>
      <c r="AO2152" s="168"/>
      <c r="AP2152" s="23"/>
    </row>
    <row r="2153" spans="30:42" ht="15" customHeight="1">
      <c r="AD2153" s="1434" t="s">
        <v>5094</v>
      </c>
      <c r="AE2153" s="1435" t="s">
        <v>8616</v>
      </c>
      <c r="AF2153" s="1436">
        <v>25231.61</v>
      </c>
      <c r="AG2153" s="1436">
        <v>20185</v>
      </c>
      <c r="AO2153" s="168"/>
      <c r="AP2153" s="23"/>
    </row>
    <row r="2154" spans="30:42" ht="15" customHeight="1">
      <c r="AD2154" s="1434" t="s">
        <v>5095</v>
      </c>
      <c r="AE2154" s="1435" t="s">
        <v>8617</v>
      </c>
      <c r="AF2154" s="1436">
        <v>26215.73</v>
      </c>
      <c r="AG2154" s="1436">
        <v>20973</v>
      </c>
      <c r="AO2154" s="168"/>
      <c r="AP2154" s="23"/>
    </row>
    <row r="2155" spans="30:42" ht="15" customHeight="1">
      <c r="AD2155" s="1434" t="s">
        <v>5096</v>
      </c>
      <c r="AE2155" s="1435" t="s">
        <v>8618</v>
      </c>
      <c r="AF2155" s="1436">
        <v>27405.25</v>
      </c>
      <c r="AG2155" s="1436">
        <v>21925</v>
      </c>
      <c r="AO2155" s="168"/>
      <c r="AP2155" s="23"/>
    </row>
    <row r="2156" spans="30:42" ht="15" customHeight="1">
      <c r="AD2156" s="1434" t="s">
        <v>5097</v>
      </c>
      <c r="AE2156" s="1435" t="s">
        <v>8619</v>
      </c>
      <c r="AF2156" s="1436">
        <v>28263.41</v>
      </c>
      <c r="AG2156" s="1436">
        <v>22610</v>
      </c>
      <c r="AO2156" s="168"/>
      <c r="AP2156" s="23"/>
    </row>
    <row r="2157" spans="30:42" ht="15" customHeight="1">
      <c r="AD2157" s="1434" t="s">
        <v>5098</v>
      </c>
      <c r="AE2157" s="1435" t="s">
        <v>8620</v>
      </c>
      <c r="AF2157" s="1436">
        <v>29894.06</v>
      </c>
      <c r="AG2157" s="1436">
        <v>23916</v>
      </c>
      <c r="AO2157" s="168"/>
      <c r="AP2157" s="23"/>
    </row>
    <row r="2158" spans="30:42" ht="15" customHeight="1">
      <c r="AD2158" s="1434" t="s">
        <v>5099</v>
      </c>
      <c r="AE2158" s="1435" t="s">
        <v>8621</v>
      </c>
      <c r="AF2158" s="1436">
        <v>31941.439999999999</v>
      </c>
      <c r="AG2158" s="1436">
        <v>25554</v>
      </c>
      <c r="AO2158" s="168"/>
      <c r="AP2158" s="23"/>
    </row>
    <row r="2159" spans="30:42" ht="15" customHeight="1">
      <c r="AD2159" s="1434" t="s">
        <v>5100</v>
      </c>
      <c r="AE2159" s="1435" t="s">
        <v>8622</v>
      </c>
      <c r="AF2159" s="1436">
        <v>33748.46</v>
      </c>
      <c r="AG2159" s="1436">
        <v>26999</v>
      </c>
      <c r="AO2159" s="168"/>
      <c r="AP2159" s="23"/>
    </row>
    <row r="2160" spans="30:42" ht="15" customHeight="1">
      <c r="AD2160" s="1434" t="s">
        <v>4356</v>
      </c>
      <c r="AE2160" s="1435" t="s">
        <v>7910</v>
      </c>
      <c r="AF2160" s="1436">
        <v>8485.8799999999992</v>
      </c>
      <c r="AG2160" s="1436">
        <v>6789</v>
      </c>
      <c r="AO2160" s="168"/>
      <c r="AP2160" s="23"/>
    </row>
    <row r="2161" spans="30:42" ht="15" customHeight="1">
      <c r="AD2161" s="1434" t="s">
        <v>4357</v>
      </c>
      <c r="AE2161" s="1435" t="s">
        <v>7911</v>
      </c>
      <c r="AF2161" s="1436">
        <v>9353.2800000000007</v>
      </c>
      <c r="AG2161" s="1436">
        <v>7482</v>
      </c>
      <c r="AO2161" s="168"/>
      <c r="AP2161" s="23"/>
    </row>
    <row r="2162" spans="30:42" ht="15" customHeight="1">
      <c r="AD2162" s="1434" t="s">
        <v>4358</v>
      </c>
      <c r="AE2162" s="1435" t="s">
        <v>15501</v>
      </c>
      <c r="AF2162" s="1436">
        <v>10294.33</v>
      </c>
      <c r="AG2162" s="1436">
        <v>8235</v>
      </c>
      <c r="AO2162" s="168"/>
      <c r="AP2162" s="23"/>
    </row>
    <row r="2163" spans="30:42" ht="15" customHeight="1">
      <c r="AD2163" s="1434" t="s">
        <v>4359</v>
      </c>
      <c r="AE2163" s="1435" t="s">
        <v>15502</v>
      </c>
      <c r="AF2163" s="1436">
        <v>11160.72</v>
      </c>
      <c r="AG2163" s="1436">
        <v>8928</v>
      </c>
      <c r="AO2163" s="168"/>
      <c r="AP2163" s="23"/>
    </row>
    <row r="2164" spans="30:42" ht="15" customHeight="1">
      <c r="AD2164" s="1434" t="s">
        <v>4360</v>
      </c>
      <c r="AE2164" s="1435" t="s">
        <v>7912</v>
      </c>
      <c r="AF2164" s="1436">
        <v>12063.91</v>
      </c>
      <c r="AG2164" s="1436">
        <v>9652</v>
      </c>
      <c r="AO2164" s="168"/>
      <c r="AP2164" s="23"/>
    </row>
    <row r="2165" spans="30:42" ht="15" customHeight="1">
      <c r="AD2165" s="1434" t="s">
        <v>4361</v>
      </c>
      <c r="AE2165" s="1435" t="s">
        <v>7913</v>
      </c>
      <c r="AF2165" s="1436">
        <v>13004.97</v>
      </c>
      <c r="AG2165" s="1436">
        <v>10403</v>
      </c>
      <c r="AO2165" s="168"/>
      <c r="AP2165" s="23"/>
    </row>
    <row r="2166" spans="30:42" ht="15" customHeight="1">
      <c r="AD2166" s="1434" t="s">
        <v>4362</v>
      </c>
      <c r="AE2166" s="1435" t="s">
        <v>7914</v>
      </c>
      <c r="AF2166" s="1436">
        <v>14011.5</v>
      </c>
      <c r="AG2166" s="1436">
        <v>11210</v>
      </c>
      <c r="AO2166" s="168"/>
      <c r="AP2166" s="23"/>
    </row>
    <row r="2167" spans="30:42" ht="15" customHeight="1">
      <c r="AD2167" s="1434" t="s">
        <v>4363</v>
      </c>
      <c r="AE2167" s="1435" t="s">
        <v>7915</v>
      </c>
      <c r="AF2167" s="1436">
        <v>15157.67</v>
      </c>
      <c r="AG2167" s="1436">
        <v>12128</v>
      </c>
      <c r="AO2167" s="168"/>
      <c r="AP2167" s="23"/>
    </row>
    <row r="2168" spans="30:42" ht="15" customHeight="1">
      <c r="AD2168" s="1434" t="s">
        <v>4364</v>
      </c>
      <c r="AE2168" s="1435" t="s">
        <v>15503</v>
      </c>
      <c r="AF2168" s="1436">
        <v>16046.48</v>
      </c>
      <c r="AG2168" s="1436">
        <v>12837</v>
      </c>
      <c r="AO2168" s="168"/>
      <c r="AP2168" s="23"/>
    </row>
    <row r="2169" spans="30:42" ht="15" customHeight="1">
      <c r="AD2169" s="1434" t="s">
        <v>4365</v>
      </c>
      <c r="AE2169" s="1435" t="s">
        <v>7916</v>
      </c>
      <c r="AF2169" s="1436">
        <v>16970.79</v>
      </c>
      <c r="AG2169" s="1436">
        <v>13577</v>
      </c>
      <c r="AO2169" s="168"/>
      <c r="AP2169" s="23"/>
    </row>
    <row r="2170" spans="30:42" ht="15" customHeight="1">
      <c r="AD2170" s="1434" t="s">
        <v>4366</v>
      </c>
      <c r="AE2170" s="1435" t="s">
        <v>7917</v>
      </c>
      <c r="AF2170" s="1436">
        <v>18035.060000000001</v>
      </c>
      <c r="AG2170" s="1436">
        <v>14428</v>
      </c>
      <c r="AO2170" s="168"/>
      <c r="AP2170" s="23"/>
    </row>
    <row r="2171" spans="30:42" ht="15" customHeight="1">
      <c r="AD2171" s="1434" t="s">
        <v>4367</v>
      </c>
      <c r="AE2171" s="1435" t="s">
        <v>7918</v>
      </c>
      <c r="AF2171" s="1436">
        <v>18960.419999999998</v>
      </c>
      <c r="AG2171" s="1436">
        <v>15167</v>
      </c>
      <c r="AO2171" s="168"/>
      <c r="AP2171" s="23"/>
    </row>
    <row r="2172" spans="30:42" ht="15" customHeight="1">
      <c r="AD2172" s="1434" t="s">
        <v>4368</v>
      </c>
      <c r="AE2172" s="1435" t="s">
        <v>7919</v>
      </c>
      <c r="AF2172" s="1436">
        <v>20269.080000000002</v>
      </c>
      <c r="AG2172" s="1436">
        <v>16215</v>
      </c>
      <c r="AO2172" s="168"/>
      <c r="AP2172" s="23"/>
    </row>
    <row r="2173" spans="30:42" ht="15" customHeight="1">
      <c r="AD2173" s="1434" t="s">
        <v>4369</v>
      </c>
      <c r="AE2173" s="1435" t="s">
        <v>7920</v>
      </c>
      <c r="AF2173" s="1436">
        <v>22474.78</v>
      </c>
      <c r="AG2173" s="1436">
        <v>17979</v>
      </c>
      <c r="AO2173" s="168"/>
      <c r="AP2173" s="23"/>
    </row>
    <row r="2174" spans="30:42" ht="15" customHeight="1">
      <c r="AD2174" s="1434" t="s">
        <v>4370</v>
      </c>
      <c r="AE2174" s="1435" t="s">
        <v>7921</v>
      </c>
      <c r="AF2174" s="1436">
        <v>23922.32</v>
      </c>
      <c r="AG2174" s="1436">
        <v>19137</v>
      </c>
      <c r="AO2174" s="168"/>
      <c r="AP2174" s="23"/>
    </row>
    <row r="2175" spans="30:42" ht="15" customHeight="1">
      <c r="AD2175" s="1434" t="s">
        <v>4371</v>
      </c>
      <c r="AE2175" s="1435" t="s">
        <v>7922</v>
      </c>
      <c r="AF2175" s="1436">
        <v>24947.78</v>
      </c>
      <c r="AG2175" s="1436">
        <v>19958</v>
      </c>
      <c r="AO2175" s="168"/>
      <c r="AP2175" s="23"/>
    </row>
    <row r="2176" spans="30:42" ht="15" customHeight="1">
      <c r="AD2176" s="1434" t="s">
        <v>4372</v>
      </c>
      <c r="AE2176" s="1435" t="s">
        <v>7923</v>
      </c>
      <c r="AF2176" s="1436">
        <v>26880.03</v>
      </c>
      <c r="AG2176" s="1436">
        <v>21504</v>
      </c>
      <c r="AO2176" s="168"/>
      <c r="AP2176" s="23"/>
    </row>
    <row r="2177" spans="30:42" ht="15" customHeight="1">
      <c r="AD2177" s="1434" t="s">
        <v>4373</v>
      </c>
      <c r="AE2177" s="1435" t="s">
        <v>7924</v>
      </c>
      <c r="AF2177" s="1436">
        <v>27898.92</v>
      </c>
      <c r="AG2177" s="1436">
        <v>22319</v>
      </c>
      <c r="AO2177" s="168"/>
      <c r="AP2177" s="23"/>
    </row>
    <row r="2178" spans="30:42" ht="15" customHeight="1">
      <c r="AD2178" s="1434" t="s">
        <v>4374</v>
      </c>
      <c r="AE2178" s="1435" t="s">
        <v>7925</v>
      </c>
      <c r="AF2178" s="1436">
        <v>28956.27</v>
      </c>
      <c r="AG2178" s="1436">
        <v>23165</v>
      </c>
      <c r="AO2178" s="168"/>
      <c r="AP2178" s="23"/>
    </row>
    <row r="2179" spans="30:42" ht="15" customHeight="1">
      <c r="AD2179" s="1434" t="s">
        <v>4375</v>
      </c>
      <c r="AE2179" s="1435" t="s">
        <v>7926</v>
      </c>
      <c r="AF2179" s="1436">
        <v>30092.76</v>
      </c>
      <c r="AG2179" s="1436">
        <v>24074</v>
      </c>
      <c r="AO2179" s="168"/>
      <c r="AP2179" s="23"/>
    </row>
    <row r="2180" spans="30:42" ht="15" customHeight="1">
      <c r="AD2180" s="1434" t="s">
        <v>4376</v>
      </c>
      <c r="AE2180" s="1435" t="s">
        <v>7927</v>
      </c>
      <c r="AF2180" s="1436">
        <v>31230.36</v>
      </c>
      <c r="AG2180" s="1436">
        <v>24985</v>
      </c>
      <c r="AO2180" s="168"/>
      <c r="AP2180" s="23"/>
    </row>
    <row r="2181" spans="30:42" ht="15" customHeight="1">
      <c r="AD2181" s="1434" t="s">
        <v>4377</v>
      </c>
      <c r="AE2181" s="1435" t="s">
        <v>7928</v>
      </c>
      <c r="AF2181" s="1436">
        <v>32287.7</v>
      </c>
      <c r="AG2181" s="1436">
        <v>25830</v>
      </c>
      <c r="AO2181" s="168"/>
      <c r="AP2181" s="23"/>
    </row>
    <row r="2182" spans="30:42" ht="15" customHeight="1">
      <c r="AD2182" s="1434" t="s">
        <v>4378</v>
      </c>
      <c r="AE2182" s="1435" t="s">
        <v>7929</v>
      </c>
      <c r="AF2182" s="1436">
        <v>34276.01</v>
      </c>
      <c r="AG2182" s="1436">
        <v>27422</v>
      </c>
      <c r="AO2182" s="168"/>
      <c r="AP2182" s="23"/>
    </row>
    <row r="2183" spans="30:42" ht="15" customHeight="1">
      <c r="AD2183" s="1434" t="s">
        <v>4379</v>
      </c>
      <c r="AE2183" s="1435" t="s">
        <v>7930</v>
      </c>
      <c r="AF2183" s="1436">
        <v>35486.14</v>
      </c>
      <c r="AG2183" s="1436">
        <v>28390</v>
      </c>
      <c r="AO2183" s="168"/>
      <c r="AP2183" s="23"/>
    </row>
    <row r="2184" spans="30:42" ht="15" customHeight="1">
      <c r="AD2184" s="1434" t="s">
        <v>4380</v>
      </c>
      <c r="AE2184" s="1435" t="s">
        <v>7931</v>
      </c>
      <c r="AF2184" s="1436">
        <v>36692.959999999999</v>
      </c>
      <c r="AG2184" s="1436">
        <v>29355</v>
      </c>
      <c r="AO2184" s="168"/>
      <c r="AP2184" s="23"/>
    </row>
    <row r="2185" spans="30:42" ht="15" customHeight="1">
      <c r="AD2185" s="1434" t="s">
        <v>5101</v>
      </c>
      <c r="AE2185" s="1435" t="s">
        <v>8623</v>
      </c>
      <c r="AF2185" s="1436">
        <v>8485.8799999999992</v>
      </c>
      <c r="AG2185" s="1436">
        <v>6789</v>
      </c>
      <c r="AO2185" s="168"/>
      <c r="AP2185" s="23"/>
    </row>
    <row r="2186" spans="30:42" ht="15" customHeight="1">
      <c r="AD2186" s="1434" t="s">
        <v>5102</v>
      </c>
      <c r="AE2186" s="1435" t="s">
        <v>8624</v>
      </c>
      <c r="AF2186" s="1436">
        <v>9353.2800000000007</v>
      </c>
      <c r="AG2186" s="1436">
        <v>7482</v>
      </c>
      <c r="AO2186" s="168"/>
      <c r="AP2186" s="23"/>
    </row>
    <row r="2187" spans="30:42" ht="15" customHeight="1">
      <c r="AD2187" s="1434" t="s">
        <v>5103</v>
      </c>
      <c r="AE2187" s="1435" t="s">
        <v>8625</v>
      </c>
      <c r="AF2187" s="1436">
        <v>10294.33</v>
      </c>
      <c r="AG2187" s="1436">
        <v>8235</v>
      </c>
      <c r="AO2187" s="168"/>
      <c r="AP2187" s="23"/>
    </row>
    <row r="2188" spans="30:42" ht="15" customHeight="1">
      <c r="AD2188" s="1434" t="s">
        <v>5104</v>
      </c>
      <c r="AE2188" s="1435" t="s">
        <v>8626</v>
      </c>
      <c r="AF2188" s="1436">
        <v>11160.72</v>
      </c>
      <c r="AG2188" s="1436">
        <v>8928</v>
      </c>
      <c r="AO2188" s="168"/>
      <c r="AP2188" s="23"/>
    </row>
    <row r="2189" spans="30:42" ht="15" customHeight="1">
      <c r="AD2189" s="1434" t="s">
        <v>5105</v>
      </c>
      <c r="AE2189" s="1435" t="s">
        <v>8627</v>
      </c>
      <c r="AF2189" s="1436">
        <v>12063.91</v>
      </c>
      <c r="AG2189" s="1436">
        <v>9652</v>
      </c>
      <c r="AO2189" s="168"/>
      <c r="AP2189" s="23"/>
    </row>
    <row r="2190" spans="30:42" ht="15" customHeight="1">
      <c r="AD2190" s="1434" t="s">
        <v>5106</v>
      </c>
      <c r="AE2190" s="1435" t="s">
        <v>8628</v>
      </c>
      <c r="AF2190" s="1436">
        <v>13004.97</v>
      </c>
      <c r="AG2190" s="1436">
        <v>10403</v>
      </c>
      <c r="AO2190" s="168"/>
      <c r="AP2190" s="23"/>
    </row>
    <row r="2191" spans="30:42" ht="15" customHeight="1">
      <c r="AD2191" s="1434" t="s">
        <v>5107</v>
      </c>
      <c r="AE2191" s="1435" t="s">
        <v>8629</v>
      </c>
      <c r="AF2191" s="1436">
        <v>14011.5</v>
      </c>
      <c r="AG2191" s="1436">
        <v>11210</v>
      </c>
      <c r="AO2191" s="168"/>
      <c r="AP2191" s="23"/>
    </row>
    <row r="2192" spans="30:42" ht="15" customHeight="1">
      <c r="AD2192" s="1434" t="s">
        <v>5108</v>
      </c>
      <c r="AE2192" s="1435" t="s">
        <v>8630</v>
      </c>
      <c r="AF2192" s="1436">
        <v>15157.67</v>
      </c>
      <c r="AG2192" s="1436">
        <v>12128</v>
      </c>
      <c r="AO2192" s="168"/>
      <c r="AP2192" s="23"/>
    </row>
    <row r="2193" spans="30:42" ht="15" customHeight="1">
      <c r="AD2193" s="1434" t="s">
        <v>5109</v>
      </c>
      <c r="AE2193" s="1435" t="s">
        <v>8631</v>
      </c>
      <c r="AF2193" s="1436">
        <v>16046.48</v>
      </c>
      <c r="AG2193" s="1436">
        <v>12837</v>
      </c>
      <c r="AO2193" s="168"/>
      <c r="AP2193" s="23"/>
    </row>
    <row r="2194" spans="30:42" ht="15" customHeight="1">
      <c r="AD2194" s="1434" t="s">
        <v>5110</v>
      </c>
      <c r="AE2194" s="1435" t="s">
        <v>8632</v>
      </c>
      <c r="AF2194" s="1436">
        <v>16970.79</v>
      </c>
      <c r="AG2194" s="1436">
        <v>13577</v>
      </c>
      <c r="AO2194" s="168"/>
      <c r="AP2194" s="23"/>
    </row>
    <row r="2195" spans="30:42" ht="15" customHeight="1">
      <c r="AD2195" s="1434" t="s">
        <v>5111</v>
      </c>
      <c r="AE2195" s="1435" t="s">
        <v>8633</v>
      </c>
      <c r="AF2195" s="1436">
        <v>18035.060000000001</v>
      </c>
      <c r="AG2195" s="1436">
        <v>14428</v>
      </c>
      <c r="AO2195" s="168"/>
      <c r="AP2195" s="23"/>
    </row>
    <row r="2196" spans="30:42" ht="15" customHeight="1">
      <c r="AD2196" s="1434" t="s">
        <v>5112</v>
      </c>
      <c r="AE2196" s="1435" t="s">
        <v>8634</v>
      </c>
      <c r="AF2196" s="1436">
        <v>18960.419999999998</v>
      </c>
      <c r="AG2196" s="1436">
        <v>15167</v>
      </c>
      <c r="AO2196" s="168"/>
      <c r="AP2196" s="23"/>
    </row>
    <row r="2197" spans="30:42" ht="15" customHeight="1">
      <c r="AD2197" s="1434" t="s">
        <v>5113</v>
      </c>
      <c r="AE2197" s="1435" t="s">
        <v>8635</v>
      </c>
      <c r="AF2197" s="1436">
        <v>20269.080000000002</v>
      </c>
      <c r="AG2197" s="1436">
        <v>16215</v>
      </c>
      <c r="AO2197" s="168"/>
      <c r="AP2197" s="23"/>
    </row>
    <row r="2198" spans="30:42" ht="15" customHeight="1">
      <c r="AD2198" s="1434" t="s">
        <v>5114</v>
      </c>
      <c r="AE2198" s="1435" t="s">
        <v>8636</v>
      </c>
      <c r="AF2198" s="1436">
        <v>22474.78</v>
      </c>
      <c r="AG2198" s="1436">
        <v>17979</v>
      </c>
      <c r="AO2198" s="168"/>
      <c r="AP2198" s="23"/>
    </row>
    <row r="2199" spans="30:42" ht="15" customHeight="1">
      <c r="AD2199" s="1434" t="s">
        <v>5115</v>
      </c>
      <c r="AE2199" s="1435" t="s">
        <v>8637</v>
      </c>
      <c r="AF2199" s="1436">
        <v>23922.32</v>
      </c>
      <c r="AG2199" s="1436">
        <v>19137</v>
      </c>
      <c r="AO2199" s="168"/>
      <c r="AP2199" s="23"/>
    </row>
    <row r="2200" spans="30:42" ht="15" customHeight="1">
      <c r="AD2200" s="1434" t="s">
        <v>5116</v>
      </c>
      <c r="AE2200" s="1435" t="s">
        <v>8638</v>
      </c>
      <c r="AF2200" s="1436">
        <v>24947.78</v>
      </c>
      <c r="AG2200" s="1436">
        <v>19958</v>
      </c>
      <c r="AO2200" s="168"/>
      <c r="AP2200" s="23"/>
    </row>
    <row r="2201" spans="30:42" ht="15" customHeight="1">
      <c r="AD2201" s="1434" t="s">
        <v>5117</v>
      </c>
      <c r="AE2201" s="1435" t="s">
        <v>8639</v>
      </c>
      <c r="AF2201" s="1436">
        <v>26880.03</v>
      </c>
      <c r="AG2201" s="1436">
        <v>21504</v>
      </c>
      <c r="AO2201" s="168"/>
      <c r="AP2201" s="23"/>
    </row>
    <row r="2202" spans="30:42" ht="15" customHeight="1">
      <c r="AD2202" s="1434" t="s">
        <v>5118</v>
      </c>
      <c r="AE2202" s="1435" t="s">
        <v>8640</v>
      </c>
      <c r="AF2202" s="1436">
        <v>27898.92</v>
      </c>
      <c r="AG2202" s="1436">
        <v>22319</v>
      </c>
      <c r="AO2202" s="168"/>
      <c r="AP2202" s="23"/>
    </row>
    <row r="2203" spans="30:42" ht="15" customHeight="1">
      <c r="AD2203" s="1434" t="s">
        <v>5119</v>
      </c>
      <c r="AE2203" s="1435" t="s">
        <v>8641</v>
      </c>
      <c r="AF2203" s="1436">
        <v>28956.27</v>
      </c>
      <c r="AG2203" s="1436">
        <v>23165</v>
      </c>
      <c r="AO2203" s="168"/>
      <c r="AP2203" s="23"/>
    </row>
    <row r="2204" spans="30:42" ht="15" customHeight="1">
      <c r="AD2204" s="1434" t="s">
        <v>5120</v>
      </c>
      <c r="AE2204" s="1435" t="s">
        <v>8642</v>
      </c>
      <c r="AF2204" s="1436">
        <v>30092.76</v>
      </c>
      <c r="AG2204" s="1436">
        <v>24074</v>
      </c>
      <c r="AO2204" s="168"/>
      <c r="AP2204" s="23"/>
    </row>
    <row r="2205" spans="30:42" ht="15" customHeight="1">
      <c r="AD2205" s="1434" t="s">
        <v>5121</v>
      </c>
      <c r="AE2205" s="1435" t="s">
        <v>8643</v>
      </c>
      <c r="AF2205" s="1436">
        <v>31230.36</v>
      </c>
      <c r="AG2205" s="1436">
        <v>24985</v>
      </c>
      <c r="AO2205" s="168"/>
      <c r="AP2205" s="23"/>
    </row>
    <row r="2206" spans="30:42" ht="15" customHeight="1">
      <c r="AD2206" s="1434" t="s">
        <v>5122</v>
      </c>
      <c r="AE2206" s="1435" t="s">
        <v>8644</v>
      </c>
      <c r="AF2206" s="1436">
        <v>32287.7</v>
      </c>
      <c r="AG2206" s="1436">
        <v>25830</v>
      </c>
      <c r="AO2206" s="168"/>
      <c r="AP2206" s="23"/>
    </row>
    <row r="2207" spans="30:42" ht="15" customHeight="1">
      <c r="AD2207" s="1434" t="s">
        <v>5123</v>
      </c>
      <c r="AE2207" s="1435" t="s">
        <v>8645</v>
      </c>
      <c r="AF2207" s="1436">
        <v>34276.01</v>
      </c>
      <c r="AG2207" s="1436">
        <v>27422</v>
      </c>
      <c r="AO2207" s="168"/>
      <c r="AP2207" s="23"/>
    </row>
    <row r="2208" spans="30:42" ht="15" customHeight="1">
      <c r="AD2208" s="1434" t="s">
        <v>5124</v>
      </c>
      <c r="AE2208" s="1435" t="s">
        <v>8646</v>
      </c>
      <c r="AF2208" s="1436">
        <v>35486.14</v>
      </c>
      <c r="AG2208" s="1436">
        <v>28390</v>
      </c>
      <c r="AO2208" s="168"/>
      <c r="AP2208" s="23"/>
    </row>
    <row r="2209" spans="30:42" ht="15" customHeight="1">
      <c r="AD2209" s="1434" t="s">
        <v>5125</v>
      </c>
      <c r="AE2209" s="1435" t="s">
        <v>8647</v>
      </c>
      <c r="AF2209" s="1436">
        <v>36692.959999999999</v>
      </c>
      <c r="AG2209" s="1436">
        <v>29355</v>
      </c>
      <c r="AO2209" s="168"/>
      <c r="AP2209" s="23"/>
    </row>
    <row r="2210" spans="30:42" ht="15" customHeight="1">
      <c r="AD2210" s="1434" t="s">
        <v>4381</v>
      </c>
      <c r="AE2210" s="1435" t="s">
        <v>7932</v>
      </c>
      <c r="AF2210" s="1436">
        <v>8555.2900000000009</v>
      </c>
      <c r="AG2210" s="1436">
        <v>6844</v>
      </c>
      <c r="AO2210" s="168"/>
      <c r="AP2210" s="23"/>
    </row>
    <row r="2211" spans="30:42" ht="15" customHeight="1">
      <c r="AD2211" s="1434" t="s">
        <v>4382</v>
      </c>
      <c r="AE2211" s="1435" t="s">
        <v>7933</v>
      </c>
      <c r="AF2211" s="1436">
        <v>9481.06</v>
      </c>
      <c r="AG2211" s="1436">
        <v>7585</v>
      </c>
      <c r="AO2211" s="168"/>
      <c r="AP2211" s="23"/>
    </row>
    <row r="2212" spans="30:42" ht="15" customHeight="1">
      <c r="AD2212" s="1434" t="s">
        <v>4383</v>
      </c>
      <c r="AE2212" s="1435" t="s">
        <v>7934</v>
      </c>
      <c r="AF2212" s="1436">
        <v>10448.33</v>
      </c>
      <c r="AG2212" s="1436">
        <v>8359</v>
      </c>
      <c r="AO2212" s="168"/>
      <c r="AP2212" s="23"/>
    </row>
    <row r="2213" spans="30:42" ht="15" customHeight="1">
      <c r="AD2213" s="1434" t="s">
        <v>4384</v>
      </c>
      <c r="AE2213" s="1435" t="s">
        <v>7935</v>
      </c>
      <c r="AF2213" s="1436">
        <v>11311.85</v>
      </c>
      <c r="AG2213" s="1436">
        <v>9049</v>
      </c>
      <c r="AO2213" s="168"/>
      <c r="AP2213" s="23"/>
    </row>
    <row r="2214" spans="30:42" ht="15" customHeight="1">
      <c r="AD2214" s="1434" t="s">
        <v>4385</v>
      </c>
      <c r="AE2214" s="1435" t="s">
        <v>7936</v>
      </c>
      <c r="AF2214" s="1436">
        <v>12278.16</v>
      </c>
      <c r="AG2214" s="1436">
        <v>9823</v>
      </c>
      <c r="AO2214" s="168"/>
      <c r="AP2214" s="23"/>
    </row>
    <row r="2215" spans="30:42" ht="15" customHeight="1">
      <c r="AD2215" s="1434" t="s">
        <v>4386</v>
      </c>
      <c r="AE2215" s="1435" t="s">
        <v>7937</v>
      </c>
      <c r="AF2215" s="1436">
        <v>13203.91</v>
      </c>
      <c r="AG2215" s="1436">
        <v>10564</v>
      </c>
      <c r="AO2215" s="168"/>
      <c r="AP2215" s="23"/>
    </row>
    <row r="2216" spans="30:42" ht="15" customHeight="1">
      <c r="AD2216" s="1434" t="s">
        <v>4387</v>
      </c>
      <c r="AE2216" s="1435" t="s">
        <v>7938</v>
      </c>
      <c r="AF2216" s="1436">
        <v>14211.7</v>
      </c>
      <c r="AG2216" s="1436">
        <v>11370</v>
      </c>
      <c r="AO2216" s="168"/>
      <c r="AP2216" s="23"/>
    </row>
    <row r="2217" spans="30:42" ht="15" customHeight="1">
      <c r="AD2217" s="1434" t="s">
        <v>4388</v>
      </c>
      <c r="AE2217" s="1435" t="s">
        <v>7939</v>
      </c>
      <c r="AF2217" s="1436">
        <v>15599.18</v>
      </c>
      <c r="AG2217" s="1436">
        <v>12479</v>
      </c>
      <c r="AO2217" s="168"/>
      <c r="AP2217" s="23"/>
    </row>
    <row r="2218" spans="30:42" ht="15" customHeight="1">
      <c r="AD2218" s="1434" t="s">
        <v>4389</v>
      </c>
      <c r="AE2218" s="1435" t="s">
        <v>7940</v>
      </c>
      <c r="AF2218" s="1436">
        <v>16511.669999999998</v>
      </c>
      <c r="AG2218" s="1436">
        <v>13209</v>
      </c>
      <c r="AO2218" s="168"/>
      <c r="AP2218" s="23"/>
    </row>
    <row r="2219" spans="30:42" ht="15" customHeight="1">
      <c r="AD2219" s="1434" t="s">
        <v>4390</v>
      </c>
      <c r="AE2219" s="1435" t="s">
        <v>7941</v>
      </c>
      <c r="AF2219" s="1436">
        <v>17466.990000000002</v>
      </c>
      <c r="AG2219" s="1436">
        <v>13974</v>
      </c>
      <c r="AO2219" s="168"/>
      <c r="AP2219" s="23"/>
    </row>
    <row r="2220" spans="30:42" ht="15" customHeight="1">
      <c r="AD2220" s="1434" t="s">
        <v>4391</v>
      </c>
      <c r="AE2220" s="1435" t="s">
        <v>7942</v>
      </c>
      <c r="AF2220" s="1436">
        <v>18548.740000000002</v>
      </c>
      <c r="AG2220" s="1436">
        <v>14839</v>
      </c>
      <c r="AO2220" s="168"/>
      <c r="AP2220" s="23"/>
    </row>
    <row r="2221" spans="30:42" ht="15" customHeight="1">
      <c r="AD2221" s="1434" t="s">
        <v>4392</v>
      </c>
      <c r="AE2221" s="1435" t="s">
        <v>7943</v>
      </c>
      <c r="AF2221" s="1436">
        <v>19504.060000000001</v>
      </c>
      <c r="AG2221" s="1436">
        <v>15604</v>
      </c>
      <c r="AO2221" s="168"/>
      <c r="AP2221" s="23"/>
    </row>
    <row r="2222" spans="30:42" ht="15" customHeight="1">
      <c r="AD2222" s="1434" t="s">
        <v>4393</v>
      </c>
      <c r="AE2222" s="1435" t="s">
        <v>7944</v>
      </c>
      <c r="AF2222" s="1436">
        <v>20881.490000000002</v>
      </c>
      <c r="AG2222" s="1436">
        <v>16705</v>
      </c>
      <c r="AO2222" s="168"/>
      <c r="AP2222" s="23"/>
    </row>
    <row r="2223" spans="30:42" ht="15" customHeight="1">
      <c r="AD2223" s="1434" t="s">
        <v>4394</v>
      </c>
      <c r="AE2223" s="1435" t="s">
        <v>7945</v>
      </c>
      <c r="AF2223" s="1436">
        <v>23724.48</v>
      </c>
      <c r="AG2223" s="1436">
        <v>18979</v>
      </c>
      <c r="AO2223" s="168"/>
      <c r="AP2223" s="23"/>
    </row>
    <row r="2224" spans="30:42" ht="15" customHeight="1">
      <c r="AD2224" s="1434" t="s">
        <v>4395</v>
      </c>
      <c r="AE2224" s="1435" t="s">
        <v>7946</v>
      </c>
      <c r="AF2224" s="1436">
        <v>24662.79</v>
      </c>
      <c r="AG2224" s="1436">
        <v>19730</v>
      </c>
      <c r="AO2224" s="168"/>
      <c r="AP2224" s="23"/>
    </row>
    <row r="2225" spans="30:42" ht="15" customHeight="1">
      <c r="AD2225" s="1434" t="s">
        <v>4396</v>
      </c>
      <c r="AE2225" s="1435" t="s">
        <v>7947</v>
      </c>
      <c r="AF2225" s="1436">
        <v>26314</v>
      </c>
      <c r="AG2225" s="1436">
        <v>21051</v>
      </c>
      <c r="AO2225" s="168"/>
      <c r="AP2225" s="23"/>
    </row>
    <row r="2226" spans="30:42" ht="15" customHeight="1">
      <c r="AD2226" s="1434" t="s">
        <v>4397</v>
      </c>
      <c r="AE2226" s="1435" t="s">
        <v>7948</v>
      </c>
      <c r="AF2226" s="1436">
        <v>28392.43</v>
      </c>
      <c r="AG2226" s="1436">
        <v>22715</v>
      </c>
      <c r="AO2226" s="168"/>
      <c r="AP2226" s="23"/>
    </row>
    <row r="2227" spans="30:42" ht="15" customHeight="1">
      <c r="AD2227" s="1434" t="s">
        <v>4398</v>
      </c>
      <c r="AE2227" s="1435" t="s">
        <v>7949</v>
      </c>
      <c r="AF2227" s="1436">
        <v>29665.200000000001</v>
      </c>
      <c r="AG2227" s="1436">
        <v>23732</v>
      </c>
      <c r="AO2227" s="168"/>
      <c r="AP2227" s="23"/>
    </row>
    <row r="2228" spans="30:42" ht="15" customHeight="1">
      <c r="AD2228" s="1434" t="s">
        <v>4399</v>
      </c>
      <c r="AE2228" s="1435" t="s">
        <v>7950</v>
      </c>
      <c r="AF2228" s="1436">
        <v>30577.47</v>
      </c>
      <c r="AG2228" s="1436">
        <v>24462</v>
      </c>
      <c r="AO2228" s="168"/>
      <c r="AP2228" s="23"/>
    </row>
    <row r="2229" spans="30:42" ht="15" customHeight="1">
      <c r="AD2229" s="1434" t="s">
        <v>4400</v>
      </c>
      <c r="AE2229" s="1435" t="s">
        <v>7951</v>
      </c>
      <c r="AF2229" s="1436">
        <v>31836.12</v>
      </c>
      <c r="AG2229" s="1436">
        <v>25469</v>
      </c>
      <c r="AO2229" s="168"/>
      <c r="AP2229" s="23"/>
    </row>
    <row r="2230" spans="30:42" ht="15" customHeight="1">
      <c r="AD2230" s="1434" t="s">
        <v>4401</v>
      </c>
      <c r="AE2230" s="1435" t="s">
        <v>7952</v>
      </c>
      <c r="AF2230" s="1436">
        <v>33025.21</v>
      </c>
      <c r="AG2230" s="1436">
        <v>26421</v>
      </c>
      <c r="AO2230" s="168"/>
      <c r="AP2230" s="23"/>
    </row>
    <row r="2231" spans="30:42" ht="15" customHeight="1">
      <c r="AD2231" s="1434" t="s">
        <v>4402</v>
      </c>
      <c r="AE2231" s="1435" t="s">
        <v>7953</v>
      </c>
      <c r="AF2231" s="1436">
        <v>34321.06</v>
      </c>
      <c r="AG2231" s="1436">
        <v>27456</v>
      </c>
      <c r="AO2231" s="168"/>
      <c r="AP2231" s="23"/>
    </row>
    <row r="2232" spans="30:42" ht="15" customHeight="1">
      <c r="AD2232" s="1434" t="s">
        <v>4403</v>
      </c>
      <c r="AE2232" s="1435" t="s">
        <v>7954</v>
      </c>
      <c r="AF2232" s="1436">
        <v>36171.980000000003</v>
      </c>
      <c r="AG2232" s="1436">
        <v>28937</v>
      </c>
      <c r="AO2232" s="168"/>
      <c r="AP2232" s="23"/>
    </row>
    <row r="2233" spans="30:42" ht="15" customHeight="1">
      <c r="AD2233" s="1434" t="s">
        <v>4404</v>
      </c>
      <c r="AE2233" s="1435" t="s">
        <v>7955</v>
      </c>
      <c r="AF2233" s="1436">
        <v>37743.72</v>
      </c>
      <c r="AG2233" s="1436">
        <v>30195</v>
      </c>
      <c r="AO2233" s="168"/>
      <c r="AP2233" s="23"/>
    </row>
    <row r="2234" spans="30:42" ht="15" customHeight="1">
      <c r="AD2234" s="1434" t="s">
        <v>4405</v>
      </c>
      <c r="AE2234" s="1435" t="s">
        <v>7956</v>
      </c>
      <c r="AF2234" s="1436">
        <v>39027.49</v>
      </c>
      <c r="AG2234" s="1436">
        <v>31222</v>
      </c>
      <c r="AO2234" s="168"/>
      <c r="AP2234" s="23"/>
    </row>
    <row r="2235" spans="30:42" ht="15" customHeight="1">
      <c r="AD2235" s="1434" t="s">
        <v>5126</v>
      </c>
      <c r="AE2235" s="1435" t="s">
        <v>8648</v>
      </c>
      <c r="AF2235" s="1436">
        <v>8555.2900000000009</v>
      </c>
      <c r="AG2235" s="1436">
        <v>6844</v>
      </c>
      <c r="AO2235" s="168"/>
      <c r="AP2235" s="23"/>
    </row>
    <row r="2236" spans="30:42" ht="15" customHeight="1">
      <c r="AD2236" s="1434" t="s">
        <v>5127</v>
      </c>
      <c r="AE2236" s="1435" t="s">
        <v>8649</v>
      </c>
      <c r="AF2236" s="1436">
        <v>9481.06</v>
      </c>
      <c r="AG2236" s="1436">
        <v>7585</v>
      </c>
      <c r="AO2236" s="168"/>
      <c r="AP2236" s="23"/>
    </row>
    <row r="2237" spans="30:42" ht="15" customHeight="1">
      <c r="AD2237" s="1434" t="s">
        <v>5128</v>
      </c>
      <c r="AE2237" s="1435" t="s">
        <v>8650</v>
      </c>
      <c r="AF2237" s="1436">
        <v>10448.33</v>
      </c>
      <c r="AG2237" s="1436">
        <v>8359</v>
      </c>
      <c r="AO2237" s="168"/>
      <c r="AP2237" s="23"/>
    </row>
    <row r="2238" spans="30:42" ht="15" customHeight="1">
      <c r="AD2238" s="1434" t="s">
        <v>5129</v>
      </c>
      <c r="AE2238" s="1435" t="s">
        <v>8651</v>
      </c>
      <c r="AF2238" s="1436">
        <v>11311.85</v>
      </c>
      <c r="AG2238" s="1436">
        <v>9049</v>
      </c>
      <c r="AO2238" s="168"/>
      <c r="AP2238" s="23"/>
    </row>
    <row r="2239" spans="30:42" ht="15" customHeight="1">
      <c r="AD2239" s="1434" t="s">
        <v>5130</v>
      </c>
      <c r="AE2239" s="1435" t="s">
        <v>8652</v>
      </c>
      <c r="AF2239" s="1436">
        <v>12278.16</v>
      </c>
      <c r="AG2239" s="1436">
        <v>9823</v>
      </c>
      <c r="AO2239" s="168"/>
      <c r="AP2239" s="23"/>
    </row>
    <row r="2240" spans="30:42" ht="15" customHeight="1">
      <c r="AD2240" s="1434" t="s">
        <v>5131</v>
      </c>
      <c r="AE2240" s="1435" t="s">
        <v>8653</v>
      </c>
      <c r="AF2240" s="1436">
        <v>13203.91</v>
      </c>
      <c r="AG2240" s="1436">
        <v>10564</v>
      </c>
      <c r="AO2240" s="168"/>
      <c r="AP2240" s="23"/>
    </row>
    <row r="2241" spans="30:42" ht="15" customHeight="1">
      <c r="AD2241" s="1434" t="s">
        <v>5132</v>
      </c>
      <c r="AE2241" s="1435" t="s">
        <v>8654</v>
      </c>
      <c r="AF2241" s="1436">
        <v>14211.7</v>
      </c>
      <c r="AG2241" s="1436">
        <v>11370</v>
      </c>
      <c r="AO2241" s="168"/>
      <c r="AP2241" s="23"/>
    </row>
    <row r="2242" spans="30:42" ht="15" customHeight="1">
      <c r="AD2242" s="1434" t="s">
        <v>5133</v>
      </c>
      <c r="AE2242" s="1435" t="s">
        <v>8655</v>
      </c>
      <c r="AF2242" s="1436">
        <v>15599.18</v>
      </c>
      <c r="AG2242" s="1436">
        <v>12479</v>
      </c>
      <c r="AO2242" s="168"/>
      <c r="AP2242" s="23"/>
    </row>
    <row r="2243" spans="30:42" ht="15" customHeight="1">
      <c r="AD2243" s="1434" t="s">
        <v>5134</v>
      </c>
      <c r="AE2243" s="1435" t="s">
        <v>8656</v>
      </c>
      <c r="AF2243" s="1436">
        <v>16511.669999999998</v>
      </c>
      <c r="AG2243" s="1436">
        <v>13209</v>
      </c>
      <c r="AO2243" s="168"/>
      <c r="AP2243" s="23"/>
    </row>
    <row r="2244" spans="30:42" ht="15" customHeight="1">
      <c r="AD2244" s="1434" t="s">
        <v>5135</v>
      </c>
      <c r="AE2244" s="1435" t="s">
        <v>15504</v>
      </c>
      <c r="AF2244" s="1436">
        <v>17466.990000000002</v>
      </c>
      <c r="AG2244" s="1436">
        <v>13974</v>
      </c>
      <c r="AO2244" s="168"/>
      <c r="AP2244" s="23"/>
    </row>
    <row r="2245" spans="30:42" ht="15" customHeight="1">
      <c r="AD2245" s="1434" t="s">
        <v>5136</v>
      </c>
      <c r="AE2245" s="1435" t="s">
        <v>8657</v>
      </c>
      <c r="AF2245" s="1436">
        <v>19001.150000000001</v>
      </c>
      <c r="AG2245" s="1436">
        <v>15201</v>
      </c>
      <c r="AO2245" s="168"/>
      <c r="AP2245" s="23"/>
    </row>
    <row r="2246" spans="30:42" ht="15" customHeight="1">
      <c r="AD2246" s="1434" t="s">
        <v>5137</v>
      </c>
      <c r="AE2246" s="1435" t="s">
        <v>8658</v>
      </c>
      <c r="AF2246" s="1436">
        <v>19504.060000000001</v>
      </c>
      <c r="AG2246" s="1436">
        <v>15604</v>
      </c>
      <c r="AO2246" s="168"/>
      <c r="AP2246" s="23"/>
    </row>
    <row r="2247" spans="30:42" ht="15" customHeight="1">
      <c r="AD2247" s="1434" t="s">
        <v>5138</v>
      </c>
      <c r="AE2247" s="1435" t="s">
        <v>8659</v>
      </c>
      <c r="AF2247" s="1436">
        <v>20881.490000000002</v>
      </c>
      <c r="AG2247" s="1436">
        <v>16705</v>
      </c>
      <c r="AO2247" s="168"/>
      <c r="AP2247" s="23"/>
    </row>
    <row r="2248" spans="30:42" ht="15" customHeight="1">
      <c r="AD2248" s="1434" t="s">
        <v>5139</v>
      </c>
      <c r="AE2248" s="1435" t="s">
        <v>8660</v>
      </c>
      <c r="AF2248" s="1436">
        <v>23724.48</v>
      </c>
      <c r="AG2248" s="1436">
        <v>18979</v>
      </c>
      <c r="AO2248" s="168"/>
      <c r="AP2248" s="23"/>
    </row>
    <row r="2249" spans="30:42" ht="15" customHeight="1">
      <c r="AD2249" s="1434" t="s">
        <v>5140</v>
      </c>
      <c r="AE2249" s="1435" t="s">
        <v>8661</v>
      </c>
      <c r="AF2249" s="1436">
        <v>24662.79</v>
      </c>
      <c r="AG2249" s="1436">
        <v>19730</v>
      </c>
      <c r="AO2249" s="168"/>
      <c r="AP2249" s="23"/>
    </row>
    <row r="2250" spans="30:42" ht="15" customHeight="1">
      <c r="AD2250" s="1434" t="s">
        <v>5141</v>
      </c>
      <c r="AE2250" s="1435" t="s">
        <v>8662</v>
      </c>
      <c r="AF2250" s="1436">
        <v>26314</v>
      </c>
      <c r="AG2250" s="1436">
        <v>21051</v>
      </c>
      <c r="AO2250" s="168"/>
      <c r="AP2250" s="23"/>
    </row>
    <row r="2251" spans="30:42" ht="15" customHeight="1">
      <c r="AD2251" s="1434" t="s">
        <v>5142</v>
      </c>
      <c r="AE2251" s="1435" t="s">
        <v>8663</v>
      </c>
      <c r="AF2251" s="1436">
        <v>28392.43</v>
      </c>
      <c r="AG2251" s="1436">
        <v>22715</v>
      </c>
      <c r="AO2251" s="168"/>
      <c r="AP2251" s="23"/>
    </row>
    <row r="2252" spans="30:42" ht="15" customHeight="1">
      <c r="AD2252" s="1434" t="s">
        <v>5143</v>
      </c>
      <c r="AE2252" s="1435" t="s">
        <v>8664</v>
      </c>
      <c r="AF2252" s="1436">
        <v>29665.200000000001</v>
      </c>
      <c r="AG2252" s="1436">
        <v>23732</v>
      </c>
      <c r="AO2252" s="168"/>
      <c r="AP2252" s="23"/>
    </row>
    <row r="2253" spans="30:42" ht="15" customHeight="1">
      <c r="AD2253" s="1434" t="s">
        <v>5144</v>
      </c>
      <c r="AE2253" s="1435" t="s">
        <v>8665</v>
      </c>
      <c r="AF2253" s="1436">
        <v>30577.47</v>
      </c>
      <c r="AG2253" s="1436">
        <v>24462</v>
      </c>
      <c r="AO2253" s="168"/>
      <c r="AP2253" s="23"/>
    </row>
    <row r="2254" spans="30:42" ht="15" customHeight="1">
      <c r="AD2254" s="1434" t="s">
        <v>5145</v>
      </c>
      <c r="AE2254" s="1435" t="s">
        <v>8666</v>
      </c>
      <c r="AF2254" s="1436">
        <v>31836.12</v>
      </c>
      <c r="AG2254" s="1436">
        <v>25469</v>
      </c>
      <c r="AO2254" s="168"/>
      <c r="AP2254" s="23"/>
    </row>
    <row r="2255" spans="30:42" ht="15" customHeight="1">
      <c r="AD2255" s="1434" t="s">
        <v>5146</v>
      </c>
      <c r="AE2255" s="1435" t="s">
        <v>15505</v>
      </c>
      <c r="AF2255" s="1436">
        <v>33025.21</v>
      </c>
      <c r="AG2255" s="1436">
        <v>26421</v>
      </c>
      <c r="AO2255" s="168"/>
      <c r="AP2255" s="23"/>
    </row>
    <row r="2256" spans="30:42" ht="15" customHeight="1">
      <c r="AD2256" s="1434" t="s">
        <v>5147</v>
      </c>
      <c r="AE2256" s="1435" t="s">
        <v>8667</v>
      </c>
      <c r="AF2256" s="1436">
        <v>34321.06</v>
      </c>
      <c r="AG2256" s="1436">
        <v>27456</v>
      </c>
      <c r="AO2256" s="168"/>
      <c r="AP2256" s="23"/>
    </row>
    <row r="2257" spans="30:42" ht="15" customHeight="1">
      <c r="AD2257" s="1434" t="s">
        <v>5148</v>
      </c>
      <c r="AE2257" s="1435" t="s">
        <v>8668</v>
      </c>
      <c r="AF2257" s="1436">
        <v>36171.980000000003</v>
      </c>
      <c r="AG2257" s="1436">
        <v>28937</v>
      </c>
      <c r="AO2257" s="168"/>
      <c r="AP2257" s="23"/>
    </row>
    <row r="2258" spans="30:42" ht="15" customHeight="1">
      <c r="AD2258" s="1434" t="s">
        <v>5149</v>
      </c>
      <c r="AE2258" s="1435" t="s">
        <v>8669</v>
      </c>
      <c r="AF2258" s="1436">
        <v>37743.72</v>
      </c>
      <c r="AG2258" s="1436">
        <v>30195</v>
      </c>
      <c r="AO2258" s="168"/>
      <c r="AP2258" s="23"/>
    </row>
    <row r="2259" spans="30:42" ht="15" customHeight="1">
      <c r="AD2259" s="1434" t="s">
        <v>5150</v>
      </c>
      <c r="AE2259" s="1435" t="s">
        <v>8670</v>
      </c>
      <c r="AF2259" s="1436">
        <v>39027.49</v>
      </c>
      <c r="AG2259" s="1436">
        <v>31222</v>
      </c>
      <c r="AO2259" s="168"/>
      <c r="AP2259" s="23"/>
    </row>
    <row r="2260" spans="30:42" ht="15" customHeight="1">
      <c r="AD2260" s="1434" t="s">
        <v>4406</v>
      </c>
      <c r="AE2260" s="1435" t="s">
        <v>7957</v>
      </c>
      <c r="AF2260" s="1436">
        <v>10434.52</v>
      </c>
      <c r="AG2260" s="1436">
        <v>8348</v>
      </c>
      <c r="AO2260" s="168"/>
      <c r="AP2260" s="23"/>
    </row>
    <row r="2261" spans="30:42" ht="15" customHeight="1">
      <c r="AD2261" s="1434" t="s">
        <v>4407</v>
      </c>
      <c r="AE2261" s="1435" t="s">
        <v>7958</v>
      </c>
      <c r="AF2261" s="1436">
        <v>11502.65</v>
      </c>
      <c r="AG2261" s="1436">
        <v>9203</v>
      </c>
      <c r="AO2261" s="168"/>
      <c r="AP2261" s="23"/>
    </row>
    <row r="2262" spans="30:42" ht="15" customHeight="1">
      <c r="AD2262" s="1434" t="s">
        <v>4408</v>
      </c>
      <c r="AE2262" s="1435" t="s">
        <v>7959</v>
      </c>
      <c r="AF2262" s="1436">
        <v>12662.24</v>
      </c>
      <c r="AG2262" s="1436">
        <v>10130</v>
      </c>
      <c r="AO2262" s="168"/>
      <c r="AP2262" s="23"/>
    </row>
    <row r="2263" spans="30:42" ht="15" customHeight="1">
      <c r="AD2263" s="1434" t="s">
        <v>4409</v>
      </c>
      <c r="AE2263" s="1435" t="s">
        <v>7960</v>
      </c>
      <c r="AF2263" s="1436">
        <v>13729.31</v>
      </c>
      <c r="AG2263" s="1436">
        <v>10983</v>
      </c>
      <c r="AO2263" s="168"/>
      <c r="AP2263" s="23"/>
    </row>
    <row r="2264" spans="30:42" ht="15" customHeight="1">
      <c r="AD2264" s="1434" t="s">
        <v>4410</v>
      </c>
      <c r="AE2264" s="1435" t="s">
        <v>7961</v>
      </c>
      <c r="AF2264" s="1436">
        <v>14841.55</v>
      </c>
      <c r="AG2264" s="1436">
        <v>11873</v>
      </c>
      <c r="AO2264" s="168"/>
      <c r="AP2264" s="23"/>
    </row>
    <row r="2265" spans="30:42" ht="15" customHeight="1">
      <c r="AD2265" s="1434" t="s">
        <v>4411</v>
      </c>
      <c r="AE2265" s="1435" t="s">
        <v>7962</v>
      </c>
      <c r="AF2265" s="1436">
        <v>16001.18</v>
      </c>
      <c r="AG2265" s="1436">
        <v>12801</v>
      </c>
      <c r="AO2265" s="168"/>
      <c r="AP2265" s="23"/>
    </row>
    <row r="2266" spans="30:42" ht="15" customHeight="1">
      <c r="AD2266" s="1434" t="s">
        <v>4412</v>
      </c>
      <c r="AE2266" s="1435" t="s">
        <v>7963</v>
      </c>
      <c r="AF2266" s="1436">
        <v>17240.490000000002</v>
      </c>
      <c r="AG2266" s="1436">
        <v>13793</v>
      </c>
      <c r="AO2266" s="168"/>
      <c r="AP2266" s="23"/>
    </row>
    <row r="2267" spans="30:42" ht="15" customHeight="1">
      <c r="AD2267" s="1434" t="s">
        <v>4413</v>
      </c>
      <c r="AE2267" s="1435" t="s">
        <v>7964</v>
      </c>
      <c r="AF2267" s="1436">
        <v>18267.66</v>
      </c>
      <c r="AG2267" s="1436">
        <v>14614</v>
      </c>
      <c r="AO2267" s="168"/>
      <c r="AP2267" s="23"/>
    </row>
    <row r="2268" spans="30:42" ht="15" customHeight="1">
      <c r="AD2268" s="1434" t="s">
        <v>4414</v>
      </c>
      <c r="AE2268" s="1435" t="s">
        <v>7965</v>
      </c>
      <c r="AF2268" s="1436">
        <v>19340.080000000002</v>
      </c>
      <c r="AG2268" s="1436">
        <v>15472</v>
      </c>
      <c r="AO2268" s="168"/>
      <c r="AP2268" s="23"/>
    </row>
    <row r="2269" spans="30:42" ht="15" customHeight="1">
      <c r="AD2269" s="1434" t="s">
        <v>4415</v>
      </c>
      <c r="AE2269" s="1435" t="s">
        <v>7966</v>
      </c>
      <c r="AF2269" s="1436">
        <v>20455.580000000002</v>
      </c>
      <c r="AG2269" s="1436">
        <v>16364</v>
      </c>
      <c r="AO2269" s="168"/>
      <c r="AP2269" s="23"/>
    </row>
    <row r="2270" spans="30:42" ht="15" customHeight="1">
      <c r="AD2270" s="1434" t="s">
        <v>4416</v>
      </c>
      <c r="AE2270" s="1435" t="s">
        <v>7967</v>
      </c>
      <c r="AF2270" s="1436">
        <v>21739.01</v>
      </c>
      <c r="AG2270" s="1436">
        <v>17391</v>
      </c>
      <c r="AO2270" s="168"/>
      <c r="AP2270" s="23"/>
    </row>
    <row r="2271" spans="30:42" ht="15" customHeight="1">
      <c r="AD2271" s="1434" t="s">
        <v>4417</v>
      </c>
      <c r="AE2271" s="1435" t="s">
        <v>7968</v>
      </c>
      <c r="AF2271" s="1436">
        <v>22854.52</v>
      </c>
      <c r="AG2271" s="1436">
        <v>18283</v>
      </c>
      <c r="AO2271" s="168"/>
      <c r="AP2271" s="23"/>
    </row>
    <row r="2272" spans="30:42" ht="15" customHeight="1">
      <c r="AD2272" s="1434" t="s">
        <v>4418</v>
      </c>
      <c r="AE2272" s="1435" t="s">
        <v>7969</v>
      </c>
      <c r="AF2272" s="1436">
        <v>24434.080000000002</v>
      </c>
      <c r="AG2272" s="1436">
        <v>19547</v>
      </c>
      <c r="AO2272" s="168"/>
      <c r="AP2272" s="23"/>
    </row>
    <row r="2273" spans="30:42" ht="15" customHeight="1">
      <c r="AD2273" s="1434" t="s">
        <v>4419</v>
      </c>
      <c r="AE2273" s="1435" t="s">
        <v>7970</v>
      </c>
      <c r="AF2273" s="1436">
        <v>26405.21</v>
      </c>
      <c r="AG2273" s="1436">
        <v>21124</v>
      </c>
      <c r="AO2273" s="168"/>
      <c r="AP2273" s="23"/>
    </row>
    <row r="2274" spans="30:42" ht="15" customHeight="1">
      <c r="AD2274" s="1434" t="s">
        <v>4420</v>
      </c>
      <c r="AE2274" s="1435" t="s">
        <v>7971</v>
      </c>
      <c r="AF2274" s="1436">
        <v>28106.98</v>
      </c>
      <c r="AG2274" s="1436">
        <v>22486</v>
      </c>
      <c r="AO2274" s="168"/>
      <c r="AP2274" s="23"/>
    </row>
    <row r="2275" spans="30:42" ht="15" customHeight="1">
      <c r="AD2275" s="1434" t="s">
        <v>4421</v>
      </c>
      <c r="AE2275" s="1435" t="s">
        <v>7972</v>
      </c>
      <c r="AF2275" s="1436">
        <v>29312.99</v>
      </c>
      <c r="AG2275" s="1436">
        <v>23451</v>
      </c>
      <c r="AO2275" s="168"/>
      <c r="AP2275" s="23"/>
    </row>
    <row r="2276" spans="30:42" ht="15" customHeight="1">
      <c r="AD2276" s="1434" t="s">
        <v>4422</v>
      </c>
      <c r="AE2276" s="1435" t="s">
        <v>7973</v>
      </c>
      <c r="AF2276" s="1436">
        <v>31584.92</v>
      </c>
      <c r="AG2276" s="1436">
        <v>25268</v>
      </c>
      <c r="AO2276" s="168"/>
      <c r="AP2276" s="23"/>
    </row>
    <row r="2277" spans="30:42" ht="15" customHeight="1">
      <c r="AD2277" s="1434" t="s">
        <v>4423</v>
      </c>
      <c r="AE2277" s="1435" t="s">
        <v>7974</v>
      </c>
      <c r="AF2277" s="1436">
        <v>32782.18</v>
      </c>
      <c r="AG2277" s="1436">
        <v>26226</v>
      </c>
      <c r="AO2277" s="168"/>
      <c r="AP2277" s="23"/>
    </row>
    <row r="2278" spans="30:42" ht="15" customHeight="1">
      <c r="AD2278" s="1434" t="s">
        <v>4424</v>
      </c>
      <c r="AE2278" s="1435" t="s">
        <v>7975</v>
      </c>
      <c r="AF2278" s="1436">
        <v>34025.39</v>
      </c>
      <c r="AG2278" s="1436">
        <v>27220</v>
      </c>
      <c r="AO2278" s="168"/>
      <c r="AP2278" s="23"/>
    </row>
    <row r="2279" spans="30:42" ht="15" customHeight="1">
      <c r="AD2279" s="1434" t="s">
        <v>4425</v>
      </c>
      <c r="AE2279" s="1435" t="s">
        <v>7976</v>
      </c>
      <c r="AF2279" s="1436">
        <v>35361.629999999997</v>
      </c>
      <c r="AG2279" s="1436">
        <v>28289</v>
      </c>
      <c r="AO2279" s="168"/>
      <c r="AP2279" s="23"/>
    </row>
    <row r="2280" spans="30:42" ht="15" customHeight="1">
      <c r="AD2280" s="1434" t="s">
        <v>4426</v>
      </c>
      <c r="AE2280" s="1435" t="s">
        <v>7977</v>
      </c>
      <c r="AF2280" s="1436">
        <v>36698.97</v>
      </c>
      <c r="AG2280" s="1436">
        <v>29359</v>
      </c>
      <c r="AO2280" s="168"/>
      <c r="AP2280" s="23"/>
    </row>
    <row r="2281" spans="30:42" ht="15" customHeight="1">
      <c r="AD2281" s="1434" t="s">
        <v>4427</v>
      </c>
      <c r="AE2281" s="1435" t="s">
        <v>7978</v>
      </c>
      <c r="AF2281" s="1436">
        <v>37942.17</v>
      </c>
      <c r="AG2281" s="1436">
        <v>30353</v>
      </c>
      <c r="AO2281" s="168"/>
      <c r="AP2281" s="23"/>
    </row>
    <row r="2282" spans="30:42" ht="15" customHeight="1">
      <c r="AD2282" s="1434" t="s">
        <v>4428</v>
      </c>
      <c r="AE2282" s="1435" t="s">
        <v>7979</v>
      </c>
      <c r="AF2282" s="1436">
        <v>40279.760000000002</v>
      </c>
      <c r="AG2282" s="1436">
        <v>32223</v>
      </c>
      <c r="AO2282" s="168"/>
      <c r="AP2282" s="23"/>
    </row>
    <row r="2283" spans="30:42" ht="15" customHeight="1">
      <c r="AD2283" s="1434" t="s">
        <v>4429</v>
      </c>
      <c r="AE2283" s="1435" t="s">
        <v>7980</v>
      </c>
      <c r="AF2283" s="1436">
        <v>41702.46</v>
      </c>
      <c r="AG2283" s="1436">
        <v>33363</v>
      </c>
      <c r="AO2283" s="168"/>
      <c r="AP2283" s="23"/>
    </row>
    <row r="2284" spans="30:42" ht="15" customHeight="1">
      <c r="AD2284" s="1434" t="s">
        <v>4430</v>
      </c>
      <c r="AE2284" s="1435" t="s">
        <v>7981</v>
      </c>
      <c r="AF2284" s="1436">
        <v>43121.87</v>
      </c>
      <c r="AG2284" s="1436">
        <v>34499</v>
      </c>
      <c r="AO2284" s="168"/>
      <c r="AP2284" s="23"/>
    </row>
    <row r="2285" spans="30:42" ht="15" customHeight="1">
      <c r="AD2285" s="1434" t="s">
        <v>5151</v>
      </c>
      <c r="AE2285" s="1435" t="s">
        <v>8671</v>
      </c>
      <c r="AF2285" s="1436">
        <v>10434.52</v>
      </c>
      <c r="AG2285" s="1436">
        <v>8348</v>
      </c>
      <c r="AO2285" s="168"/>
      <c r="AP2285" s="23"/>
    </row>
    <row r="2286" spans="30:42" ht="15" customHeight="1">
      <c r="AD2286" s="1434" t="s">
        <v>5152</v>
      </c>
      <c r="AE2286" s="1435" t="s">
        <v>8672</v>
      </c>
      <c r="AF2286" s="1436">
        <v>11502.65</v>
      </c>
      <c r="AG2286" s="1436">
        <v>9203</v>
      </c>
      <c r="AO2286" s="168"/>
      <c r="AP2286" s="23"/>
    </row>
    <row r="2287" spans="30:42" ht="15" customHeight="1">
      <c r="AD2287" s="1434" t="s">
        <v>5153</v>
      </c>
      <c r="AE2287" s="1435" t="s">
        <v>8673</v>
      </c>
      <c r="AF2287" s="1436">
        <v>12662.24</v>
      </c>
      <c r="AG2287" s="1436">
        <v>10130</v>
      </c>
      <c r="AO2287" s="168"/>
      <c r="AP2287" s="23"/>
    </row>
    <row r="2288" spans="30:42" ht="15" customHeight="1">
      <c r="AD2288" s="1434" t="s">
        <v>5154</v>
      </c>
      <c r="AE2288" s="1435" t="s">
        <v>8674</v>
      </c>
      <c r="AF2288" s="1436">
        <v>13729.31</v>
      </c>
      <c r="AG2288" s="1436">
        <v>10983</v>
      </c>
      <c r="AO2288" s="168"/>
      <c r="AP2288" s="23"/>
    </row>
    <row r="2289" spans="30:42" ht="15" customHeight="1">
      <c r="AD2289" s="1434" t="s">
        <v>5155</v>
      </c>
      <c r="AE2289" s="1435" t="s">
        <v>8675</v>
      </c>
      <c r="AF2289" s="1436">
        <v>14841.55</v>
      </c>
      <c r="AG2289" s="1436">
        <v>11873</v>
      </c>
      <c r="AO2289" s="168"/>
      <c r="AP2289" s="23"/>
    </row>
    <row r="2290" spans="30:42" ht="15" customHeight="1">
      <c r="AD2290" s="1434" t="s">
        <v>5156</v>
      </c>
      <c r="AE2290" s="1435" t="s">
        <v>8676</v>
      </c>
      <c r="AF2290" s="1436">
        <v>16001.18</v>
      </c>
      <c r="AG2290" s="1436">
        <v>12801</v>
      </c>
      <c r="AO2290" s="168"/>
      <c r="AP2290" s="23"/>
    </row>
    <row r="2291" spans="30:42" ht="15" customHeight="1">
      <c r="AD2291" s="1434" t="s">
        <v>5157</v>
      </c>
      <c r="AE2291" s="1435" t="s">
        <v>8677</v>
      </c>
      <c r="AF2291" s="1436">
        <v>17240.490000000002</v>
      </c>
      <c r="AG2291" s="1436">
        <v>13793</v>
      </c>
      <c r="AO2291" s="168"/>
      <c r="AP2291" s="23"/>
    </row>
    <row r="2292" spans="30:42" ht="15" customHeight="1">
      <c r="AD2292" s="1434" t="s">
        <v>5158</v>
      </c>
      <c r="AE2292" s="1435" t="s">
        <v>8678</v>
      </c>
      <c r="AF2292" s="1436">
        <v>18267.66</v>
      </c>
      <c r="AG2292" s="1436">
        <v>14614</v>
      </c>
      <c r="AO2292" s="168"/>
      <c r="AP2292" s="23"/>
    </row>
    <row r="2293" spans="30:42" ht="15" customHeight="1">
      <c r="AD2293" s="1434" t="s">
        <v>5159</v>
      </c>
      <c r="AE2293" s="1435" t="s">
        <v>8679</v>
      </c>
      <c r="AF2293" s="1436">
        <v>19340.080000000002</v>
      </c>
      <c r="AG2293" s="1436">
        <v>15472</v>
      </c>
      <c r="AO2293" s="168"/>
      <c r="AP2293" s="23"/>
    </row>
    <row r="2294" spans="30:42" ht="15" customHeight="1">
      <c r="AD2294" s="1434" t="s">
        <v>5160</v>
      </c>
      <c r="AE2294" s="1435" t="s">
        <v>8680</v>
      </c>
      <c r="AF2294" s="1436">
        <v>20455.580000000002</v>
      </c>
      <c r="AG2294" s="1436">
        <v>16364</v>
      </c>
      <c r="AO2294" s="168"/>
      <c r="AP2294" s="23"/>
    </row>
    <row r="2295" spans="30:42" ht="15" customHeight="1">
      <c r="AD2295" s="1434" t="s">
        <v>5161</v>
      </c>
      <c r="AE2295" s="1435" t="s">
        <v>8681</v>
      </c>
      <c r="AF2295" s="1436">
        <v>21739.01</v>
      </c>
      <c r="AG2295" s="1436">
        <v>17391</v>
      </c>
      <c r="AO2295" s="168"/>
      <c r="AP2295" s="23"/>
    </row>
    <row r="2296" spans="30:42" ht="15" customHeight="1">
      <c r="AD2296" s="1434" t="s">
        <v>5162</v>
      </c>
      <c r="AE2296" s="1435" t="s">
        <v>8682</v>
      </c>
      <c r="AF2296" s="1436">
        <v>22854.52</v>
      </c>
      <c r="AG2296" s="1436">
        <v>18283</v>
      </c>
      <c r="AO2296" s="168"/>
      <c r="AP2296" s="23"/>
    </row>
    <row r="2297" spans="30:42" ht="15" customHeight="1">
      <c r="AD2297" s="1434" t="s">
        <v>5163</v>
      </c>
      <c r="AE2297" s="1435" t="s">
        <v>8683</v>
      </c>
      <c r="AF2297" s="1436">
        <v>24434.080000000002</v>
      </c>
      <c r="AG2297" s="1436">
        <v>19547</v>
      </c>
      <c r="AO2297" s="168"/>
      <c r="AP2297" s="23"/>
    </row>
    <row r="2298" spans="30:42" ht="15" customHeight="1">
      <c r="AD2298" s="1434" t="s">
        <v>5164</v>
      </c>
      <c r="AE2298" s="1435" t="s">
        <v>8684</v>
      </c>
      <c r="AF2298" s="1436">
        <v>26405.21</v>
      </c>
      <c r="AG2298" s="1436">
        <v>21124</v>
      </c>
      <c r="AO2298" s="168"/>
      <c r="AP2298" s="23"/>
    </row>
    <row r="2299" spans="30:42" ht="15" customHeight="1">
      <c r="AD2299" s="1434" t="s">
        <v>5165</v>
      </c>
      <c r="AE2299" s="1435" t="s">
        <v>8685</v>
      </c>
      <c r="AF2299" s="1436">
        <v>28106.98</v>
      </c>
      <c r="AG2299" s="1436">
        <v>22486</v>
      </c>
      <c r="AO2299" s="168"/>
      <c r="AP2299" s="23"/>
    </row>
    <row r="2300" spans="30:42" ht="15" customHeight="1">
      <c r="AD2300" s="1434" t="s">
        <v>5166</v>
      </c>
      <c r="AE2300" s="1435" t="s">
        <v>8686</v>
      </c>
      <c r="AF2300" s="1436">
        <v>29312.99</v>
      </c>
      <c r="AG2300" s="1436">
        <v>23451</v>
      </c>
      <c r="AO2300" s="168"/>
      <c r="AP2300" s="23"/>
    </row>
    <row r="2301" spans="30:42" ht="15" customHeight="1">
      <c r="AD2301" s="1434" t="s">
        <v>5167</v>
      </c>
      <c r="AE2301" s="1435" t="s">
        <v>8687</v>
      </c>
      <c r="AF2301" s="1436">
        <v>31584.92</v>
      </c>
      <c r="AG2301" s="1436">
        <v>25268</v>
      </c>
      <c r="AO2301" s="168"/>
      <c r="AP2301" s="23"/>
    </row>
    <row r="2302" spans="30:42" ht="15" customHeight="1">
      <c r="AD2302" s="1434" t="s">
        <v>5168</v>
      </c>
      <c r="AE2302" s="1435" t="s">
        <v>8688</v>
      </c>
      <c r="AF2302" s="1436">
        <v>32782.18</v>
      </c>
      <c r="AG2302" s="1436">
        <v>26226</v>
      </c>
      <c r="AO2302" s="168"/>
      <c r="AP2302" s="23"/>
    </row>
    <row r="2303" spans="30:42" ht="15" customHeight="1">
      <c r="AD2303" s="1434" t="s">
        <v>5169</v>
      </c>
      <c r="AE2303" s="1435" t="s">
        <v>8689</v>
      </c>
      <c r="AF2303" s="1436">
        <v>34025.39</v>
      </c>
      <c r="AG2303" s="1436">
        <v>27220</v>
      </c>
      <c r="AO2303" s="168"/>
      <c r="AP2303" s="23"/>
    </row>
    <row r="2304" spans="30:42" ht="15" customHeight="1">
      <c r="AD2304" s="1434" t="s">
        <v>5170</v>
      </c>
      <c r="AE2304" s="1435" t="s">
        <v>8690</v>
      </c>
      <c r="AF2304" s="1436">
        <v>35361.629999999997</v>
      </c>
      <c r="AG2304" s="1436">
        <v>28289</v>
      </c>
      <c r="AO2304" s="168"/>
      <c r="AP2304" s="23"/>
    </row>
    <row r="2305" spans="30:42" ht="15" customHeight="1">
      <c r="AD2305" s="1434" t="s">
        <v>5171</v>
      </c>
      <c r="AE2305" s="1435" t="s">
        <v>8691</v>
      </c>
      <c r="AF2305" s="1436">
        <v>36698.97</v>
      </c>
      <c r="AG2305" s="1436">
        <v>29359</v>
      </c>
      <c r="AO2305" s="168"/>
      <c r="AP2305" s="23"/>
    </row>
    <row r="2306" spans="30:42" ht="15" customHeight="1">
      <c r="AD2306" s="1434" t="s">
        <v>5172</v>
      </c>
      <c r="AE2306" s="1435" t="s">
        <v>8692</v>
      </c>
      <c r="AF2306" s="1436">
        <v>37942.17</v>
      </c>
      <c r="AG2306" s="1436">
        <v>30353</v>
      </c>
      <c r="AO2306" s="168"/>
      <c r="AP2306" s="23"/>
    </row>
    <row r="2307" spans="30:42" ht="15" customHeight="1">
      <c r="AD2307" s="1434" t="s">
        <v>5173</v>
      </c>
      <c r="AE2307" s="1435" t="s">
        <v>8693</v>
      </c>
      <c r="AF2307" s="1436">
        <v>40279.760000000002</v>
      </c>
      <c r="AG2307" s="1436">
        <v>32223</v>
      </c>
      <c r="AO2307" s="168"/>
      <c r="AP2307" s="23"/>
    </row>
    <row r="2308" spans="30:42" ht="15" customHeight="1">
      <c r="AD2308" s="1434" t="s">
        <v>5174</v>
      </c>
      <c r="AE2308" s="1435" t="s">
        <v>8694</v>
      </c>
      <c r="AF2308" s="1436">
        <v>41702.46</v>
      </c>
      <c r="AG2308" s="1436">
        <v>33363</v>
      </c>
      <c r="AO2308" s="168"/>
      <c r="AP2308" s="23"/>
    </row>
    <row r="2309" spans="30:42" ht="15" customHeight="1">
      <c r="AD2309" s="1434" t="s">
        <v>5175</v>
      </c>
      <c r="AE2309" s="1435" t="s">
        <v>8695</v>
      </c>
      <c r="AF2309" s="1436">
        <v>43121.87</v>
      </c>
      <c r="AG2309" s="1436">
        <v>34499</v>
      </c>
      <c r="AO2309" s="168"/>
      <c r="AP2309" s="23"/>
    </row>
    <row r="2310" spans="30:42" ht="15" customHeight="1">
      <c r="AD2310" s="1434" t="s">
        <v>4431</v>
      </c>
      <c r="AE2310" s="1435" t="s">
        <v>7982</v>
      </c>
      <c r="AF2310" s="1436">
        <v>9896.89</v>
      </c>
      <c r="AG2310" s="1436">
        <v>7918</v>
      </c>
      <c r="AO2310" s="168"/>
      <c r="AP2310" s="23"/>
    </row>
    <row r="2311" spans="30:42" ht="15" customHeight="1">
      <c r="AD2311" s="1434" t="s">
        <v>4432</v>
      </c>
      <c r="AE2311" s="1435" t="s">
        <v>7983</v>
      </c>
      <c r="AF2311" s="1436">
        <v>10799.04</v>
      </c>
      <c r="AG2311" s="1436">
        <v>8640</v>
      </c>
      <c r="AO2311" s="168"/>
      <c r="AP2311" s="23"/>
    </row>
    <row r="2312" spans="30:42" ht="15" customHeight="1">
      <c r="AD2312" s="1434" t="s">
        <v>4433</v>
      </c>
      <c r="AE2312" s="1435" t="s">
        <v>7984</v>
      </c>
      <c r="AF2312" s="1436">
        <v>11471.41</v>
      </c>
      <c r="AG2312" s="1436">
        <v>9177</v>
      </c>
      <c r="AO2312" s="168"/>
      <c r="AP2312" s="23"/>
    </row>
    <row r="2313" spans="30:42" ht="15" customHeight="1">
      <c r="AD2313" s="1434" t="s">
        <v>4434</v>
      </c>
      <c r="AE2313" s="1435" t="s">
        <v>7985</v>
      </c>
      <c r="AF2313" s="1436">
        <v>12493.69</v>
      </c>
      <c r="AG2313" s="1436">
        <v>9996</v>
      </c>
      <c r="AO2313" s="168"/>
      <c r="AP2313" s="23"/>
    </row>
    <row r="2314" spans="30:42" ht="15" customHeight="1">
      <c r="AD2314" s="1434" t="s">
        <v>4435</v>
      </c>
      <c r="AE2314" s="1435" t="s">
        <v>7986</v>
      </c>
      <c r="AF2314" s="1436">
        <v>12994.85</v>
      </c>
      <c r="AG2314" s="1436">
        <v>10397</v>
      </c>
      <c r="AO2314" s="168"/>
      <c r="AP2314" s="23"/>
    </row>
    <row r="2315" spans="30:42" ht="15" customHeight="1">
      <c r="AD2315" s="1434" t="s">
        <v>4436</v>
      </c>
      <c r="AE2315" s="1435" t="s">
        <v>7987</v>
      </c>
      <c r="AF2315" s="1436">
        <v>14021.81</v>
      </c>
      <c r="AG2315" s="1436">
        <v>11218</v>
      </c>
      <c r="AO2315" s="168"/>
      <c r="AP2315" s="23"/>
    </row>
    <row r="2316" spans="30:42" ht="15" customHeight="1">
      <c r="AD2316" s="1434" t="s">
        <v>4437</v>
      </c>
      <c r="AE2316" s="1435" t="s">
        <v>15506</v>
      </c>
      <c r="AF2316" s="1436">
        <v>14763.64</v>
      </c>
      <c r="AG2316" s="1436">
        <v>11810</v>
      </c>
      <c r="AO2316" s="168"/>
      <c r="AP2316" s="23"/>
    </row>
    <row r="2317" spans="30:42" ht="15" customHeight="1">
      <c r="AD2317" s="1434" t="s">
        <v>4438</v>
      </c>
      <c r="AE2317" s="1435" t="s">
        <v>7988</v>
      </c>
      <c r="AF2317" s="1436">
        <v>15512.64</v>
      </c>
      <c r="AG2317" s="1436">
        <v>12410</v>
      </c>
      <c r="AO2317" s="168"/>
      <c r="AP2317" s="23"/>
    </row>
    <row r="2318" spans="30:42" ht="15" customHeight="1">
      <c r="AD2318" s="1434" t="s">
        <v>4439</v>
      </c>
      <c r="AE2318" s="1435" t="s">
        <v>15507</v>
      </c>
      <c r="AF2318" s="1436">
        <v>16061.57</v>
      </c>
      <c r="AG2318" s="1436">
        <v>12849</v>
      </c>
      <c r="AO2318" s="168"/>
      <c r="AP2318" s="23"/>
    </row>
    <row r="2319" spans="30:42" ht="15" customHeight="1">
      <c r="AD2319" s="1434" t="s">
        <v>4440</v>
      </c>
      <c r="AE2319" s="1435" t="s">
        <v>7989</v>
      </c>
      <c r="AF2319" s="1436">
        <v>16721.3</v>
      </c>
      <c r="AG2319" s="1436">
        <v>13377</v>
      </c>
      <c r="AO2319" s="168"/>
      <c r="AP2319" s="23"/>
    </row>
    <row r="2320" spans="30:42" ht="15" customHeight="1">
      <c r="AD2320" s="1434" t="s">
        <v>4441</v>
      </c>
      <c r="AE2320" s="1435" t="s">
        <v>7990</v>
      </c>
      <c r="AF2320" s="1436">
        <v>17336.82</v>
      </c>
      <c r="AG2320" s="1436">
        <v>13869</v>
      </c>
      <c r="AO2320" s="168"/>
      <c r="AP2320" s="23"/>
    </row>
    <row r="2321" spans="30:42" ht="15" customHeight="1">
      <c r="AD2321" s="1434" t="s">
        <v>4442</v>
      </c>
      <c r="AE2321" s="1435" t="s">
        <v>15508</v>
      </c>
      <c r="AF2321" s="1436">
        <v>18611.259999999998</v>
      </c>
      <c r="AG2321" s="1436">
        <v>14890</v>
      </c>
      <c r="AO2321" s="168"/>
      <c r="AP2321" s="23"/>
    </row>
    <row r="2322" spans="30:42" ht="15" customHeight="1">
      <c r="AD2322" s="1434" t="s">
        <v>4443</v>
      </c>
      <c r="AE2322" s="1435" t="s">
        <v>7991</v>
      </c>
      <c r="AF2322" s="1436">
        <v>19314.990000000002</v>
      </c>
      <c r="AG2322" s="1436">
        <v>15452</v>
      </c>
      <c r="AO2322" s="168"/>
      <c r="AP2322" s="23"/>
    </row>
    <row r="2323" spans="30:42" ht="15" customHeight="1">
      <c r="AD2323" s="1434" t="s">
        <v>4444</v>
      </c>
      <c r="AE2323" s="1435" t="s">
        <v>7992</v>
      </c>
      <c r="AF2323" s="1436">
        <v>20529.96</v>
      </c>
      <c r="AG2323" s="1436">
        <v>16424</v>
      </c>
      <c r="AO2323" s="168"/>
      <c r="AP2323" s="23"/>
    </row>
    <row r="2324" spans="30:42" ht="15" customHeight="1">
      <c r="AD2324" s="1434" t="s">
        <v>4445</v>
      </c>
      <c r="AE2324" s="1435" t="s">
        <v>14802</v>
      </c>
      <c r="AF2324" s="1436">
        <v>21546.560000000001</v>
      </c>
      <c r="AG2324" s="1436">
        <v>17237</v>
      </c>
      <c r="AO2324" s="168"/>
      <c r="AP2324" s="23"/>
    </row>
    <row r="2325" spans="30:42" ht="15" customHeight="1">
      <c r="AD2325" s="1434" t="s">
        <v>4446</v>
      </c>
      <c r="AE2325" s="1435" t="s">
        <v>7993</v>
      </c>
      <c r="AF2325" s="1436">
        <v>22839.56</v>
      </c>
      <c r="AG2325" s="1436">
        <v>18271</v>
      </c>
      <c r="AO2325" s="168"/>
      <c r="AP2325" s="23"/>
    </row>
    <row r="2326" spans="30:42" ht="15" customHeight="1">
      <c r="AD2326" s="1434" t="s">
        <v>4447</v>
      </c>
      <c r="AE2326" s="1435" t="s">
        <v>7994</v>
      </c>
      <c r="AF2326" s="1436">
        <v>23607.03</v>
      </c>
      <c r="AG2326" s="1436">
        <v>18885</v>
      </c>
      <c r="AO2326" s="168"/>
      <c r="AP2326" s="23"/>
    </row>
    <row r="2327" spans="30:42" ht="15" customHeight="1">
      <c r="AD2327" s="1434" t="s">
        <v>4448</v>
      </c>
      <c r="AE2327" s="1435" t="s">
        <v>7995</v>
      </c>
      <c r="AF2327" s="1436">
        <v>24449.41</v>
      </c>
      <c r="AG2327" s="1436">
        <v>19559</v>
      </c>
      <c r="AO2327" s="168"/>
      <c r="AP2327" s="23"/>
    </row>
    <row r="2328" spans="30:42" ht="15" customHeight="1">
      <c r="AD2328" s="1434" t="s">
        <v>4449</v>
      </c>
      <c r="AE2328" s="1435" t="s">
        <v>7996</v>
      </c>
      <c r="AF2328" s="1436">
        <v>25288.71</v>
      </c>
      <c r="AG2328" s="1436">
        <v>20231</v>
      </c>
      <c r="AO2328" s="168"/>
      <c r="AP2328" s="23"/>
    </row>
    <row r="2329" spans="30:42" ht="15" customHeight="1">
      <c r="AD2329" s="1434" t="s">
        <v>4450</v>
      </c>
      <c r="AE2329" s="1435" t="s">
        <v>7997</v>
      </c>
      <c r="AF2329" s="1436">
        <v>26056.18</v>
      </c>
      <c r="AG2329" s="1436">
        <v>20845</v>
      </c>
      <c r="AO2329" s="168"/>
      <c r="AP2329" s="23"/>
    </row>
    <row r="2330" spans="30:42" ht="15" customHeight="1">
      <c r="AD2330" s="1434" t="s">
        <v>4451</v>
      </c>
      <c r="AE2330" s="1435" t="s">
        <v>15509</v>
      </c>
      <c r="AF2330" s="1436">
        <v>27575.73</v>
      </c>
      <c r="AG2330" s="1436">
        <v>22062</v>
      </c>
      <c r="AO2330" s="168"/>
      <c r="AP2330" s="23"/>
    </row>
    <row r="2331" spans="30:42" ht="15" customHeight="1">
      <c r="AD2331" s="1434" t="s">
        <v>4452</v>
      </c>
      <c r="AE2331" s="1435" t="s">
        <v>15510</v>
      </c>
      <c r="AF2331" s="1436">
        <v>30313.32</v>
      </c>
      <c r="AG2331" s="1436">
        <v>24251</v>
      </c>
      <c r="AO2331" s="168"/>
      <c r="AP2331" s="23"/>
    </row>
    <row r="2332" spans="30:42" ht="15" customHeight="1">
      <c r="AD2332" s="1434" t="s">
        <v>4453</v>
      </c>
      <c r="AE2332" s="1435" t="s">
        <v>7998</v>
      </c>
      <c r="AF2332" s="1436">
        <v>30955.5</v>
      </c>
      <c r="AG2332" s="1436">
        <v>24765</v>
      </c>
      <c r="AO2332" s="168"/>
      <c r="AP2332" s="23"/>
    </row>
    <row r="2333" spans="30:42" ht="15" customHeight="1">
      <c r="AD2333" s="1434" t="s">
        <v>4454</v>
      </c>
      <c r="AE2333" s="1435" t="s">
        <v>7999</v>
      </c>
      <c r="AF2333" s="1436">
        <v>8751.9</v>
      </c>
      <c r="AG2333" s="1436">
        <v>7002</v>
      </c>
      <c r="AO2333" s="168"/>
      <c r="AP2333" s="23"/>
    </row>
    <row r="2334" spans="30:42" ht="15" customHeight="1">
      <c r="AD2334" s="1434" t="s">
        <v>4455</v>
      </c>
      <c r="AE2334" s="1435" t="s">
        <v>8000</v>
      </c>
      <c r="AF2334" s="1436">
        <v>9343.44</v>
      </c>
      <c r="AG2334" s="1436">
        <v>7474</v>
      </c>
      <c r="AO2334" s="168"/>
      <c r="AP2334" s="23"/>
    </row>
    <row r="2335" spans="30:42" ht="15" customHeight="1">
      <c r="AD2335" s="1434" t="s">
        <v>4456</v>
      </c>
      <c r="AE2335" s="1435" t="s">
        <v>8001</v>
      </c>
      <c r="AF2335" s="1436">
        <v>10167.89</v>
      </c>
      <c r="AG2335" s="1436">
        <v>8134</v>
      </c>
      <c r="AO2335" s="168"/>
      <c r="AP2335" s="23"/>
    </row>
    <row r="2336" spans="30:42" ht="15" customHeight="1">
      <c r="AD2336" s="1434" t="s">
        <v>4457</v>
      </c>
      <c r="AE2336" s="1435" t="s">
        <v>8002</v>
      </c>
      <c r="AF2336" s="1436">
        <v>10773.64</v>
      </c>
      <c r="AG2336" s="1436">
        <v>8618</v>
      </c>
      <c r="AO2336" s="168"/>
      <c r="AP2336" s="23"/>
    </row>
    <row r="2337" spans="30:42" ht="15" customHeight="1">
      <c r="AD2337" s="1434" t="s">
        <v>4458</v>
      </c>
      <c r="AE2337" s="1435" t="s">
        <v>8003</v>
      </c>
      <c r="AF2337" s="1436">
        <v>11540.28</v>
      </c>
      <c r="AG2337" s="1436">
        <v>9232</v>
      </c>
      <c r="AO2337" s="168"/>
      <c r="AP2337" s="23"/>
    </row>
    <row r="2338" spans="30:42" ht="15" customHeight="1">
      <c r="AD2338" s="1434" t="s">
        <v>4459</v>
      </c>
      <c r="AE2338" s="1435" t="s">
        <v>8004</v>
      </c>
      <c r="AF2338" s="1436">
        <v>12238.12</v>
      </c>
      <c r="AG2338" s="1436">
        <v>9791</v>
      </c>
      <c r="AO2338" s="168"/>
      <c r="AP2338" s="23"/>
    </row>
    <row r="2339" spans="30:42" ht="15" customHeight="1">
      <c r="AD2339" s="1434" t="s">
        <v>4460</v>
      </c>
      <c r="AE2339" s="1435" t="s">
        <v>8005</v>
      </c>
      <c r="AF2339" s="1436">
        <v>13073.58</v>
      </c>
      <c r="AG2339" s="1436">
        <v>10459</v>
      </c>
      <c r="AO2339" s="168"/>
      <c r="AP2339" s="23"/>
    </row>
    <row r="2340" spans="30:42" ht="15" customHeight="1">
      <c r="AD2340" s="1434" t="s">
        <v>4461</v>
      </c>
      <c r="AE2340" s="1435" t="s">
        <v>8006</v>
      </c>
      <c r="AF2340" s="1436">
        <v>14239.9</v>
      </c>
      <c r="AG2340" s="1436">
        <v>11392</v>
      </c>
      <c r="AO2340" s="168"/>
      <c r="AP2340" s="23"/>
    </row>
    <row r="2341" spans="30:42" ht="15" customHeight="1">
      <c r="AD2341" s="1434" t="s">
        <v>4462</v>
      </c>
      <c r="AE2341" s="1435" t="s">
        <v>8007</v>
      </c>
      <c r="AF2341" s="1436">
        <v>14990.01</v>
      </c>
      <c r="AG2341" s="1436">
        <v>11991</v>
      </c>
      <c r="AO2341" s="168"/>
      <c r="AP2341" s="23"/>
    </row>
    <row r="2342" spans="30:42" ht="15" customHeight="1">
      <c r="AD2342" s="1434" t="s">
        <v>4463</v>
      </c>
      <c r="AE2342" s="1435" t="s">
        <v>8008</v>
      </c>
      <c r="AF2342" s="1436">
        <v>15739.11</v>
      </c>
      <c r="AG2342" s="1436">
        <v>12591</v>
      </c>
      <c r="AO2342" s="168"/>
      <c r="AP2342" s="23"/>
    </row>
    <row r="2343" spans="30:42" ht="15" customHeight="1">
      <c r="AD2343" s="1434" t="s">
        <v>4464</v>
      </c>
      <c r="AE2343" s="1435" t="s">
        <v>8009</v>
      </c>
      <c r="AF2343" s="1436">
        <v>16572.22</v>
      </c>
      <c r="AG2343" s="1436">
        <v>13257</v>
      </c>
      <c r="AO2343" s="168"/>
      <c r="AP2343" s="23"/>
    </row>
    <row r="2344" spans="30:42" ht="15" customHeight="1">
      <c r="AD2344" s="1434" t="s">
        <v>4465</v>
      </c>
      <c r="AE2344" s="1435" t="s">
        <v>8010</v>
      </c>
      <c r="AF2344" s="1436">
        <v>17321.310000000001</v>
      </c>
      <c r="AG2344" s="1436">
        <v>13857</v>
      </c>
      <c r="AO2344" s="168"/>
      <c r="AP2344" s="23"/>
    </row>
    <row r="2345" spans="30:42" ht="15" customHeight="1">
      <c r="AD2345" s="1434" t="s">
        <v>4466</v>
      </c>
      <c r="AE2345" s="1435" t="s">
        <v>8011</v>
      </c>
      <c r="AF2345" s="1436">
        <v>18340.439999999999</v>
      </c>
      <c r="AG2345" s="1436">
        <v>14673</v>
      </c>
      <c r="AO2345" s="168"/>
      <c r="AP2345" s="23"/>
    </row>
    <row r="2346" spans="30:42" ht="15" customHeight="1">
      <c r="AD2346" s="1434" t="s">
        <v>4467</v>
      </c>
      <c r="AE2346" s="1435" t="s">
        <v>8012</v>
      </c>
      <c r="AF2346" s="1436">
        <v>20599.599999999999</v>
      </c>
      <c r="AG2346" s="1436">
        <v>16480</v>
      </c>
      <c r="AO2346" s="168"/>
      <c r="AP2346" s="23"/>
    </row>
    <row r="2347" spans="30:42" ht="15" customHeight="1">
      <c r="AD2347" s="1434" t="s">
        <v>4468</v>
      </c>
      <c r="AE2347" s="1435" t="s">
        <v>8013</v>
      </c>
      <c r="AF2347" s="1436">
        <v>21400.73</v>
      </c>
      <c r="AG2347" s="1436">
        <v>17121</v>
      </c>
      <c r="AO2347" s="168"/>
      <c r="AP2347" s="23"/>
    </row>
    <row r="2348" spans="30:42" ht="15" customHeight="1">
      <c r="AD2348" s="1434" t="s">
        <v>4469</v>
      </c>
      <c r="AE2348" s="1435" t="s">
        <v>8014</v>
      </c>
      <c r="AF2348" s="1436">
        <v>22883.34</v>
      </c>
      <c r="AG2348" s="1436">
        <v>18307</v>
      </c>
      <c r="AO2348" s="168"/>
      <c r="AP2348" s="23"/>
    </row>
    <row r="2349" spans="30:42" ht="15" customHeight="1">
      <c r="AD2349" s="1434" t="s">
        <v>4470</v>
      </c>
      <c r="AE2349" s="1435" t="s">
        <v>8015</v>
      </c>
      <c r="AF2349" s="1436">
        <v>23850.080000000002</v>
      </c>
      <c r="AG2349" s="1436">
        <v>19079</v>
      </c>
      <c r="AO2349" s="168"/>
      <c r="AP2349" s="23"/>
    </row>
    <row r="2350" spans="30:42" ht="15" customHeight="1">
      <c r="AD2350" s="1434" t="s">
        <v>4471</v>
      </c>
      <c r="AE2350" s="1435" t="s">
        <v>8016</v>
      </c>
      <c r="AF2350" s="1436">
        <v>25301.65</v>
      </c>
      <c r="AG2350" s="1436">
        <v>20241</v>
      </c>
      <c r="AO2350" s="168"/>
      <c r="AP2350" s="23"/>
    </row>
    <row r="2351" spans="30:42" ht="15" customHeight="1">
      <c r="AD2351" s="1434" t="s">
        <v>4472</v>
      </c>
      <c r="AE2351" s="1435" t="s">
        <v>8017</v>
      </c>
      <c r="AF2351" s="1436">
        <v>26094.78</v>
      </c>
      <c r="AG2351" s="1436">
        <v>20876</v>
      </c>
      <c r="AO2351" s="168"/>
      <c r="AP2351" s="23"/>
    </row>
    <row r="2352" spans="30:42" ht="15" customHeight="1">
      <c r="AD2352" s="1434" t="s">
        <v>4473</v>
      </c>
      <c r="AE2352" s="1435" t="s">
        <v>8018</v>
      </c>
      <c r="AF2352" s="1436">
        <v>27028.959999999999</v>
      </c>
      <c r="AG2352" s="1436">
        <v>21623</v>
      </c>
      <c r="AO2352" s="168"/>
      <c r="AP2352" s="23"/>
    </row>
    <row r="2353" spans="30:42" ht="15" customHeight="1">
      <c r="AD2353" s="1434" t="s">
        <v>4474</v>
      </c>
      <c r="AE2353" s="1435" t="s">
        <v>8019</v>
      </c>
      <c r="AF2353" s="1436">
        <v>27962.1</v>
      </c>
      <c r="AG2353" s="1436">
        <v>22370</v>
      </c>
      <c r="AO2353" s="168"/>
      <c r="AP2353" s="23"/>
    </row>
    <row r="2354" spans="30:42" ht="15" customHeight="1">
      <c r="AD2354" s="1434" t="s">
        <v>4475</v>
      </c>
      <c r="AE2354" s="1435" t="s">
        <v>8020</v>
      </c>
      <c r="AF2354" s="1436">
        <v>28849.279999999999</v>
      </c>
      <c r="AG2354" s="1436">
        <v>23079</v>
      </c>
      <c r="AO2354" s="168"/>
      <c r="AP2354" s="23"/>
    </row>
    <row r="2355" spans="30:42" ht="15" customHeight="1">
      <c r="AD2355" s="1434" t="s">
        <v>4476</v>
      </c>
      <c r="AE2355" s="1435" t="s">
        <v>8021</v>
      </c>
      <c r="AF2355" s="1436">
        <v>30522.1</v>
      </c>
      <c r="AG2355" s="1436">
        <v>24418</v>
      </c>
      <c r="AO2355" s="168"/>
      <c r="AP2355" s="23"/>
    </row>
    <row r="2356" spans="30:42" ht="15" customHeight="1">
      <c r="AD2356" s="1434" t="s">
        <v>4477</v>
      </c>
      <c r="AE2356" s="1435" t="s">
        <v>8022</v>
      </c>
      <c r="AF2356" s="1436">
        <v>32542.04</v>
      </c>
      <c r="AG2356" s="1436">
        <v>26034</v>
      </c>
      <c r="AO2356" s="168"/>
      <c r="AP2356" s="23"/>
    </row>
    <row r="2357" spans="30:42" ht="15" customHeight="1">
      <c r="AD2357" s="1434" t="s">
        <v>4478</v>
      </c>
      <c r="AE2357" s="1435" t="s">
        <v>8023</v>
      </c>
      <c r="AF2357" s="1436">
        <v>34456.660000000003</v>
      </c>
      <c r="AG2357" s="1436">
        <v>27566</v>
      </c>
      <c r="AO2357" s="168"/>
      <c r="AP2357" s="23"/>
    </row>
    <row r="2358" spans="30:42" ht="15" customHeight="1">
      <c r="AD2358" s="1434" t="s">
        <v>5176</v>
      </c>
      <c r="AE2358" s="1435" t="s">
        <v>8696</v>
      </c>
      <c r="AF2358" s="1436">
        <v>8751.9</v>
      </c>
      <c r="AG2358" s="1436">
        <v>7002</v>
      </c>
      <c r="AO2358" s="168"/>
      <c r="AP2358" s="23"/>
    </row>
    <row r="2359" spans="30:42" ht="15" customHeight="1">
      <c r="AD2359" s="1434" t="s">
        <v>5177</v>
      </c>
      <c r="AE2359" s="1435" t="s">
        <v>8697</v>
      </c>
      <c r="AF2359" s="1436">
        <v>9343.44</v>
      </c>
      <c r="AG2359" s="1436">
        <v>7474</v>
      </c>
      <c r="AO2359" s="168"/>
      <c r="AP2359" s="23"/>
    </row>
    <row r="2360" spans="30:42" ht="15" customHeight="1">
      <c r="AD2360" s="1434" t="s">
        <v>5178</v>
      </c>
      <c r="AE2360" s="1435" t="s">
        <v>8698</v>
      </c>
      <c r="AF2360" s="1436">
        <v>10167.89</v>
      </c>
      <c r="AG2360" s="1436">
        <v>8134</v>
      </c>
      <c r="AO2360" s="168"/>
      <c r="AP2360" s="23"/>
    </row>
    <row r="2361" spans="30:42" ht="15" customHeight="1">
      <c r="AD2361" s="1434" t="s">
        <v>5179</v>
      </c>
      <c r="AE2361" s="1435" t="s">
        <v>8699</v>
      </c>
      <c r="AF2361" s="1436">
        <v>10773.64</v>
      </c>
      <c r="AG2361" s="1436">
        <v>8618</v>
      </c>
      <c r="AO2361" s="168"/>
      <c r="AP2361" s="23"/>
    </row>
    <row r="2362" spans="30:42" ht="15" customHeight="1">
      <c r="AD2362" s="1434" t="s">
        <v>5180</v>
      </c>
      <c r="AE2362" s="1435" t="s">
        <v>8700</v>
      </c>
      <c r="AF2362" s="1436">
        <v>11540.28</v>
      </c>
      <c r="AG2362" s="1436">
        <v>9232</v>
      </c>
      <c r="AO2362" s="168"/>
      <c r="AP2362" s="23"/>
    </row>
    <row r="2363" spans="30:42" ht="15" customHeight="1">
      <c r="AD2363" s="1434" t="s">
        <v>5181</v>
      </c>
      <c r="AE2363" s="1435" t="s">
        <v>8701</v>
      </c>
      <c r="AF2363" s="1436">
        <v>12238.12</v>
      </c>
      <c r="AG2363" s="1436">
        <v>9791</v>
      </c>
      <c r="AO2363" s="168"/>
      <c r="AP2363" s="23"/>
    </row>
    <row r="2364" spans="30:42" ht="15" customHeight="1">
      <c r="AD2364" s="1434" t="s">
        <v>5182</v>
      </c>
      <c r="AE2364" s="1435" t="s">
        <v>8702</v>
      </c>
      <c r="AF2364" s="1436">
        <v>13073.58</v>
      </c>
      <c r="AG2364" s="1436">
        <v>10459</v>
      </c>
      <c r="AO2364" s="168"/>
      <c r="AP2364" s="23"/>
    </row>
    <row r="2365" spans="30:42" ht="15" customHeight="1">
      <c r="AD2365" s="1434" t="s">
        <v>5183</v>
      </c>
      <c r="AE2365" s="1435" t="s">
        <v>8703</v>
      </c>
      <c r="AF2365" s="1436">
        <v>14239.9</v>
      </c>
      <c r="AG2365" s="1436">
        <v>11392</v>
      </c>
      <c r="AO2365" s="168"/>
      <c r="AP2365" s="23"/>
    </row>
    <row r="2366" spans="30:42" ht="15" customHeight="1">
      <c r="AD2366" s="1434" t="s">
        <v>5184</v>
      </c>
      <c r="AE2366" s="1435" t="s">
        <v>8704</v>
      </c>
      <c r="AF2366" s="1436">
        <v>14990.01</v>
      </c>
      <c r="AG2366" s="1436">
        <v>11991</v>
      </c>
      <c r="AO2366" s="168"/>
      <c r="AP2366" s="23"/>
    </row>
    <row r="2367" spans="30:42" ht="15" customHeight="1">
      <c r="AD2367" s="1434" t="s">
        <v>5185</v>
      </c>
      <c r="AE2367" s="1435" t="s">
        <v>8705</v>
      </c>
      <c r="AF2367" s="1436">
        <v>15739.11</v>
      </c>
      <c r="AG2367" s="1436">
        <v>12591</v>
      </c>
      <c r="AO2367" s="168"/>
      <c r="AP2367" s="23"/>
    </row>
    <row r="2368" spans="30:42" ht="15" customHeight="1">
      <c r="AD2368" s="1434" t="s">
        <v>5186</v>
      </c>
      <c r="AE2368" s="1435" t="s">
        <v>8706</v>
      </c>
      <c r="AF2368" s="1436">
        <v>16572.22</v>
      </c>
      <c r="AG2368" s="1436">
        <v>13257</v>
      </c>
      <c r="AO2368" s="168"/>
      <c r="AP2368" s="23"/>
    </row>
    <row r="2369" spans="30:42" ht="15" customHeight="1">
      <c r="AD2369" s="1434" t="s">
        <v>5187</v>
      </c>
      <c r="AE2369" s="1435" t="s">
        <v>8707</v>
      </c>
      <c r="AF2369" s="1436">
        <v>17321.310000000001</v>
      </c>
      <c r="AG2369" s="1436">
        <v>13857</v>
      </c>
      <c r="AO2369" s="168"/>
      <c r="AP2369" s="23"/>
    </row>
    <row r="2370" spans="30:42" ht="15" customHeight="1">
      <c r="AD2370" s="1434" t="s">
        <v>5188</v>
      </c>
      <c r="AE2370" s="1435" t="s">
        <v>8708</v>
      </c>
      <c r="AF2370" s="1436">
        <v>18340.439999999999</v>
      </c>
      <c r="AG2370" s="1436">
        <v>14673</v>
      </c>
      <c r="AO2370" s="168"/>
      <c r="AP2370" s="23"/>
    </row>
    <row r="2371" spans="30:42" ht="15" customHeight="1">
      <c r="AD2371" s="1434" t="s">
        <v>5189</v>
      </c>
      <c r="AE2371" s="1435" t="s">
        <v>8709</v>
      </c>
      <c r="AF2371" s="1436">
        <v>20599.599999999999</v>
      </c>
      <c r="AG2371" s="1436">
        <v>16480</v>
      </c>
      <c r="AO2371" s="168"/>
      <c r="AP2371" s="23"/>
    </row>
    <row r="2372" spans="30:42" ht="15" customHeight="1">
      <c r="AD2372" s="1434" t="s">
        <v>5190</v>
      </c>
      <c r="AE2372" s="1435" t="s">
        <v>8710</v>
      </c>
      <c r="AF2372" s="1436">
        <v>21400.73</v>
      </c>
      <c r="AG2372" s="1436">
        <v>17121</v>
      </c>
      <c r="AO2372" s="168"/>
      <c r="AP2372" s="23"/>
    </row>
    <row r="2373" spans="30:42" ht="15" customHeight="1">
      <c r="AD2373" s="1434" t="s">
        <v>5191</v>
      </c>
      <c r="AE2373" s="1435" t="s">
        <v>8711</v>
      </c>
      <c r="AF2373" s="1436">
        <v>22883.34</v>
      </c>
      <c r="AG2373" s="1436">
        <v>18307</v>
      </c>
      <c r="AO2373" s="168"/>
      <c r="AP2373" s="23"/>
    </row>
    <row r="2374" spans="30:42" ht="15" customHeight="1">
      <c r="AD2374" s="1434" t="s">
        <v>5192</v>
      </c>
      <c r="AE2374" s="1435" t="s">
        <v>8712</v>
      </c>
      <c r="AF2374" s="1436">
        <v>23850.080000000002</v>
      </c>
      <c r="AG2374" s="1436">
        <v>19079</v>
      </c>
      <c r="AO2374" s="168"/>
      <c r="AP2374" s="23"/>
    </row>
    <row r="2375" spans="30:42" ht="15" customHeight="1">
      <c r="AD2375" s="1434" t="s">
        <v>5193</v>
      </c>
      <c r="AE2375" s="1435" t="s">
        <v>8713</v>
      </c>
      <c r="AF2375" s="1436">
        <v>25301.65</v>
      </c>
      <c r="AG2375" s="1436">
        <v>20241</v>
      </c>
      <c r="AO2375" s="168"/>
      <c r="AP2375" s="23"/>
    </row>
    <row r="2376" spans="30:42" ht="15" customHeight="1">
      <c r="AD2376" s="1434" t="s">
        <v>5194</v>
      </c>
      <c r="AE2376" s="1435" t="s">
        <v>8714</v>
      </c>
      <c r="AF2376" s="1436">
        <v>26094.78</v>
      </c>
      <c r="AG2376" s="1436">
        <v>20876</v>
      </c>
      <c r="AO2376" s="168"/>
      <c r="AP2376" s="23"/>
    </row>
    <row r="2377" spans="30:42" ht="15" customHeight="1">
      <c r="AD2377" s="1434" t="s">
        <v>5195</v>
      </c>
      <c r="AE2377" s="1435" t="s">
        <v>8715</v>
      </c>
      <c r="AF2377" s="1436">
        <v>27028.959999999999</v>
      </c>
      <c r="AG2377" s="1436">
        <v>21623</v>
      </c>
      <c r="AO2377" s="168"/>
      <c r="AP2377" s="23"/>
    </row>
    <row r="2378" spans="30:42" ht="15" customHeight="1">
      <c r="AD2378" s="1434" t="s">
        <v>5196</v>
      </c>
      <c r="AE2378" s="1435" t="s">
        <v>8716</v>
      </c>
      <c r="AF2378" s="1436">
        <v>27962.1</v>
      </c>
      <c r="AG2378" s="1436">
        <v>22370</v>
      </c>
      <c r="AO2378" s="168"/>
      <c r="AP2378" s="23"/>
    </row>
    <row r="2379" spans="30:42" ht="15" customHeight="1">
      <c r="AD2379" s="1434" t="s">
        <v>5197</v>
      </c>
      <c r="AE2379" s="1435" t="s">
        <v>8717</v>
      </c>
      <c r="AF2379" s="1436">
        <v>28849.279999999999</v>
      </c>
      <c r="AG2379" s="1436">
        <v>23079</v>
      </c>
      <c r="AO2379" s="168"/>
      <c r="AP2379" s="23"/>
    </row>
    <row r="2380" spans="30:42" ht="15" customHeight="1">
      <c r="AD2380" s="1434" t="s">
        <v>5198</v>
      </c>
      <c r="AE2380" s="1435" t="s">
        <v>8718</v>
      </c>
      <c r="AF2380" s="1436">
        <v>30522.1</v>
      </c>
      <c r="AG2380" s="1436">
        <v>24418</v>
      </c>
      <c r="AO2380" s="168"/>
      <c r="AP2380" s="23"/>
    </row>
    <row r="2381" spans="30:42" ht="15" customHeight="1">
      <c r="AD2381" s="1434" t="s">
        <v>5199</v>
      </c>
      <c r="AE2381" s="1435" t="s">
        <v>8719</v>
      </c>
      <c r="AF2381" s="1436">
        <v>32542.04</v>
      </c>
      <c r="AG2381" s="1436">
        <v>26034</v>
      </c>
      <c r="AO2381" s="168"/>
      <c r="AP2381" s="23"/>
    </row>
    <row r="2382" spans="30:42" ht="15" customHeight="1">
      <c r="AD2382" s="1434" t="s">
        <v>16265</v>
      </c>
      <c r="AE2382" s="1435" t="s">
        <v>8720</v>
      </c>
      <c r="AF2382" s="1436">
        <v>34456.660000000003</v>
      </c>
      <c r="AG2382" s="1436">
        <v>27566</v>
      </c>
      <c r="AO2382" s="168"/>
      <c r="AP2382" s="23"/>
    </row>
    <row r="2383" spans="30:42" ht="15" customHeight="1">
      <c r="AD2383" s="1434" t="s">
        <v>4479</v>
      </c>
      <c r="AE2383" s="1435" t="s">
        <v>15511</v>
      </c>
      <c r="AF2383" s="1436">
        <v>9696.9699999999993</v>
      </c>
      <c r="AG2383" s="1436">
        <v>7757</v>
      </c>
      <c r="AO2383" s="168"/>
      <c r="AP2383" s="23"/>
    </row>
    <row r="2384" spans="30:42" ht="15" customHeight="1">
      <c r="AD2384" s="1434" t="s">
        <v>4480</v>
      </c>
      <c r="AE2384" s="1435" t="s">
        <v>15512</v>
      </c>
      <c r="AF2384" s="1436">
        <v>10289.870000000001</v>
      </c>
      <c r="AG2384" s="1436">
        <v>8232</v>
      </c>
      <c r="AO2384" s="168"/>
      <c r="AP2384" s="23"/>
    </row>
    <row r="2385" spans="30:42" ht="15" customHeight="1">
      <c r="AD2385" s="1434" t="s">
        <v>4481</v>
      </c>
      <c r="AE2385" s="1435" t="s">
        <v>14803</v>
      </c>
      <c r="AF2385" s="1436">
        <v>11183.55</v>
      </c>
      <c r="AG2385" s="1436">
        <v>8947</v>
      </c>
      <c r="AO2385" s="168"/>
      <c r="AP2385" s="23"/>
    </row>
    <row r="2386" spans="30:42" ht="15" customHeight="1">
      <c r="AD2386" s="1434" t="s">
        <v>4482</v>
      </c>
      <c r="AE2386" s="1435" t="s">
        <v>8024</v>
      </c>
      <c r="AF2386" s="1436">
        <v>12038.3</v>
      </c>
      <c r="AG2386" s="1436">
        <v>9631</v>
      </c>
      <c r="AO2386" s="168"/>
      <c r="AP2386" s="23"/>
    </row>
    <row r="2387" spans="30:42" ht="15" customHeight="1">
      <c r="AD2387" s="1434" t="s">
        <v>4483</v>
      </c>
      <c r="AE2387" s="1435" t="s">
        <v>15513</v>
      </c>
      <c r="AF2387" s="1436">
        <v>12966.94</v>
      </c>
      <c r="AG2387" s="1436">
        <v>10374</v>
      </c>
      <c r="AO2387" s="168"/>
      <c r="AP2387" s="23"/>
    </row>
    <row r="2388" spans="30:42" ht="15" customHeight="1">
      <c r="AD2388" s="1434" t="s">
        <v>4484</v>
      </c>
      <c r="AE2388" s="1435" t="s">
        <v>8025</v>
      </c>
      <c r="AF2388" s="1436">
        <v>13754.78</v>
      </c>
      <c r="AG2388" s="1436">
        <v>11004</v>
      </c>
      <c r="AO2388" s="168"/>
      <c r="AP2388" s="23"/>
    </row>
    <row r="2389" spans="30:42" ht="15" customHeight="1">
      <c r="AD2389" s="1434" t="s">
        <v>4485</v>
      </c>
      <c r="AE2389" s="1435" t="s">
        <v>15514</v>
      </c>
      <c r="AF2389" s="1436">
        <v>14645.47</v>
      </c>
      <c r="AG2389" s="1436">
        <v>11717</v>
      </c>
      <c r="AO2389" s="168"/>
      <c r="AP2389" s="23"/>
    </row>
    <row r="2390" spans="30:42" ht="15" customHeight="1">
      <c r="AD2390" s="1434" t="s">
        <v>4486</v>
      </c>
      <c r="AE2390" s="1435" t="s">
        <v>15515</v>
      </c>
      <c r="AF2390" s="1436">
        <v>16215.66</v>
      </c>
      <c r="AG2390" s="1436">
        <v>12973</v>
      </c>
      <c r="AO2390" s="168"/>
      <c r="AP2390" s="23"/>
    </row>
    <row r="2391" spans="30:42" ht="15" customHeight="1">
      <c r="AD2391" s="1434" t="s">
        <v>4487</v>
      </c>
      <c r="AE2391" s="1435" t="s">
        <v>15516</v>
      </c>
      <c r="AF2391" s="1436">
        <v>16706.39</v>
      </c>
      <c r="AG2391" s="1436">
        <v>13365</v>
      </c>
      <c r="AO2391" s="168"/>
      <c r="AP2391" s="23"/>
    </row>
    <row r="2392" spans="30:42" ht="15" customHeight="1">
      <c r="AD2392" s="1434" t="s">
        <v>4488</v>
      </c>
      <c r="AE2392" s="1435" t="s">
        <v>15517</v>
      </c>
      <c r="AF2392" s="1436">
        <v>18012.09</v>
      </c>
      <c r="AG2392" s="1436">
        <v>14410</v>
      </c>
      <c r="AO2392" s="168"/>
      <c r="AP2392" s="23"/>
    </row>
    <row r="2393" spans="30:42" ht="15" customHeight="1">
      <c r="AD2393" s="1434" t="s">
        <v>4489</v>
      </c>
      <c r="AE2393" s="1435" t="s">
        <v>15518</v>
      </c>
      <c r="AF2393" s="1436">
        <v>18564.009999999998</v>
      </c>
      <c r="AG2393" s="1436">
        <v>14851</v>
      </c>
      <c r="AO2393" s="168"/>
      <c r="AP2393" s="23"/>
    </row>
    <row r="2394" spans="30:42" ht="15" customHeight="1">
      <c r="AD2394" s="1434" t="s">
        <v>4490</v>
      </c>
      <c r="AE2394" s="1435" t="s">
        <v>15519</v>
      </c>
      <c r="AF2394" s="1436">
        <v>19947.39</v>
      </c>
      <c r="AG2394" s="1436">
        <v>15958</v>
      </c>
      <c r="AO2394" s="168"/>
      <c r="AP2394" s="23"/>
    </row>
    <row r="2395" spans="30:42" ht="15" customHeight="1">
      <c r="AD2395" s="1434" t="s">
        <v>4491</v>
      </c>
      <c r="AE2395" s="1435" t="s">
        <v>15520</v>
      </c>
      <c r="AF2395" s="1436">
        <v>20709.16</v>
      </c>
      <c r="AG2395" s="1436">
        <v>16567</v>
      </c>
      <c r="AO2395" s="168"/>
      <c r="AP2395" s="23"/>
    </row>
    <row r="2396" spans="30:42" ht="15" customHeight="1">
      <c r="AD2396" s="1434" t="s">
        <v>4492</v>
      </c>
      <c r="AE2396" s="1435" t="s">
        <v>15521</v>
      </c>
      <c r="AF2396" s="1436">
        <v>23481.56</v>
      </c>
      <c r="AG2396" s="1436">
        <v>18785</v>
      </c>
      <c r="AO2396" s="168"/>
      <c r="AP2396" s="23"/>
    </row>
    <row r="2397" spans="30:42" ht="15" customHeight="1">
      <c r="AD2397" s="1434" t="s">
        <v>4493</v>
      </c>
      <c r="AE2397" s="1435" t="s">
        <v>15522</v>
      </c>
      <c r="AF2397" s="1436">
        <v>24866.45</v>
      </c>
      <c r="AG2397" s="1436">
        <v>19893</v>
      </c>
      <c r="AO2397" s="168"/>
      <c r="AP2397" s="23"/>
    </row>
    <row r="2398" spans="30:42" ht="15" customHeight="1">
      <c r="AD2398" s="1434" t="s">
        <v>4494</v>
      </c>
      <c r="AE2398" s="1435" t="s">
        <v>15523</v>
      </c>
      <c r="AF2398" s="1436">
        <v>25829.279999999999</v>
      </c>
      <c r="AG2398" s="1436">
        <v>20664</v>
      </c>
      <c r="AO2398" s="168"/>
      <c r="AP2398" s="23"/>
    </row>
    <row r="2399" spans="30:42" ht="15" customHeight="1">
      <c r="AD2399" s="1434" t="s">
        <v>4495</v>
      </c>
      <c r="AE2399" s="1435" t="s">
        <v>15524</v>
      </c>
      <c r="AF2399" s="1436">
        <v>27799.99</v>
      </c>
      <c r="AG2399" s="1436">
        <v>22240</v>
      </c>
      <c r="AO2399" s="168"/>
      <c r="AP2399" s="23"/>
    </row>
    <row r="2400" spans="30:42" ht="15" customHeight="1">
      <c r="AD2400" s="1434" t="s">
        <v>4496</v>
      </c>
      <c r="AE2400" s="1435" t="s">
        <v>15525</v>
      </c>
      <c r="AF2400" s="1436">
        <v>28787</v>
      </c>
      <c r="AG2400" s="1436">
        <v>23030</v>
      </c>
      <c r="AO2400" s="168"/>
      <c r="AP2400" s="23"/>
    </row>
    <row r="2401" spans="30:42" ht="15" customHeight="1">
      <c r="AD2401" s="1434" t="s">
        <v>4497</v>
      </c>
      <c r="AE2401" s="1435" t="s">
        <v>15526</v>
      </c>
      <c r="AF2401" s="1436">
        <v>29780.59</v>
      </c>
      <c r="AG2401" s="1436">
        <v>23823</v>
      </c>
      <c r="AO2401" s="168"/>
      <c r="AP2401" s="23"/>
    </row>
    <row r="2402" spans="30:42" ht="15" customHeight="1">
      <c r="AD2402" s="1434" t="s">
        <v>4498</v>
      </c>
      <c r="AE2402" s="1435" t="s">
        <v>15527</v>
      </c>
      <c r="AF2402" s="1436">
        <v>30926.99</v>
      </c>
      <c r="AG2402" s="1436">
        <v>24741</v>
      </c>
      <c r="AO2402" s="168"/>
      <c r="AP2402" s="23"/>
    </row>
    <row r="2403" spans="30:42" ht="15" customHeight="1">
      <c r="AD2403" s="1434" t="s">
        <v>4499</v>
      </c>
      <c r="AE2403" s="1435" t="s">
        <v>8026</v>
      </c>
      <c r="AF2403" s="1436">
        <v>32033.8</v>
      </c>
      <c r="AG2403" s="1436">
        <v>25628</v>
      </c>
      <c r="AO2403" s="168"/>
      <c r="AP2403" s="23"/>
    </row>
    <row r="2404" spans="30:42" ht="15" customHeight="1">
      <c r="AD2404" s="1434" t="s">
        <v>4500</v>
      </c>
      <c r="AE2404" s="1435" t="s">
        <v>8027</v>
      </c>
      <c r="AF2404" s="1436">
        <v>33066.980000000003</v>
      </c>
      <c r="AG2404" s="1436">
        <v>26453</v>
      </c>
      <c r="AO2404" s="168"/>
      <c r="AP2404" s="23"/>
    </row>
    <row r="2405" spans="30:42" ht="15" customHeight="1">
      <c r="AD2405" s="1434" t="s">
        <v>4501</v>
      </c>
      <c r="AE2405" s="1435" t="s">
        <v>8028</v>
      </c>
      <c r="AF2405" s="1436">
        <v>35009.1</v>
      </c>
      <c r="AG2405" s="1436">
        <v>28007</v>
      </c>
      <c r="AO2405" s="168"/>
      <c r="AP2405" s="23"/>
    </row>
    <row r="2406" spans="30:42" ht="15" customHeight="1">
      <c r="AD2406" s="1434" t="s">
        <v>4502</v>
      </c>
      <c r="AE2406" s="1435" t="s">
        <v>8029</v>
      </c>
      <c r="AF2406" s="1436">
        <v>37409.589999999997</v>
      </c>
      <c r="AG2406" s="1436">
        <v>29927</v>
      </c>
      <c r="AO2406" s="168"/>
      <c r="AP2406" s="23"/>
    </row>
    <row r="2407" spans="30:42" ht="15" customHeight="1">
      <c r="AD2407" s="1434" t="s">
        <v>4503</v>
      </c>
      <c r="AE2407" s="1435" t="s">
        <v>15528</v>
      </c>
      <c r="AF2407" s="1436">
        <v>39444.07</v>
      </c>
      <c r="AG2407" s="1436">
        <v>31555</v>
      </c>
      <c r="AO2407" s="168"/>
      <c r="AP2407" s="23"/>
    </row>
    <row r="2408" spans="30:42" ht="15" customHeight="1">
      <c r="AD2408" s="1434" t="s">
        <v>5200</v>
      </c>
      <c r="AE2408" s="1435" t="s">
        <v>8721</v>
      </c>
      <c r="AF2408" s="1436">
        <v>9696.9699999999993</v>
      </c>
      <c r="AG2408" s="1436">
        <v>7757</v>
      </c>
      <c r="AO2408" s="168"/>
      <c r="AP2408" s="23"/>
    </row>
    <row r="2409" spans="30:42" ht="15" customHeight="1">
      <c r="AD2409" s="1434" t="s">
        <v>5201</v>
      </c>
      <c r="AE2409" s="1435" t="s">
        <v>8722</v>
      </c>
      <c r="AF2409" s="1436">
        <v>10289.870000000001</v>
      </c>
      <c r="AG2409" s="1436">
        <v>8232</v>
      </c>
      <c r="AO2409" s="168"/>
      <c r="AP2409" s="23"/>
    </row>
    <row r="2410" spans="30:42" ht="15" customHeight="1">
      <c r="AD2410" s="1434" t="s">
        <v>5202</v>
      </c>
      <c r="AE2410" s="1435" t="s">
        <v>8723</v>
      </c>
      <c r="AF2410" s="1436">
        <v>11183.55</v>
      </c>
      <c r="AG2410" s="1436">
        <v>8947</v>
      </c>
      <c r="AO2410" s="168"/>
      <c r="AP2410" s="23"/>
    </row>
    <row r="2411" spans="30:42" ht="15" customHeight="1">
      <c r="AD2411" s="1434" t="s">
        <v>5203</v>
      </c>
      <c r="AE2411" s="1435" t="s">
        <v>8724</v>
      </c>
      <c r="AF2411" s="1436">
        <v>12038.3</v>
      </c>
      <c r="AG2411" s="1436">
        <v>9631</v>
      </c>
      <c r="AO2411" s="168"/>
      <c r="AP2411" s="23"/>
    </row>
    <row r="2412" spans="30:42" ht="15" customHeight="1">
      <c r="AD2412" s="1434" t="s">
        <v>5204</v>
      </c>
      <c r="AE2412" s="1435" t="s">
        <v>8725</v>
      </c>
      <c r="AF2412" s="1436">
        <v>12966.94</v>
      </c>
      <c r="AG2412" s="1436">
        <v>10374</v>
      </c>
      <c r="AO2412" s="168"/>
      <c r="AP2412" s="23"/>
    </row>
    <row r="2413" spans="30:42" ht="15" customHeight="1">
      <c r="AD2413" s="1434" t="s">
        <v>5205</v>
      </c>
      <c r="AE2413" s="1435" t="s">
        <v>8726</v>
      </c>
      <c r="AF2413" s="1436">
        <v>13754.78</v>
      </c>
      <c r="AG2413" s="1436">
        <v>11004</v>
      </c>
      <c r="AO2413" s="168"/>
      <c r="AP2413" s="23"/>
    </row>
    <row r="2414" spans="30:42" ht="15" customHeight="1">
      <c r="AD2414" s="1434" t="s">
        <v>5206</v>
      </c>
      <c r="AE2414" s="1435" t="s">
        <v>8727</v>
      </c>
      <c r="AF2414" s="1436">
        <v>14645.47</v>
      </c>
      <c r="AG2414" s="1436">
        <v>11717</v>
      </c>
      <c r="AO2414" s="168"/>
      <c r="AP2414" s="23"/>
    </row>
    <row r="2415" spans="30:42" ht="15" customHeight="1">
      <c r="AD2415" s="1434" t="s">
        <v>5207</v>
      </c>
      <c r="AE2415" s="1435" t="s">
        <v>8728</v>
      </c>
      <c r="AF2415" s="1436">
        <v>16215.66</v>
      </c>
      <c r="AG2415" s="1436">
        <v>12973</v>
      </c>
      <c r="AO2415" s="168"/>
      <c r="AP2415" s="23"/>
    </row>
    <row r="2416" spans="30:42" ht="15" customHeight="1">
      <c r="AD2416" s="1434" t="s">
        <v>5208</v>
      </c>
      <c r="AE2416" s="1435" t="s">
        <v>8729</v>
      </c>
      <c r="AF2416" s="1436">
        <v>16706.39</v>
      </c>
      <c r="AG2416" s="1436">
        <v>13365</v>
      </c>
      <c r="AO2416" s="168"/>
      <c r="AP2416" s="23"/>
    </row>
    <row r="2417" spans="30:42" ht="15" customHeight="1">
      <c r="AD2417" s="1434" t="s">
        <v>5209</v>
      </c>
      <c r="AE2417" s="1435" t="s">
        <v>8730</v>
      </c>
      <c r="AF2417" s="1436">
        <v>18012.09</v>
      </c>
      <c r="AG2417" s="1436">
        <v>14410</v>
      </c>
      <c r="AO2417" s="168"/>
      <c r="AP2417" s="23"/>
    </row>
    <row r="2418" spans="30:42" ht="15" customHeight="1">
      <c r="AD2418" s="1434" t="s">
        <v>5210</v>
      </c>
      <c r="AE2418" s="1435" t="s">
        <v>8731</v>
      </c>
      <c r="AF2418" s="1436">
        <v>18564.009999999998</v>
      </c>
      <c r="AG2418" s="1436">
        <v>14851</v>
      </c>
      <c r="AO2418" s="168"/>
      <c r="AP2418" s="23"/>
    </row>
    <row r="2419" spans="30:42" ht="15" customHeight="1">
      <c r="AD2419" s="1434" t="s">
        <v>5211</v>
      </c>
      <c r="AE2419" s="1435" t="s">
        <v>8732</v>
      </c>
      <c r="AF2419" s="1436">
        <v>19947.39</v>
      </c>
      <c r="AG2419" s="1436">
        <v>15958</v>
      </c>
      <c r="AO2419" s="168"/>
      <c r="AP2419" s="23"/>
    </row>
    <row r="2420" spans="30:42" ht="15" customHeight="1">
      <c r="AD2420" s="1434" t="s">
        <v>5212</v>
      </c>
      <c r="AE2420" s="1435" t="s">
        <v>8733</v>
      </c>
      <c r="AF2420" s="1436">
        <v>20709.16</v>
      </c>
      <c r="AG2420" s="1436">
        <v>16567</v>
      </c>
      <c r="AO2420" s="168"/>
      <c r="AP2420" s="23"/>
    </row>
    <row r="2421" spans="30:42" ht="15" customHeight="1">
      <c r="AD2421" s="1434" t="s">
        <v>5213</v>
      </c>
      <c r="AE2421" s="1435" t="s">
        <v>8734</v>
      </c>
      <c r="AF2421" s="1436">
        <v>23481.56</v>
      </c>
      <c r="AG2421" s="1436">
        <v>18785</v>
      </c>
      <c r="AO2421" s="168"/>
      <c r="AP2421" s="23"/>
    </row>
    <row r="2422" spans="30:42" ht="15" customHeight="1">
      <c r="AD2422" s="1434" t="s">
        <v>5214</v>
      </c>
      <c r="AE2422" s="1435" t="s">
        <v>8735</v>
      </c>
      <c r="AF2422" s="1436">
        <v>24866.45</v>
      </c>
      <c r="AG2422" s="1436">
        <v>19893</v>
      </c>
      <c r="AO2422" s="168"/>
      <c r="AP2422" s="23"/>
    </row>
    <row r="2423" spans="30:42" ht="15" customHeight="1">
      <c r="AD2423" s="1434" t="s">
        <v>5215</v>
      </c>
      <c r="AE2423" s="1435" t="s">
        <v>8736</v>
      </c>
      <c r="AF2423" s="1436">
        <v>25829.279999999999</v>
      </c>
      <c r="AG2423" s="1436">
        <v>20664</v>
      </c>
      <c r="AO2423" s="168"/>
      <c r="AP2423" s="23"/>
    </row>
    <row r="2424" spans="30:42" ht="15" customHeight="1">
      <c r="AD2424" s="1434" t="s">
        <v>5216</v>
      </c>
      <c r="AE2424" s="1435" t="s">
        <v>8737</v>
      </c>
      <c r="AF2424" s="1436">
        <v>27799.99</v>
      </c>
      <c r="AG2424" s="1436">
        <v>22240</v>
      </c>
      <c r="AO2424" s="168"/>
      <c r="AP2424" s="23"/>
    </row>
    <row r="2425" spans="30:42" ht="15" customHeight="1">
      <c r="AD2425" s="1434" t="s">
        <v>5217</v>
      </c>
      <c r="AE2425" s="1435" t="s">
        <v>8738</v>
      </c>
      <c r="AF2425" s="1436">
        <v>28787</v>
      </c>
      <c r="AG2425" s="1436">
        <v>23030</v>
      </c>
      <c r="AO2425" s="168"/>
      <c r="AP2425" s="23"/>
    </row>
    <row r="2426" spans="30:42" ht="15" customHeight="1">
      <c r="AD2426" s="1434" t="s">
        <v>5218</v>
      </c>
      <c r="AE2426" s="1435" t="s">
        <v>8739</v>
      </c>
      <c r="AF2426" s="1436">
        <v>29780.59</v>
      </c>
      <c r="AG2426" s="1436">
        <v>23823</v>
      </c>
      <c r="AO2426" s="168"/>
      <c r="AP2426" s="23"/>
    </row>
    <row r="2427" spans="30:42" ht="15" customHeight="1">
      <c r="AD2427" s="1434" t="s">
        <v>5219</v>
      </c>
      <c r="AE2427" s="1435" t="s">
        <v>8740</v>
      </c>
      <c r="AF2427" s="1436">
        <v>30926.99</v>
      </c>
      <c r="AG2427" s="1436">
        <v>24741</v>
      </c>
      <c r="AO2427" s="168"/>
      <c r="AP2427" s="23"/>
    </row>
    <row r="2428" spans="30:42" ht="15" customHeight="1">
      <c r="AD2428" s="1434" t="s">
        <v>5220</v>
      </c>
      <c r="AE2428" s="1435" t="s">
        <v>8741</v>
      </c>
      <c r="AF2428" s="1436">
        <v>32033.8</v>
      </c>
      <c r="AG2428" s="1436">
        <v>25628</v>
      </c>
      <c r="AO2428" s="168"/>
      <c r="AP2428" s="23"/>
    </row>
    <row r="2429" spans="30:42" ht="15" customHeight="1">
      <c r="AD2429" s="1434" t="s">
        <v>5221</v>
      </c>
      <c r="AE2429" s="1435" t="s">
        <v>8742</v>
      </c>
      <c r="AF2429" s="1436">
        <v>33066.980000000003</v>
      </c>
      <c r="AG2429" s="1436">
        <v>26453</v>
      </c>
      <c r="AO2429" s="168"/>
      <c r="AP2429" s="23"/>
    </row>
    <row r="2430" spans="30:42" ht="15" customHeight="1">
      <c r="AD2430" s="1434" t="s">
        <v>5222</v>
      </c>
      <c r="AE2430" s="1435" t="s">
        <v>8743</v>
      </c>
      <c r="AF2430" s="1436">
        <v>35009.1</v>
      </c>
      <c r="AG2430" s="1436">
        <v>28007</v>
      </c>
      <c r="AO2430" s="168"/>
      <c r="AP2430" s="23"/>
    </row>
    <row r="2431" spans="30:42" ht="15" customHeight="1">
      <c r="AD2431" s="1434" t="s">
        <v>5223</v>
      </c>
      <c r="AE2431" s="1435" t="s">
        <v>8744</v>
      </c>
      <c r="AF2431" s="1436">
        <v>37409.589999999997</v>
      </c>
      <c r="AG2431" s="1436">
        <v>29927</v>
      </c>
      <c r="AO2431" s="168"/>
      <c r="AP2431" s="23"/>
    </row>
    <row r="2432" spans="30:42" ht="15" customHeight="1">
      <c r="AD2432" s="1434" t="s">
        <v>5224</v>
      </c>
      <c r="AE2432" s="1435" t="s">
        <v>8745</v>
      </c>
      <c r="AF2432" s="1436">
        <v>39444.07</v>
      </c>
      <c r="AG2432" s="1436">
        <v>31555</v>
      </c>
      <c r="AO2432" s="168"/>
      <c r="AP2432" s="23"/>
    </row>
    <row r="2433" spans="30:42" ht="15" customHeight="1">
      <c r="AD2433" s="1434" t="s">
        <v>4504</v>
      </c>
      <c r="AE2433" s="1435" t="s">
        <v>8030</v>
      </c>
      <c r="AF2433" s="1436">
        <v>9753.5400000000009</v>
      </c>
      <c r="AG2433" s="1436">
        <v>7803</v>
      </c>
      <c r="AO2433" s="168"/>
      <c r="AP2433" s="23"/>
    </row>
    <row r="2434" spans="30:42" ht="15" customHeight="1">
      <c r="AD2434" s="1434" t="s">
        <v>4505</v>
      </c>
      <c r="AE2434" s="1435" t="s">
        <v>8031</v>
      </c>
      <c r="AF2434" s="1436">
        <v>10601.33</v>
      </c>
      <c r="AG2434" s="1436">
        <v>8481</v>
      </c>
      <c r="AO2434" s="168"/>
      <c r="AP2434" s="23"/>
    </row>
    <row r="2435" spans="30:42" ht="15" customHeight="1">
      <c r="AD2435" s="1434" t="s">
        <v>4506</v>
      </c>
      <c r="AE2435" s="1435" t="s">
        <v>8032</v>
      </c>
      <c r="AF2435" s="1436">
        <v>11574.21</v>
      </c>
      <c r="AG2435" s="1436">
        <v>9260</v>
      </c>
      <c r="AO2435" s="168"/>
      <c r="AP2435" s="23"/>
    </row>
    <row r="2436" spans="30:42" ht="15" customHeight="1">
      <c r="AD2436" s="1434" t="s">
        <v>4507</v>
      </c>
      <c r="AE2436" s="1435" t="s">
        <v>8033</v>
      </c>
      <c r="AF2436" s="1436">
        <v>12440.84</v>
      </c>
      <c r="AG2436" s="1436">
        <v>9952</v>
      </c>
      <c r="AO2436" s="168"/>
      <c r="AP2436" s="23"/>
    </row>
    <row r="2437" spans="30:42" ht="15" customHeight="1">
      <c r="AD2437" s="1434" t="s">
        <v>4508</v>
      </c>
      <c r="AE2437" s="1435" t="s">
        <v>8034</v>
      </c>
      <c r="AF2437" s="1436">
        <v>13311.46</v>
      </c>
      <c r="AG2437" s="1436">
        <v>10650</v>
      </c>
      <c r="AO2437" s="168"/>
      <c r="AP2437" s="23"/>
    </row>
    <row r="2438" spans="30:42" ht="15" customHeight="1">
      <c r="AD2438" s="1434" t="s">
        <v>4509</v>
      </c>
      <c r="AE2438" s="1435" t="s">
        <v>8035</v>
      </c>
      <c r="AF2438" s="1436">
        <v>14167.2</v>
      </c>
      <c r="AG2438" s="1436">
        <v>11333</v>
      </c>
      <c r="AO2438" s="168"/>
      <c r="AP2438" s="23"/>
    </row>
    <row r="2439" spans="30:42" ht="15" customHeight="1">
      <c r="AD2439" s="1434" t="s">
        <v>4510</v>
      </c>
      <c r="AE2439" s="1435" t="s">
        <v>8036</v>
      </c>
      <c r="AF2439" s="1436">
        <v>15190.67</v>
      </c>
      <c r="AG2439" s="1436">
        <v>12152</v>
      </c>
      <c r="AO2439" s="168"/>
      <c r="AP2439" s="23"/>
    </row>
    <row r="2440" spans="30:42" ht="15" customHeight="1">
      <c r="AD2440" s="1434" t="s">
        <v>4511</v>
      </c>
      <c r="AE2440" s="1435" t="s">
        <v>8037</v>
      </c>
      <c r="AF2440" s="1436">
        <v>17422.86</v>
      </c>
      <c r="AG2440" s="1436">
        <v>13939</v>
      </c>
      <c r="AO2440" s="168"/>
      <c r="AP2440" s="23"/>
    </row>
    <row r="2441" spans="30:42" ht="15" customHeight="1">
      <c r="AD2441" s="1434" t="s">
        <v>4512</v>
      </c>
      <c r="AE2441" s="1435" t="s">
        <v>8038</v>
      </c>
      <c r="AF2441" s="1436">
        <v>18390.169999999998</v>
      </c>
      <c r="AG2441" s="1436">
        <v>14712</v>
      </c>
      <c r="AO2441" s="168"/>
      <c r="AP2441" s="23"/>
    </row>
    <row r="2442" spans="30:42" ht="15" customHeight="1">
      <c r="AD2442" s="1434" t="s">
        <v>4513</v>
      </c>
      <c r="AE2442" s="1435" t="s">
        <v>8039</v>
      </c>
      <c r="AF2442" s="1436">
        <v>19309.05</v>
      </c>
      <c r="AG2442" s="1436">
        <v>15448</v>
      </c>
      <c r="AO2442" s="168"/>
      <c r="AP2442" s="23"/>
    </row>
    <row r="2443" spans="30:42" ht="15" customHeight="1">
      <c r="AD2443" s="1434" t="s">
        <v>4514</v>
      </c>
      <c r="AE2443" s="1435" t="s">
        <v>8040</v>
      </c>
      <c r="AF2443" s="1436">
        <v>19406.400000000001</v>
      </c>
      <c r="AG2443" s="1436">
        <v>15526</v>
      </c>
      <c r="AO2443" s="168"/>
      <c r="AP2443" s="23"/>
    </row>
    <row r="2444" spans="30:42" ht="15" customHeight="1">
      <c r="AD2444" s="1434" t="s">
        <v>4515</v>
      </c>
      <c r="AE2444" s="1435" t="s">
        <v>8041</v>
      </c>
      <c r="AF2444" s="1436">
        <v>20386.78</v>
      </c>
      <c r="AG2444" s="1436">
        <v>16309</v>
      </c>
      <c r="AO2444" s="168"/>
      <c r="AP2444" s="23"/>
    </row>
    <row r="2445" spans="30:42" ht="15" customHeight="1">
      <c r="AD2445" s="1434" t="s">
        <v>4516</v>
      </c>
      <c r="AE2445" s="1435" t="s">
        <v>8042</v>
      </c>
      <c r="AF2445" s="1436">
        <v>21742.05</v>
      </c>
      <c r="AG2445" s="1436">
        <v>17394</v>
      </c>
      <c r="AO2445" s="168"/>
      <c r="AP2445" s="23"/>
    </row>
    <row r="2446" spans="30:42" ht="15" customHeight="1">
      <c r="AD2446" s="1434" t="s">
        <v>4517</v>
      </c>
      <c r="AE2446" s="1435" t="s">
        <v>8043</v>
      </c>
      <c r="AF2446" s="1436">
        <v>24618.21</v>
      </c>
      <c r="AG2446" s="1436">
        <v>19695</v>
      </c>
      <c r="AO2446" s="168"/>
      <c r="AP2446" s="23"/>
    </row>
    <row r="2447" spans="30:42" ht="15" customHeight="1">
      <c r="AD2447" s="1434" t="s">
        <v>4518</v>
      </c>
      <c r="AE2447" s="1435" t="s">
        <v>8044</v>
      </c>
      <c r="AF2447" s="1436">
        <v>25489.599999999999</v>
      </c>
      <c r="AG2447" s="1436">
        <v>20391</v>
      </c>
      <c r="AO2447" s="168"/>
      <c r="AP2447" s="23"/>
    </row>
    <row r="2448" spans="30:42" ht="15" customHeight="1">
      <c r="AD2448" s="1434" t="s">
        <v>4519</v>
      </c>
      <c r="AE2448" s="1435" t="s">
        <v>8045</v>
      </c>
      <c r="AF2448" s="1436">
        <v>27097.49</v>
      </c>
      <c r="AG2448" s="1436">
        <v>21677</v>
      </c>
      <c r="AO2448" s="168"/>
      <c r="AP2448" s="23"/>
    </row>
    <row r="2449" spans="30:42" ht="15" customHeight="1">
      <c r="AD2449" s="1434" t="s">
        <v>4520</v>
      </c>
      <c r="AE2449" s="1435" t="s">
        <v>8046</v>
      </c>
      <c r="AF2449" s="1436">
        <v>28486.61</v>
      </c>
      <c r="AG2449" s="1436">
        <v>22790</v>
      </c>
      <c r="AO2449" s="168"/>
      <c r="AP2449" s="23"/>
    </row>
    <row r="2450" spans="30:42" ht="15" customHeight="1">
      <c r="AD2450" s="1434" t="s">
        <v>4521</v>
      </c>
      <c r="AE2450" s="1435" t="s">
        <v>8047</v>
      </c>
      <c r="AF2450" s="1436">
        <v>30242.69</v>
      </c>
      <c r="AG2450" s="1436">
        <v>24195</v>
      </c>
      <c r="AO2450" s="168"/>
      <c r="AP2450" s="23"/>
    </row>
    <row r="2451" spans="30:42" ht="15" customHeight="1">
      <c r="AD2451" s="1434" t="s">
        <v>4522</v>
      </c>
      <c r="AE2451" s="1435" t="s">
        <v>8048</v>
      </c>
      <c r="AF2451" s="1436">
        <v>31253.17</v>
      </c>
      <c r="AG2451" s="1436">
        <v>25003</v>
      </c>
      <c r="AO2451" s="168"/>
      <c r="AP2451" s="23"/>
    </row>
    <row r="2452" spans="30:42" ht="15" customHeight="1">
      <c r="AD2452" s="1434" t="s">
        <v>4523</v>
      </c>
      <c r="AE2452" s="1435" t="s">
        <v>8049</v>
      </c>
      <c r="AF2452" s="1436">
        <v>32473.48</v>
      </c>
      <c r="AG2452" s="1436">
        <v>25980</v>
      </c>
      <c r="AO2452" s="168"/>
      <c r="AP2452" s="23"/>
    </row>
    <row r="2453" spans="30:42" ht="15" customHeight="1">
      <c r="AD2453" s="1434" t="s">
        <v>4524</v>
      </c>
      <c r="AE2453" s="1435" t="s">
        <v>8050</v>
      </c>
      <c r="AF2453" s="1436">
        <v>33668.410000000003</v>
      </c>
      <c r="AG2453" s="1436">
        <v>26935</v>
      </c>
      <c r="AO2453" s="168"/>
      <c r="AP2453" s="23"/>
    </row>
    <row r="2454" spans="30:42" ht="15" customHeight="1">
      <c r="AD2454" s="1434" t="s">
        <v>4525</v>
      </c>
      <c r="AE2454" s="1435" t="s">
        <v>8051</v>
      </c>
      <c r="AF2454" s="1436">
        <v>34774.959999999999</v>
      </c>
      <c r="AG2454" s="1436">
        <v>27821</v>
      </c>
      <c r="AO2454" s="168"/>
      <c r="AP2454" s="23"/>
    </row>
    <row r="2455" spans="30:42" ht="15" customHeight="1">
      <c r="AD2455" s="1434" t="s">
        <v>4526</v>
      </c>
      <c r="AE2455" s="1435" t="s">
        <v>8052</v>
      </c>
      <c r="AF2455" s="1436">
        <v>36801.440000000002</v>
      </c>
      <c r="AG2455" s="1436">
        <v>29441</v>
      </c>
      <c r="AO2455" s="168"/>
      <c r="AP2455" s="23"/>
    </row>
    <row r="2456" spans="30:42" ht="15" customHeight="1">
      <c r="AD2456" s="1434" t="s">
        <v>4527</v>
      </c>
      <c r="AE2456" s="1435" t="s">
        <v>8053</v>
      </c>
      <c r="AF2456" s="1436">
        <v>39346.980000000003</v>
      </c>
      <c r="AG2456" s="1436">
        <v>31477</v>
      </c>
      <c r="AO2456" s="168"/>
      <c r="AP2456" s="23"/>
    </row>
    <row r="2457" spans="30:42" ht="15" customHeight="1">
      <c r="AD2457" s="1434" t="s">
        <v>4528</v>
      </c>
      <c r="AE2457" s="1435" t="s">
        <v>8054</v>
      </c>
      <c r="AF2457" s="1436">
        <v>41428.67</v>
      </c>
      <c r="AG2457" s="1436">
        <v>33143</v>
      </c>
      <c r="AO2457" s="168"/>
      <c r="AP2457" s="23"/>
    </row>
    <row r="2458" spans="30:42" ht="15" customHeight="1">
      <c r="AD2458" s="1434" t="s">
        <v>5225</v>
      </c>
      <c r="AE2458" s="1435" t="s">
        <v>8746</v>
      </c>
      <c r="AF2458" s="1436">
        <v>9753.5400000000009</v>
      </c>
      <c r="AG2458" s="1436">
        <v>7803</v>
      </c>
      <c r="AO2458" s="168"/>
      <c r="AP2458" s="23"/>
    </row>
    <row r="2459" spans="30:42" ht="15" customHeight="1">
      <c r="AD2459" s="1434" t="s">
        <v>5226</v>
      </c>
      <c r="AE2459" s="1435" t="s">
        <v>8747</v>
      </c>
      <c r="AF2459" s="1436">
        <v>10601.33</v>
      </c>
      <c r="AG2459" s="1436">
        <v>8481</v>
      </c>
      <c r="AO2459" s="168"/>
      <c r="AP2459" s="23"/>
    </row>
    <row r="2460" spans="30:42" ht="15" customHeight="1">
      <c r="AD2460" s="1434" t="s">
        <v>5227</v>
      </c>
      <c r="AE2460" s="1435" t="s">
        <v>8748</v>
      </c>
      <c r="AF2460" s="1436">
        <v>11574.21</v>
      </c>
      <c r="AG2460" s="1436">
        <v>9260</v>
      </c>
      <c r="AO2460" s="168"/>
      <c r="AP2460" s="23"/>
    </row>
    <row r="2461" spans="30:42" ht="15" customHeight="1">
      <c r="AD2461" s="1434" t="s">
        <v>5228</v>
      </c>
      <c r="AE2461" s="1435" t="s">
        <v>8749</v>
      </c>
      <c r="AF2461" s="1436">
        <v>12440.84</v>
      </c>
      <c r="AG2461" s="1436">
        <v>9952</v>
      </c>
      <c r="AO2461" s="168"/>
      <c r="AP2461" s="23"/>
    </row>
    <row r="2462" spans="30:42" ht="15" customHeight="1">
      <c r="AD2462" s="1434" t="s">
        <v>5229</v>
      </c>
      <c r="AE2462" s="1435" t="s">
        <v>8750</v>
      </c>
      <c r="AF2462" s="1436">
        <v>13311.46</v>
      </c>
      <c r="AG2462" s="1436">
        <v>10650</v>
      </c>
      <c r="AO2462" s="168"/>
      <c r="AP2462" s="23"/>
    </row>
    <row r="2463" spans="30:42" ht="15" customHeight="1">
      <c r="AD2463" s="1434" t="s">
        <v>5230</v>
      </c>
      <c r="AE2463" s="1435" t="s">
        <v>8751</v>
      </c>
      <c r="AF2463" s="1436">
        <v>14167.2</v>
      </c>
      <c r="AG2463" s="1436">
        <v>11333</v>
      </c>
      <c r="AO2463" s="168"/>
      <c r="AP2463" s="23"/>
    </row>
    <row r="2464" spans="30:42" ht="15" customHeight="1">
      <c r="AD2464" s="1434" t="s">
        <v>5231</v>
      </c>
      <c r="AE2464" s="1435" t="s">
        <v>8752</v>
      </c>
      <c r="AF2464" s="1436">
        <v>15190.67</v>
      </c>
      <c r="AG2464" s="1436">
        <v>12152</v>
      </c>
      <c r="AO2464" s="168"/>
      <c r="AP2464" s="23"/>
    </row>
    <row r="2465" spans="30:42" ht="15" customHeight="1">
      <c r="AD2465" s="1434" t="s">
        <v>5232</v>
      </c>
      <c r="AE2465" s="1435" t="s">
        <v>8753</v>
      </c>
      <c r="AF2465" s="1436">
        <v>16568.79</v>
      </c>
      <c r="AG2465" s="1436">
        <v>13255</v>
      </c>
      <c r="AO2465" s="168"/>
      <c r="AP2465" s="23"/>
    </row>
    <row r="2466" spans="30:42" ht="15" customHeight="1">
      <c r="AD2466" s="1434" t="s">
        <v>5233</v>
      </c>
      <c r="AE2466" s="1435" t="s">
        <v>8754</v>
      </c>
      <c r="AF2466" s="1436">
        <v>18390.169999999998</v>
      </c>
      <c r="AG2466" s="1436">
        <v>13991</v>
      </c>
      <c r="AO2466" s="168"/>
      <c r="AP2466" s="23"/>
    </row>
    <row r="2467" spans="30:42" ht="15" customHeight="1">
      <c r="AD2467" s="1434" t="s">
        <v>5234</v>
      </c>
      <c r="AE2467" s="1435" t="s">
        <v>8755</v>
      </c>
      <c r="AF2467" s="1436">
        <v>18362.53</v>
      </c>
      <c r="AG2467" s="1436">
        <v>14690</v>
      </c>
      <c r="AO2467" s="168"/>
      <c r="AP2467" s="23"/>
    </row>
    <row r="2468" spans="30:42" ht="15" customHeight="1">
      <c r="AD2468" s="1434" t="s">
        <v>5235</v>
      </c>
      <c r="AE2468" s="1435" t="s">
        <v>8756</v>
      </c>
      <c r="AF2468" s="1436">
        <v>19406.400000000001</v>
      </c>
      <c r="AG2468" s="1436">
        <v>15526</v>
      </c>
      <c r="AO2468" s="168"/>
      <c r="AP2468" s="23"/>
    </row>
    <row r="2469" spans="30:42" ht="15" customHeight="1">
      <c r="AD2469" s="1434" t="s">
        <v>5236</v>
      </c>
      <c r="AE2469" s="1435" t="s">
        <v>8757</v>
      </c>
      <c r="AF2469" s="1436">
        <v>20386.78</v>
      </c>
      <c r="AG2469" s="1436">
        <v>16309</v>
      </c>
      <c r="AO2469" s="168"/>
      <c r="AP2469" s="23"/>
    </row>
    <row r="2470" spans="30:42" ht="15" customHeight="1">
      <c r="AD2470" s="1434" t="s">
        <v>5237</v>
      </c>
      <c r="AE2470" s="1435" t="s">
        <v>8758</v>
      </c>
      <c r="AF2470" s="1436">
        <v>21742.05</v>
      </c>
      <c r="AG2470" s="1436">
        <v>17394</v>
      </c>
      <c r="AO2470" s="168"/>
      <c r="AP2470" s="23"/>
    </row>
    <row r="2471" spans="30:42" ht="15" customHeight="1">
      <c r="AD2471" s="1434" t="s">
        <v>5238</v>
      </c>
      <c r="AE2471" s="1435" t="s">
        <v>8759</v>
      </c>
      <c r="AF2471" s="1436">
        <v>24618.21</v>
      </c>
      <c r="AG2471" s="1436">
        <v>19695</v>
      </c>
      <c r="AO2471" s="168"/>
      <c r="AP2471" s="23"/>
    </row>
    <row r="2472" spans="30:42" ht="15" customHeight="1">
      <c r="AD2472" s="1434" t="s">
        <v>5239</v>
      </c>
      <c r="AE2472" s="1435" t="s">
        <v>8760</v>
      </c>
      <c r="AF2472" s="1436">
        <v>25489.599999999999</v>
      </c>
      <c r="AG2472" s="1436">
        <v>20391</v>
      </c>
      <c r="AO2472" s="168"/>
      <c r="AP2472" s="23"/>
    </row>
    <row r="2473" spans="30:42" ht="15" customHeight="1">
      <c r="AD2473" s="1434" t="s">
        <v>5240</v>
      </c>
      <c r="AE2473" s="1435" t="s">
        <v>8761</v>
      </c>
      <c r="AF2473" s="1436">
        <v>27097.49</v>
      </c>
      <c r="AG2473" s="1436">
        <v>21677</v>
      </c>
      <c r="AO2473" s="168"/>
      <c r="AP2473" s="23"/>
    </row>
    <row r="2474" spans="30:42" ht="15" customHeight="1">
      <c r="AD2474" s="1434" t="s">
        <v>5241</v>
      </c>
      <c r="AE2474" s="1435" t="s">
        <v>8762</v>
      </c>
      <c r="AF2474" s="1436">
        <v>28486.61</v>
      </c>
      <c r="AG2474" s="1436">
        <v>22790</v>
      </c>
      <c r="AO2474" s="168"/>
      <c r="AP2474" s="23"/>
    </row>
    <row r="2475" spans="30:42" ht="15" customHeight="1">
      <c r="AD2475" s="1434" t="s">
        <v>5242</v>
      </c>
      <c r="AE2475" s="1435" t="s">
        <v>8763</v>
      </c>
      <c r="AF2475" s="1436">
        <v>30242.69</v>
      </c>
      <c r="AG2475" s="1436">
        <v>24195</v>
      </c>
      <c r="AO2475" s="168"/>
      <c r="AP2475" s="23"/>
    </row>
    <row r="2476" spans="30:42" ht="15" customHeight="1">
      <c r="AD2476" s="1434" t="s">
        <v>5243</v>
      </c>
      <c r="AE2476" s="1435" t="s">
        <v>8764</v>
      </c>
      <c r="AF2476" s="1436">
        <v>31253.17</v>
      </c>
      <c r="AG2476" s="1436">
        <v>25003</v>
      </c>
      <c r="AO2476" s="168"/>
      <c r="AP2476" s="23"/>
    </row>
    <row r="2477" spans="30:42" ht="15" customHeight="1">
      <c r="AD2477" s="1434" t="s">
        <v>5244</v>
      </c>
      <c r="AE2477" s="1435" t="s">
        <v>8765</v>
      </c>
      <c r="AF2477" s="1436">
        <v>32473.48</v>
      </c>
      <c r="AG2477" s="1436">
        <v>25980</v>
      </c>
      <c r="AO2477" s="168"/>
      <c r="AP2477" s="23"/>
    </row>
    <row r="2478" spans="30:42" ht="15" customHeight="1">
      <c r="AD2478" s="1434" t="s">
        <v>5245</v>
      </c>
      <c r="AE2478" s="1435" t="s">
        <v>8766</v>
      </c>
      <c r="AF2478" s="1436">
        <v>33668.410000000003</v>
      </c>
      <c r="AG2478" s="1436">
        <v>26935</v>
      </c>
      <c r="AO2478" s="168"/>
      <c r="AP2478" s="23"/>
    </row>
    <row r="2479" spans="30:42" ht="15" customHeight="1">
      <c r="AD2479" s="1434" t="s">
        <v>5246</v>
      </c>
      <c r="AE2479" s="1435" t="s">
        <v>8767</v>
      </c>
      <c r="AF2479" s="1436">
        <v>34774.959999999999</v>
      </c>
      <c r="AG2479" s="1436">
        <v>27821</v>
      </c>
      <c r="AO2479" s="168"/>
      <c r="AP2479" s="23"/>
    </row>
    <row r="2480" spans="30:42" ht="15" customHeight="1">
      <c r="AD2480" s="1434" t="s">
        <v>5247</v>
      </c>
      <c r="AE2480" s="1435" t="s">
        <v>8768</v>
      </c>
      <c r="AF2480" s="1436">
        <v>36801.440000000002</v>
      </c>
      <c r="AG2480" s="1436">
        <v>29441</v>
      </c>
      <c r="AO2480" s="168"/>
      <c r="AP2480" s="23"/>
    </row>
    <row r="2481" spans="30:42" ht="15" customHeight="1">
      <c r="AD2481" s="1434" t="s">
        <v>5248</v>
      </c>
      <c r="AE2481" s="1435" t="s">
        <v>8769</v>
      </c>
      <c r="AF2481" s="1436">
        <v>39346.980000000003</v>
      </c>
      <c r="AG2481" s="1436">
        <v>31477</v>
      </c>
      <c r="AO2481" s="168"/>
      <c r="AP2481" s="23"/>
    </row>
    <row r="2482" spans="30:42" ht="15" customHeight="1">
      <c r="AD2482" s="1434" t="s">
        <v>5249</v>
      </c>
      <c r="AE2482" s="1435" t="s">
        <v>8770</v>
      </c>
      <c r="AF2482" s="1436">
        <v>41428.67</v>
      </c>
      <c r="AG2482" s="1436">
        <v>33143</v>
      </c>
      <c r="AO2482" s="168"/>
      <c r="AP2482" s="23"/>
    </row>
    <row r="2483" spans="30:42" ht="15" customHeight="1">
      <c r="AD2483" s="1434" t="s">
        <v>4529</v>
      </c>
      <c r="AE2483" s="1435" t="s">
        <v>8055</v>
      </c>
      <c r="AF2483" s="1436">
        <v>11801.97</v>
      </c>
      <c r="AG2483" s="1436">
        <v>9442</v>
      </c>
      <c r="AO2483" s="168"/>
      <c r="AP2483" s="23"/>
    </row>
    <row r="2484" spans="30:42" ht="15" customHeight="1">
      <c r="AD2484" s="1434" t="s">
        <v>4530</v>
      </c>
      <c r="AE2484" s="1435" t="s">
        <v>8056</v>
      </c>
      <c r="AF2484" s="1436">
        <v>12830.23</v>
      </c>
      <c r="AG2484" s="1436">
        <v>10264</v>
      </c>
      <c r="AO2484" s="168"/>
      <c r="AP2484" s="23"/>
    </row>
    <row r="2485" spans="30:42" ht="15" customHeight="1">
      <c r="AD2485" s="1434" t="s">
        <v>4531</v>
      </c>
      <c r="AE2485" s="1435" t="s">
        <v>8057</v>
      </c>
      <c r="AF2485" s="1436">
        <v>13945.7</v>
      </c>
      <c r="AG2485" s="1436">
        <v>11156</v>
      </c>
      <c r="AO2485" s="168"/>
      <c r="AP2485" s="23"/>
    </row>
    <row r="2486" spans="30:42" ht="15" customHeight="1">
      <c r="AD2486" s="1434" t="s">
        <v>4532</v>
      </c>
      <c r="AE2486" s="1435" t="s">
        <v>8058</v>
      </c>
      <c r="AF2486" s="1436">
        <v>15012.74</v>
      </c>
      <c r="AG2486" s="1436">
        <v>12010</v>
      </c>
      <c r="AO2486" s="168"/>
      <c r="AP2486" s="23"/>
    </row>
    <row r="2487" spans="30:42" ht="15" customHeight="1">
      <c r="AD2487" s="1434" t="s">
        <v>4533</v>
      </c>
      <c r="AE2487" s="1435" t="s">
        <v>8059</v>
      </c>
      <c r="AF2487" s="1436">
        <v>16318.79</v>
      </c>
      <c r="AG2487" s="1436">
        <v>13056</v>
      </c>
      <c r="AO2487" s="168"/>
      <c r="AP2487" s="23"/>
    </row>
    <row r="2488" spans="30:42" ht="15" customHeight="1">
      <c r="AD2488" s="1434" t="s">
        <v>4534</v>
      </c>
      <c r="AE2488" s="1435" t="s">
        <v>8060</v>
      </c>
      <c r="AF2488" s="1436">
        <v>17311.55</v>
      </c>
      <c r="AG2488" s="1436">
        <v>13850</v>
      </c>
      <c r="AO2488" s="168"/>
      <c r="AP2488" s="23"/>
    </row>
    <row r="2489" spans="30:42" ht="15" customHeight="1">
      <c r="AD2489" s="1434" t="s">
        <v>4535</v>
      </c>
      <c r="AE2489" s="1435" t="s">
        <v>8061</v>
      </c>
      <c r="AF2489" s="1436">
        <v>18433.490000000002</v>
      </c>
      <c r="AG2489" s="1436">
        <v>14748</v>
      </c>
      <c r="AO2489" s="168"/>
      <c r="AP2489" s="23"/>
    </row>
    <row r="2490" spans="30:42" ht="15" customHeight="1">
      <c r="AD2490" s="1434" t="s">
        <v>4536</v>
      </c>
      <c r="AE2490" s="1435" t="s">
        <v>8062</v>
      </c>
      <c r="AF2490" s="1436">
        <v>19514.509999999998</v>
      </c>
      <c r="AG2490" s="1436">
        <v>15611</v>
      </c>
      <c r="AO2490" s="168"/>
      <c r="AP2490" s="23"/>
    </row>
    <row r="2491" spans="30:42" ht="15" customHeight="1">
      <c r="AD2491" s="1434" t="s">
        <v>4537</v>
      </c>
      <c r="AE2491" s="1435" t="s">
        <v>8063</v>
      </c>
      <c r="AF2491" s="1436">
        <v>20595.54</v>
      </c>
      <c r="AG2491" s="1436">
        <v>16477</v>
      </c>
      <c r="AO2491" s="168"/>
      <c r="AP2491" s="23"/>
    </row>
    <row r="2492" spans="30:42" ht="15" customHeight="1">
      <c r="AD2492" s="1434" t="s">
        <v>4538</v>
      </c>
      <c r="AE2492" s="1435" t="s">
        <v>8064</v>
      </c>
      <c r="AF2492" s="1436">
        <v>21677.66</v>
      </c>
      <c r="AG2492" s="1436">
        <v>17342</v>
      </c>
      <c r="AO2492" s="168"/>
      <c r="AP2492" s="23"/>
    </row>
    <row r="2493" spans="30:42" ht="15" customHeight="1">
      <c r="AD2493" s="1434" t="s">
        <v>4539</v>
      </c>
      <c r="AE2493" s="1435" t="s">
        <v>8065</v>
      </c>
      <c r="AF2493" s="1436">
        <v>22887.89</v>
      </c>
      <c r="AG2493" s="1436">
        <v>18311</v>
      </c>
      <c r="AO2493" s="168"/>
      <c r="AP2493" s="23"/>
    </row>
    <row r="2494" spans="30:42" ht="15" customHeight="1">
      <c r="AD2494" s="1434" t="s">
        <v>4540</v>
      </c>
      <c r="AE2494" s="1435" t="s">
        <v>8066</v>
      </c>
      <c r="AF2494" s="1436">
        <v>24009.84</v>
      </c>
      <c r="AG2494" s="1436">
        <v>19208</v>
      </c>
      <c r="AO2494" s="168"/>
      <c r="AP2494" s="23"/>
    </row>
    <row r="2495" spans="30:42" ht="15" customHeight="1">
      <c r="AD2495" s="1434" t="s">
        <v>4541</v>
      </c>
      <c r="AE2495" s="1435" t="s">
        <v>8067</v>
      </c>
      <c r="AF2495" s="1436">
        <v>25535.56</v>
      </c>
      <c r="AG2495" s="1436">
        <v>20430</v>
      </c>
      <c r="AO2495" s="168"/>
      <c r="AP2495" s="23"/>
    </row>
    <row r="2496" spans="30:42" ht="15" customHeight="1">
      <c r="AD2496" s="1434" t="s">
        <v>4542</v>
      </c>
      <c r="AE2496" s="1435" t="s">
        <v>8068</v>
      </c>
      <c r="AF2496" s="1436">
        <v>27543.37</v>
      </c>
      <c r="AG2496" s="1436">
        <v>22034</v>
      </c>
      <c r="AO2496" s="168"/>
      <c r="AP2496" s="23"/>
    </row>
    <row r="2497" spans="30:42" ht="15" customHeight="1">
      <c r="AD2497" s="1434" t="s">
        <v>4543</v>
      </c>
      <c r="AE2497" s="1435" t="s">
        <v>8069</v>
      </c>
      <c r="AF2497" s="1436">
        <v>29170.720000000001</v>
      </c>
      <c r="AG2497" s="1436">
        <v>23336</v>
      </c>
      <c r="AO2497" s="168"/>
      <c r="AP2497" s="23"/>
    </row>
    <row r="2498" spans="30:42" ht="15" customHeight="1">
      <c r="AD2498" s="1434" t="s">
        <v>4544</v>
      </c>
      <c r="AE2498" s="1435" t="s">
        <v>8070</v>
      </c>
      <c r="AF2498" s="1436">
        <v>30300.12</v>
      </c>
      <c r="AG2498" s="1436">
        <v>24240</v>
      </c>
      <c r="AO2498" s="168"/>
      <c r="AP2498" s="23"/>
    </row>
    <row r="2499" spans="30:42" ht="15" customHeight="1">
      <c r="AD2499" s="1434" t="s">
        <v>4545</v>
      </c>
      <c r="AE2499" s="1435" t="s">
        <v>8071</v>
      </c>
      <c r="AF2499" s="1436">
        <v>32613.64</v>
      </c>
      <c r="AG2499" s="1436">
        <v>26090</v>
      </c>
      <c r="AO2499" s="168"/>
      <c r="AP2499" s="23"/>
    </row>
    <row r="2500" spans="30:42" ht="15" customHeight="1">
      <c r="AD2500" s="1434" t="s">
        <v>4546</v>
      </c>
      <c r="AE2500" s="1435" t="s">
        <v>8072</v>
      </c>
      <c r="AF2500" s="1436">
        <v>33771.51</v>
      </c>
      <c r="AG2500" s="1436">
        <v>27017</v>
      </c>
      <c r="AO2500" s="168"/>
      <c r="AP2500" s="23"/>
    </row>
    <row r="2501" spans="30:42" ht="15" customHeight="1">
      <c r="AD2501" s="1434" t="s">
        <v>4547</v>
      </c>
      <c r="AE2501" s="1435" t="s">
        <v>8073</v>
      </c>
      <c r="AF2501" s="1436">
        <v>34939.199999999997</v>
      </c>
      <c r="AG2501" s="1436">
        <v>27951</v>
      </c>
      <c r="AO2501" s="168"/>
      <c r="AP2501" s="23"/>
    </row>
    <row r="2502" spans="30:42" ht="15" customHeight="1">
      <c r="AD2502" s="1434" t="s">
        <v>4548</v>
      </c>
      <c r="AE2502" s="1435" t="s">
        <v>8074</v>
      </c>
      <c r="AF2502" s="1436">
        <v>36284.199999999997</v>
      </c>
      <c r="AG2502" s="1436">
        <v>29027</v>
      </c>
      <c r="AO2502" s="168"/>
      <c r="AP2502" s="23"/>
    </row>
    <row r="2503" spans="30:42" ht="15" customHeight="1">
      <c r="AD2503" s="1434" t="s">
        <v>4549</v>
      </c>
      <c r="AE2503" s="1435" t="s">
        <v>8075</v>
      </c>
      <c r="AF2503" s="1436">
        <v>37583.22</v>
      </c>
      <c r="AG2503" s="1436">
        <v>30067</v>
      </c>
      <c r="AO2503" s="168"/>
      <c r="AP2503" s="23"/>
    </row>
    <row r="2504" spans="30:42" ht="15" customHeight="1">
      <c r="AD2504" s="1434" t="s">
        <v>4550</v>
      </c>
      <c r="AE2504" s="1435" t="s">
        <v>8076</v>
      </c>
      <c r="AF2504" s="1436">
        <v>38795.79</v>
      </c>
      <c r="AG2504" s="1436">
        <v>31037</v>
      </c>
      <c r="AO2504" s="168"/>
      <c r="AP2504" s="23"/>
    </row>
    <row r="2505" spans="30:42" ht="15" customHeight="1">
      <c r="AD2505" s="1434" t="s">
        <v>4551</v>
      </c>
      <c r="AE2505" s="1435" t="s">
        <v>8077</v>
      </c>
      <c r="AF2505" s="1436">
        <v>41075.379999999997</v>
      </c>
      <c r="AG2505" s="1436">
        <v>32860</v>
      </c>
      <c r="AO2505" s="168"/>
      <c r="AP2505" s="23"/>
    </row>
    <row r="2506" spans="30:42" ht="15" customHeight="1">
      <c r="AD2506" s="1434" t="s">
        <v>4552</v>
      </c>
      <c r="AE2506" s="1435" t="s">
        <v>8078</v>
      </c>
      <c r="AF2506" s="1436">
        <v>43894.52</v>
      </c>
      <c r="AG2506" s="1436">
        <v>35116</v>
      </c>
      <c r="AO2506" s="168"/>
      <c r="AP2506" s="23"/>
    </row>
    <row r="2507" spans="30:42" ht="15" customHeight="1">
      <c r="AD2507" s="1434" t="s">
        <v>4553</v>
      </c>
      <c r="AE2507" s="1435" t="s">
        <v>8079</v>
      </c>
      <c r="AF2507" s="1436">
        <v>46281.34</v>
      </c>
      <c r="AG2507" s="1436">
        <v>37025</v>
      </c>
      <c r="AO2507" s="168"/>
      <c r="AP2507" s="23"/>
    </row>
    <row r="2508" spans="30:42" ht="15" customHeight="1">
      <c r="AD2508" s="1434" t="s">
        <v>5250</v>
      </c>
      <c r="AE2508" s="1435" t="s">
        <v>8771</v>
      </c>
      <c r="AF2508" s="1436">
        <v>11801.97</v>
      </c>
      <c r="AG2508" s="1436">
        <v>9442</v>
      </c>
      <c r="AO2508" s="168"/>
      <c r="AP2508" s="23"/>
    </row>
    <row r="2509" spans="30:42" ht="15" customHeight="1">
      <c r="AD2509" s="1434" t="s">
        <v>5251</v>
      </c>
      <c r="AE2509" s="1435" t="s">
        <v>8772</v>
      </c>
      <c r="AF2509" s="1436">
        <v>12830.23</v>
      </c>
      <c r="AG2509" s="1436">
        <v>10264</v>
      </c>
      <c r="AO2509" s="168"/>
      <c r="AP2509" s="23"/>
    </row>
    <row r="2510" spans="30:42" ht="15" customHeight="1">
      <c r="AD2510" s="1434" t="s">
        <v>5252</v>
      </c>
      <c r="AE2510" s="1435" t="s">
        <v>8773</v>
      </c>
      <c r="AF2510" s="1436">
        <v>13945.7</v>
      </c>
      <c r="AG2510" s="1436">
        <v>11156</v>
      </c>
      <c r="AO2510" s="168"/>
      <c r="AP2510" s="23"/>
    </row>
    <row r="2511" spans="30:42" ht="15" customHeight="1">
      <c r="AD2511" s="1434" t="s">
        <v>5253</v>
      </c>
      <c r="AE2511" s="1435" t="s">
        <v>8774</v>
      </c>
      <c r="AF2511" s="1436">
        <v>15012.74</v>
      </c>
      <c r="AG2511" s="1436">
        <v>12010</v>
      </c>
      <c r="AO2511" s="168"/>
      <c r="AP2511" s="23"/>
    </row>
    <row r="2512" spans="30:42" ht="15" customHeight="1">
      <c r="AD2512" s="1434" t="s">
        <v>5254</v>
      </c>
      <c r="AE2512" s="1435" t="s">
        <v>8775</v>
      </c>
      <c r="AF2512" s="1436">
        <v>16318.79</v>
      </c>
      <c r="AG2512" s="1436">
        <v>13056</v>
      </c>
      <c r="AO2512" s="168"/>
      <c r="AP2512" s="23"/>
    </row>
    <row r="2513" spans="30:42" ht="15" customHeight="1">
      <c r="AD2513" s="1434" t="s">
        <v>5255</v>
      </c>
      <c r="AE2513" s="1435" t="s">
        <v>8776</v>
      </c>
      <c r="AF2513" s="1436">
        <v>17311.55</v>
      </c>
      <c r="AG2513" s="1436">
        <v>13850</v>
      </c>
      <c r="AO2513" s="168"/>
      <c r="AP2513" s="23"/>
    </row>
    <row r="2514" spans="30:42" ht="15" customHeight="1">
      <c r="AD2514" s="1434" t="s">
        <v>5256</v>
      </c>
      <c r="AE2514" s="1435" t="s">
        <v>8777</v>
      </c>
      <c r="AF2514" s="1436">
        <v>18433.490000000002</v>
      </c>
      <c r="AG2514" s="1436">
        <v>14748</v>
      </c>
      <c r="AO2514" s="168"/>
      <c r="AP2514" s="23"/>
    </row>
    <row r="2515" spans="30:42" ht="15" customHeight="1">
      <c r="AD2515" s="1434" t="s">
        <v>5257</v>
      </c>
      <c r="AE2515" s="1435" t="s">
        <v>8778</v>
      </c>
      <c r="AF2515" s="1436">
        <v>19514.509999999998</v>
      </c>
      <c r="AG2515" s="1436">
        <v>15611</v>
      </c>
      <c r="AO2515" s="168"/>
      <c r="AP2515" s="23"/>
    </row>
    <row r="2516" spans="30:42" ht="15" customHeight="1">
      <c r="AD2516" s="1434" t="s">
        <v>5258</v>
      </c>
      <c r="AE2516" s="1435" t="s">
        <v>8779</v>
      </c>
      <c r="AF2516" s="1436">
        <v>20595.54</v>
      </c>
      <c r="AG2516" s="1436">
        <v>16477</v>
      </c>
      <c r="AO2516" s="168"/>
      <c r="AP2516" s="23"/>
    </row>
    <row r="2517" spans="30:42" ht="15" customHeight="1">
      <c r="AD2517" s="1434" t="s">
        <v>5259</v>
      </c>
      <c r="AE2517" s="1435" t="s">
        <v>8780</v>
      </c>
      <c r="AF2517" s="1436">
        <v>21677.66</v>
      </c>
      <c r="AG2517" s="1436">
        <v>17342</v>
      </c>
      <c r="AO2517" s="168"/>
      <c r="AP2517" s="23"/>
    </row>
    <row r="2518" spans="30:42" ht="15" customHeight="1">
      <c r="AD2518" s="1434" t="s">
        <v>5260</v>
      </c>
      <c r="AE2518" s="1435" t="s">
        <v>8781</v>
      </c>
      <c r="AF2518" s="1436">
        <v>22887.89</v>
      </c>
      <c r="AG2518" s="1436">
        <v>18311</v>
      </c>
      <c r="AO2518" s="168"/>
      <c r="AP2518" s="23"/>
    </row>
    <row r="2519" spans="30:42" ht="15" customHeight="1">
      <c r="AD2519" s="1434" t="s">
        <v>5261</v>
      </c>
      <c r="AE2519" s="1435" t="s">
        <v>8782</v>
      </c>
      <c r="AF2519" s="1436">
        <v>24009.84</v>
      </c>
      <c r="AG2519" s="1436">
        <v>19208</v>
      </c>
      <c r="AO2519" s="168"/>
      <c r="AP2519" s="23"/>
    </row>
    <row r="2520" spans="30:42" ht="15" customHeight="1">
      <c r="AD2520" s="1434" t="s">
        <v>5262</v>
      </c>
      <c r="AE2520" s="1435" t="s">
        <v>8783</v>
      </c>
      <c r="AF2520" s="1436">
        <v>25535.56</v>
      </c>
      <c r="AG2520" s="1436">
        <v>20430</v>
      </c>
      <c r="AO2520" s="168"/>
      <c r="AP2520" s="23"/>
    </row>
    <row r="2521" spans="30:42" ht="15" customHeight="1">
      <c r="AD2521" s="1434" t="s">
        <v>5263</v>
      </c>
      <c r="AE2521" s="1435" t="s">
        <v>8784</v>
      </c>
      <c r="AF2521" s="1436">
        <v>27543.37</v>
      </c>
      <c r="AG2521" s="1436">
        <v>22034</v>
      </c>
      <c r="AO2521" s="168"/>
      <c r="AP2521" s="23"/>
    </row>
    <row r="2522" spans="30:42" ht="15" customHeight="1">
      <c r="AD2522" s="1434" t="s">
        <v>5264</v>
      </c>
      <c r="AE2522" s="1435" t="s">
        <v>8785</v>
      </c>
      <c r="AF2522" s="1436">
        <v>29170.720000000001</v>
      </c>
      <c r="AG2522" s="1436">
        <v>23336</v>
      </c>
      <c r="AO2522" s="168"/>
      <c r="AP2522" s="23"/>
    </row>
    <row r="2523" spans="30:42" ht="15" customHeight="1">
      <c r="AD2523" s="1434" t="s">
        <v>5265</v>
      </c>
      <c r="AE2523" s="1435" t="s">
        <v>8786</v>
      </c>
      <c r="AF2523" s="1436">
        <v>30300.12</v>
      </c>
      <c r="AG2523" s="1436">
        <v>24240</v>
      </c>
      <c r="AO2523" s="168"/>
      <c r="AP2523" s="23"/>
    </row>
    <row r="2524" spans="30:42" ht="15" customHeight="1">
      <c r="AD2524" s="1434" t="s">
        <v>5266</v>
      </c>
      <c r="AE2524" s="1435" t="s">
        <v>8787</v>
      </c>
      <c r="AF2524" s="1436">
        <v>32613.64</v>
      </c>
      <c r="AG2524" s="1436">
        <v>26090</v>
      </c>
      <c r="AO2524" s="168"/>
      <c r="AP2524" s="23"/>
    </row>
    <row r="2525" spans="30:42" ht="15" customHeight="1">
      <c r="AD2525" s="1434" t="s">
        <v>5267</v>
      </c>
      <c r="AE2525" s="1435" t="s">
        <v>8788</v>
      </c>
      <c r="AF2525" s="1436">
        <v>33771.51</v>
      </c>
      <c r="AG2525" s="1436">
        <v>27017</v>
      </c>
      <c r="AO2525" s="168"/>
      <c r="AP2525" s="23"/>
    </row>
    <row r="2526" spans="30:42" ht="15" customHeight="1">
      <c r="AD2526" s="1434" t="s">
        <v>5268</v>
      </c>
      <c r="AE2526" s="1435" t="s">
        <v>8789</v>
      </c>
      <c r="AF2526" s="1436">
        <v>34939.199999999997</v>
      </c>
      <c r="AG2526" s="1436">
        <v>27951</v>
      </c>
      <c r="AO2526" s="168"/>
      <c r="AP2526" s="23"/>
    </row>
    <row r="2527" spans="30:42" ht="15" customHeight="1">
      <c r="AD2527" s="1434" t="s">
        <v>5269</v>
      </c>
      <c r="AE2527" s="1435" t="s">
        <v>8790</v>
      </c>
      <c r="AF2527" s="1436">
        <v>36284.199999999997</v>
      </c>
      <c r="AG2527" s="1436">
        <v>29027</v>
      </c>
      <c r="AO2527" s="168"/>
      <c r="AP2527" s="23"/>
    </row>
    <row r="2528" spans="30:42" ht="15" customHeight="1">
      <c r="AD2528" s="1434" t="s">
        <v>5270</v>
      </c>
      <c r="AE2528" s="1435" t="s">
        <v>8791</v>
      </c>
      <c r="AF2528" s="1436">
        <v>37583.22</v>
      </c>
      <c r="AG2528" s="1436">
        <v>30067</v>
      </c>
      <c r="AO2528" s="168"/>
      <c r="AP2528" s="23"/>
    </row>
    <row r="2529" spans="30:42" ht="15" customHeight="1">
      <c r="AD2529" s="1434" t="s">
        <v>5271</v>
      </c>
      <c r="AE2529" s="1435" t="s">
        <v>8792</v>
      </c>
      <c r="AF2529" s="1436">
        <v>38795.79</v>
      </c>
      <c r="AG2529" s="1436">
        <v>31037</v>
      </c>
      <c r="AO2529" s="168"/>
      <c r="AP2529" s="23"/>
    </row>
    <row r="2530" spans="30:42" ht="15" customHeight="1">
      <c r="AD2530" s="1434" t="s">
        <v>5272</v>
      </c>
      <c r="AE2530" s="1435" t="s">
        <v>8793</v>
      </c>
      <c r="AF2530" s="1436">
        <v>41075.379999999997</v>
      </c>
      <c r="AG2530" s="1436">
        <v>32860</v>
      </c>
      <c r="AO2530" s="168"/>
      <c r="AP2530" s="23"/>
    </row>
    <row r="2531" spans="30:42" ht="15" customHeight="1">
      <c r="AD2531" s="1434" t="s">
        <v>5273</v>
      </c>
      <c r="AE2531" s="1435" t="s">
        <v>8794</v>
      </c>
      <c r="AF2531" s="1436">
        <v>43894.52</v>
      </c>
      <c r="AG2531" s="1436">
        <v>35116</v>
      </c>
      <c r="AO2531" s="168"/>
      <c r="AP2531" s="23"/>
    </row>
    <row r="2532" spans="30:42" ht="15" customHeight="1">
      <c r="AD2532" s="1434" t="s">
        <v>5274</v>
      </c>
      <c r="AE2532" s="1435" t="s">
        <v>8795</v>
      </c>
      <c r="AF2532" s="1436">
        <v>46281.34</v>
      </c>
      <c r="AG2532" s="1436">
        <v>37025</v>
      </c>
      <c r="AO2532" s="168"/>
      <c r="AP2532" s="23"/>
    </row>
    <row r="2533" spans="30:42" ht="15" customHeight="1">
      <c r="AD2533" s="1434" t="s">
        <v>4554</v>
      </c>
      <c r="AE2533" s="1435" t="s">
        <v>8080</v>
      </c>
      <c r="AF2533" s="1436">
        <v>12897.94</v>
      </c>
      <c r="AG2533" s="1436">
        <v>10318</v>
      </c>
      <c r="AO2533" s="168"/>
      <c r="AP2533" s="23"/>
    </row>
    <row r="2534" spans="30:42" ht="15" customHeight="1">
      <c r="AD2534" s="1434" t="s">
        <v>4555</v>
      </c>
      <c r="AE2534" s="1435" t="s">
        <v>8081</v>
      </c>
      <c r="AF2534" s="1436">
        <v>13679.35</v>
      </c>
      <c r="AG2534" s="1436">
        <v>10943</v>
      </c>
      <c r="AO2534" s="168"/>
      <c r="AP2534" s="23"/>
    </row>
    <row r="2535" spans="30:42" ht="15" customHeight="1">
      <c r="AD2535" s="1434" t="s">
        <v>4556</v>
      </c>
      <c r="AE2535" s="1435" t="s">
        <v>8082</v>
      </c>
      <c r="AF2535" s="1436">
        <v>14946.3</v>
      </c>
      <c r="AG2535" s="1436">
        <v>11957</v>
      </c>
      <c r="AO2535" s="168"/>
      <c r="AP2535" s="23"/>
    </row>
    <row r="2536" spans="30:42" ht="15" customHeight="1">
      <c r="AD2536" s="1434" t="s">
        <v>4557</v>
      </c>
      <c r="AE2536" s="1435" t="s">
        <v>8083</v>
      </c>
      <c r="AF2536" s="1436">
        <v>16031.38</v>
      </c>
      <c r="AG2536" s="1436">
        <v>12826</v>
      </c>
      <c r="AO2536" s="168"/>
      <c r="AP2536" s="23"/>
    </row>
    <row r="2537" spans="30:42" ht="15" customHeight="1">
      <c r="AD2537" s="1434" t="s">
        <v>4558</v>
      </c>
      <c r="AE2537" s="1435" t="s">
        <v>8084</v>
      </c>
      <c r="AF2537" s="1436">
        <v>16663.87</v>
      </c>
      <c r="AG2537" s="1436">
        <v>13332</v>
      </c>
      <c r="AO2537" s="168"/>
      <c r="AP2537" s="23"/>
    </row>
    <row r="2538" spans="30:42" ht="15" customHeight="1">
      <c r="AD2538" s="1434" t="s">
        <v>4559</v>
      </c>
      <c r="AE2538" s="1435" t="s">
        <v>8085</v>
      </c>
      <c r="AF2538" s="1436">
        <v>17297.349999999999</v>
      </c>
      <c r="AG2538" s="1436">
        <v>13838</v>
      </c>
      <c r="AO2538" s="168"/>
      <c r="AP2538" s="23"/>
    </row>
    <row r="2539" spans="30:42" ht="15" customHeight="1">
      <c r="AD2539" s="1434" t="s">
        <v>4560</v>
      </c>
      <c r="AE2539" s="1435" t="s">
        <v>8086</v>
      </c>
      <c r="AF2539" s="1436">
        <v>17920.63</v>
      </c>
      <c r="AG2539" s="1436">
        <v>14337</v>
      </c>
      <c r="AO2539" s="168"/>
      <c r="AP2539" s="23"/>
    </row>
    <row r="2540" spans="30:42" ht="15" customHeight="1">
      <c r="AD2540" s="1434" t="s">
        <v>4561</v>
      </c>
      <c r="AE2540" s="1435" t="s">
        <v>8087</v>
      </c>
      <c r="AF2540" s="1436">
        <v>19265.41</v>
      </c>
      <c r="AG2540" s="1436">
        <v>15413</v>
      </c>
      <c r="AO2540" s="168"/>
      <c r="AP2540" s="23"/>
    </row>
    <row r="2541" spans="30:42" ht="15" customHeight="1">
      <c r="AD2541" s="1434" t="s">
        <v>4562</v>
      </c>
      <c r="AE2541" s="1435" t="s">
        <v>8088</v>
      </c>
      <c r="AF2541" s="1436">
        <v>20314.509999999998</v>
      </c>
      <c r="AG2541" s="1436">
        <v>16252</v>
      </c>
      <c r="AO2541" s="168"/>
      <c r="AP2541" s="23"/>
    </row>
    <row r="2542" spans="30:42" ht="15" customHeight="1">
      <c r="AD2542" s="1434" t="s">
        <v>4563</v>
      </c>
      <c r="AE2542" s="1435" t="s">
        <v>8089</v>
      </c>
      <c r="AF2542" s="1436">
        <v>21128.47</v>
      </c>
      <c r="AG2542" s="1436">
        <v>16903</v>
      </c>
      <c r="AO2542" s="168"/>
      <c r="AP2542" s="23"/>
    </row>
    <row r="2543" spans="30:42" ht="15" customHeight="1">
      <c r="AD2543" s="1434" t="s">
        <v>4564</v>
      </c>
      <c r="AE2543" s="1435" t="s">
        <v>8090</v>
      </c>
      <c r="AF2543" s="1436">
        <v>22351.55</v>
      </c>
      <c r="AG2543" s="1436">
        <v>17882</v>
      </c>
      <c r="AO2543" s="168"/>
      <c r="AP2543" s="23"/>
    </row>
    <row r="2544" spans="30:42" ht="15" customHeight="1">
      <c r="AD2544" s="1434" t="s">
        <v>4565</v>
      </c>
      <c r="AE2544" s="1435" t="s">
        <v>8091</v>
      </c>
      <c r="AF2544" s="1436">
        <v>23337.37</v>
      </c>
      <c r="AG2544" s="1436">
        <v>18670</v>
      </c>
      <c r="AO2544" s="168"/>
      <c r="AP2544" s="23"/>
    </row>
    <row r="2545" spans="30:42" ht="15" customHeight="1">
      <c r="AD2545" s="1434" t="s">
        <v>4566</v>
      </c>
      <c r="AE2545" s="1435" t="s">
        <v>8092</v>
      </c>
      <c r="AF2545" s="1436">
        <v>24270.49</v>
      </c>
      <c r="AG2545" s="1436">
        <v>19416</v>
      </c>
      <c r="AO2545" s="168"/>
      <c r="AP2545" s="23"/>
    </row>
    <row r="2546" spans="30:42" ht="15" customHeight="1">
      <c r="AD2546" s="1434" t="s">
        <v>4567</v>
      </c>
      <c r="AE2546" s="1435" t="s">
        <v>8093</v>
      </c>
      <c r="AF2546" s="1436">
        <v>26331.599999999999</v>
      </c>
      <c r="AG2546" s="1436">
        <v>21065</v>
      </c>
      <c r="AO2546" s="168"/>
      <c r="AP2546" s="23"/>
    </row>
    <row r="2547" spans="30:42" ht="15" customHeight="1">
      <c r="AD2547" s="1434" t="s">
        <v>4568</v>
      </c>
      <c r="AE2547" s="1435" t="s">
        <v>8094</v>
      </c>
      <c r="AF2547" s="1436">
        <v>27517.75</v>
      </c>
      <c r="AG2547" s="1436">
        <v>22014</v>
      </c>
      <c r="AO2547" s="168"/>
      <c r="AP2547" s="23"/>
    </row>
    <row r="2548" spans="30:42" ht="15" customHeight="1">
      <c r="AD2548" s="1434" t="s">
        <v>4569</v>
      </c>
      <c r="AE2548" s="1435" t="s">
        <v>8095</v>
      </c>
      <c r="AF2548" s="1436">
        <v>28667.27</v>
      </c>
      <c r="AG2548" s="1436">
        <v>22934</v>
      </c>
      <c r="AO2548" s="168"/>
      <c r="AP2548" s="23"/>
    </row>
    <row r="2549" spans="30:42" ht="15" customHeight="1">
      <c r="AD2549" s="1434" t="s">
        <v>4570</v>
      </c>
      <c r="AE2549" s="1435" t="s">
        <v>8096</v>
      </c>
      <c r="AF2549" s="1436">
        <v>29922.22</v>
      </c>
      <c r="AG2549" s="1436">
        <v>23938</v>
      </c>
      <c r="AO2549" s="168"/>
      <c r="AP2549" s="23"/>
    </row>
    <row r="2550" spans="30:42" ht="15" customHeight="1">
      <c r="AD2550" s="1434" t="s">
        <v>4571</v>
      </c>
      <c r="AE2550" s="1435" t="s">
        <v>8097</v>
      </c>
      <c r="AF2550" s="1436">
        <v>30969.67</v>
      </c>
      <c r="AG2550" s="1436">
        <v>24776</v>
      </c>
      <c r="AO2550" s="168"/>
      <c r="AP2550" s="23"/>
    </row>
    <row r="2551" spans="30:42" ht="15" customHeight="1">
      <c r="AD2551" s="1434" t="s">
        <v>4572</v>
      </c>
      <c r="AE2551" s="1435" t="s">
        <v>8098</v>
      </c>
      <c r="AF2551" s="1436">
        <v>32054.84</v>
      </c>
      <c r="AG2551" s="1436">
        <v>25644</v>
      </c>
      <c r="AO2551" s="168"/>
      <c r="AP2551" s="23"/>
    </row>
    <row r="2552" spans="30:42" ht="15" customHeight="1">
      <c r="AD2552" s="1434" t="s">
        <v>4573</v>
      </c>
      <c r="AE2552" s="1435" t="s">
        <v>8099</v>
      </c>
      <c r="AF2552" s="1436">
        <v>33273.160000000003</v>
      </c>
      <c r="AG2552" s="1436">
        <v>26619</v>
      </c>
      <c r="AO2552" s="168"/>
      <c r="AP2552" s="23"/>
    </row>
    <row r="2553" spans="30:42" ht="15" customHeight="1">
      <c r="AD2553" s="1434" t="s">
        <v>4574</v>
      </c>
      <c r="AE2553" s="1435" t="s">
        <v>8100</v>
      </c>
      <c r="AF2553" s="1436">
        <v>34461.5</v>
      </c>
      <c r="AG2553" s="1436">
        <v>27569</v>
      </c>
      <c r="AO2553" s="168"/>
      <c r="AP2553" s="23"/>
    </row>
    <row r="2554" spans="30:42" ht="15" customHeight="1">
      <c r="AD2554" s="1434" t="s">
        <v>4575</v>
      </c>
      <c r="AE2554" s="1435" t="s">
        <v>8101</v>
      </c>
      <c r="AF2554" s="1436">
        <v>35546.699999999997</v>
      </c>
      <c r="AG2554" s="1436">
        <v>28437</v>
      </c>
      <c r="AO2554" s="168"/>
      <c r="AP2554" s="23"/>
    </row>
    <row r="2555" spans="30:42" ht="15" customHeight="1">
      <c r="AD2555" s="1434" t="s">
        <v>4576</v>
      </c>
      <c r="AE2555" s="1435" t="s">
        <v>8102</v>
      </c>
      <c r="AF2555" s="1436">
        <v>37651.589999999997</v>
      </c>
      <c r="AG2555" s="1436">
        <v>30121</v>
      </c>
      <c r="AO2555" s="168"/>
      <c r="AP2555" s="23"/>
    </row>
    <row r="2556" spans="30:42" ht="15" customHeight="1">
      <c r="AD2556" s="1434" t="s">
        <v>4577</v>
      </c>
      <c r="AE2556" s="1435" t="s">
        <v>8103</v>
      </c>
      <c r="AF2556" s="1436">
        <v>40040.51</v>
      </c>
      <c r="AG2556" s="1436">
        <v>32032</v>
      </c>
      <c r="AO2556" s="168"/>
      <c r="AP2556" s="23"/>
    </row>
    <row r="2557" spans="30:42" ht="15" customHeight="1">
      <c r="AD2557" s="1434" t="s">
        <v>4578</v>
      </c>
      <c r="AE2557" s="1435" t="s">
        <v>8104</v>
      </c>
      <c r="AF2557" s="1436">
        <v>42430.54</v>
      </c>
      <c r="AG2557" s="1436">
        <v>33944</v>
      </c>
      <c r="AO2557" s="168"/>
      <c r="AP2557" s="23"/>
    </row>
    <row r="2558" spans="30:42" ht="15" customHeight="1">
      <c r="AD2558" s="1434" t="s">
        <v>5275</v>
      </c>
      <c r="AE2558" s="1435" t="s">
        <v>8796</v>
      </c>
      <c r="AF2558" s="1436">
        <v>12897.94</v>
      </c>
      <c r="AG2558" s="1436">
        <v>10318</v>
      </c>
      <c r="AO2558" s="168"/>
      <c r="AP2558" s="23"/>
    </row>
    <row r="2559" spans="30:42" ht="15" customHeight="1">
      <c r="AD2559" s="1434" t="s">
        <v>5276</v>
      </c>
      <c r="AE2559" s="1435" t="s">
        <v>8797</v>
      </c>
      <c r="AF2559" s="1436">
        <v>13679.35</v>
      </c>
      <c r="AG2559" s="1436">
        <v>10943</v>
      </c>
      <c r="AO2559" s="168"/>
      <c r="AP2559" s="23"/>
    </row>
    <row r="2560" spans="30:42" ht="15" customHeight="1">
      <c r="AD2560" s="1434" t="s">
        <v>5277</v>
      </c>
      <c r="AE2560" s="1435" t="s">
        <v>8798</v>
      </c>
      <c r="AF2560" s="1436">
        <v>14946.3</v>
      </c>
      <c r="AG2560" s="1436">
        <v>11957</v>
      </c>
      <c r="AO2560" s="168"/>
      <c r="AP2560" s="23"/>
    </row>
    <row r="2561" spans="30:42" ht="15" customHeight="1">
      <c r="AD2561" s="1434" t="s">
        <v>5278</v>
      </c>
      <c r="AE2561" s="1435" t="s">
        <v>8799</v>
      </c>
      <c r="AF2561" s="1436">
        <v>16031.38</v>
      </c>
      <c r="AG2561" s="1436">
        <v>12826</v>
      </c>
      <c r="AO2561" s="168"/>
      <c r="AP2561" s="23"/>
    </row>
    <row r="2562" spans="30:42" ht="15" customHeight="1">
      <c r="AD2562" s="1434" t="s">
        <v>5279</v>
      </c>
      <c r="AE2562" s="1435" t="s">
        <v>8800</v>
      </c>
      <c r="AF2562" s="1436">
        <v>16663.87</v>
      </c>
      <c r="AG2562" s="1436">
        <v>13332</v>
      </c>
      <c r="AO2562" s="168"/>
      <c r="AP2562" s="23"/>
    </row>
    <row r="2563" spans="30:42" ht="15" customHeight="1">
      <c r="AD2563" s="1434" t="s">
        <v>5280</v>
      </c>
      <c r="AE2563" s="1435" t="s">
        <v>8801</v>
      </c>
      <c r="AF2563" s="1436">
        <v>17297.349999999999</v>
      </c>
      <c r="AG2563" s="1436">
        <v>13838</v>
      </c>
      <c r="AO2563" s="168"/>
      <c r="AP2563" s="23"/>
    </row>
    <row r="2564" spans="30:42" ht="15" customHeight="1">
      <c r="AD2564" s="1434" t="s">
        <v>5281</v>
      </c>
      <c r="AE2564" s="1435" t="s">
        <v>8802</v>
      </c>
      <c r="AF2564" s="1436">
        <v>17920.63</v>
      </c>
      <c r="AG2564" s="1436">
        <v>14337</v>
      </c>
      <c r="AO2564" s="168"/>
      <c r="AP2564" s="23"/>
    </row>
    <row r="2565" spans="30:42" ht="15" customHeight="1">
      <c r="AD2565" s="1434" t="s">
        <v>5282</v>
      </c>
      <c r="AE2565" s="1435" t="s">
        <v>8803</v>
      </c>
      <c r="AF2565" s="1436">
        <v>19265.41</v>
      </c>
      <c r="AG2565" s="1436">
        <v>15413</v>
      </c>
      <c r="AO2565" s="168"/>
      <c r="AP2565" s="23"/>
    </row>
    <row r="2566" spans="30:42" ht="15" customHeight="1">
      <c r="AD2566" s="1434" t="s">
        <v>5283</v>
      </c>
      <c r="AE2566" s="1435" t="s">
        <v>8804</v>
      </c>
      <c r="AF2566" s="1436">
        <v>20314.509999999998</v>
      </c>
      <c r="AG2566" s="1436">
        <v>16252</v>
      </c>
      <c r="AO2566" s="168"/>
      <c r="AP2566" s="23"/>
    </row>
    <row r="2567" spans="30:42" ht="15" customHeight="1">
      <c r="AD2567" s="1434" t="s">
        <v>5284</v>
      </c>
      <c r="AE2567" s="1435" t="s">
        <v>8805</v>
      </c>
      <c r="AF2567" s="1436">
        <v>21128.47</v>
      </c>
      <c r="AG2567" s="1436">
        <v>16903</v>
      </c>
      <c r="AO2567" s="168"/>
      <c r="AP2567" s="23"/>
    </row>
    <row r="2568" spans="30:42" ht="15" customHeight="1">
      <c r="AD2568" s="1434" t="s">
        <v>5285</v>
      </c>
      <c r="AE2568" s="1435" t="s">
        <v>8806</v>
      </c>
      <c r="AF2568" s="1436">
        <v>22351.55</v>
      </c>
      <c r="AG2568" s="1436">
        <v>17882</v>
      </c>
      <c r="AO2568" s="168"/>
      <c r="AP2568" s="23"/>
    </row>
    <row r="2569" spans="30:42" ht="15" customHeight="1">
      <c r="AD2569" s="1434" t="s">
        <v>5286</v>
      </c>
      <c r="AE2569" s="1435" t="s">
        <v>8807</v>
      </c>
      <c r="AF2569" s="1436">
        <v>23337.37</v>
      </c>
      <c r="AG2569" s="1436">
        <v>18670</v>
      </c>
      <c r="AO2569" s="168"/>
      <c r="AP2569" s="23"/>
    </row>
    <row r="2570" spans="30:42" ht="15" customHeight="1">
      <c r="AD2570" s="1434" t="s">
        <v>5287</v>
      </c>
      <c r="AE2570" s="1435" t="s">
        <v>8808</v>
      </c>
      <c r="AF2570" s="1436">
        <v>24270.49</v>
      </c>
      <c r="AG2570" s="1436">
        <v>19416</v>
      </c>
      <c r="AO2570" s="168"/>
      <c r="AP2570" s="23"/>
    </row>
    <row r="2571" spans="30:42" ht="15" customHeight="1">
      <c r="AD2571" s="1434" t="s">
        <v>5288</v>
      </c>
      <c r="AE2571" s="1435" t="s">
        <v>8809</v>
      </c>
      <c r="AF2571" s="1436">
        <v>26331.599999999999</v>
      </c>
      <c r="AG2571" s="1436">
        <v>21065</v>
      </c>
      <c r="AO2571" s="168"/>
      <c r="AP2571" s="23"/>
    </row>
    <row r="2572" spans="30:42" ht="15" customHeight="1">
      <c r="AD2572" s="1434" t="s">
        <v>5289</v>
      </c>
      <c r="AE2572" s="1435" t="s">
        <v>8810</v>
      </c>
      <c r="AF2572" s="1436">
        <v>27517.75</v>
      </c>
      <c r="AG2572" s="1436">
        <v>22014</v>
      </c>
      <c r="AO2572" s="168"/>
      <c r="AP2572" s="23"/>
    </row>
    <row r="2573" spans="30:42" ht="15" customHeight="1">
      <c r="AD2573" s="1434" t="s">
        <v>5290</v>
      </c>
      <c r="AE2573" s="1435" t="s">
        <v>8811</v>
      </c>
      <c r="AF2573" s="1436">
        <v>28667.27</v>
      </c>
      <c r="AG2573" s="1436">
        <v>22934</v>
      </c>
      <c r="AO2573" s="168"/>
      <c r="AP2573" s="23"/>
    </row>
    <row r="2574" spans="30:42" ht="15" customHeight="1">
      <c r="AD2574" s="1434" t="s">
        <v>5291</v>
      </c>
      <c r="AE2574" s="1435" t="s">
        <v>8812</v>
      </c>
      <c r="AF2574" s="1436">
        <v>29922.22</v>
      </c>
      <c r="AG2574" s="1436">
        <v>23938</v>
      </c>
      <c r="AO2574" s="168"/>
      <c r="AP2574" s="23"/>
    </row>
    <row r="2575" spans="30:42" ht="15" customHeight="1">
      <c r="AD2575" s="1434" t="s">
        <v>5292</v>
      </c>
      <c r="AE2575" s="1435" t="s">
        <v>8813</v>
      </c>
      <c r="AF2575" s="1436">
        <v>30969.67</v>
      </c>
      <c r="AG2575" s="1436">
        <v>24776</v>
      </c>
      <c r="AO2575" s="168"/>
      <c r="AP2575" s="23"/>
    </row>
    <row r="2576" spans="30:42" ht="15" customHeight="1">
      <c r="AD2576" s="1434" t="s">
        <v>5293</v>
      </c>
      <c r="AE2576" s="1435" t="s">
        <v>8814</v>
      </c>
      <c r="AF2576" s="1436">
        <v>32054.84</v>
      </c>
      <c r="AG2576" s="1436">
        <v>25644</v>
      </c>
      <c r="AO2576" s="168"/>
      <c r="AP2576" s="23"/>
    </row>
    <row r="2577" spans="30:42" ht="15" customHeight="1">
      <c r="AD2577" s="1434" t="s">
        <v>5294</v>
      </c>
      <c r="AE2577" s="1435" t="s">
        <v>8815</v>
      </c>
      <c r="AF2577" s="1436">
        <v>33273.160000000003</v>
      </c>
      <c r="AG2577" s="1436">
        <v>26619</v>
      </c>
      <c r="AO2577" s="168"/>
      <c r="AP2577" s="23"/>
    </row>
    <row r="2578" spans="30:42" ht="15" customHeight="1">
      <c r="AD2578" s="1434" t="s">
        <v>5295</v>
      </c>
      <c r="AE2578" s="1435" t="s">
        <v>8816</v>
      </c>
      <c r="AF2578" s="1436">
        <v>34461.5</v>
      </c>
      <c r="AG2578" s="1436">
        <v>27569</v>
      </c>
      <c r="AO2578" s="168"/>
      <c r="AP2578" s="23"/>
    </row>
    <row r="2579" spans="30:42" ht="15" customHeight="1">
      <c r="AD2579" s="1434" t="s">
        <v>5296</v>
      </c>
      <c r="AE2579" s="1435" t="s">
        <v>8817</v>
      </c>
      <c r="AF2579" s="1436">
        <v>35546.699999999997</v>
      </c>
      <c r="AG2579" s="1436">
        <v>28437</v>
      </c>
      <c r="AO2579" s="168"/>
      <c r="AP2579" s="23"/>
    </row>
    <row r="2580" spans="30:42" ht="15" customHeight="1">
      <c r="AD2580" s="1434" t="s">
        <v>5297</v>
      </c>
      <c r="AE2580" s="1435" t="s">
        <v>8818</v>
      </c>
      <c r="AF2580" s="1436">
        <v>37651.589999999997</v>
      </c>
      <c r="AG2580" s="1436">
        <v>30121</v>
      </c>
      <c r="AO2580" s="168"/>
      <c r="AP2580" s="23"/>
    </row>
    <row r="2581" spans="30:42" ht="15" customHeight="1">
      <c r="AD2581" s="1434" t="s">
        <v>5298</v>
      </c>
      <c r="AE2581" s="1435" t="s">
        <v>8819</v>
      </c>
      <c r="AF2581" s="1436">
        <v>40040.51</v>
      </c>
      <c r="AG2581" s="1436">
        <v>32032</v>
      </c>
      <c r="AO2581" s="168"/>
      <c r="AP2581" s="23"/>
    </row>
    <row r="2582" spans="30:42" ht="15" customHeight="1">
      <c r="AD2582" s="1434" t="s">
        <v>5299</v>
      </c>
      <c r="AE2582" s="1435" t="s">
        <v>8820</v>
      </c>
      <c r="AF2582" s="1436">
        <v>42430.54</v>
      </c>
      <c r="AG2582" s="1436">
        <v>33944</v>
      </c>
      <c r="AO2582" s="168"/>
      <c r="AP2582" s="23"/>
    </row>
    <row r="2583" spans="30:42" ht="15" customHeight="1">
      <c r="AD2583" s="1434" t="s">
        <v>4579</v>
      </c>
      <c r="AE2583" s="1435" t="s">
        <v>8105</v>
      </c>
      <c r="AF2583" s="1436">
        <v>14347.35</v>
      </c>
      <c r="AG2583" s="1436">
        <v>11478</v>
      </c>
      <c r="AO2583" s="168"/>
      <c r="AP2583" s="23"/>
    </row>
    <row r="2584" spans="30:42" ht="15" customHeight="1">
      <c r="AD2584" s="1434" t="s">
        <v>4580</v>
      </c>
      <c r="AE2584" s="1435" t="s">
        <v>8106</v>
      </c>
      <c r="AF2584" s="1436">
        <v>16060.41</v>
      </c>
      <c r="AG2584" s="1436">
        <v>12849</v>
      </c>
      <c r="AO2584" s="168"/>
      <c r="AP2584" s="23"/>
    </row>
    <row r="2585" spans="30:42" ht="15" customHeight="1">
      <c r="AD2585" s="1434" t="s">
        <v>4581</v>
      </c>
      <c r="AE2585" s="1435" t="s">
        <v>8107</v>
      </c>
      <c r="AF2585" s="1436">
        <v>17363.09</v>
      </c>
      <c r="AG2585" s="1436">
        <v>13892</v>
      </c>
      <c r="AO2585" s="168"/>
      <c r="AP2585" s="23"/>
    </row>
    <row r="2586" spans="30:42" ht="15" customHeight="1">
      <c r="AD2586" s="1434" t="s">
        <v>4582</v>
      </c>
      <c r="AE2586" s="1435" t="s">
        <v>8108</v>
      </c>
      <c r="AF2586" s="1436">
        <v>18627.72</v>
      </c>
      <c r="AG2586" s="1436">
        <v>14903</v>
      </c>
      <c r="AO2586" s="168"/>
      <c r="AP2586" s="23"/>
    </row>
    <row r="2587" spans="30:42" ht="15" customHeight="1">
      <c r="AD2587" s="1434" t="s">
        <v>4583</v>
      </c>
      <c r="AE2587" s="1435" t="s">
        <v>8109</v>
      </c>
      <c r="AF2587" s="1436">
        <v>19385.48</v>
      </c>
      <c r="AG2587" s="1436">
        <v>15509</v>
      </c>
      <c r="AO2587" s="168"/>
      <c r="AP2587" s="23"/>
    </row>
    <row r="2588" spans="30:42" ht="15" customHeight="1">
      <c r="AD2588" s="1434" t="s">
        <v>4584</v>
      </c>
      <c r="AE2588" s="1435" t="s">
        <v>8110</v>
      </c>
      <c r="AF2588" s="1436">
        <v>19107.84</v>
      </c>
      <c r="AG2588" s="1436">
        <v>15286</v>
      </c>
      <c r="AO2588" s="168"/>
      <c r="AP2588" s="23"/>
    </row>
    <row r="2589" spans="30:42" ht="15" customHeight="1">
      <c r="AD2589" s="1434" t="s">
        <v>4585</v>
      </c>
      <c r="AE2589" s="1435" t="s">
        <v>8111</v>
      </c>
      <c r="AF2589" s="1436">
        <v>20892.22</v>
      </c>
      <c r="AG2589" s="1436">
        <v>16714</v>
      </c>
      <c r="AO2589" s="168"/>
      <c r="AP2589" s="23"/>
    </row>
    <row r="2590" spans="30:42" ht="15" customHeight="1">
      <c r="AD2590" s="1434" t="s">
        <v>4586</v>
      </c>
      <c r="AE2590" s="1435" t="s">
        <v>8112</v>
      </c>
      <c r="AF2590" s="1436">
        <v>21127.45</v>
      </c>
      <c r="AG2590" s="1436">
        <v>16902</v>
      </c>
      <c r="AO2590" s="168"/>
      <c r="AP2590" s="23"/>
    </row>
    <row r="2591" spans="30:42" ht="15" customHeight="1">
      <c r="AD2591" s="1434" t="s">
        <v>4587</v>
      </c>
      <c r="AE2591" s="1435" t="s">
        <v>8113</v>
      </c>
      <c r="AF2591" s="1436">
        <v>22279.34</v>
      </c>
      <c r="AG2591" s="1436">
        <v>17824</v>
      </c>
      <c r="AO2591" s="168"/>
      <c r="AP2591" s="23"/>
    </row>
    <row r="2592" spans="30:42" ht="15" customHeight="1">
      <c r="AD2592" s="1434" t="s">
        <v>4588</v>
      </c>
      <c r="AE2592" s="1435" t="s">
        <v>8114</v>
      </c>
      <c r="AF2592" s="1436">
        <v>23184.46</v>
      </c>
      <c r="AG2592" s="1436">
        <v>18547</v>
      </c>
      <c r="AO2592" s="168"/>
      <c r="AP2592" s="23"/>
    </row>
    <row r="2593" spans="30:42" ht="15" customHeight="1">
      <c r="AD2593" s="1434" t="s">
        <v>4589</v>
      </c>
      <c r="AE2593" s="1435" t="s">
        <v>8115</v>
      </c>
      <c r="AF2593" s="1436">
        <v>24519.79</v>
      </c>
      <c r="AG2593" s="1436">
        <v>19616</v>
      </c>
      <c r="AO2593" s="168"/>
      <c r="AP2593" s="23"/>
    </row>
    <row r="2594" spans="30:42" ht="15" customHeight="1">
      <c r="AD2594" s="1434" t="s">
        <v>4590</v>
      </c>
      <c r="AE2594" s="1435" t="s">
        <v>8116</v>
      </c>
      <c r="AF2594" s="1436">
        <v>25605.06</v>
      </c>
      <c r="AG2594" s="1436">
        <v>20484</v>
      </c>
      <c r="AO2594" s="168"/>
      <c r="AP2594" s="23"/>
    </row>
    <row r="2595" spans="30:42" ht="15" customHeight="1">
      <c r="AD2595" s="1434" t="s">
        <v>4591</v>
      </c>
      <c r="AE2595" s="1435" t="s">
        <v>8117</v>
      </c>
      <c r="AF2595" s="1436">
        <v>26635.65</v>
      </c>
      <c r="AG2595" s="1436">
        <v>21309</v>
      </c>
      <c r="AO2595" s="168"/>
      <c r="AP2595" s="23"/>
    </row>
    <row r="2596" spans="30:42" ht="15" customHeight="1">
      <c r="AD2596" s="1434" t="s">
        <v>4592</v>
      </c>
      <c r="AE2596" s="1435" t="s">
        <v>8118</v>
      </c>
      <c r="AF2596" s="1436">
        <v>28663.81</v>
      </c>
      <c r="AG2596" s="1436">
        <v>22932</v>
      </c>
      <c r="AO2596" s="168"/>
      <c r="AP2596" s="23"/>
    </row>
    <row r="2597" spans="30:42" ht="15" customHeight="1">
      <c r="AD2597" s="1434" t="s">
        <v>4593</v>
      </c>
      <c r="AE2597" s="1435" t="s">
        <v>8119</v>
      </c>
      <c r="AF2597" s="1436">
        <v>29952.11</v>
      </c>
      <c r="AG2597" s="1436">
        <v>23961</v>
      </c>
      <c r="AO2597" s="168"/>
      <c r="AP2597" s="23"/>
    </row>
    <row r="2598" spans="30:42" ht="15" customHeight="1">
      <c r="AD2598" s="1434" t="s">
        <v>4594</v>
      </c>
      <c r="AE2598" s="1435" t="s">
        <v>8120</v>
      </c>
      <c r="AF2598" s="1436">
        <v>31201.1</v>
      </c>
      <c r="AG2598" s="1436">
        <v>24961</v>
      </c>
      <c r="AO2598" s="168"/>
      <c r="AP2598" s="23"/>
    </row>
    <row r="2599" spans="30:42" ht="15" customHeight="1">
      <c r="AD2599" s="1434" t="s">
        <v>4595</v>
      </c>
      <c r="AE2599" s="1435" t="s">
        <v>8121</v>
      </c>
      <c r="AF2599" s="1436">
        <v>32560.59</v>
      </c>
      <c r="AG2599" s="1436">
        <v>26048</v>
      </c>
      <c r="AO2599" s="168"/>
      <c r="AP2599" s="23"/>
    </row>
    <row r="2600" spans="30:42" ht="15" customHeight="1">
      <c r="AD2600" s="1434" t="s">
        <v>4596</v>
      </c>
      <c r="AE2600" s="1435" t="s">
        <v>8122</v>
      </c>
      <c r="AF2600" s="1436">
        <v>33704.17</v>
      </c>
      <c r="AG2600" s="1436">
        <v>26964</v>
      </c>
      <c r="AO2600" s="168"/>
      <c r="AP2600" s="23"/>
    </row>
    <row r="2601" spans="30:42" ht="15" customHeight="1">
      <c r="AD2601" s="1434" t="s">
        <v>4597</v>
      </c>
      <c r="AE2601" s="1435" t="s">
        <v>8123</v>
      </c>
      <c r="AF2601" s="1436">
        <v>34886.82</v>
      </c>
      <c r="AG2601" s="1436">
        <v>27910</v>
      </c>
      <c r="AO2601" s="168"/>
      <c r="AP2601" s="23"/>
    </row>
    <row r="2602" spans="30:42" ht="15" customHeight="1">
      <c r="AD2602" s="1434" t="s">
        <v>4598</v>
      </c>
      <c r="AE2602" s="1435" t="s">
        <v>8124</v>
      </c>
      <c r="AF2602" s="1436">
        <v>36208.86</v>
      </c>
      <c r="AG2602" s="1436">
        <v>28967</v>
      </c>
      <c r="AO2602" s="168"/>
      <c r="AP2602" s="23"/>
    </row>
    <row r="2603" spans="30:42" ht="15" customHeight="1">
      <c r="AD2603" s="1434" t="s">
        <v>4599</v>
      </c>
      <c r="AE2603" s="1435" t="s">
        <v>8125</v>
      </c>
      <c r="AF2603" s="1436">
        <v>37498.47</v>
      </c>
      <c r="AG2603" s="1436">
        <v>30000</v>
      </c>
      <c r="AO2603" s="168"/>
      <c r="AP2603" s="23"/>
    </row>
    <row r="2604" spans="30:42" ht="15" customHeight="1">
      <c r="AD2604" s="1434" t="s">
        <v>4600</v>
      </c>
      <c r="AE2604" s="1435" t="s">
        <v>8126</v>
      </c>
      <c r="AF2604" s="1436">
        <v>38681.08</v>
      </c>
      <c r="AG2604" s="1436">
        <v>30946</v>
      </c>
      <c r="AO2604" s="168"/>
      <c r="AP2604" s="23"/>
    </row>
    <row r="2605" spans="30:42" ht="15" customHeight="1">
      <c r="AD2605" s="1434" t="s">
        <v>4601</v>
      </c>
      <c r="AE2605" s="1435" t="s">
        <v>8127</v>
      </c>
      <c r="AF2605" s="1436">
        <v>40927.9</v>
      </c>
      <c r="AG2605" s="1436">
        <v>32742</v>
      </c>
      <c r="AO2605" s="168"/>
      <c r="AP2605" s="23"/>
    </row>
    <row r="2606" spans="30:42" ht="15" customHeight="1">
      <c r="AD2606" s="1434" t="s">
        <v>4602</v>
      </c>
      <c r="AE2606" s="1435" t="s">
        <v>8128</v>
      </c>
      <c r="AF2606" s="1436">
        <v>43521.69</v>
      </c>
      <c r="AG2606" s="1436">
        <v>34818</v>
      </c>
      <c r="AO2606" s="168"/>
      <c r="AP2606" s="23"/>
    </row>
    <row r="2607" spans="30:42" ht="15" customHeight="1">
      <c r="AD2607" s="1434" t="s">
        <v>4603</v>
      </c>
      <c r="AE2607" s="1435" t="s">
        <v>8129</v>
      </c>
      <c r="AF2607" s="1436">
        <v>46115.58</v>
      </c>
      <c r="AG2607" s="1436">
        <v>36892</v>
      </c>
      <c r="AO2607" s="168"/>
      <c r="AP2607" s="23"/>
    </row>
    <row r="2608" spans="30:42" ht="15" customHeight="1">
      <c r="AD2608" s="1434" t="s">
        <v>5300</v>
      </c>
      <c r="AE2608" s="1435" t="s">
        <v>8821</v>
      </c>
      <c r="AF2608" s="1436">
        <v>14347.35</v>
      </c>
      <c r="AG2608" s="1436">
        <v>11478</v>
      </c>
      <c r="AO2608" s="168"/>
      <c r="AP2608" s="23"/>
    </row>
    <row r="2609" spans="30:42" ht="15" customHeight="1">
      <c r="AD2609" s="1434" t="s">
        <v>5301</v>
      </c>
      <c r="AE2609" s="1435" t="s">
        <v>8822</v>
      </c>
      <c r="AF2609" s="1436">
        <v>16060.41</v>
      </c>
      <c r="AG2609" s="1436">
        <v>12849</v>
      </c>
      <c r="AO2609" s="168"/>
      <c r="AP2609" s="23"/>
    </row>
    <row r="2610" spans="30:42" ht="15" customHeight="1">
      <c r="AD2610" s="1434" t="s">
        <v>5302</v>
      </c>
      <c r="AE2610" s="1435" t="s">
        <v>8823</v>
      </c>
      <c r="AF2610" s="1436">
        <v>17363.09</v>
      </c>
      <c r="AG2610" s="1436">
        <v>13892</v>
      </c>
      <c r="AO2610" s="168"/>
      <c r="AP2610" s="23"/>
    </row>
    <row r="2611" spans="30:42" ht="15" customHeight="1">
      <c r="AD2611" s="1434" t="s">
        <v>5303</v>
      </c>
      <c r="AE2611" s="1435" t="s">
        <v>8824</v>
      </c>
      <c r="AF2611" s="1436">
        <v>18627.72</v>
      </c>
      <c r="AG2611" s="1436">
        <v>14903</v>
      </c>
      <c r="AO2611" s="168"/>
      <c r="AP2611" s="23"/>
    </row>
    <row r="2612" spans="30:42" ht="15" customHeight="1">
      <c r="AD2612" s="1434" t="s">
        <v>5304</v>
      </c>
      <c r="AE2612" s="1435" t="s">
        <v>8825</v>
      </c>
      <c r="AF2612" s="1436">
        <v>19385.48</v>
      </c>
      <c r="AG2612" s="1436">
        <v>15509</v>
      </c>
      <c r="AO2612" s="168"/>
      <c r="AP2612" s="23"/>
    </row>
    <row r="2613" spans="30:42" ht="15" customHeight="1">
      <c r="AD2613" s="1434" t="s">
        <v>5305</v>
      </c>
      <c r="AE2613" s="1435" t="s">
        <v>8826</v>
      </c>
      <c r="AF2613" s="1436">
        <v>20145.22</v>
      </c>
      <c r="AG2613" s="1436">
        <v>16116</v>
      </c>
      <c r="AO2613" s="168"/>
      <c r="AP2613" s="23"/>
    </row>
    <row r="2614" spans="30:42" ht="15" customHeight="1">
      <c r="AD2614" s="1434" t="s">
        <v>5306</v>
      </c>
      <c r="AE2614" s="1435" t="s">
        <v>8827</v>
      </c>
      <c r="AF2614" s="1436">
        <v>20892.22</v>
      </c>
      <c r="AG2614" s="1436">
        <v>16714</v>
      </c>
      <c r="AO2614" s="168"/>
      <c r="AP2614" s="23"/>
    </row>
    <row r="2615" spans="30:42" ht="15" customHeight="1">
      <c r="AD2615" s="1434" t="s">
        <v>5307</v>
      </c>
      <c r="AE2615" s="1435" t="s">
        <v>8828</v>
      </c>
      <c r="AF2615" s="1436">
        <v>21127.45</v>
      </c>
      <c r="AG2615" s="1436">
        <v>16902</v>
      </c>
      <c r="AO2615" s="168"/>
      <c r="AP2615" s="23"/>
    </row>
    <row r="2616" spans="30:42" ht="15" customHeight="1">
      <c r="AD2616" s="1434" t="s">
        <v>5308</v>
      </c>
      <c r="AE2616" s="1435" t="s">
        <v>8829</v>
      </c>
      <c r="AF2616" s="1436">
        <v>22279.34</v>
      </c>
      <c r="AG2616" s="1436">
        <v>17824</v>
      </c>
      <c r="AO2616" s="168"/>
      <c r="AP2616" s="23"/>
    </row>
    <row r="2617" spans="30:42" ht="15" customHeight="1">
      <c r="AD2617" s="1434" t="s">
        <v>5309</v>
      </c>
      <c r="AE2617" s="1435" t="s">
        <v>8830</v>
      </c>
      <c r="AF2617" s="1436">
        <v>23184.46</v>
      </c>
      <c r="AG2617" s="1436">
        <v>18547</v>
      </c>
      <c r="AO2617" s="168"/>
      <c r="AP2617" s="23"/>
    </row>
    <row r="2618" spans="30:42" ht="15" customHeight="1">
      <c r="AD2618" s="1434" t="s">
        <v>5310</v>
      </c>
      <c r="AE2618" s="1435" t="s">
        <v>8831</v>
      </c>
      <c r="AF2618" s="1436">
        <v>24519.79</v>
      </c>
      <c r="AG2618" s="1436">
        <v>19616</v>
      </c>
      <c r="AO2618" s="168"/>
      <c r="AP2618" s="23"/>
    </row>
    <row r="2619" spans="30:42" ht="15" customHeight="1">
      <c r="AD2619" s="1434" t="s">
        <v>5311</v>
      </c>
      <c r="AE2619" s="1435" t="s">
        <v>8832</v>
      </c>
      <c r="AF2619" s="1436">
        <v>25605.06</v>
      </c>
      <c r="AG2619" s="1436">
        <v>20484</v>
      </c>
      <c r="AO2619" s="168"/>
      <c r="AP2619" s="23"/>
    </row>
    <row r="2620" spans="30:42" ht="15" customHeight="1">
      <c r="AD2620" s="1434" t="s">
        <v>5312</v>
      </c>
      <c r="AE2620" s="1435" t="s">
        <v>8833</v>
      </c>
      <c r="AF2620" s="1436">
        <v>26635.65</v>
      </c>
      <c r="AG2620" s="1436">
        <v>21309</v>
      </c>
      <c r="AO2620" s="168"/>
      <c r="AP2620" s="23"/>
    </row>
    <row r="2621" spans="30:42" ht="15" customHeight="1">
      <c r="AD2621" s="1434" t="s">
        <v>5313</v>
      </c>
      <c r="AE2621" s="1435" t="s">
        <v>8834</v>
      </c>
      <c r="AF2621" s="1436">
        <v>28663.81</v>
      </c>
      <c r="AG2621" s="1436">
        <v>22932</v>
      </c>
      <c r="AO2621" s="168"/>
      <c r="AP2621" s="23"/>
    </row>
    <row r="2622" spans="30:42" ht="15" customHeight="1">
      <c r="AD2622" s="1434" t="s">
        <v>5314</v>
      </c>
      <c r="AE2622" s="1435" t="s">
        <v>8835</v>
      </c>
      <c r="AF2622" s="1436">
        <v>29952.11</v>
      </c>
      <c r="AG2622" s="1436">
        <v>23961</v>
      </c>
      <c r="AO2622" s="168"/>
      <c r="AP2622" s="23"/>
    </row>
    <row r="2623" spans="30:42" ht="15" customHeight="1">
      <c r="AD2623" s="1434" t="s">
        <v>5315</v>
      </c>
      <c r="AE2623" s="1435" t="s">
        <v>8836</v>
      </c>
      <c r="AF2623" s="1436">
        <v>31201.1</v>
      </c>
      <c r="AG2623" s="1436">
        <v>24961</v>
      </c>
      <c r="AO2623" s="168"/>
      <c r="AP2623" s="23"/>
    </row>
    <row r="2624" spans="30:42" ht="15" customHeight="1">
      <c r="AD2624" s="1434" t="s">
        <v>5316</v>
      </c>
      <c r="AE2624" s="1435" t="s">
        <v>8837</v>
      </c>
      <c r="AF2624" s="1436">
        <v>32560.59</v>
      </c>
      <c r="AG2624" s="1436">
        <v>26048</v>
      </c>
      <c r="AO2624" s="168"/>
      <c r="AP2624" s="23"/>
    </row>
    <row r="2625" spans="30:42" ht="15" customHeight="1">
      <c r="AD2625" s="1434" t="s">
        <v>5317</v>
      </c>
      <c r="AE2625" s="1435" t="s">
        <v>8838</v>
      </c>
      <c r="AF2625" s="1436">
        <v>33704.17</v>
      </c>
      <c r="AG2625" s="1436">
        <v>26964</v>
      </c>
      <c r="AO2625" s="168"/>
      <c r="AP2625" s="23"/>
    </row>
    <row r="2626" spans="30:42" ht="15" customHeight="1">
      <c r="AD2626" s="1434" t="s">
        <v>5318</v>
      </c>
      <c r="AE2626" s="1435" t="s">
        <v>8839</v>
      </c>
      <c r="AF2626" s="1436">
        <v>34886.82</v>
      </c>
      <c r="AG2626" s="1436">
        <v>27910</v>
      </c>
      <c r="AO2626" s="168"/>
      <c r="AP2626" s="23"/>
    </row>
    <row r="2627" spans="30:42" ht="15" customHeight="1">
      <c r="AD2627" s="1434" t="s">
        <v>5319</v>
      </c>
      <c r="AE2627" s="1435" t="s">
        <v>8840</v>
      </c>
      <c r="AF2627" s="1436">
        <v>36208.86</v>
      </c>
      <c r="AG2627" s="1436">
        <v>28967</v>
      </c>
      <c r="AO2627" s="168"/>
      <c r="AP2627" s="23"/>
    </row>
    <row r="2628" spans="30:42" ht="15" customHeight="1">
      <c r="AD2628" s="1434" t="s">
        <v>5320</v>
      </c>
      <c r="AE2628" s="1435" t="s">
        <v>8841</v>
      </c>
      <c r="AF2628" s="1436">
        <v>37498.47</v>
      </c>
      <c r="AG2628" s="1436">
        <v>30000</v>
      </c>
      <c r="AO2628" s="168"/>
      <c r="AP2628" s="23"/>
    </row>
    <row r="2629" spans="30:42" ht="15" customHeight="1">
      <c r="AD2629" s="1434" t="s">
        <v>5321</v>
      </c>
      <c r="AE2629" s="1435" t="s">
        <v>8842</v>
      </c>
      <c r="AF2629" s="1436">
        <v>38681.08</v>
      </c>
      <c r="AG2629" s="1436">
        <v>30946</v>
      </c>
      <c r="AO2629" s="168"/>
      <c r="AP2629" s="23"/>
    </row>
    <row r="2630" spans="30:42" ht="15" customHeight="1">
      <c r="AD2630" s="1434" t="s">
        <v>5322</v>
      </c>
      <c r="AE2630" s="1435" t="s">
        <v>8843</v>
      </c>
      <c r="AF2630" s="1436">
        <v>40927.9</v>
      </c>
      <c r="AG2630" s="1436">
        <v>32742</v>
      </c>
      <c r="AO2630" s="168"/>
      <c r="AP2630" s="23"/>
    </row>
    <row r="2631" spans="30:42" ht="15" customHeight="1">
      <c r="AD2631" s="1434" t="s">
        <v>5323</v>
      </c>
      <c r="AE2631" s="1435" t="s">
        <v>8844</v>
      </c>
      <c r="AF2631" s="1436">
        <v>43521.69</v>
      </c>
      <c r="AG2631" s="1436">
        <v>34818</v>
      </c>
      <c r="AO2631" s="168"/>
      <c r="AP2631" s="23"/>
    </row>
    <row r="2632" spans="30:42" ht="15" customHeight="1">
      <c r="AD2632" s="1434" t="s">
        <v>5324</v>
      </c>
      <c r="AE2632" s="1435" t="s">
        <v>8845</v>
      </c>
      <c r="AF2632" s="1436">
        <v>46115.58</v>
      </c>
      <c r="AG2632" s="1436">
        <v>36892</v>
      </c>
      <c r="AO2632" s="168"/>
      <c r="AP2632" s="23"/>
    </row>
    <row r="2633" spans="30:42" ht="15" customHeight="1">
      <c r="AD2633" s="1434" t="s">
        <v>4604</v>
      </c>
      <c r="AE2633" s="1435" t="s">
        <v>8130</v>
      </c>
      <c r="AF2633" s="1436">
        <v>14635.09</v>
      </c>
      <c r="AG2633" s="1436">
        <v>11709</v>
      </c>
      <c r="AO2633" s="168"/>
      <c r="AP2633" s="23"/>
    </row>
    <row r="2634" spans="30:42" ht="15" customHeight="1">
      <c r="AD2634" s="1434" t="s">
        <v>4605</v>
      </c>
      <c r="AE2634" s="1435" t="s">
        <v>8131</v>
      </c>
      <c r="AF2634" s="1436">
        <v>15620.64</v>
      </c>
      <c r="AG2634" s="1436">
        <v>12497</v>
      </c>
      <c r="AO2634" s="168"/>
      <c r="AP2634" s="23"/>
    </row>
    <row r="2635" spans="30:42" ht="15" customHeight="1">
      <c r="AD2635" s="1434" t="s">
        <v>4606</v>
      </c>
      <c r="AE2635" s="1435" t="s">
        <v>8132</v>
      </c>
      <c r="AF2635" s="1436">
        <v>16795.66</v>
      </c>
      <c r="AG2635" s="1436">
        <v>13437</v>
      </c>
      <c r="AO2635" s="168"/>
      <c r="AP2635" s="23"/>
    </row>
    <row r="2636" spans="30:42" ht="15" customHeight="1">
      <c r="AD2636" s="1434" t="s">
        <v>4607</v>
      </c>
      <c r="AE2636" s="1435" t="s">
        <v>8133</v>
      </c>
      <c r="AF2636" s="1436">
        <v>18170.96</v>
      </c>
      <c r="AG2636" s="1436">
        <v>14537</v>
      </c>
      <c r="AO2636" s="168"/>
      <c r="AP2636" s="23"/>
    </row>
    <row r="2637" spans="30:42" ht="15" customHeight="1">
      <c r="AD2637" s="1434" t="s">
        <v>4608</v>
      </c>
      <c r="AE2637" s="1435" t="s">
        <v>8134</v>
      </c>
      <c r="AF2637" s="1436">
        <v>18802.189999999999</v>
      </c>
      <c r="AG2637" s="1436">
        <v>15042</v>
      </c>
      <c r="AO2637" s="168"/>
      <c r="AP2637" s="23"/>
    </row>
    <row r="2638" spans="30:42" ht="15" customHeight="1">
      <c r="AD2638" s="1434" t="s">
        <v>4609</v>
      </c>
      <c r="AE2638" s="1435" t="s">
        <v>8135</v>
      </c>
      <c r="AF2638" s="1436">
        <v>19661.259999999998</v>
      </c>
      <c r="AG2638" s="1436">
        <v>15729</v>
      </c>
      <c r="AO2638" s="168"/>
      <c r="AP2638" s="23"/>
    </row>
    <row r="2639" spans="30:42" ht="15" customHeight="1">
      <c r="AD2639" s="1434" t="s">
        <v>4610</v>
      </c>
      <c r="AE2639" s="1435" t="s">
        <v>8136</v>
      </c>
      <c r="AF2639" s="1436">
        <v>20387.259999999998</v>
      </c>
      <c r="AG2639" s="1436">
        <v>16310</v>
      </c>
      <c r="AO2639" s="168"/>
      <c r="AP2639" s="23"/>
    </row>
    <row r="2640" spans="30:42" ht="15" customHeight="1">
      <c r="AD2640" s="1434" t="s">
        <v>4611</v>
      </c>
      <c r="AE2640" s="1435" t="s">
        <v>8137</v>
      </c>
      <c r="AF2640" s="1436">
        <v>22136.93</v>
      </c>
      <c r="AG2640" s="1436">
        <v>17709</v>
      </c>
      <c r="AO2640" s="168"/>
      <c r="AP2640" s="23"/>
    </row>
    <row r="2641" spans="30:42" ht="15" customHeight="1">
      <c r="AD2641" s="1434" t="s">
        <v>4612</v>
      </c>
      <c r="AE2641" s="1435" t="s">
        <v>8138</v>
      </c>
      <c r="AF2641" s="1436">
        <v>22947.42</v>
      </c>
      <c r="AG2641" s="1436">
        <v>18357</v>
      </c>
      <c r="AO2641" s="168"/>
      <c r="AP2641" s="23"/>
    </row>
    <row r="2642" spans="30:42" ht="15" customHeight="1">
      <c r="AD2642" s="1434" t="s">
        <v>4613</v>
      </c>
      <c r="AE2642" s="1435" t="s">
        <v>8139</v>
      </c>
      <c r="AF2642" s="1436">
        <v>24199.96</v>
      </c>
      <c r="AG2642" s="1436">
        <v>19360</v>
      </c>
      <c r="AO2642" s="168"/>
      <c r="AP2642" s="23"/>
    </row>
    <row r="2643" spans="30:42" ht="15" customHeight="1">
      <c r="AD2643" s="1434" t="s">
        <v>4614</v>
      </c>
      <c r="AE2643" s="1435" t="s">
        <v>8140</v>
      </c>
      <c r="AF2643" s="1436">
        <v>25650.7</v>
      </c>
      <c r="AG2643" s="1436">
        <v>20521</v>
      </c>
      <c r="AO2643" s="168"/>
      <c r="AP2643" s="23"/>
    </row>
    <row r="2644" spans="30:42" ht="15" customHeight="1">
      <c r="AD2644" s="1434" t="s">
        <v>4615</v>
      </c>
      <c r="AE2644" s="1435" t="s">
        <v>8141</v>
      </c>
      <c r="AF2644" s="1436">
        <v>26647.38</v>
      </c>
      <c r="AG2644" s="1436">
        <v>21318</v>
      </c>
      <c r="AO2644" s="168"/>
      <c r="AP2644" s="23"/>
    </row>
    <row r="2645" spans="30:42" ht="15" customHeight="1">
      <c r="AD2645" s="1434" t="s">
        <v>4616</v>
      </c>
      <c r="AE2645" s="1435" t="s">
        <v>8142</v>
      </c>
      <c r="AF2645" s="1436">
        <v>27857.13</v>
      </c>
      <c r="AG2645" s="1436">
        <v>22286</v>
      </c>
      <c r="AO2645" s="168"/>
      <c r="AP2645" s="23"/>
    </row>
    <row r="2646" spans="30:42" ht="15" customHeight="1">
      <c r="AD2646" s="1434" t="s">
        <v>4617</v>
      </c>
      <c r="AE2646" s="1435" t="s">
        <v>8143</v>
      </c>
      <c r="AF2646" s="1436">
        <v>29951.8</v>
      </c>
      <c r="AG2646" s="1436">
        <v>23961</v>
      </c>
      <c r="AO2646" s="168"/>
      <c r="AP2646" s="23"/>
    </row>
    <row r="2647" spans="30:42" ht="15" customHeight="1">
      <c r="AD2647" s="1434" t="s">
        <v>4618</v>
      </c>
      <c r="AE2647" s="1435" t="s">
        <v>8144</v>
      </c>
      <c r="AF2647" s="1436">
        <v>31276.41</v>
      </c>
      <c r="AG2647" s="1436">
        <v>25022</v>
      </c>
      <c r="AO2647" s="168"/>
      <c r="AP2647" s="23"/>
    </row>
    <row r="2648" spans="30:42" ht="15" customHeight="1">
      <c r="AD2648" s="1434" t="s">
        <v>4619</v>
      </c>
      <c r="AE2648" s="1435" t="s">
        <v>8145</v>
      </c>
      <c r="AF2648" s="1436">
        <v>32557.25</v>
      </c>
      <c r="AG2648" s="1436">
        <v>26046</v>
      </c>
      <c r="AO2648" s="168"/>
      <c r="AP2648" s="23"/>
    </row>
    <row r="2649" spans="30:42" ht="15" customHeight="1">
      <c r="AD2649" s="1434" t="s">
        <v>4620</v>
      </c>
      <c r="AE2649" s="1435" t="s">
        <v>8146</v>
      </c>
      <c r="AF2649" s="1436">
        <v>33967.5</v>
      </c>
      <c r="AG2649" s="1436">
        <v>27174</v>
      </c>
      <c r="AO2649" s="168"/>
      <c r="AP2649" s="23"/>
    </row>
    <row r="2650" spans="30:42" ht="15" customHeight="1">
      <c r="AD2650" s="1434" t="s">
        <v>4621</v>
      </c>
      <c r="AE2650" s="1435" t="s">
        <v>8147</v>
      </c>
      <c r="AF2650" s="1436">
        <v>35245.71</v>
      </c>
      <c r="AG2650" s="1436">
        <v>28197</v>
      </c>
      <c r="AO2650" s="168"/>
      <c r="AP2650" s="23"/>
    </row>
    <row r="2651" spans="30:42" ht="15" customHeight="1">
      <c r="AD2651" s="1434" t="s">
        <v>4622</v>
      </c>
      <c r="AE2651" s="1435" t="s">
        <v>8148</v>
      </c>
      <c r="AF2651" s="1436">
        <v>36527.67</v>
      </c>
      <c r="AG2651" s="1436">
        <v>29223</v>
      </c>
      <c r="AO2651" s="168"/>
      <c r="AP2651" s="23"/>
    </row>
    <row r="2652" spans="30:42" ht="15" customHeight="1">
      <c r="AD2652" s="1434" t="s">
        <v>4623</v>
      </c>
      <c r="AE2652" s="1435" t="s">
        <v>8149</v>
      </c>
      <c r="AF2652" s="1436">
        <v>37517.769999999997</v>
      </c>
      <c r="AG2652" s="1436">
        <v>30014</v>
      </c>
      <c r="AO2652" s="168"/>
      <c r="AP2652" s="23"/>
    </row>
    <row r="2653" spans="30:42" ht="15" customHeight="1">
      <c r="AD2653" s="1434" t="s">
        <v>4624</v>
      </c>
      <c r="AE2653" s="1435" t="s">
        <v>8150</v>
      </c>
      <c r="AF2653" s="1436">
        <v>38946.47</v>
      </c>
      <c r="AG2653" s="1436">
        <v>31158</v>
      </c>
      <c r="AO2653" s="168"/>
      <c r="AP2653" s="23"/>
    </row>
    <row r="2654" spans="30:42" ht="15" customHeight="1">
      <c r="AD2654" s="1434" t="s">
        <v>4625</v>
      </c>
      <c r="AE2654" s="1435" t="s">
        <v>8151</v>
      </c>
      <c r="AF2654" s="1436">
        <v>40211.56</v>
      </c>
      <c r="AG2654" s="1436">
        <v>32169</v>
      </c>
      <c r="AO2654" s="168"/>
      <c r="AP2654" s="23"/>
    </row>
    <row r="2655" spans="30:42" ht="15" customHeight="1">
      <c r="AD2655" s="1434" t="s">
        <v>4626</v>
      </c>
      <c r="AE2655" s="1435" t="s">
        <v>8152</v>
      </c>
      <c r="AF2655" s="1436">
        <v>42636.72</v>
      </c>
      <c r="AG2655" s="1436">
        <v>34109</v>
      </c>
      <c r="AO2655" s="168"/>
      <c r="AP2655" s="23"/>
    </row>
    <row r="2656" spans="30:42" ht="15" customHeight="1">
      <c r="AD2656" s="1434" t="s">
        <v>4627</v>
      </c>
      <c r="AE2656" s="1435" t="s">
        <v>8153</v>
      </c>
      <c r="AF2656" s="1436">
        <v>45208.14</v>
      </c>
      <c r="AG2656" s="1436">
        <v>36167</v>
      </c>
      <c r="AO2656" s="168"/>
      <c r="AP2656" s="23"/>
    </row>
    <row r="2657" spans="30:42" ht="15" customHeight="1">
      <c r="AD2657" s="1434" t="s">
        <v>4628</v>
      </c>
      <c r="AE2657" s="1435" t="s">
        <v>8154</v>
      </c>
      <c r="AF2657" s="1436">
        <v>48238.09</v>
      </c>
      <c r="AG2657" s="1436">
        <v>38591</v>
      </c>
      <c r="AO2657" s="168"/>
      <c r="AP2657" s="23"/>
    </row>
    <row r="2658" spans="30:42" ht="15" customHeight="1">
      <c r="AD2658" s="1434" t="s">
        <v>5325</v>
      </c>
      <c r="AE2658" s="1435" t="s">
        <v>8846</v>
      </c>
      <c r="AF2658" s="1436">
        <v>14635.09</v>
      </c>
      <c r="AG2658" s="1436">
        <v>11709</v>
      </c>
      <c r="AO2658" s="168"/>
      <c r="AP2658" s="23"/>
    </row>
    <row r="2659" spans="30:42" ht="15" customHeight="1">
      <c r="AD2659" s="1434" t="s">
        <v>5326</v>
      </c>
      <c r="AE2659" s="1435" t="s">
        <v>8847</v>
      </c>
      <c r="AF2659" s="1436">
        <v>15620.64</v>
      </c>
      <c r="AG2659" s="1436">
        <v>12497</v>
      </c>
      <c r="AO2659" s="168"/>
      <c r="AP2659" s="23"/>
    </row>
    <row r="2660" spans="30:42" ht="15" customHeight="1">
      <c r="AD2660" s="1434" t="s">
        <v>5327</v>
      </c>
      <c r="AE2660" s="1435" t="s">
        <v>8848</v>
      </c>
      <c r="AF2660" s="1436">
        <v>16795.66</v>
      </c>
      <c r="AG2660" s="1436">
        <v>13437</v>
      </c>
      <c r="AO2660" s="168"/>
      <c r="AP2660" s="23"/>
    </row>
    <row r="2661" spans="30:42" ht="15" customHeight="1">
      <c r="AD2661" s="1434" t="s">
        <v>5328</v>
      </c>
      <c r="AE2661" s="1435" t="s">
        <v>8849</v>
      </c>
      <c r="AF2661" s="1436">
        <v>18170.96</v>
      </c>
      <c r="AG2661" s="1436">
        <v>14537</v>
      </c>
      <c r="AO2661" s="168"/>
      <c r="AP2661" s="23"/>
    </row>
    <row r="2662" spans="30:42" ht="15" customHeight="1">
      <c r="AD2662" s="1434" t="s">
        <v>5329</v>
      </c>
      <c r="AE2662" s="1435" t="s">
        <v>8850</v>
      </c>
      <c r="AF2662" s="1436">
        <v>18802.189999999999</v>
      </c>
      <c r="AG2662" s="1436">
        <v>15042</v>
      </c>
      <c r="AO2662" s="168"/>
      <c r="AP2662" s="23"/>
    </row>
    <row r="2663" spans="30:42" ht="15" customHeight="1">
      <c r="AD2663" s="1434" t="s">
        <v>5330</v>
      </c>
      <c r="AE2663" s="1435" t="s">
        <v>8851</v>
      </c>
      <c r="AF2663" s="1436">
        <v>19661.259999999998</v>
      </c>
      <c r="AG2663" s="1436">
        <v>15729</v>
      </c>
      <c r="AO2663" s="168"/>
      <c r="AP2663" s="23"/>
    </row>
    <row r="2664" spans="30:42" ht="15" customHeight="1">
      <c r="AD2664" s="1434" t="s">
        <v>5331</v>
      </c>
      <c r="AE2664" s="1435" t="s">
        <v>8852</v>
      </c>
      <c r="AF2664" s="1436">
        <v>20387.259999999998</v>
      </c>
      <c r="AG2664" s="1436">
        <v>16310</v>
      </c>
      <c r="AO2664" s="168"/>
      <c r="AP2664" s="23"/>
    </row>
    <row r="2665" spans="30:42" ht="15" customHeight="1">
      <c r="AD2665" s="1434" t="s">
        <v>5332</v>
      </c>
      <c r="AE2665" s="1435" t="s">
        <v>8853</v>
      </c>
      <c r="AF2665" s="1436">
        <v>22136.93</v>
      </c>
      <c r="AG2665" s="1436">
        <v>17709</v>
      </c>
      <c r="AO2665" s="168"/>
      <c r="AP2665" s="23"/>
    </row>
    <row r="2666" spans="30:42" ht="15" customHeight="1">
      <c r="AD2666" s="1434" t="s">
        <v>5333</v>
      </c>
      <c r="AE2666" s="1435" t="s">
        <v>8854</v>
      </c>
      <c r="AF2666" s="1436">
        <v>22947.42</v>
      </c>
      <c r="AG2666" s="1436">
        <v>18357</v>
      </c>
      <c r="AO2666" s="168"/>
      <c r="AP2666" s="23"/>
    </row>
    <row r="2667" spans="30:42" ht="15" customHeight="1">
      <c r="AD2667" s="1434" t="s">
        <v>5334</v>
      </c>
      <c r="AE2667" s="1435" t="s">
        <v>8855</v>
      </c>
      <c r="AF2667" s="1436">
        <v>24199.96</v>
      </c>
      <c r="AG2667" s="1436">
        <v>19360</v>
      </c>
      <c r="AO2667" s="168"/>
      <c r="AP2667" s="23"/>
    </row>
    <row r="2668" spans="30:42" ht="15" customHeight="1">
      <c r="AD2668" s="1434" t="s">
        <v>5335</v>
      </c>
      <c r="AE2668" s="1435" t="s">
        <v>8856</v>
      </c>
      <c r="AF2668" s="1436">
        <v>25650.7</v>
      </c>
      <c r="AG2668" s="1436">
        <v>20521</v>
      </c>
      <c r="AO2668" s="168"/>
      <c r="AP2668" s="23"/>
    </row>
    <row r="2669" spans="30:42" ht="15" customHeight="1">
      <c r="AD2669" s="1434" t="s">
        <v>5336</v>
      </c>
      <c r="AE2669" s="1435" t="s">
        <v>8857</v>
      </c>
      <c r="AF2669" s="1436">
        <v>26647.38</v>
      </c>
      <c r="AG2669" s="1436">
        <v>21318</v>
      </c>
      <c r="AO2669" s="168"/>
      <c r="AP2669" s="23"/>
    </row>
    <row r="2670" spans="30:42" ht="15" customHeight="1">
      <c r="AD2670" s="1434" t="s">
        <v>5337</v>
      </c>
      <c r="AE2670" s="1435" t="s">
        <v>8858</v>
      </c>
      <c r="AF2670" s="1436">
        <v>27857.13</v>
      </c>
      <c r="AG2670" s="1436">
        <v>22286</v>
      </c>
      <c r="AO2670" s="168"/>
      <c r="AP2670" s="23"/>
    </row>
    <row r="2671" spans="30:42" ht="15" customHeight="1">
      <c r="AD2671" s="1434" t="s">
        <v>5338</v>
      </c>
      <c r="AE2671" s="1435" t="s">
        <v>8859</v>
      </c>
      <c r="AF2671" s="1436">
        <v>29951.8</v>
      </c>
      <c r="AG2671" s="1436">
        <v>23961</v>
      </c>
      <c r="AO2671" s="168"/>
      <c r="AP2671" s="23"/>
    </row>
    <row r="2672" spans="30:42" ht="15" customHeight="1">
      <c r="AD2672" s="1434" t="s">
        <v>5339</v>
      </c>
      <c r="AE2672" s="1435" t="s">
        <v>8860</v>
      </c>
      <c r="AF2672" s="1436">
        <v>31276.41</v>
      </c>
      <c r="AG2672" s="1436">
        <v>25022</v>
      </c>
      <c r="AO2672" s="168"/>
      <c r="AP2672" s="23"/>
    </row>
    <row r="2673" spans="30:42" ht="15" customHeight="1">
      <c r="AD2673" s="1434" t="s">
        <v>5340</v>
      </c>
      <c r="AE2673" s="1435" t="s">
        <v>8861</v>
      </c>
      <c r="AF2673" s="1436">
        <v>32557.25</v>
      </c>
      <c r="AG2673" s="1436">
        <v>26046</v>
      </c>
      <c r="AO2673" s="168"/>
      <c r="AP2673" s="23"/>
    </row>
    <row r="2674" spans="30:42" ht="15" customHeight="1">
      <c r="AD2674" s="1434" t="s">
        <v>5341</v>
      </c>
      <c r="AE2674" s="1435" t="s">
        <v>8862</v>
      </c>
      <c r="AF2674" s="1436">
        <v>33967.5</v>
      </c>
      <c r="AG2674" s="1436">
        <v>27174</v>
      </c>
      <c r="AO2674" s="168"/>
      <c r="AP2674" s="23"/>
    </row>
    <row r="2675" spans="30:42" ht="15" customHeight="1">
      <c r="AD2675" s="1434" t="s">
        <v>5342</v>
      </c>
      <c r="AE2675" s="1435" t="s">
        <v>8863</v>
      </c>
      <c r="AF2675" s="1436">
        <v>35245.71</v>
      </c>
      <c r="AG2675" s="1436">
        <v>28197</v>
      </c>
      <c r="AO2675" s="168"/>
      <c r="AP2675" s="23"/>
    </row>
    <row r="2676" spans="30:42" ht="15" customHeight="1">
      <c r="AD2676" s="1434" t="s">
        <v>5343</v>
      </c>
      <c r="AE2676" s="1435" t="s">
        <v>8864</v>
      </c>
      <c r="AF2676" s="1436">
        <v>36527.67</v>
      </c>
      <c r="AG2676" s="1436">
        <v>29223</v>
      </c>
      <c r="AO2676" s="168"/>
      <c r="AP2676" s="23"/>
    </row>
    <row r="2677" spans="30:42" ht="15" customHeight="1">
      <c r="AD2677" s="1434" t="s">
        <v>5344</v>
      </c>
      <c r="AE2677" s="1435" t="s">
        <v>8865</v>
      </c>
      <c r="AF2677" s="1436">
        <v>37517.769999999997</v>
      </c>
      <c r="AG2677" s="1436">
        <v>30014</v>
      </c>
      <c r="AO2677" s="168"/>
      <c r="AP2677" s="23"/>
    </row>
    <row r="2678" spans="30:42" ht="15" customHeight="1">
      <c r="AD2678" s="1434" t="s">
        <v>5345</v>
      </c>
      <c r="AE2678" s="1435" t="s">
        <v>8866</v>
      </c>
      <c r="AF2678" s="1436">
        <v>38946.47</v>
      </c>
      <c r="AG2678" s="1436">
        <v>31158</v>
      </c>
      <c r="AO2678" s="168"/>
      <c r="AP2678" s="23"/>
    </row>
    <row r="2679" spans="30:42" ht="15" customHeight="1">
      <c r="AD2679" s="1434" t="s">
        <v>5346</v>
      </c>
      <c r="AE2679" s="1435" t="s">
        <v>8867</v>
      </c>
      <c r="AF2679" s="1436">
        <v>40211.56</v>
      </c>
      <c r="AG2679" s="1436">
        <v>32169</v>
      </c>
      <c r="AO2679" s="168"/>
      <c r="AP2679" s="23"/>
    </row>
    <row r="2680" spans="30:42" ht="15" customHeight="1">
      <c r="AD2680" s="1434" t="s">
        <v>5347</v>
      </c>
      <c r="AE2680" s="1435" t="s">
        <v>8868</v>
      </c>
      <c r="AF2680" s="1436">
        <v>42636.72</v>
      </c>
      <c r="AG2680" s="1436">
        <v>34109</v>
      </c>
      <c r="AO2680" s="168"/>
      <c r="AP2680" s="23"/>
    </row>
    <row r="2681" spans="30:42" ht="15" customHeight="1">
      <c r="AD2681" s="1434" t="s">
        <v>5348</v>
      </c>
      <c r="AE2681" s="1435" t="s">
        <v>8869</v>
      </c>
      <c r="AF2681" s="1436">
        <v>45208.14</v>
      </c>
      <c r="AG2681" s="1436">
        <v>36167</v>
      </c>
      <c r="AO2681" s="168"/>
      <c r="AP2681" s="23"/>
    </row>
    <row r="2682" spans="30:42" ht="15" customHeight="1">
      <c r="AD2682" s="1434" t="s">
        <v>5349</v>
      </c>
      <c r="AE2682" s="1435" t="s">
        <v>8870</v>
      </c>
      <c r="AF2682" s="1436">
        <v>48238.09</v>
      </c>
      <c r="AG2682" s="1436">
        <v>38591</v>
      </c>
      <c r="AO2682" s="168"/>
      <c r="AP2682" s="23"/>
    </row>
    <row r="2683" spans="30:42" ht="15" customHeight="1">
      <c r="AD2683" s="1434" t="s">
        <v>4629</v>
      </c>
      <c r="AE2683" s="1435" t="s">
        <v>8155</v>
      </c>
      <c r="AF2683" s="1436">
        <v>16210.27</v>
      </c>
      <c r="AG2683" s="1436">
        <v>12969</v>
      </c>
      <c r="AO2683" s="168"/>
      <c r="AP2683" s="23"/>
    </row>
    <row r="2684" spans="30:42" ht="15" customHeight="1">
      <c r="AD2684" s="1434" t="s">
        <v>4630</v>
      </c>
      <c r="AE2684" s="1435" t="s">
        <v>8156</v>
      </c>
      <c r="AF2684" s="1436">
        <v>17761.13</v>
      </c>
      <c r="AG2684" s="1436">
        <v>14209</v>
      </c>
      <c r="AO2684" s="168"/>
      <c r="AP2684" s="23"/>
    </row>
    <row r="2685" spans="30:42" ht="15" customHeight="1">
      <c r="AD2685" s="1434" t="s">
        <v>4631</v>
      </c>
      <c r="AE2685" s="1435" t="s">
        <v>8157</v>
      </c>
      <c r="AF2685" s="1436">
        <v>19389.52</v>
      </c>
      <c r="AG2685" s="1436">
        <v>15512</v>
      </c>
      <c r="AO2685" s="168"/>
      <c r="AP2685" s="23"/>
    </row>
    <row r="2686" spans="30:42" ht="15" customHeight="1">
      <c r="AD2686" s="1434" t="s">
        <v>4632</v>
      </c>
      <c r="AE2686" s="1435" t="s">
        <v>8158</v>
      </c>
      <c r="AF2686" s="1436">
        <v>20976.11</v>
      </c>
      <c r="AG2686" s="1436">
        <v>16781</v>
      </c>
      <c r="AO2686" s="168"/>
      <c r="AP2686" s="23"/>
    </row>
    <row r="2687" spans="30:42" ht="15" customHeight="1">
      <c r="AD2687" s="1434" t="s">
        <v>4633</v>
      </c>
      <c r="AE2687" s="1435" t="s">
        <v>8159</v>
      </c>
      <c r="AF2687" s="1436">
        <v>22885.38</v>
      </c>
      <c r="AG2687" s="1436">
        <v>18309</v>
      </c>
      <c r="AO2687" s="168"/>
      <c r="AP2687" s="23"/>
    </row>
    <row r="2688" spans="30:42" ht="15" customHeight="1">
      <c r="AD2688" s="1434" t="s">
        <v>4634</v>
      </c>
      <c r="AE2688" s="1435" t="s">
        <v>8160</v>
      </c>
      <c r="AF2688" s="1436">
        <v>24282.68</v>
      </c>
      <c r="AG2688" s="1436">
        <v>19426</v>
      </c>
      <c r="AO2688" s="168"/>
      <c r="AP2688" s="23"/>
    </row>
    <row r="2689" spans="30:42" ht="15" customHeight="1">
      <c r="AD2689" s="1434" t="s">
        <v>4635</v>
      </c>
      <c r="AE2689" s="1435" t="s">
        <v>8161</v>
      </c>
      <c r="AF2689" s="1436">
        <v>25957.88</v>
      </c>
      <c r="AG2689" s="1436">
        <v>20766</v>
      </c>
      <c r="AO2689" s="168"/>
      <c r="AP2689" s="23"/>
    </row>
    <row r="2690" spans="30:42" ht="15" customHeight="1">
      <c r="AD2690" s="1434" t="s">
        <v>4636</v>
      </c>
      <c r="AE2690" s="1435" t="s">
        <v>8162</v>
      </c>
      <c r="AF2690" s="1436">
        <v>27598.19</v>
      </c>
      <c r="AG2690" s="1436">
        <v>22078</v>
      </c>
      <c r="AO2690" s="168"/>
      <c r="AP2690" s="23"/>
    </row>
    <row r="2691" spans="30:42" ht="15" customHeight="1">
      <c r="AD2691" s="1434" t="s">
        <v>4637</v>
      </c>
      <c r="AE2691" s="1435" t="s">
        <v>8163</v>
      </c>
      <c r="AF2691" s="1436">
        <v>29191.31</v>
      </c>
      <c r="AG2691" s="1436">
        <v>23353</v>
      </c>
      <c r="AO2691" s="168"/>
      <c r="AP2691" s="23"/>
    </row>
    <row r="2692" spans="30:42" ht="15" customHeight="1">
      <c r="AD2692" s="1434" t="s">
        <v>4638</v>
      </c>
      <c r="AE2692" s="1435" t="s">
        <v>8164</v>
      </c>
      <c r="AF2692" s="1436">
        <v>30784.46</v>
      </c>
      <c r="AG2692" s="1436">
        <v>24629</v>
      </c>
      <c r="AO2692" s="168"/>
      <c r="AP2692" s="23"/>
    </row>
    <row r="2693" spans="30:42" ht="15" customHeight="1">
      <c r="AD2693" s="1434" t="s">
        <v>4639</v>
      </c>
      <c r="AE2693" s="1435" t="s">
        <v>8165</v>
      </c>
      <c r="AF2693" s="1436">
        <v>32466.36</v>
      </c>
      <c r="AG2693" s="1436">
        <v>25973</v>
      </c>
      <c r="AO2693" s="168"/>
      <c r="AP2693" s="23"/>
    </row>
    <row r="2694" spans="30:42" ht="15" customHeight="1">
      <c r="AD2694" s="1434" t="s">
        <v>4640</v>
      </c>
      <c r="AE2694" s="1435" t="s">
        <v>8166</v>
      </c>
      <c r="AF2694" s="1436">
        <v>34090.400000000001</v>
      </c>
      <c r="AG2694" s="1436">
        <v>27273</v>
      </c>
      <c r="AO2694" s="168"/>
      <c r="AP2694" s="23"/>
    </row>
    <row r="2695" spans="30:42" ht="15" customHeight="1">
      <c r="AD2695" s="1434" t="s">
        <v>4641</v>
      </c>
      <c r="AE2695" s="1435" t="s">
        <v>8167</v>
      </c>
      <c r="AF2695" s="1436">
        <v>36371.800000000003</v>
      </c>
      <c r="AG2695" s="1436">
        <v>29098</v>
      </c>
      <c r="AO2695" s="168"/>
      <c r="AP2695" s="23"/>
    </row>
    <row r="2696" spans="30:42" ht="15" customHeight="1">
      <c r="AD2696" s="1434" t="s">
        <v>4642</v>
      </c>
      <c r="AE2696" s="1435" t="s">
        <v>8168</v>
      </c>
      <c r="AF2696" s="1436">
        <v>39089.14</v>
      </c>
      <c r="AG2696" s="1436">
        <v>31271</v>
      </c>
      <c r="AO2696" s="168"/>
      <c r="AP2696" s="23"/>
    </row>
    <row r="2697" spans="30:42" ht="15" customHeight="1">
      <c r="AD2697" s="1434" t="s">
        <v>4643</v>
      </c>
      <c r="AE2697" s="1435" t="s">
        <v>8169</v>
      </c>
      <c r="AF2697" s="1436">
        <v>41260.519999999997</v>
      </c>
      <c r="AG2697" s="1436">
        <v>33009</v>
      </c>
      <c r="AO2697" s="168"/>
      <c r="AP2697" s="23"/>
    </row>
    <row r="2698" spans="30:42" ht="15" customHeight="1">
      <c r="AD2698" s="1434" t="s">
        <v>4644</v>
      </c>
      <c r="AE2698" s="1435" t="s">
        <v>8170</v>
      </c>
      <c r="AF2698" s="1436">
        <v>42950.54</v>
      </c>
      <c r="AG2698" s="1436">
        <v>34360</v>
      </c>
      <c r="AO2698" s="168"/>
      <c r="AP2698" s="23"/>
    </row>
    <row r="2699" spans="30:42" ht="15" customHeight="1">
      <c r="AD2699" s="1434" t="s">
        <v>4645</v>
      </c>
      <c r="AE2699" s="1435" t="s">
        <v>8171</v>
      </c>
      <c r="AF2699" s="1436">
        <v>46055.86</v>
      </c>
      <c r="AG2699" s="1436">
        <v>36845</v>
      </c>
      <c r="AO2699" s="168"/>
      <c r="AP2699" s="23"/>
    </row>
    <row r="2700" spans="30:42" ht="15" customHeight="1">
      <c r="AD2700" s="1434" t="s">
        <v>4646</v>
      </c>
      <c r="AE2700" s="1435" t="s">
        <v>8172</v>
      </c>
      <c r="AF2700" s="1436">
        <v>47788.84</v>
      </c>
      <c r="AG2700" s="1436">
        <v>38232</v>
      </c>
      <c r="AO2700" s="168"/>
      <c r="AP2700" s="23"/>
    </row>
    <row r="2701" spans="30:42" ht="15" customHeight="1">
      <c r="AD2701" s="1434" t="s">
        <v>4647</v>
      </c>
      <c r="AE2701" s="1435" t="s">
        <v>8173</v>
      </c>
      <c r="AF2701" s="1436">
        <v>49525.94</v>
      </c>
      <c r="AG2701" s="1436">
        <v>39622</v>
      </c>
      <c r="AO2701" s="168"/>
      <c r="AP2701" s="23"/>
    </row>
    <row r="2702" spans="30:42" ht="15" customHeight="1">
      <c r="AD2702" s="1434" t="s">
        <v>4648</v>
      </c>
      <c r="AE2702" s="1435" t="s">
        <v>8174</v>
      </c>
      <c r="AF2702" s="1436">
        <v>51432.66</v>
      </c>
      <c r="AG2702" s="1436">
        <v>41146</v>
      </c>
      <c r="AO2702" s="168"/>
      <c r="AP2702" s="23"/>
    </row>
    <row r="2703" spans="30:42" ht="15" customHeight="1">
      <c r="AD2703" s="1434" t="s">
        <v>4649</v>
      </c>
      <c r="AE2703" s="1435" t="s">
        <v>8175</v>
      </c>
      <c r="AF2703" s="1436">
        <v>53390.75</v>
      </c>
      <c r="AG2703" s="1436">
        <v>42713</v>
      </c>
      <c r="AO2703" s="168"/>
      <c r="AP2703" s="23"/>
    </row>
    <row r="2704" spans="30:42" ht="15" customHeight="1">
      <c r="AD2704" s="1434" t="s">
        <v>4650</v>
      </c>
      <c r="AE2704" s="1435" t="s">
        <v>8176</v>
      </c>
      <c r="AF2704" s="1436">
        <v>55123.74</v>
      </c>
      <c r="AG2704" s="1436">
        <v>44099</v>
      </c>
      <c r="AO2704" s="168"/>
      <c r="AP2704" s="23"/>
    </row>
    <row r="2705" spans="30:42" ht="15" customHeight="1">
      <c r="AD2705" s="1434" t="s">
        <v>4651</v>
      </c>
      <c r="AE2705" s="1435" t="s">
        <v>8177</v>
      </c>
      <c r="AF2705" s="1436">
        <v>58446.84</v>
      </c>
      <c r="AG2705" s="1436">
        <v>46758</v>
      </c>
      <c r="AO2705" s="168"/>
      <c r="AP2705" s="23"/>
    </row>
    <row r="2706" spans="30:42" ht="15" customHeight="1">
      <c r="AD2706" s="1434" t="s">
        <v>4652</v>
      </c>
      <c r="AE2706" s="1435" t="s">
        <v>8178</v>
      </c>
      <c r="AF2706" s="1436">
        <v>62514.14</v>
      </c>
      <c r="AG2706" s="1436">
        <v>50012</v>
      </c>
      <c r="AO2706" s="168"/>
      <c r="AP2706" s="23"/>
    </row>
    <row r="2707" spans="30:42" ht="15" customHeight="1">
      <c r="AD2707" s="1434" t="s">
        <v>4653</v>
      </c>
      <c r="AE2707" s="1435" t="s">
        <v>8179</v>
      </c>
      <c r="AF2707" s="1436">
        <v>66121.98</v>
      </c>
      <c r="AG2707" s="1436">
        <v>52899</v>
      </c>
      <c r="AO2707" s="168"/>
      <c r="AP2707" s="23"/>
    </row>
    <row r="2708" spans="30:42" ht="15" customHeight="1">
      <c r="AD2708" s="1434" t="s">
        <v>5350</v>
      </c>
      <c r="AE2708" s="1435" t="s">
        <v>8871</v>
      </c>
      <c r="AF2708" s="1436">
        <v>16210.27</v>
      </c>
      <c r="AG2708" s="1436">
        <v>12969</v>
      </c>
      <c r="AO2708" s="168"/>
      <c r="AP2708" s="23"/>
    </row>
    <row r="2709" spans="30:42" ht="15" customHeight="1">
      <c r="AD2709" s="1434" t="s">
        <v>5351</v>
      </c>
      <c r="AE2709" s="1435" t="s">
        <v>8872</v>
      </c>
      <c r="AF2709" s="1436">
        <v>17761.13</v>
      </c>
      <c r="AG2709" s="1436">
        <v>14209</v>
      </c>
      <c r="AO2709" s="168"/>
      <c r="AP2709" s="23"/>
    </row>
    <row r="2710" spans="30:42" ht="15" customHeight="1">
      <c r="AD2710" s="1434" t="s">
        <v>5352</v>
      </c>
      <c r="AE2710" s="1435" t="s">
        <v>8873</v>
      </c>
      <c r="AF2710" s="1436">
        <v>19389.52</v>
      </c>
      <c r="AG2710" s="1436">
        <v>15512</v>
      </c>
      <c r="AO2710" s="168"/>
      <c r="AP2710" s="23"/>
    </row>
    <row r="2711" spans="30:42" ht="15" customHeight="1">
      <c r="AD2711" s="1434" t="s">
        <v>5353</v>
      </c>
      <c r="AE2711" s="1435" t="s">
        <v>8874</v>
      </c>
      <c r="AF2711" s="1436">
        <v>20976.11</v>
      </c>
      <c r="AG2711" s="1436">
        <v>16781</v>
      </c>
      <c r="AO2711" s="168"/>
      <c r="AP2711" s="23"/>
    </row>
    <row r="2712" spans="30:42" ht="15" customHeight="1">
      <c r="AD2712" s="1434" t="s">
        <v>5354</v>
      </c>
      <c r="AE2712" s="1435" t="s">
        <v>8875</v>
      </c>
      <c r="AF2712" s="1436">
        <v>22885.38</v>
      </c>
      <c r="AG2712" s="1436">
        <v>18309</v>
      </c>
      <c r="AO2712" s="168"/>
      <c r="AP2712" s="23"/>
    </row>
    <row r="2713" spans="30:42" ht="15" customHeight="1">
      <c r="AD2713" s="1434" t="s">
        <v>5355</v>
      </c>
      <c r="AE2713" s="1435" t="s">
        <v>8876</v>
      </c>
      <c r="AF2713" s="1436">
        <v>24282.68</v>
      </c>
      <c r="AG2713" s="1436">
        <v>19426</v>
      </c>
      <c r="AO2713" s="168"/>
      <c r="AP2713" s="23"/>
    </row>
    <row r="2714" spans="30:42" ht="15" customHeight="1">
      <c r="AD2714" s="1434" t="s">
        <v>5356</v>
      </c>
      <c r="AE2714" s="1435" t="s">
        <v>8877</v>
      </c>
      <c r="AF2714" s="1436">
        <v>25957.88</v>
      </c>
      <c r="AG2714" s="1436">
        <v>20766</v>
      </c>
      <c r="AO2714" s="168"/>
      <c r="AP2714" s="23"/>
    </row>
    <row r="2715" spans="30:42" ht="15" customHeight="1">
      <c r="AD2715" s="1434" t="s">
        <v>5357</v>
      </c>
      <c r="AE2715" s="1435" t="s">
        <v>8878</v>
      </c>
      <c r="AF2715" s="1436">
        <v>27598.19</v>
      </c>
      <c r="AG2715" s="1436">
        <v>22078</v>
      </c>
      <c r="AO2715" s="168"/>
      <c r="AP2715" s="23"/>
    </row>
    <row r="2716" spans="30:42" ht="15" customHeight="1">
      <c r="AD2716" s="1434" t="s">
        <v>5358</v>
      </c>
      <c r="AE2716" s="1435" t="s">
        <v>8879</v>
      </c>
      <c r="AF2716" s="1436">
        <v>29191.31</v>
      </c>
      <c r="AG2716" s="1436">
        <v>23353</v>
      </c>
      <c r="AO2716" s="168"/>
      <c r="AP2716" s="23"/>
    </row>
    <row r="2717" spans="30:42" ht="15" customHeight="1">
      <c r="AD2717" s="1434" t="s">
        <v>5359</v>
      </c>
      <c r="AE2717" s="1435" t="s">
        <v>8880</v>
      </c>
      <c r="AF2717" s="1436">
        <v>30784.46</v>
      </c>
      <c r="AG2717" s="1436">
        <v>24629</v>
      </c>
      <c r="AO2717" s="168"/>
      <c r="AP2717" s="23"/>
    </row>
    <row r="2718" spans="30:42" ht="15" customHeight="1">
      <c r="AD2718" s="1434" t="s">
        <v>5360</v>
      </c>
      <c r="AE2718" s="1435" t="s">
        <v>8881</v>
      </c>
      <c r="AF2718" s="1436">
        <v>32466.36</v>
      </c>
      <c r="AG2718" s="1436">
        <v>25973</v>
      </c>
      <c r="AO2718" s="168"/>
      <c r="AP2718" s="23"/>
    </row>
    <row r="2719" spans="30:42" ht="15" customHeight="1">
      <c r="AD2719" s="1434" t="s">
        <v>5361</v>
      </c>
      <c r="AE2719" s="1435" t="s">
        <v>8882</v>
      </c>
      <c r="AF2719" s="1436">
        <v>34090.400000000001</v>
      </c>
      <c r="AG2719" s="1436">
        <v>27273</v>
      </c>
      <c r="AO2719" s="168"/>
      <c r="AP2719" s="23"/>
    </row>
    <row r="2720" spans="30:42" ht="15" customHeight="1">
      <c r="AD2720" s="1434" t="s">
        <v>5362</v>
      </c>
      <c r="AE2720" s="1435" t="s">
        <v>8883</v>
      </c>
      <c r="AF2720" s="1436">
        <v>36371.800000000003</v>
      </c>
      <c r="AG2720" s="1436">
        <v>29098</v>
      </c>
      <c r="AO2720" s="168"/>
      <c r="AP2720" s="23"/>
    </row>
    <row r="2721" spans="30:42" ht="15" customHeight="1">
      <c r="AD2721" s="1434" t="s">
        <v>5363</v>
      </c>
      <c r="AE2721" s="1435" t="s">
        <v>8884</v>
      </c>
      <c r="AF2721" s="1436">
        <v>39073.24</v>
      </c>
      <c r="AG2721" s="1436">
        <v>31259</v>
      </c>
      <c r="AO2721" s="168"/>
      <c r="AP2721" s="23"/>
    </row>
    <row r="2722" spans="30:42" ht="15" customHeight="1">
      <c r="AD2722" s="1434" t="s">
        <v>9984</v>
      </c>
      <c r="AE2722" s="1435" t="s">
        <v>9985</v>
      </c>
      <c r="AF2722" s="1436">
        <v>13345.41</v>
      </c>
      <c r="AG2722" s="1436">
        <v>10675</v>
      </c>
      <c r="AO2722" s="168"/>
      <c r="AP2722" s="23"/>
    </row>
    <row r="2723" spans="30:42" ht="15" customHeight="1">
      <c r="AD2723" s="1434" t="s">
        <v>9986</v>
      </c>
      <c r="AE2723" s="1435" t="s">
        <v>9987</v>
      </c>
      <c r="AF2723" s="1436">
        <v>14153.91</v>
      </c>
      <c r="AG2723" s="1436">
        <v>11322</v>
      </c>
      <c r="AO2723" s="168"/>
      <c r="AP2723" s="23"/>
    </row>
    <row r="2724" spans="30:42" ht="15" customHeight="1">
      <c r="AD2724" s="1434" t="s">
        <v>9988</v>
      </c>
      <c r="AE2724" s="1435" t="s">
        <v>9989</v>
      </c>
      <c r="AF2724" s="1436">
        <v>15300.29</v>
      </c>
      <c r="AG2724" s="1436">
        <v>12240</v>
      </c>
      <c r="AO2724" s="168"/>
      <c r="AP2724" s="23"/>
    </row>
    <row r="2725" spans="30:42" ht="15" customHeight="1">
      <c r="AD2725" s="1434" t="s">
        <v>9990</v>
      </c>
      <c r="AE2725" s="1435" t="s">
        <v>9991</v>
      </c>
      <c r="AF2725" s="1436">
        <v>16411.09</v>
      </c>
      <c r="AG2725" s="1436">
        <v>13128</v>
      </c>
      <c r="AO2725" s="168"/>
      <c r="AP2725" s="23"/>
    </row>
    <row r="2726" spans="30:42" ht="15" customHeight="1">
      <c r="AD2726" s="1434" t="s">
        <v>9992</v>
      </c>
      <c r="AE2726" s="1435" t="s">
        <v>9993</v>
      </c>
      <c r="AF2726" s="1436">
        <v>17058.55</v>
      </c>
      <c r="AG2726" s="1436">
        <v>13647</v>
      </c>
      <c r="AO2726" s="168"/>
      <c r="AP2726" s="23"/>
    </row>
    <row r="2727" spans="30:42" ht="15" customHeight="1">
      <c r="AD2727" s="1434" t="s">
        <v>9994</v>
      </c>
      <c r="AE2727" s="1435" t="s">
        <v>9995</v>
      </c>
      <c r="AF2727" s="1436">
        <v>17707.03</v>
      </c>
      <c r="AG2727" s="1436">
        <v>14166</v>
      </c>
      <c r="AO2727" s="168"/>
      <c r="AP2727" s="23"/>
    </row>
    <row r="2728" spans="30:42" ht="15" customHeight="1">
      <c r="AD2728" s="1434" t="s">
        <v>9996</v>
      </c>
      <c r="AE2728" s="1435" t="s">
        <v>9997</v>
      </c>
      <c r="AF2728" s="1436">
        <v>18345.09</v>
      </c>
      <c r="AG2728" s="1436">
        <v>14677</v>
      </c>
      <c r="AO2728" s="168"/>
      <c r="AP2728" s="23"/>
    </row>
    <row r="2729" spans="30:42" ht="15" customHeight="1">
      <c r="AD2729" s="1434" t="s">
        <v>9998</v>
      </c>
      <c r="AE2729" s="1435" t="s">
        <v>9999</v>
      </c>
      <c r="AF2729" s="1436">
        <v>19111.759999999998</v>
      </c>
      <c r="AG2729" s="1436">
        <v>15289</v>
      </c>
      <c r="AO2729" s="168"/>
      <c r="AP2729" s="23"/>
    </row>
    <row r="2730" spans="30:42" ht="15" customHeight="1">
      <c r="AD2730" s="1434" t="s">
        <v>10000</v>
      </c>
      <c r="AE2730" s="1435" t="s">
        <v>10001</v>
      </c>
      <c r="AF2730" s="1436">
        <v>20152.490000000002</v>
      </c>
      <c r="AG2730" s="1436">
        <v>16122</v>
      </c>
      <c r="AO2730" s="168"/>
      <c r="AP2730" s="23"/>
    </row>
    <row r="2731" spans="30:42" ht="15" customHeight="1">
      <c r="AD2731" s="1434" t="s">
        <v>10002</v>
      </c>
      <c r="AE2731" s="1435" t="s">
        <v>10003</v>
      </c>
      <c r="AF2731" s="1436">
        <v>20959.97</v>
      </c>
      <c r="AG2731" s="1436">
        <v>16769</v>
      </c>
      <c r="AO2731" s="168"/>
      <c r="AP2731" s="23"/>
    </row>
    <row r="2732" spans="30:42" ht="15" customHeight="1">
      <c r="AD2732" s="1434" t="s">
        <v>10004</v>
      </c>
      <c r="AE2732" s="1435" t="s">
        <v>10005</v>
      </c>
      <c r="AF2732" s="1436">
        <v>22173.279999999999</v>
      </c>
      <c r="AG2732" s="1436">
        <v>17739</v>
      </c>
      <c r="AO2732" s="168"/>
      <c r="AP2732" s="23"/>
    </row>
    <row r="2733" spans="30:42" ht="15" customHeight="1">
      <c r="AD2733" s="1434" t="s">
        <v>10006</v>
      </c>
      <c r="AE2733" s="1435" t="s">
        <v>10007</v>
      </c>
      <c r="AF2733" s="1436">
        <v>23151.24</v>
      </c>
      <c r="AG2733" s="1436">
        <v>18522</v>
      </c>
      <c r="AO2733" s="168"/>
      <c r="AP2733" s="23"/>
    </row>
    <row r="2734" spans="30:42" ht="15" customHeight="1">
      <c r="AD2734" s="1434" t="s">
        <v>10008</v>
      </c>
      <c r="AE2734" s="1435" t="s">
        <v>10009</v>
      </c>
      <c r="AF2734" s="1436">
        <v>24076.93</v>
      </c>
      <c r="AG2734" s="1436">
        <v>19261</v>
      </c>
      <c r="AO2734" s="168"/>
      <c r="AP2734" s="23"/>
    </row>
    <row r="2735" spans="30:42" ht="15" customHeight="1">
      <c r="AD2735" s="1434" t="s">
        <v>10010</v>
      </c>
      <c r="AE2735" s="1435" t="s">
        <v>10011</v>
      </c>
      <c r="AF2735" s="1436">
        <v>25119.52</v>
      </c>
      <c r="AG2735" s="1436">
        <v>20096</v>
      </c>
      <c r="AO2735" s="168"/>
      <c r="AP2735" s="23"/>
    </row>
    <row r="2736" spans="30:42" ht="15" customHeight="1">
      <c r="AD2736" s="1434" t="s">
        <v>10012</v>
      </c>
      <c r="AE2736" s="1435" t="s">
        <v>10013</v>
      </c>
      <c r="AF2736" s="1436">
        <v>26251.040000000001</v>
      </c>
      <c r="AG2736" s="1436">
        <v>21002</v>
      </c>
      <c r="AO2736" s="168"/>
      <c r="AP2736" s="23"/>
    </row>
    <row r="2737" spans="30:42" ht="15" customHeight="1">
      <c r="AD2737" s="1434" t="s">
        <v>10014</v>
      </c>
      <c r="AE2737" s="1435" t="s">
        <v>10015</v>
      </c>
      <c r="AF2737" s="1436">
        <v>27347.67</v>
      </c>
      <c r="AG2737" s="1436">
        <v>21879</v>
      </c>
      <c r="AO2737" s="168"/>
      <c r="AP2737" s="23"/>
    </row>
    <row r="2738" spans="30:42" ht="15" customHeight="1">
      <c r="AD2738" s="1434" t="s">
        <v>10016</v>
      </c>
      <c r="AE2738" s="1435" t="s">
        <v>10017</v>
      </c>
      <c r="AF2738" s="1436">
        <v>28544.84</v>
      </c>
      <c r="AG2738" s="1436">
        <v>22835</v>
      </c>
      <c r="AO2738" s="168"/>
      <c r="AP2738" s="23"/>
    </row>
    <row r="2739" spans="30:42" ht="15" customHeight="1">
      <c r="AD2739" s="1434" t="s">
        <v>10018</v>
      </c>
      <c r="AE2739" s="1435" t="s">
        <v>10019</v>
      </c>
      <c r="AF2739" s="1436">
        <v>29544.09</v>
      </c>
      <c r="AG2739" s="1436">
        <v>23636</v>
      </c>
      <c r="AO2739" s="168"/>
      <c r="AP2739" s="23"/>
    </row>
    <row r="2740" spans="30:42" ht="15" customHeight="1">
      <c r="AD2740" s="1434" t="s">
        <v>10020</v>
      </c>
      <c r="AE2740" s="1435" t="s">
        <v>10021</v>
      </c>
      <c r="AF2740" s="1436">
        <v>30579.3</v>
      </c>
      <c r="AG2740" s="1436">
        <v>24463</v>
      </c>
      <c r="AO2740" s="168"/>
      <c r="AP2740" s="23"/>
    </row>
    <row r="2741" spans="30:42" ht="15" customHeight="1">
      <c r="AD2741" s="1434" t="s">
        <v>10022</v>
      </c>
      <c r="AE2741" s="1435" t="s">
        <v>10023</v>
      </c>
      <c r="AF2741" s="1436">
        <v>31741.55</v>
      </c>
      <c r="AG2741" s="1436">
        <v>25393</v>
      </c>
      <c r="AO2741" s="168"/>
      <c r="AP2741" s="23"/>
    </row>
    <row r="2742" spans="30:42" ht="15" customHeight="1">
      <c r="AD2742" s="1434" t="s">
        <v>10024</v>
      </c>
      <c r="AE2742" s="1435" t="s">
        <v>10025</v>
      </c>
      <c r="AF2742" s="1436">
        <v>32875.22</v>
      </c>
      <c r="AG2742" s="1436">
        <v>26300</v>
      </c>
      <c r="AO2742" s="168"/>
      <c r="AP2742" s="23"/>
    </row>
    <row r="2743" spans="30:42" ht="15" customHeight="1">
      <c r="AD2743" s="1434" t="s">
        <v>10026</v>
      </c>
      <c r="AE2743" s="1435" t="s">
        <v>10027</v>
      </c>
      <c r="AF2743" s="1436">
        <v>33910.43</v>
      </c>
      <c r="AG2743" s="1436">
        <v>27129</v>
      </c>
      <c r="AO2743" s="168"/>
      <c r="AP2743" s="23"/>
    </row>
    <row r="2744" spans="30:42" ht="15" customHeight="1">
      <c r="AD2744" s="1434" t="s">
        <v>10028</v>
      </c>
      <c r="AE2744" s="1435" t="s">
        <v>10029</v>
      </c>
      <c r="AF2744" s="1436">
        <v>35918.44</v>
      </c>
      <c r="AG2744" s="1436">
        <v>28734</v>
      </c>
      <c r="AO2744" s="168"/>
      <c r="AP2744" s="23"/>
    </row>
    <row r="2745" spans="30:42" ht="15" customHeight="1">
      <c r="AD2745" s="1434" t="s">
        <v>10030</v>
      </c>
      <c r="AE2745" s="1435" t="s">
        <v>10031</v>
      </c>
      <c r="AF2745" s="1436">
        <v>38197.410000000003</v>
      </c>
      <c r="AG2745" s="1436">
        <v>30557</v>
      </c>
      <c r="AO2745" s="168"/>
      <c r="AP2745" s="23"/>
    </row>
    <row r="2746" spans="30:42" ht="15" customHeight="1">
      <c r="AD2746" s="1434" t="s">
        <v>10032</v>
      </c>
      <c r="AE2746" s="1435" t="s">
        <v>10033</v>
      </c>
      <c r="AF2746" s="1436">
        <v>40477.43</v>
      </c>
      <c r="AG2746" s="1436">
        <v>32382</v>
      </c>
      <c r="AO2746" s="168"/>
      <c r="AP2746" s="23"/>
    </row>
    <row r="2747" spans="30:42" ht="15" customHeight="1">
      <c r="AD2747" s="1434" t="s">
        <v>10583</v>
      </c>
      <c r="AE2747" s="1435" t="s">
        <v>10584</v>
      </c>
      <c r="AF2747" s="1436">
        <v>13345.41</v>
      </c>
      <c r="AG2747" s="1436">
        <v>10675</v>
      </c>
      <c r="AO2747" s="168"/>
      <c r="AP2747" s="23"/>
    </row>
    <row r="2748" spans="30:42" ht="15" customHeight="1">
      <c r="AD2748" s="1434" t="s">
        <v>10585</v>
      </c>
      <c r="AE2748" s="1435" t="s">
        <v>10586</v>
      </c>
      <c r="AF2748" s="1436">
        <v>14153.91</v>
      </c>
      <c r="AG2748" s="1436">
        <v>11322</v>
      </c>
      <c r="AO2748" s="168"/>
      <c r="AP2748" s="23"/>
    </row>
    <row r="2749" spans="30:42" ht="15" customHeight="1">
      <c r="AD2749" s="1434" t="s">
        <v>10587</v>
      </c>
      <c r="AE2749" s="1435" t="s">
        <v>10588</v>
      </c>
      <c r="AF2749" s="1436">
        <v>15300.29</v>
      </c>
      <c r="AG2749" s="1436">
        <v>12240</v>
      </c>
      <c r="AO2749" s="168"/>
      <c r="AP2749" s="23"/>
    </row>
    <row r="2750" spans="30:42" ht="15" customHeight="1">
      <c r="AD2750" s="1434" t="s">
        <v>10589</v>
      </c>
      <c r="AE2750" s="1435" t="s">
        <v>10590</v>
      </c>
      <c r="AF2750" s="1436">
        <v>16411.09</v>
      </c>
      <c r="AG2750" s="1436">
        <v>13128</v>
      </c>
      <c r="AO2750" s="168"/>
      <c r="AP2750" s="23"/>
    </row>
    <row r="2751" spans="30:42" ht="15" customHeight="1">
      <c r="AD2751" s="1434" t="s">
        <v>10591</v>
      </c>
      <c r="AE2751" s="1435" t="s">
        <v>10592</v>
      </c>
      <c r="AF2751" s="1436">
        <v>17058.55</v>
      </c>
      <c r="AG2751" s="1436">
        <v>13647</v>
      </c>
      <c r="AO2751" s="168"/>
      <c r="AP2751" s="23"/>
    </row>
    <row r="2752" spans="30:42" ht="15" customHeight="1">
      <c r="AD2752" s="1434" t="s">
        <v>10593</v>
      </c>
      <c r="AE2752" s="1435" t="s">
        <v>10594</v>
      </c>
      <c r="AF2752" s="1436">
        <v>17707.03</v>
      </c>
      <c r="AG2752" s="1436">
        <v>14166</v>
      </c>
      <c r="AO2752" s="168"/>
      <c r="AP2752" s="23"/>
    </row>
    <row r="2753" spans="30:42" ht="15" customHeight="1">
      <c r="AD2753" s="1434" t="s">
        <v>10595</v>
      </c>
      <c r="AE2753" s="1435" t="s">
        <v>10596</v>
      </c>
      <c r="AF2753" s="1436">
        <v>18345.09</v>
      </c>
      <c r="AG2753" s="1436">
        <v>14677</v>
      </c>
      <c r="AO2753" s="168"/>
      <c r="AP2753" s="23"/>
    </row>
    <row r="2754" spans="30:42" ht="15" customHeight="1">
      <c r="AD2754" s="1434" t="s">
        <v>10597</v>
      </c>
      <c r="AE2754" s="1435" t="s">
        <v>10598</v>
      </c>
      <c r="AF2754" s="1436">
        <v>19111.759999999998</v>
      </c>
      <c r="AG2754" s="1436">
        <v>15289</v>
      </c>
      <c r="AO2754" s="168"/>
      <c r="AP2754" s="23"/>
    </row>
    <row r="2755" spans="30:42" ht="15" customHeight="1">
      <c r="AD2755" s="1434" t="s">
        <v>10599</v>
      </c>
      <c r="AE2755" s="1435" t="s">
        <v>10600</v>
      </c>
      <c r="AF2755" s="1436">
        <v>20152.490000000002</v>
      </c>
      <c r="AG2755" s="1436">
        <v>16122</v>
      </c>
      <c r="AO2755" s="168"/>
      <c r="AP2755" s="23"/>
    </row>
    <row r="2756" spans="30:42" ht="15" customHeight="1">
      <c r="AD2756" s="1434" t="s">
        <v>10601</v>
      </c>
      <c r="AE2756" s="1435" t="s">
        <v>10602</v>
      </c>
      <c r="AF2756" s="1436">
        <v>20959.97</v>
      </c>
      <c r="AG2756" s="1436">
        <v>16769</v>
      </c>
      <c r="AO2756" s="168"/>
      <c r="AP2756" s="23"/>
    </row>
    <row r="2757" spans="30:42" ht="15" customHeight="1">
      <c r="AD2757" s="1434" t="s">
        <v>10603</v>
      </c>
      <c r="AE2757" s="1435" t="s">
        <v>10604</v>
      </c>
      <c r="AF2757" s="1436">
        <v>22173.279999999999</v>
      </c>
      <c r="AG2757" s="1436">
        <v>17739</v>
      </c>
      <c r="AO2757" s="168"/>
      <c r="AP2757" s="23"/>
    </row>
    <row r="2758" spans="30:42" ht="15" customHeight="1">
      <c r="AD2758" s="1434" t="s">
        <v>10605</v>
      </c>
      <c r="AE2758" s="1435" t="s">
        <v>10606</v>
      </c>
      <c r="AF2758" s="1436">
        <v>23151.24</v>
      </c>
      <c r="AG2758" s="1436">
        <v>18522</v>
      </c>
      <c r="AO2758" s="168"/>
      <c r="AP2758" s="23"/>
    </row>
    <row r="2759" spans="30:42" ht="15" customHeight="1">
      <c r="AD2759" s="1434" t="s">
        <v>10607</v>
      </c>
      <c r="AE2759" s="1435" t="s">
        <v>10608</v>
      </c>
      <c r="AF2759" s="1436">
        <v>24076.93</v>
      </c>
      <c r="AG2759" s="1436">
        <v>19261</v>
      </c>
      <c r="AO2759" s="168"/>
      <c r="AP2759" s="23"/>
    </row>
    <row r="2760" spans="30:42" ht="15" customHeight="1">
      <c r="AD2760" s="1434" t="s">
        <v>10609</v>
      </c>
      <c r="AE2760" s="1435" t="s">
        <v>10610</v>
      </c>
      <c r="AF2760" s="1436">
        <v>25119.52</v>
      </c>
      <c r="AG2760" s="1436">
        <v>20096</v>
      </c>
      <c r="AO2760" s="168"/>
      <c r="AP2760" s="23"/>
    </row>
    <row r="2761" spans="30:42" ht="15" customHeight="1">
      <c r="AD2761" s="1434" t="s">
        <v>10611</v>
      </c>
      <c r="AE2761" s="1435" t="s">
        <v>10612</v>
      </c>
      <c r="AF2761" s="1436">
        <v>26251.040000000001</v>
      </c>
      <c r="AG2761" s="1436">
        <v>21002</v>
      </c>
      <c r="AO2761" s="168"/>
      <c r="AP2761" s="23"/>
    </row>
    <row r="2762" spans="30:42" ht="15" customHeight="1">
      <c r="AD2762" s="1434" t="s">
        <v>10613</v>
      </c>
      <c r="AE2762" s="1435" t="s">
        <v>10614</v>
      </c>
      <c r="AF2762" s="1436">
        <v>27347.67</v>
      </c>
      <c r="AG2762" s="1436">
        <v>21879</v>
      </c>
      <c r="AO2762" s="168"/>
      <c r="AP2762" s="23"/>
    </row>
    <row r="2763" spans="30:42" ht="15" customHeight="1">
      <c r="AD2763" s="1434" t="s">
        <v>10615</v>
      </c>
      <c r="AE2763" s="1435" t="s">
        <v>10616</v>
      </c>
      <c r="AF2763" s="1436">
        <v>28544.84</v>
      </c>
      <c r="AG2763" s="1436">
        <v>22835</v>
      </c>
      <c r="AO2763" s="168"/>
      <c r="AP2763" s="23"/>
    </row>
    <row r="2764" spans="30:42" ht="15" customHeight="1">
      <c r="AD2764" s="1434" t="s">
        <v>10617</v>
      </c>
      <c r="AE2764" s="1435" t="s">
        <v>10618</v>
      </c>
      <c r="AF2764" s="1436">
        <v>29544.09</v>
      </c>
      <c r="AG2764" s="1436">
        <v>23636</v>
      </c>
      <c r="AO2764" s="168"/>
      <c r="AP2764" s="23"/>
    </row>
    <row r="2765" spans="30:42" ht="15" customHeight="1">
      <c r="AD2765" s="1434" t="s">
        <v>10619</v>
      </c>
      <c r="AE2765" s="1435" t="s">
        <v>10620</v>
      </c>
      <c r="AF2765" s="1436">
        <v>30579.3</v>
      </c>
      <c r="AG2765" s="1436">
        <v>24463</v>
      </c>
      <c r="AO2765" s="168"/>
      <c r="AP2765" s="23"/>
    </row>
    <row r="2766" spans="30:42" ht="15" customHeight="1">
      <c r="AD2766" s="1434" t="s">
        <v>10621</v>
      </c>
      <c r="AE2766" s="1435" t="s">
        <v>10622</v>
      </c>
      <c r="AF2766" s="1436">
        <v>31741.55</v>
      </c>
      <c r="AG2766" s="1436">
        <v>25393</v>
      </c>
      <c r="AO2766" s="168"/>
      <c r="AP2766" s="23"/>
    </row>
    <row r="2767" spans="30:42" ht="15" customHeight="1">
      <c r="AD2767" s="1434" t="s">
        <v>10623</v>
      </c>
      <c r="AE2767" s="1435" t="s">
        <v>10624</v>
      </c>
      <c r="AF2767" s="1436">
        <v>32875.22</v>
      </c>
      <c r="AG2767" s="1436">
        <v>26300</v>
      </c>
      <c r="AO2767" s="168"/>
      <c r="AP2767" s="23"/>
    </row>
    <row r="2768" spans="30:42" ht="15" customHeight="1">
      <c r="AD2768" s="1434" t="s">
        <v>10625</v>
      </c>
      <c r="AE2768" s="1435" t="s">
        <v>10626</v>
      </c>
      <c r="AF2768" s="1436">
        <v>33910.43</v>
      </c>
      <c r="AG2768" s="1436">
        <v>27129</v>
      </c>
      <c r="AO2768" s="168"/>
      <c r="AP2768" s="23"/>
    </row>
    <row r="2769" spans="30:42" ht="15" customHeight="1">
      <c r="AD2769" s="1434" t="s">
        <v>10627</v>
      </c>
      <c r="AE2769" s="1435" t="s">
        <v>10628</v>
      </c>
      <c r="AF2769" s="1436">
        <v>35918.44</v>
      </c>
      <c r="AG2769" s="1436">
        <v>28734</v>
      </c>
      <c r="AO2769" s="168"/>
      <c r="AP2769" s="23"/>
    </row>
    <row r="2770" spans="30:42" ht="15" customHeight="1">
      <c r="AD2770" s="1434" t="s">
        <v>10629</v>
      </c>
      <c r="AE2770" s="1435" t="s">
        <v>10630</v>
      </c>
      <c r="AF2770" s="1436">
        <v>38197.410000000003</v>
      </c>
      <c r="AG2770" s="1436">
        <v>30557</v>
      </c>
      <c r="AO2770" s="168"/>
      <c r="AP2770" s="23"/>
    </row>
    <row r="2771" spans="30:42" ht="15" customHeight="1">
      <c r="AD2771" s="1434" t="s">
        <v>10631</v>
      </c>
      <c r="AE2771" s="1435" t="s">
        <v>10632</v>
      </c>
      <c r="AF2771" s="1436">
        <v>40477.43</v>
      </c>
      <c r="AG2771" s="1436">
        <v>32382</v>
      </c>
      <c r="AO2771" s="168"/>
      <c r="AP2771" s="23"/>
    </row>
    <row r="2772" spans="30:42" ht="15" customHeight="1">
      <c r="AD2772" s="1434" t="s">
        <v>10034</v>
      </c>
      <c r="AE2772" s="1435" t="s">
        <v>10035</v>
      </c>
      <c r="AF2772" s="1436">
        <v>14323.35</v>
      </c>
      <c r="AG2772" s="1436">
        <v>11459</v>
      </c>
      <c r="AO2772" s="168"/>
      <c r="AP2772" s="23"/>
    </row>
    <row r="2773" spans="30:42" ht="15" customHeight="1">
      <c r="AD2773" s="1434" t="s">
        <v>10036</v>
      </c>
      <c r="AE2773" s="1435" t="s">
        <v>10037</v>
      </c>
      <c r="AF2773" s="1436">
        <v>15187.73</v>
      </c>
      <c r="AG2773" s="1436">
        <v>12151</v>
      </c>
      <c r="AO2773" s="168"/>
      <c r="AP2773" s="23"/>
    </row>
    <row r="2774" spans="30:42" ht="15" customHeight="1">
      <c r="AD2774" s="1434" t="s">
        <v>10038</v>
      </c>
      <c r="AE2774" s="1435" t="s">
        <v>10039</v>
      </c>
      <c r="AF2774" s="1436">
        <v>16412.14</v>
      </c>
      <c r="AG2774" s="1436">
        <v>13129</v>
      </c>
      <c r="AO2774" s="168"/>
      <c r="AP2774" s="23"/>
    </row>
    <row r="2775" spans="30:42" ht="15" customHeight="1">
      <c r="AD2775" s="1434" t="s">
        <v>10040</v>
      </c>
      <c r="AE2775" s="1435" t="s">
        <v>10041</v>
      </c>
      <c r="AF2775" s="1436">
        <v>17599.41</v>
      </c>
      <c r="AG2775" s="1436">
        <v>14079</v>
      </c>
      <c r="AO2775" s="168"/>
      <c r="AP2775" s="23"/>
    </row>
    <row r="2776" spans="30:42" ht="15" customHeight="1">
      <c r="AD2776" s="1434" t="s">
        <v>10042</v>
      </c>
      <c r="AE2776" s="1435" t="s">
        <v>10043</v>
      </c>
      <c r="AF2776" s="1436">
        <v>18291.38</v>
      </c>
      <c r="AG2776" s="1436">
        <v>14633</v>
      </c>
      <c r="AO2776" s="168"/>
      <c r="AP2776" s="23"/>
    </row>
    <row r="2777" spans="30:42" ht="15" customHeight="1">
      <c r="AD2777" s="1434" t="s">
        <v>10044</v>
      </c>
      <c r="AE2777" s="1435" t="s">
        <v>10045</v>
      </c>
      <c r="AF2777" s="1436">
        <v>18985.32</v>
      </c>
      <c r="AG2777" s="1436">
        <v>15189</v>
      </c>
      <c r="AO2777" s="168"/>
      <c r="AP2777" s="23"/>
    </row>
    <row r="2778" spans="30:42" ht="15" customHeight="1">
      <c r="AD2778" s="1434" t="s">
        <v>10046</v>
      </c>
      <c r="AE2778" s="1435" t="s">
        <v>10047</v>
      </c>
      <c r="AF2778" s="1436">
        <v>19666.8</v>
      </c>
      <c r="AG2778" s="1436">
        <v>15733</v>
      </c>
      <c r="AO2778" s="168"/>
      <c r="AP2778" s="23"/>
    </row>
    <row r="2779" spans="30:42" ht="15" customHeight="1">
      <c r="AD2779" s="1434" t="s">
        <v>10048</v>
      </c>
      <c r="AE2779" s="1435" t="s">
        <v>10049</v>
      </c>
      <c r="AF2779" s="1436">
        <v>20486.7</v>
      </c>
      <c r="AG2779" s="1436">
        <v>16389</v>
      </c>
      <c r="AO2779" s="168"/>
      <c r="AP2779" s="23"/>
    </row>
    <row r="2780" spans="30:42" ht="15" customHeight="1">
      <c r="AD2780" s="1434" t="s">
        <v>10050</v>
      </c>
      <c r="AE2780" s="1435" t="s">
        <v>10051</v>
      </c>
      <c r="AF2780" s="1436">
        <v>21598.61</v>
      </c>
      <c r="AG2780" s="1436">
        <v>17278</v>
      </c>
      <c r="AO2780" s="168"/>
      <c r="AP2780" s="23"/>
    </row>
    <row r="2781" spans="30:42" ht="15" customHeight="1">
      <c r="AD2781" s="1434" t="s">
        <v>10052</v>
      </c>
      <c r="AE2781" s="1435" t="s">
        <v>10053</v>
      </c>
      <c r="AF2781" s="1436">
        <v>22461.96</v>
      </c>
      <c r="AG2781" s="1436">
        <v>17970</v>
      </c>
      <c r="AO2781" s="168"/>
      <c r="AP2781" s="23"/>
    </row>
    <row r="2782" spans="30:42" ht="15" customHeight="1">
      <c r="AD2782" s="1434" t="s">
        <v>10054</v>
      </c>
      <c r="AE2782" s="1435" t="s">
        <v>10055</v>
      </c>
      <c r="AF2782" s="1436">
        <v>23758.61</v>
      </c>
      <c r="AG2782" s="1436">
        <v>19007</v>
      </c>
      <c r="AO2782" s="168"/>
      <c r="AP2782" s="23"/>
    </row>
    <row r="2783" spans="30:42" ht="15" customHeight="1">
      <c r="AD2783" s="1434" t="s">
        <v>10056</v>
      </c>
      <c r="AE2783" s="1435" t="s">
        <v>10057</v>
      </c>
      <c r="AF2783" s="1436">
        <v>24803.4</v>
      </c>
      <c r="AG2783" s="1436">
        <v>19842</v>
      </c>
      <c r="AO2783" s="168"/>
      <c r="AP2783" s="23"/>
    </row>
    <row r="2784" spans="30:42" ht="15" customHeight="1">
      <c r="AD2784" s="1434" t="s">
        <v>10058</v>
      </c>
      <c r="AE2784" s="1435" t="s">
        <v>10059</v>
      </c>
      <c r="AF2784" s="1436">
        <v>25793.16</v>
      </c>
      <c r="AG2784" s="1436">
        <v>20634</v>
      </c>
      <c r="AO2784" s="168"/>
      <c r="AP2784" s="23"/>
    </row>
    <row r="2785" spans="30:42" ht="15" customHeight="1">
      <c r="AD2785" s="1434" t="s">
        <v>10060</v>
      </c>
      <c r="AE2785" s="1435" t="s">
        <v>10061</v>
      </c>
      <c r="AF2785" s="1436">
        <v>26908.51</v>
      </c>
      <c r="AG2785" s="1436">
        <v>21527</v>
      </c>
      <c r="AO2785" s="168"/>
      <c r="AP2785" s="23"/>
    </row>
    <row r="2786" spans="30:42" ht="15" customHeight="1">
      <c r="AD2786" s="1434" t="s">
        <v>10062</v>
      </c>
      <c r="AE2786" s="1435" t="s">
        <v>10063</v>
      </c>
      <c r="AF2786" s="1436">
        <v>28118.33</v>
      </c>
      <c r="AG2786" s="1436">
        <v>22495</v>
      </c>
      <c r="AO2786" s="168"/>
      <c r="AP2786" s="23"/>
    </row>
    <row r="2787" spans="30:42" ht="15" customHeight="1">
      <c r="AD2787" s="1434" t="s">
        <v>10064</v>
      </c>
      <c r="AE2787" s="1435" t="s">
        <v>10065</v>
      </c>
      <c r="AF2787" s="1436">
        <v>29289.7</v>
      </c>
      <c r="AG2787" s="1436">
        <v>23432</v>
      </c>
      <c r="AO2787" s="168"/>
      <c r="AP2787" s="23"/>
    </row>
    <row r="2788" spans="30:42" ht="15" customHeight="1">
      <c r="AD2788" s="1434" t="s">
        <v>10066</v>
      </c>
      <c r="AE2788" s="1435" t="s">
        <v>10067</v>
      </c>
      <c r="AF2788" s="1436">
        <v>30569.08</v>
      </c>
      <c r="AG2788" s="1436">
        <v>24456</v>
      </c>
      <c r="AO2788" s="168"/>
      <c r="AP2788" s="23"/>
    </row>
    <row r="2789" spans="30:42" ht="15" customHeight="1">
      <c r="AD2789" s="1434" t="s">
        <v>10068</v>
      </c>
      <c r="AE2789" s="1435" t="s">
        <v>10069</v>
      </c>
      <c r="AF2789" s="1436">
        <v>31637.47</v>
      </c>
      <c r="AG2789" s="1436">
        <v>25309</v>
      </c>
      <c r="AO2789" s="168"/>
      <c r="AP2789" s="23"/>
    </row>
    <row r="2790" spans="30:42" ht="15" customHeight="1">
      <c r="AD2790" s="1434" t="s">
        <v>10070</v>
      </c>
      <c r="AE2790" s="1435" t="s">
        <v>10071</v>
      </c>
      <c r="AF2790" s="1436">
        <v>32744.03</v>
      </c>
      <c r="AG2790" s="1436">
        <v>26196</v>
      </c>
      <c r="AO2790" s="168"/>
      <c r="AP2790" s="23"/>
    </row>
    <row r="2791" spans="30:42" ht="15" customHeight="1">
      <c r="AD2791" s="1434" t="s">
        <v>10072</v>
      </c>
      <c r="AE2791" s="1435" t="s">
        <v>10073</v>
      </c>
      <c r="AF2791" s="1436">
        <v>33986.82</v>
      </c>
      <c r="AG2791" s="1436">
        <v>27190</v>
      </c>
      <c r="AO2791" s="168"/>
      <c r="AP2791" s="23"/>
    </row>
    <row r="2792" spans="30:42" ht="15" customHeight="1">
      <c r="AD2792" s="1434" t="s">
        <v>10074</v>
      </c>
      <c r="AE2792" s="1435" t="s">
        <v>10075</v>
      </c>
      <c r="AF2792" s="1436">
        <v>35197.89</v>
      </c>
      <c r="AG2792" s="1436">
        <v>28158</v>
      </c>
      <c r="AO2792" s="168"/>
      <c r="AP2792" s="23"/>
    </row>
    <row r="2793" spans="30:42" ht="15" customHeight="1">
      <c r="AD2793" s="1434" t="s">
        <v>10076</v>
      </c>
      <c r="AE2793" s="1435" t="s">
        <v>10077</v>
      </c>
      <c r="AF2793" s="1436">
        <v>36304.42</v>
      </c>
      <c r="AG2793" s="1436">
        <v>29044</v>
      </c>
      <c r="AO2793" s="168"/>
      <c r="AP2793" s="23"/>
    </row>
    <row r="2794" spans="30:42" ht="15" customHeight="1">
      <c r="AD2794" s="1434" t="s">
        <v>10078</v>
      </c>
      <c r="AE2794" s="1435" t="s">
        <v>10079</v>
      </c>
      <c r="AF2794" s="1436">
        <v>38450.78</v>
      </c>
      <c r="AG2794" s="1436">
        <v>30761</v>
      </c>
      <c r="AO2794" s="168"/>
      <c r="AP2794" s="23"/>
    </row>
    <row r="2795" spans="30:42" ht="15" customHeight="1">
      <c r="AD2795" s="1434" t="s">
        <v>10080</v>
      </c>
      <c r="AE2795" s="1435" t="s">
        <v>10081</v>
      </c>
      <c r="AF2795" s="1436">
        <v>40887.160000000003</v>
      </c>
      <c r="AG2795" s="1436">
        <v>32710</v>
      </c>
      <c r="AO2795" s="168"/>
      <c r="AP2795" s="23"/>
    </row>
    <row r="2796" spans="30:42" ht="15" customHeight="1">
      <c r="AD2796" s="1434" t="s">
        <v>10082</v>
      </c>
      <c r="AE2796" s="1435" t="s">
        <v>10083</v>
      </c>
      <c r="AF2796" s="1436">
        <v>43323.68</v>
      </c>
      <c r="AG2796" s="1436">
        <v>34659</v>
      </c>
      <c r="AO2796" s="168"/>
      <c r="AP2796" s="23"/>
    </row>
    <row r="2797" spans="30:42" ht="15" customHeight="1">
      <c r="AD2797" s="1434" t="s">
        <v>10633</v>
      </c>
      <c r="AE2797" s="1435" t="s">
        <v>10634</v>
      </c>
      <c r="AF2797" s="1436">
        <v>14323.35</v>
      </c>
      <c r="AG2797" s="1436">
        <v>11459</v>
      </c>
      <c r="AO2797" s="168"/>
      <c r="AP2797" s="23"/>
    </row>
    <row r="2798" spans="30:42" ht="15" customHeight="1">
      <c r="AD2798" s="1434" t="s">
        <v>10635</v>
      </c>
      <c r="AE2798" s="1435" t="s">
        <v>10636</v>
      </c>
      <c r="AF2798" s="1436">
        <v>15187.73</v>
      </c>
      <c r="AG2798" s="1436">
        <v>12151</v>
      </c>
      <c r="AO2798" s="168"/>
      <c r="AP2798" s="23"/>
    </row>
    <row r="2799" spans="30:42" ht="15" customHeight="1">
      <c r="AD2799" s="1434" t="s">
        <v>10637</v>
      </c>
      <c r="AE2799" s="1435" t="s">
        <v>10638</v>
      </c>
      <c r="AF2799" s="1436">
        <v>16412.14</v>
      </c>
      <c r="AG2799" s="1436">
        <v>13129</v>
      </c>
      <c r="AO2799" s="168"/>
      <c r="AP2799" s="23"/>
    </row>
    <row r="2800" spans="30:42" ht="15" customHeight="1">
      <c r="AD2800" s="1434" t="s">
        <v>10639</v>
      </c>
      <c r="AE2800" s="1435" t="s">
        <v>10640</v>
      </c>
      <c r="AF2800" s="1436">
        <v>17599.41</v>
      </c>
      <c r="AG2800" s="1436">
        <v>14079</v>
      </c>
      <c r="AO2800" s="168"/>
      <c r="AP2800" s="23"/>
    </row>
    <row r="2801" spans="30:42" ht="15" customHeight="1">
      <c r="AD2801" s="1434" t="s">
        <v>10641</v>
      </c>
      <c r="AE2801" s="1435" t="s">
        <v>10642</v>
      </c>
      <c r="AF2801" s="1436">
        <v>18291.38</v>
      </c>
      <c r="AG2801" s="1436">
        <v>14633</v>
      </c>
      <c r="AO2801" s="168"/>
      <c r="AP2801" s="23"/>
    </row>
    <row r="2802" spans="30:42" ht="15" customHeight="1">
      <c r="AD2802" s="1434" t="s">
        <v>10643</v>
      </c>
      <c r="AE2802" s="1435" t="s">
        <v>10644</v>
      </c>
      <c r="AF2802" s="1436">
        <v>18985.32</v>
      </c>
      <c r="AG2802" s="1436">
        <v>15189</v>
      </c>
      <c r="AO2802" s="168"/>
      <c r="AP2802" s="23"/>
    </row>
    <row r="2803" spans="30:42" ht="15" customHeight="1">
      <c r="AD2803" s="1434" t="s">
        <v>10645</v>
      </c>
      <c r="AE2803" s="1435" t="s">
        <v>10646</v>
      </c>
      <c r="AF2803" s="1436">
        <v>19666.8</v>
      </c>
      <c r="AG2803" s="1436">
        <v>15733</v>
      </c>
      <c r="AO2803" s="168"/>
      <c r="AP2803" s="23"/>
    </row>
    <row r="2804" spans="30:42" ht="15" customHeight="1">
      <c r="AD2804" s="1434" t="s">
        <v>10647</v>
      </c>
      <c r="AE2804" s="1435" t="s">
        <v>10648</v>
      </c>
      <c r="AF2804" s="1436">
        <v>20486.7</v>
      </c>
      <c r="AG2804" s="1436">
        <v>16389</v>
      </c>
      <c r="AO2804" s="168"/>
      <c r="AP2804" s="23"/>
    </row>
    <row r="2805" spans="30:42" ht="15" customHeight="1">
      <c r="AD2805" s="1434" t="s">
        <v>10649</v>
      </c>
      <c r="AE2805" s="1435" t="s">
        <v>10650</v>
      </c>
      <c r="AF2805" s="1436">
        <v>21598.61</v>
      </c>
      <c r="AG2805" s="1436">
        <v>17278</v>
      </c>
      <c r="AO2805" s="168"/>
      <c r="AP2805" s="23"/>
    </row>
    <row r="2806" spans="30:42" ht="15" customHeight="1">
      <c r="AD2806" s="1434" t="s">
        <v>10651</v>
      </c>
      <c r="AE2806" s="1435" t="s">
        <v>10652</v>
      </c>
      <c r="AF2806" s="1436">
        <v>22461.96</v>
      </c>
      <c r="AG2806" s="1436">
        <v>17970</v>
      </c>
      <c r="AO2806" s="168"/>
      <c r="AP2806" s="23"/>
    </row>
    <row r="2807" spans="30:42" ht="15" customHeight="1">
      <c r="AD2807" s="1434" t="s">
        <v>10653</v>
      </c>
      <c r="AE2807" s="1435" t="s">
        <v>10654</v>
      </c>
      <c r="AF2807" s="1436">
        <v>23758.61</v>
      </c>
      <c r="AG2807" s="1436">
        <v>19007</v>
      </c>
      <c r="AO2807" s="168"/>
      <c r="AP2807" s="23"/>
    </row>
    <row r="2808" spans="30:42" ht="15" customHeight="1">
      <c r="AD2808" s="1434" t="s">
        <v>10655</v>
      </c>
      <c r="AE2808" s="1435" t="s">
        <v>10656</v>
      </c>
      <c r="AF2808" s="1436">
        <v>24803.4</v>
      </c>
      <c r="AG2808" s="1436">
        <v>19842</v>
      </c>
      <c r="AO2808" s="168"/>
      <c r="AP2808" s="23"/>
    </row>
    <row r="2809" spans="30:42" ht="15" customHeight="1">
      <c r="AD2809" s="1434" t="s">
        <v>10657</v>
      </c>
      <c r="AE2809" s="1435" t="s">
        <v>10658</v>
      </c>
      <c r="AF2809" s="1436">
        <v>25793.16</v>
      </c>
      <c r="AG2809" s="1436">
        <v>20634</v>
      </c>
      <c r="AO2809" s="168"/>
      <c r="AP2809" s="23"/>
    </row>
    <row r="2810" spans="30:42" ht="15" customHeight="1">
      <c r="AD2810" s="1434" t="s">
        <v>10659</v>
      </c>
      <c r="AE2810" s="1435" t="s">
        <v>10660</v>
      </c>
      <c r="AF2810" s="1436">
        <v>26908.51</v>
      </c>
      <c r="AG2810" s="1436">
        <v>21527</v>
      </c>
      <c r="AO2810" s="168"/>
      <c r="AP2810" s="23"/>
    </row>
    <row r="2811" spans="30:42" ht="15" customHeight="1">
      <c r="AD2811" s="1434" t="s">
        <v>10661</v>
      </c>
      <c r="AE2811" s="1435" t="s">
        <v>10662</v>
      </c>
      <c r="AF2811" s="1436">
        <v>28118.33</v>
      </c>
      <c r="AG2811" s="1436">
        <v>22495</v>
      </c>
      <c r="AO2811" s="168"/>
      <c r="AP2811" s="23"/>
    </row>
    <row r="2812" spans="30:42" ht="15" customHeight="1">
      <c r="AD2812" s="1434" t="s">
        <v>10663</v>
      </c>
      <c r="AE2812" s="1435" t="s">
        <v>10664</v>
      </c>
      <c r="AF2812" s="1436">
        <v>29289.7</v>
      </c>
      <c r="AG2812" s="1436">
        <v>23432</v>
      </c>
      <c r="AO2812" s="168"/>
      <c r="AP2812" s="23"/>
    </row>
    <row r="2813" spans="30:42" ht="15" customHeight="1">
      <c r="AD2813" s="1434" t="s">
        <v>10665</v>
      </c>
      <c r="AE2813" s="1435" t="s">
        <v>10666</v>
      </c>
      <c r="AF2813" s="1436">
        <v>30569.08</v>
      </c>
      <c r="AG2813" s="1436">
        <v>24456</v>
      </c>
      <c r="AO2813" s="168"/>
      <c r="AP2813" s="23"/>
    </row>
    <row r="2814" spans="30:42" ht="15" customHeight="1">
      <c r="AD2814" s="1434" t="s">
        <v>10667</v>
      </c>
      <c r="AE2814" s="1435" t="s">
        <v>10668</v>
      </c>
      <c r="AF2814" s="1436">
        <v>31637.47</v>
      </c>
      <c r="AG2814" s="1436">
        <v>25309</v>
      </c>
      <c r="AO2814" s="168"/>
      <c r="AP2814" s="23"/>
    </row>
    <row r="2815" spans="30:42" ht="15" customHeight="1">
      <c r="AD2815" s="1434" t="s">
        <v>10669</v>
      </c>
      <c r="AE2815" s="1435" t="s">
        <v>10670</v>
      </c>
      <c r="AF2815" s="1436">
        <v>32744.03</v>
      </c>
      <c r="AG2815" s="1436">
        <v>26196</v>
      </c>
      <c r="AO2815" s="168"/>
      <c r="AP2815" s="23"/>
    </row>
    <row r="2816" spans="30:42" ht="15" customHeight="1">
      <c r="AD2816" s="1434" t="s">
        <v>10671</v>
      </c>
      <c r="AE2816" s="1435" t="s">
        <v>10672</v>
      </c>
      <c r="AF2816" s="1436">
        <v>33986.82</v>
      </c>
      <c r="AG2816" s="1436">
        <v>27190</v>
      </c>
      <c r="AO2816" s="168"/>
      <c r="AP2816" s="23"/>
    </row>
    <row r="2817" spans="30:42" ht="15" customHeight="1">
      <c r="AD2817" s="1434" t="s">
        <v>10673</v>
      </c>
      <c r="AE2817" s="1435" t="s">
        <v>10674</v>
      </c>
      <c r="AF2817" s="1436">
        <v>35197.89</v>
      </c>
      <c r="AG2817" s="1436">
        <v>28158</v>
      </c>
      <c r="AO2817" s="168"/>
      <c r="AP2817" s="23"/>
    </row>
    <row r="2818" spans="30:42" ht="15" customHeight="1">
      <c r="AD2818" s="1434" t="s">
        <v>10675</v>
      </c>
      <c r="AE2818" s="1435" t="s">
        <v>10676</v>
      </c>
      <c r="AF2818" s="1436">
        <v>36304.42</v>
      </c>
      <c r="AG2818" s="1436">
        <v>29044</v>
      </c>
      <c r="AO2818" s="168"/>
      <c r="AP2818" s="23"/>
    </row>
    <row r="2819" spans="30:42" ht="15" customHeight="1">
      <c r="AD2819" s="1434" t="s">
        <v>10677</v>
      </c>
      <c r="AE2819" s="1435" t="s">
        <v>10678</v>
      </c>
      <c r="AF2819" s="1436">
        <v>38450.78</v>
      </c>
      <c r="AG2819" s="1436">
        <v>30761</v>
      </c>
      <c r="AO2819" s="168"/>
      <c r="AP2819" s="23"/>
    </row>
    <row r="2820" spans="30:42" ht="15" customHeight="1">
      <c r="AD2820" s="1434" t="s">
        <v>10679</v>
      </c>
      <c r="AE2820" s="1435" t="s">
        <v>10680</v>
      </c>
      <c r="AF2820" s="1436">
        <v>40887.160000000003</v>
      </c>
      <c r="AG2820" s="1436">
        <v>32710</v>
      </c>
      <c r="AO2820" s="168"/>
      <c r="AP2820" s="23"/>
    </row>
    <row r="2821" spans="30:42" ht="15" customHeight="1">
      <c r="AD2821" s="1434" t="s">
        <v>10681</v>
      </c>
      <c r="AE2821" s="1435" t="s">
        <v>10682</v>
      </c>
      <c r="AF2821" s="1436">
        <v>43323.68</v>
      </c>
      <c r="AG2821" s="1436">
        <v>34659</v>
      </c>
      <c r="AO2821" s="168"/>
      <c r="AP2821" s="23"/>
    </row>
    <row r="2822" spans="30:42" ht="15" customHeight="1">
      <c r="AD2822" s="1434" t="s">
        <v>10084</v>
      </c>
      <c r="AE2822" s="1435" t="s">
        <v>14804</v>
      </c>
      <c r="AF2822" s="1436">
        <v>15030.91</v>
      </c>
      <c r="AG2822" s="1436">
        <v>12025</v>
      </c>
      <c r="AO2822" s="168"/>
      <c r="AP2822" s="23"/>
    </row>
    <row r="2823" spans="30:42" ht="15" customHeight="1">
      <c r="AD2823" s="1434" t="s">
        <v>10085</v>
      </c>
      <c r="AE2823" s="1435" t="s">
        <v>10086</v>
      </c>
      <c r="AF2823" s="1436">
        <v>15938.44</v>
      </c>
      <c r="AG2823" s="1436">
        <v>12750</v>
      </c>
      <c r="AO2823" s="168"/>
      <c r="AP2823" s="23"/>
    </row>
    <row r="2824" spans="30:42" ht="15" customHeight="1">
      <c r="AD2824" s="1434" t="s">
        <v>10087</v>
      </c>
      <c r="AE2824" s="1435" t="s">
        <v>10088</v>
      </c>
      <c r="AF2824" s="1436">
        <v>17224.080000000002</v>
      </c>
      <c r="AG2824" s="1436">
        <v>13779</v>
      </c>
      <c r="AO2824" s="168"/>
      <c r="AP2824" s="23"/>
    </row>
    <row r="2825" spans="30:42" ht="15" customHeight="1">
      <c r="AD2825" s="1434" t="s">
        <v>10089</v>
      </c>
      <c r="AE2825" s="1435" t="s">
        <v>10090</v>
      </c>
      <c r="AF2825" s="1436">
        <v>18470.73</v>
      </c>
      <c r="AG2825" s="1436">
        <v>14777</v>
      </c>
      <c r="AO2825" s="168"/>
      <c r="AP2825" s="23"/>
    </row>
    <row r="2826" spans="30:42" ht="15" customHeight="1">
      <c r="AD2826" s="1434" t="s">
        <v>10091</v>
      </c>
      <c r="AE2826" s="1435" t="s">
        <v>10092</v>
      </c>
      <c r="AF2826" s="1436">
        <v>19197.28</v>
      </c>
      <c r="AG2826" s="1436">
        <v>15357</v>
      </c>
      <c r="AO2826" s="168"/>
      <c r="AP2826" s="23"/>
    </row>
    <row r="2827" spans="30:42" ht="15" customHeight="1">
      <c r="AD2827" s="1434" t="s">
        <v>10093</v>
      </c>
      <c r="AE2827" s="1435" t="s">
        <v>10094</v>
      </c>
      <c r="AF2827" s="1436">
        <v>19925.939999999999</v>
      </c>
      <c r="AG2827" s="1436">
        <v>15940</v>
      </c>
      <c r="AO2827" s="168"/>
      <c r="AP2827" s="23"/>
    </row>
    <row r="2828" spans="30:42" ht="15" customHeight="1">
      <c r="AD2828" s="1434" t="s">
        <v>10095</v>
      </c>
      <c r="AE2828" s="1435" t="s">
        <v>10096</v>
      </c>
      <c r="AF2828" s="1436">
        <v>20641.490000000002</v>
      </c>
      <c r="AG2828" s="1436">
        <v>16513</v>
      </c>
      <c r="AO2828" s="168"/>
      <c r="AP2828" s="23"/>
    </row>
    <row r="2829" spans="30:42" ht="15" customHeight="1">
      <c r="AD2829" s="1434" t="s">
        <v>10097</v>
      </c>
      <c r="AE2829" s="1435" t="s">
        <v>10098</v>
      </c>
      <c r="AF2829" s="1436">
        <v>21502.400000000001</v>
      </c>
      <c r="AG2829" s="1436">
        <v>17202</v>
      </c>
      <c r="AO2829" s="168"/>
      <c r="AP2829" s="23"/>
    </row>
    <row r="2830" spans="30:42" ht="15" customHeight="1">
      <c r="AD2830" s="1434" t="s">
        <v>10099</v>
      </c>
      <c r="AE2830" s="1435" t="s">
        <v>10100</v>
      </c>
      <c r="AF2830" s="1436">
        <v>22669.89</v>
      </c>
      <c r="AG2830" s="1436">
        <v>18136</v>
      </c>
      <c r="AO2830" s="168"/>
      <c r="AP2830" s="23"/>
    </row>
    <row r="2831" spans="30:42" ht="15" customHeight="1">
      <c r="AD2831" s="1434" t="s">
        <v>10101</v>
      </c>
      <c r="AE2831" s="1435" t="s">
        <v>10102</v>
      </c>
      <c r="AF2831" s="1436">
        <v>23576.42</v>
      </c>
      <c r="AG2831" s="1436">
        <v>18861</v>
      </c>
      <c r="AO2831" s="168"/>
      <c r="AP2831" s="23"/>
    </row>
    <row r="2832" spans="30:42" ht="15" customHeight="1">
      <c r="AD2832" s="1434" t="s">
        <v>10103</v>
      </c>
      <c r="AE2832" s="1435" t="s">
        <v>10104</v>
      </c>
      <c r="AF2832" s="1436">
        <v>24937.91</v>
      </c>
      <c r="AG2832" s="1436">
        <v>19951</v>
      </c>
      <c r="AO2832" s="168"/>
      <c r="AP2832" s="23"/>
    </row>
    <row r="2833" spans="30:42" ht="15" customHeight="1">
      <c r="AD2833" s="1434" t="s">
        <v>10105</v>
      </c>
      <c r="AE2833" s="1435" t="s">
        <v>10106</v>
      </c>
      <c r="AF2833" s="1436">
        <v>26034.93</v>
      </c>
      <c r="AG2833" s="1436">
        <v>20828</v>
      </c>
      <c r="AO2833" s="168"/>
      <c r="AP2833" s="23"/>
    </row>
    <row r="2834" spans="30:42" ht="15" customHeight="1">
      <c r="AD2834" s="1434" t="s">
        <v>10107</v>
      </c>
      <c r="AE2834" s="1435" t="s">
        <v>10108</v>
      </c>
      <c r="AF2834" s="1436">
        <v>27074.18</v>
      </c>
      <c r="AG2834" s="1436">
        <v>21659</v>
      </c>
      <c r="AO2834" s="168"/>
      <c r="AP2834" s="23"/>
    </row>
    <row r="2835" spans="30:42" ht="15" customHeight="1">
      <c r="AD2835" s="1434" t="s">
        <v>10109</v>
      </c>
      <c r="AE2835" s="1435" t="s">
        <v>10110</v>
      </c>
      <c r="AF2835" s="1436">
        <v>28245.17</v>
      </c>
      <c r="AG2835" s="1436">
        <v>22596</v>
      </c>
      <c r="AO2835" s="168"/>
      <c r="AP2835" s="23"/>
    </row>
    <row r="2836" spans="30:42" ht="15" customHeight="1">
      <c r="AD2836" s="1434" t="s">
        <v>10111</v>
      </c>
      <c r="AE2836" s="1435" t="s">
        <v>10112</v>
      </c>
      <c r="AF2836" s="1436">
        <v>29515.46</v>
      </c>
      <c r="AG2836" s="1436">
        <v>23611</v>
      </c>
      <c r="AO2836" s="168"/>
      <c r="AP2836" s="23"/>
    </row>
    <row r="2837" spans="30:42" ht="15" customHeight="1">
      <c r="AD2837" s="1434" t="s">
        <v>10113</v>
      </c>
      <c r="AE2837" s="1435" t="s">
        <v>10114</v>
      </c>
      <c r="AF2837" s="1436">
        <v>30745.41</v>
      </c>
      <c r="AG2837" s="1436">
        <v>24596</v>
      </c>
      <c r="AO2837" s="168"/>
      <c r="AP2837" s="23"/>
    </row>
    <row r="2838" spans="30:42" ht="15" customHeight="1">
      <c r="AD2838" s="1434" t="s">
        <v>10115</v>
      </c>
      <c r="AE2838" s="1435" t="s">
        <v>10116</v>
      </c>
      <c r="AF2838" s="1436">
        <v>32088.799999999999</v>
      </c>
      <c r="AG2838" s="1436">
        <v>25671</v>
      </c>
      <c r="AO2838" s="168"/>
      <c r="AP2838" s="23"/>
    </row>
    <row r="2839" spans="30:42" ht="15" customHeight="1">
      <c r="AD2839" s="1434" t="s">
        <v>10117</v>
      </c>
      <c r="AE2839" s="1435" t="s">
        <v>10118</v>
      </c>
      <c r="AF2839" s="1436">
        <v>33210.6</v>
      </c>
      <c r="AG2839" s="1436">
        <v>26568</v>
      </c>
      <c r="AO2839" s="168"/>
      <c r="AP2839" s="23"/>
    </row>
    <row r="2840" spans="30:42" ht="15" customHeight="1">
      <c r="AD2840" s="1434" t="s">
        <v>10119</v>
      </c>
      <c r="AE2840" s="1435" t="s">
        <v>10120</v>
      </c>
      <c r="AF2840" s="1436">
        <v>34372.47</v>
      </c>
      <c r="AG2840" s="1436">
        <v>27497</v>
      </c>
      <c r="AO2840" s="168"/>
      <c r="AP2840" s="23"/>
    </row>
    <row r="2841" spans="30:42" ht="15" customHeight="1">
      <c r="AD2841" s="1434" t="s">
        <v>10121</v>
      </c>
      <c r="AE2841" s="1435" t="s">
        <v>10122</v>
      </c>
      <c r="AF2841" s="1436">
        <v>35677.370000000003</v>
      </c>
      <c r="AG2841" s="1436">
        <v>28542</v>
      </c>
      <c r="AO2841" s="168"/>
      <c r="AP2841" s="23"/>
    </row>
    <row r="2842" spans="30:42" ht="15" customHeight="1">
      <c r="AD2842" s="1434" t="s">
        <v>10123</v>
      </c>
      <c r="AE2842" s="1435" t="s">
        <v>10124</v>
      </c>
      <c r="AF2842" s="1436">
        <v>36949.03</v>
      </c>
      <c r="AG2842" s="1436">
        <v>29559</v>
      </c>
      <c r="AO2842" s="168"/>
      <c r="AP2842" s="23"/>
    </row>
    <row r="2843" spans="30:42" ht="15" customHeight="1">
      <c r="AD2843" s="1434" t="s">
        <v>10125</v>
      </c>
      <c r="AE2843" s="1435" t="s">
        <v>10126</v>
      </c>
      <c r="AF2843" s="1436">
        <v>38110.879999999997</v>
      </c>
      <c r="AG2843" s="1436">
        <v>30489</v>
      </c>
      <c r="AO2843" s="168"/>
      <c r="AP2843" s="23"/>
    </row>
    <row r="2844" spans="30:42" ht="15" customHeight="1">
      <c r="AD2844" s="1434" t="s">
        <v>10127</v>
      </c>
      <c r="AE2844" s="1435" t="s">
        <v>10128</v>
      </c>
      <c r="AF2844" s="1436">
        <v>40364.559999999998</v>
      </c>
      <c r="AG2844" s="1436">
        <v>32291</v>
      </c>
      <c r="AO2844" s="168"/>
      <c r="AP2844" s="23"/>
    </row>
    <row r="2845" spans="30:42" ht="15" customHeight="1">
      <c r="AD2845" s="1434" t="s">
        <v>10129</v>
      </c>
      <c r="AE2845" s="1435" t="s">
        <v>10130</v>
      </c>
      <c r="AF2845" s="1436">
        <v>42922.77</v>
      </c>
      <c r="AG2845" s="1436">
        <v>34338</v>
      </c>
      <c r="AO2845" s="168"/>
      <c r="AP2845" s="23"/>
    </row>
    <row r="2846" spans="30:42" ht="15" customHeight="1">
      <c r="AD2846" s="1434" t="s">
        <v>10131</v>
      </c>
      <c r="AE2846" s="1435" t="s">
        <v>10132</v>
      </c>
      <c r="AF2846" s="1436">
        <v>45481.120000000003</v>
      </c>
      <c r="AG2846" s="1436">
        <v>36385</v>
      </c>
      <c r="AO2846" s="168"/>
      <c r="AP2846" s="23"/>
    </row>
    <row r="2847" spans="30:42" ht="15" customHeight="1">
      <c r="AD2847" s="1434" t="s">
        <v>10683</v>
      </c>
      <c r="AE2847" s="1435" t="s">
        <v>10684</v>
      </c>
      <c r="AF2847" s="1436">
        <v>15030.91</v>
      </c>
      <c r="AG2847" s="1436">
        <v>12025</v>
      </c>
      <c r="AO2847" s="168"/>
      <c r="AP2847" s="23"/>
    </row>
    <row r="2848" spans="30:42" ht="15" customHeight="1">
      <c r="AD2848" s="1434" t="s">
        <v>10685</v>
      </c>
      <c r="AE2848" s="1435" t="s">
        <v>10686</v>
      </c>
      <c r="AF2848" s="1436">
        <v>15938.44</v>
      </c>
      <c r="AG2848" s="1436">
        <v>12750</v>
      </c>
      <c r="AO2848" s="168"/>
      <c r="AP2848" s="23"/>
    </row>
    <row r="2849" spans="30:42" ht="15" customHeight="1">
      <c r="AD2849" s="1434" t="s">
        <v>10687</v>
      </c>
      <c r="AE2849" s="1435" t="s">
        <v>10688</v>
      </c>
      <c r="AF2849" s="1436">
        <v>17224.080000000002</v>
      </c>
      <c r="AG2849" s="1436">
        <v>13779</v>
      </c>
      <c r="AO2849" s="168"/>
      <c r="AP2849" s="23"/>
    </row>
    <row r="2850" spans="30:42" ht="15" customHeight="1">
      <c r="AD2850" s="1434" t="s">
        <v>10689</v>
      </c>
      <c r="AE2850" s="1435" t="s">
        <v>10690</v>
      </c>
      <c r="AF2850" s="1436">
        <v>18470.73</v>
      </c>
      <c r="AG2850" s="1436">
        <v>14777</v>
      </c>
      <c r="AO2850" s="168"/>
      <c r="AP2850" s="23"/>
    </row>
    <row r="2851" spans="30:42" ht="15" customHeight="1">
      <c r="AD2851" s="1434" t="s">
        <v>10691</v>
      </c>
      <c r="AE2851" s="1435" t="s">
        <v>10692</v>
      </c>
      <c r="AF2851" s="1436">
        <v>19197.28</v>
      </c>
      <c r="AG2851" s="1436">
        <v>15357</v>
      </c>
      <c r="AO2851" s="168"/>
      <c r="AP2851" s="23"/>
    </row>
    <row r="2852" spans="30:42" ht="15" customHeight="1">
      <c r="AD2852" s="1434" t="s">
        <v>10693</v>
      </c>
      <c r="AE2852" s="1435" t="s">
        <v>10694</v>
      </c>
      <c r="AF2852" s="1436">
        <v>19925.939999999999</v>
      </c>
      <c r="AG2852" s="1436">
        <v>15940</v>
      </c>
      <c r="AO2852" s="168"/>
      <c r="AP2852" s="23"/>
    </row>
    <row r="2853" spans="30:42" ht="15" customHeight="1">
      <c r="AD2853" s="1434" t="s">
        <v>10695</v>
      </c>
      <c r="AE2853" s="1435" t="s">
        <v>10696</v>
      </c>
      <c r="AF2853" s="1436">
        <v>20641.490000000002</v>
      </c>
      <c r="AG2853" s="1436">
        <v>16513</v>
      </c>
      <c r="AO2853" s="168"/>
      <c r="AP2853" s="23"/>
    </row>
    <row r="2854" spans="30:42" ht="15" customHeight="1">
      <c r="AD2854" s="1434" t="s">
        <v>10697</v>
      </c>
      <c r="AE2854" s="1435" t="s">
        <v>10698</v>
      </c>
      <c r="AF2854" s="1436">
        <v>21502.400000000001</v>
      </c>
      <c r="AG2854" s="1436">
        <v>17202</v>
      </c>
      <c r="AO2854" s="168"/>
      <c r="AP2854" s="23"/>
    </row>
    <row r="2855" spans="30:42" ht="15" customHeight="1">
      <c r="AD2855" s="1434" t="s">
        <v>10699</v>
      </c>
      <c r="AE2855" s="1435" t="s">
        <v>10700</v>
      </c>
      <c r="AF2855" s="1436">
        <v>22669.89</v>
      </c>
      <c r="AG2855" s="1436">
        <v>18136</v>
      </c>
      <c r="AO2855" s="168"/>
      <c r="AP2855" s="23"/>
    </row>
    <row r="2856" spans="30:42" ht="15" customHeight="1">
      <c r="AD2856" s="1434" t="s">
        <v>10701</v>
      </c>
      <c r="AE2856" s="1435" t="s">
        <v>10702</v>
      </c>
      <c r="AF2856" s="1436">
        <v>23576.42</v>
      </c>
      <c r="AG2856" s="1436">
        <v>18861</v>
      </c>
      <c r="AO2856" s="168"/>
      <c r="AP2856" s="23"/>
    </row>
    <row r="2857" spans="30:42" ht="15" customHeight="1">
      <c r="AD2857" s="1434" t="s">
        <v>10703</v>
      </c>
      <c r="AE2857" s="1435" t="s">
        <v>10704</v>
      </c>
      <c r="AF2857" s="1436">
        <v>24937.91</v>
      </c>
      <c r="AG2857" s="1436">
        <v>19951</v>
      </c>
      <c r="AO2857" s="168"/>
      <c r="AP2857" s="23"/>
    </row>
    <row r="2858" spans="30:42" ht="15" customHeight="1">
      <c r="AD2858" s="1434" t="s">
        <v>10705</v>
      </c>
      <c r="AE2858" s="1435" t="s">
        <v>10706</v>
      </c>
      <c r="AF2858" s="1436">
        <v>26034.93</v>
      </c>
      <c r="AG2858" s="1436">
        <v>20828</v>
      </c>
      <c r="AO2858" s="168"/>
      <c r="AP2858" s="23"/>
    </row>
    <row r="2859" spans="30:42" ht="15" customHeight="1">
      <c r="AD2859" s="1434" t="s">
        <v>10707</v>
      </c>
      <c r="AE2859" s="1435" t="s">
        <v>10708</v>
      </c>
      <c r="AF2859" s="1436">
        <v>27074.18</v>
      </c>
      <c r="AG2859" s="1436">
        <v>21659</v>
      </c>
      <c r="AO2859" s="168"/>
      <c r="AP2859" s="23"/>
    </row>
    <row r="2860" spans="30:42" ht="15" customHeight="1">
      <c r="AD2860" s="1434" t="s">
        <v>10709</v>
      </c>
      <c r="AE2860" s="1435" t="s">
        <v>10710</v>
      </c>
      <c r="AF2860" s="1436">
        <v>28245.17</v>
      </c>
      <c r="AG2860" s="1436">
        <v>22596</v>
      </c>
      <c r="AO2860" s="168"/>
      <c r="AP2860" s="23"/>
    </row>
    <row r="2861" spans="30:42" ht="15" customHeight="1">
      <c r="AD2861" s="1434" t="s">
        <v>10711</v>
      </c>
      <c r="AE2861" s="1435" t="s">
        <v>10712</v>
      </c>
      <c r="AF2861" s="1436">
        <v>29515.46</v>
      </c>
      <c r="AG2861" s="1436">
        <v>23611</v>
      </c>
      <c r="AO2861" s="168"/>
      <c r="AP2861" s="23"/>
    </row>
    <row r="2862" spans="30:42" ht="15" customHeight="1">
      <c r="AD2862" s="1434" t="s">
        <v>10713</v>
      </c>
      <c r="AE2862" s="1435" t="s">
        <v>10714</v>
      </c>
      <c r="AF2862" s="1436">
        <v>30745.41</v>
      </c>
      <c r="AG2862" s="1436">
        <v>24596</v>
      </c>
      <c r="AO2862" s="168"/>
      <c r="AP2862" s="23"/>
    </row>
    <row r="2863" spans="30:42" ht="15" customHeight="1">
      <c r="AD2863" s="1434" t="s">
        <v>10715</v>
      </c>
      <c r="AE2863" s="1435" t="s">
        <v>10716</v>
      </c>
      <c r="AF2863" s="1436">
        <v>32088.799999999999</v>
      </c>
      <c r="AG2863" s="1436">
        <v>25671</v>
      </c>
      <c r="AO2863" s="168"/>
      <c r="AP2863" s="23"/>
    </row>
    <row r="2864" spans="30:42" ht="15" customHeight="1">
      <c r="AD2864" s="1434" t="s">
        <v>10717</v>
      </c>
      <c r="AE2864" s="1435" t="s">
        <v>10718</v>
      </c>
      <c r="AF2864" s="1436">
        <v>33210.6</v>
      </c>
      <c r="AG2864" s="1436">
        <v>26568</v>
      </c>
      <c r="AO2864" s="168"/>
      <c r="AP2864" s="23"/>
    </row>
    <row r="2865" spans="30:42" ht="15" customHeight="1">
      <c r="AD2865" s="1434" t="s">
        <v>10719</v>
      </c>
      <c r="AE2865" s="1435" t="s">
        <v>10720</v>
      </c>
      <c r="AF2865" s="1436">
        <v>34372.47</v>
      </c>
      <c r="AG2865" s="1436">
        <v>27497</v>
      </c>
      <c r="AO2865" s="168"/>
      <c r="AP2865" s="23"/>
    </row>
    <row r="2866" spans="30:42" ht="15" customHeight="1">
      <c r="AD2866" s="1434" t="s">
        <v>10721</v>
      </c>
      <c r="AE2866" s="1435" t="s">
        <v>10722</v>
      </c>
      <c r="AF2866" s="1436">
        <v>35677.370000000003</v>
      </c>
      <c r="AG2866" s="1436">
        <v>28542</v>
      </c>
      <c r="AO2866" s="168"/>
      <c r="AP2866" s="23"/>
    </row>
    <row r="2867" spans="30:42" ht="15" customHeight="1">
      <c r="AD2867" s="1434" t="s">
        <v>10723</v>
      </c>
      <c r="AE2867" s="1435" t="s">
        <v>10724</v>
      </c>
      <c r="AF2867" s="1436">
        <v>36949.03</v>
      </c>
      <c r="AG2867" s="1436">
        <v>29559</v>
      </c>
      <c r="AO2867" s="168"/>
      <c r="AP2867" s="23"/>
    </row>
    <row r="2868" spans="30:42" ht="15" customHeight="1">
      <c r="AD2868" s="1434" t="s">
        <v>10725</v>
      </c>
      <c r="AE2868" s="1435" t="s">
        <v>10726</v>
      </c>
      <c r="AF2868" s="1436">
        <v>38110.879999999997</v>
      </c>
      <c r="AG2868" s="1436">
        <v>30489</v>
      </c>
      <c r="AO2868" s="168"/>
      <c r="AP2868" s="23"/>
    </row>
    <row r="2869" spans="30:42" ht="15" customHeight="1">
      <c r="AD2869" s="1434" t="s">
        <v>10727</v>
      </c>
      <c r="AE2869" s="1435" t="s">
        <v>10728</v>
      </c>
      <c r="AF2869" s="1436">
        <v>40364.559999999998</v>
      </c>
      <c r="AG2869" s="1436">
        <v>32291</v>
      </c>
      <c r="AO2869" s="168"/>
      <c r="AP2869" s="23"/>
    </row>
    <row r="2870" spans="30:42" ht="15" customHeight="1">
      <c r="AD2870" s="1434" t="s">
        <v>10729</v>
      </c>
      <c r="AE2870" s="1435" t="s">
        <v>10730</v>
      </c>
      <c r="AF2870" s="1436">
        <v>42922.77</v>
      </c>
      <c r="AG2870" s="1436">
        <v>34338</v>
      </c>
      <c r="AO2870" s="168"/>
      <c r="AP2870" s="23"/>
    </row>
    <row r="2871" spans="30:42" ht="15" customHeight="1">
      <c r="AD2871" s="1434" t="s">
        <v>10731</v>
      </c>
      <c r="AE2871" s="1435" t="s">
        <v>10732</v>
      </c>
      <c r="AF2871" s="1436">
        <v>45481.120000000003</v>
      </c>
      <c r="AG2871" s="1436">
        <v>36385</v>
      </c>
      <c r="AO2871" s="168"/>
      <c r="AP2871" s="23"/>
    </row>
    <row r="2872" spans="30:42" ht="15" customHeight="1">
      <c r="AD2872" s="1434" t="s">
        <v>10133</v>
      </c>
      <c r="AE2872" s="1435" t="s">
        <v>10134</v>
      </c>
      <c r="AF2872" s="1436">
        <v>16045.22</v>
      </c>
      <c r="AG2872" s="1436">
        <v>12837</v>
      </c>
      <c r="AO2872" s="168"/>
      <c r="AP2872" s="23"/>
    </row>
    <row r="2873" spans="30:42" ht="15" customHeight="1">
      <c r="AD2873" s="1434" t="s">
        <v>10135</v>
      </c>
      <c r="AE2873" s="1435" t="s">
        <v>10136</v>
      </c>
      <c r="AF2873" s="1436">
        <v>17580.32</v>
      </c>
      <c r="AG2873" s="1436">
        <v>14065</v>
      </c>
      <c r="AO2873" s="168"/>
      <c r="AP2873" s="23"/>
    </row>
    <row r="2874" spans="30:42" ht="15" customHeight="1">
      <c r="AD2874" s="1434" t="s">
        <v>10137</v>
      </c>
      <c r="AE2874" s="1435" t="s">
        <v>10138</v>
      </c>
      <c r="AF2874" s="1436">
        <v>19286.66</v>
      </c>
      <c r="AG2874" s="1436">
        <v>15429</v>
      </c>
      <c r="AO2874" s="168"/>
      <c r="AP2874" s="23"/>
    </row>
    <row r="2875" spans="30:42" ht="15" customHeight="1">
      <c r="AD2875" s="1434" t="s">
        <v>10139</v>
      </c>
      <c r="AE2875" s="1435" t="s">
        <v>10140</v>
      </c>
      <c r="AF2875" s="1436">
        <v>20864.84</v>
      </c>
      <c r="AG2875" s="1436">
        <v>16692</v>
      </c>
      <c r="AO2875" s="168"/>
      <c r="AP2875" s="23"/>
    </row>
    <row r="2876" spans="30:42" ht="15" customHeight="1">
      <c r="AD2876" s="1434" t="s">
        <v>10141</v>
      </c>
      <c r="AE2876" s="1435" t="s">
        <v>10142</v>
      </c>
      <c r="AF2876" s="1436">
        <v>22763.97</v>
      </c>
      <c r="AG2876" s="1436">
        <v>18211</v>
      </c>
      <c r="AO2876" s="168"/>
      <c r="AP2876" s="23"/>
    </row>
    <row r="2877" spans="30:42" ht="15" customHeight="1">
      <c r="AD2877" s="1434" t="s">
        <v>10143</v>
      </c>
      <c r="AE2877" s="1435" t="s">
        <v>10144</v>
      </c>
      <c r="AF2877" s="1436">
        <v>24273.43</v>
      </c>
      <c r="AG2877" s="1436">
        <v>19418</v>
      </c>
      <c r="AO2877" s="168"/>
      <c r="AP2877" s="23"/>
    </row>
    <row r="2878" spans="30:42" ht="15" customHeight="1">
      <c r="AD2878" s="1434" t="s">
        <v>10145</v>
      </c>
      <c r="AE2878" s="1435" t="s">
        <v>10146</v>
      </c>
      <c r="AF2878" s="1436">
        <v>25947.98</v>
      </c>
      <c r="AG2878" s="1436">
        <v>20759</v>
      </c>
      <c r="AO2878" s="168"/>
      <c r="AP2878" s="23"/>
    </row>
    <row r="2879" spans="30:42" ht="15" customHeight="1">
      <c r="AD2879" s="1434" t="s">
        <v>10147</v>
      </c>
      <c r="AE2879" s="1435" t="s">
        <v>10148</v>
      </c>
      <c r="AF2879" s="1436">
        <v>27587.68</v>
      </c>
      <c r="AG2879" s="1436">
        <v>22070</v>
      </c>
      <c r="AO2879" s="168"/>
      <c r="AP2879" s="23"/>
    </row>
    <row r="2880" spans="30:42" ht="15" customHeight="1">
      <c r="AD2880" s="1434" t="s">
        <v>10149</v>
      </c>
      <c r="AE2880" s="1435" t="s">
        <v>10150</v>
      </c>
      <c r="AF2880" s="1436">
        <v>29180.2</v>
      </c>
      <c r="AG2880" s="1436">
        <v>23345</v>
      </c>
      <c r="AO2880" s="168"/>
      <c r="AP2880" s="23"/>
    </row>
    <row r="2881" spans="30:42" ht="15" customHeight="1">
      <c r="AD2881" s="1434" t="s">
        <v>10151</v>
      </c>
      <c r="AE2881" s="1435" t="s">
        <v>10152</v>
      </c>
      <c r="AF2881" s="1436">
        <v>30772.73</v>
      </c>
      <c r="AG2881" s="1436">
        <v>24617</v>
      </c>
      <c r="AO2881" s="168"/>
      <c r="AP2881" s="23"/>
    </row>
    <row r="2882" spans="30:42" ht="15" customHeight="1">
      <c r="AD2882" s="1434" t="s">
        <v>10153</v>
      </c>
      <c r="AE2882" s="1435" t="s">
        <v>10154</v>
      </c>
      <c r="AF2882" s="1436">
        <v>32615.46</v>
      </c>
      <c r="AG2882" s="1436">
        <v>26091</v>
      </c>
      <c r="AO2882" s="168"/>
      <c r="AP2882" s="23"/>
    </row>
    <row r="2883" spans="30:42" ht="15" customHeight="1">
      <c r="AD2883" s="1434" t="s">
        <v>10155</v>
      </c>
      <c r="AE2883" s="1435" t="s">
        <v>10156</v>
      </c>
      <c r="AF2883" s="1436">
        <v>34246.949999999997</v>
      </c>
      <c r="AG2883" s="1436">
        <v>27398</v>
      </c>
      <c r="AO2883" s="168"/>
      <c r="AP2883" s="23"/>
    </row>
    <row r="2884" spans="30:42" ht="15" customHeight="1">
      <c r="AD2884" s="1434" t="s">
        <v>10157</v>
      </c>
      <c r="AE2884" s="1435" t="s">
        <v>10158</v>
      </c>
      <c r="AF2884" s="1436">
        <v>36538.82</v>
      </c>
      <c r="AG2884" s="1436">
        <v>29231</v>
      </c>
      <c r="AO2884" s="168"/>
      <c r="AP2884" s="23"/>
    </row>
    <row r="2885" spans="30:42" ht="15" customHeight="1">
      <c r="AD2885" s="1434" t="s">
        <v>10159</v>
      </c>
      <c r="AE2885" s="1435" t="s">
        <v>10160</v>
      </c>
      <c r="AF2885" s="1436">
        <v>39268.660000000003</v>
      </c>
      <c r="AG2885" s="1436">
        <v>31415</v>
      </c>
      <c r="AO2885" s="168"/>
      <c r="AP2885" s="23"/>
    </row>
    <row r="2886" spans="30:42" ht="15" customHeight="1">
      <c r="AD2886" s="1434" t="s">
        <v>10161</v>
      </c>
      <c r="AE2886" s="1435" t="s">
        <v>10162</v>
      </c>
      <c r="AF2886" s="1436">
        <v>41450.01</v>
      </c>
      <c r="AG2886" s="1436">
        <v>33160</v>
      </c>
      <c r="AO2886" s="168"/>
      <c r="AP2886" s="23"/>
    </row>
    <row r="2887" spans="30:42" ht="15" customHeight="1">
      <c r="AD2887" s="1434" t="s">
        <v>10163</v>
      </c>
      <c r="AE2887" s="1435" t="s">
        <v>10164</v>
      </c>
      <c r="AF2887" s="1436">
        <v>43147.8</v>
      </c>
      <c r="AG2887" s="1436">
        <v>34519</v>
      </c>
      <c r="AO2887" s="168"/>
      <c r="AP2887" s="23"/>
    </row>
    <row r="2888" spans="30:42" ht="15" customHeight="1">
      <c r="AD2888" s="1434" t="s">
        <v>10165</v>
      </c>
      <c r="AE2888" s="1435" t="s">
        <v>10166</v>
      </c>
      <c r="AF2888" s="1436">
        <v>46498.7</v>
      </c>
      <c r="AG2888" s="1436">
        <v>37199</v>
      </c>
      <c r="AO2888" s="168"/>
      <c r="AP2888" s="23"/>
    </row>
    <row r="2889" spans="30:42" ht="15" customHeight="1">
      <c r="AD2889" s="1434" t="s">
        <v>10167</v>
      </c>
      <c r="AE2889" s="1435" t="s">
        <v>10168</v>
      </c>
      <c r="AF2889" s="1436">
        <v>48248.37</v>
      </c>
      <c r="AG2889" s="1436">
        <v>38598</v>
      </c>
      <c r="AO2889" s="168"/>
      <c r="AP2889" s="23"/>
    </row>
    <row r="2890" spans="30:42" ht="15" customHeight="1">
      <c r="AD2890" s="1434" t="s">
        <v>10169</v>
      </c>
      <c r="AE2890" s="1435" t="s">
        <v>10170</v>
      </c>
      <c r="AF2890" s="1436">
        <v>50002.17</v>
      </c>
      <c r="AG2890" s="1436">
        <v>40001</v>
      </c>
      <c r="AO2890" s="168"/>
      <c r="AP2890" s="23"/>
    </row>
    <row r="2891" spans="30:42" ht="15" customHeight="1">
      <c r="AD2891" s="1434" t="s">
        <v>10171</v>
      </c>
      <c r="AE2891" s="1435" t="s">
        <v>10172</v>
      </c>
      <c r="AF2891" s="1436">
        <v>51927.17</v>
      </c>
      <c r="AG2891" s="1436">
        <v>41542</v>
      </c>
      <c r="AO2891" s="168"/>
      <c r="AP2891" s="23"/>
    </row>
    <row r="2892" spans="30:42" ht="15" customHeight="1">
      <c r="AD2892" s="1434" t="s">
        <v>10173</v>
      </c>
      <c r="AE2892" s="1435" t="s">
        <v>10174</v>
      </c>
      <c r="AF2892" s="1436">
        <v>53904.13</v>
      </c>
      <c r="AG2892" s="1436">
        <v>43124</v>
      </c>
      <c r="AO2892" s="168"/>
      <c r="AP2892" s="23"/>
    </row>
    <row r="2893" spans="30:42" ht="15" customHeight="1">
      <c r="AD2893" s="1434" t="s">
        <v>10175</v>
      </c>
      <c r="AE2893" s="1435" t="s">
        <v>10176</v>
      </c>
      <c r="AF2893" s="1436">
        <v>55653.77</v>
      </c>
      <c r="AG2893" s="1436">
        <v>44523</v>
      </c>
      <c r="AO2893" s="168"/>
      <c r="AP2893" s="23"/>
    </row>
    <row r="2894" spans="30:42" ht="15" customHeight="1">
      <c r="AD2894" s="1434" t="s">
        <v>10177</v>
      </c>
      <c r="AE2894" s="1435" t="s">
        <v>10178</v>
      </c>
      <c r="AF2894" s="1436">
        <v>59008.82</v>
      </c>
      <c r="AG2894" s="1436">
        <v>47206</v>
      </c>
      <c r="AO2894" s="168"/>
      <c r="AP2894" s="23"/>
    </row>
    <row r="2895" spans="30:42" ht="15" customHeight="1">
      <c r="AD2895" s="1434" t="s">
        <v>10179</v>
      </c>
      <c r="AE2895" s="1435" t="s">
        <v>10180</v>
      </c>
      <c r="AF2895" s="1436">
        <v>63115.25</v>
      </c>
      <c r="AG2895" s="1436">
        <v>50493</v>
      </c>
      <c r="AO2895" s="168"/>
      <c r="AP2895" s="23"/>
    </row>
    <row r="2896" spans="30:42" ht="15" customHeight="1">
      <c r="AD2896" s="1434" t="s">
        <v>10181</v>
      </c>
      <c r="AE2896" s="1435" t="s">
        <v>10182</v>
      </c>
      <c r="AF2896" s="1436">
        <v>66757.75</v>
      </c>
      <c r="AG2896" s="1436">
        <v>53406</v>
      </c>
      <c r="AO2896" s="168"/>
      <c r="AP2896" s="23"/>
    </row>
    <row r="2897" spans="30:42" ht="15" customHeight="1">
      <c r="AD2897" s="1434" t="s">
        <v>10733</v>
      </c>
      <c r="AE2897" s="1435" t="s">
        <v>10734</v>
      </c>
      <c r="AF2897" s="1436">
        <v>16045.22</v>
      </c>
      <c r="AG2897" s="1436">
        <v>12837</v>
      </c>
      <c r="AO2897" s="168"/>
      <c r="AP2897" s="23"/>
    </row>
    <row r="2898" spans="30:42" ht="15" customHeight="1">
      <c r="AD2898" s="1434" t="s">
        <v>10735</v>
      </c>
      <c r="AE2898" s="1435" t="s">
        <v>10736</v>
      </c>
      <c r="AF2898" s="1436">
        <v>17580.32</v>
      </c>
      <c r="AG2898" s="1436">
        <v>14065</v>
      </c>
      <c r="AO2898" s="168"/>
      <c r="AP2898" s="23"/>
    </row>
    <row r="2899" spans="30:42" ht="15" customHeight="1">
      <c r="AD2899" s="1434" t="s">
        <v>10737</v>
      </c>
      <c r="AE2899" s="1435" t="s">
        <v>10738</v>
      </c>
      <c r="AF2899" s="1436">
        <v>19286.66</v>
      </c>
      <c r="AG2899" s="1436">
        <v>15429</v>
      </c>
      <c r="AO2899" s="168"/>
      <c r="AP2899" s="23"/>
    </row>
    <row r="2900" spans="30:42" ht="15" customHeight="1">
      <c r="AD2900" s="1434" t="s">
        <v>10739</v>
      </c>
      <c r="AE2900" s="1435" t="s">
        <v>10740</v>
      </c>
      <c r="AF2900" s="1436">
        <v>20864.84</v>
      </c>
      <c r="AG2900" s="1436">
        <v>16692</v>
      </c>
      <c r="AO2900" s="168"/>
      <c r="AP2900" s="23"/>
    </row>
    <row r="2901" spans="30:42" ht="15" customHeight="1">
      <c r="AD2901" s="1434" t="s">
        <v>10741</v>
      </c>
      <c r="AE2901" s="1435" t="s">
        <v>10742</v>
      </c>
      <c r="AF2901" s="1436">
        <v>22763.97</v>
      </c>
      <c r="AG2901" s="1436">
        <v>18211</v>
      </c>
      <c r="AO2901" s="168"/>
      <c r="AP2901" s="23"/>
    </row>
    <row r="2902" spans="30:42" ht="15" customHeight="1">
      <c r="AD2902" s="1434" t="s">
        <v>10743</v>
      </c>
      <c r="AE2902" s="1435" t="s">
        <v>10744</v>
      </c>
      <c r="AF2902" s="1436">
        <v>24273.43</v>
      </c>
      <c r="AG2902" s="1436">
        <v>19418</v>
      </c>
      <c r="AO2902" s="168"/>
      <c r="AP2902" s="23"/>
    </row>
    <row r="2903" spans="30:42" ht="15" customHeight="1">
      <c r="AD2903" s="1434" t="s">
        <v>10745</v>
      </c>
      <c r="AE2903" s="1435" t="s">
        <v>10746</v>
      </c>
      <c r="AF2903" s="1436">
        <v>25947.98</v>
      </c>
      <c r="AG2903" s="1436">
        <v>20759</v>
      </c>
      <c r="AO2903" s="168"/>
      <c r="AP2903" s="23"/>
    </row>
    <row r="2904" spans="30:42" ht="15" customHeight="1">
      <c r="AD2904" s="1434" t="s">
        <v>10747</v>
      </c>
      <c r="AE2904" s="1435" t="s">
        <v>10748</v>
      </c>
      <c r="AF2904" s="1436">
        <v>27587.68</v>
      </c>
      <c r="AG2904" s="1436">
        <v>22070</v>
      </c>
      <c r="AO2904" s="168"/>
      <c r="AP2904" s="23"/>
    </row>
    <row r="2905" spans="30:42" ht="15" customHeight="1">
      <c r="AD2905" s="1434" t="s">
        <v>10749</v>
      </c>
      <c r="AE2905" s="1435" t="s">
        <v>10750</v>
      </c>
      <c r="AF2905" s="1436">
        <v>29180.2</v>
      </c>
      <c r="AG2905" s="1436">
        <v>23345</v>
      </c>
      <c r="AO2905" s="168"/>
      <c r="AP2905" s="23"/>
    </row>
    <row r="2906" spans="30:42" ht="15" customHeight="1">
      <c r="AD2906" s="1434" t="s">
        <v>10751</v>
      </c>
      <c r="AE2906" s="1435" t="s">
        <v>10752</v>
      </c>
      <c r="AF2906" s="1436">
        <v>30772.73</v>
      </c>
      <c r="AG2906" s="1436">
        <v>24617</v>
      </c>
      <c r="AO2906" s="168"/>
      <c r="AP2906" s="23"/>
    </row>
    <row r="2907" spans="30:42" ht="15" customHeight="1">
      <c r="AD2907" s="1434" t="s">
        <v>10753</v>
      </c>
      <c r="AE2907" s="1435" t="s">
        <v>10754</v>
      </c>
      <c r="AF2907" s="1436">
        <v>32615.46</v>
      </c>
      <c r="AG2907" s="1436">
        <v>26091</v>
      </c>
      <c r="AO2907" s="168"/>
      <c r="AP2907" s="23"/>
    </row>
    <row r="2908" spans="30:42" ht="15" customHeight="1">
      <c r="AD2908" s="1434" t="s">
        <v>10755</v>
      </c>
      <c r="AE2908" s="1435" t="s">
        <v>10756</v>
      </c>
      <c r="AF2908" s="1436">
        <v>34246.949999999997</v>
      </c>
      <c r="AG2908" s="1436">
        <v>27398</v>
      </c>
      <c r="AO2908" s="168"/>
      <c r="AP2908" s="23"/>
    </row>
    <row r="2909" spans="30:42" ht="15" customHeight="1">
      <c r="AD2909" s="1434" t="s">
        <v>10757</v>
      </c>
      <c r="AE2909" s="1435" t="s">
        <v>10758</v>
      </c>
      <c r="AF2909" s="1436">
        <v>36538.82</v>
      </c>
      <c r="AG2909" s="1436">
        <v>29231</v>
      </c>
      <c r="AO2909" s="168"/>
      <c r="AP2909" s="23"/>
    </row>
    <row r="2910" spans="30:42" ht="15" customHeight="1">
      <c r="AD2910" s="1434" t="s">
        <v>10759</v>
      </c>
      <c r="AE2910" s="1435" t="s">
        <v>10760</v>
      </c>
      <c r="AF2910" s="1436">
        <v>39268.660000000003</v>
      </c>
      <c r="AG2910" s="1436">
        <v>31415</v>
      </c>
      <c r="AO2910" s="168"/>
      <c r="AP2910" s="23"/>
    </row>
    <row r="2911" spans="30:42" ht="15" customHeight="1">
      <c r="AD2911" s="1434" t="s">
        <v>14805</v>
      </c>
      <c r="AE2911" s="1435" t="s">
        <v>14806</v>
      </c>
      <c r="AF2911" s="1436">
        <v>41450.01</v>
      </c>
      <c r="AG2911" s="1436">
        <v>33160</v>
      </c>
      <c r="AO2911" s="168"/>
      <c r="AP2911" s="23"/>
    </row>
    <row r="2912" spans="30:42" ht="15" customHeight="1">
      <c r="AD2912" s="1434" t="s">
        <v>14807</v>
      </c>
      <c r="AE2912" s="1435" t="s">
        <v>14808</v>
      </c>
      <c r="AF2912" s="1436">
        <v>43147.8</v>
      </c>
      <c r="AG2912" s="1436">
        <v>34519</v>
      </c>
      <c r="AO2912" s="168"/>
      <c r="AP2912" s="23"/>
    </row>
    <row r="2913" spans="30:42" ht="15" customHeight="1">
      <c r="AD2913" s="1434" t="s">
        <v>14809</v>
      </c>
      <c r="AE2913" s="1435" t="s">
        <v>14810</v>
      </c>
      <c r="AF2913" s="1436">
        <v>46498.7</v>
      </c>
      <c r="AG2913" s="1436">
        <v>37199</v>
      </c>
      <c r="AO2913" s="168"/>
      <c r="AP2913" s="23"/>
    </row>
    <row r="2914" spans="30:42" ht="15" customHeight="1">
      <c r="AD2914" s="1434" t="s">
        <v>14811</v>
      </c>
      <c r="AE2914" s="1435" t="s">
        <v>14812</v>
      </c>
      <c r="AF2914" s="1436">
        <v>48248.37</v>
      </c>
      <c r="AG2914" s="1436">
        <v>38598</v>
      </c>
      <c r="AO2914" s="168"/>
      <c r="AP2914" s="23"/>
    </row>
    <row r="2915" spans="30:42" ht="15" customHeight="1">
      <c r="AD2915" s="1434" t="s">
        <v>14813</v>
      </c>
      <c r="AE2915" s="1435" t="s">
        <v>14814</v>
      </c>
      <c r="AF2915" s="1436">
        <v>50002.17</v>
      </c>
      <c r="AG2915" s="1436">
        <v>40001</v>
      </c>
      <c r="AO2915" s="168"/>
      <c r="AP2915" s="23"/>
    </row>
    <row r="2916" spans="30:42" ht="15" customHeight="1">
      <c r="AD2916" s="1434" t="s">
        <v>14815</v>
      </c>
      <c r="AE2916" s="1435" t="s">
        <v>14816</v>
      </c>
      <c r="AF2916" s="1436">
        <v>51927.17</v>
      </c>
      <c r="AG2916" s="1436">
        <v>41542</v>
      </c>
      <c r="AO2916" s="168"/>
      <c r="AP2916" s="23"/>
    </row>
    <row r="2917" spans="30:42" ht="15" customHeight="1">
      <c r="AD2917" s="1434" t="s">
        <v>14817</v>
      </c>
      <c r="AE2917" s="1435" t="s">
        <v>14818</v>
      </c>
      <c r="AF2917" s="1436">
        <v>53904.13</v>
      </c>
      <c r="AG2917" s="1436">
        <v>43124</v>
      </c>
      <c r="AO2917" s="168"/>
      <c r="AP2917" s="23"/>
    </row>
    <row r="2918" spans="30:42" ht="15" customHeight="1">
      <c r="AD2918" s="1434" t="s">
        <v>14819</v>
      </c>
      <c r="AE2918" s="1435" t="s">
        <v>14820</v>
      </c>
      <c r="AF2918" s="1436">
        <v>55653.77</v>
      </c>
      <c r="AG2918" s="1436">
        <v>44523</v>
      </c>
      <c r="AO2918" s="168"/>
      <c r="AP2918" s="23"/>
    </row>
    <row r="2919" spans="30:42" ht="15" customHeight="1">
      <c r="AD2919" s="1434" t="s">
        <v>14821</v>
      </c>
      <c r="AE2919" s="1435" t="s">
        <v>14822</v>
      </c>
      <c r="AF2919" s="1436">
        <v>59008.82</v>
      </c>
      <c r="AG2919" s="1436">
        <v>47206</v>
      </c>
      <c r="AO2919" s="168"/>
      <c r="AP2919" s="23"/>
    </row>
    <row r="2920" spans="30:42" ht="15" customHeight="1">
      <c r="AD2920" s="1434" t="s">
        <v>14823</v>
      </c>
      <c r="AE2920" s="1435" t="s">
        <v>14824</v>
      </c>
      <c r="AF2920" s="1436">
        <v>63115.25</v>
      </c>
      <c r="AG2920" s="1436">
        <v>50493</v>
      </c>
      <c r="AO2920" s="168"/>
      <c r="AP2920" s="23"/>
    </row>
    <row r="2921" spans="30:42" ht="15" customHeight="1">
      <c r="AD2921" s="1434" t="s">
        <v>14825</v>
      </c>
      <c r="AE2921" s="1435" t="s">
        <v>14826</v>
      </c>
      <c r="AF2921" s="1436">
        <v>66757.75</v>
      </c>
      <c r="AG2921" s="1436">
        <v>53406</v>
      </c>
      <c r="AO2921" s="168"/>
      <c r="AP2921" s="23"/>
    </row>
    <row r="2922" spans="30:42" ht="15" customHeight="1">
      <c r="AD2922" s="1434" t="s">
        <v>4654</v>
      </c>
      <c r="AE2922" s="1435" t="s">
        <v>8180</v>
      </c>
      <c r="AF2922" s="1436">
        <v>14679.93</v>
      </c>
      <c r="AG2922" s="1436">
        <v>11744</v>
      </c>
      <c r="AO2922" s="168"/>
      <c r="AP2922" s="23"/>
    </row>
    <row r="2923" spans="30:42" ht="15" customHeight="1">
      <c r="AD2923" s="1434" t="s">
        <v>4655</v>
      </c>
      <c r="AE2923" s="1435" t="s">
        <v>8181</v>
      </c>
      <c r="AF2923" s="1436">
        <v>15744.27</v>
      </c>
      <c r="AG2923" s="1436">
        <v>12595</v>
      </c>
      <c r="AO2923" s="168"/>
      <c r="AP2923" s="23"/>
    </row>
    <row r="2924" spans="30:42" ht="15" customHeight="1">
      <c r="AD2924" s="1434" t="s">
        <v>4656</v>
      </c>
      <c r="AE2924" s="1435" t="s">
        <v>8182</v>
      </c>
      <c r="AF2924" s="1436">
        <v>16882.189999999999</v>
      </c>
      <c r="AG2924" s="1436">
        <v>13505</v>
      </c>
      <c r="AO2924" s="168"/>
      <c r="AP2924" s="23"/>
    </row>
    <row r="2925" spans="30:42" ht="15" customHeight="1">
      <c r="AD2925" s="1434" t="s">
        <v>4657</v>
      </c>
      <c r="AE2925" s="1435" t="s">
        <v>8183</v>
      </c>
      <c r="AF2925" s="1436">
        <v>17807.87</v>
      </c>
      <c r="AG2925" s="1436">
        <v>14246</v>
      </c>
      <c r="AO2925" s="168"/>
      <c r="AP2925" s="23"/>
    </row>
    <row r="2926" spans="30:42" ht="15" customHeight="1">
      <c r="AD2926" s="1434" t="s">
        <v>4658</v>
      </c>
      <c r="AE2926" s="1435" t="s">
        <v>8184</v>
      </c>
      <c r="AF2926" s="1436">
        <v>19052.439999999999</v>
      </c>
      <c r="AG2926" s="1436">
        <v>15243</v>
      </c>
      <c r="AO2926" s="168"/>
      <c r="AP2926" s="23"/>
    </row>
    <row r="2927" spans="30:42" ht="15" customHeight="1">
      <c r="AD2927" s="1434" t="s">
        <v>4659</v>
      </c>
      <c r="AE2927" s="1435" t="s">
        <v>8185</v>
      </c>
      <c r="AF2927" s="1436">
        <v>20190.37</v>
      </c>
      <c r="AG2927" s="1436">
        <v>16152</v>
      </c>
      <c r="AO2927" s="168"/>
      <c r="AP2927" s="23"/>
    </row>
    <row r="2928" spans="30:42" ht="15" customHeight="1">
      <c r="AD2928" s="1434" t="s">
        <v>4660</v>
      </c>
      <c r="AE2928" s="1435" t="s">
        <v>8186</v>
      </c>
      <c r="AF2928" s="1436">
        <v>21288.82</v>
      </c>
      <c r="AG2928" s="1436">
        <v>17032</v>
      </c>
      <c r="AO2928" s="168"/>
      <c r="AP2928" s="23"/>
    </row>
    <row r="2929" spans="30:42" ht="15" customHeight="1">
      <c r="AD2929" s="1434" t="s">
        <v>4661</v>
      </c>
      <c r="AE2929" s="1435" t="s">
        <v>8187</v>
      </c>
      <c r="AF2929" s="1436">
        <v>22140.94</v>
      </c>
      <c r="AG2929" s="1436">
        <v>17712</v>
      </c>
      <c r="AO2929" s="168"/>
      <c r="AP2929" s="23"/>
    </row>
    <row r="2930" spans="30:42" ht="15" customHeight="1">
      <c r="AD2930" s="1434" t="s">
        <v>4662</v>
      </c>
      <c r="AE2930" s="1435" t="s">
        <v>8188</v>
      </c>
      <c r="AF2930" s="1436">
        <v>23421.77</v>
      </c>
      <c r="AG2930" s="1436">
        <v>18738</v>
      </c>
      <c r="AO2930" s="168"/>
      <c r="AP2930" s="23"/>
    </row>
    <row r="2931" spans="30:42" ht="15" customHeight="1">
      <c r="AD2931" s="1434" t="s">
        <v>4663</v>
      </c>
      <c r="AE2931" s="1435" t="s">
        <v>8189</v>
      </c>
      <c r="AF2931" s="1436">
        <v>24454.11</v>
      </c>
      <c r="AG2931" s="1436">
        <v>19564</v>
      </c>
      <c r="AO2931" s="168"/>
      <c r="AP2931" s="23"/>
    </row>
    <row r="2932" spans="30:42" ht="15" customHeight="1">
      <c r="AD2932" s="1434" t="s">
        <v>4664</v>
      </c>
      <c r="AE2932" s="1435" t="s">
        <v>8190</v>
      </c>
      <c r="AF2932" s="1436">
        <v>26016.49</v>
      </c>
      <c r="AG2932" s="1436">
        <v>20813</v>
      </c>
      <c r="AO2932" s="168"/>
      <c r="AP2932" s="23"/>
    </row>
    <row r="2933" spans="30:42" ht="15" customHeight="1">
      <c r="AD2933" s="1434" t="s">
        <v>4665</v>
      </c>
      <c r="AE2933" s="1435" t="s">
        <v>8191</v>
      </c>
      <c r="AF2933" s="1436">
        <v>27502.07</v>
      </c>
      <c r="AG2933" s="1436">
        <v>22003</v>
      </c>
      <c r="AO2933" s="168"/>
      <c r="AP2933" s="23"/>
    </row>
    <row r="2934" spans="30:42" ht="15" customHeight="1">
      <c r="AD2934" s="1434" t="s">
        <v>4666</v>
      </c>
      <c r="AE2934" s="1435" t="s">
        <v>8192</v>
      </c>
      <c r="AF2934" s="1436">
        <v>28916.2</v>
      </c>
      <c r="AG2934" s="1436">
        <v>23133</v>
      </c>
      <c r="AO2934" s="168"/>
      <c r="AP2934" s="23"/>
    </row>
    <row r="2935" spans="30:42" ht="15" customHeight="1">
      <c r="AD2935" s="1434" t="s">
        <v>4667</v>
      </c>
      <c r="AE2935" s="1435" t="s">
        <v>8193</v>
      </c>
      <c r="AF2935" s="1436">
        <v>29711.8</v>
      </c>
      <c r="AG2935" s="1436">
        <v>23770</v>
      </c>
      <c r="AO2935" s="168"/>
      <c r="AP2935" s="23"/>
    </row>
    <row r="2936" spans="30:42" ht="15" customHeight="1">
      <c r="AD2936" s="1434" t="s">
        <v>4668</v>
      </c>
      <c r="AE2936" s="1435" t="s">
        <v>8194</v>
      </c>
      <c r="AF2936" s="1436">
        <v>31944.98</v>
      </c>
      <c r="AG2936" s="1436">
        <v>25556</v>
      </c>
      <c r="AO2936" s="168"/>
      <c r="AP2936" s="23"/>
    </row>
    <row r="2937" spans="30:42" ht="15" customHeight="1">
      <c r="AD2937" s="1434" t="s">
        <v>4669</v>
      </c>
      <c r="AE2937" s="1435" t="s">
        <v>8195</v>
      </c>
      <c r="AF2937" s="1436">
        <v>33062.639999999999</v>
      </c>
      <c r="AG2937" s="1436">
        <v>26450</v>
      </c>
      <c r="AO2937" s="168"/>
      <c r="AP2937" s="23"/>
    </row>
    <row r="2938" spans="30:42" ht="15" customHeight="1">
      <c r="AD2938" s="1434" t="s">
        <v>4670</v>
      </c>
      <c r="AE2938" s="1435" t="s">
        <v>8196</v>
      </c>
      <c r="AF2938" s="1436">
        <v>34220.82</v>
      </c>
      <c r="AG2938" s="1436">
        <v>27377</v>
      </c>
      <c r="AO2938" s="168"/>
      <c r="AP2938" s="23"/>
    </row>
    <row r="2939" spans="30:42" ht="15" customHeight="1">
      <c r="AD2939" s="1434" t="s">
        <v>4671</v>
      </c>
      <c r="AE2939" s="1435" t="s">
        <v>8197</v>
      </c>
      <c r="AF2939" s="1436">
        <v>35521.910000000003</v>
      </c>
      <c r="AG2939" s="1436">
        <v>28417</v>
      </c>
      <c r="AO2939" s="168"/>
      <c r="AP2939" s="23"/>
    </row>
    <row r="2940" spans="30:42" ht="15" customHeight="1">
      <c r="AD2940" s="1434" t="s">
        <v>4672</v>
      </c>
      <c r="AE2940" s="1435" t="s">
        <v>8198</v>
      </c>
      <c r="AF2940" s="1436">
        <v>36788.870000000003</v>
      </c>
      <c r="AG2940" s="1436">
        <v>29432</v>
      </c>
      <c r="AO2940" s="168"/>
      <c r="AP2940" s="23"/>
    </row>
    <row r="2941" spans="30:42" ht="15" customHeight="1">
      <c r="AD2941" s="1434" t="s">
        <v>4673</v>
      </c>
      <c r="AE2941" s="1435" t="s">
        <v>8199</v>
      </c>
      <c r="AF2941" s="1436">
        <v>37947.06</v>
      </c>
      <c r="AG2941" s="1436">
        <v>30358</v>
      </c>
      <c r="AO2941" s="168"/>
      <c r="AP2941" s="23"/>
    </row>
    <row r="2942" spans="30:42" ht="15" customHeight="1">
      <c r="AD2942" s="1434" t="s">
        <v>4674</v>
      </c>
      <c r="AE2942" s="1435" t="s">
        <v>8200</v>
      </c>
      <c r="AF2942" s="1436">
        <v>40193.03</v>
      </c>
      <c r="AG2942" s="1436">
        <v>32155</v>
      </c>
      <c r="AO2942" s="168"/>
      <c r="AP2942" s="23"/>
    </row>
    <row r="2943" spans="30:42" ht="15" customHeight="1">
      <c r="AD2943" s="1434" t="s">
        <v>4675</v>
      </c>
      <c r="AE2943" s="1435" t="s">
        <v>8201</v>
      </c>
      <c r="AF2943" s="1436">
        <v>42742.98</v>
      </c>
      <c r="AG2943" s="1436">
        <v>34194</v>
      </c>
      <c r="AO2943" s="168"/>
      <c r="AP2943" s="23"/>
    </row>
    <row r="2944" spans="30:42" ht="15" customHeight="1">
      <c r="AD2944" s="1434" t="s">
        <v>4676</v>
      </c>
      <c r="AE2944" s="1435" t="s">
        <v>8202</v>
      </c>
      <c r="AF2944" s="1436">
        <v>45291.82</v>
      </c>
      <c r="AG2944" s="1436">
        <v>36233</v>
      </c>
      <c r="AO2944" s="168"/>
      <c r="AP2944" s="23"/>
    </row>
    <row r="2945" spans="30:42" ht="15" customHeight="1">
      <c r="AD2945" s="1434" t="s">
        <v>14827</v>
      </c>
      <c r="AE2945" s="1435" t="s">
        <v>14828</v>
      </c>
      <c r="AF2945" s="1436">
        <v>14679.93</v>
      </c>
      <c r="AG2945" s="1436">
        <v>11744</v>
      </c>
      <c r="AO2945" s="168"/>
      <c r="AP2945" s="23"/>
    </row>
    <row r="2946" spans="30:42" ht="15" customHeight="1">
      <c r="AD2946" s="1434" t="s">
        <v>14829</v>
      </c>
      <c r="AE2946" s="1435" t="s">
        <v>14830</v>
      </c>
      <c r="AF2946" s="1436">
        <v>15744.27</v>
      </c>
      <c r="AG2946" s="1436">
        <v>12595</v>
      </c>
      <c r="AO2946" s="168"/>
      <c r="AP2946" s="23"/>
    </row>
    <row r="2947" spans="30:42" ht="15" customHeight="1">
      <c r="AD2947" s="1434" t="s">
        <v>14831</v>
      </c>
      <c r="AE2947" s="1435" t="s">
        <v>14832</v>
      </c>
      <c r="AF2947" s="1436">
        <v>16882.189999999999</v>
      </c>
      <c r="AG2947" s="1436">
        <v>13505</v>
      </c>
      <c r="AO2947" s="168"/>
      <c r="AP2947" s="23"/>
    </row>
    <row r="2948" spans="30:42" ht="15" customHeight="1">
      <c r="AD2948" s="1434" t="s">
        <v>14833</v>
      </c>
      <c r="AE2948" s="1435" t="s">
        <v>14834</v>
      </c>
      <c r="AF2948" s="1436">
        <v>17807.87</v>
      </c>
      <c r="AG2948" s="1436">
        <v>14246</v>
      </c>
      <c r="AO2948" s="168"/>
      <c r="AP2948" s="23"/>
    </row>
    <row r="2949" spans="30:42" ht="15" customHeight="1">
      <c r="AD2949" s="1434" t="s">
        <v>14835</v>
      </c>
      <c r="AE2949" s="1435" t="s">
        <v>14836</v>
      </c>
      <c r="AF2949" s="1436">
        <v>19052.439999999999</v>
      </c>
      <c r="AG2949" s="1436">
        <v>15243</v>
      </c>
      <c r="AO2949" s="168"/>
      <c r="AP2949" s="23"/>
    </row>
    <row r="2950" spans="30:42" ht="15" customHeight="1">
      <c r="AD2950" s="1434" t="s">
        <v>14837</v>
      </c>
      <c r="AE2950" s="1435" t="s">
        <v>14838</v>
      </c>
      <c r="AF2950" s="1436">
        <v>20190.37</v>
      </c>
      <c r="AG2950" s="1436">
        <v>16152</v>
      </c>
      <c r="AO2950" s="168"/>
      <c r="AP2950" s="23"/>
    </row>
    <row r="2951" spans="30:42" ht="15" customHeight="1">
      <c r="AD2951" s="1434" t="s">
        <v>14839</v>
      </c>
      <c r="AE2951" s="1435" t="s">
        <v>14840</v>
      </c>
      <c r="AF2951" s="1436">
        <v>21288.82</v>
      </c>
      <c r="AG2951" s="1436">
        <v>17032</v>
      </c>
      <c r="AO2951" s="168"/>
      <c r="AP2951" s="23"/>
    </row>
    <row r="2952" spans="30:42" ht="15" customHeight="1">
      <c r="AD2952" s="1434" t="s">
        <v>14841</v>
      </c>
      <c r="AE2952" s="1435" t="s">
        <v>14842</v>
      </c>
      <c r="AF2952" s="1436">
        <v>22140.94</v>
      </c>
      <c r="AG2952" s="1436">
        <v>17712</v>
      </c>
      <c r="AO2952" s="168"/>
      <c r="AP2952" s="23"/>
    </row>
    <row r="2953" spans="30:42" ht="15" customHeight="1">
      <c r="AD2953" s="1434" t="s">
        <v>14843</v>
      </c>
      <c r="AE2953" s="1435" t="s">
        <v>14844</v>
      </c>
      <c r="AF2953" s="1436">
        <v>23421.77</v>
      </c>
      <c r="AG2953" s="1436">
        <v>18738</v>
      </c>
      <c r="AO2953" s="168"/>
      <c r="AP2953" s="23"/>
    </row>
    <row r="2954" spans="30:42" ht="15" customHeight="1">
      <c r="AD2954" s="1434" t="s">
        <v>14845</v>
      </c>
      <c r="AE2954" s="1435" t="s">
        <v>14846</v>
      </c>
      <c r="AF2954" s="1436">
        <v>24454.11</v>
      </c>
      <c r="AG2954" s="1436">
        <v>19564</v>
      </c>
      <c r="AO2954" s="168"/>
      <c r="AP2954" s="23"/>
    </row>
    <row r="2955" spans="30:42" ht="15" customHeight="1">
      <c r="AD2955" s="1434" t="s">
        <v>14847</v>
      </c>
      <c r="AE2955" s="1435" t="s">
        <v>14848</v>
      </c>
      <c r="AF2955" s="1436">
        <v>26016.49</v>
      </c>
      <c r="AG2955" s="1436">
        <v>20813</v>
      </c>
      <c r="AO2955" s="168"/>
      <c r="AP2955" s="23"/>
    </row>
    <row r="2956" spans="30:42" ht="15" customHeight="1">
      <c r="AD2956" s="1434" t="s">
        <v>14849</v>
      </c>
      <c r="AE2956" s="1435" t="s">
        <v>14850</v>
      </c>
      <c r="AF2956" s="1436">
        <v>27502.07</v>
      </c>
      <c r="AG2956" s="1436">
        <v>22003</v>
      </c>
      <c r="AO2956" s="168"/>
      <c r="AP2956" s="23"/>
    </row>
    <row r="2957" spans="30:42" ht="15" customHeight="1">
      <c r="AD2957" s="1434" t="s">
        <v>14851</v>
      </c>
      <c r="AE2957" s="1435" t="s">
        <v>14852</v>
      </c>
      <c r="AF2957" s="1436">
        <v>28916.2</v>
      </c>
      <c r="AG2957" s="1436">
        <v>23133</v>
      </c>
      <c r="AO2957" s="168"/>
      <c r="AP2957" s="23"/>
    </row>
    <row r="2958" spans="30:42" ht="15" customHeight="1">
      <c r="AD2958" s="1434" t="s">
        <v>14853</v>
      </c>
      <c r="AE2958" s="1435" t="s">
        <v>14854</v>
      </c>
      <c r="AF2958" s="1436">
        <v>29711.8</v>
      </c>
      <c r="AG2958" s="1436">
        <v>23770</v>
      </c>
      <c r="AO2958" s="168"/>
      <c r="AP2958" s="23"/>
    </row>
    <row r="2959" spans="30:42" ht="15" customHeight="1">
      <c r="AD2959" s="1434" t="s">
        <v>14855</v>
      </c>
      <c r="AE2959" s="1435" t="s">
        <v>14856</v>
      </c>
      <c r="AF2959" s="1436">
        <v>31944.98</v>
      </c>
      <c r="AG2959" s="1436">
        <v>25556</v>
      </c>
      <c r="AO2959" s="168"/>
      <c r="AP2959" s="23"/>
    </row>
    <row r="2960" spans="30:42" ht="15" customHeight="1">
      <c r="AD2960" s="1434" t="s">
        <v>14857</v>
      </c>
      <c r="AE2960" s="1435" t="s">
        <v>14858</v>
      </c>
      <c r="AF2960" s="1436">
        <v>33062.639999999999</v>
      </c>
      <c r="AG2960" s="1436">
        <v>26450</v>
      </c>
      <c r="AO2960" s="168"/>
      <c r="AP2960" s="23"/>
    </row>
    <row r="2961" spans="30:42" ht="15" customHeight="1">
      <c r="AD2961" s="1434" t="s">
        <v>14859</v>
      </c>
      <c r="AE2961" s="1435" t="s">
        <v>14860</v>
      </c>
      <c r="AF2961" s="1436">
        <v>34220.82</v>
      </c>
      <c r="AG2961" s="1436">
        <v>27377</v>
      </c>
      <c r="AO2961" s="168"/>
      <c r="AP2961" s="23"/>
    </row>
    <row r="2962" spans="30:42" ht="15" customHeight="1">
      <c r="AD2962" s="1434" t="s">
        <v>14861</v>
      </c>
      <c r="AE2962" s="1435" t="s">
        <v>14862</v>
      </c>
      <c r="AF2962" s="1436">
        <v>35521.910000000003</v>
      </c>
      <c r="AG2962" s="1436">
        <v>28417</v>
      </c>
      <c r="AO2962" s="168"/>
      <c r="AP2962" s="23"/>
    </row>
    <row r="2963" spans="30:42" ht="15" customHeight="1">
      <c r="AD2963" s="1434" t="s">
        <v>14863</v>
      </c>
      <c r="AE2963" s="1435" t="s">
        <v>14864</v>
      </c>
      <c r="AF2963" s="1436">
        <v>36788.870000000003</v>
      </c>
      <c r="AG2963" s="1436">
        <v>29432</v>
      </c>
      <c r="AO2963" s="168"/>
      <c r="AP2963" s="23"/>
    </row>
    <row r="2964" spans="30:42" ht="15" customHeight="1">
      <c r="AD2964" s="1434" t="s">
        <v>14865</v>
      </c>
      <c r="AE2964" s="1435" t="s">
        <v>14866</v>
      </c>
      <c r="AF2964" s="1436">
        <v>37947.06</v>
      </c>
      <c r="AG2964" s="1436">
        <v>30358</v>
      </c>
      <c r="AO2964" s="168"/>
      <c r="AP2964" s="23"/>
    </row>
    <row r="2965" spans="30:42" ht="15" customHeight="1">
      <c r="AD2965" s="1434" t="s">
        <v>14867</v>
      </c>
      <c r="AE2965" s="1435" t="s">
        <v>14868</v>
      </c>
      <c r="AF2965" s="1436">
        <v>40193.03</v>
      </c>
      <c r="AG2965" s="1436">
        <v>32155</v>
      </c>
      <c r="AO2965" s="168"/>
      <c r="AP2965" s="23"/>
    </row>
    <row r="2966" spans="30:42" ht="15" customHeight="1">
      <c r="AD2966" s="1434" t="s">
        <v>14869</v>
      </c>
      <c r="AE2966" s="1435" t="s">
        <v>14870</v>
      </c>
      <c r="AF2966" s="1436">
        <v>42742.98</v>
      </c>
      <c r="AG2966" s="1436">
        <v>34194</v>
      </c>
      <c r="AO2966" s="168"/>
      <c r="AP2966" s="23"/>
    </row>
    <row r="2967" spans="30:42" ht="15" customHeight="1">
      <c r="AD2967" s="1434" t="s">
        <v>14871</v>
      </c>
      <c r="AE2967" s="1435" t="s">
        <v>14872</v>
      </c>
      <c r="AF2967" s="1436">
        <v>45291.82</v>
      </c>
      <c r="AG2967" s="1436">
        <v>36233</v>
      </c>
      <c r="AO2967" s="168"/>
      <c r="AP2967" s="23"/>
    </row>
    <row r="2968" spans="30:42" ht="15" customHeight="1">
      <c r="AD2968" s="1434" t="s">
        <v>4677</v>
      </c>
      <c r="AE2968" s="1435" t="s">
        <v>8203</v>
      </c>
      <c r="AF2968" s="1436">
        <v>12425.82</v>
      </c>
      <c r="AG2968" s="1436">
        <v>9941</v>
      </c>
      <c r="AO2968" s="168"/>
      <c r="AP2968" s="23"/>
    </row>
    <row r="2969" spans="30:42" ht="15" customHeight="1">
      <c r="AD2969" s="1434" t="s">
        <v>4678</v>
      </c>
      <c r="AE2969" s="1435" t="s">
        <v>8204</v>
      </c>
      <c r="AF2969" s="1436">
        <v>13473.45</v>
      </c>
      <c r="AG2969" s="1436">
        <v>10779</v>
      </c>
      <c r="AO2969" s="168"/>
      <c r="AP2969" s="23"/>
    </row>
    <row r="2970" spans="30:42" ht="15" customHeight="1">
      <c r="AD2970" s="1434" t="s">
        <v>4679</v>
      </c>
      <c r="AE2970" s="1435" t="s">
        <v>8205</v>
      </c>
      <c r="AF2970" s="1436">
        <v>14602.79</v>
      </c>
      <c r="AG2970" s="1436">
        <v>11681</v>
      </c>
      <c r="AO2970" s="168"/>
      <c r="AP2970" s="23"/>
    </row>
    <row r="2971" spans="30:42" ht="15" customHeight="1">
      <c r="AD2971" s="1434" t="s">
        <v>4680</v>
      </c>
      <c r="AE2971" s="1435" t="s">
        <v>8206</v>
      </c>
      <c r="AF2971" s="1436">
        <v>15650.45</v>
      </c>
      <c r="AG2971" s="1436">
        <v>12520</v>
      </c>
      <c r="AO2971" s="168"/>
      <c r="AP2971" s="23"/>
    </row>
    <row r="2972" spans="30:42" ht="15" customHeight="1">
      <c r="AD2972" s="1434" t="s">
        <v>4681</v>
      </c>
      <c r="AE2972" s="1435" t="s">
        <v>8207</v>
      </c>
      <c r="AF2972" s="1436">
        <v>16800.23</v>
      </c>
      <c r="AG2972" s="1436">
        <v>13440</v>
      </c>
      <c r="AO2972" s="168"/>
      <c r="AP2972" s="23"/>
    </row>
    <row r="2973" spans="30:42" ht="15" customHeight="1">
      <c r="AD2973" s="1434" t="s">
        <v>4682</v>
      </c>
      <c r="AE2973" s="1435" t="s">
        <v>8208</v>
      </c>
      <c r="AF2973" s="1436">
        <v>17725.3</v>
      </c>
      <c r="AG2973" s="1436">
        <v>14181</v>
      </c>
      <c r="AO2973" s="168"/>
      <c r="AP2973" s="23"/>
    </row>
    <row r="2974" spans="30:42" ht="15" customHeight="1">
      <c r="AD2974" s="1434" t="s">
        <v>4683</v>
      </c>
      <c r="AE2974" s="1435" t="s">
        <v>8209</v>
      </c>
      <c r="AF2974" s="1436">
        <v>18526.32</v>
      </c>
      <c r="AG2974" s="1436">
        <v>14820</v>
      </c>
      <c r="AO2974" s="168"/>
      <c r="AP2974" s="23"/>
    </row>
    <row r="2975" spans="30:42" ht="15" customHeight="1">
      <c r="AD2975" s="1434" t="s">
        <v>4684</v>
      </c>
      <c r="AE2975" s="1435" t="s">
        <v>8210</v>
      </c>
      <c r="AF2975" s="1436">
        <v>20951.07</v>
      </c>
      <c r="AG2975" s="1436">
        <v>16761</v>
      </c>
      <c r="AO2975" s="168"/>
      <c r="AP2975" s="23"/>
    </row>
    <row r="2976" spans="30:42" ht="15" customHeight="1">
      <c r="AD2976" s="1434" t="s">
        <v>4685</v>
      </c>
      <c r="AE2976" s="1435" t="s">
        <v>8211</v>
      </c>
      <c r="AF2976" s="1436">
        <v>21602.12</v>
      </c>
      <c r="AG2976" s="1436">
        <v>17282</v>
      </c>
      <c r="AO2976" s="168"/>
      <c r="AP2976" s="23"/>
    </row>
    <row r="2977" spans="30:42" ht="15" customHeight="1">
      <c r="AD2977" s="1434" t="s">
        <v>4686</v>
      </c>
      <c r="AE2977" s="1435" t="s">
        <v>8212</v>
      </c>
      <c r="AF2977" s="1436">
        <v>22986.33</v>
      </c>
      <c r="AG2977" s="1436">
        <v>18390</v>
      </c>
      <c r="AO2977" s="168"/>
      <c r="AP2977" s="23"/>
    </row>
    <row r="2978" spans="30:42" ht="15" customHeight="1">
      <c r="AD2978" s="1434" t="s">
        <v>4687</v>
      </c>
      <c r="AE2978" s="1435" t="s">
        <v>8213</v>
      </c>
      <c r="AF2978" s="1436">
        <v>23756.3</v>
      </c>
      <c r="AG2978" s="1436">
        <v>19006</v>
      </c>
      <c r="AO2978" s="168"/>
      <c r="AP2978" s="23"/>
    </row>
    <row r="2979" spans="30:42" ht="15" customHeight="1">
      <c r="AD2979" s="1434" t="s">
        <v>4688</v>
      </c>
      <c r="AE2979" s="1435" t="s">
        <v>8214</v>
      </c>
      <c r="AF2979" s="1436">
        <v>25428.44</v>
      </c>
      <c r="AG2979" s="1436">
        <v>20343</v>
      </c>
      <c r="AO2979" s="168"/>
      <c r="AP2979" s="23"/>
    </row>
    <row r="2980" spans="30:42" ht="15" customHeight="1">
      <c r="AD2980" s="1434" t="s">
        <v>4689</v>
      </c>
      <c r="AE2980" s="1435" t="s">
        <v>8215</v>
      </c>
      <c r="AF2980" s="1436">
        <v>26375.98</v>
      </c>
      <c r="AG2980" s="1436">
        <v>21101</v>
      </c>
      <c r="AO2980" s="168"/>
      <c r="AP2980" s="23"/>
    </row>
    <row r="2981" spans="30:42" ht="15" customHeight="1">
      <c r="AD2981" s="1434" t="s">
        <v>4690</v>
      </c>
      <c r="AE2981" s="1435" t="s">
        <v>8216</v>
      </c>
      <c r="AF2981" s="1436">
        <v>29904.560000000001</v>
      </c>
      <c r="AG2981" s="1436">
        <v>23924</v>
      </c>
      <c r="AO2981" s="168"/>
      <c r="AP2981" s="23"/>
    </row>
    <row r="2982" spans="30:42" ht="15" customHeight="1">
      <c r="AD2982" s="1434" t="s">
        <v>4691</v>
      </c>
      <c r="AE2982" s="1435" t="s">
        <v>8217</v>
      </c>
      <c r="AF2982" s="1436">
        <v>31378.47</v>
      </c>
      <c r="AG2982" s="1436">
        <v>25103</v>
      </c>
      <c r="AO2982" s="168"/>
      <c r="AP2982" s="23"/>
    </row>
    <row r="2983" spans="30:42" ht="15" customHeight="1">
      <c r="AD2983" s="1434" t="s">
        <v>4692</v>
      </c>
      <c r="AE2983" s="1435" t="s">
        <v>8218</v>
      </c>
      <c r="AF2983" s="1436">
        <v>32198.84</v>
      </c>
      <c r="AG2983" s="1436">
        <v>25760</v>
      </c>
      <c r="AO2983" s="168"/>
      <c r="AP2983" s="23"/>
    </row>
    <row r="2984" spans="30:42" ht="15" customHeight="1">
      <c r="AD2984" s="1434" t="s">
        <v>4693</v>
      </c>
      <c r="AE2984" s="1435" t="s">
        <v>8219</v>
      </c>
      <c r="AF2984" s="1436">
        <v>34652.46</v>
      </c>
      <c r="AG2984" s="1436">
        <v>27721</v>
      </c>
      <c r="AO2984" s="168"/>
      <c r="AP2984" s="23"/>
    </row>
    <row r="2985" spans="30:42" ht="15" customHeight="1">
      <c r="AD2985" s="1434" t="s">
        <v>4694</v>
      </c>
      <c r="AE2985" s="1435" t="s">
        <v>8220</v>
      </c>
      <c r="AF2985" s="1436">
        <v>35968.61</v>
      </c>
      <c r="AG2985" s="1436">
        <v>28775</v>
      </c>
      <c r="AO2985" s="168"/>
      <c r="AP2985" s="23"/>
    </row>
    <row r="2986" spans="30:42" ht="15" customHeight="1">
      <c r="AD2986" s="1434" t="s">
        <v>4695</v>
      </c>
      <c r="AE2986" s="1435" t="s">
        <v>8221</v>
      </c>
      <c r="AF2986" s="1436">
        <v>37140.03</v>
      </c>
      <c r="AG2986" s="1436">
        <v>29712</v>
      </c>
      <c r="AO2986" s="168"/>
      <c r="AP2986" s="23"/>
    </row>
    <row r="2987" spans="30:42" ht="15" customHeight="1">
      <c r="AD2987" s="1434" t="s">
        <v>4696</v>
      </c>
      <c r="AE2987" s="1435" t="s">
        <v>8222</v>
      </c>
      <c r="AF2987" s="1436">
        <v>38638.14</v>
      </c>
      <c r="AG2987" s="1436">
        <v>30910</v>
      </c>
      <c r="AO2987" s="168"/>
      <c r="AP2987" s="23"/>
    </row>
    <row r="2988" spans="30:42" ht="15" customHeight="1">
      <c r="AD2988" s="1434" t="s">
        <v>4697</v>
      </c>
      <c r="AE2988" s="1435" t="s">
        <v>8223</v>
      </c>
      <c r="AF2988" s="1436">
        <v>39879.370000000003</v>
      </c>
      <c r="AG2988" s="1436">
        <v>31903</v>
      </c>
      <c r="AO2988" s="168"/>
      <c r="AP2988" s="23"/>
    </row>
    <row r="2989" spans="30:42" ht="15" customHeight="1">
      <c r="AD2989" s="1434" t="s">
        <v>4698</v>
      </c>
      <c r="AE2989" s="1435" t="s">
        <v>8224</v>
      </c>
      <c r="AF2989" s="1436">
        <v>41090.99</v>
      </c>
      <c r="AG2989" s="1436">
        <v>32872</v>
      </c>
      <c r="AO2989" s="168"/>
      <c r="AP2989" s="23"/>
    </row>
    <row r="2990" spans="30:42" ht="15" customHeight="1">
      <c r="AD2990" s="1434" t="s">
        <v>4699</v>
      </c>
      <c r="AE2990" s="1435" t="s">
        <v>8225</v>
      </c>
      <c r="AF2990" s="1436">
        <v>43622.01</v>
      </c>
      <c r="AG2990" s="1436">
        <v>34898</v>
      </c>
      <c r="AO2990" s="168"/>
      <c r="AP2990" s="23"/>
    </row>
    <row r="2991" spans="30:42" ht="15" customHeight="1">
      <c r="AD2991" s="1434" t="s">
        <v>4700</v>
      </c>
      <c r="AE2991" s="1435" t="s">
        <v>8226</v>
      </c>
      <c r="AF2991" s="1436">
        <v>46713.32</v>
      </c>
      <c r="AG2991" s="1436">
        <v>37371</v>
      </c>
      <c r="AO2991" s="168"/>
      <c r="AP2991" s="23"/>
    </row>
    <row r="2992" spans="30:42" ht="15" customHeight="1">
      <c r="AD2992" s="1434" t="s">
        <v>4701</v>
      </c>
      <c r="AE2992" s="1435" t="s">
        <v>8227</v>
      </c>
      <c r="AF2992" s="1436">
        <v>49158.83</v>
      </c>
      <c r="AG2992" s="1436">
        <v>39328</v>
      </c>
      <c r="AO2992" s="168"/>
      <c r="AP2992" s="23"/>
    </row>
    <row r="2993" spans="30:42" ht="15" customHeight="1">
      <c r="AD2993" s="1434" t="s">
        <v>5364</v>
      </c>
      <c r="AE2993" s="1435" t="s">
        <v>8885</v>
      </c>
      <c r="AF2993" s="1436">
        <v>12425.82</v>
      </c>
      <c r="AG2993" s="1436">
        <v>9941</v>
      </c>
      <c r="AO2993" s="168"/>
      <c r="AP2993" s="23"/>
    </row>
    <row r="2994" spans="30:42" ht="15" customHeight="1">
      <c r="AD2994" s="1434" t="s">
        <v>5365</v>
      </c>
      <c r="AE2994" s="1435" t="s">
        <v>8886</v>
      </c>
      <c r="AF2994" s="1436">
        <v>13473.45</v>
      </c>
      <c r="AG2994" s="1436">
        <v>10779</v>
      </c>
      <c r="AO2994" s="168"/>
      <c r="AP2994" s="23"/>
    </row>
    <row r="2995" spans="30:42" ht="15" customHeight="1">
      <c r="AD2995" s="1434" t="s">
        <v>5366</v>
      </c>
      <c r="AE2995" s="1435" t="s">
        <v>8887</v>
      </c>
      <c r="AF2995" s="1436">
        <v>14602.79</v>
      </c>
      <c r="AG2995" s="1436">
        <v>11681</v>
      </c>
      <c r="AO2995" s="168"/>
      <c r="AP2995" s="23"/>
    </row>
    <row r="2996" spans="30:42" ht="15" customHeight="1">
      <c r="AD2996" s="1434" t="s">
        <v>5367</v>
      </c>
      <c r="AE2996" s="1435" t="s">
        <v>8888</v>
      </c>
      <c r="AF2996" s="1436">
        <v>15650.45</v>
      </c>
      <c r="AG2996" s="1436">
        <v>12520</v>
      </c>
      <c r="AO2996" s="168"/>
      <c r="AP2996" s="23"/>
    </row>
    <row r="2997" spans="30:42" ht="15" customHeight="1">
      <c r="AD2997" s="1434" t="s">
        <v>5368</v>
      </c>
      <c r="AE2997" s="1435" t="s">
        <v>8889</v>
      </c>
      <c r="AF2997" s="1436">
        <v>16800.23</v>
      </c>
      <c r="AG2997" s="1436">
        <v>13440</v>
      </c>
      <c r="AO2997" s="168"/>
      <c r="AP2997" s="23"/>
    </row>
    <row r="2998" spans="30:42" ht="15" customHeight="1">
      <c r="AD2998" s="1434" t="s">
        <v>5369</v>
      </c>
      <c r="AE2998" s="1435" t="s">
        <v>8890</v>
      </c>
      <c r="AF2998" s="1436">
        <v>17725.3</v>
      </c>
      <c r="AG2998" s="1436">
        <v>14181</v>
      </c>
      <c r="AO2998" s="168"/>
      <c r="AP2998" s="23"/>
    </row>
    <row r="2999" spans="30:42" ht="15" customHeight="1">
      <c r="AD2999" s="1434" t="s">
        <v>5370</v>
      </c>
      <c r="AE2999" s="1435" t="s">
        <v>8891</v>
      </c>
      <c r="AF2999" s="1436">
        <v>18526.32</v>
      </c>
      <c r="AG2999" s="1436">
        <v>14820</v>
      </c>
      <c r="AO2999" s="168"/>
      <c r="AP2999" s="23"/>
    </row>
    <row r="3000" spans="30:42" ht="15" customHeight="1">
      <c r="AD3000" s="1434" t="s">
        <v>5371</v>
      </c>
      <c r="AE3000" s="1435" t="s">
        <v>8892</v>
      </c>
      <c r="AF3000" s="1436">
        <v>20951.07</v>
      </c>
      <c r="AG3000" s="1436">
        <v>16761</v>
      </c>
      <c r="AO3000" s="168"/>
      <c r="AP3000" s="23"/>
    </row>
    <row r="3001" spans="30:42" ht="15" customHeight="1">
      <c r="AD3001" s="1434" t="s">
        <v>5372</v>
      </c>
      <c r="AE3001" s="1435" t="s">
        <v>8893</v>
      </c>
      <c r="AF3001" s="1436">
        <v>21602.12</v>
      </c>
      <c r="AG3001" s="1436">
        <v>17282</v>
      </c>
      <c r="AO3001" s="168"/>
      <c r="AP3001" s="23"/>
    </row>
    <row r="3002" spans="30:42" ht="15" customHeight="1">
      <c r="AD3002" s="1434" t="s">
        <v>5373</v>
      </c>
      <c r="AE3002" s="1435" t="s">
        <v>8894</v>
      </c>
      <c r="AF3002" s="1436">
        <v>22986.33</v>
      </c>
      <c r="AG3002" s="1436">
        <v>18390</v>
      </c>
      <c r="AO3002" s="168"/>
      <c r="AP3002" s="23"/>
    </row>
    <row r="3003" spans="30:42" ht="15" customHeight="1">
      <c r="AD3003" s="1434" t="s">
        <v>5374</v>
      </c>
      <c r="AE3003" s="1435" t="s">
        <v>8895</v>
      </c>
      <c r="AF3003" s="1436">
        <v>23756.3</v>
      </c>
      <c r="AG3003" s="1436">
        <v>19006</v>
      </c>
      <c r="AO3003" s="168"/>
      <c r="AP3003" s="23"/>
    </row>
    <row r="3004" spans="30:42" ht="15" customHeight="1">
      <c r="AD3004" s="1434" t="s">
        <v>5375</v>
      </c>
      <c r="AE3004" s="1435" t="s">
        <v>8896</v>
      </c>
      <c r="AF3004" s="1436">
        <v>25428.44</v>
      </c>
      <c r="AG3004" s="1436">
        <v>20343</v>
      </c>
      <c r="AO3004" s="168"/>
      <c r="AP3004" s="23"/>
    </row>
    <row r="3005" spans="30:42" ht="15" customHeight="1">
      <c r="AD3005" s="1434" t="s">
        <v>5376</v>
      </c>
      <c r="AE3005" s="1435" t="s">
        <v>8897</v>
      </c>
      <c r="AF3005" s="1436">
        <v>26375.98</v>
      </c>
      <c r="AG3005" s="1436">
        <v>21101</v>
      </c>
      <c r="AO3005" s="168"/>
      <c r="AP3005" s="23"/>
    </row>
    <row r="3006" spans="30:42" ht="15" customHeight="1">
      <c r="AD3006" s="1434" t="s">
        <v>5377</v>
      </c>
      <c r="AE3006" s="1435" t="s">
        <v>8898</v>
      </c>
      <c r="AF3006" s="1436">
        <v>29904.560000000001</v>
      </c>
      <c r="AG3006" s="1436">
        <v>23924</v>
      </c>
      <c r="AO3006" s="168"/>
      <c r="AP3006" s="23"/>
    </row>
    <row r="3007" spans="30:42" ht="15" customHeight="1">
      <c r="AD3007" s="1434" t="s">
        <v>5378</v>
      </c>
      <c r="AE3007" s="1435" t="s">
        <v>8899</v>
      </c>
      <c r="AF3007" s="1436">
        <v>31378.47</v>
      </c>
      <c r="AG3007" s="1436">
        <v>25103</v>
      </c>
      <c r="AO3007" s="168"/>
      <c r="AP3007" s="23"/>
    </row>
    <row r="3008" spans="30:42" ht="15" customHeight="1">
      <c r="AD3008" s="1434" t="s">
        <v>5379</v>
      </c>
      <c r="AE3008" s="1435" t="s">
        <v>8900</v>
      </c>
      <c r="AF3008" s="1436">
        <v>32198.84</v>
      </c>
      <c r="AG3008" s="1436">
        <v>25760</v>
      </c>
      <c r="AO3008" s="168"/>
      <c r="AP3008" s="23"/>
    </row>
    <row r="3009" spans="30:42" ht="15" customHeight="1">
      <c r="AD3009" s="1434" t="s">
        <v>5380</v>
      </c>
      <c r="AE3009" s="1435" t="s">
        <v>8901</v>
      </c>
      <c r="AF3009" s="1436">
        <v>34652.46</v>
      </c>
      <c r="AG3009" s="1436">
        <v>27721</v>
      </c>
      <c r="AO3009" s="168"/>
      <c r="AP3009" s="23"/>
    </row>
    <row r="3010" spans="30:42" ht="15" customHeight="1">
      <c r="AD3010" s="1434" t="s">
        <v>5381</v>
      </c>
      <c r="AE3010" s="1435" t="s">
        <v>8902</v>
      </c>
      <c r="AF3010" s="1436">
        <v>35968.61</v>
      </c>
      <c r="AG3010" s="1436">
        <v>28775</v>
      </c>
      <c r="AO3010" s="168"/>
      <c r="AP3010" s="23"/>
    </row>
    <row r="3011" spans="30:42" ht="15" customHeight="1">
      <c r="AD3011" s="1434" t="s">
        <v>5382</v>
      </c>
      <c r="AE3011" s="1435" t="s">
        <v>8903</v>
      </c>
      <c r="AF3011" s="1436">
        <v>37140.03</v>
      </c>
      <c r="AG3011" s="1436">
        <v>29712</v>
      </c>
      <c r="AO3011" s="168"/>
      <c r="AP3011" s="23"/>
    </row>
    <row r="3012" spans="30:42" ht="15" customHeight="1">
      <c r="AD3012" s="1434" t="s">
        <v>5383</v>
      </c>
      <c r="AE3012" s="1435" t="s">
        <v>8904</v>
      </c>
      <c r="AF3012" s="1436">
        <v>38638.14</v>
      </c>
      <c r="AG3012" s="1436">
        <v>30910</v>
      </c>
      <c r="AO3012" s="168"/>
      <c r="AP3012" s="23"/>
    </row>
    <row r="3013" spans="30:42" ht="15" customHeight="1">
      <c r="AD3013" s="1434" t="s">
        <v>5384</v>
      </c>
      <c r="AE3013" s="1435" t="s">
        <v>8905</v>
      </c>
      <c r="AF3013" s="1436">
        <v>39879.370000000003</v>
      </c>
      <c r="AG3013" s="1436">
        <v>31903</v>
      </c>
      <c r="AO3013" s="168"/>
      <c r="AP3013" s="23"/>
    </row>
    <row r="3014" spans="30:42" ht="15" customHeight="1">
      <c r="AD3014" s="1434" t="s">
        <v>5385</v>
      </c>
      <c r="AE3014" s="1435" t="s">
        <v>8906</v>
      </c>
      <c r="AF3014" s="1436">
        <v>41090.99</v>
      </c>
      <c r="AG3014" s="1436">
        <v>32872</v>
      </c>
      <c r="AO3014" s="168"/>
      <c r="AP3014" s="23"/>
    </row>
    <row r="3015" spans="30:42" ht="15" customHeight="1">
      <c r="AD3015" s="1434" t="s">
        <v>5386</v>
      </c>
      <c r="AE3015" s="1435" t="s">
        <v>8907</v>
      </c>
      <c r="AF3015" s="1436">
        <v>43622.01</v>
      </c>
      <c r="AG3015" s="1436">
        <v>34898</v>
      </c>
      <c r="AO3015" s="168"/>
      <c r="AP3015" s="23"/>
    </row>
    <row r="3016" spans="30:42" ht="15" customHeight="1">
      <c r="AD3016" s="1434" t="s">
        <v>5387</v>
      </c>
      <c r="AE3016" s="1435" t="s">
        <v>8908</v>
      </c>
      <c r="AF3016" s="1436">
        <v>46713.32</v>
      </c>
      <c r="AG3016" s="1436">
        <v>37371</v>
      </c>
      <c r="AO3016" s="168"/>
      <c r="AP3016" s="23"/>
    </row>
    <row r="3017" spans="30:42" ht="15" customHeight="1">
      <c r="AD3017" s="1434" t="s">
        <v>5388</v>
      </c>
      <c r="AE3017" s="1435" t="s">
        <v>8909</v>
      </c>
      <c r="AF3017" s="1436">
        <v>49158.83</v>
      </c>
      <c r="AG3017" s="1436">
        <v>39328</v>
      </c>
      <c r="AO3017" s="168"/>
      <c r="AP3017" s="23"/>
    </row>
    <row r="3018" spans="30:42" ht="15" customHeight="1">
      <c r="AD3018" s="1434" t="s">
        <v>4702</v>
      </c>
      <c r="AE3018" s="1435" t="s">
        <v>8228</v>
      </c>
      <c r="AF3018" s="1436">
        <v>13490.85</v>
      </c>
      <c r="AG3018" s="1436">
        <v>10793</v>
      </c>
      <c r="AO3018" s="168"/>
      <c r="AP3018" s="23"/>
    </row>
    <row r="3019" spans="30:42" ht="15" customHeight="1">
      <c r="AD3019" s="1434" t="s">
        <v>4703</v>
      </c>
      <c r="AE3019" s="1435" t="s">
        <v>8229</v>
      </c>
      <c r="AF3019" s="1436">
        <v>14783.77</v>
      </c>
      <c r="AG3019" s="1436">
        <v>11827</v>
      </c>
      <c r="AO3019" s="168"/>
      <c r="AP3019" s="23"/>
    </row>
    <row r="3020" spans="30:42" ht="15" customHeight="1">
      <c r="AD3020" s="1434" t="s">
        <v>4704</v>
      </c>
      <c r="AE3020" s="1435" t="s">
        <v>8230</v>
      </c>
      <c r="AF3020" s="1436">
        <v>16219.92</v>
      </c>
      <c r="AG3020" s="1436">
        <v>12976</v>
      </c>
      <c r="AO3020" s="168"/>
      <c r="AP3020" s="23"/>
    </row>
    <row r="3021" spans="30:42" ht="15" customHeight="1">
      <c r="AD3021" s="1434" t="s">
        <v>4705</v>
      </c>
      <c r="AE3021" s="1435" t="s">
        <v>8231</v>
      </c>
      <c r="AF3021" s="1436">
        <v>17547.62</v>
      </c>
      <c r="AG3021" s="1436">
        <v>14039</v>
      </c>
      <c r="AO3021" s="168"/>
      <c r="AP3021" s="23"/>
    </row>
    <row r="3022" spans="30:42" ht="15" customHeight="1">
      <c r="AD3022" s="1434" t="s">
        <v>4706</v>
      </c>
      <c r="AE3022" s="1435" t="s">
        <v>8232</v>
      </c>
      <c r="AF3022" s="1436">
        <v>18977.63</v>
      </c>
      <c r="AG3022" s="1436">
        <v>15182</v>
      </c>
      <c r="AO3022" s="168"/>
      <c r="AP3022" s="23"/>
    </row>
    <row r="3023" spans="30:42" ht="15" customHeight="1">
      <c r="AD3023" s="1434" t="s">
        <v>4707</v>
      </c>
      <c r="AE3023" s="1435" t="s">
        <v>15529</v>
      </c>
      <c r="AF3023" s="1436">
        <v>20236.78</v>
      </c>
      <c r="AG3023" s="1436">
        <v>16190</v>
      </c>
      <c r="AO3023" s="168"/>
      <c r="AP3023" s="23"/>
    </row>
    <row r="3024" spans="30:42" ht="15" customHeight="1">
      <c r="AD3024" s="1434" t="s">
        <v>4708</v>
      </c>
      <c r="AE3024" s="1435" t="s">
        <v>15530</v>
      </c>
      <c r="AF3024" s="1436">
        <v>21634.05</v>
      </c>
      <c r="AG3024" s="1436">
        <v>17307</v>
      </c>
      <c r="AO3024" s="168"/>
      <c r="AP3024" s="23"/>
    </row>
    <row r="3025" spans="30:42" ht="15" customHeight="1">
      <c r="AD3025" s="1434" t="s">
        <v>4709</v>
      </c>
      <c r="AE3025" s="1435" t="s">
        <v>8233</v>
      </c>
      <c r="AF3025" s="1436">
        <v>23485.9</v>
      </c>
      <c r="AG3025" s="1436">
        <v>18789</v>
      </c>
      <c r="AO3025" s="168"/>
      <c r="AP3025" s="23"/>
    </row>
    <row r="3026" spans="30:42" ht="15" customHeight="1">
      <c r="AD3026" s="1434" t="s">
        <v>4710</v>
      </c>
      <c r="AE3026" s="1435" t="s">
        <v>8234</v>
      </c>
      <c r="AF3026" s="1436">
        <v>24841.55</v>
      </c>
      <c r="AG3026" s="1436">
        <v>19873</v>
      </c>
      <c r="AO3026" s="168"/>
      <c r="AP3026" s="23"/>
    </row>
    <row r="3027" spans="30:42" ht="15" customHeight="1">
      <c r="AD3027" s="1434" t="s">
        <v>4711</v>
      </c>
      <c r="AE3027" s="1435" t="s">
        <v>8235</v>
      </c>
      <c r="AF3027" s="1436">
        <v>26198.25</v>
      </c>
      <c r="AG3027" s="1436">
        <v>20959</v>
      </c>
      <c r="AO3027" s="168"/>
      <c r="AP3027" s="23"/>
    </row>
    <row r="3028" spans="30:42" ht="15" customHeight="1">
      <c r="AD3028" s="1434" t="s">
        <v>4712</v>
      </c>
      <c r="AE3028" s="1435" t="s">
        <v>8236</v>
      </c>
      <c r="AF3028" s="1436">
        <v>27766.98</v>
      </c>
      <c r="AG3028" s="1436">
        <v>22214</v>
      </c>
      <c r="AO3028" s="168"/>
      <c r="AP3028" s="23"/>
    </row>
    <row r="3029" spans="30:42" ht="15" customHeight="1">
      <c r="AD3029" s="1434" t="s">
        <v>4713</v>
      </c>
      <c r="AE3029" s="1435" t="s">
        <v>8237</v>
      </c>
      <c r="AF3029" s="1436">
        <v>29157.1</v>
      </c>
      <c r="AG3029" s="1436">
        <v>23326</v>
      </c>
      <c r="AO3029" s="168"/>
      <c r="AP3029" s="23"/>
    </row>
    <row r="3030" spans="30:42" ht="15" customHeight="1">
      <c r="AD3030" s="1434" t="s">
        <v>4714</v>
      </c>
      <c r="AE3030" s="1435" t="s">
        <v>8238</v>
      </c>
      <c r="AF3030" s="1436">
        <v>31109.119999999999</v>
      </c>
      <c r="AG3030" s="1436">
        <v>24887</v>
      </c>
      <c r="AO3030" s="168"/>
      <c r="AP3030" s="23"/>
    </row>
    <row r="3031" spans="30:42" ht="15" customHeight="1">
      <c r="AD3031" s="1434" t="s">
        <v>4715</v>
      </c>
      <c r="AE3031" s="1435" t="s">
        <v>8239</v>
      </c>
      <c r="AF3031" s="1436">
        <v>34463.96</v>
      </c>
      <c r="AG3031" s="1436">
        <v>27571</v>
      </c>
      <c r="AO3031" s="168"/>
      <c r="AP3031" s="23"/>
    </row>
    <row r="3032" spans="30:42" ht="15" customHeight="1">
      <c r="AD3032" s="1434" t="s">
        <v>4716</v>
      </c>
      <c r="AE3032" s="1435" t="s">
        <v>8240</v>
      </c>
      <c r="AF3032" s="1436">
        <v>36378.620000000003</v>
      </c>
      <c r="AG3032" s="1436">
        <v>29103</v>
      </c>
      <c r="AO3032" s="168"/>
      <c r="AP3032" s="23"/>
    </row>
    <row r="3033" spans="30:42" ht="15" customHeight="1">
      <c r="AD3033" s="1434" t="s">
        <v>4717</v>
      </c>
      <c r="AE3033" s="1435" t="s">
        <v>8241</v>
      </c>
      <c r="AF3033" s="1436">
        <v>37869.03</v>
      </c>
      <c r="AG3033" s="1436">
        <v>30295</v>
      </c>
      <c r="AO3033" s="168"/>
      <c r="AP3033" s="23"/>
    </row>
    <row r="3034" spans="30:42" ht="15" customHeight="1">
      <c r="AD3034" s="1434" t="s">
        <v>4718</v>
      </c>
      <c r="AE3034" s="1435" t="s">
        <v>8242</v>
      </c>
      <c r="AF3034" s="1436">
        <v>40811.360000000001</v>
      </c>
      <c r="AG3034" s="1436">
        <v>32650</v>
      </c>
      <c r="AO3034" s="168"/>
      <c r="AP3034" s="23"/>
    </row>
    <row r="3035" spans="30:42" ht="15" customHeight="1">
      <c r="AD3035" s="1434" t="s">
        <v>4719</v>
      </c>
      <c r="AE3035" s="1435" t="s">
        <v>8243</v>
      </c>
      <c r="AF3035" s="1436">
        <v>42346.83</v>
      </c>
      <c r="AG3035" s="1436">
        <v>33877</v>
      </c>
      <c r="AO3035" s="168"/>
      <c r="AP3035" s="23"/>
    </row>
    <row r="3036" spans="30:42" ht="15" customHeight="1">
      <c r="AD3036" s="1434" t="s">
        <v>4720</v>
      </c>
      <c r="AE3036" s="1435" t="s">
        <v>8244</v>
      </c>
      <c r="AF3036" s="1436">
        <v>43886.69</v>
      </c>
      <c r="AG3036" s="1436">
        <v>35110</v>
      </c>
      <c r="AO3036" s="168"/>
      <c r="AP3036" s="23"/>
    </row>
    <row r="3037" spans="30:42" ht="15" customHeight="1">
      <c r="AD3037" s="1434" t="s">
        <v>4721</v>
      </c>
      <c r="AE3037" s="1435" t="s">
        <v>8245</v>
      </c>
      <c r="AF3037" s="1436">
        <v>45577.14</v>
      </c>
      <c r="AG3037" s="1436">
        <v>36461</v>
      </c>
      <c r="AO3037" s="168"/>
      <c r="AP3037" s="23"/>
    </row>
    <row r="3038" spans="30:42" ht="15" customHeight="1">
      <c r="AD3038" s="1434" t="s">
        <v>4722</v>
      </c>
      <c r="AE3038" s="1435" t="s">
        <v>8246</v>
      </c>
      <c r="AF3038" s="1436">
        <v>47312.62</v>
      </c>
      <c r="AG3038" s="1436">
        <v>37850</v>
      </c>
      <c r="AO3038" s="168"/>
      <c r="AP3038" s="23"/>
    </row>
    <row r="3039" spans="30:42" ht="15" customHeight="1">
      <c r="AD3039" s="1434" t="s">
        <v>4723</v>
      </c>
      <c r="AE3039" s="1435" t="s">
        <v>8247</v>
      </c>
      <c r="AF3039" s="1436">
        <v>48849.2</v>
      </c>
      <c r="AG3039" s="1436">
        <v>39079</v>
      </c>
      <c r="AO3039" s="168"/>
      <c r="AP3039" s="23"/>
    </row>
    <row r="3040" spans="30:42" ht="15" customHeight="1">
      <c r="AD3040" s="1434" t="s">
        <v>4724</v>
      </c>
      <c r="AE3040" s="1435" t="s">
        <v>8248</v>
      </c>
      <c r="AF3040" s="1436">
        <v>51794.85</v>
      </c>
      <c r="AG3040" s="1436">
        <v>41435</v>
      </c>
      <c r="AO3040" s="168"/>
      <c r="AP3040" s="23"/>
    </row>
    <row r="3041" spans="30:42" ht="15" customHeight="1">
      <c r="AD3041" s="1434" t="s">
        <v>4725</v>
      </c>
      <c r="AE3041" s="1435" t="s">
        <v>8249</v>
      </c>
      <c r="AF3041" s="1436">
        <v>55398.85</v>
      </c>
      <c r="AG3041" s="1436">
        <v>44319</v>
      </c>
      <c r="AO3041" s="168"/>
      <c r="AP3041" s="23"/>
    </row>
    <row r="3042" spans="30:42" ht="15" customHeight="1">
      <c r="AD3042" s="1434" t="s">
        <v>4726</v>
      </c>
      <c r="AE3042" s="1435" t="s">
        <v>8250</v>
      </c>
      <c r="AF3042" s="1436">
        <v>58597.29</v>
      </c>
      <c r="AG3042" s="1436">
        <v>46878</v>
      </c>
      <c r="AO3042" s="168"/>
      <c r="AP3042" s="23"/>
    </row>
    <row r="3043" spans="30:42" ht="15" customHeight="1">
      <c r="AD3043" s="1434" t="s">
        <v>5389</v>
      </c>
      <c r="AE3043" s="1435" t="s">
        <v>8910</v>
      </c>
      <c r="AF3043" s="1436">
        <v>13490.85</v>
      </c>
      <c r="AG3043" s="1436">
        <v>10793</v>
      </c>
      <c r="AO3043" s="168"/>
      <c r="AP3043" s="23"/>
    </row>
    <row r="3044" spans="30:42" ht="15" customHeight="1">
      <c r="AD3044" s="1434" t="s">
        <v>5390</v>
      </c>
      <c r="AE3044" s="1435" t="s">
        <v>8911</v>
      </c>
      <c r="AF3044" s="1436">
        <v>14783.77</v>
      </c>
      <c r="AG3044" s="1436">
        <v>11827</v>
      </c>
      <c r="AO3044" s="168"/>
      <c r="AP3044" s="23"/>
    </row>
    <row r="3045" spans="30:42" ht="15" customHeight="1">
      <c r="AD3045" s="1434" t="s">
        <v>5391</v>
      </c>
      <c r="AE3045" s="1435" t="s">
        <v>8912</v>
      </c>
      <c r="AF3045" s="1436">
        <v>16219.92</v>
      </c>
      <c r="AG3045" s="1436">
        <v>12976</v>
      </c>
      <c r="AO3045" s="168"/>
      <c r="AP3045" s="23"/>
    </row>
    <row r="3046" spans="30:42" ht="15" customHeight="1">
      <c r="AD3046" s="1434" t="s">
        <v>5392</v>
      </c>
      <c r="AE3046" s="1435" t="s">
        <v>8913</v>
      </c>
      <c r="AF3046" s="1436">
        <v>17547.62</v>
      </c>
      <c r="AG3046" s="1436">
        <v>14039</v>
      </c>
      <c r="AO3046" s="168"/>
      <c r="AP3046" s="23"/>
    </row>
    <row r="3047" spans="30:42" ht="15" customHeight="1">
      <c r="AD3047" s="1434" t="s">
        <v>5393</v>
      </c>
      <c r="AE3047" s="1435" t="s">
        <v>8914</v>
      </c>
      <c r="AF3047" s="1436">
        <v>18977.63</v>
      </c>
      <c r="AG3047" s="1436">
        <v>15182</v>
      </c>
      <c r="AO3047" s="168"/>
      <c r="AP3047" s="23"/>
    </row>
    <row r="3048" spans="30:42" ht="15" customHeight="1">
      <c r="AD3048" s="1434" t="s">
        <v>5394</v>
      </c>
      <c r="AE3048" s="1435" t="s">
        <v>8915</v>
      </c>
      <c r="AF3048" s="1436">
        <v>20236.78</v>
      </c>
      <c r="AG3048" s="1436">
        <v>16190</v>
      </c>
      <c r="AO3048" s="168"/>
      <c r="AP3048" s="23"/>
    </row>
    <row r="3049" spans="30:42" ht="15" customHeight="1">
      <c r="AD3049" s="1434" t="s">
        <v>5395</v>
      </c>
      <c r="AE3049" s="1435" t="s">
        <v>8916</v>
      </c>
      <c r="AF3049" s="1436">
        <v>21634.05</v>
      </c>
      <c r="AG3049" s="1436">
        <v>17307</v>
      </c>
      <c r="AO3049" s="168"/>
      <c r="AP3049" s="23"/>
    </row>
    <row r="3050" spans="30:42" ht="15" customHeight="1">
      <c r="AD3050" s="1434" t="s">
        <v>5396</v>
      </c>
      <c r="AE3050" s="1435" t="s">
        <v>8917</v>
      </c>
      <c r="AF3050" s="1436">
        <v>23485.9</v>
      </c>
      <c r="AG3050" s="1436">
        <v>18789</v>
      </c>
      <c r="AO3050" s="168"/>
      <c r="AP3050" s="23"/>
    </row>
    <row r="3051" spans="30:42" ht="15" customHeight="1">
      <c r="AD3051" s="1434" t="s">
        <v>5397</v>
      </c>
      <c r="AE3051" s="1435" t="s">
        <v>8918</v>
      </c>
      <c r="AF3051" s="1436">
        <v>24841.55</v>
      </c>
      <c r="AG3051" s="1436">
        <v>19873</v>
      </c>
      <c r="AO3051" s="168"/>
      <c r="AP3051" s="23"/>
    </row>
    <row r="3052" spans="30:42" ht="15" customHeight="1">
      <c r="AD3052" s="1434" t="s">
        <v>5398</v>
      </c>
      <c r="AE3052" s="1435" t="s">
        <v>8919</v>
      </c>
      <c r="AF3052" s="1436">
        <v>26198.25</v>
      </c>
      <c r="AG3052" s="1436">
        <v>20959</v>
      </c>
      <c r="AO3052" s="168"/>
      <c r="AP3052" s="23"/>
    </row>
    <row r="3053" spans="30:42" ht="15" customHeight="1">
      <c r="AD3053" s="1434" t="s">
        <v>5399</v>
      </c>
      <c r="AE3053" s="1435" t="s">
        <v>8920</v>
      </c>
      <c r="AF3053" s="1436">
        <v>27766.98</v>
      </c>
      <c r="AG3053" s="1436">
        <v>22214</v>
      </c>
      <c r="AO3053" s="168"/>
      <c r="AP3053" s="23"/>
    </row>
    <row r="3054" spans="30:42" ht="15" customHeight="1">
      <c r="AD3054" s="1434" t="s">
        <v>5400</v>
      </c>
      <c r="AE3054" s="1435" t="s">
        <v>8921</v>
      </c>
      <c r="AF3054" s="1436">
        <v>29157.1</v>
      </c>
      <c r="AG3054" s="1436">
        <v>23326</v>
      </c>
      <c r="AO3054" s="168"/>
      <c r="AP3054" s="23"/>
    </row>
    <row r="3055" spans="30:42" ht="15" customHeight="1">
      <c r="AD3055" s="1434" t="s">
        <v>5401</v>
      </c>
      <c r="AE3055" s="1435" t="s">
        <v>8922</v>
      </c>
      <c r="AF3055" s="1436">
        <v>31109.119999999999</v>
      </c>
      <c r="AG3055" s="1436">
        <v>24887</v>
      </c>
      <c r="AO3055" s="168"/>
      <c r="AP3055" s="23"/>
    </row>
    <row r="3056" spans="30:42" ht="15" customHeight="1">
      <c r="AD3056" s="1434" t="s">
        <v>5402</v>
      </c>
      <c r="AE3056" s="1435" t="s">
        <v>8923</v>
      </c>
      <c r="AF3056" s="1436">
        <v>34463.96</v>
      </c>
      <c r="AG3056" s="1436">
        <v>27571</v>
      </c>
      <c r="AO3056" s="168"/>
      <c r="AP3056" s="23"/>
    </row>
    <row r="3057" spans="30:42" ht="15" customHeight="1">
      <c r="AD3057" s="1434" t="s">
        <v>5403</v>
      </c>
      <c r="AE3057" s="1435" t="s">
        <v>8924</v>
      </c>
      <c r="AF3057" s="1436">
        <v>36378.620000000003</v>
      </c>
      <c r="AG3057" s="1436">
        <v>29103</v>
      </c>
      <c r="AO3057" s="168"/>
      <c r="AP3057" s="23"/>
    </row>
    <row r="3058" spans="30:42" ht="15" customHeight="1">
      <c r="AD3058" s="1434" t="s">
        <v>5404</v>
      </c>
      <c r="AE3058" s="1435" t="s">
        <v>8925</v>
      </c>
      <c r="AF3058" s="1436">
        <v>37869.03</v>
      </c>
      <c r="AG3058" s="1436">
        <v>30295</v>
      </c>
      <c r="AO3058" s="168"/>
      <c r="AP3058" s="23"/>
    </row>
    <row r="3059" spans="30:42" ht="15" customHeight="1">
      <c r="AD3059" s="1434" t="s">
        <v>5405</v>
      </c>
      <c r="AE3059" s="1435" t="s">
        <v>8926</v>
      </c>
      <c r="AF3059" s="1436">
        <v>40811.360000000001</v>
      </c>
      <c r="AG3059" s="1436">
        <v>32650</v>
      </c>
      <c r="AO3059" s="168"/>
      <c r="AP3059" s="23"/>
    </row>
    <row r="3060" spans="30:42" ht="15" customHeight="1">
      <c r="AD3060" s="1434" t="s">
        <v>5406</v>
      </c>
      <c r="AE3060" s="1435" t="s">
        <v>8927</v>
      </c>
      <c r="AF3060" s="1436">
        <v>42346.83</v>
      </c>
      <c r="AG3060" s="1436">
        <v>33877</v>
      </c>
      <c r="AO3060" s="168"/>
      <c r="AP3060" s="23"/>
    </row>
    <row r="3061" spans="30:42" ht="15" customHeight="1">
      <c r="AD3061" s="1434" t="s">
        <v>5407</v>
      </c>
      <c r="AE3061" s="1435" t="s">
        <v>8928</v>
      </c>
      <c r="AF3061" s="1436">
        <v>43886.69</v>
      </c>
      <c r="AG3061" s="1436">
        <v>35110</v>
      </c>
      <c r="AO3061" s="168"/>
      <c r="AP3061" s="23"/>
    </row>
    <row r="3062" spans="30:42" ht="15" customHeight="1">
      <c r="AD3062" s="1434" t="s">
        <v>5408</v>
      </c>
      <c r="AE3062" s="1435" t="s">
        <v>8929</v>
      </c>
      <c r="AF3062" s="1436">
        <v>45577.14</v>
      </c>
      <c r="AG3062" s="1436">
        <v>36461</v>
      </c>
      <c r="AO3062" s="168"/>
      <c r="AP3062" s="23"/>
    </row>
    <row r="3063" spans="30:42" ht="15" customHeight="1">
      <c r="AD3063" s="1434" t="s">
        <v>5409</v>
      </c>
      <c r="AE3063" s="1435" t="s">
        <v>8930</v>
      </c>
      <c r="AF3063" s="1436">
        <v>47312.62</v>
      </c>
      <c r="AG3063" s="1436">
        <v>37850</v>
      </c>
      <c r="AO3063" s="168"/>
      <c r="AP3063" s="23"/>
    </row>
    <row r="3064" spans="30:42" ht="15" customHeight="1">
      <c r="AD3064" s="1434" t="s">
        <v>5410</v>
      </c>
      <c r="AE3064" s="1435" t="s">
        <v>8931</v>
      </c>
      <c r="AF3064" s="1436">
        <v>48849.2</v>
      </c>
      <c r="AG3064" s="1436">
        <v>39079</v>
      </c>
      <c r="AO3064" s="168"/>
      <c r="AP3064" s="23"/>
    </row>
    <row r="3065" spans="30:42" ht="15" customHeight="1">
      <c r="AD3065" s="1434" t="s">
        <v>5411</v>
      </c>
      <c r="AE3065" s="1435" t="s">
        <v>8932</v>
      </c>
      <c r="AF3065" s="1436">
        <v>51794.85</v>
      </c>
      <c r="AG3065" s="1436">
        <v>41435</v>
      </c>
      <c r="AO3065" s="168"/>
      <c r="AP3065" s="23"/>
    </row>
    <row r="3066" spans="30:42" ht="15" customHeight="1">
      <c r="AD3066" s="1434" t="s">
        <v>5412</v>
      </c>
      <c r="AE3066" s="1435" t="s">
        <v>8933</v>
      </c>
      <c r="AF3066" s="1436">
        <v>55398.85</v>
      </c>
      <c r="AG3066" s="1436">
        <v>44319</v>
      </c>
      <c r="AO3066" s="168"/>
      <c r="AP3066" s="23"/>
    </row>
    <row r="3067" spans="30:42" ht="15" customHeight="1">
      <c r="AD3067" s="1434" t="s">
        <v>5413</v>
      </c>
      <c r="AE3067" s="1435" t="s">
        <v>8934</v>
      </c>
      <c r="AF3067" s="1436">
        <v>58597.29</v>
      </c>
      <c r="AG3067" s="1436">
        <v>46878</v>
      </c>
      <c r="AO3067" s="168"/>
      <c r="AP3067" s="23"/>
    </row>
    <row r="3068" spans="30:42" ht="15" customHeight="1">
      <c r="AD3068" s="1434" t="s">
        <v>4727</v>
      </c>
      <c r="AE3068" s="1435" t="s">
        <v>8251</v>
      </c>
      <c r="AF3068" s="1436">
        <v>13947</v>
      </c>
      <c r="AG3068" s="1436">
        <v>11157</v>
      </c>
      <c r="AO3068" s="168"/>
      <c r="AP3068" s="23"/>
    </row>
    <row r="3069" spans="30:42" ht="15" customHeight="1">
      <c r="AD3069" s="1434" t="s">
        <v>4728</v>
      </c>
      <c r="AE3069" s="1435" t="s">
        <v>8252</v>
      </c>
      <c r="AF3069" s="1436">
        <v>15316.39</v>
      </c>
      <c r="AG3069" s="1436">
        <v>12252</v>
      </c>
      <c r="AO3069" s="168"/>
      <c r="AP3069" s="23"/>
    </row>
    <row r="3070" spans="30:42" ht="15" customHeight="1">
      <c r="AD3070" s="1434" t="s">
        <v>4729</v>
      </c>
      <c r="AE3070" s="1435" t="s">
        <v>8253</v>
      </c>
      <c r="AF3070" s="1436">
        <v>16412.03</v>
      </c>
      <c r="AG3070" s="1436">
        <v>13129</v>
      </c>
      <c r="AO3070" s="168"/>
      <c r="AP3070" s="23"/>
    </row>
    <row r="3071" spans="30:42" ht="15" customHeight="1">
      <c r="AD3071" s="1434" t="s">
        <v>4730</v>
      </c>
      <c r="AE3071" s="1435" t="s">
        <v>8254</v>
      </c>
      <c r="AF3071" s="1436">
        <v>18181.7</v>
      </c>
      <c r="AG3071" s="1436">
        <v>14546</v>
      </c>
      <c r="AO3071" s="168"/>
      <c r="AP3071" s="23"/>
    </row>
    <row r="3072" spans="30:42" ht="15" customHeight="1">
      <c r="AD3072" s="1434" t="s">
        <v>4731</v>
      </c>
      <c r="AE3072" s="1435" t="s">
        <v>8255</v>
      </c>
      <c r="AF3072" s="1436">
        <v>19698.86</v>
      </c>
      <c r="AG3072" s="1436">
        <v>15759</v>
      </c>
      <c r="AO3072" s="168"/>
      <c r="AP3072" s="23"/>
    </row>
    <row r="3073" spans="30:42" ht="15" customHeight="1">
      <c r="AD3073" s="1434" t="s">
        <v>4732</v>
      </c>
      <c r="AE3073" s="1435" t="s">
        <v>8256</v>
      </c>
      <c r="AF3073" s="1436">
        <v>20525.14</v>
      </c>
      <c r="AG3073" s="1436">
        <v>16421</v>
      </c>
      <c r="AO3073" s="168"/>
      <c r="AP3073" s="23"/>
    </row>
    <row r="3074" spans="30:42" ht="15" customHeight="1">
      <c r="AD3074" s="1434" t="s">
        <v>4733</v>
      </c>
      <c r="AE3074" s="1435" t="s">
        <v>8257</v>
      </c>
      <c r="AF3074" s="1436">
        <v>21964.69</v>
      </c>
      <c r="AG3074" s="1436">
        <v>17572</v>
      </c>
      <c r="AO3074" s="168"/>
      <c r="AP3074" s="23"/>
    </row>
    <row r="3075" spans="30:42" ht="15" customHeight="1">
      <c r="AD3075" s="1434" t="s">
        <v>4734</v>
      </c>
      <c r="AE3075" s="1435" t="s">
        <v>8258</v>
      </c>
      <c r="AF3075" s="1436">
        <v>24653.56</v>
      </c>
      <c r="AG3075" s="1436">
        <v>19723</v>
      </c>
      <c r="AO3075" s="168"/>
      <c r="AP3075" s="23"/>
    </row>
    <row r="3076" spans="30:42" ht="15" customHeight="1">
      <c r="AD3076" s="1434" t="s">
        <v>4735</v>
      </c>
      <c r="AE3076" s="1435" t="s">
        <v>8259</v>
      </c>
      <c r="AF3076" s="1436">
        <v>26088.59</v>
      </c>
      <c r="AG3076" s="1436">
        <v>20872</v>
      </c>
      <c r="AO3076" s="168"/>
      <c r="AP3076" s="23"/>
    </row>
    <row r="3077" spans="30:42" ht="15" customHeight="1">
      <c r="AD3077" s="1434" t="s">
        <v>4736</v>
      </c>
      <c r="AE3077" s="1435" t="s">
        <v>8260</v>
      </c>
      <c r="AF3077" s="1436">
        <v>27523.62</v>
      </c>
      <c r="AG3077" s="1436">
        <v>22020</v>
      </c>
      <c r="AO3077" s="168"/>
      <c r="AP3077" s="23"/>
    </row>
    <row r="3078" spans="30:42" ht="15" customHeight="1">
      <c r="AD3078" s="1434" t="s">
        <v>4737</v>
      </c>
      <c r="AE3078" s="1435" t="s">
        <v>8261</v>
      </c>
      <c r="AF3078" s="1436">
        <v>28502.62</v>
      </c>
      <c r="AG3078" s="1436">
        <v>22803</v>
      </c>
      <c r="AO3078" s="168"/>
      <c r="AP3078" s="23"/>
    </row>
    <row r="3079" spans="30:42" ht="15" customHeight="1">
      <c r="AD3079" s="1434" t="s">
        <v>4738</v>
      </c>
      <c r="AE3079" s="1435" t="s">
        <v>8262</v>
      </c>
      <c r="AF3079" s="1436">
        <v>30654.79</v>
      </c>
      <c r="AG3079" s="1436">
        <v>24524</v>
      </c>
      <c r="AO3079" s="168"/>
      <c r="AP3079" s="23"/>
    </row>
    <row r="3080" spans="30:42" ht="15" customHeight="1">
      <c r="AD3080" s="1434" t="s">
        <v>4739</v>
      </c>
      <c r="AE3080" s="1435" t="s">
        <v>8263</v>
      </c>
      <c r="AF3080" s="1436">
        <v>32718.58</v>
      </c>
      <c r="AG3080" s="1436">
        <v>26174</v>
      </c>
      <c r="AO3080" s="168"/>
      <c r="AP3080" s="23"/>
    </row>
    <row r="3081" spans="30:42" ht="15" customHeight="1">
      <c r="AD3081" s="1434" t="s">
        <v>4740</v>
      </c>
      <c r="AE3081" s="1435" t="s">
        <v>8264</v>
      </c>
      <c r="AF3081" s="1436">
        <v>36251.129999999997</v>
      </c>
      <c r="AG3081" s="1436">
        <v>29001</v>
      </c>
      <c r="AO3081" s="168"/>
      <c r="AP3081" s="23"/>
    </row>
    <row r="3082" spans="30:42" ht="15" customHeight="1">
      <c r="AD3082" s="1434" t="s">
        <v>4741</v>
      </c>
      <c r="AE3082" s="1435" t="s">
        <v>8265</v>
      </c>
      <c r="AF3082" s="1436">
        <v>38281.199999999997</v>
      </c>
      <c r="AG3082" s="1436">
        <v>30625</v>
      </c>
      <c r="AO3082" s="168"/>
      <c r="AP3082" s="23"/>
    </row>
    <row r="3083" spans="30:42" ht="15" customHeight="1">
      <c r="AD3083" s="1434" t="s">
        <v>4742</v>
      </c>
      <c r="AE3083" s="1435" t="s">
        <v>8266</v>
      </c>
      <c r="AF3083" s="1436">
        <v>39844.129999999997</v>
      </c>
      <c r="AG3083" s="1436">
        <v>31875</v>
      </c>
      <c r="AO3083" s="168"/>
      <c r="AP3083" s="23"/>
    </row>
    <row r="3084" spans="30:42" ht="15" customHeight="1">
      <c r="AD3084" s="1434" t="s">
        <v>4743</v>
      </c>
      <c r="AE3084" s="1435" t="s">
        <v>8267</v>
      </c>
      <c r="AF3084" s="1436">
        <v>42912.89</v>
      </c>
      <c r="AG3084" s="1436">
        <v>34331</v>
      </c>
      <c r="AO3084" s="168"/>
      <c r="AP3084" s="23"/>
    </row>
    <row r="3085" spans="30:42" ht="15" customHeight="1">
      <c r="AD3085" s="1434" t="s">
        <v>4744</v>
      </c>
      <c r="AE3085" s="1435" t="s">
        <v>8268</v>
      </c>
      <c r="AF3085" s="1436">
        <v>44881.39</v>
      </c>
      <c r="AG3085" s="1436">
        <v>35905</v>
      </c>
      <c r="AO3085" s="168"/>
      <c r="AP3085" s="23"/>
    </row>
    <row r="3086" spans="30:42" ht="15" customHeight="1">
      <c r="AD3086" s="1434" t="s">
        <v>4745</v>
      </c>
      <c r="AE3086" s="1435" t="s">
        <v>8269</v>
      </c>
      <c r="AF3086" s="1436">
        <v>46177.26</v>
      </c>
      <c r="AG3086" s="1436">
        <v>36941</v>
      </c>
      <c r="AO3086" s="168"/>
      <c r="AP3086" s="23"/>
    </row>
    <row r="3087" spans="30:42" ht="15" customHeight="1">
      <c r="AD3087" s="1434" t="s">
        <v>4746</v>
      </c>
      <c r="AE3087" s="1435" t="s">
        <v>8270</v>
      </c>
      <c r="AF3087" s="1436">
        <v>48241.41</v>
      </c>
      <c r="AG3087" s="1436">
        <v>38593</v>
      </c>
      <c r="AO3087" s="168"/>
      <c r="AP3087" s="23"/>
    </row>
    <row r="3088" spans="30:42" ht="15" customHeight="1">
      <c r="AD3088" s="1434" t="s">
        <v>4747</v>
      </c>
      <c r="AE3088" s="1435" t="s">
        <v>8271</v>
      </c>
      <c r="AF3088" s="1436">
        <v>49777.97</v>
      </c>
      <c r="AG3088" s="1436">
        <v>39821</v>
      </c>
      <c r="AO3088" s="168"/>
      <c r="AP3088" s="23"/>
    </row>
    <row r="3089" spans="30:42" ht="15" customHeight="1">
      <c r="AD3089" s="1434" t="s">
        <v>4748</v>
      </c>
      <c r="AE3089" s="1435" t="s">
        <v>8272</v>
      </c>
      <c r="AF3089" s="1436">
        <v>51601.4</v>
      </c>
      <c r="AG3089" s="1436">
        <v>41282</v>
      </c>
      <c r="AO3089" s="168"/>
      <c r="AP3089" s="23"/>
    </row>
    <row r="3090" spans="30:42" ht="15" customHeight="1">
      <c r="AD3090" s="1434" t="s">
        <v>4749</v>
      </c>
      <c r="AE3090" s="1435" t="s">
        <v>8273</v>
      </c>
      <c r="AF3090" s="1436">
        <v>54528.35</v>
      </c>
      <c r="AG3090" s="1436">
        <v>43622</v>
      </c>
      <c r="AO3090" s="168"/>
      <c r="AP3090" s="23"/>
    </row>
    <row r="3091" spans="30:42" ht="15" customHeight="1">
      <c r="AD3091" s="1434" t="s">
        <v>4750</v>
      </c>
      <c r="AE3091" s="1435" t="s">
        <v>8274</v>
      </c>
      <c r="AF3091" s="1436">
        <v>58353.279999999999</v>
      </c>
      <c r="AG3091" s="1436">
        <v>46682</v>
      </c>
      <c r="AO3091" s="168"/>
      <c r="AP3091" s="23"/>
    </row>
    <row r="3092" spans="30:42" ht="15" customHeight="1">
      <c r="AD3092" s="1434" t="s">
        <v>4751</v>
      </c>
      <c r="AE3092" s="1435" t="s">
        <v>8275</v>
      </c>
      <c r="AF3092" s="1436">
        <v>61437.41</v>
      </c>
      <c r="AG3092" s="1436">
        <v>49151</v>
      </c>
      <c r="AO3092" s="168"/>
      <c r="AP3092" s="23"/>
    </row>
    <row r="3093" spans="30:42" ht="15" customHeight="1">
      <c r="AD3093" s="1434" t="s">
        <v>5414</v>
      </c>
      <c r="AE3093" s="1435" t="s">
        <v>8935</v>
      </c>
      <c r="AF3093" s="1436">
        <v>13947</v>
      </c>
      <c r="AG3093" s="1436">
        <v>11157</v>
      </c>
      <c r="AO3093" s="168"/>
      <c r="AP3093" s="23"/>
    </row>
    <row r="3094" spans="30:42" ht="15" customHeight="1">
      <c r="AD3094" s="1434" t="s">
        <v>5415</v>
      </c>
      <c r="AE3094" s="1435" t="s">
        <v>8936</v>
      </c>
      <c r="AF3094" s="1436">
        <v>15316.39</v>
      </c>
      <c r="AG3094" s="1436">
        <v>12252</v>
      </c>
      <c r="AO3094" s="168"/>
      <c r="AP3094" s="23"/>
    </row>
    <row r="3095" spans="30:42" ht="15" customHeight="1">
      <c r="AD3095" s="1434" t="s">
        <v>5416</v>
      </c>
      <c r="AE3095" s="1435" t="s">
        <v>8937</v>
      </c>
      <c r="AF3095" s="1436">
        <v>16412.03</v>
      </c>
      <c r="AG3095" s="1436">
        <v>13129</v>
      </c>
      <c r="AO3095" s="168"/>
      <c r="AP3095" s="23"/>
    </row>
    <row r="3096" spans="30:42" ht="15" customHeight="1">
      <c r="AD3096" s="1434" t="s">
        <v>5417</v>
      </c>
      <c r="AE3096" s="1435" t="s">
        <v>8938</v>
      </c>
      <c r="AF3096" s="1436">
        <v>18181.7</v>
      </c>
      <c r="AG3096" s="1436">
        <v>14546</v>
      </c>
      <c r="AO3096" s="168"/>
      <c r="AP3096" s="23"/>
    </row>
    <row r="3097" spans="30:42" ht="15" customHeight="1">
      <c r="AD3097" s="1434" t="s">
        <v>5418</v>
      </c>
      <c r="AE3097" s="1435" t="s">
        <v>8939</v>
      </c>
      <c r="AF3097" s="1436">
        <v>19698.86</v>
      </c>
      <c r="AG3097" s="1436">
        <v>15759</v>
      </c>
      <c r="AO3097" s="168"/>
      <c r="AP3097" s="23"/>
    </row>
    <row r="3098" spans="30:42" ht="15" customHeight="1">
      <c r="AD3098" s="1434" t="s">
        <v>5419</v>
      </c>
      <c r="AE3098" s="1435" t="s">
        <v>8940</v>
      </c>
      <c r="AF3098" s="1436">
        <v>20525.14</v>
      </c>
      <c r="AG3098" s="1436">
        <v>16421</v>
      </c>
      <c r="AO3098" s="168"/>
      <c r="AP3098" s="23"/>
    </row>
    <row r="3099" spans="30:42" ht="15" customHeight="1">
      <c r="AD3099" s="1434" t="s">
        <v>5420</v>
      </c>
      <c r="AE3099" s="1435" t="s">
        <v>15531</v>
      </c>
      <c r="AF3099" s="1436">
        <v>21964.69</v>
      </c>
      <c r="AG3099" s="1436">
        <v>17572</v>
      </c>
      <c r="AO3099" s="168"/>
      <c r="AP3099" s="23"/>
    </row>
    <row r="3100" spans="30:42" ht="15" customHeight="1">
      <c r="AD3100" s="1434" t="s">
        <v>5421</v>
      </c>
      <c r="AE3100" s="1435" t="s">
        <v>8941</v>
      </c>
      <c r="AF3100" s="1436">
        <v>24653.56</v>
      </c>
      <c r="AG3100" s="1436">
        <v>19723</v>
      </c>
      <c r="AO3100" s="168"/>
      <c r="AP3100" s="23"/>
    </row>
    <row r="3101" spans="30:42" ht="15" customHeight="1">
      <c r="AD3101" s="1434" t="s">
        <v>5422</v>
      </c>
      <c r="AE3101" s="1435" t="s">
        <v>8942</v>
      </c>
      <c r="AF3101" s="1436">
        <v>26088.59</v>
      </c>
      <c r="AG3101" s="1436">
        <v>20872</v>
      </c>
      <c r="AO3101" s="168"/>
      <c r="AP3101" s="23"/>
    </row>
    <row r="3102" spans="30:42" ht="15" customHeight="1">
      <c r="AD3102" s="1434" t="s">
        <v>5423</v>
      </c>
      <c r="AE3102" s="1435" t="s">
        <v>8943</v>
      </c>
      <c r="AF3102" s="1436">
        <v>27523.62</v>
      </c>
      <c r="AG3102" s="1436">
        <v>22020</v>
      </c>
      <c r="AO3102" s="168"/>
      <c r="AP3102" s="23"/>
    </row>
    <row r="3103" spans="30:42" ht="15" customHeight="1">
      <c r="AD3103" s="1434" t="s">
        <v>5424</v>
      </c>
      <c r="AE3103" s="1435" t="s">
        <v>8944</v>
      </c>
      <c r="AF3103" s="1436">
        <v>28502.62</v>
      </c>
      <c r="AG3103" s="1436">
        <v>22803</v>
      </c>
      <c r="AO3103" s="168"/>
      <c r="AP3103" s="23"/>
    </row>
    <row r="3104" spans="30:42" ht="15" customHeight="1">
      <c r="AD3104" s="1434" t="s">
        <v>5425</v>
      </c>
      <c r="AE3104" s="1435" t="s">
        <v>8945</v>
      </c>
      <c r="AF3104" s="1436">
        <v>30654.79</v>
      </c>
      <c r="AG3104" s="1436">
        <v>24524</v>
      </c>
      <c r="AO3104" s="168"/>
      <c r="AP3104" s="23"/>
    </row>
    <row r="3105" spans="30:42" ht="15" customHeight="1">
      <c r="AD3105" s="1434" t="s">
        <v>5426</v>
      </c>
      <c r="AE3105" s="1435" t="s">
        <v>8946</v>
      </c>
      <c r="AF3105" s="1436">
        <v>32718.58</v>
      </c>
      <c r="AG3105" s="1436">
        <v>26174</v>
      </c>
      <c r="AO3105" s="168"/>
      <c r="AP3105" s="23"/>
    </row>
    <row r="3106" spans="30:42" ht="15" customHeight="1">
      <c r="AD3106" s="1434" t="s">
        <v>5427</v>
      </c>
      <c r="AE3106" s="1435" t="s">
        <v>8947</v>
      </c>
      <c r="AF3106" s="1436">
        <v>36251.129999999997</v>
      </c>
      <c r="AG3106" s="1436">
        <v>29001</v>
      </c>
      <c r="AO3106" s="168"/>
      <c r="AP3106" s="23"/>
    </row>
    <row r="3107" spans="30:42" ht="15" customHeight="1">
      <c r="AD3107" s="1434" t="s">
        <v>5428</v>
      </c>
      <c r="AE3107" s="1435" t="s">
        <v>8948</v>
      </c>
      <c r="AF3107" s="1436">
        <v>38281.199999999997</v>
      </c>
      <c r="AG3107" s="1436">
        <v>30625</v>
      </c>
      <c r="AO3107" s="168"/>
      <c r="AP3107" s="23"/>
    </row>
    <row r="3108" spans="30:42" ht="15" customHeight="1">
      <c r="AD3108" s="1434" t="s">
        <v>5429</v>
      </c>
      <c r="AE3108" s="1435" t="s">
        <v>8949</v>
      </c>
      <c r="AF3108" s="1436">
        <v>39844.129999999997</v>
      </c>
      <c r="AG3108" s="1436">
        <v>31875</v>
      </c>
      <c r="AO3108" s="168"/>
      <c r="AP3108" s="23"/>
    </row>
    <row r="3109" spans="30:42" ht="15" customHeight="1">
      <c r="AD3109" s="1434" t="s">
        <v>5430</v>
      </c>
      <c r="AE3109" s="1435" t="s">
        <v>8950</v>
      </c>
      <c r="AF3109" s="1436">
        <v>42912.89</v>
      </c>
      <c r="AG3109" s="1436">
        <v>34331</v>
      </c>
      <c r="AO3109" s="168"/>
      <c r="AP3109" s="23"/>
    </row>
    <row r="3110" spans="30:42" ht="15" customHeight="1">
      <c r="AD3110" s="1434" t="s">
        <v>5431</v>
      </c>
      <c r="AE3110" s="1435" t="s">
        <v>8951</v>
      </c>
      <c r="AF3110" s="1436">
        <v>44881.39</v>
      </c>
      <c r="AG3110" s="1436">
        <v>35905</v>
      </c>
      <c r="AO3110" s="168"/>
      <c r="AP3110" s="23"/>
    </row>
    <row r="3111" spans="30:42" ht="15" customHeight="1">
      <c r="AD3111" s="1434" t="s">
        <v>5432</v>
      </c>
      <c r="AE3111" s="1435" t="s">
        <v>8952</v>
      </c>
      <c r="AF3111" s="1436">
        <v>46177.26</v>
      </c>
      <c r="AG3111" s="1436">
        <v>36941</v>
      </c>
      <c r="AO3111" s="168"/>
      <c r="AP3111" s="23"/>
    </row>
    <row r="3112" spans="30:42" ht="15" customHeight="1">
      <c r="AD3112" s="1434" t="s">
        <v>5433</v>
      </c>
      <c r="AE3112" s="1435" t="s">
        <v>8953</v>
      </c>
      <c r="AF3112" s="1436">
        <v>48241.41</v>
      </c>
      <c r="AG3112" s="1436">
        <v>38593</v>
      </c>
      <c r="AO3112" s="168"/>
      <c r="AP3112" s="23"/>
    </row>
    <row r="3113" spans="30:42" ht="15" customHeight="1">
      <c r="AD3113" s="1434" t="s">
        <v>5434</v>
      </c>
      <c r="AE3113" s="1435" t="s">
        <v>8954</v>
      </c>
      <c r="AF3113" s="1436">
        <v>49777.97</v>
      </c>
      <c r="AG3113" s="1436">
        <v>39821</v>
      </c>
      <c r="AO3113" s="168"/>
      <c r="AP3113" s="23"/>
    </row>
    <row r="3114" spans="30:42" ht="15" customHeight="1">
      <c r="AD3114" s="1434" t="s">
        <v>5435</v>
      </c>
      <c r="AE3114" s="1435" t="s">
        <v>8955</v>
      </c>
      <c r="AF3114" s="1436">
        <v>51601.4</v>
      </c>
      <c r="AG3114" s="1436">
        <v>41282</v>
      </c>
      <c r="AO3114" s="168"/>
      <c r="AP3114" s="23"/>
    </row>
    <row r="3115" spans="30:42" ht="15" customHeight="1">
      <c r="AD3115" s="1434" t="s">
        <v>5436</v>
      </c>
      <c r="AE3115" s="1435" t="s">
        <v>8956</v>
      </c>
      <c r="AF3115" s="1436">
        <v>54528.35</v>
      </c>
      <c r="AG3115" s="1436">
        <v>43622</v>
      </c>
      <c r="AO3115" s="168"/>
      <c r="AP3115" s="23"/>
    </row>
    <row r="3116" spans="30:42" ht="15" customHeight="1">
      <c r="AD3116" s="1434" t="s">
        <v>5437</v>
      </c>
      <c r="AE3116" s="1435" t="s">
        <v>8957</v>
      </c>
      <c r="AF3116" s="1436">
        <v>58353.279999999999</v>
      </c>
      <c r="AG3116" s="1436">
        <v>46682</v>
      </c>
      <c r="AO3116" s="168"/>
      <c r="AP3116" s="23"/>
    </row>
    <row r="3117" spans="30:42" ht="15" customHeight="1">
      <c r="AD3117" s="1434" t="s">
        <v>5438</v>
      </c>
      <c r="AE3117" s="1435" t="s">
        <v>8958</v>
      </c>
      <c r="AF3117" s="1436">
        <v>61437.41</v>
      </c>
      <c r="AG3117" s="1436">
        <v>49151</v>
      </c>
      <c r="AO3117" s="168"/>
      <c r="AP3117" s="23"/>
    </row>
    <row r="3118" spans="30:42" ht="15" customHeight="1">
      <c r="AD3118" s="1434" t="s">
        <v>4752</v>
      </c>
      <c r="AE3118" s="1435" t="s">
        <v>8276</v>
      </c>
      <c r="AF3118" s="1436">
        <v>16810.87</v>
      </c>
      <c r="AG3118" s="1436">
        <v>13448</v>
      </c>
      <c r="AO3118" s="168"/>
      <c r="AP3118" s="23"/>
    </row>
    <row r="3119" spans="30:42" ht="15" customHeight="1">
      <c r="AD3119" s="1434" t="s">
        <v>4753</v>
      </c>
      <c r="AE3119" s="1435" t="s">
        <v>8277</v>
      </c>
      <c r="AF3119" s="1436">
        <v>18422.73</v>
      </c>
      <c r="AG3119" s="1436">
        <v>14738</v>
      </c>
      <c r="AO3119" s="168"/>
      <c r="AP3119" s="23"/>
    </row>
    <row r="3120" spans="30:42" ht="15" customHeight="1">
      <c r="AD3120" s="1434" t="s">
        <v>4754</v>
      </c>
      <c r="AE3120" s="1435" t="s">
        <v>8278</v>
      </c>
      <c r="AF3120" s="1436">
        <v>20214.400000000001</v>
      </c>
      <c r="AG3120" s="1436">
        <v>16172</v>
      </c>
      <c r="AO3120" s="168"/>
      <c r="AP3120" s="23"/>
    </row>
    <row r="3121" spans="30:42" ht="15" customHeight="1">
      <c r="AD3121" s="1434" t="s">
        <v>4755</v>
      </c>
      <c r="AE3121" s="1435" t="s">
        <v>8279</v>
      </c>
      <c r="AF3121" s="1436">
        <v>21871.48</v>
      </c>
      <c r="AG3121" s="1436">
        <v>17496</v>
      </c>
      <c r="AO3121" s="168"/>
      <c r="AP3121" s="23"/>
    </row>
    <row r="3122" spans="30:42" ht="15" customHeight="1">
      <c r="AD3122" s="1434" t="s">
        <v>4756</v>
      </c>
      <c r="AE3122" s="1435" t="s">
        <v>8280</v>
      </c>
      <c r="AF3122" s="1436">
        <v>23865.56</v>
      </c>
      <c r="AG3122" s="1436">
        <v>19093</v>
      </c>
      <c r="AO3122" s="168"/>
      <c r="AP3122" s="23"/>
    </row>
    <row r="3123" spans="30:42" ht="15" customHeight="1">
      <c r="AD3123" s="1434" t="s">
        <v>4757</v>
      </c>
      <c r="AE3123" s="1435" t="s">
        <v>8281</v>
      </c>
      <c r="AF3123" s="1436">
        <v>25450.49</v>
      </c>
      <c r="AG3123" s="1436">
        <v>20361</v>
      </c>
      <c r="AO3123" s="168"/>
      <c r="AP3123" s="23"/>
    </row>
    <row r="3124" spans="30:42" ht="15" customHeight="1">
      <c r="AD3124" s="1434" t="s">
        <v>4758</v>
      </c>
      <c r="AE3124" s="1435" t="s">
        <v>8282</v>
      </c>
      <c r="AF3124" s="1436">
        <v>27208.77</v>
      </c>
      <c r="AG3124" s="1436">
        <v>21767</v>
      </c>
      <c r="AO3124" s="168"/>
      <c r="AP3124" s="23"/>
    </row>
    <row r="3125" spans="30:42" ht="15" customHeight="1">
      <c r="AD3125" s="1434" t="s">
        <v>4759</v>
      </c>
      <c r="AE3125" s="1435" t="s">
        <v>8283</v>
      </c>
      <c r="AF3125" s="1436">
        <v>28930.46</v>
      </c>
      <c r="AG3125" s="1436">
        <v>23145</v>
      </c>
      <c r="AO3125" s="168"/>
      <c r="AP3125" s="23"/>
    </row>
    <row r="3126" spans="30:42" ht="15" customHeight="1">
      <c r="AD3126" s="1434" t="s">
        <v>4760</v>
      </c>
      <c r="AE3126" s="1435" t="s">
        <v>8284</v>
      </c>
      <c r="AF3126" s="1436">
        <v>30601.54</v>
      </c>
      <c r="AG3126" s="1436">
        <v>24482</v>
      </c>
      <c r="AO3126" s="168"/>
      <c r="AP3126" s="23"/>
    </row>
    <row r="3127" spans="30:42" ht="15" customHeight="1">
      <c r="AD3127" s="1434" t="s">
        <v>4761</v>
      </c>
      <c r="AE3127" s="1435" t="s">
        <v>8285</v>
      </c>
      <c r="AF3127" s="1436">
        <v>32273.67</v>
      </c>
      <c r="AG3127" s="1436">
        <v>25818</v>
      </c>
      <c r="AO3127" s="168"/>
      <c r="AP3127" s="23"/>
    </row>
    <row r="3128" spans="30:42" ht="15" customHeight="1">
      <c r="AD3128" s="1434" t="s">
        <v>4762</v>
      </c>
      <c r="AE3128" s="1435" t="s">
        <v>8286</v>
      </c>
      <c r="AF3128" s="1436">
        <v>34208.54</v>
      </c>
      <c r="AG3128" s="1436">
        <v>27366</v>
      </c>
      <c r="AO3128" s="168"/>
      <c r="AP3128" s="23"/>
    </row>
    <row r="3129" spans="30:42" ht="15" customHeight="1">
      <c r="AD3129" s="1434" t="s">
        <v>4763</v>
      </c>
      <c r="AE3129" s="1435" t="s">
        <v>8287</v>
      </c>
      <c r="AF3129" s="1436">
        <v>35921.61</v>
      </c>
      <c r="AG3129" s="1436">
        <v>28737</v>
      </c>
      <c r="AO3129" s="168"/>
      <c r="AP3129" s="23"/>
    </row>
    <row r="3130" spans="30:42" ht="15" customHeight="1">
      <c r="AD3130" s="1434" t="s">
        <v>4764</v>
      </c>
      <c r="AE3130" s="1435" t="s">
        <v>8288</v>
      </c>
      <c r="AF3130" s="1436">
        <v>38329.160000000003</v>
      </c>
      <c r="AG3130" s="1436">
        <v>30664</v>
      </c>
      <c r="AO3130" s="168"/>
      <c r="AP3130" s="23"/>
    </row>
    <row r="3131" spans="30:42" ht="15" customHeight="1">
      <c r="AD3131" s="1434" t="s">
        <v>4765</v>
      </c>
      <c r="AE3131" s="1435" t="s">
        <v>8289</v>
      </c>
      <c r="AF3131" s="1436">
        <v>41373.06</v>
      </c>
      <c r="AG3131" s="1436">
        <v>33098</v>
      </c>
      <c r="AO3131" s="168"/>
      <c r="AP3131" s="23"/>
    </row>
    <row r="3132" spans="30:42" ht="15" customHeight="1">
      <c r="AD3132" s="1434" t="s">
        <v>4766</v>
      </c>
      <c r="AE3132" s="1435" t="s">
        <v>8290</v>
      </c>
      <c r="AF3132" s="1436">
        <v>43673.45</v>
      </c>
      <c r="AG3132" s="1436">
        <v>34940</v>
      </c>
      <c r="AO3132" s="168"/>
      <c r="AP3132" s="23"/>
    </row>
    <row r="3133" spans="30:42" ht="15" customHeight="1">
      <c r="AD3133" s="1434" t="s">
        <v>4767</v>
      </c>
      <c r="AE3133" s="1435" t="s">
        <v>8291</v>
      </c>
      <c r="AF3133" s="1436">
        <v>45463.87</v>
      </c>
      <c r="AG3133" s="1436">
        <v>36371</v>
      </c>
      <c r="AO3133" s="168"/>
      <c r="AP3133" s="23"/>
    </row>
    <row r="3134" spans="30:42" ht="15" customHeight="1">
      <c r="AD3134" s="1434" t="s">
        <v>4768</v>
      </c>
      <c r="AE3134" s="1435" t="s">
        <v>15532</v>
      </c>
      <c r="AF3134" s="1436">
        <v>48997.62</v>
      </c>
      <c r="AG3134" s="1436">
        <v>39199</v>
      </c>
      <c r="AO3134" s="168"/>
      <c r="AP3134" s="23"/>
    </row>
    <row r="3135" spans="30:42" ht="15" customHeight="1">
      <c r="AD3135" s="1434" t="s">
        <v>4769</v>
      </c>
      <c r="AE3135" s="1435" t="s">
        <v>8292</v>
      </c>
      <c r="AF3135" s="1436">
        <v>50842.720000000001</v>
      </c>
      <c r="AG3135" s="1436">
        <v>40674</v>
      </c>
      <c r="AO3135" s="168"/>
      <c r="AP3135" s="23"/>
    </row>
    <row r="3136" spans="30:42" ht="15" customHeight="1">
      <c r="AD3136" s="1434" t="s">
        <v>4770</v>
      </c>
      <c r="AE3136" s="1435" t="s">
        <v>8293</v>
      </c>
      <c r="AF3136" s="1436">
        <v>52691.14</v>
      </c>
      <c r="AG3136" s="1436">
        <v>42153</v>
      </c>
      <c r="AO3136" s="168"/>
      <c r="AP3136" s="23"/>
    </row>
    <row r="3137" spans="30:42" ht="15" customHeight="1">
      <c r="AD3137" s="1434" t="s">
        <v>4771</v>
      </c>
      <c r="AE3137" s="1435" t="s">
        <v>8294</v>
      </c>
      <c r="AF3137" s="1436">
        <v>54722.31</v>
      </c>
      <c r="AG3137" s="1436">
        <v>43778</v>
      </c>
      <c r="AO3137" s="168"/>
      <c r="AP3137" s="23"/>
    </row>
    <row r="3138" spans="30:42" ht="15" customHeight="1">
      <c r="AD3138" s="1434" t="s">
        <v>4772</v>
      </c>
      <c r="AE3138" s="1435" t="s">
        <v>8295</v>
      </c>
      <c r="AF3138" s="1436">
        <v>56807.12</v>
      </c>
      <c r="AG3138" s="1436">
        <v>45446</v>
      </c>
      <c r="AO3138" s="168"/>
      <c r="AP3138" s="23"/>
    </row>
    <row r="3139" spans="30:42" ht="15" customHeight="1">
      <c r="AD3139" s="1434" t="s">
        <v>4773</v>
      </c>
      <c r="AE3139" s="1435" t="s">
        <v>8296</v>
      </c>
      <c r="AF3139" s="1436">
        <v>58652.22</v>
      </c>
      <c r="AG3139" s="1436">
        <v>46921</v>
      </c>
      <c r="AO3139" s="168"/>
      <c r="AP3139" s="23"/>
    </row>
    <row r="3140" spans="30:42" ht="15" customHeight="1">
      <c r="AD3140" s="1434" t="s">
        <v>4774</v>
      </c>
      <c r="AE3140" s="1435" t="s">
        <v>8297</v>
      </c>
      <c r="AF3140" s="1436">
        <v>62190.37</v>
      </c>
      <c r="AG3140" s="1436">
        <v>49752</v>
      </c>
      <c r="AO3140" s="168"/>
      <c r="AP3140" s="23"/>
    </row>
    <row r="3141" spans="30:42" ht="15" customHeight="1">
      <c r="AD3141" s="1434" t="s">
        <v>4775</v>
      </c>
      <c r="AE3141" s="1435" t="s">
        <v>8298</v>
      </c>
      <c r="AF3141" s="1436">
        <v>66519.759999999995</v>
      </c>
      <c r="AG3141" s="1436">
        <v>53216</v>
      </c>
      <c r="AO3141" s="168"/>
      <c r="AP3141" s="23"/>
    </row>
    <row r="3142" spans="30:42" ht="15" customHeight="1">
      <c r="AD3142" s="1434" t="s">
        <v>4776</v>
      </c>
      <c r="AE3142" s="1435" t="s">
        <v>8299</v>
      </c>
      <c r="AF3142" s="1436">
        <v>70361.009999999995</v>
      </c>
      <c r="AG3142" s="1436">
        <v>56288</v>
      </c>
      <c r="AO3142" s="168"/>
      <c r="AP3142" s="23"/>
    </row>
    <row r="3143" spans="30:42" ht="15" customHeight="1">
      <c r="AD3143" s="1434" t="s">
        <v>5439</v>
      </c>
      <c r="AE3143" s="1435" t="s">
        <v>8959</v>
      </c>
      <c r="AF3143" s="1436">
        <v>16810.87</v>
      </c>
      <c r="AG3143" s="1436">
        <v>13448</v>
      </c>
      <c r="AO3143" s="168"/>
      <c r="AP3143" s="23"/>
    </row>
    <row r="3144" spans="30:42" ht="15" customHeight="1">
      <c r="AD3144" s="1434" t="s">
        <v>5440</v>
      </c>
      <c r="AE3144" s="1435" t="s">
        <v>8960</v>
      </c>
      <c r="AF3144" s="1436">
        <v>18422.73</v>
      </c>
      <c r="AG3144" s="1436">
        <v>14738</v>
      </c>
      <c r="AO3144" s="168"/>
      <c r="AP3144" s="23"/>
    </row>
    <row r="3145" spans="30:42" ht="15" customHeight="1">
      <c r="AD3145" s="1434" t="s">
        <v>5441</v>
      </c>
      <c r="AE3145" s="1435" t="s">
        <v>8961</v>
      </c>
      <c r="AF3145" s="1436">
        <v>20214.400000000001</v>
      </c>
      <c r="AG3145" s="1436">
        <v>16172</v>
      </c>
      <c r="AO3145" s="168"/>
      <c r="AP3145" s="23"/>
    </row>
    <row r="3146" spans="30:42" ht="15" customHeight="1">
      <c r="AD3146" s="1434" t="s">
        <v>5442</v>
      </c>
      <c r="AE3146" s="1435" t="s">
        <v>8962</v>
      </c>
      <c r="AF3146" s="1436">
        <v>21871.48</v>
      </c>
      <c r="AG3146" s="1436">
        <v>17496</v>
      </c>
      <c r="AO3146" s="168"/>
      <c r="AP3146" s="23"/>
    </row>
    <row r="3147" spans="30:42" ht="15" customHeight="1">
      <c r="AD3147" s="1434" t="s">
        <v>5443</v>
      </c>
      <c r="AE3147" s="1435" t="s">
        <v>8963</v>
      </c>
      <c r="AF3147" s="1436">
        <v>23865.56</v>
      </c>
      <c r="AG3147" s="1436">
        <v>19093</v>
      </c>
      <c r="AO3147" s="168"/>
      <c r="AP3147" s="23"/>
    </row>
    <row r="3148" spans="30:42" ht="15" customHeight="1">
      <c r="AD3148" s="1434" t="s">
        <v>5444</v>
      </c>
      <c r="AE3148" s="1435" t="s">
        <v>8964</v>
      </c>
      <c r="AF3148" s="1436">
        <v>25450.49</v>
      </c>
      <c r="AG3148" s="1436">
        <v>20361</v>
      </c>
      <c r="AO3148" s="168"/>
      <c r="AP3148" s="23"/>
    </row>
    <row r="3149" spans="30:42" ht="15" customHeight="1">
      <c r="AD3149" s="1434" t="s">
        <v>5445</v>
      </c>
      <c r="AE3149" s="1435" t="s">
        <v>8965</v>
      </c>
      <c r="AF3149" s="1436">
        <v>27208.77</v>
      </c>
      <c r="AG3149" s="1436">
        <v>21767</v>
      </c>
      <c r="AO3149" s="168"/>
      <c r="AP3149" s="23"/>
    </row>
    <row r="3150" spans="30:42" ht="15" customHeight="1">
      <c r="AD3150" s="1434" t="s">
        <v>5446</v>
      </c>
      <c r="AE3150" s="1435" t="s">
        <v>8966</v>
      </c>
      <c r="AF3150" s="1436">
        <v>28930.46</v>
      </c>
      <c r="AG3150" s="1436">
        <v>23145</v>
      </c>
      <c r="AO3150" s="168"/>
      <c r="AP3150" s="23"/>
    </row>
    <row r="3151" spans="30:42" ht="15" customHeight="1">
      <c r="AD3151" s="1434" t="s">
        <v>5447</v>
      </c>
      <c r="AE3151" s="1435" t="s">
        <v>8967</v>
      </c>
      <c r="AF3151" s="1436">
        <v>30601.54</v>
      </c>
      <c r="AG3151" s="1436">
        <v>24482</v>
      </c>
      <c r="AO3151" s="168"/>
      <c r="AP3151" s="23"/>
    </row>
    <row r="3152" spans="30:42" ht="15" customHeight="1">
      <c r="AD3152" s="1434" t="s">
        <v>5448</v>
      </c>
      <c r="AE3152" s="1435" t="s">
        <v>8968</v>
      </c>
      <c r="AF3152" s="1436">
        <v>32273.67</v>
      </c>
      <c r="AG3152" s="1436">
        <v>25818</v>
      </c>
      <c r="AO3152" s="168"/>
      <c r="AP3152" s="23"/>
    </row>
    <row r="3153" spans="30:42" ht="15" customHeight="1">
      <c r="AD3153" s="1434" t="s">
        <v>5449</v>
      </c>
      <c r="AE3153" s="1435" t="s">
        <v>8969</v>
      </c>
      <c r="AF3153" s="1436">
        <v>34208.54</v>
      </c>
      <c r="AG3153" s="1436">
        <v>27366</v>
      </c>
      <c r="AO3153" s="168"/>
      <c r="AP3153" s="23"/>
    </row>
    <row r="3154" spans="30:42" ht="15" customHeight="1">
      <c r="AD3154" s="1434" t="s">
        <v>5450</v>
      </c>
      <c r="AE3154" s="1435" t="s">
        <v>8970</v>
      </c>
      <c r="AF3154" s="1436">
        <v>35921.61</v>
      </c>
      <c r="AG3154" s="1436">
        <v>28737</v>
      </c>
      <c r="AO3154" s="168"/>
      <c r="AP3154" s="23"/>
    </row>
    <row r="3155" spans="30:42" ht="15" customHeight="1">
      <c r="AD3155" s="1434" t="s">
        <v>5451</v>
      </c>
      <c r="AE3155" s="1435" t="s">
        <v>8971</v>
      </c>
      <c r="AF3155" s="1436">
        <v>38329.160000000003</v>
      </c>
      <c r="AG3155" s="1436">
        <v>30664</v>
      </c>
      <c r="AO3155" s="168"/>
      <c r="AP3155" s="23"/>
    </row>
    <row r="3156" spans="30:42" ht="15" customHeight="1">
      <c r="AD3156" s="1434" t="s">
        <v>5452</v>
      </c>
      <c r="AE3156" s="1435" t="s">
        <v>8972</v>
      </c>
      <c r="AF3156" s="1436">
        <v>41373.06</v>
      </c>
      <c r="AG3156" s="1436">
        <v>33098</v>
      </c>
      <c r="AO3156" s="168"/>
      <c r="AP3156" s="23"/>
    </row>
    <row r="3157" spans="30:42" ht="15" customHeight="1">
      <c r="AD3157" s="1434" t="s">
        <v>5453</v>
      </c>
      <c r="AE3157" s="1435" t="s">
        <v>8973</v>
      </c>
      <c r="AF3157" s="1436">
        <v>43673.45</v>
      </c>
      <c r="AG3157" s="1436">
        <v>34940</v>
      </c>
      <c r="AO3157" s="168"/>
      <c r="AP3157" s="23"/>
    </row>
    <row r="3158" spans="30:42" ht="15" customHeight="1">
      <c r="AD3158" s="1434" t="s">
        <v>5454</v>
      </c>
      <c r="AE3158" s="1435" t="s">
        <v>8974</v>
      </c>
      <c r="AF3158" s="1436">
        <v>45463.87</v>
      </c>
      <c r="AG3158" s="1436">
        <v>36371</v>
      </c>
      <c r="AO3158" s="168"/>
      <c r="AP3158" s="23"/>
    </row>
    <row r="3159" spans="30:42" ht="15" customHeight="1">
      <c r="AD3159" s="1434" t="s">
        <v>5455</v>
      </c>
      <c r="AE3159" s="1435" t="s">
        <v>8975</v>
      </c>
      <c r="AF3159" s="1436">
        <v>48997.62</v>
      </c>
      <c r="AG3159" s="1436">
        <v>39199</v>
      </c>
      <c r="AO3159" s="168"/>
      <c r="AP3159" s="23"/>
    </row>
    <row r="3160" spans="30:42" ht="15" customHeight="1">
      <c r="AD3160" s="1434" t="s">
        <v>5456</v>
      </c>
      <c r="AE3160" s="1435" t="s">
        <v>8976</v>
      </c>
      <c r="AF3160" s="1436">
        <v>50842.720000000001</v>
      </c>
      <c r="AG3160" s="1436">
        <v>40674</v>
      </c>
      <c r="AO3160" s="168"/>
      <c r="AP3160" s="23"/>
    </row>
    <row r="3161" spans="30:42" ht="15" customHeight="1">
      <c r="AD3161" s="1434" t="s">
        <v>5457</v>
      </c>
      <c r="AE3161" s="1435" t="s">
        <v>8977</v>
      </c>
      <c r="AF3161" s="1436">
        <v>52691.14</v>
      </c>
      <c r="AG3161" s="1436">
        <v>42153</v>
      </c>
      <c r="AO3161" s="168"/>
      <c r="AP3161" s="23"/>
    </row>
    <row r="3162" spans="30:42" ht="15" customHeight="1">
      <c r="AD3162" s="1434" t="s">
        <v>5458</v>
      </c>
      <c r="AE3162" s="1435" t="s">
        <v>8978</v>
      </c>
      <c r="AF3162" s="1436">
        <v>54722.31</v>
      </c>
      <c r="AG3162" s="1436">
        <v>43778</v>
      </c>
      <c r="AO3162" s="168"/>
      <c r="AP3162" s="23"/>
    </row>
    <row r="3163" spans="30:42" ht="15" customHeight="1">
      <c r="AD3163" s="1434" t="s">
        <v>5459</v>
      </c>
      <c r="AE3163" s="1435" t="s">
        <v>8979</v>
      </c>
      <c r="AF3163" s="1436">
        <v>56807.12</v>
      </c>
      <c r="AG3163" s="1436">
        <v>45446</v>
      </c>
      <c r="AO3163" s="168"/>
      <c r="AP3163" s="23"/>
    </row>
    <row r="3164" spans="30:42" ht="15" customHeight="1">
      <c r="AD3164" s="1434" t="s">
        <v>5460</v>
      </c>
      <c r="AE3164" s="1435" t="s">
        <v>8980</v>
      </c>
      <c r="AF3164" s="1436">
        <v>58652.22</v>
      </c>
      <c r="AG3164" s="1436">
        <v>46921</v>
      </c>
      <c r="AO3164" s="168"/>
      <c r="AP3164" s="23"/>
    </row>
    <row r="3165" spans="30:42" ht="15" customHeight="1">
      <c r="AD3165" s="1434" t="s">
        <v>5461</v>
      </c>
      <c r="AE3165" s="1435" t="s">
        <v>8981</v>
      </c>
      <c r="AF3165" s="1436">
        <v>62190.37</v>
      </c>
      <c r="AG3165" s="1436">
        <v>49752</v>
      </c>
      <c r="AO3165" s="168"/>
      <c r="AP3165" s="23"/>
    </row>
    <row r="3166" spans="30:42" ht="15" customHeight="1">
      <c r="AD3166" s="1434" t="s">
        <v>5462</v>
      </c>
      <c r="AE3166" s="1435" t="s">
        <v>8982</v>
      </c>
      <c r="AF3166" s="1436">
        <v>66519.759999999995</v>
      </c>
      <c r="AG3166" s="1436">
        <v>53216</v>
      </c>
      <c r="AO3166" s="168"/>
      <c r="AP3166" s="23"/>
    </row>
    <row r="3167" spans="30:42" ht="15" customHeight="1">
      <c r="AD3167" s="1434" t="s">
        <v>5463</v>
      </c>
      <c r="AE3167" s="1435" t="s">
        <v>8983</v>
      </c>
      <c r="AF3167" s="1436">
        <v>70361.009999999995</v>
      </c>
      <c r="AG3167" s="1436">
        <v>56288</v>
      </c>
      <c r="AO3167" s="168"/>
      <c r="AP3167" s="23"/>
    </row>
    <row r="3168" spans="30:42" ht="15" customHeight="1">
      <c r="AD3168" s="1434" t="s">
        <v>15533</v>
      </c>
      <c r="AE3168" s="1435" t="s">
        <v>15534</v>
      </c>
      <c r="AF3168" s="1436">
        <v>7670.15</v>
      </c>
      <c r="AG3168" s="1436">
        <v>6136</v>
      </c>
      <c r="AO3168" s="168"/>
      <c r="AP3168" s="23"/>
    </row>
    <row r="3169" spans="30:42" ht="15" customHeight="1">
      <c r="AD3169" s="1434" t="s">
        <v>15535</v>
      </c>
      <c r="AE3169" s="1435" t="s">
        <v>15536</v>
      </c>
      <c r="AF3169" s="1436">
        <v>8297.34</v>
      </c>
      <c r="AG3169" s="1436">
        <v>6638</v>
      </c>
      <c r="AO3169" s="168"/>
      <c r="AP3169" s="23"/>
    </row>
    <row r="3170" spans="30:42" ht="15" customHeight="1">
      <c r="AD3170" s="1434" t="s">
        <v>15537</v>
      </c>
      <c r="AE3170" s="1435" t="s">
        <v>15538</v>
      </c>
      <c r="AF3170" s="1436">
        <v>9144.56</v>
      </c>
      <c r="AG3170" s="1436">
        <v>7315</v>
      </c>
      <c r="AO3170" s="168"/>
      <c r="AP3170" s="23"/>
    </row>
    <row r="3171" spans="30:42" ht="15" customHeight="1">
      <c r="AD3171" s="1434" t="s">
        <v>15539</v>
      </c>
      <c r="AE3171" s="1435" t="s">
        <v>15540</v>
      </c>
      <c r="AF3171" s="1436">
        <v>9767.6299999999992</v>
      </c>
      <c r="AG3171" s="1436">
        <v>7814</v>
      </c>
      <c r="AO3171" s="168"/>
      <c r="AP3171" s="23"/>
    </row>
    <row r="3172" spans="30:42" ht="15" customHeight="1">
      <c r="AD3172" s="1434" t="s">
        <v>15541</v>
      </c>
      <c r="AE3172" s="1435" t="s">
        <v>15542</v>
      </c>
      <c r="AF3172" s="1436">
        <v>10609.43</v>
      </c>
      <c r="AG3172" s="1436">
        <v>8487</v>
      </c>
      <c r="AO3172" s="168"/>
      <c r="AP3172" s="23"/>
    </row>
    <row r="3173" spans="30:42" ht="15" customHeight="1">
      <c r="AD3173" s="1434" t="s">
        <v>15543</v>
      </c>
      <c r="AE3173" s="1435" t="s">
        <v>15544</v>
      </c>
      <c r="AF3173" s="1436">
        <v>11383.24</v>
      </c>
      <c r="AG3173" s="1436">
        <v>9107</v>
      </c>
      <c r="AO3173" s="168"/>
      <c r="AP3173" s="23"/>
    </row>
    <row r="3174" spans="30:42" ht="15" customHeight="1">
      <c r="AD3174" s="1434" t="s">
        <v>15545</v>
      </c>
      <c r="AE3174" s="1435" t="s">
        <v>15546</v>
      </c>
      <c r="AF3174" s="1436">
        <v>12238.25</v>
      </c>
      <c r="AG3174" s="1436">
        <v>9790</v>
      </c>
      <c r="AO3174" s="168"/>
      <c r="AP3174" s="23"/>
    </row>
    <row r="3175" spans="30:42" ht="15" customHeight="1">
      <c r="AD3175" s="1434" t="s">
        <v>15547</v>
      </c>
      <c r="AE3175" s="1435" t="s">
        <v>15548</v>
      </c>
      <c r="AF3175" s="1436">
        <v>13385.95</v>
      </c>
      <c r="AG3175" s="1436">
        <v>10709</v>
      </c>
      <c r="AO3175" s="168"/>
      <c r="AP3175" s="23"/>
    </row>
    <row r="3176" spans="30:42" ht="15" customHeight="1">
      <c r="AD3176" s="1434" t="s">
        <v>15549</v>
      </c>
      <c r="AE3176" s="1435" t="s">
        <v>15550</v>
      </c>
      <c r="AF3176" s="1436">
        <v>14142.09</v>
      </c>
      <c r="AG3176" s="1436">
        <v>11314</v>
      </c>
      <c r="AO3176" s="168"/>
      <c r="AP3176" s="23"/>
    </row>
    <row r="3177" spans="30:42" ht="15" customHeight="1">
      <c r="AD3177" s="1434" t="s">
        <v>15551</v>
      </c>
      <c r="AE3177" s="1435" t="s">
        <v>15552</v>
      </c>
      <c r="AF3177" s="1436">
        <v>14899.18</v>
      </c>
      <c r="AG3177" s="1436">
        <v>11920</v>
      </c>
      <c r="AO3177" s="168"/>
      <c r="AP3177" s="23"/>
    </row>
    <row r="3178" spans="30:42" ht="15" customHeight="1">
      <c r="AD3178" s="1434" t="s">
        <v>15553</v>
      </c>
      <c r="AE3178" s="1435" t="s">
        <v>15554</v>
      </c>
      <c r="AF3178" s="1436">
        <v>15760.31</v>
      </c>
      <c r="AG3178" s="1436">
        <v>12608</v>
      </c>
      <c r="AO3178" s="168"/>
      <c r="AP3178" s="23"/>
    </row>
    <row r="3179" spans="30:42" ht="15" customHeight="1">
      <c r="AD3179" s="1434" t="s">
        <v>15555</v>
      </c>
      <c r="AE3179" s="1435" t="s">
        <v>15556</v>
      </c>
      <c r="AF3179" s="1436">
        <v>16496.22</v>
      </c>
      <c r="AG3179" s="1436">
        <v>13197</v>
      </c>
      <c r="AO3179" s="168"/>
      <c r="AP3179" s="23"/>
    </row>
    <row r="3180" spans="30:42" ht="15" customHeight="1">
      <c r="AD3180" s="1434" t="s">
        <v>15557</v>
      </c>
      <c r="AE3180" s="1435" t="s">
        <v>15558</v>
      </c>
      <c r="AF3180" s="1436">
        <v>17611.72</v>
      </c>
      <c r="AG3180" s="1436">
        <v>14089</v>
      </c>
      <c r="AO3180" s="168"/>
      <c r="AP3180" s="23"/>
    </row>
    <row r="3181" spans="30:42" ht="15" customHeight="1">
      <c r="AD3181" s="1434" t="s">
        <v>15559</v>
      </c>
      <c r="AE3181" s="1435" t="s">
        <v>15560</v>
      </c>
      <c r="AF3181" s="1436">
        <v>19548.63</v>
      </c>
      <c r="AG3181" s="1436">
        <v>15639</v>
      </c>
      <c r="AO3181" s="168"/>
      <c r="AP3181" s="23"/>
    </row>
    <row r="3182" spans="30:42" ht="15" customHeight="1">
      <c r="AD3182" s="1434" t="s">
        <v>15561</v>
      </c>
      <c r="AE3182" s="1435" t="s">
        <v>15562</v>
      </c>
      <c r="AF3182" s="1436">
        <v>20902.07</v>
      </c>
      <c r="AG3182" s="1436">
        <v>16721</v>
      </c>
      <c r="AO3182" s="168"/>
      <c r="AP3182" s="23"/>
    </row>
    <row r="3183" spans="30:42" ht="15" customHeight="1">
      <c r="AD3183" s="1434" t="s">
        <v>15563</v>
      </c>
      <c r="AE3183" s="1435" t="s">
        <v>15564</v>
      </c>
      <c r="AF3183" s="1436">
        <v>21713.74</v>
      </c>
      <c r="AG3183" s="1436">
        <v>17371</v>
      </c>
      <c r="AO3183" s="168"/>
      <c r="AP3183" s="23"/>
    </row>
    <row r="3184" spans="30:42" ht="15" customHeight="1">
      <c r="AD3184" s="1434" t="s">
        <v>15565</v>
      </c>
      <c r="AE3184" s="1435" t="s">
        <v>15566</v>
      </c>
      <c r="AF3184" s="1436">
        <v>23337.03</v>
      </c>
      <c r="AG3184" s="1436">
        <v>18670</v>
      </c>
      <c r="AO3184" s="168"/>
      <c r="AP3184" s="23"/>
    </row>
    <row r="3185" spans="30:42" ht="15" customHeight="1">
      <c r="AD3185" s="1434" t="s">
        <v>15567</v>
      </c>
      <c r="AE3185" s="1435" t="s">
        <v>15568</v>
      </c>
      <c r="AF3185" s="1436">
        <v>24263.54</v>
      </c>
      <c r="AG3185" s="1436">
        <v>19411</v>
      </c>
      <c r="AO3185" s="168"/>
      <c r="AP3185" s="23"/>
    </row>
    <row r="3186" spans="30:42" ht="15" customHeight="1">
      <c r="AD3186" s="1434" t="s">
        <v>15569</v>
      </c>
      <c r="AE3186" s="1435" t="s">
        <v>15570</v>
      </c>
      <c r="AF3186" s="1436">
        <v>24979.29</v>
      </c>
      <c r="AG3186" s="1436">
        <v>19984</v>
      </c>
      <c r="AO3186" s="168"/>
      <c r="AP3186" s="23"/>
    </row>
    <row r="3187" spans="30:42" ht="15" customHeight="1">
      <c r="AD3187" s="1434" t="s">
        <v>15571</v>
      </c>
      <c r="AE3187" s="1435" t="s">
        <v>15572</v>
      </c>
      <c r="AF3187" s="1436">
        <v>25953.57</v>
      </c>
      <c r="AG3187" s="1436">
        <v>20763</v>
      </c>
      <c r="AO3187" s="168"/>
      <c r="AP3187" s="23"/>
    </row>
    <row r="3188" spans="30:42" ht="15" customHeight="1">
      <c r="AD3188" s="1434" t="s">
        <v>15573</v>
      </c>
      <c r="AE3188" s="1435" t="s">
        <v>15574</v>
      </c>
      <c r="AF3188" s="1436">
        <v>27131.200000000001</v>
      </c>
      <c r="AG3188" s="1436">
        <v>21705</v>
      </c>
      <c r="AO3188" s="168"/>
      <c r="AP3188" s="23"/>
    </row>
    <row r="3189" spans="30:42" ht="15" customHeight="1">
      <c r="AD3189" s="1434" t="s">
        <v>15575</v>
      </c>
      <c r="AE3189" s="1435" t="s">
        <v>15576</v>
      </c>
      <c r="AF3189" s="1436">
        <v>27980.77</v>
      </c>
      <c r="AG3189" s="1436">
        <v>22385</v>
      </c>
      <c r="AO3189" s="168"/>
      <c r="AP3189" s="23"/>
    </row>
    <row r="3190" spans="30:42" ht="15" customHeight="1">
      <c r="AD3190" s="1434" t="s">
        <v>15577</v>
      </c>
      <c r="AE3190" s="1435" t="s">
        <v>15578</v>
      </c>
      <c r="AF3190" s="1436">
        <v>29595.119999999999</v>
      </c>
      <c r="AG3190" s="1436">
        <v>23676</v>
      </c>
      <c r="AO3190" s="168"/>
      <c r="AP3190" s="23"/>
    </row>
    <row r="3191" spans="30:42" ht="15" customHeight="1">
      <c r="AD3191" s="1434" t="s">
        <v>15579</v>
      </c>
      <c r="AE3191" s="1435" t="s">
        <v>15580</v>
      </c>
      <c r="AF3191" s="1436">
        <v>31622.03</v>
      </c>
      <c r="AG3191" s="1436">
        <v>25298</v>
      </c>
      <c r="AO3191" s="168"/>
      <c r="AP3191" s="23"/>
    </row>
    <row r="3192" spans="30:42" ht="15" customHeight="1">
      <c r="AD3192" s="1434" t="s">
        <v>15581</v>
      </c>
      <c r="AE3192" s="1435" t="s">
        <v>15582</v>
      </c>
      <c r="AF3192" s="1436">
        <v>33410.97</v>
      </c>
      <c r="AG3192" s="1436">
        <v>26729</v>
      </c>
      <c r="AO3192" s="168"/>
      <c r="AP3192" s="23"/>
    </row>
    <row r="3193" spans="30:42" ht="15" customHeight="1">
      <c r="AD3193" s="1434" t="s">
        <v>15583</v>
      </c>
      <c r="AE3193" s="1435" t="s">
        <v>15584</v>
      </c>
      <c r="AF3193" s="1436">
        <v>8676.31</v>
      </c>
      <c r="AG3193" s="1436">
        <v>6942</v>
      </c>
      <c r="AO3193" s="168"/>
      <c r="AP3193" s="23"/>
    </row>
    <row r="3194" spans="30:42" ht="15" customHeight="1">
      <c r="AD3194" s="1434" t="s">
        <v>15585</v>
      </c>
      <c r="AE3194" s="1435" t="s">
        <v>15586</v>
      </c>
      <c r="AF3194" s="1436">
        <v>9615.18</v>
      </c>
      <c r="AG3194" s="1436">
        <v>7692</v>
      </c>
      <c r="AO3194" s="168"/>
      <c r="AP3194" s="23"/>
    </row>
    <row r="3195" spans="30:42" ht="15" customHeight="1">
      <c r="AD3195" s="1434" t="s">
        <v>15587</v>
      </c>
      <c r="AE3195" s="1435" t="s">
        <v>15588</v>
      </c>
      <c r="AF3195" s="1436">
        <v>10596.13</v>
      </c>
      <c r="AG3195" s="1436">
        <v>8477</v>
      </c>
      <c r="AO3195" s="168"/>
      <c r="AP3195" s="23"/>
    </row>
    <row r="3196" spans="30:42" ht="15" customHeight="1">
      <c r="AD3196" s="1434" t="s">
        <v>15589</v>
      </c>
      <c r="AE3196" s="1435" t="s">
        <v>15590</v>
      </c>
      <c r="AF3196" s="1436">
        <v>11471.87</v>
      </c>
      <c r="AG3196" s="1436">
        <v>9177</v>
      </c>
      <c r="AO3196" s="168"/>
      <c r="AP3196" s="23"/>
    </row>
    <row r="3197" spans="30:42" ht="15" customHeight="1">
      <c r="AD3197" s="1434" t="s">
        <v>15591</v>
      </c>
      <c r="AE3197" s="1435" t="s">
        <v>15592</v>
      </c>
      <c r="AF3197" s="1436">
        <v>12451.85</v>
      </c>
      <c r="AG3197" s="1436">
        <v>9961</v>
      </c>
      <c r="AO3197" s="168"/>
      <c r="AP3197" s="23"/>
    </row>
    <row r="3198" spans="30:42" ht="15" customHeight="1">
      <c r="AD3198" s="1434" t="s">
        <v>15593</v>
      </c>
      <c r="AE3198" s="1435" t="s">
        <v>15594</v>
      </c>
      <c r="AF3198" s="1436">
        <v>13390.69</v>
      </c>
      <c r="AG3198" s="1436">
        <v>10712</v>
      </c>
      <c r="AO3198" s="168"/>
      <c r="AP3198" s="23"/>
    </row>
    <row r="3199" spans="30:42" ht="15" customHeight="1">
      <c r="AD3199" s="1434" t="s">
        <v>15595</v>
      </c>
      <c r="AE3199" s="1435" t="s">
        <v>15596</v>
      </c>
      <c r="AF3199" s="1436">
        <v>14412.74</v>
      </c>
      <c r="AG3199" s="1436">
        <v>11530</v>
      </c>
      <c r="AO3199" s="168"/>
      <c r="AP3199" s="23"/>
    </row>
    <row r="3200" spans="30:42" ht="15" customHeight="1">
      <c r="AD3200" s="1434" t="s">
        <v>15597</v>
      </c>
      <c r="AE3200" s="1435" t="s">
        <v>15598</v>
      </c>
      <c r="AF3200" s="1436">
        <v>15819.85</v>
      </c>
      <c r="AG3200" s="1436">
        <v>12656</v>
      </c>
      <c r="AO3200" s="168"/>
      <c r="AP3200" s="23"/>
    </row>
    <row r="3201" spans="30:42" ht="15" customHeight="1">
      <c r="AD3201" s="1434" t="s">
        <v>15599</v>
      </c>
      <c r="AE3201" s="1435" t="s">
        <v>15600</v>
      </c>
      <c r="AF3201" s="1436">
        <v>16745.25</v>
      </c>
      <c r="AG3201" s="1436">
        <v>13396</v>
      </c>
      <c r="AO3201" s="168"/>
      <c r="AP3201" s="23"/>
    </row>
    <row r="3202" spans="30:42" ht="15" customHeight="1">
      <c r="AD3202" s="1434" t="s">
        <v>15601</v>
      </c>
      <c r="AE3202" s="1435" t="s">
        <v>15602</v>
      </c>
      <c r="AF3202" s="1436">
        <v>17714.09</v>
      </c>
      <c r="AG3202" s="1436">
        <v>14171</v>
      </c>
      <c r="AO3202" s="168"/>
      <c r="AP3202" s="23"/>
    </row>
    <row r="3203" spans="30:42" ht="15" customHeight="1">
      <c r="AD3203" s="1434" t="s">
        <v>15603</v>
      </c>
      <c r="AE3203" s="1435" t="s">
        <v>15604</v>
      </c>
      <c r="AF3203" s="1436">
        <v>18811.14</v>
      </c>
      <c r="AG3203" s="1436">
        <v>15049</v>
      </c>
      <c r="AO3203" s="168"/>
      <c r="AP3203" s="23"/>
    </row>
    <row r="3204" spans="30:42" ht="15" customHeight="1">
      <c r="AD3204" s="1434" t="s">
        <v>15605</v>
      </c>
      <c r="AE3204" s="1435" t="s">
        <v>15606</v>
      </c>
      <c r="AF3204" s="1436">
        <v>19779.97</v>
      </c>
      <c r="AG3204" s="1436">
        <v>15824</v>
      </c>
      <c r="AO3204" s="168"/>
      <c r="AP3204" s="23"/>
    </row>
    <row r="3205" spans="30:42" ht="15" customHeight="1">
      <c r="AD3205" s="1434" t="s">
        <v>15607</v>
      </c>
      <c r="AE3205" s="1435" t="s">
        <v>15608</v>
      </c>
      <c r="AF3205" s="1436">
        <v>21176.89</v>
      </c>
      <c r="AG3205" s="1436">
        <v>16942</v>
      </c>
      <c r="AO3205" s="168"/>
      <c r="AP3205" s="23"/>
    </row>
    <row r="3206" spans="30:42" ht="15" customHeight="1">
      <c r="AD3206" s="1434" t="s">
        <v>15609</v>
      </c>
      <c r="AE3206" s="1435" t="s">
        <v>15610</v>
      </c>
      <c r="AF3206" s="1436">
        <v>23487.23</v>
      </c>
      <c r="AG3206" s="1436">
        <v>18790</v>
      </c>
      <c r="AO3206" s="168"/>
      <c r="AP3206" s="23"/>
    </row>
    <row r="3207" spans="30:42" ht="15" customHeight="1">
      <c r="AD3207" s="1434" t="s">
        <v>15611</v>
      </c>
      <c r="AE3207" s="1435" t="s">
        <v>15612</v>
      </c>
      <c r="AF3207" s="1436">
        <v>25011.68</v>
      </c>
      <c r="AG3207" s="1436">
        <v>20010</v>
      </c>
      <c r="AO3207" s="168"/>
      <c r="AP3207" s="23"/>
    </row>
    <row r="3208" spans="30:42" ht="15" customHeight="1">
      <c r="AD3208" s="1434" t="s">
        <v>15613</v>
      </c>
      <c r="AE3208" s="1435" t="s">
        <v>15614</v>
      </c>
      <c r="AF3208" s="1436">
        <v>26050.86</v>
      </c>
      <c r="AG3208" s="1436">
        <v>20840</v>
      </c>
      <c r="AO3208" s="168"/>
      <c r="AP3208" s="23"/>
    </row>
    <row r="3209" spans="30:42" ht="15" customHeight="1">
      <c r="AD3209" s="1434" t="s">
        <v>15615</v>
      </c>
      <c r="AE3209" s="1435" t="s">
        <v>15616</v>
      </c>
      <c r="AF3209" s="1436">
        <v>28108.51</v>
      </c>
      <c r="AG3209" s="1436">
        <v>22487</v>
      </c>
      <c r="AO3209" s="168"/>
      <c r="AP3209" s="23"/>
    </row>
    <row r="3210" spans="30:42" ht="15" customHeight="1">
      <c r="AD3210" s="1434" t="s">
        <v>15617</v>
      </c>
      <c r="AE3210" s="1435" t="s">
        <v>15618</v>
      </c>
      <c r="AF3210" s="1436">
        <v>29368.55</v>
      </c>
      <c r="AG3210" s="1436">
        <v>23495</v>
      </c>
      <c r="AO3210" s="168"/>
      <c r="AP3210" s="23"/>
    </row>
    <row r="3211" spans="30:42" ht="15" customHeight="1">
      <c r="AD3211" s="1434" t="s">
        <v>15619</v>
      </c>
      <c r="AE3211" s="1435" t="s">
        <v>15620</v>
      </c>
      <c r="AF3211" s="1436">
        <v>30271.7</v>
      </c>
      <c r="AG3211" s="1436">
        <v>24217</v>
      </c>
      <c r="AO3211" s="168"/>
      <c r="AP3211" s="23"/>
    </row>
    <row r="3212" spans="30:42" ht="15" customHeight="1">
      <c r="AD3212" s="1434" t="s">
        <v>15621</v>
      </c>
      <c r="AE3212" s="1435" t="s">
        <v>15622</v>
      </c>
      <c r="AF3212" s="1436">
        <v>31517.75</v>
      </c>
      <c r="AG3212" s="1436">
        <v>25215</v>
      </c>
      <c r="AO3212" s="168"/>
      <c r="AP3212" s="23"/>
    </row>
    <row r="3213" spans="30:42" ht="15" customHeight="1">
      <c r="AD3213" s="1434" t="s">
        <v>15623</v>
      </c>
      <c r="AE3213" s="1435" t="s">
        <v>15624</v>
      </c>
      <c r="AF3213" s="1436">
        <v>32694.959999999999</v>
      </c>
      <c r="AG3213" s="1436">
        <v>26156</v>
      </c>
      <c r="AO3213" s="168"/>
      <c r="AP3213" s="23"/>
    </row>
    <row r="3214" spans="30:42" ht="15" customHeight="1">
      <c r="AD3214" s="1434" t="s">
        <v>15625</v>
      </c>
      <c r="AE3214" s="1435" t="s">
        <v>15626</v>
      </c>
      <c r="AF3214" s="1436">
        <v>33977.85</v>
      </c>
      <c r="AG3214" s="1436">
        <v>27182</v>
      </c>
      <c r="AO3214" s="168"/>
      <c r="AP3214" s="23"/>
    </row>
    <row r="3215" spans="30:42" ht="15" customHeight="1">
      <c r="AD3215" s="1434" t="s">
        <v>15627</v>
      </c>
      <c r="AE3215" s="1435" t="s">
        <v>15628</v>
      </c>
      <c r="AF3215" s="1436">
        <v>35810.26</v>
      </c>
      <c r="AG3215" s="1436">
        <v>28648</v>
      </c>
      <c r="AO3215" s="168"/>
      <c r="AP3215" s="23"/>
    </row>
    <row r="3216" spans="30:42" ht="15" customHeight="1">
      <c r="AD3216" s="1434" t="s">
        <v>15629</v>
      </c>
      <c r="AE3216" s="1435" t="s">
        <v>15630</v>
      </c>
      <c r="AF3216" s="1436">
        <v>37366.28</v>
      </c>
      <c r="AG3216" s="1436">
        <v>29894</v>
      </c>
      <c r="AO3216" s="168"/>
      <c r="AP3216" s="23"/>
    </row>
    <row r="3217" spans="30:42" ht="15" customHeight="1">
      <c r="AD3217" s="1434" t="s">
        <v>15631</v>
      </c>
      <c r="AE3217" s="1435" t="s">
        <v>15632</v>
      </c>
      <c r="AF3217" s="1436">
        <v>38637.22</v>
      </c>
      <c r="AG3217" s="1436">
        <v>30910</v>
      </c>
      <c r="AO3217" s="168"/>
      <c r="AP3217" s="23"/>
    </row>
    <row r="3218" spans="30:42" ht="15" customHeight="1">
      <c r="AD3218" s="1434" t="s">
        <v>15633</v>
      </c>
      <c r="AE3218" s="1435" t="s">
        <v>15634</v>
      </c>
      <c r="AF3218" s="1436">
        <v>9259.75</v>
      </c>
      <c r="AG3218" s="1436">
        <v>7408</v>
      </c>
      <c r="AO3218" s="168"/>
      <c r="AP3218" s="23"/>
    </row>
    <row r="3219" spans="30:42" ht="15" customHeight="1">
      <c r="AD3219" s="1434" t="s">
        <v>15635</v>
      </c>
      <c r="AE3219" s="1435" t="s">
        <v>15636</v>
      </c>
      <c r="AF3219" s="1436">
        <v>10191.379999999999</v>
      </c>
      <c r="AG3219" s="1436">
        <v>8153</v>
      </c>
      <c r="AO3219" s="168"/>
      <c r="AP3219" s="23"/>
    </row>
    <row r="3220" spans="30:42" ht="15" customHeight="1">
      <c r="AD3220" s="1434" t="s">
        <v>15637</v>
      </c>
      <c r="AE3220" s="1435" t="s">
        <v>15638</v>
      </c>
      <c r="AF3220" s="1436">
        <v>11049.12</v>
      </c>
      <c r="AG3220" s="1436">
        <v>8839</v>
      </c>
      <c r="AO3220" s="168"/>
      <c r="AP3220" s="23"/>
    </row>
    <row r="3221" spans="30:42" ht="15" customHeight="1">
      <c r="AD3221" s="1434" t="s">
        <v>15639</v>
      </c>
      <c r="AE3221" s="1435" t="s">
        <v>15640</v>
      </c>
      <c r="AF3221" s="1436">
        <v>11943.27</v>
      </c>
      <c r="AG3221" s="1436">
        <v>9555</v>
      </c>
      <c r="AO3221" s="168"/>
      <c r="AP3221" s="23"/>
    </row>
    <row r="3222" spans="30:42" ht="15" customHeight="1">
      <c r="AD3222" s="1434" t="s">
        <v>15641</v>
      </c>
      <c r="AE3222" s="1435" t="s">
        <v>15642</v>
      </c>
      <c r="AF3222" s="1436">
        <v>12874.92</v>
      </c>
      <c r="AG3222" s="1436">
        <v>10299</v>
      </c>
      <c r="AO3222" s="168"/>
      <c r="AP3222" s="23"/>
    </row>
    <row r="3223" spans="30:42" ht="15" customHeight="1">
      <c r="AD3223" s="1434" t="s">
        <v>15643</v>
      </c>
      <c r="AE3223" s="1435" t="s">
        <v>15644</v>
      </c>
      <c r="AF3223" s="1436">
        <v>15006.1</v>
      </c>
      <c r="AG3223" s="1436">
        <v>12005</v>
      </c>
      <c r="AO3223" s="168"/>
      <c r="AP3223" s="23"/>
    </row>
    <row r="3224" spans="30:42" ht="15" customHeight="1">
      <c r="AD3224" s="1434" t="s">
        <v>15645</v>
      </c>
      <c r="AE3224" s="1435" t="s">
        <v>15646</v>
      </c>
      <c r="AF3224" s="1436">
        <v>15886.01</v>
      </c>
      <c r="AG3224" s="1436">
        <v>12709</v>
      </c>
      <c r="AO3224" s="168"/>
      <c r="AP3224" s="23"/>
    </row>
    <row r="3225" spans="30:42" ht="15" customHeight="1">
      <c r="AD3225" s="1434" t="s">
        <v>15647</v>
      </c>
      <c r="AE3225" s="1435" t="s">
        <v>15648</v>
      </c>
      <c r="AF3225" s="1436">
        <v>17854.71</v>
      </c>
      <c r="AG3225" s="1436">
        <v>14284</v>
      </c>
      <c r="AO3225" s="168"/>
      <c r="AP3225" s="23"/>
    </row>
    <row r="3226" spans="30:42" ht="15" customHeight="1">
      <c r="AD3226" s="1434" t="s">
        <v>15649</v>
      </c>
      <c r="AE3226" s="1435" t="s">
        <v>15650</v>
      </c>
      <c r="AF3226" s="1436">
        <v>18770.810000000001</v>
      </c>
      <c r="AG3226" s="1436">
        <v>15017</v>
      </c>
      <c r="AO3226" s="168"/>
      <c r="AP3226" s="23"/>
    </row>
    <row r="3227" spans="30:42" ht="15" customHeight="1">
      <c r="AD3227" s="1434" t="s">
        <v>15651</v>
      </c>
      <c r="AE3227" s="1435" t="s">
        <v>15652</v>
      </c>
      <c r="AF3227" s="1436">
        <v>20066.39</v>
      </c>
      <c r="AG3227" s="1436">
        <v>16053</v>
      </c>
      <c r="AO3227" s="168"/>
      <c r="AP3227" s="23"/>
    </row>
    <row r="3228" spans="30:42" ht="15" customHeight="1">
      <c r="AD3228" s="1434" t="s">
        <v>15653</v>
      </c>
      <c r="AE3228" s="1435" t="s">
        <v>15654</v>
      </c>
      <c r="AF3228" s="1436">
        <v>22250.03</v>
      </c>
      <c r="AG3228" s="1436">
        <v>17800</v>
      </c>
      <c r="AO3228" s="168"/>
      <c r="AP3228" s="23"/>
    </row>
    <row r="3229" spans="30:42" ht="15" customHeight="1">
      <c r="AD3229" s="1434" t="s">
        <v>15655</v>
      </c>
      <c r="AE3229" s="1435" t="s">
        <v>15656</v>
      </c>
      <c r="AF3229" s="1436">
        <v>23683.09</v>
      </c>
      <c r="AG3229" s="1436">
        <v>18946</v>
      </c>
      <c r="AO3229" s="168"/>
      <c r="AP3229" s="23"/>
    </row>
    <row r="3230" spans="30:42" ht="15" customHeight="1">
      <c r="AD3230" s="1434" t="s">
        <v>15657</v>
      </c>
      <c r="AE3230" s="1435" t="s">
        <v>15658</v>
      </c>
      <c r="AF3230" s="1436">
        <v>24698.3</v>
      </c>
      <c r="AG3230" s="1436">
        <v>19759</v>
      </c>
      <c r="AO3230" s="168"/>
      <c r="AP3230" s="23"/>
    </row>
    <row r="3231" spans="30:42" ht="15" customHeight="1">
      <c r="AD3231" s="1434" t="s">
        <v>15659</v>
      </c>
      <c r="AE3231" s="1435" t="s">
        <v>15660</v>
      </c>
      <c r="AF3231" s="1436">
        <v>26611.23</v>
      </c>
      <c r="AG3231" s="1436">
        <v>21289</v>
      </c>
      <c r="AO3231" s="168"/>
      <c r="AP3231" s="23"/>
    </row>
    <row r="3232" spans="30:42" ht="15" customHeight="1">
      <c r="AD3232" s="1434" t="s">
        <v>15661</v>
      </c>
      <c r="AE3232" s="1435" t="s">
        <v>15662</v>
      </c>
      <c r="AF3232" s="1436">
        <v>27619.93</v>
      </c>
      <c r="AG3232" s="1436">
        <v>22096</v>
      </c>
      <c r="AO3232" s="168"/>
      <c r="AP3232" s="23"/>
    </row>
    <row r="3233" spans="30:42" ht="15" customHeight="1">
      <c r="AD3233" s="1434" t="s">
        <v>15663</v>
      </c>
      <c r="AE3233" s="1435" t="s">
        <v>15664</v>
      </c>
      <c r="AF3233" s="1436">
        <v>28666.71</v>
      </c>
      <c r="AG3233" s="1436">
        <v>22933</v>
      </c>
      <c r="AO3233" s="168"/>
      <c r="AP3233" s="23"/>
    </row>
    <row r="3234" spans="30:42" ht="15" customHeight="1">
      <c r="AD3234" s="1434" t="s">
        <v>15665</v>
      </c>
      <c r="AE3234" s="1435" t="s">
        <v>15666</v>
      </c>
      <c r="AF3234" s="1436">
        <v>29791.83</v>
      </c>
      <c r="AG3234" s="1436">
        <v>23834</v>
      </c>
      <c r="AO3234" s="168"/>
      <c r="AP3234" s="23"/>
    </row>
    <row r="3235" spans="30:42" ht="15" customHeight="1">
      <c r="AD3235" s="1434" t="s">
        <v>15667</v>
      </c>
      <c r="AE3235" s="1435" t="s">
        <v>15668</v>
      </c>
      <c r="AF3235" s="1436">
        <v>30918.06</v>
      </c>
      <c r="AG3235" s="1436">
        <v>24735</v>
      </c>
      <c r="AO3235" s="168"/>
      <c r="AP3235" s="23"/>
    </row>
    <row r="3236" spans="30:42" ht="15" customHeight="1">
      <c r="AD3236" s="1434" t="s">
        <v>15669</v>
      </c>
      <c r="AE3236" s="1435" t="s">
        <v>15670</v>
      </c>
      <c r="AF3236" s="1436">
        <v>31964.82</v>
      </c>
      <c r="AG3236" s="1436">
        <v>25572</v>
      </c>
      <c r="AO3236" s="168"/>
      <c r="AP3236" s="23"/>
    </row>
    <row r="3237" spans="30:42" ht="15" customHeight="1">
      <c r="AD3237" s="1434" t="s">
        <v>15671</v>
      </c>
      <c r="AE3237" s="1435" t="s">
        <v>15672</v>
      </c>
      <c r="AF3237" s="1436">
        <v>33933.25</v>
      </c>
      <c r="AG3237" s="1436">
        <v>27147</v>
      </c>
      <c r="AO3237" s="168"/>
      <c r="AP3237" s="23"/>
    </row>
    <row r="3238" spans="30:42" ht="15" customHeight="1">
      <c r="AD3238" s="1434" t="s">
        <v>15673</v>
      </c>
      <c r="AE3238" s="1435" t="s">
        <v>15674</v>
      </c>
      <c r="AF3238" s="1436">
        <v>35131.269999999997</v>
      </c>
      <c r="AG3238" s="1436">
        <v>28105</v>
      </c>
      <c r="AO3238" s="168"/>
      <c r="AP3238" s="23"/>
    </row>
    <row r="3239" spans="30:42" ht="15" customHeight="1">
      <c r="AD3239" s="1434" t="s">
        <v>15675</v>
      </c>
      <c r="AE3239" s="1435" t="s">
        <v>15676</v>
      </c>
      <c r="AF3239" s="1436">
        <v>8875.7099999999991</v>
      </c>
      <c r="AG3239" s="1436">
        <v>7100</v>
      </c>
      <c r="AO3239" s="168"/>
      <c r="AP3239" s="23"/>
    </row>
    <row r="3240" spans="30:42" ht="15" customHeight="1">
      <c r="AD3240" s="1434" t="s">
        <v>15677</v>
      </c>
      <c r="AE3240" s="1435" t="s">
        <v>15678</v>
      </c>
      <c r="AF3240" s="1436">
        <v>9475.61</v>
      </c>
      <c r="AG3240" s="1436">
        <v>7581</v>
      </c>
      <c r="AO3240" s="168"/>
      <c r="AP3240" s="23"/>
    </row>
    <row r="3241" spans="30:42" ht="15" customHeight="1">
      <c r="AD3241" s="1434" t="s">
        <v>15679</v>
      </c>
      <c r="AE3241" s="1435" t="s">
        <v>15680</v>
      </c>
      <c r="AF3241" s="1436">
        <v>10311.73</v>
      </c>
      <c r="AG3241" s="1436">
        <v>8250</v>
      </c>
      <c r="AO3241" s="168"/>
      <c r="AP3241" s="23"/>
    </row>
    <row r="3242" spans="30:42" ht="15" customHeight="1">
      <c r="AD3242" s="1434" t="s">
        <v>15681</v>
      </c>
      <c r="AE3242" s="1435" t="s">
        <v>15682</v>
      </c>
      <c r="AF3242" s="1436">
        <v>10926.05</v>
      </c>
      <c r="AG3242" s="1436">
        <v>8741</v>
      </c>
      <c r="AO3242" s="168"/>
      <c r="AP3242" s="23"/>
    </row>
    <row r="3243" spans="30:42" ht="15" customHeight="1">
      <c r="AD3243" s="1434" t="s">
        <v>15683</v>
      </c>
      <c r="AE3243" s="1435" t="s">
        <v>15684</v>
      </c>
      <c r="AF3243" s="1436">
        <v>11703.53</v>
      </c>
      <c r="AG3243" s="1436">
        <v>9363</v>
      </c>
      <c r="AO3243" s="168"/>
      <c r="AP3243" s="23"/>
    </row>
    <row r="3244" spans="30:42" ht="15" customHeight="1">
      <c r="AD3244" s="1434" t="s">
        <v>15685</v>
      </c>
      <c r="AE3244" s="1435" t="s">
        <v>15686</v>
      </c>
      <c r="AF3244" s="1436">
        <v>12411.25</v>
      </c>
      <c r="AG3244" s="1436">
        <v>9929</v>
      </c>
      <c r="AO3244" s="168"/>
      <c r="AP3244" s="23"/>
    </row>
    <row r="3245" spans="30:42" ht="15" customHeight="1">
      <c r="AD3245" s="1434" t="s">
        <v>15687</v>
      </c>
      <c r="AE3245" s="1435" t="s">
        <v>15688</v>
      </c>
      <c r="AF3245" s="1436">
        <v>13258.52</v>
      </c>
      <c r="AG3245" s="1436">
        <v>10607</v>
      </c>
      <c r="AO3245" s="168"/>
      <c r="AP3245" s="23"/>
    </row>
    <row r="3246" spans="30:42" ht="15" customHeight="1">
      <c r="AD3246" s="1434" t="s">
        <v>15689</v>
      </c>
      <c r="AE3246" s="1435" t="s">
        <v>15690</v>
      </c>
      <c r="AF3246" s="1436">
        <v>14441.35</v>
      </c>
      <c r="AG3246" s="1436">
        <v>11553</v>
      </c>
      <c r="AO3246" s="168"/>
      <c r="AP3246" s="23"/>
    </row>
    <row r="3247" spans="30:42" ht="15" customHeight="1">
      <c r="AD3247" s="1434" t="s">
        <v>15691</v>
      </c>
      <c r="AE3247" s="1435" t="s">
        <v>15692</v>
      </c>
      <c r="AF3247" s="1436">
        <v>15202.06</v>
      </c>
      <c r="AG3247" s="1436">
        <v>12162</v>
      </c>
      <c r="AO3247" s="168"/>
      <c r="AP3247" s="23"/>
    </row>
    <row r="3248" spans="30:42" ht="15" customHeight="1">
      <c r="AD3248" s="1434" t="s">
        <v>15693</v>
      </c>
      <c r="AE3248" s="1435" t="s">
        <v>15694</v>
      </c>
      <c r="AF3248" s="1436">
        <v>15961.76</v>
      </c>
      <c r="AG3248" s="1436">
        <v>12769</v>
      </c>
      <c r="AO3248" s="168"/>
      <c r="AP3248" s="23"/>
    </row>
    <row r="3249" spans="30:42" ht="15" customHeight="1">
      <c r="AD3249" s="1434" t="s">
        <v>15695</v>
      </c>
      <c r="AE3249" s="1435" t="s">
        <v>15696</v>
      </c>
      <c r="AF3249" s="1436">
        <v>16806.66</v>
      </c>
      <c r="AG3249" s="1436">
        <v>13445</v>
      </c>
      <c r="AO3249" s="168"/>
      <c r="AP3249" s="23"/>
    </row>
    <row r="3250" spans="30:42" ht="15" customHeight="1">
      <c r="AD3250" s="1434" t="s">
        <v>15697</v>
      </c>
      <c r="AE3250" s="1435" t="s">
        <v>15698</v>
      </c>
      <c r="AF3250" s="1436">
        <v>17566.34</v>
      </c>
      <c r="AG3250" s="1436">
        <v>14053</v>
      </c>
      <c r="AO3250" s="168"/>
      <c r="AP3250" s="23"/>
    </row>
    <row r="3251" spans="30:42" ht="15" customHeight="1">
      <c r="AD3251" s="1434" t="s">
        <v>15699</v>
      </c>
      <c r="AE3251" s="1435" t="s">
        <v>15700</v>
      </c>
      <c r="AF3251" s="1436">
        <v>18599.89</v>
      </c>
      <c r="AG3251" s="1436">
        <v>14880</v>
      </c>
      <c r="AO3251" s="168"/>
      <c r="AP3251" s="23"/>
    </row>
    <row r="3252" spans="30:42" ht="15" customHeight="1">
      <c r="AD3252" s="1434" t="s">
        <v>15701</v>
      </c>
      <c r="AE3252" s="1435" t="s">
        <v>15702</v>
      </c>
      <c r="AF3252" s="1436">
        <v>20393.61</v>
      </c>
      <c r="AG3252" s="1436">
        <v>16315</v>
      </c>
      <c r="AO3252" s="168"/>
      <c r="AP3252" s="23"/>
    </row>
    <row r="3253" spans="30:42" ht="15" customHeight="1">
      <c r="AD3253" s="1434" t="s">
        <v>15703</v>
      </c>
      <c r="AE3253" s="1435" t="s">
        <v>15704</v>
      </c>
      <c r="AF3253" s="1436">
        <v>21703.47</v>
      </c>
      <c r="AG3253" s="1436">
        <v>17363</v>
      </c>
      <c r="AO3253" s="168"/>
      <c r="AP3253" s="23"/>
    </row>
    <row r="3254" spans="30:42" ht="15" customHeight="1">
      <c r="AD3254" s="1434" t="s">
        <v>15705</v>
      </c>
      <c r="AE3254" s="1435" t="s">
        <v>15706</v>
      </c>
      <c r="AF3254" s="1436">
        <v>22654.51</v>
      </c>
      <c r="AG3254" s="1436">
        <v>18124</v>
      </c>
      <c r="AO3254" s="168"/>
      <c r="AP3254" s="23"/>
    </row>
    <row r="3255" spans="30:42" ht="15" customHeight="1">
      <c r="AD3255" s="1434" t="s">
        <v>15707</v>
      </c>
      <c r="AE3255" s="1435" t="s">
        <v>15708</v>
      </c>
      <c r="AF3255" s="1436">
        <v>24187.47</v>
      </c>
      <c r="AG3255" s="1436">
        <v>19350</v>
      </c>
      <c r="AO3255" s="168"/>
      <c r="AP3255" s="23"/>
    </row>
    <row r="3256" spans="30:42" ht="15" customHeight="1">
      <c r="AD3256" s="1434" t="s">
        <v>15709</v>
      </c>
      <c r="AE3256" s="1435" t="s">
        <v>15710</v>
      </c>
      <c r="AF3256" s="1436">
        <v>25048.63</v>
      </c>
      <c r="AG3256" s="1436">
        <v>20039</v>
      </c>
      <c r="AO3256" s="168"/>
      <c r="AP3256" s="23"/>
    </row>
    <row r="3257" spans="30:42" ht="15" customHeight="1">
      <c r="AD3257" s="1434" t="s">
        <v>15711</v>
      </c>
      <c r="AE3257" s="1435" t="s">
        <v>15712</v>
      </c>
      <c r="AF3257" s="1436">
        <v>25833.83</v>
      </c>
      <c r="AG3257" s="1436">
        <v>20667</v>
      </c>
      <c r="AO3257" s="168"/>
      <c r="AP3257" s="23"/>
    </row>
    <row r="3258" spans="30:42" ht="15" customHeight="1">
      <c r="AD3258" s="1434" t="s">
        <v>15713</v>
      </c>
      <c r="AE3258" s="1435" t="s">
        <v>15714</v>
      </c>
      <c r="AF3258" s="1436">
        <v>26758.67</v>
      </c>
      <c r="AG3258" s="1436">
        <v>21407</v>
      </c>
      <c r="AO3258" s="168"/>
      <c r="AP3258" s="23"/>
    </row>
    <row r="3259" spans="30:42" ht="15" customHeight="1">
      <c r="AD3259" s="1434" t="s">
        <v>15715</v>
      </c>
      <c r="AE3259" s="1435" t="s">
        <v>15716</v>
      </c>
      <c r="AF3259" s="1436">
        <v>27682.48</v>
      </c>
      <c r="AG3259" s="1436">
        <v>22146</v>
      </c>
      <c r="AO3259" s="168"/>
      <c r="AP3259" s="23"/>
    </row>
    <row r="3260" spans="30:42" ht="15" customHeight="1">
      <c r="AD3260" s="1434" t="s">
        <v>15717</v>
      </c>
      <c r="AE3260" s="1435" t="s">
        <v>15718</v>
      </c>
      <c r="AF3260" s="1436">
        <v>28560.78</v>
      </c>
      <c r="AG3260" s="1436">
        <v>22849</v>
      </c>
      <c r="AO3260" s="168"/>
      <c r="AP3260" s="23"/>
    </row>
    <row r="3261" spans="30:42" ht="15" customHeight="1">
      <c r="AD3261" s="1434" t="s">
        <v>15719</v>
      </c>
      <c r="AE3261" s="1435" t="s">
        <v>15720</v>
      </c>
      <c r="AF3261" s="1436">
        <v>30216.880000000001</v>
      </c>
      <c r="AG3261" s="1436">
        <v>24173</v>
      </c>
      <c r="AO3261" s="168"/>
      <c r="AP3261" s="23"/>
    </row>
    <row r="3262" spans="30:42" ht="15" customHeight="1">
      <c r="AD3262" s="1434" t="s">
        <v>15721</v>
      </c>
      <c r="AE3262" s="1435" t="s">
        <v>15722</v>
      </c>
      <c r="AF3262" s="1436">
        <v>32216.62</v>
      </c>
      <c r="AG3262" s="1436">
        <v>25773</v>
      </c>
      <c r="AO3262" s="168"/>
      <c r="AP3262" s="23"/>
    </row>
    <row r="3263" spans="30:42" ht="15" customHeight="1">
      <c r="AD3263" s="1434" t="s">
        <v>15723</v>
      </c>
      <c r="AE3263" s="1435" t="s">
        <v>15724</v>
      </c>
      <c r="AF3263" s="1436">
        <v>34112.1</v>
      </c>
      <c r="AG3263" s="1436">
        <v>27290</v>
      </c>
      <c r="AO3263" s="168"/>
      <c r="AP3263" s="23"/>
    </row>
    <row r="3264" spans="30:42" ht="15" customHeight="1">
      <c r="AD3264" s="1434" t="s">
        <v>15725</v>
      </c>
      <c r="AE3264" s="1435" t="s">
        <v>15726</v>
      </c>
      <c r="AF3264" s="1436">
        <v>9600</v>
      </c>
      <c r="AG3264" s="1436">
        <v>7680</v>
      </c>
      <c r="AO3264" s="168"/>
      <c r="AP3264" s="23"/>
    </row>
    <row r="3265" spans="30:42" ht="15" customHeight="1">
      <c r="AD3265" s="1434" t="s">
        <v>15727</v>
      </c>
      <c r="AE3265" s="1435" t="s">
        <v>15728</v>
      </c>
      <c r="AF3265" s="1436">
        <v>10435.44</v>
      </c>
      <c r="AG3265" s="1436">
        <v>8349</v>
      </c>
      <c r="AO3265" s="168"/>
      <c r="AP3265" s="23"/>
    </row>
    <row r="3266" spans="30:42" ht="15" customHeight="1">
      <c r="AD3266" s="1434" t="s">
        <v>15729</v>
      </c>
      <c r="AE3266" s="1435" t="s">
        <v>15730</v>
      </c>
      <c r="AF3266" s="1436">
        <v>11341.76</v>
      </c>
      <c r="AG3266" s="1436">
        <v>9073</v>
      </c>
      <c r="AO3266" s="168"/>
      <c r="AP3266" s="23"/>
    </row>
    <row r="3267" spans="30:42" ht="15" customHeight="1">
      <c r="AD3267" s="1434" t="s">
        <v>15731</v>
      </c>
      <c r="AE3267" s="1435" t="s">
        <v>15732</v>
      </c>
      <c r="AF3267" s="1436">
        <v>12208.59</v>
      </c>
      <c r="AG3267" s="1436">
        <v>9767</v>
      </c>
      <c r="AO3267" s="168"/>
      <c r="AP3267" s="23"/>
    </row>
    <row r="3268" spans="30:42" ht="15" customHeight="1">
      <c r="AD3268" s="1434" t="s">
        <v>15733</v>
      </c>
      <c r="AE3268" s="1435" t="s">
        <v>15734</v>
      </c>
      <c r="AF3268" s="1436">
        <v>13150.37</v>
      </c>
      <c r="AG3268" s="1436">
        <v>10520</v>
      </c>
      <c r="AO3268" s="168"/>
      <c r="AP3268" s="23"/>
    </row>
    <row r="3269" spans="30:42" ht="15" customHeight="1">
      <c r="AD3269" s="1434" t="s">
        <v>15735</v>
      </c>
      <c r="AE3269" s="1435" t="s">
        <v>15736</v>
      </c>
      <c r="AF3269" s="1436">
        <v>13949.36</v>
      </c>
      <c r="AG3269" s="1436">
        <v>11159</v>
      </c>
      <c r="AO3269" s="168"/>
      <c r="AP3269" s="23"/>
    </row>
    <row r="3270" spans="30:42" ht="15" customHeight="1">
      <c r="AD3270" s="1434" t="s">
        <v>15737</v>
      </c>
      <c r="AE3270" s="1435" t="s">
        <v>15738</v>
      </c>
      <c r="AF3270" s="1436">
        <v>14852.65</v>
      </c>
      <c r="AG3270" s="1436">
        <v>11882</v>
      </c>
      <c r="AO3270" s="168"/>
      <c r="AP3270" s="23"/>
    </row>
    <row r="3271" spans="30:42" ht="15" customHeight="1">
      <c r="AD3271" s="1434" t="s">
        <v>15739</v>
      </c>
      <c r="AE3271" s="1435" t="s">
        <v>15740</v>
      </c>
      <c r="AF3271" s="1436">
        <v>16053.51</v>
      </c>
      <c r="AG3271" s="1436">
        <v>12843</v>
      </c>
      <c r="AO3271" s="168"/>
      <c r="AP3271" s="23"/>
    </row>
    <row r="3272" spans="30:42" ht="15" customHeight="1">
      <c r="AD3272" s="1434" t="s">
        <v>15741</v>
      </c>
      <c r="AE3272" s="1435" t="s">
        <v>15742</v>
      </c>
      <c r="AF3272" s="1436">
        <v>16942.73</v>
      </c>
      <c r="AG3272" s="1436">
        <v>13554</v>
      </c>
      <c r="AO3272" s="168"/>
      <c r="AP3272" s="23"/>
    </row>
    <row r="3273" spans="30:42" ht="15" customHeight="1">
      <c r="AD3273" s="1434" t="s">
        <v>15743</v>
      </c>
      <c r="AE3273" s="1435" t="s">
        <v>15744</v>
      </c>
      <c r="AF3273" s="1436">
        <v>17831.97</v>
      </c>
      <c r="AG3273" s="1436">
        <v>14265</v>
      </c>
      <c r="AO3273" s="168"/>
      <c r="AP3273" s="23"/>
    </row>
    <row r="3274" spans="30:42" ht="15" customHeight="1">
      <c r="AD3274" s="1434" t="s">
        <v>15745</v>
      </c>
      <c r="AE3274" s="1435" t="s">
        <v>15746</v>
      </c>
      <c r="AF3274" s="1436">
        <v>18826.62</v>
      </c>
      <c r="AG3274" s="1436">
        <v>15061</v>
      </c>
      <c r="AO3274" s="168"/>
      <c r="AP3274" s="23"/>
    </row>
    <row r="3275" spans="30:42" ht="15" customHeight="1">
      <c r="AD3275" s="1434" t="s">
        <v>15747</v>
      </c>
      <c r="AE3275" s="1435" t="s">
        <v>15748</v>
      </c>
      <c r="AF3275" s="1436">
        <v>19747.91</v>
      </c>
      <c r="AG3275" s="1436">
        <v>15798</v>
      </c>
      <c r="AO3275" s="168"/>
      <c r="AP3275" s="23"/>
    </row>
    <row r="3276" spans="30:42" ht="15" customHeight="1">
      <c r="AD3276" s="1434" t="s">
        <v>15749</v>
      </c>
      <c r="AE3276" s="1435" t="s">
        <v>15750</v>
      </c>
      <c r="AF3276" s="1436">
        <v>21002.12</v>
      </c>
      <c r="AG3276" s="1436">
        <v>16802</v>
      </c>
      <c r="AO3276" s="168"/>
      <c r="AP3276" s="23"/>
    </row>
    <row r="3277" spans="30:42" ht="15" customHeight="1">
      <c r="AD3277" s="1434" t="s">
        <v>15751</v>
      </c>
      <c r="AE3277" s="1435" t="s">
        <v>15752</v>
      </c>
      <c r="AF3277" s="1436">
        <v>23246.74</v>
      </c>
      <c r="AG3277" s="1436">
        <v>18598</v>
      </c>
      <c r="AO3277" s="168"/>
      <c r="AP3277" s="23"/>
    </row>
    <row r="3278" spans="30:42" ht="15" customHeight="1">
      <c r="AD3278" s="1434" t="s">
        <v>15753</v>
      </c>
      <c r="AE3278" s="1435" t="s">
        <v>15754</v>
      </c>
      <c r="AF3278" s="1436">
        <v>24617.78</v>
      </c>
      <c r="AG3278" s="1436">
        <v>19694</v>
      </c>
      <c r="AO3278" s="168"/>
      <c r="AP3278" s="23"/>
    </row>
    <row r="3279" spans="30:42" ht="15" customHeight="1">
      <c r="AD3279" s="1434" t="s">
        <v>15755</v>
      </c>
      <c r="AE3279" s="1435" t="s">
        <v>15756</v>
      </c>
      <c r="AF3279" s="1436">
        <v>25570.98</v>
      </c>
      <c r="AG3279" s="1436">
        <v>20457</v>
      </c>
      <c r="AO3279" s="168"/>
      <c r="AP3279" s="23"/>
    </row>
    <row r="3280" spans="30:42" ht="15" customHeight="1">
      <c r="AD3280" s="1434" t="s">
        <v>15757</v>
      </c>
      <c r="AE3280" s="1435" t="s">
        <v>15758</v>
      </c>
      <c r="AF3280" s="1436">
        <v>27521.99</v>
      </c>
      <c r="AG3280" s="1436">
        <v>22017</v>
      </c>
      <c r="AO3280" s="168"/>
      <c r="AP3280" s="23"/>
    </row>
    <row r="3281" spans="30:42" ht="15" customHeight="1">
      <c r="AD3281" s="1434" t="s">
        <v>15759</v>
      </c>
      <c r="AE3281" s="1435" t="s">
        <v>15760</v>
      </c>
      <c r="AF3281" s="1436">
        <v>28499.13</v>
      </c>
      <c r="AG3281" s="1436">
        <v>22800</v>
      </c>
      <c r="AO3281" s="168"/>
      <c r="AP3281" s="23"/>
    </row>
    <row r="3282" spans="30:42" ht="15" customHeight="1">
      <c r="AD3282" s="1434" t="s">
        <v>15761</v>
      </c>
      <c r="AE3282" s="1435" t="s">
        <v>15762</v>
      </c>
      <c r="AF3282" s="1436">
        <v>29482.79</v>
      </c>
      <c r="AG3282" s="1436">
        <v>23586</v>
      </c>
      <c r="AO3282" s="168"/>
      <c r="AP3282" s="23"/>
    </row>
    <row r="3283" spans="30:42" ht="15" customHeight="1">
      <c r="AD3283" s="1434" t="s">
        <v>15763</v>
      </c>
      <c r="AE3283" s="1435" t="s">
        <v>15764</v>
      </c>
      <c r="AF3283" s="1436">
        <v>30617.72</v>
      </c>
      <c r="AG3283" s="1436">
        <v>24494</v>
      </c>
      <c r="AO3283" s="168"/>
      <c r="AP3283" s="23"/>
    </row>
    <row r="3284" spans="30:42" ht="15" customHeight="1">
      <c r="AD3284" s="1434" t="s">
        <v>15765</v>
      </c>
      <c r="AE3284" s="1435" t="s">
        <v>15766</v>
      </c>
      <c r="AF3284" s="1436">
        <v>31713.46</v>
      </c>
      <c r="AG3284" s="1436">
        <v>25371</v>
      </c>
      <c r="AO3284" s="168"/>
      <c r="AP3284" s="23"/>
    </row>
    <row r="3285" spans="30:42" ht="15" customHeight="1">
      <c r="AD3285" s="1434" t="s">
        <v>15767</v>
      </c>
      <c r="AE3285" s="1435" t="s">
        <v>15768</v>
      </c>
      <c r="AF3285" s="1436">
        <v>32736.31</v>
      </c>
      <c r="AG3285" s="1436">
        <v>26189</v>
      </c>
      <c r="AO3285" s="168"/>
      <c r="AP3285" s="23"/>
    </row>
    <row r="3286" spans="30:42" ht="15" customHeight="1">
      <c r="AD3286" s="1434" t="s">
        <v>15769</v>
      </c>
      <c r="AE3286" s="1435" t="s">
        <v>15770</v>
      </c>
      <c r="AF3286" s="1436">
        <v>34659.01</v>
      </c>
      <c r="AG3286" s="1436">
        <v>27727</v>
      </c>
      <c r="AO3286" s="168"/>
      <c r="AP3286" s="23"/>
    </row>
    <row r="3287" spans="30:42" ht="15" customHeight="1">
      <c r="AD3287" s="1434" t="s">
        <v>15771</v>
      </c>
      <c r="AE3287" s="1435" t="s">
        <v>15772</v>
      </c>
      <c r="AF3287" s="1436">
        <v>37035.49</v>
      </c>
      <c r="AG3287" s="1436">
        <v>29629</v>
      </c>
      <c r="AO3287" s="168"/>
      <c r="AP3287" s="23"/>
    </row>
    <row r="3288" spans="30:42" ht="15" customHeight="1">
      <c r="AD3288" s="1434" t="s">
        <v>15773</v>
      </c>
      <c r="AE3288" s="1435" t="s">
        <v>15774</v>
      </c>
      <c r="AF3288" s="1436">
        <v>39049.629999999997</v>
      </c>
      <c r="AG3288" s="1436">
        <v>31240</v>
      </c>
      <c r="AO3288" s="168"/>
      <c r="AP3288" s="23"/>
    </row>
    <row r="3289" spans="30:42" ht="15" customHeight="1">
      <c r="AD3289" s="1434" t="s">
        <v>15775</v>
      </c>
      <c r="AE3289" s="1435" t="s">
        <v>15776</v>
      </c>
      <c r="AF3289" s="1436">
        <v>9891.52</v>
      </c>
      <c r="AG3289" s="1436">
        <v>7913</v>
      </c>
      <c r="AO3289" s="168"/>
      <c r="AP3289" s="23"/>
    </row>
    <row r="3290" spans="30:42" ht="15" customHeight="1">
      <c r="AD3290" s="1434" t="s">
        <v>15777</v>
      </c>
      <c r="AE3290" s="1435" t="s">
        <v>15778</v>
      </c>
      <c r="AF3290" s="1436">
        <v>10751.3</v>
      </c>
      <c r="AG3290" s="1436">
        <v>8601</v>
      </c>
      <c r="AO3290" s="168"/>
      <c r="AP3290" s="23"/>
    </row>
    <row r="3291" spans="30:42" ht="15" customHeight="1">
      <c r="AD3291" s="1434" t="s">
        <v>15779</v>
      </c>
      <c r="AE3291" s="1435" t="s">
        <v>15780</v>
      </c>
      <c r="AF3291" s="1436">
        <v>11737.94</v>
      </c>
      <c r="AG3291" s="1436">
        <v>9390</v>
      </c>
      <c r="AO3291" s="168"/>
      <c r="AP3291" s="23"/>
    </row>
    <row r="3292" spans="30:42" ht="15" customHeight="1">
      <c r="AD3292" s="1434" t="s">
        <v>15781</v>
      </c>
      <c r="AE3292" s="1435" t="s">
        <v>15782</v>
      </c>
      <c r="AF3292" s="1436">
        <v>12616.83</v>
      </c>
      <c r="AG3292" s="1436">
        <v>10094</v>
      </c>
      <c r="AO3292" s="168"/>
      <c r="AP3292" s="23"/>
    </row>
    <row r="3293" spans="30:42" ht="15" customHeight="1">
      <c r="AD3293" s="1434" t="s">
        <v>15783</v>
      </c>
      <c r="AE3293" s="1435" t="s">
        <v>15784</v>
      </c>
      <c r="AF3293" s="1436">
        <v>13499.77</v>
      </c>
      <c r="AG3293" s="1436">
        <v>10800</v>
      </c>
      <c r="AO3293" s="168"/>
      <c r="AP3293" s="23"/>
    </row>
    <row r="3294" spans="30:42" ht="15" customHeight="1">
      <c r="AD3294" s="1434" t="s">
        <v>15785</v>
      </c>
      <c r="AE3294" s="1435" t="s">
        <v>15786</v>
      </c>
      <c r="AF3294" s="1436">
        <v>14367.62</v>
      </c>
      <c r="AG3294" s="1436">
        <v>11494</v>
      </c>
      <c r="AO3294" s="168"/>
      <c r="AP3294" s="23"/>
    </row>
    <row r="3295" spans="30:42" ht="15" customHeight="1">
      <c r="AD3295" s="1434" t="s">
        <v>15787</v>
      </c>
      <c r="AE3295" s="1435" t="s">
        <v>15788</v>
      </c>
      <c r="AF3295" s="1436">
        <v>15405.57</v>
      </c>
      <c r="AG3295" s="1436">
        <v>12325</v>
      </c>
      <c r="AO3295" s="168"/>
      <c r="AP3295" s="23"/>
    </row>
    <row r="3296" spans="30:42" ht="15" customHeight="1">
      <c r="AD3296" s="1434" t="s">
        <v>15789</v>
      </c>
      <c r="AE3296" s="1435" t="s">
        <v>15790</v>
      </c>
      <c r="AF3296" s="1436">
        <v>17669.330000000002</v>
      </c>
      <c r="AG3296" s="1436">
        <v>14135</v>
      </c>
      <c r="AO3296" s="168"/>
      <c r="AP3296" s="23"/>
    </row>
    <row r="3297" spans="30:42" ht="15" customHeight="1">
      <c r="AD3297" s="1434" t="s">
        <v>15791</v>
      </c>
      <c r="AE3297" s="1435" t="s">
        <v>15792</v>
      </c>
      <c r="AF3297" s="1436">
        <v>18650.32</v>
      </c>
      <c r="AG3297" s="1436">
        <v>14921</v>
      </c>
      <c r="AO3297" s="168"/>
      <c r="AP3297" s="23"/>
    </row>
    <row r="3298" spans="30:42" ht="15" customHeight="1">
      <c r="AD3298" s="1434" t="s">
        <v>15793</v>
      </c>
      <c r="AE3298" s="1435" t="s">
        <v>15794</v>
      </c>
      <c r="AF3298" s="1436">
        <v>19582.2</v>
      </c>
      <c r="AG3298" s="1436">
        <v>15666</v>
      </c>
      <c r="AO3298" s="168"/>
      <c r="AP3298" s="23"/>
    </row>
    <row r="3299" spans="30:42" ht="15" customHeight="1">
      <c r="AD3299" s="1434" t="s">
        <v>15795</v>
      </c>
      <c r="AE3299" s="1435" t="s">
        <v>15796</v>
      </c>
      <c r="AF3299" s="1436">
        <v>19680.93</v>
      </c>
      <c r="AG3299" s="1436">
        <v>15745</v>
      </c>
      <c r="AO3299" s="168"/>
      <c r="AP3299" s="23"/>
    </row>
    <row r="3300" spans="30:42" ht="15" customHeight="1">
      <c r="AD3300" s="1434" t="s">
        <v>15797</v>
      </c>
      <c r="AE3300" s="1435" t="s">
        <v>15798</v>
      </c>
      <c r="AF3300" s="1436">
        <v>20675.18</v>
      </c>
      <c r="AG3300" s="1436">
        <v>16541</v>
      </c>
      <c r="AO3300" s="168"/>
      <c r="AP3300" s="23"/>
    </row>
    <row r="3301" spans="30:42" ht="15" customHeight="1">
      <c r="AD3301" s="1434" t="s">
        <v>15799</v>
      </c>
      <c r="AE3301" s="1435" t="s">
        <v>15800</v>
      </c>
      <c r="AF3301" s="1436">
        <v>22049.62</v>
      </c>
      <c r="AG3301" s="1436">
        <v>17640</v>
      </c>
      <c r="AO3301" s="168"/>
      <c r="AP3301" s="23"/>
    </row>
    <row r="3302" spans="30:42" ht="15" customHeight="1">
      <c r="AD3302" s="1434" t="s">
        <v>15801</v>
      </c>
      <c r="AE3302" s="1435" t="s">
        <v>15802</v>
      </c>
      <c r="AF3302" s="1436">
        <v>24372.02</v>
      </c>
      <c r="AG3302" s="1436">
        <v>19497</v>
      </c>
      <c r="AO3302" s="168"/>
      <c r="AP3302" s="23"/>
    </row>
    <row r="3303" spans="30:42" ht="15" customHeight="1">
      <c r="AD3303" s="1434" t="s">
        <v>15803</v>
      </c>
      <c r="AE3303" s="1435" t="s">
        <v>15804</v>
      </c>
      <c r="AF3303" s="1436">
        <v>25850.18</v>
      </c>
      <c r="AG3303" s="1436">
        <v>20680</v>
      </c>
      <c r="AO3303" s="168"/>
      <c r="AP3303" s="23"/>
    </row>
    <row r="3304" spans="30:42" ht="15" customHeight="1">
      <c r="AD3304" s="1434" t="s">
        <v>15805</v>
      </c>
      <c r="AE3304" s="1435" t="s">
        <v>15806</v>
      </c>
      <c r="AF3304" s="1436">
        <v>26826.51</v>
      </c>
      <c r="AG3304" s="1436">
        <v>21461</v>
      </c>
      <c r="AO3304" s="168"/>
      <c r="AP3304" s="23"/>
    </row>
    <row r="3305" spans="30:42" ht="15" customHeight="1">
      <c r="AD3305" s="1434" t="s">
        <v>15807</v>
      </c>
      <c r="AE3305" s="1435" t="s">
        <v>15808</v>
      </c>
      <c r="AF3305" s="1436">
        <v>28889.59</v>
      </c>
      <c r="AG3305" s="1436">
        <v>23112</v>
      </c>
      <c r="AO3305" s="168"/>
      <c r="AP3305" s="23"/>
    </row>
    <row r="3306" spans="30:42" ht="15" customHeight="1">
      <c r="AD3306" s="1434" t="s">
        <v>15809</v>
      </c>
      <c r="AE3306" s="1435" t="s">
        <v>15810</v>
      </c>
      <c r="AF3306" s="1436">
        <v>29940.26</v>
      </c>
      <c r="AG3306" s="1436">
        <v>23953</v>
      </c>
      <c r="AO3306" s="168"/>
      <c r="AP3306" s="23"/>
    </row>
    <row r="3307" spans="30:42" ht="15" customHeight="1">
      <c r="AD3307" s="1434" t="s">
        <v>15811</v>
      </c>
      <c r="AE3307" s="1435" t="s">
        <v>15812</v>
      </c>
      <c r="AF3307" s="1436">
        <v>30940.63</v>
      </c>
      <c r="AG3307" s="1436">
        <v>24753</v>
      </c>
      <c r="AO3307" s="168"/>
      <c r="AP3307" s="23"/>
    </row>
    <row r="3308" spans="30:42" ht="15" customHeight="1">
      <c r="AD3308" s="1434" t="s">
        <v>15813</v>
      </c>
      <c r="AE3308" s="1435" t="s">
        <v>15814</v>
      </c>
      <c r="AF3308" s="1436">
        <v>32148.74</v>
      </c>
      <c r="AG3308" s="1436">
        <v>25719</v>
      </c>
      <c r="AO3308" s="168"/>
      <c r="AP3308" s="23"/>
    </row>
    <row r="3309" spans="30:42" ht="15" customHeight="1">
      <c r="AD3309" s="1434" t="s">
        <v>15815</v>
      </c>
      <c r="AE3309" s="1435" t="s">
        <v>15816</v>
      </c>
      <c r="AF3309" s="1436">
        <v>33331.72</v>
      </c>
      <c r="AG3309" s="1436">
        <v>26666</v>
      </c>
      <c r="AO3309" s="168"/>
      <c r="AP3309" s="23"/>
    </row>
    <row r="3310" spans="30:42" ht="15" customHeight="1">
      <c r="AD3310" s="1434" t="s">
        <v>15817</v>
      </c>
      <c r="AE3310" s="1435" t="s">
        <v>15818</v>
      </c>
      <c r="AF3310" s="1436">
        <v>34427.21</v>
      </c>
      <c r="AG3310" s="1436">
        <v>27542</v>
      </c>
      <c r="AO3310" s="168"/>
      <c r="AP3310" s="23"/>
    </row>
    <row r="3311" spans="30:42" ht="15" customHeight="1">
      <c r="AD3311" s="1434" t="s">
        <v>15819</v>
      </c>
      <c r="AE3311" s="1435" t="s">
        <v>15820</v>
      </c>
      <c r="AF3311" s="1436">
        <v>36433.43</v>
      </c>
      <c r="AG3311" s="1436">
        <v>29147</v>
      </c>
      <c r="AO3311" s="168"/>
      <c r="AP3311" s="23"/>
    </row>
    <row r="3312" spans="30:42" ht="15" customHeight="1">
      <c r="AD3312" s="1434" t="s">
        <v>15821</v>
      </c>
      <c r="AE3312" s="1435" t="s">
        <v>15822</v>
      </c>
      <c r="AF3312" s="1436">
        <v>38953.51</v>
      </c>
      <c r="AG3312" s="1436">
        <v>31163</v>
      </c>
      <c r="AO3312" s="168"/>
      <c r="AP3312" s="23"/>
    </row>
    <row r="3313" spans="30:42" ht="15" customHeight="1">
      <c r="AD3313" s="1434" t="s">
        <v>15823</v>
      </c>
      <c r="AE3313" s="1435" t="s">
        <v>15824</v>
      </c>
      <c r="AF3313" s="1436">
        <v>41014.39</v>
      </c>
      <c r="AG3313" s="1436">
        <v>32811</v>
      </c>
      <c r="AO3313" s="168"/>
      <c r="AP3313" s="23"/>
    </row>
    <row r="3314" spans="30:42" ht="15" customHeight="1">
      <c r="AD3314" s="1434" t="s">
        <v>15825</v>
      </c>
      <c r="AE3314" s="1435" t="s">
        <v>15826</v>
      </c>
      <c r="AF3314" s="1436">
        <v>11683.95</v>
      </c>
      <c r="AG3314" s="1436">
        <v>9347</v>
      </c>
      <c r="AO3314" s="168"/>
      <c r="AP3314" s="23"/>
    </row>
    <row r="3315" spans="30:42" ht="15" customHeight="1">
      <c r="AD3315" s="1434" t="s">
        <v>15827</v>
      </c>
      <c r="AE3315" s="1435" t="s">
        <v>15828</v>
      </c>
      <c r="AF3315" s="1436">
        <v>12701.93</v>
      </c>
      <c r="AG3315" s="1436">
        <v>10162</v>
      </c>
      <c r="AO3315" s="168"/>
      <c r="AP3315" s="23"/>
    </row>
    <row r="3316" spans="30:42" ht="15" customHeight="1">
      <c r="AD3316" s="1434" t="s">
        <v>15829</v>
      </c>
      <c r="AE3316" s="1435" t="s">
        <v>15830</v>
      </c>
      <c r="AF3316" s="1436">
        <v>13806.24</v>
      </c>
      <c r="AG3316" s="1436">
        <v>11045</v>
      </c>
      <c r="AO3316" s="168"/>
      <c r="AP3316" s="23"/>
    </row>
    <row r="3317" spans="30:42" ht="15" customHeight="1">
      <c r="AD3317" s="1434" t="s">
        <v>15831</v>
      </c>
      <c r="AE3317" s="1435" t="s">
        <v>15832</v>
      </c>
      <c r="AF3317" s="1436">
        <v>14862.62</v>
      </c>
      <c r="AG3317" s="1436">
        <v>11890</v>
      </c>
      <c r="AO3317" s="168"/>
      <c r="AP3317" s="23"/>
    </row>
    <row r="3318" spans="30:42" ht="15" customHeight="1">
      <c r="AD3318" s="1434" t="s">
        <v>15833</v>
      </c>
      <c r="AE3318" s="1435" t="s">
        <v>15834</v>
      </c>
      <c r="AF3318" s="1436">
        <v>16155.6</v>
      </c>
      <c r="AG3318" s="1436">
        <v>12924</v>
      </c>
      <c r="AO3318" s="168"/>
      <c r="AP3318" s="23"/>
    </row>
    <row r="3319" spans="30:42" ht="15" customHeight="1">
      <c r="AD3319" s="1434" t="s">
        <v>15835</v>
      </c>
      <c r="AE3319" s="1435" t="s">
        <v>15836</v>
      </c>
      <c r="AF3319" s="1436">
        <v>17138.43</v>
      </c>
      <c r="AG3319" s="1436">
        <v>13711</v>
      </c>
      <c r="AO3319" s="168"/>
      <c r="AP3319" s="23"/>
    </row>
    <row r="3320" spans="30:42" ht="15" customHeight="1">
      <c r="AD3320" s="1434" t="s">
        <v>15837</v>
      </c>
      <c r="AE3320" s="1435" t="s">
        <v>15838</v>
      </c>
      <c r="AF3320" s="1436">
        <v>18249.150000000001</v>
      </c>
      <c r="AG3320" s="1436">
        <v>14599</v>
      </c>
      <c r="AO3320" s="168"/>
      <c r="AP3320" s="23"/>
    </row>
    <row r="3321" spans="30:42" ht="15" customHeight="1">
      <c r="AD3321" s="1434" t="s">
        <v>15839</v>
      </c>
      <c r="AE3321" s="1435" t="s">
        <v>15840</v>
      </c>
      <c r="AF3321" s="1436">
        <v>19319.37</v>
      </c>
      <c r="AG3321" s="1436">
        <v>15456</v>
      </c>
      <c r="AO3321" s="168"/>
      <c r="AP3321" s="23"/>
    </row>
    <row r="3322" spans="30:42" ht="15" customHeight="1">
      <c r="AD3322" s="1434" t="s">
        <v>15841</v>
      </c>
      <c r="AE3322" s="1435" t="s">
        <v>15842</v>
      </c>
      <c r="AF3322" s="1436">
        <v>20389.580000000002</v>
      </c>
      <c r="AG3322" s="1436">
        <v>16312</v>
      </c>
      <c r="AO3322" s="168"/>
      <c r="AP3322" s="23"/>
    </row>
    <row r="3323" spans="30:42" ht="15" customHeight="1">
      <c r="AD3323" s="1434" t="s">
        <v>15843</v>
      </c>
      <c r="AE3323" s="1435" t="s">
        <v>15844</v>
      </c>
      <c r="AF3323" s="1436">
        <v>21460.880000000001</v>
      </c>
      <c r="AG3323" s="1436">
        <v>17169</v>
      </c>
      <c r="AO3323" s="168"/>
      <c r="AP3323" s="23"/>
    </row>
    <row r="3324" spans="30:42" ht="15" customHeight="1">
      <c r="AD3324" s="1434" t="s">
        <v>15845</v>
      </c>
      <c r="AE3324" s="1435" t="s">
        <v>15846</v>
      </c>
      <c r="AF3324" s="1436">
        <v>22659.01</v>
      </c>
      <c r="AG3324" s="1436">
        <v>18127</v>
      </c>
      <c r="AO3324" s="168"/>
      <c r="AP3324" s="23"/>
    </row>
    <row r="3325" spans="30:42" ht="15" customHeight="1">
      <c r="AD3325" s="1434" t="s">
        <v>15847</v>
      </c>
      <c r="AE3325" s="1435" t="s">
        <v>15848</v>
      </c>
      <c r="AF3325" s="1436">
        <v>23769.74</v>
      </c>
      <c r="AG3325" s="1436">
        <v>19016</v>
      </c>
      <c r="AO3325" s="168"/>
      <c r="AP3325" s="23"/>
    </row>
    <row r="3326" spans="30:42" ht="15" customHeight="1">
      <c r="AD3326" s="1434" t="s">
        <v>15849</v>
      </c>
      <c r="AE3326" s="1435" t="s">
        <v>15850</v>
      </c>
      <c r="AF3326" s="1436">
        <v>25280.2</v>
      </c>
      <c r="AG3326" s="1436">
        <v>20224</v>
      </c>
      <c r="AO3326" s="168"/>
      <c r="AP3326" s="23"/>
    </row>
    <row r="3327" spans="30:42" ht="15" customHeight="1">
      <c r="AD3327" s="1434" t="s">
        <v>15851</v>
      </c>
      <c r="AE3327" s="1435" t="s">
        <v>15852</v>
      </c>
      <c r="AF3327" s="1436">
        <v>27267.94</v>
      </c>
      <c r="AG3327" s="1436">
        <v>21815</v>
      </c>
      <c r="AO3327" s="168"/>
      <c r="AP3327" s="23"/>
    </row>
    <row r="3328" spans="30:42" ht="15" customHeight="1">
      <c r="AD3328" s="1434" t="s">
        <v>15853</v>
      </c>
      <c r="AE3328" s="1435" t="s">
        <v>15854</v>
      </c>
      <c r="AF3328" s="1436">
        <v>28879.01</v>
      </c>
      <c r="AG3328" s="1436">
        <v>23103</v>
      </c>
      <c r="AO3328" s="168"/>
      <c r="AP3328" s="23"/>
    </row>
    <row r="3329" spans="30:42" ht="15" customHeight="1">
      <c r="AD3329" s="1434" t="s">
        <v>15855</v>
      </c>
      <c r="AE3329" s="1435" t="s">
        <v>15856</v>
      </c>
      <c r="AF3329" s="1436">
        <v>29997.119999999999</v>
      </c>
      <c r="AG3329" s="1436">
        <v>23998</v>
      </c>
      <c r="AO3329" s="168"/>
      <c r="AP3329" s="23"/>
    </row>
    <row r="3330" spans="30:42" ht="15" customHeight="1">
      <c r="AD3330" s="1434" t="s">
        <v>15857</v>
      </c>
      <c r="AE3330" s="1435" t="s">
        <v>15858</v>
      </c>
      <c r="AF3330" s="1436">
        <v>32287.5</v>
      </c>
      <c r="AG3330" s="1436">
        <v>25830</v>
      </c>
      <c r="AO3330" s="168"/>
      <c r="AP3330" s="23"/>
    </row>
    <row r="3331" spans="30:42" ht="15" customHeight="1">
      <c r="AD3331" s="1434" t="s">
        <v>15859</v>
      </c>
      <c r="AE3331" s="1435" t="s">
        <v>15860</v>
      </c>
      <c r="AF3331" s="1436">
        <v>33433.79</v>
      </c>
      <c r="AG3331" s="1436">
        <v>26747</v>
      </c>
      <c r="AO3331" s="168"/>
      <c r="AP3331" s="23"/>
    </row>
    <row r="3332" spans="30:42" ht="15" customHeight="1">
      <c r="AD3332" s="1434" t="s">
        <v>15861</v>
      </c>
      <c r="AE3332" s="1435" t="s">
        <v>15862</v>
      </c>
      <c r="AF3332" s="1436">
        <v>34589.81</v>
      </c>
      <c r="AG3332" s="1436">
        <v>27672</v>
      </c>
      <c r="AO3332" s="168"/>
      <c r="AP3332" s="23"/>
    </row>
    <row r="3333" spans="30:42" ht="15" customHeight="1">
      <c r="AD3333" s="1434" t="s">
        <v>15863</v>
      </c>
      <c r="AE3333" s="1435" t="s">
        <v>15864</v>
      </c>
      <c r="AF3333" s="1436">
        <v>35921.360000000001</v>
      </c>
      <c r="AG3333" s="1436">
        <v>28737</v>
      </c>
      <c r="AO3333" s="168"/>
      <c r="AP3333" s="23"/>
    </row>
    <row r="3334" spans="30:42" ht="15" customHeight="1">
      <c r="AD3334" s="1434" t="s">
        <v>15865</v>
      </c>
      <c r="AE3334" s="1435" t="s">
        <v>15866</v>
      </c>
      <c r="AF3334" s="1436">
        <v>37207.379999999997</v>
      </c>
      <c r="AG3334" s="1436">
        <v>29765</v>
      </c>
      <c r="AO3334" s="168"/>
      <c r="AP3334" s="23"/>
    </row>
    <row r="3335" spans="30:42" ht="15" customHeight="1">
      <c r="AD3335" s="1434" t="s">
        <v>15867</v>
      </c>
      <c r="AE3335" s="1435" t="s">
        <v>15868</v>
      </c>
      <c r="AF3335" s="1436">
        <v>38407.83</v>
      </c>
      <c r="AG3335" s="1436">
        <v>30726</v>
      </c>
      <c r="AO3335" s="168"/>
      <c r="AP3335" s="23"/>
    </row>
    <row r="3336" spans="30:42" ht="15" customHeight="1">
      <c r="AD3336" s="1434" t="s">
        <v>15869</v>
      </c>
      <c r="AE3336" s="1435" t="s">
        <v>15870</v>
      </c>
      <c r="AF3336" s="1436">
        <v>40664.629999999997</v>
      </c>
      <c r="AG3336" s="1436">
        <v>32532</v>
      </c>
      <c r="AO3336" s="168"/>
      <c r="AP3336" s="23"/>
    </row>
    <row r="3337" spans="30:42" ht="15" customHeight="1">
      <c r="AD3337" s="1434" t="s">
        <v>15871</v>
      </c>
      <c r="AE3337" s="1435" t="s">
        <v>15872</v>
      </c>
      <c r="AF3337" s="1436">
        <v>43455.57</v>
      </c>
      <c r="AG3337" s="1436">
        <v>34764</v>
      </c>
      <c r="AO3337" s="168"/>
      <c r="AP3337" s="23"/>
    </row>
    <row r="3338" spans="30:42" ht="15" customHeight="1">
      <c r="AD3338" s="1434" t="s">
        <v>15873</v>
      </c>
      <c r="AE3338" s="1435" t="s">
        <v>15874</v>
      </c>
      <c r="AF3338" s="1436">
        <v>45818.53</v>
      </c>
      <c r="AG3338" s="1436">
        <v>36654</v>
      </c>
      <c r="AO3338" s="168"/>
      <c r="AP3338" s="23"/>
    </row>
    <row r="3339" spans="30:42" ht="15" customHeight="1">
      <c r="AD3339" s="1434" t="s">
        <v>15875</v>
      </c>
      <c r="AE3339" s="1435" t="s">
        <v>15876</v>
      </c>
      <c r="AF3339" s="1436">
        <v>12301.56</v>
      </c>
      <c r="AG3339" s="1436">
        <v>9842</v>
      </c>
      <c r="AO3339" s="168"/>
      <c r="AP3339" s="23"/>
    </row>
    <row r="3340" spans="30:42" ht="15" customHeight="1">
      <c r="AD3340" s="1434" t="s">
        <v>15877</v>
      </c>
      <c r="AE3340" s="1435" t="s">
        <v>15878</v>
      </c>
      <c r="AF3340" s="1436">
        <v>13338.72</v>
      </c>
      <c r="AG3340" s="1436">
        <v>10671</v>
      </c>
      <c r="AO3340" s="168"/>
      <c r="AP3340" s="23"/>
    </row>
    <row r="3341" spans="30:42" ht="15" customHeight="1">
      <c r="AD3341" s="1434" t="s">
        <v>15879</v>
      </c>
      <c r="AE3341" s="1435" t="s">
        <v>15880</v>
      </c>
      <c r="AF3341" s="1436">
        <v>14456.76</v>
      </c>
      <c r="AG3341" s="1436">
        <v>11566</v>
      </c>
      <c r="AO3341" s="168"/>
      <c r="AP3341" s="23"/>
    </row>
    <row r="3342" spans="30:42" ht="15" customHeight="1">
      <c r="AD3342" s="1434" t="s">
        <v>15881</v>
      </c>
      <c r="AE3342" s="1435" t="s">
        <v>15882</v>
      </c>
      <c r="AF3342" s="1436">
        <v>15493.95</v>
      </c>
      <c r="AG3342" s="1436">
        <v>12395</v>
      </c>
      <c r="AO3342" s="168"/>
      <c r="AP3342" s="23"/>
    </row>
    <row r="3343" spans="30:42" ht="15" customHeight="1">
      <c r="AD3343" s="1434" t="s">
        <v>15883</v>
      </c>
      <c r="AE3343" s="1435" t="s">
        <v>15884</v>
      </c>
      <c r="AF3343" s="1436">
        <v>16632.23</v>
      </c>
      <c r="AG3343" s="1436">
        <v>13306</v>
      </c>
      <c r="AO3343" s="168"/>
      <c r="AP3343" s="23"/>
    </row>
    <row r="3344" spans="30:42" ht="15" customHeight="1">
      <c r="AD3344" s="1434" t="s">
        <v>15885</v>
      </c>
      <c r="AE3344" s="1435" t="s">
        <v>15886</v>
      </c>
      <c r="AF3344" s="1436">
        <v>17548.05</v>
      </c>
      <c r="AG3344" s="1436">
        <v>14039</v>
      </c>
      <c r="AO3344" s="168"/>
      <c r="AP3344" s="23"/>
    </row>
    <row r="3345" spans="30:42" ht="15" customHeight="1">
      <c r="AD3345" s="1434" t="s">
        <v>15887</v>
      </c>
      <c r="AE3345" s="1435" t="s">
        <v>15888</v>
      </c>
      <c r="AF3345" s="1436">
        <v>18788.400000000001</v>
      </c>
      <c r="AG3345" s="1436">
        <v>15031</v>
      </c>
      <c r="AO3345" s="168"/>
      <c r="AP3345" s="23"/>
    </row>
    <row r="3346" spans="30:42" ht="15" customHeight="1">
      <c r="AD3346" s="1434" t="s">
        <v>15889</v>
      </c>
      <c r="AE3346" s="1435" t="s">
        <v>15890</v>
      </c>
      <c r="AF3346" s="1436">
        <v>20741.560000000001</v>
      </c>
      <c r="AG3346" s="1436">
        <v>16593</v>
      </c>
      <c r="AO3346" s="168"/>
      <c r="AP3346" s="23"/>
    </row>
    <row r="3347" spans="30:42" ht="15" customHeight="1">
      <c r="AD3347" s="1434" t="s">
        <v>15891</v>
      </c>
      <c r="AE3347" s="1435" t="s">
        <v>15892</v>
      </c>
      <c r="AF3347" s="1436">
        <v>21907.71</v>
      </c>
      <c r="AG3347" s="1436">
        <v>17527</v>
      </c>
      <c r="AO3347" s="168"/>
      <c r="AP3347" s="23"/>
    </row>
    <row r="3348" spans="30:42" ht="15" customHeight="1">
      <c r="AD3348" s="1434" t="s">
        <v>15893</v>
      </c>
      <c r="AE3348" s="1435" t="s">
        <v>15894</v>
      </c>
      <c r="AF3348" s="1436">
        <v>22756.46</v>
      </c>
      <c r="AG3348" s="1436">
        <v>18205</v>
      </c>
      <c r="AO3348" s="168"/>
      <c r="AP3348" s="23"/>
    </row>
    <row r="3349" spans="30:42" ht="15" customHeight="1">
      <c r="AD3349" s="1434" t="s">
        <v>15895</v>
      </c>
      <c r="AE3349" s="1435" t="s">
        <v>15896</v>
      </c>
      <c r="AF3349" s="1436">
        <v>24092.37</v>
      </c>
      <c r="AG3349" s="1436">
        <v>19274</v>
      </c>
      <c r="AO3349" s="168"/>
      <c r="AP3349" s="23"/>
    </row>
    <row r="3350" spans="30:42" ht="15" customHeight="1">
      <c r="AD3350" s="1434" t="s">
        <v>15897</v>
      </c>
      <c r="AE3350" s="1435" t="s">
        <v>15898</v>
      </c>
      <c r="AF3350" s="1436">
        <v>25174.15</v>
      </c>
      <c r="AG3350" s="1436">
        <v>20139</v>
      </c>
      <c r="AO3350" s="168"/>
      <c r="AP3350" s="23"/>
    </row>
    <row r="3351" spans="30:42" ht="15" customHeight="1">
      <c r="AD3351" s="1434" t="s">
        <v>15899</v>
      </c>
      <c r="AE3351" s="1435" t="s">
        <v>15900</v>
      </c>
      <c r="AF3351" s="1436">
        <v>26749.1</v>
      </c>
      <c r="AG3351" s="1436">
        <v>21399</v>
      </c>
      <c r="AO3351" s="168"/>
      <c r="AP3351" s="23"/>
    </row>
    <row r="3352" spans="30:42" ht="15" customHeight="1">
      <c r="AD3352" s="1434" t="s">
        <v>15901</v>
      </c>
      <c r="AE3352" s="1435" t="s">
        <v>15902</v>
      </c>
      <c r="AF3352" s="1436">
        <v>29605.51</v>
      </c>
      <c r="AG3352" s="1436">
        <v>23685</v>
      </c>
      <c r="AO3352" s="168"/>
      <c r="AP3352" s="23"/>
    </row>
    <row r="3353" spans="30:42" ht="15" customHeight="1">
      <c r="AD3353" s="1434" t="s">
        <v>15903</v>
      </c>
      <c r="AE3353" s="1435" t="s">
        <v>15904</v>
      </c>
      <c r="AF3353" s="1436">
        <v>31064.69</v>
      </c>
      <c r="AG3353" s="1436">
        <v>24851</v>
      </c>
      <c r="AO3353" s="168"/>
      <c r="AP3353" s="23"/>
    </row>
    <row r="3354" spans="30:42" ht="15" customHeight="1">
      <c r="AD3354" s="1434" t="s">
        <v>15905</v>
      </c>
      <c r="AE3354" s="1435" t="s">
        <v>15906</v>
      </c>
      <c r="AF3354" s="1436">
        <v>31876.85</v>
      </c>
      <c r="AG3354" s="1436">
        <v>25501</v>
      </c>
      <c r="AO3354" s="168"/>
      <c r="AP3354" s="23"/>
    </row>
    <row r="3355" spans="30:42" ht="15" customHeight="1">
      <c r="AD3355" s="1434" t="s">
        <v>15907</v>
      </c>
      <c r="AE3355" s="1435" t="s">
        <v>15908</v>
      </c>
      <c r="AF3355" s="1436">
        <v>34305.93</v>
      </c>
      <c r="AG3355" s="1436">
        <v>27445</v>
      </c>
      <c r="AO3355" s="168"/>
      <c r="AP3355" s="23"/>
    </row>
    <row r="3356" spans="30:42" ht="15" customHeight="1">
      <c r="AD3356" s="1434" t="s">
        <v>15909</v>
      </c>
      <c r="AE3356" s="1435" t="s">
        <v>15910</v>
      </c>
      <c r="AF3356" s="1436">
        <v>35608.92</v>
      </c>
      <c r="AG3356" s="1436">
        <v>28488</v>
      </c>
      <c r="AO3356" s="168"/>
      <c r="AP3356" s="23"/>
    </row>
    <row r="3357" spans="30:42" ht="15" customHeight="1">
      <c r="AD3357" s="1434" t="s">
        <v>15911</v>
      </c>
      <c r="AE3357" s="1435" t="s">
        <v>15912</v>
      </c>
      <c r="AF3357" s="1436">
        <v>36768.629999999997</v>
      </c>
      <c r="AG3357" s="1436">
        <v>29415</v>
      </c>
      <c r="AO3357" s="168"/>
      <c r="AP3357" s="23"/>
    </row>
    <row r="3358" spans="30:42" ht="15" customHeight="1">
      <c r="AD3358" s="1434" t="s">
        <v>15913</v>
      </c>
      <c r="AE3358" s="1435" t="s">
        <v>15914</v>
      </c>
      <c r="AF3358" s="1436">
        <v>38251.760000000002</v>
      </c>
      <c r="AG3358" s="1436">
        <v>30601</v>
      </c>
      <c r="AO3358" s="168"/>
      <c r="AP3358" s="23"/>
    </row>
    <row r="3359" spans="30:42" ht="15" customHeight="1">
      <c r="AD3359" s="1434" t="s">
        <v>15915</v>
      </c>
      <c r="AE3359" s="1435" t="s">
        <v>15916</v>
      </c>
      <c r="AF3359" s="1436">
        <v>39480.57</v>
      </c>
      <c r="AG3359" s="1436">
        <v>31584</v>
      </c>
      <c r="AO3359" s="168"/>
      <c r="AP3359" s="23"/>
    </row>
    <row r="3360" spans="30:42" ht="15" customHeight="1">
      <c r="AD3360" s="1434" t="s">
        <v>15917</v>
      </c>
      <c r="AE3360" s="1435" t="s">
        <v>15918</v>
      </c>
      <c r="AF3360" s="1436">
        <v>40680.080000000002</v>
      </c>
      <c r="AG3360" s="1436">
        <v>32544</v>
      </c>
      <c r="AO3360" s="168"/>
      <c r="AP3360" s="23"/>
    </row>
    <row r="3361" spans="30:42" ht="15" customHeight="1">
      <c r="AD3361" s="1434" t="s">
        <v>15919</v>
      </c>
      <c r="AE3361" s="1435" t="s">
        <v>15920</v>
      </c>
      <c r="AF3361" s="1436">
        <v>43185.79</v>
      </c>
      <c r="AG3361" s="1436">
        <v>34548</v>
      </c>
      <c r="AO3361" s="168"/>
      <c r="AP3361" s="23"/>
    </row>
    <row r="3362" spans="30:42" ht="15" customHeight="1">
      <c r="AD3362" s="1434" t="s">
        <v>15921</v>
      </c>
      <c r="AE3362" s="1435" t="s">
        <v>15922</v>
      </c>
      <c r="AF3362" s="1436">
        <v>46246.19</v>
      </c>
      <c r="AG3362" s="1436">
        <v>36997</v>
      </c>
      <c r="AO3362" s="168"/>
      <c r="AP3362" s="23"/>
    </row>
    <row r="3363" spans="30:42" ht="15" customHeight="1">
      <c r="AD3363" s="1434" t="s">
        <v>15923</v>
      </c>
      <c r="AE3363" s="1435" t="s">
        <v>15924</v>
      </c>
      <c r="AF3363" s="1436">
        <v>48667.24</v>
      </c>
      <c r="AG3363" s="1436">
        <v>38934</v>
      </c>
      <c r="AO3363" s="168"/>
      <c r="AP3363" s="23"/>
    </row>
    <row r="3364" spans="30:42" ht="15" customHeight="1">
      <c r="AD3364" s="1434" t="s">
        <v>15925</v>
      </c>
      <c r="AE3364" s="1435" t="s">
        <v>15926</v>
      </c>
      <c r="AF3364" s="1436">
        <v>13807.53</v>
      </c>
      <c r="AG3364" s="1436">
        <v>11046</v>
      </c>
      <c r="AO3364" s="168"/>
      <c r="AP3364" s="23"/>
    </row>
    <row r="3365" spans="30:42" ht="15" customHeight="1">
      <c r="AD3365" s="1434" t="s">
        <v>15927</v>
      </c>
      <c r="AE3365" s="1435" t="s">
        <v>15928</v>
      </c>
      <c r="AF3365" s="1436">
        <v>15163.23</v>
      </c>
      <c r="AG3365" s="1436">
        <v>12131</v>
      </c>
      <c r="AO3365" s="168"/>
      <c r="AP3365" s="23"/>
    </row>
    <row r="3366" spans="30:42" ht="15" customHeight="1">
      <c r="AD3366" s="1434" t="s">
        <v>15929</v>
      </c>
      <c r="AE3366" s="1435" t="s">
        <v>15930</v>
      </c>
      <c r="AF3366" s="1436">
        <v>16644.2</v>
      </c>
      <c r="AG3366" s="1436">
        <v>13315</v>
      </c>
      <c r="AO3366" s="168"/>
      <c r="AP3366" s="23"/>
    </row>
    <row r="3367" spans="30:42" ht="15" customHeight="1">
      <c r="AD3367" s="1434" t="s">
        <v>15931</v>
      </c>
      <c r="AE3367" s="1435" t="s">
        <v>15932</v>
      </c>
      <c r="AF3367" s="1436">
        <v>17999.88</v>
      </c>
      <c r="AG3367" s="1436">
        <v>14400</v>
      </c>
      <c r="AO3367" s="168"/>
      <c r="AP3367" s="23"/>
    </row>
    <row r="3368" spans="30:42" ht="15" customHeight="1">
      <c r="AD3368" s="1434" t="s">
        <v>15933</v>
      </c>
      <c r="AE3368" s="1435" t="s">
        <v>15934</v>
      </c>
      <c r="AF3368" s="1436">
        <v>19501.87</v>
      </c>
      <c r="AG3368" s="1436">
        <v>15602</v>
      </c>
      <c r="AO3368" s="168"/>
      <c r="AP3368" s="23"/>
    </row>
    <row r="3369" spans="30:42" ht="15" customHeight="1">
      <c r="AD3369" s="1434" t="s">
        <v>15935</v>
      </c>
      <c r="AE3369" s="1435" t="s">
        <v>15936</v>
      </c>
      <c r="AF3369" s="1436">
        <v>20815.5</v>
      </c>
      <c r="AG3369" s="1436">
        <v>16652</v>
      </c>
      <c r="AO3369" s="168"/>
      <c r="AP3369" s="23"/>
    </row>
    <row r="3370" spans="30:42" ht="15" customHeight="1">
      <c r="AD3370" s="1434" t="s">
        <v>15937</v>
      </c>
      <c r="AE3370" s="1435" t="s">
        <v>15938</v>
      </c>
      <c r="AF3370" s="1436">
        <v>22275.41</v>
      </c>
      <c r="AG3370" s="1436">
        <v>17821</v>
      </c>
      <c r="AO3370" s="168"/>
      <c r="AP3370" s="23"/>
    </row>
    <row r="3371" spans="30:42" ht="15" customHeight="1">
      <c r="AD3371" s="1434" t="s">
        <v>15939</v>
      </c>
      <c r="AE3371" s="1435" t="s">
        <v>15940</v>
      </c>
      <c r="AF3371" s="1436">
        <v>24407.02</v>
      </c>
      <c r="AG3371" s="1436">
        <v>19526</v>
      </c>
      <c r="AO3371" s="168"/>
      <c r="AP3371" s="23"/>
    </row>
    <row r="3372" spans="30:42" ht="15" customHeight="1">
      <c r="AD3372" s="1434" t="s">
        <v>15941</v>
      </c>
      <c r="AE3372" s="1435" t="s">
        <v>15942</v>
      </c>
      <c r="AF3372" s="1436">
        <v>25827.71</v>
      </c>
      <c r="AG3372" s="1436">
        <v>20662</v>
      </c>
      <c r="AO3372" s="168"/>
      <c r="AP3372" s="23"/>
    </row>
    <row r="3373" spans="30:42" ht="15" customHeight="1">
      <c r="AD3373" s="1434" t="s">
        <v>15943</v>
      </c>
      <c r="AE3373" s="1435" t="s">
        <v>15944</v>
      </c>
      <c r="AF3373" s="1436">
        <v>27248.38</v>
      </c>
      <c r="AG3373" s="1436">
        <v>21799</v>
      </c>
      <c r="AO3373" s="168"/>
      <c r="AP3373" s="23"/>
    </row>
    <row r="3374" spans="30:42" ht="15" customHeight="1">
      <c r="AD3374" s="1434" t="s">
        <v>15945</v>
      </c>
      <c r="AE3374" s="1435" t="s">
        <v>15946</v>
      </c>
      <c r="AF3374" s="1436">
        <v>28905.82</v>
      </c>
      <c r="AG3374" s="1436">
        <v>23124</v>
      </c>
      <c r="AO3374" s="168"/>
      <c r="AP3374" s="23"/>
    </row>
    <row r="3375" spans="30:42" ht="15" customHeight="1">
      <c r="AD3375" s="1434" t="s">
        <v>15947</v>
      </c>
      <c r="AE3375" s="1435" t="s">
        <v>15948</v>
      </c>
      <c r="AF3375" s="1436">
        <v>30348.240000000002</v>
      </c>
      <c r="AG3375" s="1436">
        <v>24278</v>
      </c>
      <c r="AO3375" s="168"/>
      <c r="AP3375" s="23"/>
    </row>
    <row r="3376" spans="30:42" ht="15" customHeight="1">
      <c r="AD3376" s="1434" t="s">
        <v>15949</v>
      </c>
      <c r="AE3376" s="1435" t="s">
        <v>15950</v>
      </c>
      <c r="AF3376" s="1436">
        <v>32391.39</v>
      </c>
      <c r="AG3376" s="1436">
        <v>25913</v>
      </c>
      <c r="AO3376" s="168"/>
      <c r="AP3376" s="23"/>
    </row>
    <row r="3377" spans="30:42" ht="15" customHeight="1">
      <c r="AD3377" s="1434" t="s">
        <v>15951</v>
      </c>
      <c r="AE3377" s="1435" t="s">
        <v>15952</v>
      </c>
      <c r="AF3377" s="1436">
        <v>35888.620000000003</v>
      </c>
      <c r="AG3377" s="1436">
        <v>28711</v>
      </c>
      <c r="AO3377" s="168"/>
      <c r="AP3377" s="23"/>
    </row>
    <row r="3378" spans="30:42" ht="15" customHeight="1">
      <c r="AD3378" s="1434" t="s">
        <v>15953</v>
      </c>
      <c r="AE3378" s="1435" t="s">
        <v>15954</v>
      </c>
      <c r="AF3378" s="1436">
        <v>37898.39</v>
      </c>
      <c r="AG3378" s="1436">
        <v>30319</v>
      </c>
      <c r="AO3378" s="168"/>
      <c r="AP3378" s="23"/>
    </row>
    <row r="3379" spans="30:42" ht="15" customHeight="1">
      <c r="AD3379" s="1434" t="s">
        <v>15955</v>
      </c>
      <c r="AE3379" s="1435" t="s">
        <v>15956</v>
      </c>
      <c r="AF3379" s="1436">
        <v>39445.69</v>
      </c>
      <c r="AG3379" s="1436">
        <v>31557</v>
      </c>
      <c r="AO3379" s="168"/>
      <c r="AP3379" s="23"/>
    </row>
    <row r="3380" spans="30:42" ht="15" customHeight="1">
      <c r="AD3380" s="1434" t="s">
        <v>15957</v>
      </c>
      <c r="AE3380" s="1435" t="s">
        <v>15958</v>
      </c>
      <c r="AF3380" s="1436">
        <v>42483.76</v>
      </c>
      <c r="AG3380" s="1436">
        <v>33987</v>
      </c>
      <c r="AO3380" s="168"/>
      <c r="AP3380" s="23"/>
    </row>
    <row r="3381" spans="30:42" ht="15" customHeight="1">
      <c r="AD3381" s="1434" t="s">
        <v>15959</v>
      </c>
      <c r="AE3381" s="1435" t="s">
        <v>15960</v>
      </c>
      <c r="AF3381" s="1436">
        <v>44432.58</v>
      </c>
      <c r="AG3381" s="1436">
        <v>35546</v>
      </c>
      <c r="AO3381" s="168"/>
      <c r="AP3381" s="23"/>
    </row>
    <row r="3382" spans="30:42" ht="15" customHeight="1">
      <c r="AD3382" s="1434" t="s">
        <v>15961</v>
      </c>
      <c r="AE3382" s="1435" t="s">
        <v>15962</v>
      </c>
      <c r="AF3382" s="1436">
        <v>45715.48</v>
      </c>
      <c r="AG3382" s="1436">
        <v>36573</v>
      </c>
      <c r="AO3382" s="168"/>
      <c r="AP3382" s="23"/>
    </row>
    <row r="3383" spans="30:42" ht="15" customHeight="1">
      <c r="AD3383" s="1434" t="s">
        <v>15963</v>
      </c>
      <c r="AE3383" s="1435" t="s">
        <v>15964</v>
      </c>
      <c r="AF3383" s="1436">
        <v>47759</v>
      </c>
      <c r="AG3383" s="1436">
        <v>38207</v>
      </c>
      <c r="AO3383" s="168"/>
      <c r="AP3383" s="23"/>
    </row>
    <row r="3384" spans="30:42" ht="15" customHeight="1">
      <c r="AD3384" s="1434" t="s">
        <v>15965</v>
      </c>
      <c r="AE3384" s="1435" t="s">
        <v>15966</v>
      </c>
      <c r="AF3384" s="1436">
        <v>49280.19</v>
      </c>
      <c r="AG3384" s="1436">
        <v>39424</v>
      </c>
      <c r="AO3384" s="168"/>
      <c r="AP3384" s="23"/>
    </row>
    <row r="3385" spans="30:42" ht="15" customHeight="1">
      <c r="AD3385" s="1434" t="s">
        <v>15967</v>
      </c>
      <c r="AE3385" s="1435" t="s">
        <v>15968</v>
      </c>
      <c r="AF3385" s="1436">
        <v>51085.39</v>
      </c>
      <c r="AG3385" s="1436">
        <v>40868</v>
      </c>
      <c r="AO3385" s="168"/>
      <c r="AP3385" s="23"/>
    </row>
    <row r="3386" spans="30:42" ht="15" customHeight="1">
      <c r="AD3386" s="1434" t="s">
        <v>15969</v>
      </c>
      <c r="AE3386" s="1435" t="s">
        <v>15970</v>
      </c>
      <c r="AF3386" s="1436">
        <v>53983.06</v>
      </c>
      <c r="AG3386" s="1436">
        <v>43187</v>
      </c>
      <c r="AO3386" s="168"/>
      <c r="AP3386" s="23"/>
    </row>
    <row r="3387" spans="30:42" ht="15" customHeight="1">
      <c r="AD3387" s="1434" t="s">
        <v>15971</v>
      </c>
      <c r="AE3387" s="1435" t="s">
        <v>15972</v>
      </c>
      <c r="AF3387" s="1436">
        <v>57769.74</v>
      </c>
      <c r="AG3387" s="1436">
        <v>46216</v>
      </c>
      <c r="AO3387" s="168"/>
      <c r="AP3387" s="23"/>
    </row>
    <row r="3388" spans="30:42" ht="15" customHeight="1">
      <c r="AD3388" s="1434" t="s">
        <v>15973</v>
      </c>
      <c r="AE3388" s="1435" t="s">
        <v>15974</v>
      </c>
      <c r="AF3388" s="1436">
        <v>60823.040000000001</v>
      </c>
      <c r="AG3388" s="1436">
        <v>48658</v>
      </c>
      <c r="AO3388" s="168"/>
      <c r="AP3388" s="23"/>
    </row>
    <row r="3389" spans="30:42" ht="15" customHeight="1">
      <c r="AD3389" s="1434" t="s">
        <v>15975</v>
      </c>
      <c r="AE3389" s="1435" t="s">
        <v>15976</v>
      </c>
      <c r="AF3389" s="1436">
        <v>24593.14</v>
      </c>
      <c r="AG3389" s="1436">
        <v>19675</v>
      </c>
      <c r="AO3389" s="168"/>
      <c r="AP3389" s="23"/>
    </row>
    <row r="3390" spans="30:42" ht="15" customHeight="1">
      <c r="AD3390" s="1434" t="s">
        <v>13115</v>
      </c>
      <c r="AE3390" s="1435" t="s">
        <v>13116</v>
      </c>
      <c r="AF3390" s="1436">
        <v>8181.82</v>
      </c>
      <c r="AG3390" s="1436">
        <v>6546</v>
      </c>
      <c r="AO3390" s="168"/>
      <c r="AP3390" s="23"/>
    </row>
    <row r="3391" spans="30:42" ht="15" customHeight="1">
      <c r="AD3391" s="1434" t="s">
        <v>13117</v>
      </c>
      <c r="AE3391" s="1435" t="s">
        <v>13118</v>
      </c>
      <c r="AF3391" s="1436">
        <v>9185.4699999999993</v>
      </c>
      <c r="AG3391" s="1436">
        <v>7348</v>
      </c>
      <c r="AO3391" s="168"/>
      <c r="AP3391" s="23"/>
    </row>
    <row r="3392" spans="30:42" ht="15" customHeight="1">
      <c r="AD3392" s="1434" t="s">
        <v>13119</v>
      </c>
      <c r="AE3392" s="1435" t="s">
        <v>13120</v>
      </c>
      <c r="AF3392" s="1436">
        <v>10231.42</v>
      </c>
      <c r="AG3392" s="1436">
        <v>8185</v>
      </c>
      <c r="AO3392" s="168"/>
      <c r="AP3392" s="23"/>
    </row>
    <row r="3393" spans="30:42" ht="15" customHeight="1">
      <c r="AD3393" s="1434" t="s">
        <v>13121</v>
      </c>
      <c r="AE3393" s="1435" t="s">
        <v>13122</v>
      </c>
      <c r="AF3393" s="1436">
        <v>11212.03</v>
      </c>
      <c r="AG3393" s="1436">
        <v>8969</v>
      </c>
      <c r="AO3393" s="168"/>
      <c r="AP3393" s="23"/>
    </row>
    <row r="3394" spans="30:42" ht="15" customHeight="1">
      <c r="AD3394" s="1434" t="s">
        <v>13123</v>
      </c>
      <c r="AE3394" s="1435" t="s">
        <v>13124</v>
      </c>
      <c r="AF3394" s="1436">
        <v>12281.05</v>
      </c>
      <c r="AG3394" s="1436">
        <v>9825</v>
      </c>
      <c r="AO3394" s="168"/>
      <c r="AP3394" s="23"/>
    </row>
    <row r="3395" spans="30:42" ht="15" customHeight="1">
      <c r="AD3395" s="1434" t="s">
        <v>13125</v>
      </c>
      <c r="AE3395" s="1435" t="s">
        <v>13126</v>
      </c>
      <c r="AF3395" s="1436">
        <v>13282.14</v>
      </c>
      <c r="AG3395" s="1436">
        <v>10626</v>
      </c>
      <c r="AO3395" s="168"/>
      <c r="AP3395" s="23"/>
    </row>
    <row r="3396" spans="30:42" ht="15" customHeight="1">
      <c r="AD3396" s="1434" t="s">
        <v>13127</v>
      </c>
      <c r="AE3396" s="1435" t="s">
        <v>13128</v>
      </c>
      <c r="AF3396" s="1436">
        <v>14266.58</v>
      </c>
      <c r="AG3396" s="1436">
        <v>11414</v>
      </c>
      <c r="AO3396" s="168"/>
      <c r="AP3396" s="23"/>
    </row>
    <row r="3397" spans="30:42" ht="15" customHeight="1">
      <c r="AD3397" s="1434" t="s">
        <v>13129</v>
      </c>
      <c r="AE3397" s="1435" t="s">
        <v>13130</v>
      </c>
      <c r="AF3397" s="1436">
        <v>15266.39</v>
      </c>
      <c r="AG3397" s="1436">
        <v>12214</v>
      </c>
      <c r="AO3397" s="168"/>
      <c r="AP3397" s="23"/>
    </row>
    <row r="3398" spans="30:42" ht="15" customHeight="1">
      <c r="AD3398" s="1434" t="s">
        <v>13131</v>
      </c>
      <c r="AE3398" s="1435" t="s">
        <v>13132</v>
      </c>
      <c r="AF3398" s="1436">
        <v>16361.06</v>
      </c>
      <c r="AG3398" s="1436">
        <v>13089</v>
      </c>
      <c r="AO3398" s="168"/>
      <c r="AP3398" s="23"/>
    </row>
    <row r="3399" spans="30:42" ht="15" customHeight="1">
      <c r="AD3399" s="1434" t="s">
        <v>13133</v>
      </c>
      <c r="AE3399" s="1435" t="s">
        <v>13134</v>
      </c>
      <c r="AF3399" s="1436">
        <v>17364.72</v>
      </c>
      <c r="AG3399" s="1436">
        <v>13893</v>
      </c>
      <c r="AO3399" s="168"/>
      <c r="AP3399" s="23"/>
    </row>
    <row r="3400" spans="30:42" ht="15" customHeight="1">
      <c r="AD3400" s="1434" t="s">
        <v>13135</v>
      </c>
      <c r="AE3400" s="1435" t="s">
        <v>13136</v>
      </c>
      <c r="AF3400" s="1436">
        <v>18629.87</v>
      </c>
      <c r="AG3400" s="1436">
        <v>14904</v>
      </c>
      <c r="AO3400" s="168"/>
      <c r="AP3400" s="23"/>
    </row>
    <row r="3401" spans="30:42" ht="15" customHeight="1">
      <c r="AD3401" s="1434" t="s">
        <v>13137</v>
      </c>
      <c r="AE3401" s="1435" t="s">
        <v>13138</v>
      </c>
      <c r="AF3401" s="1436">
        <v>19761.689999999999</v>
      </c>
      <c r="AG3401" s="1436">
        <v>15810</v>
      </c>
      <c r="AO3401" s="168"/>
      <c r="AP3401" s="23"/>
    </row>
    <row r="3402" spans="30:42" ht="15" customHeight="1">
      <c r="AD3402" s="1434" t="s">
        <v>13139</v>
      </c>
      <c r="AE3402" s="1435" t="s">
        <v>13140</v>
      </c>
      <c r="AF3402" s="1436">
        <v>20779.47</v>
      </c>
      <c r="AG3402" s="1436">
        <v>16624</v>
      </c>
      <c r="AO3402" s="168"/>
      <c r="AP3402" s="23"/>
    </row>
    <row r="3403" spans="30:42" ht="15" customHeight="1">
      <c r="AD3403" s="1434" t="s">
        <v>13141</v>
      </c>
      <c r="AE3403" s="1435" t="s">
        <v>13142</v>
      </c>
      <c r="AF3403" s="1436">
        <v>21749.81</v>
      </c>
      <c r="AG3403" s="1436">
        <v>17400</v>
      </c>
      <c r="AO3403" s="168"/>
      <c r="AP3403" s="23"/>
    </row>
    <row r="3404" spans="30:42" ht="15" customHeight="1">
      <c r="AD3404" s="1434" t="s">
        <v>13143</v>
      </c>
      <c r="AE3404" s="1435" t="s">
        <v>13144</v>
      </c>
      <c r="AF3404" s="1436">
        <v>23320.02</v>
      </c>
      <c r="AG3404" s="1436">
        <v>18656</v>
      </c>
      <c r="AO3404" s="168"/>
      <c r="AP3404" s="23"/>
    </row>
    <row r="3405" spans="30:42" ht="15" customHeight="1">
      <c r="AD3405" s="1434" t="s">
        <v>14873</v>
      </c>
      <c r="AE3405" s="1435" t="s">
        <v>14874</v>
      </c>
      <c r="AF3405" s="1436">
        <v>23974.44</v>
      </c>
      <c r="AG3405" s="1436">
        <v>19179</v>
      </c>
      <c r="AO3405" s="168"/>
      <c r="AP3405" s="23"/>
    </row>
    <row r="3406" spans="30:42" ht="15" customHeight="1">
      <c r="AD3406" s="1434" t="s">
        <v>13145</v>
      </c>
      <c r="AE3406" s="1435" t="s">
        <v>13146</v>
      </c>
      <c r="AF3406" s="1436">
        <v>6753.88</v>
      </c>
      <c r="AG3406" s="1436">
        <v>5403</v>
      </c>
      <c r="AO3406" s="168"/>
      <c r="AP3406" s="23"/>
    </row>
    <row r="3407" spans="30:42" ht="15" customHeight="1">
      <c r="AD3407" s="1434" t="s">
        <v>13147</v>
      </c>
      <c r="AE3407" s="1435" t="s">
        <v>13148</v>
      </c>
      <c r="AF3407" s="1436">
        <v>7783.17</v>
      </c>
      <c r="AG3407" s="1436">
        <v>6228</v>
      </c>
      <c r="AO3407" s="168"/>
      <c r="AP3407" s="23"/>
    </row>
    <row r="3408" spans="30:42" ht="15" customHeight="1">
      <c r="AD3408" s="1434" t="s">
        <v>13149</v>
      </c>
      <c r="AE3408" s="1435" t="s">
        <v>13150</v>
      </c>
      <c r="AF3408" s="1436">
        <v>9281.67</v>
      </c>
      <c r="AG3408" s="1436">
        <v>7426</v>
      </c>
      <c r="AO3408" s="168"/>
      <c r="AP3408" s="23"/>
    </row>
    <row r="3409" spans="30:42" ht="15" customHeight="1">
      <c r="AD3409" s="1434" t="s">
        <v>13151</v>
      </c>
      <c r="AE3409" s="1435" t="s">
        <v>13152</v>
      </c>
      <c r="AF3409" s="1436">
        <v>10420.41</v>
      </c>
      <c r="AG3409" s="1436">
        <v>8336</v>
      </c>
      <c r="AO3409" s="168"/>
      <c r="AP3409" s="23"/>
    </row>
    <row r="3410" spans="30:42" ht="15" customHeight="1">
      <c r="AD3410" s="1434" t="s">
        <v>13153</v>
      </c>
      <c r="AE3410" s="1435" t="s">
        <v>13154</v>
      </c>
      <c r="AF3410" s="1436">
        <v>11605.91</v>
      </c>
      <c r="AG3410" s="1436">
        <v>9284</v>
      </c>
      <c r="AO3410" s="168"/>
      <c r="AP3410" s="23"/>
    </row>
    <row r="3411" spans="30:42" ht="15" customHeight="1">
      <c r="AD3411" s="1434" t="s">
        <v>13155</v>
      </c>
      <c r="AE3411" s="1435" t="s">
        <v>13156</v>
      </c>
      <c r="AF3411" s="1436">
        <v>12717.3</v>
      </c>
      <c r="AG3411" s="1436">
        <v>10173</v>
      </c>
      <c r="AO3411" s="168"/>
      <c r="AP3411" s="23"/>
    </row>
    <row r="3412" spans="30:42" ht="15" customHeight="1">
      <c r="AD3412" s="1434" t="s">
        <v>13157</v>
      </c>
      <c r="AE3412" s="1435" t="s">
        <v>13158</v>
      </c>
      <c r="AF3412" s="1436">
        <v>13296.87</v>
      </c>
      <c r="AG3412" s="1436">
        <v>10638</v>
      </c>
      <c r="AO3412" s="168"/>
      <c r="AP3412" s="23"/>
    </row>
    <row r="3413" spans="30:42" ht="15" customHeight="1">
      <c r="AD3413" s="1434" t="s">
        <v>13159</v>
      </c>
      <c r="AE3413" s="1435" t="s">
        <v>13160</v>
      </c>
      <c r="AF3413" s="1436">
        <v>14380.11</v>
      </c>
      <c r="AG3413" s="1436">
        <v>11504</v>
      </c>
      <c r="AO3413" s="168"/>
      <c r="AP3413" s="23"/>
    </row>
    <row r="3414" spans="30:42" ht="15" customHeight="1">
      <c r="AD3414" s="1434" t="s">
        <v>13161</v>
      </c>
      <c r="AE3414" s="1435" t="s">
        <v>13162</v>
      </c>
      <c r="AF3414" s="1436">
        <v>15444.74</v>
      </c>
      <c r="AG3414" s="1436">
        <v>12356</v>
      </c>
      <c r="AO3414" s="168"/>
      <c r="AP3414" s="23"/>
    </row>
    <row r="3415" spans="30:42" ht="15" customHeight="1">
      <c r="AD3415" s="1434" t="s">
        <v>13163</v>
      </c>
      <c r="AE3415" s="1435" t="s">
        <v>13164</v>
      </c>
      <c r="AF3415" s="1436">
        <v>16527.900000000001</v>
      </c>
      <c r="AG3415" s="1436">
        <v>13223</v>
      </c>
      <c r="AO3415" s="168"/>
      <c r="AP3415" s="23"/>
    </row>
    <row r="3416" spans="30:42" ht="15" customHeight="1">
      <c r="AD3416" s="1434" t="s">
        <v>13165</v>
      </c>
      <c r="AE3416" s="1435" t="s">
        <v>13166</v>
      </c>
      <c r="AF3416" s="1436">
        <v>17711.64</v>
      </c>
      <c r="AG3416" s="1436">
        <v>14169</v>
      </c>
      <c r="AO3416" s="168"/>
      <c r="AP3416" s="23"/>
    </row>
    <row r="3417" spans="30:42" ht="15" customHeight="1">
      <c r="AD3417" s="1434" t="s">
        <v>13167</v>
      </c>
      <c r="AE3417" s="1435" t="s">
        <v>13168</v>
      </c>
      <c r="AF3417" s="1436">
        <v>18798.62</v>
      </c>
      <c r="AG3417" s="1436">
        <v>15039</v>
      </c>
      <c r="AO3417" s="168"/>
      <c r="AP3417" s="23"/>
    </row>
    <row r="3418" spans="30:42" ht="15" customHeight="1">
      <c r="AD3418" s="1434" t="s">
        <v>13169</v>
      </c>
      <c r="AE3418" s="1435" t="s">
        <v>13170</v>
      </c>
      <c r="AF3418" s="1436">
        <v>20168.490000000002</v>
      </c>
      <c r="AG3418" s="1436">
        <v>16134</v>
      </c>
      <c r="AO3418" s="168"/>
      <c r="AP3418" s="23"/>
    </row>
    <row r="3419" spans="30:42" ht="15" customHeight="1">
      <c r="AD3419" s="1434" t="s">
        <v>13171</v>
      </c>
      <c r="AE3419" s="1435" t="s">
        <v>13172</v>
      </c>
      <c r="AF3419" s="1436">
        <v>21393.24</v>
      </c>
      <c r="AG3419" s="1436">
        <v>17115</v>
      </c>
      <c r="AO3419" s="168"/>
      <c r="AP3419" s="23"/>
    </row>
    <row r="3420" spans="30:42" ht="15" customHeight="1">
      <c r="AD3420" s="1434" t="s">
        <v>13173</v>
      </c>
      <c r="AE3420" s="1435" t="s">
        <v>13174</v>
      </c>
      <c r="AF3420" s="1436">
        <v>22495.05</v>
      </c>
      <c r="AG3420" s="1436">
        <v>17996</v>
      </c>
      <c r="AO3420" s="168"/>
      <c r="AP3420" s="23"/>
    </row>
    <row r="3421" spans="30:42" ht="15" customHeight="1">
      <c r="AD3421" s="1434" t="s">
        <v>13175</v>
      </c>
      <c r="AE3421" s="1435" t="s">
        <v>13176</v>
      </c>
      <c r="AF3421" s="1436">
        <v>23544.79</v>
      </c>
      <c r="AG3421" s="1436">
        <v>18836</v>
      </c>
      <c r="AO3421" s="168"/>
      <c r="AP3421" s="23"/>
    </row>
    <row r="3422" spans="30:42" ht="15" customHeight="1">
      <c r="AD3422" s="1434" t="s">
        <v>13177</v>
      </c>
      <c r="AE3422" s="1435" t="s">
        <v>13178</v>
      </c>
      <c r="AF3422" s="1436">
        <v>25246.02</v>
      </c>
      <c r="AG3422" s="1436">
        <v>20197</v>
      </c>
      <c r="AO3422" s="168"/>
      <c r="AP3422" s="23"/>
    </row>
    <row r="3423" spans="30:42" ht="15" customHeight="1">
      <c r="AD3423" s="1434" t="s">
        <v>13179</v>
      </c>
      <c r="AE3423" s="1435" t="s">
        <v>13180</v>
      </c>
      <c r="AF3423" s="1436">
        <v>7636.38</v>
      </c>
      <c r="AG3423" s="1436">
        <v>6109</v>
      </c>
      <c r="AO3423" s="168"/>
      <c r="AP3423" s="23"/>
    </row>
    <row r="3424" spans="30:42" ht="15" customHeight="1">
      <c r="AD3424" s="1434" t="s">
        <v>13181</v>
      </c>
      <c r="AE3424" s="1435" t="s">
        <v>13182</v>
      </c>
      <c r="AF3424" s="1436">
        <v>8800.5300000000007</v>
      </c>
      <c r="AG3424" s="1436">
        <v>7040</v>
      </c>
      <c r="AO3424" s="168"/>
      <c r="AP3424" s="23"/>
    </row>
    <row r="3425" spans="30:42" ht="15" customHeight="1">
      <c r="AD3425" s="1434" t="s">
        <v>13183</v>
      </c>
      <c r="AE3425" s="1435" t="s">
        <v>13184</v>
      </c>
      <c r="AF3425" s="1436">
        <v>10510.14</v>
      </c>
      <c r="AG3425" s="1436">
        <v>8407</v>
      </c>
      <c r="AO3425" s="168"/>
      <c r="AP3425" s="23"/>
    </row>
    <row r="3426" spans="30:42" ht="15" customHeight="1">
      <c r="AD3426" s="1434" t="s">
        <v>13185</v>
      </c>
      <c r="AE3426" s="1435" t="s">
        <v>13186</v>
      </c>
      <c r="AF3426" s="1436">
        <v>11799.57</v>
      </c>
      <c r="AG3426" s="1436">
        <v>9440</v>
      </c>
      <c r="AO3426" s="168"/>
      <c r="AP3426" s="23"/>
    </row>
    <row r="3427" spans="30:42" ht="15" customHeight="1">
      <c r="AD3427" s="1434" t="s">
        <v>13187</v>
      </c>
      <c r="AE3427" s="1435" t="s">
        <v>13188</v>
      </c>
      <c r="AF3427" s="1436">
        <v>13141.99</v>
      </c>
      <c r="AG3427" s="1436">
        <v>10514</v>
      </c>
      <c r="AO3427" s="168"/>
      <c r="AP3427" s="23"/>
    </row>
    <row r="3428" spans="30:42" ht="15" customHeight="1">
      <c r="AD3428" s="1434" t="s">
        <v>13189</v>
      </c>
      <c r="AE3428" s="1435" t="s">
        <v>13190</v>
      </c>
      <c r="AF3428" s="1436">
        <v>14400.45</v>
      </c>
      <c r="AG3428" s="1436">
        <v>11521</v>
      </c>
      <c r="AO3428" s="168"/>
      <c r="AP3428" s="23"/>
    </row>
    <row r="3429" spans="30:42" ht="15" customHeight="1">
      <c r="AD3429" s="1434" t="s">
        <v>13191</v>
      </c>
      <c r="AE3429" s="1435" t="s">
        <v>13192</v>
      </c>
      <c r="AF3429" s="1436">
        <v>15056.78</v>
      </c>
      <c r="AG3429" s="1436">
        <v>12047</v>
      </c>
      <c r="AO3429" s="168"/>
      <c r="AP3429" s="23"/>
    </row>
    <row r="3430" spans="30:42" ht="15" customHeight="1">
      <c r="AD3430" s="1434" t="s">
        <v>13193</v>
      </c>
      <c r="AE3430" s="1435" t="s">
        <v>13194</v>
      </c>
      <c r="AF3430" s="1436">
        <v>16283.37</v>
      </c>
      <c r="AG3430" s="1436">
        <v>13026</v>
      </c>
      <c r="AO3430" s="168"/>
      <c r="AP3430" s="23"/>
    </row>
    <row r="3431" spans="30:42" ht="15" customHeight="1">
      <c r="AD3431" s="1434" t="s">
        <v>13195</v>
      </c>
      <c r="AE3431" s="1435" t="s">
        <v>13196</v>
      </c>
      <c r="AF3431" s="1436">
        <v>17488.88</v>
      </c>
      <c r="AG3431" s="1436">
        <v>13991</v>
      </c>
      <c r="AO3431" s="168"/>
      <c r="AP3431" s="23"/>
    </row>
    <row r="3432" spans="30:42" ht="15" customHeight="1">
      <c r="AD3432" s="1434" t="s">
        <v>13197</v>
      </c>
      <c r="AE3432" s="1435" t="s">
        <v>13198</v>
      </c>
      <c r="AF3432" s="1436">
        <v>18715.46</v>
      </c>
      <c r="AG3432" s="1436">
        <v>14973</v>
      </c>
      <c r="AO3432" s="168"/>
      <c r="AP3432" s="23"/>
    </row>
    <row r="3433" spans="30:42" ht="15" customHeight="1">
      <c r="AD3433" s="1434" t="s">
        <v>13199</v>
      </c>
      <c r="AE3433" s="1435" t="s">
        <v>13200</v>
      </c>
      <c r="AF3433" s="1436">
        <v>20055.849999999999</v>
      </c>
      <c r="AG3433" s="1436">
        <v>16045</v>
      </c>
      <c r="AO3433" s="168"/>
      <c r="AP3433" s="23"/>
    </row>
    <row r="3434" spans="30:42" ht="15" customHeight="1">
      <c r="AD3434" s="1434" t="s">
        <v>13201</v>
      </c>
      <c r="AE3434" s="1435" t="s">
        <v>13202</v>
      </c>
      <c r="AF3434" s="1436">
        <v>21286.66</v>
      </c>
      <c r="AG3434" s="1436">
        <v>17030</v>
      </c>
      <c r="AO3434" s="168"/>
      <c r="AP3434" s="23"/>
    </row>
    <row r="3435" spans="30:42" ht="15" customHeight="1">
      <c r="AD3435" s="1434" t="s">
        <v>13203</v>
      </c>
      <c r="AE3435" s="1435" t="s">
        <v>13204</v>
      </c>
      <c r="AF3435" s="1436">
        <v>22837.86</v>
      </c>
      <c r="AG3435" s="1436">
        <v>18270</v>
      </c>
      <c r="AO3435" s="168"/>
      <c r="AP3435" s="23"/>
    </row>
    <row r="3436" spans="30:42" ht="15" customHeight="1">
      <c r="AD3436" s="1434" t="s">
        <v>13205</v>
      </c>
      <c r="AE3436" s="1435" t="s">
        <v>13206</v>
      </c>
      <c r="AF3436" s="1436">
        <v>24224.720000000001</v>
      </c>
      <c r="AG3436" s="1436">
        <v>19381</v>
      </c>
      <c r="AO3436" s="168"/>
      <c r="AP3436" s="23"/>
    </row>
    <row r="3437" spans="30:42" ht="15" customHeight="1">
      <c r="AD3437" s="1434" t="s">
        <v>13207</v>
      </c>
      <c r="AE3437" s="1435" t="s">
        <v>13208</v>
      </c>
      <c r="AF3437" s="1436">
        <v>25472.3</v>
      </c>
      <c r="AG3437" s="1436">
        <v>20377</v>
      </c>
      <c r="AO3437" s="168"/>
      <c r="AP3437" s="23"/>
    </row>
    <row r="3438" spans="30:42" ht="15" customHeight="1">
      <c r="AD3438" s="1434" t="s">
        <v>13209</v>
      </c>
      <c r="AE3438" s="1435" t="s">
        <v>13210</v>
      </c>
      <c r="AF3438" s="1436">
        <v>26660.98</v>
      </c>
      <c r="AG3438" s="1436">
        <v>21329</v>
      </c>
      <c r="AO3438" s="168"/>
      <c r="AP3438" s="23"/>
    </row>
    <row r="3439" spans="30:42" ht="15" customHeight="1">
      <c r="AD3439" s="1434" t="s">
        <v>13211</v>
      </c>
      <c r="AE3439" s="1435" t="s">
        <v>13212</v>
      </c>
      <c r="AF3439" s="1436">
        <v>28587.42</v>
      </c>
      <c r="AG3439" s="1436">
        <v>22870</v>
      </c>
      <c r="AO3439" s="168"/>
      <c r="AP3439" s="23"/>
    </row>
    <row r="3440" spans="30:42" ht="15" customHeight="1">
      <c r="AD3440" s="1434" t="s">
        <v>13213</v>
      </c>
      <c r="AE3440" s="1435" t="s">
        <v>13214</v>
      </c>
      <c r="AF3440" s="1436">
        <v>8657.65</v>
      </c>
      <c r="AG3440" s="1436">
        <v>6926</v>
      </c>
      <c r="AO3440" s="168"/>
      <c r="AP3440" s="23"/>
    </row>
    <row r="3441" spans="30:42" ht="15" customHeight="1">
      <c r="AD3441" s="1434" t="s">
        <v>13215</v>
      </c>
      <c r="AE3441" s="1435" t="s">
        <v>13216</v>
      </c>
      <c r="AF3441" s="1436">
        <v>10227.049999999999</v>
      </c>
      <c r="AG3441" s="1436">
        <v>8182</v>
      </c>
      <c r="AO3441" s="168"/>
      <c r="AP3441" s="23"/>
    </row>
    <row r="3442" spans="30:42" ht="15" customHeight="1">
      <c r="AD3442" s="1434" t="s">
        <v>13217</v>
      </c>
      <c r="AE3442" s="1435" t="s">
        <v>13218</v>
      </c>
      <c r="AF3442" s="1436">
        <v>11886.59</v>
      </c>
      <c r="AG3442" s="1436">
        <v>9510</v>
      </c>
      <c r="AO3442" s="168"/>
      <c r="AP3442" s="23"/>
    </row>
    <row r="3443" spans="30:42" ht="15" customHeight="1">
      <c r="AD3443" s="1434" t="s">
        <v>13219</v>
      </c>
      <c r="AE3443" s="1435" t="s">
        <v>13220</v>
      </c>
      <c r="AF3443" s="1436">
        <v>13312.91</v>
      </c>
      <c r="AG3443" s="1436">
        <v>10651</v>
      </c>
      <c r="AO3443" s="168"/>
      <c r="AP3443" s="23"/>
    </row>
    <row r="3444" spans="30:42" ht="15" customHeight="1">
      <c r="AD3444" s="1434" t="s">
        <v>13221</v>
      </c>
      <c r="AE3444" s="1435" t="s">
        <v>13222</v>
      </c>
      <c r="AF3444" s="1436">
        <v>14843.67</v>
      </c>
      <c r="AG3444" s="1436">
        <v>11876</v>
      </c>
      <c r="AO3444" s="168"/>
      <c r="AP3444" s="23"/>
    </row>
    <row r="3445" spans="30:42" ht="15" customHeight="1">
      <c r="AD3445" s="1434" t="s">
        <v>13223</v>
      </c>
      <c r="AE3445" s="1435" t="s">
        <v>13224</v>
      </c>
      <c r="AF3445" s="1436">
        <v>16450.72</v>
      </c>
      <c r="AG3445" s="1436">
        <v>13160</v>
      </c>
      <c r="AO3445" s="168"/>
      <c r="AP3445" s="23"/>
    </row>
    <row r="3446" spans="30:42" ht="15" customHeight="1">
      <c r="AD3446" s="1434" t="s">
        <v>13225</v>
      </c>
      <c r="AE3446" s="1435" t="s">
        <v>13226</v>
      </c>
      <c r="AF3446" s="1436">
        <v>17309.66</v>
      </c>
      <c r="AG3446" s="1436">
        <v>13847</v>
      </c>
      <c r="AO3446" s="168"/>
      <c r="AP3446" s="23"/>
    </row>
    <row r="3447" spans="30:42" ht="15" customHeight="1">
      <c r="AD3447" s="1434" t="s">
        <v>13227</v>
      </c>
      <c r="AE3447" s="1435" t="s">
        <v>13228</v>
      </c>
      <c r="AF3447" s="1436">
        <v>18770.86</v>
      </c>
      <c r="AG3447" s="1436">
        <v>15017</v>
      </c>
      <c r="AO3447" s="168"/>
      <c r="AP3447" s="23"/>
    </row>
    <row r="3448" spans="30:42" ht="15" customHeight="1">
      <c r="AD3448" s="1434" t="s">
        <v>13229</v>
      </c>
      <c r="AE3448" s="1435" t="s">
        <v>13230</v>
      </c>
      <c r="AF3448" s="1436">
        <v>20232.009999999998</v>
      </c>
      <c r="AG3448" s="1436">
        <v>16186</v>
      </c>
      <c r="AO3448" s="168"/>
      <c r="AP3448" s="23"/>
    </row>
    <row r="3449" spans="30:42" ht="15" customHeight="1">
      <c r="AD3449" s="1434" t="s">
        <v>13231</v>
      </c>
      <c r="AE3449" s="1435" t="s">
        <v>13232</v>
      </c>
      <c r="AF3449" s="1436">
        <v>21666.38</v>
      </c>
      <c r="AG3449" s="1436">
        <v>17333</v>
      </c>
      <c r="AO3449" s="168"/>
      <c r="AP3449" s="23"/>
    </row>
    <row r="3450" spans="30:42" ht="15" customHeight="1">
      <c r="AD3450" s="1434" t="s">
        <v>13233</v>
      </c>
      <c r="AE3450" s="1435" t="s">
        <v>13234</v>
      </c>
      <c r="AF3450" s="1436">
        <v>23277</v>
      </c>
      <c r="AG3450" s="1436">
        <v>18622</v>
      </c>
      <c r="AO3450" s="168"/>
      <c r="AP3450" s="23"/>
    </row>
    <row r="3451" spans="30:42" ht="15" customHeight="1">
      <c r="AD3451" s="1434" t="s">
        <v>13235</v>
      </c>
      <c r="AE3451" s="1435" t="s">
        <v>13236</v>
      </c>
      <c r="AF3451" s="1436">
        <v>24734.35</v>
      </c>
      <c r="AG3451" s="1436">
        <v>19788</v>
      </c>
      <c r="AO3451" s="168"/>
      <c r="AP3451" s="23"/>
    </row>
    <row r="3452" spans="30:42" ht="15" customHeight="1">
      <c r="AD3452" s="1434" t="s">
        <v>13237</v>
      </c>
      <c r="AE3452" s="1435" t="s">
        <v>13238</v>
      </c>
      <c r="AF3452" s="1436">
        <v>26559.62</v>
      </c>
      <c r="AG3452" s="1436">
        <v>21248</v>
      </c>
      <c r="AO3452" s="168"/>
      <c r="AP3452" s="23"/>
    </row>
    <row r="3453" spans="30:42" ht="15" customHeight="1">
      <c r="AD3453" s="1434" t="s">
        <v>13239</v>
      </c>
      <c r="AE3453" s="1435" t="s">
        <v>13240</v>
      </c>
      <c r="AF3453" s="1436">
        <v>28220.02</v>
      </c>
      <c r="AG3453" s="1436">
        <v>22577</v>
      </c>
      <c r="AO3453" s="168"/>
      <c r="AP3453" s="23"/>
    </row>
    <row r="3454" spans="30:42" ht="15" customHeight="1">
      <c r="AD3454" s="1434" t="s">
        <v>13241</v>
      </c>
      <c r="AE3454" s="1435" t="s">
        <v>13242</v>
      </c>
      <c r="AF3454" s="1436">
        <v>29719.49</v>
      </c>
      <c r="AG3454" s="1436">
        <v>23776</v>
      </c>
      <c r="AO3454" s="168"/>
      <c r="AP3454" s="23"/>
    </row>
    <row r="3455" spans="30:42" ht="15" customHeight="1">
      <c r="AD3455" s="1434" t="s">
        <v>13243</v>
      </c>
      <c r="AE3455" s="1435" t="s">
        <v>13244</v>
      </c>
      <c r="AF3455" s="1436">
        <v>31249.62</v>
      </c>
      <c r="AG3455" s="1436">
        <v>24999</v>
      </c>
      <c r="AO3455" s="168"/>
      <c r="AP3455" s="23"/>
    </row>
    <row r="3456" spans="30:42" ht="15" customHeight="1">
      <c r="AD3456" s="1434" t="s">
        <v>13245</v>
      </c>
      <c r="AE3456" s="1435" t="s">
        <v>13246</v>
      </c>
      <c r="AF3456" s="1436">
        <v>33557.800000000003</v>
      </c>
      <c r="AG3456" s="1436">
        <v>26846</v>
      </c>
      <c r="AO3456" s="168"/>
      <c r="AP3456" s="23"/>
    </row>
    <row r="3457" spans="30:42" ht="15" customHeight="1">
      <c r="AD3457" s="1434" t="s">
        <v>10761</v>
      </c>
      <c r="AE3457" s="1435" t="s">
        <v>10762</v>
      </c>
      <c r="AF3457" s="1436">
        <v>6196.87</v>
      </c>
      <c r="AG3457" s="1436">
        <v>4957</v>
      </c>
      <c r="AO3457" s="168"/>
      <c r="AP3457" s="23"/>
    </row>
    <row r="3458" spans="30:42" ht="15" customHeight="1">
      <c r="AD3458" s="1434" t="s">
        <v>10763</v>
      </c>
      <c r="AE3458" s="1435" t="s">
        <v>10764</v>
      </c>
      <c r="AF3458" s="1436">
        <v>7239.14</v>
      </c>
      <c r="AG3458" s="1436">
        <v>5792</v>
      </c>
      <c r="AO3458" s="168"/>
      <c r="AP3458" s="23"/>
    </row>
    <row r="3459" spans="30:42" ht="15" customHeight="1">
      <c r="AD3459" s="1434" t="s">
        <v>10765</v>
      </c>
      <c r="AE3459" s="1435" t="s">
        <v>10766</v>
      </c>
      <c r="AF3459" s="1436">
        <v>8350.77</v>
      </c>
      <c r="AG3459" s="1436">
        <v>6681</v>
      </c>
      <c r="AO3459" s="168"/>
      <c r="AP3459" s="23"/>
    </row>
    <row r="3460" spans="30:42" ht="15" customHeight="1">
      <c r="AD3460" s="1434" t="s">
        <v>10767</v>
      </c>
      <c r="AE3460" s="1435" t="s">
        <v>10768</v>
      </c>
      <c r="AF3460" s="1436">
        <v>9382.34</v>
      </c>
      <c r="AG3460" s="1436">
        <v>7506</v>
      </c>
      <c r="AO3460" s="168"/>
      <c r="AP3460" s="23"/>
    </row>
    <row r="3461" spans="30:42" ht="15" customHeight="1">
      <c r="AD3461" s="1434" t="s">
        <v>10769</v>
      </c>
      <c r="AE3461" s="1435" t="s">
        <v>10770</v>
      </c>
      <c r="AF3461" s="1436">
        <v>10520.64</v>
      </c>
      <c r="AG3461" s="1436">
        <v>8417</v>
      </c>
      <c r="AO3461" s="168"/>
      <c r="AP3461" s="23"/>
    </row>
    <row r="3462" spans="30:42" ht="15" customHeight="1">
      <c r="AD3462" s="1434" t="s">
        <v>10771</v>
      </c>
      <c r="AE3462" s="1435" t="s">
        <v>10772</v>
      </c>
      <c r="AF3462" s="1436">
        <v>11552.25</v>
      </c>
      <c r="AG3462" s="1436">
        <v>9242</v>
      </c>
      <c r="AO3462" s="168"/>
      <c r="AP3462" s="23"/>
    </row>
    <row r="3463" spans="30:42" ht="15" customHeight="1">
      <c r="AD3463" s="1434" t="s">
        <v>10773</v>
      </c>
      <c r="AE3463" s="1435" t="s">
        <v>10774</v>
      </c>
      <c r="AF3463" s="1436">
        <v>12717.23</v>
      </c>
      <c r="AG3463" s="1436">
        <v>10173</v>
      </c>
      <c r="AO3463" s="168"/>
      <c r="AP3463" s="23"/>
    </row>
    <row r="3464" spans="30:42" ht="15" customHeight="1">
      <c r="AD3464" s="1434" t="s">
        <v>10775</v>
      </c>
      <c r="AE3464" s="1435" t="s">
        <v>10776</v>
      </c>
      <c r="AF3464" s="1436">
        <v>13764.83</v>
      </c>
      <c r="AG3464" s="1436">
        <v>11011</v>
      </c>
      <c r="AO3464" s="168"/>
      <c r="AP3464" s="23"/>
    </row>
    <row r="3465" spans="30:42" ht="15" customHeight="1">
      <c r="AD3465" s="1434" t="s">
        <v>10777</v>
      </c>
      <c r="AE3465" s="1435" t="s">
        <v>10778</v>
      </c>
      <c r="AF3465" s="1436">
        <v>14833.78</v>
      </c>
      <c r="AG3465" s="1436">
        <v>11867</v>
      </c>
      <c r="AO3465" s="168"/>
      <c r="AP3465" s="23"/>
    </row>
    <row r="3466" spans="30:42" ht="15" customHeight="1">
      <c r="AD3466" s="1434" t="s">
        <v>10779</v>
      </c>
      <c r="AE3466" s="1435" t="s">
        <v>10780</v>
      </c>
      <c r="AF3466" s="1436">
        <v>16923.62</v>
      </c>
      <c r="AG3466" s="1436">
        <v>13540</v>
      </c>
      <c r="AO3466" s="168"/>
      <c r="AP3466" s="23"/>
    </row>
    <row r="3467" spans="30:42" ht="15" customHeight="1">
      <c r="AD3467" s="1434" t="s">
        <v>10781</v>
      </c>
      <c r="AE3467" s="1435" t="s">
        <v>10782</v>
      </c>
      <c r="AF3467" s="1436">
        <v>9335.36</v>
      </c>
      <c r="AG3467" s="1436">
        <v>7469</v>
      </c>
      <c r="AO3467" s="168"/>
      <c r="AP3467" s="23"/>
    </row>
    <row r="3468" spans="30:42" ht="15" customHeight="1">
      <c r="AD3468" s="1434" t="s">
        <v>10783</v>
      </c>
      <c r="AE3468" s="1435" t="s">
        <v>10784</v>
      </c>
      <c r="AF3468" s="1436">
        <v>12775.83</v>
      </c>
      <c r="AG3468" s="1436">
        <v>10221</v>
      </c>
      <c r="AO3468" s="168"/>
      <c r="AP3468" s="23"/>
    </row>
    <row r="3469" spans="30:42" ht="15" customHeight="1">
      <c r="AD3469" s="1434" t="s">
        <v>10785</v>
      </c>
      <c r="AE3469" s="1435" t="s">
        <v>10786</v>
      </c>
      <c r="AF3469" s="1436">
        <v>15132.88</v>
      </c>
      <c r="AG3469" s="1436">
        <v>12105</v>
      </c>
      <c r="AO3469" s="168"/>
      <c r="AP3469" s="23"/>
    </row>
    <row r="3470" spans="30:42" ht="15" customHeight="1">
      <c r="AD3470" s="1434" t="s">
        <v>10787</v>
      </c>
      <c r="AE3470" s="1435" t="s">
        <v>10788</v>
      </c>
      <c r="AF3470" s="1436">
        <v>18520.990000000002</v>
      </c>
      <c r="AG3470" s="1436">
        <v>14818</v>
      </c>
      <c r="AO3470" s="168"/>
      <c r="AP3470" s="23"/>
    </row>
    <row r="3471" spans="30:42" ht="15" customHeight="1">
      <c r="AD3471" s="1434" t="s">
        <v>10789</v>
      </c>
      <c r="AE3471" s="1435" t="s">
        <v>10790</v>
      </c>
      <c r="AF3471" s="1436">
        <v>10574.03</v>
      </c>
      <c r="AG3471" s="1436">
        <v>8460</v>
      </c>
      <c r="AO3471" s="168"/>
      <c r="AP3471" s="23"/>
    </row>
    <row r="3472" spans="30:42" ht="15" customHeight="1">
      <c r="AD3472" s="1434" t="s">
        <v>10791</v>
      </c>
      <c r="AE3472" s="1435" t="s">
        <v>10792</v>
      </c>
      <c r="AF3472" s="1436">
        <v>11765.7</v>
      </c>
      <c r="AG3472" s="1436">
        <v>9411</v>
      </c>
      <c r="AO3472" s="168"/>
      <c r="AP3472" s="23"/>
    </row>
    <row r="3473" spans="30:42" ht="15" customHeight="1">
      <c r="AD3473" s="1434" t="s">
        <v>10793</v>
      </c>
      <c r="AE3473" s="1435" t="s">
        <v>10794</v>
      </c>
      <c r="AF3473" s="1436">
        <v>13037.42</v>
      </c>
      <c r="AG3473" s="1436">
        <v>10431</v>
      </c>
      <c r="AO3473" s="168"/>
      <c r="AP3473" s="23"/>
    </row>
    <row r="3474" spans="30:42" ht="15" customHeight="1">
      <c r="AD3474" s="1434" t="s">
        <v>10795</v>
      </c>
      <c r="AE3474" s="1435" t="s">
        <v>10796</v>
      </c>
      <c r="AF3474" s="1436">
        <v>14229.1</v>
      </c>
      <c r="AG3474" s="1436">
        <v>11383</v>
      </c>
      <c r="AO3474" s="168"/>
      <c r="AP3474" s="23"/>
    </row>
    <row r="3475" spans="30:42" ht="15" customHeight="1">
      <c r="AD3475" s="1434" t="s">
        <v>10797</v>
      </c>
      <c r="AE3475" s="1435" t="s">
        <v>10798</v>
      </c>
      <c r="AF3475" s="1436">
        <v>15527.52</v>
      </c>
      <c r="AG3475" s="1436">
        <v>12422</v>
      </c>
      <c r="AO3475" s="168"/>
      <c r="AP3475" s="23"/>
    </row>
    <row r="3476" spans="30:42" ht="15" customHeight="1">
      <c r="AD3476" s="1434" t="s">
        <v>10799</v>
      </c>
      <c r="AE3476" s="1435" t="s">
        <v>10800</v>
      </c>
      <c r="AF3476" s="1436">
        <v>16745.849999999999</v>
      </c>
      <c r="AG3476" s="1436">
        <v>13398</v>
      </c>
      <c r="AO3476" s="168"/>
      <c r="AP3476" s="23"/>
    </row>
    <row r="3477" spans="30:42" ht="15" customHeight="1">
      <c r="AD3477" s="1434" t="s">
        <v>10801</v>
      </c>
      <c r="AE3477" s="1435" t="s">
        <v>10802</v>
      </c>
      <c r="AF3477" s="1436">
        <v>17910.86</v>
      </c>
      <c r="AG3477" s="1436">
        <v>14329</v>
      </c>
      <c r="AO3477" s="168"/>
      <c r="AP3477" s="23"/>
    </row>
    <row r="3478" spans="30:42" ht="15" customHeight="1">
      <c r="AD3478" s="1434" t="s">
        <v>10803</v>
      </c>
      <c r="AE3478" s="1435" t="s">
        <v>10804</v>
      </c>
      <c r="AF3478" s="1436">
        <v>20561.04</v>
      </c>
      <c r="AG3478" s="1436">
        <v>16449</v>
      </c>
      <c r="AO3478" s="168"/>
      <c r="AP3478" s="23"/>
    </row>
    <row r="3479" spans="30:42" ht="15" customHeight="1">
      <c r="AD3479" s="1434" t="s">
        <v>10805</v>
      </c>
      <c r="AE3479" s="1435" t="s">
        <v>10806</v>
      </c>
      <c r="AF3479" s="1436">
        <v>6592.9</v>
      </c>
      <c r="AG3479" s="1436">
        <v>5274</v>
      </c>
      <c r="AO3479" s="168"/>
      <c r="AP3479" s="23"/>
    </row>
    <row r="3480" spans="30:42" ht="15" customHeight="1">
      <c r="AD3480" s="1434" t="s">
        <v>10807</v>
      </c>
      <c r="AE3480" s="1435" t="s">
        <v>10808</v>
      </c>
      <c r="AF3480" s="1436">
        <v>7598.03</v>
      </c>
      <c r="AG3480" s="1436">
        <v>6078</v>
      </c>
      <c r="AO3480" s="168"/>
      <c r="AP3480" s="23"/>
    </row>
    <row r="3481" spans="30:42" ht="15" customHeight="1">
      <c r="AD3481" s="1434" t="s">
        <v>10809</v>
      </c>
      <c r="AE3481" s="1435" t="s">
        <v>10810</v>
      </c>
      <c r="AF3481" s="1436">
        <v>8681.24</v>
      </c>
      <c r="AG3481" s="1436">
        <v>6946</v>
      </c>
      <c r="AO3481" s="168"/>
      <c r="AP3481" s="23"/>
    </row>
    <row r="3482" spans="30:42" ht="15" customHeight="1">
      <c r="AD3482" s="1434" t="s">
        <v>10811</v>
      </c>
      <c r="AE3482" s="1435" t="s">
        <v>10812</v>
      </c>
      <c r="AF3482" s="1436">
        <v>9738.4599999999991</v>
      </c>
      <c r="AG3482" s="1436">
        <v>7791</v>
      </c>
      <c r="AO3482" s="168"/>
      <c r="AP3482" s="23"/>
    </row>
    <row r="3483" spans="30:42" ht="15" customHeight="1">
      <c r="AD3483" s="1434" t="s">
        <v>10813</v>
      </c>
      <c r="AE3483" s="1435" t="s">
        <v>10814</v>
      </c>
      <c r="AF3483" s="1436">
        <v>10840.38</v>
      </c>
      <c r="AG3483" s="1436">
        <v>8672</v>
      </c>
      <c r="AO3483" s="168"/>
      <c r="AP3483" s="23"/>
    </row>
    <row r="3484" spans="30:42" ht="15" customHeight="1">
      <c r="AD3484" s="1434" t="s">
        <v>10815</v>
      </c>
      <c r="AE3484" s="1435" t="s">
        <v>10816</v>
      </c>
      <c r="AF3484" s="1436">
        <v>11871.49</v>
      </c>
      <c r="AG3484" s="1436">
        <v>9497</v>
      </c>
      <c r="AO3484" s="168"/>
      <c r="AP3484" s="23"/>
    </row>
    <row r="3485" spans="30:42" ht="15" customHeight="1">
      <c r="AD3485" s="1434" t="s">
        <v>10817</v>
      </c>
      <c r="AE3485" s="1435" t="s">
        <v>10818</v>
      </c>
      <c r="AF3485" s="1436">
        <v>12999.4</v>
      </c>
      <c r="AG3485" s="1436">
        <v>10399</v>
      </c>
      <c r="AO3485" s="168"/>
      <c r="AP3485" s="23"/>
    </row>
    <row r="3486" spans="30:42" ht="15" customHeight="1">
      <c r="AD3486" s="1434" t="s">
        <v>10819</v>
      </c>
      <c r="AE3486" s="1435" t="s">
        <v>10820</v>
      </c>
      <c r="AF3486" s="1436">
        <v>14052.86</v>
      </c>
      <c r="AG3486" s="1436">
        <v>11241</v>
      </c>
      <c r="AO3486" s="168"/>
      <c r="AP3486" s="23"/>
    </row>
    <row r="3487" spans="30:42" ht="15" customHeight="1">
      <c r="AD3487" s="1434" t="s">
        <v>10821</v>
      </c>
      <c r="AE3487" s="1435" t="s">
        <v>10822</v>
      </c>
      <c r="AF3487" s="1436">
        <v>15087.73</v>
      </c>
      <c r="AG3487" s="1436">
        <v>12070</v>
      </c>
      <c r="AO3487" s="168"/>
      <c r="AP3487" s="23"/>
    </row>
    <row r="3488" spans="30:42" ht="15" customHeight="1">
      <c r="AD3488" s="1434" t="s">
        <v>10823</v>
      </c>
      <c r="AE3488" s="1435" t="s">
        <v>10824</v>
      </c>
      <c r="AF3488" s="1436">
        <v>16141.17</v>
      </c>
      <c r="AG3488" s="1436">
        <v>12914</v>
      </c>
      <c r="AO3488" s="168"/>
      <c r="AP3488" s="23"/>
    </row>
    <row r="3489" spans="30:42" ht="15" customHeight="1">
      <c r="AD3489" s="1434" t="s">
        <v>10825</v>
      </c>
      <c r="AE3489" s="1435" t="s">
        <v>10826</v>
      </c>
      <c r="AF3489" s="1436">
        <v>17295.169999999998</v>
      </c>
      <c r="AG3489" s="1436">
        <v>13837</v>
      </c>
      <c r="AO3489" s="168"/>
      <c r="AP3489" s="23"/>
    </row>
    <row r="3490" spans="30:42" ht="15" customHeight="1">
      <c r="AD3490" s="1434" t="s">
        <v>10827</v>
      </c>
      <c r="AE3490" s="1435" t="s">
        <v>10828</v>
      </c>
      <c r="AF3490" s="1436">
        <v>18352.36</v>
      </c>
      <c r="AG3490" s="1436">
        <v>14682</v>
      </c>
      <c r="AO3490" s="168"/>
      <c r="AP3490" s="23"/>
    </row>
    <row r="3491" spans="30:42" ht="15" customHeight="1">
      <c r="AD3491" s="1434" t="s">
        <v>10829</v>
      </c>
      <c r="AE3491" s="1435" t="s">
        <v>10830</v>
      </c>
      <c r="AF3491" s="1436">
        <v>19692.5</v>
      </c>
      <c r="AG3491" s="1436">
        <v>15755</v>
      </c>
      <c r="AO3491" s="168"/>
      <c r="AP3491" s="23"/>
    </row>
    <row r="3492" spans="30:42" ht="15" customHeight="1">
      <c r="AD3492" s="1434" t="s">
        <v>10831</v>
      </c>
      <c r="AE3492" s="1435" t="s">
        <v>10832</v>
      </c>
      <c r="AF3492" s="1436">
        <v>20887.45</v>
      </c>
      <c r="AG3492" s="1436">
        <v>16710</v>
      </c>
      <c r="AO3492" s="168"/>
      <c r="AP3492" s="23"/>
    </row>
    <row r="3493" spans="30:42" ht="15" customHeight="1">
      <c r="AD3493" s="1434" t="s">
        <v>10833</v>
      </c>
      <c r="AE3493" s="1435" t="s">
        <v>10834</v>
      </c>
      <c r="AF3493" s="1436">
        <v>21959.56</v>
      </c>
      <c r="AG3493" s="1436">
        <v>17568</v>
      </c>
      <c r="AO3493" s="168"/>
      <c r="AP3493" s="23"/>
    </row>
    <row r="3494" spans="30:42" ht="15" customHeight="1">
      <c r="AD3494" s="1434" t="s">
        <v>10835</v>
      </c>
      <c r="AE3494" s="1435" t="s">
        <v>10836</v>
      </c>
      <c r="AF3494" s="1436">
        <v>22979.54</v>
      </c>
      <c r="AG3494" s="1436">
        <v>18384</v>
      </c>
      <c r="AO3494" s="168"/>
      <c r="AP3494" s="23"/>
    </row>
    <row r="3495" spans="30:42" ht="15" customHeight="1">
      <c r="AD3495" s="1434" t="s">
        <v>10837</v>
      </c>
      <c r="AE3495" s="1435" t="s">
        <v>10838</v>
      </c>
      <c r="AF3495" s="1436">
        <v>24651.01</v>
      </c>
      <c r="AG3495" s="1436">
        <v>19721</v>
      </c>
      <c r="AO3495" s="168"/>
      <c r="AP3495" s="23"/>
    </row>
    <row r="3496" spans="30:42" ht="15" customHeight="1">
      <c r="AD3496" s="1434" t="s">
        <v>10839</v>
      </c>
      <c r="AE3496" s="1435" t="s">
        <v>10840</v>
      </c>
      <c r="AF3496" s="1436">
        <v>7430.13</v>
      </c>
      <c r="AG3496" s="1436">
        <v>5944</v>
      </c>
      <c r="AO3496" s="168"/>
      <c r="AP3496" s="23"/>
    </row>
    <row r="3497" spans="30:42" ht="15" customHeight="1">
      <c r="AD3497" s="1434" t="s">
        <v>10841</v>
      </c>
      <c r="AE3497" s="1435" t="s">
        <v>10842</v>
      </c>
      <c r="AF3497" s="1436">
        <v>8497.57</v>
      </c>
      <c r="AG3497" s="1436">
        <v>6799</v>
      </c>
      <c r="AO3497" s="168"/>
      <c r="AP3497" s="23"/>
    </row>
    <row r="3498" spans="30:42" ht="15" customHeight="1">
      <c r="AD3498" s="1434" t="s">
        <v>10843</v>
      </c>
      <c r="AE3498" s="1435" t="s">
        <v>10844</v>
      </c>
      <c r="AF3498" s="1436">
        <v>9625.5499999999993</v>
      </c>
      <c r="AG3498" s="1436">
        <v>7700</v>
      </c>
      <c r="AO3498" s="168"/>
      <c r="AP3498" s="23"/>
    </row>
    <row r="3499" spans="30:42" ht="15" customHeight="1">
      <c r="AD3499" s="1434" t="s">
        <v>10845</v>
      </c>
      <c r="AE3499" s="1435" t="s">
        <v>10846</v>
      </c>
      <c r="AF3499" s="1436">
        <v>10723.27</v>
      </c>
      <c r="AG3499" s="1436">
        <v>8579</v>
      </c>
      <c r="AO3499" s="168"/>
      <c r="AP3499" s="23"/>
    </row>
    <row r="3500" spans="30:42" ht="15" customHeight="1">
      <c r="AD3500" s="1434" t="s">
        <v>10847</v>
      </c>
      <c r="AE3500" s="1435" t="s">
        <v>10848</v>
      </c>
      <c r="AF3500" s="1436">
        <v>11879.58</v>
      </c>
      <c r="AG3500" s="1436">
        <v>9505</v>
      </c>
      <c r="AO3500" s="168"/>
      <c r="AP3500" s="23"/>
    </row>
    <row r="3501" spans="30:42" ht="15" customHeight="1">
      <c r="AD3501" s="1434" t="s">
        <v>10849</v>
      </c>
      <c r="AE3501" s="1435" t="s">
        <v>10850</v>
      </c>
      <c r="AF3501" s="1436">
        <v>12885.52</v>
      </c>
      <c r="AG3501" s="1436">
        <v>10309</v>
      </c>
      <c r="AO3501" s="168"/>
      <c r="AP3501" s="23"/>
    </row>
    <row r="3502" spans="30:42" ht="15" customHeight="1">
      <c r="AD3502" s="1434" t="s">
        <v>10851</v>
      </c>
      <c r="AE3502" s="1435" t="s">
        <v>10852</v>
      </c>
      <c r="AF3502" s="1436">
        <v>13928.53</v>
      </c>
      <c r="AG3502" s="1436">
        <v>11143</v>
      </c>
      <c r="AO3502" s="168"/>
      <c r="AP3502" s="23"/>
    </row>
    <row r="3503" spans="30:42" ht="15" customHeight="1">
      <c r="AD3503" s="1434" t="s">
        <v>10853</v>
      </c>
      <c r="AE3503" s="1435" t="s">
        <v>10854</v>
      </c>
      <c r="AF3503" s="1436">
        <v>14987.2</v>
      </c>
      <c r="AG3503" s="1436">
        <v>11990</v>
      </c>
      <c r="AO3503" s="168"/>
      <c r="AP3503" s="23"/>
    </row>
    <row r="3504" spans="30:42" ht="15" customHeight="1">
      <c r="AD3504" s="1434" t="s">
        <v>10855</v>
      </c>
      <c r="AE3504" s="1435" t="s">
        <v>10856</v>
      </c>
      <c r="AF3504" s="1436">
        <v>16107.38</v>
      </c>
      <c r="AG3504" s="1436">
        <v>12886</v>
      </c>
      <c r="AO3504" s="168"/>
      <c r="AP3504" s="23"/>
    </row>
    <row r="3505" spans="30:42" ht="15" customHeight="1">
      <c r="AD3505" s="1434" t="s">
        <v>10857</v>
      </c>
      <c r="AE3505" s="1435" t="s">
        <v>10858</v>
      </c>
      <c r="AF3505" s="1436">
        <v>17166.04</v>
      </c>
      <c r="AG3505" s="1436">
        <v>13732</v>
      </c>
      <c r="AO3505" s="168"/>
      <c r="AP3505" s="23"/>
    </row>
    <row r="3506" spans="30:42" ht="15" customHeight="1">
      <c r="AD3506" s="1434" t="s">
        <v>10859</v>
      </c>
      <c r="AE3506" s="1435" t="s">
        <v>10860</v>
      </c>
      <c r="AF3506" s="1436">
        <v>18371.18</v>
      </c>
      <c r="AG3506" s="1436">
        <v>14697</v>
      </c>
      <c r="AO3506" s="168"/>
      <c r="AP3506" s="23"/>
    </row>
    <row r="3507" spans="30:42" ht="15" customHeight="1">
      <c r="AD3507" s="1434" t="s">
        <v>10861</v>
      </c>
      <c r="AE3507" s="1435" t="s">
        <v>10862</v>
      </c>
      <c r="AF3507" s="1436">
        <v>19461.09</v>
      </c>
      <c r="AG3507" s="1436">
        <v>15568</v>
      </c>
      <c r="AO3507" s="168"/>
      <c r="AP3507" s="23"/>
    </row>
    <row r="3508" spans="30:42" ht="15" customHeight="1">
      <c r="AD3508" s="1434" t="s">
        <v>10863</v>
      </c>
      <c r="AE3508" s="1435" t="s">
        <v>10864</v>
      </c>
      <c r="AF3508" s="1436">
        <v>20843</v>
      </c>
      <c r="AG3508" s="1436">
        <v>16675</v>
      </c>
      <c r="AO3508" s="168"/>
      <c r="AP3508" s="23"/>
    </row>
    <row r="3509" spans="30:42" ht="15" customHeight="1">
      <c r="AD3509" s="1434" t="s">
        <v>10865</v>
      </c>
      <c r="AE3509" s="1435" t="s">
        <v>10866</v>
      </c>
      <c r="AF3509" s="1436">
        <v>22066.71</v>
      </c>
      <c r="AG3509" s="1436">
        <v>17653</v>
      </c>
      <c r="AO3509" s="168"/>
      <c r="AP3509" s="23"/>
    </row>
    <row r="3510" spans="30:42" ht="15" customHeight="1">
      <c r="AD3510" s="1434" t="s">
        <v>10867</v>
      </c>
      <c r="AE3510" s="1435" t="s">
        <v>10868</v>
      </c>
      <c r="AF3510" s="1436">
        <v>23167.360000000001</v>
      </c>
      <c r="AG3510" s="1436">
        <v>18534</v>
      </c>
      <c r="AO3510" s="168"/>
      <c r="AP3510" s="23"/>
    </row>
    <row r="3511" spans="30:42" ht="15" customHeight="1">
      <c r="AD3511" s="1434" t="s">
        <v>10869</v>
      </c>
      <c r="AE3511" s="1435" t="s">
        <v>10870</v>
      </c>
      <c r="AF3511" s="1436">
        <v>24273.86</v>
      </c>
      <c r="AG3511" s="1436">
        <v>19419</v>
      </c>
      <c r="AO3511" s="168"/>
      <c r="AP3511" s="23"/>
    </row>
    <row r="3512" spans="30:42" ht="15" customHeight="1">
      <c r="AD3512" s="1434" t="s">
        <v>10871</v>
      </c>
      <c r="AE3512" s="1435" t="s">
        <v>10872</v>
      </c>
      <c r="AF3512" s="1436">
        <v>26090.38</v>
      </c>
      <c r="AG3512" s="1436">
        <v>20873</v>
      </c>
      <c r="AO3512" s="168"/>
      <c r="AP3512" s="23"/>
    </row>
    <row r="3513" spans="30:42" ht="15" customHeight="1">
      <c r="AD3513" s="1434" t="s">
        <v>10873</v>
      </c>
      <c r="AE3513" s="1435" t="s">
        <v>10874</v>
      </c>
      <c r="AF3513" s="1436">
        <v>8074.23</v>
      </c>
      <c r="AG3513" s="1436">
        <v>6460</v>
      </c>
      <c r="AO3513" s="168"/>
      <c r="AP3513" s="23"/>
    </row>
    <row r="3514" spans="30:42" ht="15" customHeight="1">
      <c r="AD3514" s="1434" t="s">
        <v>10875</v>
      </c>
      <c r="AE3514" s="1435" t="s">
        <v>10876</v>
      </c>
      <c r="AF3514" s="1436">
        <v>9511.1</v>
      </c>
      <c r="AG3514" s="1436">
        <v>7608</v>
      </c>
      <c r="AO3514" s="168"/>
      <c r="AP3514" s="23"/>
    </row>
    <row r="3515" spans="30:42" ht="15" customHeight="1">
      <c r="AD3515" s="1434" t="s">
        <v>10877</v>
      </c>
      <c r="AE3515" s="1435" t="s">
        <v>10878</v>
      </c>
      <c r="AF3515" s="1436">
        <v>11040.04</v>
      </c>
      <c r="AG3515" s="1436">
        <v>8832</v>
      </c>
      <c r="AO3515" s="168"/>
      <c r="AP3515" s="23"/>
    </row>
    <row r="3516" spans="30:42" ht="15" customHeight="1">
      <c r="AD3516" s="1434" t="s">
        <v>10879</v>
      </c>
      <c r="AE3516" s="1435" t="s">
        <v>10880</v>
      </c>
      <c r="AF3516" s="1436">
        <v>12350.46</v>
      </c>
      <c r="AG3516" s="1436">
        <v>9881</v>
      </c>
      <c r="AO3516" s="168"/>
      <c r="AP3516" s="23"/>
    </row>
    <row r="3517" spans="30:42" ht="15" customHeight="1">
      <c r="AD3517" s="1434" t="s">
        <v>10881</v>
      </c>
      <c r="AE3517" s="1435" t="s">
        <v>10882</v>
      </c>
      <c r="AF3517" s="1436">
        <v>13760.66</v>
      </c>
      <c r="AG3517" s="1436">
        <v>11008</v>
      </c>
      <c r="AO3517" s="168"/>
      <c r="AP3517" s="23"/>
    </row>
    <row r="3518" spans="30:42" ht="15" customHeight="1">
      <c r="AD3518" s="1434" t="s">
        <v>10883</v>
      </c>
      <c r="AE3518" s="1435" t="s">
        <v>10884</v>
      </c>
      <c r="AF3518" s="1436">
        <v>15243.54</v>
      </c>
      <c r="AG3518" s="1436">
        <v>12195</v>
      </c>
      <c r="AO3518" s="168"/>
      <c r="AP3518" s="23"/>
    </row>
    <row r="3519" spans="30:42" ht="15" customHeight="1">
      <c r="AD3519" s="1434" t="s">
        <v>10885</v>
      </c>
      <c r="AE3519" s="1435" t="s">
        <v>10886</v>
      </c>
      <c r="AF3519" s="1436">
        <v>16799.27</v>
      </c>
      <c r="AG3519" s="1436">
        <v>13440</v>
      </c>
      <c r="AO3519" s="168"/>
      <c r="AP3519" s="23"/>
    </row>
    <row r="3520" spans="30:42" ht="15" customHeight="1">
      <c r="AD3520" s="1434" t="s">
        <v>10887</v>
      </c>
      <c r="AE3520" s="1435" t="s">
        <v>10888</v>
      </c>
      <c r="AF3520" s="1436">
        <v>18209.400000000001</v>
      </c>
      <c r="AG3520" s="1436">
        <v>14567</v>
      </c>
      <c r="AO3520" s="168"/>
      <c r="AP3520" s="23"/>
    </row>
    <row r="3521" spans="30:42" ht="15" customHeight="1">
      <c r="AD3521" s="1434" t="s">
        <v>10889</v>
      </c>
      <c r="AE3521" s="1435" t="s">
        <v>10890</v>
      </c>
      <c r="AF3521" s="1436">
        <v>19619.54</v>
      </c>
      <c r="AG3521" s="1436">
        <v>15695</v>
      </c>
      <c r="AO3521" s="168"/>
      <c r="AP3521" s="23"/>
    </row>
    <row r="3522" spans="30:42" ht="15" customHeight="1">
      <c r="AD3522" s="1434" t="s">
        <v>10891</v>
      </c>
      <c r="AE3522" s="1435" t="s">
        <v>10892</v>
      </c>
      <c r="AF3522" s="1436">
        <v>21002.799999999999</v>
      </c>
      <c r="AG3522" s="1436">
        <v>16802</v>
      </c>
      <c r="AO3522" s="168"/>
      <c r="AP3522" s="23"/>
    </row>
    <row r="3523" spans="30:42" ht="15" customHeight="1">
      <c r="AD3523" s="1434" t="s">
        <v>10893</v>
      </c>
      <c r="AE3523" s="1435" t="s">
        <v>10894</v>
      </c>
      <c r="AF3523" s="1436">
        <v>22562.42</v>
      </c>
      <c r="AG3523" s="1436">
        <v>18050</v>
      </c>
      <c r="AO3523" s="168"/>
      <c r="AP3523" s="23"/>
    </row>
    <row r="3524" spans="30:42" ht="15" customHeight="1">
      <c r="AD3524" s="1434" t="s">
        <v>10895</v>
      </c>
      <c r="AE3524" s="1435" t="s">
        <v>10896</v>
      </c>
      <c r="AF3524" s="1436">
        <v>23968.74</v>
      </c>
      <c r="AG3524" s="1436">
        <v>19175</v>
      </c>
      <c r="AO3524" s="168"/>
      <c r="AP3524" s="23"/>
    </row>
    <row r="3525" spans="30:42" ht="15" customHeight="1">
      <c r="AD3525" s="1434" t="s">
        <v>10897</v>
      </c>
      <c r="AE3525" s="1435" t="s">
        <v>10898</v>
      </c>
      <c r="AF3525" s="1436">
        <v>25742.9</v>
      </c>
      <c r="AG3525" s="1436">
        <v>20594</v>
      </c>
      <c r="AO3525" s="168"/>
      <c r="AP3525" s="23"/>
    </row>
    <row r="3526" spans="30:42" ht="15" customHeight="1">
      <c r="AD3526" s="1434" t="s">
        <v>10899</v>
      </c>
      <c r="AE3526" s="1435" t="s">
        <v>10900</v>
      </c>
      <c r="AF3526" s="1436">
        <v>27352.31</v>
      </c>
      <c r="AG3526" s="1436">
        <v>21882</v>
      </c>
      <c r="AO3526" s="168"/>
      <c r="AP3526" s="23"/>
    </row>
    <row r="3527" spans="30:42" ht="15" customHeight="1">
      <c r="AD3527" s="1434" t="s">
        <v>10901</v>
      </c>
      <c r="AE3527" s="1435" t="s">
        <v>10902</v>
      </c>
      <c r="AF3527" s="1436">
        <v>28800.74</v>
      </c>
      <c r="AG3527" s="1436">
        <v>23040</v>
      </c>
      <c r="AO3527" s="168"/>
      <c r="AP3527" s="23"/>
    </row>
    <row r="3528" spans="30:42" ht="15" customHeight="1">
      <c r="AD3528" s="1434" t="s">
        <v>10903</v>
      </c>
      <c r="AE3528" s="1435" t="s">
        <v>10904</v>
      </c>
      <c r="AF3528" s="1436">
        <v>30279.8</v>
      </c>
      <c r="AG3528" s="1436">
        <v>24224</v>
      </c>
      <c r="AO3528" s="168"/>
      <c r="AP3528" s="23"/>
    </row>
    <row r="3529" spans="30:42" ht="15" customHeight="1">
      <c r="AD3529" s="1434" t="s">
        <v>10905</v>
      </c>
      <c r="AE3529" s="1435" t="s">
        <v>10906</v>
      </c>
      <c r="AF3529" s="1436">
        <v>32536.97</v>
      </c>
      <c r="AG3529" s="1436">
        <v>26030</v>
      </c>
      <c r="AO3529" s="168"/>
      <c r="AP3529" s="23"/>
    </row>
    <row r="3530" spans="30:42" ht="15" customHeight="1">
      <c r="AD3530" s="1434" t="s">
        <v>10907</v>
      </c>
      <c r="AE3530" s="1435" t="s">
        <v>10908</v>
      </c>
      <c r="AF3530" s="1436">
        <v>10510.87</v>
      </c>
      <c r="AG3530" s="1436">
        <v>8407</v>
      </c>
      <c r="AO3530" s="168"/>
      <c r="AP3530" s="23"/>
    </row>
    <row r="3531" spans="30:42" ht="15" customHeight="1">
      <c r="AD3531" s="1434" t="s">
        <v>10909</v>
      </c>
      <c r="AE3531" s="1435" t="s">
        <v>10910</v>
      </c>
      <c r="AF3531" s="1436">
        <v>12073.3</v>
      </c>
      <c r="AG3531" s="1436">
        <v>9659</v>
      </c>
      <c r="AO3531" s="168"/>
      <c r="AP3531" s="23"/>
    </row>
    <row r="3532" spans="30:42" ht="15" customHeight="1">
      <c r="AD3532" s="1434" t="s">
        <v>10911</v>
      </c>
      <c r="AE3532" s="1435" t="s">
        <v>10912</v>
      </c>
      <c r="AF3532" s="1436">
        <v>13718.33</v>
      </c>
      <c r="AG3532" s="1436">
        <v>10974</v>
      </c>
      <c r="AO3532" s="168"/>
      <c r="AP3532" s="23"/>
    </row>
    <row r="3533" spans="30:42" ht="15" customHeight="1">
      <c r="AD3533" s="1434" t="s">
        <v>10913</v>
      </c>
      <c r="AE3533" s="1435" t="s">
        <v>10914</v>
      </c>
      <c r="AF3533" s="1436">
        <v>15322.07</v>
      </c>
      <c r="AG3533" s="1436">
        <v>12259</v>
      </c>
      <c r="AO3533" s="168"/>
      <c r="AP3533" s="23"/>
    </row>
    <row r="3534" spans="30:42" ht="15" customHeight="1">
      <c r="AD3534" s="1434" t="s">
        <v>10915</v>
      </c>
      <c r="AE3534" s="1435" t="s">
        <v>10916</v>
      </c>
      <c r="AF3534" s="1436">
        <v>17004.57</v>
      </c>
      <c r="AG3534" s="1436">
        <v>13603</v>
      </c>
      <c r="AO3534" s="168"/>
      <c r="AP3534" s="23"/>
    </row>
    <row r="3535" spans="30:42" ht="15" customHeight="1">
      <c r="AD3535" s="1434" t="s">
        <v>10917</v>
      </c>
      <c r="AE3535" s="1435" t="s">
        <v>10918</v>
      </c>
      <c r="AF3535" s="1436">
        <v>18484.5</v>
      </c>
      <c r="AG3535" s="1436">
        <v>14787</v>
      </c>
      <c r="AO3535" s="168"/>
      <c r="AP3535" s="23"/>
    </row>
    <row r="3536" spans="30:42" ht="15" customHeight="1">
      <c r="AD3536" s="1434" t="s">
        <v>10919</v>
      </c>
      <c r="AE3536" s="1435" t="s">
        <v>10920</v>
      </c>
      <c r="AF3536" s="1436">
        <v>20170.8</v>
      </c>
      <c r="AG3536" s="1436">
        <v>16136</v>
      </c>
      <c r="AO3536" s="168"/>
      <c r="AP3536" s="23"/>
    </row>
    <row r="3537" spans="30:42" ht="15" customHeight="1">
      <c r="AD3537" s="1434" t="s">
        <v>10921</v>
      </c>
      <c r="AE3537" s="1435" t="s">
        <v>10922</v>
      </c>
      <c r="AF3537" s="1436">
        <v>21733.3</v>
      </c>
      <c r="AG3537" s="1436">
        <v>17387</v>
      </c>
      <c r="AO3537" s="168"/>
      <c r="AP3537" s="23"/>
    </row>
    <row r="3538" spans="30:42" ht="15" customHeight="1">
      <c r="AD3538" s="1434" t="s">
        <v>10923</v>
      </c>
      <c r="AE3538" s="1435" t="s">
        <v>10924</v>
      </c>
      <c r="AF3538" s="1436">
        <v>23378.240000000002</v>
      </c>
      <c r="AG3538" s="1436">
        <v>18703</v>
      </c>
      <c r="AO3538" s="168"/>
      <c r="AP3538" s="23"/>
    </row>
    <row r="3539" spans="30:42" ht="15" customHeight="1">
      <c r="AD3539" s="1434" t="s">
        <v>10925</v>
      </c>
      <c r="AE3539" s="1435" t="s">
        <v>10926</v>
      </c>
      <c r="AF3539" s="1436">
        <v>24940.7</v>
      </c>
      <c r="AG3539" s="1436">
        <v>19953</v>
      </c>
      <c r="AO3539" s="168"/>
      <c r="AP3539" s="23"/>
    </row>
    <row r="3540" spans="30:42" ht="15" customHeight="1">
      <c r="AD3540" s="1434" t="s">
        <v>10927</v>
      </c>
      <c r="AE3540" s="1435" t="s">
        <v>10928</v>
      </c>
      <c r="AF3540" s="1436">
        <v>26702.1</v>
      </c>
      <c r="AG3540" s="1436">
        <v>21362</v>
      </c>
      <c r="AO3540" s="168"/>
      <c r="AP3540" s="23"/>
    </row>
    <row r="3541" spans="30:42" ht="15" customHeight="1">
      <c r="AD3541" s="1434" t="s">
        <v>10929</v>
      </c>
      <c r="AE3541" s="1435" t="s">
        <v>10930</v>
      </c>
      <c r="AF3541" s="1436">
        <v>28305.8</v>
      </c>
      <c r="AG3541" s="1436">
        <v>22644</v>
      </c>
      <c r="AO3541" s="168"/>
      <c r="AP3541" s="23"/>
    </row>
    <row r="3542" spans="30:42" ht="15" customHeight="1">
      <c r="AD3542" s="1434" t="s">
        <v>10931</v>
      </c>
      <c r="AE3542" s="1435" t="s">
        <v>10932</v>
      </c>
      <c r="AF3542" s="1436">
        <v>30307.42</v>
      </c>
      <c r="AG3542" s="1436">
        <v>24246</v>
      </c>
      <c r="AO3542" s="168"/>
      <c r="AP3542" s="23"/>
    </row>
    <row r="3543" spans="30:42" ht="15" customHeight="1">
      <c r="AD3543" s="1434" t="s">
        <v>10933</v>
      </c>
      <c r="AE3543" s="1435" t="s">
        <v>10934</v>
      </c>
      <c r="AF3543" s="1436">
        <v>32095.119999999999</v>
      </c>
      <c r="AG3543" s="1436">
        <v>25676</v>
      </c>
      <c r="AO3543" s="168"/>
      <c r="AP3543" s="23"/>
    </row>
    <row r="3544" spans="30:42" ht="15" customHeight="1">
      <c r="AD3544" s="1434" t="s">
        <v>10935</v>
      </c>
      <c r="AE3544" s="1435" t="s">
        <v>10936</v>
      </c>
      <c r="AF3544" s="1436">
        <v>33713.980000000003</v>
      </c>
      <c r="AG3544" s="1436">
        <v>26971</v>
      </c>
      <c r="AO3544" s="168"/>
      <c r="AP3544" s="23"/>
    </row>
    <row r="3545" spans="30:42" ht="15" customHeight="1">
      <c r="AD3545" s="1434" t="s">
        <v>10937</v>
      </c>
      <c r="AE3545" s="1435" t="s">
        <v>10938</v>
      </c>
      <c r="AF3545" s="1436">
        <v>35340.17</v>
      </c>
      <c r="AG3545" s="1436">
        <v>28272</v>
      </c>
      <c r="AO3545" s="168"/>
      <c r="AP3545" s="23"/>
    </row>
    <row r="3546" spans="30:42" ht="15" customHeight="1">
      <c r="AD3546" s="1434" t="s">
        <v>10939</v>
      </c>
      <c r="AE3546" s="1435" t="s">
        <v>10940</v>
      </c>
      <c r="AF3546" s="1436">
        <v>37935.040000000001</v>
      </c>
      <c r="AG3546" s="1436">
        <v>30348</v>
      </c>
      <c r="AO3546" s="168"/>
      <c r="AP3546" s="23"/>
    </row>
    <row r="3547" spans="30:42" ht="15" customHeight="1">
      <c r="AD3547" s="1434" t="s">
        <v>10941</v>
      </c>
      <c r="AE3547" s="1435" t="s">
        <v>10942</v>
      </c>
      <c r="AF3547" s="1436">
        <v>7720.24</v>
      </c>
      <c r="AG3547" s="1436">
        <v>6176</v>
      </c>
      <c r="AO3547" s="168"/>
      <c r="AP3547" s="23"/>
    </row>
    <row r="3548" spans="30:42" ht="15" customHeight="1">
      <c r="AD3548" s="1434" t="s">
        <v>10943</v>
      </c>
      <c r="AE3548" s="1435" t="s">
        <v>10944</v>
      </c>
      <c r="AF3548" s="1436">
        <v>8616.64</v>
      </c>
      <c r="AG3548" s="1436">
        <v>6893</v>
      </c>
      <c r="AO3548" s="168"/>
      <c r="AP3548" s="23"/>
    </row>
    <row r="3549" spans="30:42" ht="15" customHeight="1">
      <c r="AD3549" s="1434" t="s">
        <v>10945</v>
      </c>
      <c r="AE3549" s="1435" t="s">
        <v>10946</v>
      </c>
      <c r="AF3549" s="1436">
        <v>9617.2199999999993</v>
      </c>
      <c r="AG3549" s="1436">
        <v>7693</v>
      </c>
      <c r="AO3549" s="168"/>
      <c r="AP3549" s="23"/>
    </row>
    <row r="3550" spans="30:42" ht="15" customHeight="1">
      <c r="AD3550" s="1434" t="s">
        <v>10947</v>
      </c>
      <c r="AE3550" s="1435" t="s">
        <v>10948</v>
      </c>
      <c r="AF3550" s="1436">
        <v>10552.57</v>
      </c>
      <c r="AG3550" s="1436">
        <v>8442</v>
      </c>
      <c r="AO3550" s="168"/>
      <c r="AP3550" s="23"/>
    </row>
    <row r="3551" spans="30:42" ht="15" customHeight="1">
      <c r="AD3551" s="1434" t="s">
        <v>10949</v>
      </c>
      <c r="AE3551" s="1435" t="s">
        <v>10950</v>
      </c>
      <c r="AF3551" s="1436">
        <v>11589.04</v>
      </c>
      <c r="AG3551" s="1436">
        <v>9270</v>
      </c>
      <c r="AO3551" s="168"/>
      <c r="AP3551" s="23"/>
    </row>
    <row r="3552" spans="30:42" ht="15" customHeight="1">
      <c r="AD3552" s="1434" t="s">
        <v>10951</v>
      </c>
      <c r="AE3552" s="1435" t="s">
        <v>10952</v>
      </c>
      <c r="AF3552" s="1436">
        <v>12517.89</v>
      </c>
      <c r="AG3552" s="1436">
        <v>10014</v>
      </c>
      <c r="AO3552" s="168"/>
      <c r="AP3552" s="23"/>
    </row>
    <row r="3553" spans="30:42" ht="15" customHeight="1">
      <c r="AD3553" s="1434" t="s">
        <v>10953</v>
      </c>
      <c r="AE3553" s="1435" t="s">
        <v>10954</v>
      </c>
      <c r="AF3553" s="1436">
        <v>13453.29</v>
      </c>
      <c r="AG3553" s="1436">
        <v>10761</v>
      </c>
      <c r="AO3553" s="168"/>
      <c r="AP3553" s="23"/>
    </row>
    <row r="3554" spans="30:42" ht="15" customHeight="1">
      <c r="AD3554" s="1434" t="s">
        <v>10955</v>
      </c>
      <c r="AE3554" s="1435" t="s">
        <v>10956</v>
      </c>
      <c r="AF3554" s="1436">
        <v>14382.26</v>
      </c>
      <c r="AG3554" s="1436">
        <v>11506</v>
      </c>
      <c r="AO3554" s="168"/>
      <c r="AP3554" s="23"/>
    </row>
    <row r="3555" spans="30:42" ht="15" customHeight="1">
      <c r="AD3555" s="1434" t="s">
        <v>10957</v>
      </c>
      <c r="AE3555" s="1435" t="s">
        <v>10958</v>
      </c>
      <c r="AF3555" s="1436">
        <v>15418.63</v>
      </c>
      <c r="AG3555" s="1436">
        <v>12335</v>
      </c>
      <c r="AO3555" s="168"/>
      <c r="AP3555" s="23"/>
    </row>
    <row r="3556" spans="30:42" ht="15" customHeight="1">
      <c r="AD3556" s="1434" t="s">
        <v>10959</v>
      </c>
      <c r="AE3556" s="1435" t="s">
        <v>10960</v>
      </c>
      <c r="AF3556" s="1436">
        <v>16314.97</v>
      </c>
      <c r="AG3556" s="1436">
        <v>13053</v>
      </c>
      <c r="AO3556" s="168"/>
      <c r="AP3556" s="23"/>
    </row>
    <row r="3557" spans="30:42" ht="15" customHeight="1">
      <c r="AD3557" s="1434" t="s">
        <v>10961</v>
      </c>
      <c r="AE3557" s="1435" t="s">
        <v>10962</v>
      </c>
      <c r="AF3557" s="1436">
        <v>17524.05</v>
      </c>
      <c r="AG3557" s="1436">
        <v>14020</v>
      </c>
      <c r="AO3557" s="168"/>
      <c r="AP3557" s="23"/>
    </row>
    <row r="3558" spans="30:42" ht="15" customHeight="1">
      <c r="AD3558" s="1434" t="s">
        <v>10963</v>
      </c>
      <c r="AE3558" s="1435" t="s">
        <v>10964</v>
      </c>
      <c r="AF3558" s="1436">
        <v>18648.419999999998</v>
      </c>
      <c r="AG3558" s="1436">
        <v>14918</v>
      </c>
      <c r="AO3558" s="168"/>
      <c r="AP3558" s="23"/>
    </row>
    <row r="3559" spans="30:42" ht="15" customHeight="1">
      <c r="AD3559" s="1434" t="s">
        <v>10965</v>
      </c>
      <c r="AE3559" s="1435" t="s">
        <v>10966</v>
      </c>
      <c r="AF3559" s="1436">
        <v>19665.28</v>
      </c>
      <c r="AG3559" s="1436">
        <v>15732</v>
      </c>
      <c r="AO3559" s="168"/>
      <c r="AP3559" s="23"/>
    </row>
    <row r="3560" spans="30:42" ht="15" customHeight="1">
      <c r="AD3560" s="1434" t="s">
        <v>10967</v>
      </c>
      <c r="AE3560" s="1435" t="s">
        <v>10968</v>
      </c>
      <c r="AF3560" s="1436">
        <v>20613.759999999998</v>
      </c>
      <c r="AG3560" s="1436">
        <v>16490</v>
      </c>
      <c r="AO3560" s="168"/>
      <c r="AP3560" s="23"/>
    </row>
    <row r="3561" spans="30:42" ht="15" customHeight="1">
      <c r="AD3561" s="1434" t="s">
        <v>10969</v>
      </c>
      <c r="AE3561" s="1435" t="s">
        <v>10970</v>
      </c>
      <c r="AF3561" s="1436">
        <v>22210.43</v>
      </c>
      <c r="AG3561" s="1436">
        <v>17769</v>
      </c>
      <c r="AO3561" s="168"/>
      <c r="AP3561" s="23"/>
    </row>
    <row r="3562" spans="30:42" ht="15" customHeight="1">
      <c r="AD3562" s="1434" t="s">
        <v>10971</v>
      </c>
      <c r="AE3562" s="1435" t="s">
        <v>10972</v>
      </c>
      <c r="AF3562" s="1436">
        <v>6942.87</v>
      </c>
      <c r="AG3562" s="1436">
        <v>5555</v>
      </c>
      <c r="AO3562" s="168"/>
      <c r="AP3562" s="23"/>
    </row>
    <row r="3563" spans="30:42" ht="15" customHeight="1">
      <c r="AD3563" s="1434" t="s">
        <v>10973</v>
      </c>
      <c r="AE3563" s="1435" t="s">
        <v>10974</v>
      </c>
      <c r="AF3563" s="1436">
        <v>8033.63</v>
      </c>
      <c r="AG3563" s="1436">
        <v>6426</v>
      </c>
      <c r="AO3563" s="168"/>
      <c r="AP3563" s="23"/>
    </row>
    <row r="3564" spans="30:42" ht="15" customHeight="1">
      <c r="AD3564" s="1434" t="s">
        <v>10975</v>
      </c>
      <c r="AE3564" s="1435" t="s">
        <v>10976</v>
      </c>
      <c r="AF3564" s="1436">
        <v>9198.75</v>
      </c>
      <c r="AG3564" s="1436">
        <v>7359</v>
      </c>
      <c r="AO3564" s="168"/>
      <c r="AP3564" s="23"/>
    </row>
    <row r="3565" spans="30:42" ht="15" customHeight="1">
      <c r="AD3565" s="1434" t="s">
        <v>10977</v>
      </c>
      <c r="AE3565" s="1435" t="s">
        <v>10978</v>
      </c>
      <c r="AF3565" s="1436">
        <v>10285.719999999999</v>
      </c>
      <c r="AG3565" s="1436">
        <v>8229</v>
      </c>
      <c r="AO3565" s="168"/>
      <c r="AP3565" s="23"/>
    </row>
    <row r="3566" spans="30:42" ht="15" customHeight="1">
      <c r="AD3566" s="1434" t="s">
        <v>10979</v>
      </c>
      <c r="AE3566" s="1435" t="s">
        <v>10980</v>
      </c>
      <c r="AF3566" s="1436">
        <v>11491.87</v>
      </c>
      <c r="AG3566" s="1436">
        <v>9193</v>
      </c>
      <c r="AO3566" s="168"/>
      <c r="AP3566" s="23"/>
    </row>
    <row r="3567" spans="30:42" ht="15" customHeight="1">
      <c r="AD3567" s="1434" t="s">
        <v>10981</v>
      </c>
      <c r="AE3567" s="1435" t="s">
        <v>10982</v>
      </c>
      <c r="AF3567" s="1436">
        <v>12623.46</v>
      </c>
      <c r="AG3567" s="1436">
        <v>10099</v>
      </c>
      <c r="AO3567" s="168"/>
      <c r="AP3567" s="23"/>
    </row>
    <row r="3568" spans="30:42" ht="15" customHeight="1">
      <c r="AD3568" s="1434" t="s">
        <v>10983</v>
      </c>
      <c r="AE3568" s="1435" t="s">
        <v>10984</v>
      </c>
      <c r="AF3568" s="1436">
        <v>13870.54</v>
      </c>
      <c r="AG3568" s="1436">
        <v>11096</v>
      </c>
      <c r="AO3568" s="168"/>
      <c r="AP3568" s="23"/>
    </row>
    <row r="3569" spans="30:42" ht="15" customHeight="1">
      <c r="AD3569" s="1434" t="s">
        <v>10985</v>
      </c>
      <c r="AE3569" s="1435" t="s">
        <v>10986</v>
      </c>
      <c r="AF3569" s="1436">
        <v>14994.8</v>
      </c>
      <c r="AG3569" s="1436">
        <v>11996</v>
      </c>
      <c r="AO3569" s="168"/>
      <c r="AP3569" s="23"/>
    </row>
    <row r="3570" spans="30:42" ht="15" customHeight="1">
      <c r="AD3570" s="1434" t="s">
        <v>10987</v>
      </c>
      <c r="AE3570" s="1435" t="s">
        <v>10988</v>
      </c>
      <c r="AF3570" s="1436">
        <v>16126.38</v>
      </c>
      <c r="AG3570" s="1436">
        <v>12901</v>
      </c>
      <c r="AO3570" s="168"/>
      <c r="AP3570" s="23"/>
    </row>
    <row r="3571" spans="30:42" ht="15" customHeight="1">
      <c r="AD3571" s="1434" t="s">
        <v>10989</v>
      </c>
      <c r="AE3571" s="1435" t="s">
        <v>10990</v>
      </c>
      <c r="AF3571" s="1436">
        <v>17250.59</v>
      </c>
      <c r="AG3571" s="1436">
        <v>13800</v>
      </c>
      <c r="AO3571" s="168"/>
      <c r="AP3571" s="23"/>
    </row>
    <row r="3572" spans="30:42" ht="15" customHeight="1">
      <c r="AD3572" s="1434" t="s">
        <v>10991</v>
      </c>
      <c r="AE3572" s="1435" t="s">
        <v>10992</v>
      </c>
      <c r="AF3572" s="1436">
        <v>18497.71</v>
      </c>
      <c r="AG3572" s="1436">
        <v>14799</v>
      </c>
      <c r="AO3572" s="168"/>
      <c r="AP3572" s="23"/>
    </row>
    <row r="3573" spans="30:42" ht="15" customHeight="1">
      <c r="AD3573" s="1434" t="s">
        <v>10993</v>
      </c>
      <c r="AE3573" s="1435" t="s">
        <v>10994</v>
      </c>
      <c r="AF3573" s="1436">
        <v>19584.73</v>
      </c>
      <c r="AG3573" s="1436">
        <v>15669</v>
      </c>
      <c r="AO3573" s="168"/>
      <c r="AP3573" s="23"/>
    </row>
    <row r="3574" spans="30:42" ht="15" customHeight="1">
      <c r="AD3574" s="1434" t="s">
        <v>10995</v>
      </c>
      <c r="AE3574" s="1435" t="s">
        <v>10996</v>
      </c>
      <c r="AF3574" s="1436">
        <v>21029.11</v>
      </c>
      <c r="AG3574" s="1436">
        <v>16823</v>
      </c>
      <c r="AO3574" s="168"/>
      <c r="AP3574" s="23"/>
    </row>
    <row r="3575" spans="30:42" ht="15" customHeight="1">
      <c r="AD3575" s="1434" t="s">
        <v>10997</v>
      </c>
      <c r="AE3575" s="1435" t="s">
        <v>10998</v>
      </c>
      <c r="AF3575" s="1436">
        <v>22376.720000000001</v>
      </c>
      <c r="AG3575" s="1436">
        <v>17901</v>
      </c>
      <c r="AO3575" s="168"/>
      <c r="AP3575" s="23"/>
    </row>
    <row r="3576" spans="30:42" ht="15" customHeight="1">
      <c r="AD3576" s="1434" t="s">
        <v>10999</v>
      </c>
      <c r="AE3576" s="1435" t="s">
        <v>11000</v>
      </c>
      <c r="AF3576" s="1436">
        <v>23601.4</v>
      </c>
      <c r="AG3576" s="1436">
        <v>18881</v>
      </c>
      <c r="AO3576" s="168"/>
      <c r="AP3576" s="23"/>
    </row>
    <row r="3577" spans="30:42" ht="15" customHeight="1">
      <c r="AD3577" s="1434" t="s">
        <v>11001</v>
      </c>
      <c r="AE3577" s="1435" t="s">
        <v>11002</v>
      </c>
      <c r="AF3577" s="1436">
        <v>24747.96</v>
      </c>
      <c r="AG3577" s="1436">
        <v>19799</v>
      </c>
      <c r="AO3577" s="168"/>
      <c r="AP3577" s="23"/>
    </row>
    <row r="3578" spans="30:42" ht="15" customHeight="1">
      <c r="AD3578" s="1434" t="s">
        <v>11003</v>
      </c>
      <c r="AE3578" s="1435" t="s">
        <v>11004</v>
      </c>
      <c r="AF3578" s="1436">
        <v>26635.47</v>
      </c>
      <c r="AG3578" s="1436">
        <v>21309</v>
      </c>
      <c r="AO3578" s="168"/>
      <c r="AP3578" s="23"/>
    </row>
    <row r="3579" spans="30:42" ht="15" customHeight="1">
      <c r="AD3579" s="1434" t="s">
        <v>11005</v>
      </c>
      <c r="AE3579" s="1435" t="s">
        <v>11006</v>
      </c>
      <c r="AF3579" s="1436">
        <v>7909.61</v>
      </c>
      <c r="AG3579" s="1436">
        <v>6327</v>
      </c>
      <c r="AO3579" s="168"/>
      <c r="AP3579" s="23"/>
    </row>
    <row r="3580" spans="30:42" ht="15" customHeight="1">
      <c r="AD3580" s="1434" t="s">
        <v>11007</v>
      </c>
      <c r="AE3580" s="1435" t="s">
        <v>11008</v>
      </c>
      <c r="AF3580" s="1436">
        <v>9239.15</v>
      </c>
      <c r="AG3580" s="1436">
        <v>7391</v>
      </c>
      <c r="AO3580" s="168"/>
      <c r="AP3580" s="23"/>
    </row>
    <row r="3581" spans="30:42" ht="15" customHeight="1">
      <c r="AD3581" s="1434" t="s">
        <v>11009</v>
      </c>
      <c r="AE3581" s="1435" t="s">
        <v>11010</v>
      </c>
      <c r="AF3581" s="1436">
        <v>10683.83</v>
      </c>
      <c r="AG3581" s="1436">
        <v>8547</v>
      </c>
      <c r="AO3581" s="168"/>
      <c r="AP3581" s="23"/>
    </row>
    <row r="3582" spans="30:42" ht="15" customHeight="1">
      <c r="AD3582" s="1434" t="s">
        <v>11011</v>
      </c>
      <c r="AE3582" s="1435" t="s">
        <v>11012</v>
      </c>
      <c r="AF3582" s="1436">
        <v>12016.86</v>
      </c>
      <c r="AG3582" s="1436">
        <v>9613</v>
      </c>
      <c r="AO3582" s="168"/>
      <c r="AP3582" s="23"/>
    </row>
    <row r="3583" spans="30:42" ht="15" customHeight="1">
      <c r="AD3583" s="1434" t="s">
        <v>11013</v>
      </c>
      <c r="AE3583" s="1435" t="s">
        <v>11014</v>
      </c>
      <c r="AF3583" s="1436">
        <v>13384.78</v>
      </c>
      <c r="AG3583" s="1436">
        <v>10708</v>
      </c>
      <c r="AO3583" s="168"/>
      <c r="AP3583" s="23"/>
    </row>
    <row r="3584" spans="30:42" ht="15" customHeight="1">
      <c r="AD3584" s="1434" t="s">
        <v>11015</v>
      </c>
      <c r="AE3584" s="1435" t="s">
        <v>11016</v>
      </c>
      <c r="AF3584" s="1436">
        <v>14756.29</v>
      </c>
      <c r="AG3584" s="1436">
        <v>11805</v>
      </c>
      <c r="AO3584" s="168"/>
      <c r="AP3584" s="23"/>
    </row>
    <row r="3585" spans="30:42" ht="15" customHeight="1">
      <c r="AD3585" s="1434" t="s">
        <v>11017</v>
      </c>
      <c r="AE3585" s="1435" t="s">
        <v>11018</v>
      </c>
      <c r="AF3585" s="1436">
        <v>16101.17</v>
      </c>
      <c r="AG3585" s="1436">
        <v>12880</v>
      </c>
      <c r="AO3585" s="168"/>
      <c r="AP3585" s="23"/>
    </row>
    <row r="3586" spans="30:42" ht="15" customHeight="1">
      <c r="AD3586" s="1434" t="s">
        <v>11019</v>
      </c>
      <c r="AE3586" s="1435" t="s">
        <v>11020</v>
      </c>
      <c r="AF3586" s="1436">
        <v>17424</v>
      </c>
      <c r="AG3586" s="1436">
        <v>13939</v>
      </c>
      <c r="AO3586" s="168"/>
      <c r="AP3586" s="23"/>
    </row>
    <row r="3587" spans="30:42" ht="15" customHeight="1">
      <c r="AD3587" s="1434" t="s">
        <v>11021</v>
      </c>
      <c r="AE3587" s="1435" t="s">
        <v>11022</v>
      </c>
      <c r="AF3587" s="1436">
        <v>18708.8</v>
      </c>
      <c r="AG3587" s="1436">
        <v>14968</v>
      </c>
      <c r="AO3587" s="168"/>
      <c r="AP3587" s="23"/>
    </row>
    <row r="3588" spans="30:42" ht="15" customHeight="1">
      <c r="AD3588" s="1434" t="s">
        <v>11023</v>
      </c>
      <c r="AE3588" s="1435" t="s">
        <v>11024</v>
      </c>
      <c r="AF3588" s="1436">
        <v>20104.09</v>
      </c>
      <c r="AG3588" s="1436">
        <v>16083</v>
      </c>
      <c r="AO3588" s="168"/>
      <c r="AP3588" s="23"/>
    </row>
    <row r="3589" spans="30:42" ht="15" customHeight="1">
      <c r="AD3589" s="1434" t="s">
        <v>11025</v>
      </c>
      <c r="AE3589" s="1435" t="s">
        <v>11026</v>
      </c>
      <c r="AF3589" s="1436">
        <v>21609.599999999999</v>
      </c>
      <c r="AG3589" s="1436">
        <v>17288</v>
      </c>
      <c r="AO3589" s="168"/>
      <c r="AP3589" s="23"/>
    </row>
    <row r="3590" spans="30:42" ht="15" customHeight="1">
      <c r="AD3590" s="1434" t="s">
        <v>11027</v>
      </c>
      <c r="AE3590" s="1435" t="s">
        <v>11028</v>
      </c>
      <c r="AF3590" s="1436">
        <v>22970.39</v>
      </c>
      <c r="AG3590" s="1436">
        <v>18377</v>
      </c>
      <c r="AO3590" s="168"/>
      <c r="AP3590" s="23"/>
    </row>
    <row r="3591" spans="30:42" ht="15" customHeight="1">
      <c r="AD3591" s="1434" t="s">
        <v>11029</v>
      </c>
      <c r="AE3591" s="1435" t="s">
        <v>11030</v>
      </c>
      <c r="AF3591" s="1436">
        <v>24644.99</v>
      </c>
      <c r="AG3591" s="1436">
        <v>19715</v>
      </c>
      <c r="AO3591" s="168"/>
      <c r="AP3591" s="23"/>
    </row>
    <row r="3592" spans="30:42" ht="15" customHeight="1">
      <c r="AD3592" s="1434" t="s">
        <v>11031</v>
      </c>
      <c r="AE3592" s="1435" t="s">
        <v>11032</v>
      </c>
      <c r="AF3592" s="1436">
        <v>26209.17</v>
      </c>
      <c r="AG3592" s="1436">
        <v>20967</v>
      </c>
      <c r="AO3592" s="168"/>
      <c r="AP3592" s="23"/>
    </row>
    <row r="3593" spans="30:42" ht="15" customHeight="1">
      <c r="AD3593" s="1434" t="s">
        <v>11033</v>
      </c>
      <c r="AE3593" s="1435" t="s">
        <v>11034</v>
      </c>
      <c r="AF3593" s="1436">
        <v>27587.15</v>
      </c>
      <c r="AG3593" s="1436">
        <v>22070</v>
      </c>
      <c r="AO3593" s="168"/>
      <c r="AP3593" s="23"/>
    </row>
    <row r="3594" spans="30:42" ht="15" customHeight="1">
      <c r="AD3594" s="1434" t="s">
        <v>11035</v>
      </c>
      <c r="AE3594" s="1435" t="s">
        <v>11036</v>
      </c>
      <c r="AF3594" s="1436">
        <v>28965.17</v>
      </c>
      <c r="AG3594" s="1436">
        <v>23171</v>
      </c>
      <c r="AO3594" s="168"/>
      <c r="AP3594" s="23"/>
    </row>
    <row r="3595" spans="30:42" ht="15" customHeight="1">
      <c r="AD3595" s="1434" t="s">
        <v>11037</v>
      </c>
      <c r="AE3595" s="1435" t="s">
        <v>11038</v>
      </c>
      <c r="AF3595" s="1436">
        <v>31181.35</v>
      </c>
      <c r="AG3595" s="1436">
        <v>24945</v>
      </c>
      <c r="AO3595" s="168"/>
      <c r="AP3595" s="23"/>
    </row>
    <row r="3596" spans="30:42" ht="15" customHeight="1">
      <c r="AD3596" s="1434" t="s">
        <v>11039</v>
      </c>
      <c r="AE3596" s="1435" t="s">
        <v>11040</v>
      </c>
      <c r="AF3596" s="1436">
        <v>8932.69</v>
      </c>
      <c r="AG3596" s="1436">
        <v>7147</v>
      </c>
      <c r="AO3596" s="168"/>
      <c r="AP3596" s="23"/>
    </row>
    <row r="3597" spans="30:42" ht="15" customHeight="1">
      <c r="AD3597" s="1434" t="s">
        <v>11041</v>
      </c>
      <c r="AE3597" s="1435" t="s">
        <v>11042</v>
      </c>
      <c r="AF3597" s="1436">
        <v>10453.93</v>
      </c>
      <c r="AG3597" s="1436">
        <v>8363</v>
      </c>
      <c r="AO3597" s="168"/>
      <c r="AP3597" s="23"/>
    </row>
    <row r="3598" spans="30:42" ht="15" customHeight="1">
      <c r="AD3598" s="1434" t="s">
        <v>11043</v>
      </c>
      <c r="AE3598" s="1435" t="s">
        <v>11044</v>
      </c>
      <c r="AF3598" s="1436">
        <v>12101.67</v>
      </c>
      <c r="AG3598" s="1436">
        <v>9681</v>
      </c>
      <c r="AO3598" s="168"/>
      <c r="AP3598" s="23"/>
    </row>
    <row r="3599" spans="30:42" ht="15" customHeight="1">
      <c r="AD3599" s="1434" t="s">
        <v>11045</v>
      </c>
      <c r="AE3599" s="1435" t="s">
        <v>11046</v>
      </c>
      <c r="AF3599" s="1436">
        <v>13626.69</v>
      </c>
      <c r="AG3599" s="1436">
        <v>10900</v>
      </c>
      <c r="AO3599" s="168"/>
      <c r="AP3599" s="23"/>
    </row>
    <row r="3600" spans="30:42" ht="15" customHeight="1">
      <c r="AD3600" s="1434" t="s">
        <v>11047</v>
      </c>
      <c r="AE3600" s="1435" t="s">
        <v>11048</v>
      </c>
      <c r="AF3600" s="1436">
        <v>15190.16</v>
      </c>
      <c r="AG3600" s="1436">
        <v>12152</v>
      </c>
      <c r="AO3600" s="168"/>
      <c r="AP3600" s="23"/>
    </row>
    <row r="3601" spans="30:42" ht="15" customHeight="1">
      <c r="AD3601" s="1434" t="s">
        <v>11049</v>
      </c>
      <c r="AE3601" s="1435" t="s">
        <v>11050</v>
      </c>
      <c r="AF3601" s="1436">
        <v>16757.45</v>
      </c>
      <c r="AG3601" s="1436">
        <v>13406</v>
      </c>
      <c r="AO3601" s="168"/>
      <c r="AP3601" s="23"/>
    </row>
    <row r="3602" spans="30:42" ht="15" customHeight="1">
      <c r="AD3602" s="1434" t="s">
        <v>11051</v>
      </c>
      <c r="AE3602" s="1435" t="s">
        <v>11052</v>
      </c>
      <c r="AF3602" s="1436">
        <v>18443.38</v>
      </c>
      <c r="AG3602" s="1436">
        <v>14756</v>
      </c>
      <c r="AO3602" s="168"/>
      <c r="AP3602" s="23"/>
    </row>
    <row r="3603" spans="30:42" ht="15" customHeight="1">
      <c r="AD3603" s="1434" t="s">
        <v>11053</v>
      </c>
      <c r="AE3603" s="1435" t="s">
        <v>11054</v>
      </c>
      <c r="AF3603" s="1436">
        <v>19968.560000000001</v>
      </c>
      <c r="AG3603" s="1436">
        <v>15976</v>
      </c>
      <c r="AO3603" s="168"/>
      <c r="AP3603" s="23"/>
    </row>
    <row r="3604" spans="30:42" ht="15" customHeight="1">
      <c r="AD3604" s="1434" t="s">
        <v>11055</v>
      </c>
      <c r="AE3604" s="1435" t="s">
        <v>11056</v>
      </c>
      <c r="AF3604" s="1436">
        <v>21451.49</v>
      </c>
      <c r="AG3604" s="1436">
        <v>17162</v>
      </c>
      <c r="AO3604" s="168"/>
      <c r="AP3604" s="23"/>
    </row>
    <row r="3605" spans="30:42" ht="15" customHeight="1">
      <c r="AD3605" s="1434" t="s">
        <v>11057</v>
      </c>
      <c r="AE3605" s="1435" t="s">
        <v>11058</v>
      </c>
      <c r="AF3605" s="1436">
        <v>23057.07</v>
      </c>
      <c r="AG3605" s="1436">
        <v>18446</v>
      </c>
      <c r="AO3605" s="168"/>
      <c r="AP3605" s="23"/>
    </row>
    <row r="3606" spans="30:42" ht="15" customHeight="1">
      <c r="AD3606" s="1434" t="s">
        <v>11059</v>
      </c>
      <c r="AE3606" s="1435" t="s">
        <v>11060</v>
      </c>
      <c r="AF3606" s="1436">
        <v>24785.31</v>
      </c>
      <c r="AG3606" s="1436">
        <v>19828</v>
      </c>
      <c r="AO3606" s="168"/>
      <c r="AP3606" s="23"/>
    </row>
    <row r="3607" spans="30:42" ht="15" customHeight="1">
      <c r="AD3607" s="1434" t="s">
        <v>11061</v>
      </c>
      <c r="AE3607" s="1435" t="s">
        <v>11062</v>
      </c>
      <c r="AF3607" s="1436">
        <v>26352.53</v>
      </c>
      <c r="AG3607" s="1436">
        <v>21082</v>
      </c>
      <c r="AO3607" s="168"/>
      <c r="AP3607" s="23"/>
    </row>
    <row r="3608" spans="30:42" ht="15" customHeight="1">
      <c r="AD3608" s="1434" t="s">
        <v>11063</v>
      </c>
      <c r="AE3608" s="1435" t="s">
        <v>11064</v>
      </c>
      <c r="AF3608" s="1436">
        <v>28268.59</v>
      </c>
      <c r="AG3608" s="1436">
        <v>22615</v>
      </c>
      <c r="AO3608" s="168"/>
      <c r="AP3608" s="23"/>
    </row>
    <row r="3609" spans="30:42" ht="15" customHeight="1">
      <c r="AD3609" s="1434" t="s">
        <v>11065</v>
      </c>
      <c r="AE3609" s="1435" t="s">
        <v>11066</v>
      </c>
      <c r="AF3609" s="1436">
        <v>30061.89</v>
      </c>
      <c r="AG3609" s="1436">
        <v>24048</v>
      </c>
      <c r="AO3609" s="168"/>
      <c r="AP3609" s="23"/>
    </row>
    <row r="3610" spans="30:42" ht="15" customHeight="1">
      <c r="AD3610" s="1434" t="s">
        <v>11067</v>
      </c>
      <c r="AE3610" s="1435" t="s">
        <v>11068</v>
      </c>
      <c r="AF3610" s="1436">
        <v>31648.37</v>
      </c>
      <c r="AG3610" s="1436">
        <v>25318</v>
      </c>
      <c r="AO3610" s="168"/>
      <c r="AP3610" s="23"/>
    </row>
    <row r="3611" spans="30:42" ht="15" customHeight="1">
      <c r="AD3611" s="1434" t="s">
        <v>11069</v>
      </c>
      <c r="AE3611" s="1435" t="s">
        <v>11070</v>
      </c>
      <c r="AF3611" s="1436">
        <v>33234.800000000003</v>
      </c>
      <c r="AG3611" s="1436">
        <v>26587</v>
      </c>
      <c r="AO3611" s="168"/>
      <c r="AP3611" s="23"/>
    </row>
    <row r="3612" spans="30:42" ht="15" customHeight="1">
      <c r="AD3612" s="1434" t="s">
        <v>11071</v>
      </c>
      <c r="AE3612" s="1435" t="s">
        <v>11072</v>
      </c>
      <c r="AF3612" s="1436">
        <v>35752.51</v>
      </c>
      <c r="AG3612" s="1436">
        <v>28603</v>
      </c>
      <c r="AO3612" s="168"/>
      <c r="AP3612" s="23"/>
    </row>
    <row r="3613" spans="30:42" ht="15" customHeight="1">
      <c r="AD3613" s="1434" t="s">
        <v>11073</v>
      </c>
      <c r="AE3613" s="1435" t="s">
        <v>11074</v>
      </c>
      <c r="AF3613" s="1436">
        <v>9886.2900000000009</v>
      </c>
      <c r="AG3613" s="1436">
        <v>7909</v>
      </c>
      <c r="AO3613" s="168"/>
      <c r="AP3613" s="23"/>
    </row>
    <row r="3614" spans="30:42" ht="15" customHeight="1">
      <c r="AD3614" s="1434" t="s">
        <v>11075</v>
      </c>
      <c r="AE3614" s="1435" t="s">
        <v>11076</v>
      </c>
      <c r="AF3614" s="1436">
        <v>11589.02</v>
      </c>
      <c r="AG3614" s="1436">
        <v>9270</v>
      </c>
      <c r="AO3614" s="168"/>
      <c r="AP3614" s="23"/>
    </row>
    <row r="3615" spans="30:42" ht="15" customHeight="1">
      <c r="AD3615" s="1434" t="s">
        <v>11077</v>
      </c>
      <c r="AE3615" s="1435" t="s">
        <v>11078</v>
      </c>
      <c r="AF3615" s="1436">
        <v>13428.25</v>
      </c>
      <c r="AG3615" s="1436">
        <v>10743</v>
      </c>
      <c r="AO3615" s="168"/>
      <c r="AP3615" s="23"/>
    </row>
    <row r="3616" spans="30:42" ht="15" customHeight="1">
      <c r="AD3616" s="1434" t="s">
        <v>11079</v>
      </c>
      <c r="AE3616" s="1435" t="s">
        <v>11080</v>
      </c>
      <c r="AF3616" s="1436">
        <v>15135.14</v>
      </c>
      <c r="AG3616" s="1436">
        <v>12108</v>
      </c>
      <c r="AO3616" s="168"/>
      <c r="AP3616" s="23"/>
    </row>
    <row r="3617" spans="30:42" ht="15" customHeight="1">
      <c r="AD3617" s="1434" t="s">
        <v>11081</v>
      </c>
      <c r="AE3617" s="1435" t="s">
        <v>11082</v>
      </c>
      <c r="AF3617" s="1436">
        <v>16883.5</v>
      </c>
      <c r="AG3617" s="1436">
        <v>13506</v>
      </c>
      <c r="AO3617" s="168"/>
      <c r="AP3617" s="23"/>
    </row>
    <row r="3618" spans="30:42" ht="15" customHeight="1">
      <c r="AD3618" s="1434" t="s">
        <v>11083</v>
      </c>
      <c r="AE3618" s="1435" t="s">
        <v>11084</v>
      </c>
      <c r="AF3618" s="1436">
        <v>18635.849999999999</v>
      </c>
      <c r="AG3618" s="1436">
        <v>14909</v>
      </c>
      <c r="AO3618" s="168"/>
      <c r="AP3618" s="23"/>
    </row>
    <row r="3619" spans="30:42" ht="15" customHeight="1">
      <c r="AD3619" s="1434" t="s">
        <v>11085</v>
      </c>
      <c r="AE3619" s="1435" t="s">
        <v>11086</v>
      </c>
      <c r="AF3619" s="1436">
        <v>20516.5</v>
      </c>
      <c r="AG3619" s="1436">
        <v>16414</v>
      </c>
      <c r="AO3619" s="168"/>
      <c r="AP3619" s="23"/>
    </row>
    <row r="3620" spans="30:42" ht="15" customHeight="1">
      <c r="AD3620" s="1434" t="s">
        <v>11087</v>
      </c>
      <c r="AE3620" s="1435" t="s">
        <v>11088</v>
      </c>
      <c r="AF3620" s="1436">
        <v>22223.33</v>
      </c>
      <c r="AG3620" s="1436">
        <v>17779</v>
      </c>
      <c r="AO3620" s="168"/>
      <c r="AP3620" s="23"/>
    </row>
    <row r="3621" spans="30:42" ht="15" customHeight="1">
      <c r="AD3621" s="1434" t="s">
        <v>11089</v>
      </c>
      <c r="AE3621" s="1435" t="s">
        <v>11090</v>
      </c>
      <c r="AF3621" s="1436">
        <v>23884.78</v>
      </c>
      <c r="AG3621" s="1436">
        <v>19108</v>
      </c>
      <c r="AO3621" s="168"/>
      <c r="AP3621" s="23"/>
    </row>
    <row r="3622" spans="30:42" ht="15" customHeight="1">
      <c r="AD3622" s="1434" t="s">
        <v>11091</v>
      </c>
      <c r="AE3622" s="1435" t="s">
        <v>11092</v>
      </c>
      <c r="AF3622" s="1436">
        <v>25678.44</v>
      </c>
      <c r="AG3622" s="1436">
        <v>20542</v>
      </c>
      <c r="AO3622" s="168"/>
      <c r="AP3622" s="23"/>
    </row>
    <row r="3623" spans="30:42" ht="15" customHeight="1">
      <c r="AD3623" s="1434" t="s">
        <v>11093</v>
      </c>
      <c r="AE3623" s="1435" t="s">
        <v>11094</v>
      </c>
      <c r="AF3623" s="1436">
        <v>27604.77</v>
      </c>
      <c r="AG3623" s="1436">
        <v>22084</v>
      </c>
      <c r="AO3623" s="168"/>
      <c r="AP3623" s="23"/>
    </row>
    <row r="3624" spans="30:42" ht="15" customHeight="1">
      <c r="AD3624" s="1434" t="s">
        <v>11095</v>
      </c>
      <c r="AE3624" s="1435" t="s">
        <v>11096</v>
      </c>
      <c r="AF3624" s="1436">
        <v>29357.11</v>
      </c>
      <c r="AG3624" s="1436">
        <v>23485</v>
      </c>
      <c r="AO3624" s="168"/>
      <c r="AP3624" s="23"/>
    </row>
    <row r="3625" spans="30:42" ht="15" customHeight="1">
      <c r="AD3625" s="1434" t="s">
        <v>11097</v>
      </c>
      <c r="AE3625" s="1435" t="s">
        <v>11098</v>
      </c>
      <c r="AF3625" s="1436">
        <v>31486.19</v>
      </c>
      <c r="AG3625" s="1436">
        <v>25188</v>
      </c>
      <c r="AO3625" s="168"/>
      <c r="AP3625" s="23"/>
    </row>
    <row r="3626" spans="30:42" ht="15" customHeight="1">
      <c r="AD3626" s="1434" t="s">
        <v>11099</v>
      </c>
      <c r="AE3626" s="1435" t="s">
        <v>11100</v>
      </c>
      <c r="AF3626" s="1436">
        <v>33482.800000000003</v>
      </c>
      <c r="AG3626" s="1436">
        <v>26787</v>
      </c>
      <c r="AO3626" s="168"/>
      <c r="AP3626" s="23"/>
    </row>
    <row r="3627" spans="30:42" ht="15" customHeight="1">
      <c r="AD3627" s="1434" t="s">
        <v>11101</v>
      </c>
      <c r="AE3627" s="1435" t="s">
        <v>11102</v>
      </c>
      <c r="AF3627" s="1436">
        <v>35255.81</v>
      </c>
      <c r="AG3627" s="1436">
        <v>28204</v>
      </c>
      <c r="AO3627" s="168"/>
      <c r="AP3627" s="23"/>
    </row>
    <row r="3628" spans="30:42" ht="15" customHeight="1">
      <c r="AD3628" s="1434" t="s">
        <v>11103</v>
      </c>
      <c r="AE3628" s="1435" t="s">
        <v>11104</v>
      </c>
      <c r="AF3628" s="1436">
        <v>37028.92</v>
      </c>
      <c r="AG3628" s="1436">
        <v>29624</v>
      </c>
      <c r="AO3628" s="168"/>
      <c r="AP3628" s="23"/>
    </row>
    <row r="3629" spans="30:42" ht="15" customHeight="1">
      <c r="AD3629" s="1434" t="s">
        <v>11105</v>
      </c>
      <c r="AE3629" s="1435" t="s">
        <v>11106</v>
      </c>
      <c r="AF3629" s="1436">
        <v>39807.74</v>
      </c>
      <c r="AG3629" s="1436">
        <v>31847</v>
      </c>
      <c r="AO3629" s="168"/>
      <c r="AP3629" s="23"/>
    </row>
    <row r="3630" spans="30:42" ht="15" customHeight="1">
      <c r="AD3630" s="1434" t="s">
        <v>11107</v>
      </c>
      <c r="AE3630" s="1435" t="s">
        <v>11108</v>
      </c>
      <c r="AF3630" s="1436">
        <v>8870.27</v>
      </c>
      <c r="AG3630" s="1436">
        <v>7096</v>
      </c>
      <c r="AO3630" s="168"/>
      <c r="AP3630" s="23"/>
    </row>
    <row r="3631" spans="30:42" ht="15" customHeight="1">
      <c r="AD3631" s="1434" t="s">
        <v>11109</v>
      </c>
      <c r="AE3631" s="1435" t="s">
        <v>11110</v>
      </c>
      <c r="AF3631" s="1436">
        <v>9698.2000000000007</v>
      </c>
      <c r="AG3631" s="1436">
        <v>7758</v>
      </c>
      <c r="AO3631" s="168"/>
      <c r="AP3631" s="23"/>
    </row>
    <row r="3632" spans="30:42" ht="15" customHeight="1">
      <c r="AD3632" s="1434" t="s">
        <v>11111</v>
      </c>
      <c r="AE3632" s="1435" t="s">
        <v>11112</v>
      </c>
      <c r="AF3632" s="1436">
        <v>10666.12</v>
      </c>
      <c r="AG3632" s="1436">
        <v>8532</v>
      </c>
      <c r="AO3632" s="168"/>
      <c r="AP3632" s="23"/>
    </row>
    <row r="3633" spans="30:42" ht="15" customHeight="1">
      <c r="AD3633" s="1434" t="s">
        <v>11113</v>
      </c>
      <c r="AE3633" s="1435" t="s">
        <v>11114</v>
      </c>
      <c r="AF3633" s="1436">
        <v>11562.46</v>
      </c>
      <c r="AG3633" s="1436">
        <v>9251</v>
      </c>
      <c r="AO3633" s="168"/>
      <c r="AP3633" s="23"/>
    </row>
    <row r="3634" spans="30:42" ht="15" customHeight="1">
      <c r="AD3634" s="1434" t="s">
        <v>11115</v>
      </c>
      <c r="AE3634" s="1435" t="s">
        <v>11116</v>
      </c>
      <c r="AF3634" s="1436">
        <v>12566.3</v>
      </c>
      <c r="AG3634" s="1436">
        <v>10053</v>
      </c>
      <c r="AO3634" s="168"/>
      <c r="AP3634" s="23"/>
    </row>
    <row r="3635" spans="30:42" ht="15" customHeight="1">
      <c r="AD3635" s="1434" t="s">
        <v>11117</v>
      </c>
      <c r="AE3635" s="1435" t="s">
        <v>11118</v>
      </c>
      <c r="AF3635" s="1436">
        <v>13495.21</v>
      </c>
      <c r="AG3635" s="1436">
        <v>10796</v>
      </c>
      <c r="AO3635" s="168"/>
      <c r="AP3635" s="23"/>
    </row>
    <row r="3636" spans="30:42" ht="15" customHeight="1">
      <c r="AD3636" s="1434" t="s">
        <v>11119</v>
      </c>
      <c r="AE3636" s="1435" t="s">
        <v>11120</v>
      </c>
      <c r="AF3636" s="1436">
        <v>14391.56</v>
      </c>
      <c r="AG3636" s="1436">
        <v>11512</v>
      </c>
      <c r="AO3636" s="168"/>
      <c r="AP3636" s="23"/>
    </row>
    <row r="3637" spans="30:42" ht="15" customHeight="1">
      <c r="AD3637" s="1434" t="s">
        <v>11121</v>
      </c>
      <c r="AE3637" s="1435" t="s">
        <v>11122</v>
      </c>
      <c r="AF3637" s="1436">
        <v>15327</v>
      </c>
      <c r="AG3637" s="1436">
        <v>12263</v>
      </c>
      <c r="AO3637" s="168"/>
      <c r="AP3637" s="23"/>
    </row>
    <row r="3638" spans="30:42" ht="15" customHeight="1">
      <c r="AD3638" s="1434" t="s">
        <v>11123</v>
      </c>
      <c r="AE3638" s="1435" t="s">
        <v>11124</v>
      </c>
      <c r="AF3638" s="1436">
        <v>16363.4</v>
      </c>
      <c r="AG3638" s="1436">
        <v>13091</v>
      </c>
      <c r="AO3638" s="168"/>
      <c r="AP3638" s="23"/>
    </row>
    <row r="3639" spans="30:42" ht="15" customHeight="1">
      <c r="AD3639" s="1434" t="s">
        <v>11125</v>
      </c>
      <c r="AE3639" s="1435" t="s">
        <v>11126</v>
      </c>
      <c r="AF3639" s="1436">
        <v>17259.71</v>
      </c>
      <c r="AG3639" s="1436">
        <v>13808</v>
      </c>
      <c r="AO3639" s="168"/>
      <c r="AP3639" s="23"/>
    </row>
    <row r="3640" spans="30:42" ht="15" customHeight="1">
      <c r="AD3640" s="1434" t="s">
        <v>11127</v>
      </c>
      <c r="AE3640" s="1435" t="s">
        <v>11128</v>
      </c>
      <c r="AF3640" s="1436">
        <v>18413.39</v>
      </c>
      <c r="AG3640" s="1436">
        <v>14730</v>
      </c>
      <c r="AO3640" s="168"/>
      <c r="AP3640" s="23"/>
    </row>
    <row r="3641" spans="30:42" ht="15" customHeight="1">
      <c r="AD3641" s="1434" t="s">
        <v>11129</v>
      </c>
      <c r="AE3641" s="1435" t="s">
        <v>11130</v>
      </c>
      <c r="AF3641" s="1436">
        <v>19501.87</v>
      </c>
      <c r="AG3641" s="1436">
        <v>15602</v>
      </c>
      <c r="AO3641" s="168"/>
      <c r="AP3641" s="23"/>
    </row>
    <row r="3642" spans="30:42" ht="15" customHeight="1">
      <c r="AD3642" s="1434" t="s">
        <v>11131</v>
      </c>
      <c r="AE3642" s="1435" t="s">
        <v>11132</v>
      </c>
      <c r="AF3642" s="1436">
        <v>20447.060000000001</v>
      </c>
      <c r="AG3642" s="1436">
        <v>16357</v>
      </c>
      <c r="AO3642" s="168"/>
      <c r="AP3642" s="23"/>
    </row>
    <row r="3643" spans="30:42" ht="15" customHeight="1">
      <c r="AD3643" s="1434" t="s">
        <v>11133</v>
      </c>
      <c r="AE3643" s="1435" t="s">
        <v>11134</v>
      </c>
      <c r="AF3643" s="1436">
        <v>21395.61</v>
      </c>
      <c r="AG3643" s="1436">
        <v>17117</v>
      </c>
      <c r="AO3643" s="168"/>
      <c r="AP3643" s="23"/>
    </row>
    <row r="3644" spans="30:42" ht="15" customHeight="1">
      <c r="AD3644" s="1434" t="s">
        <v>11135</v>
      </c>
      <c r="AE3644" s="1435" t="s">
        <v>11136</v>
      </c>
      <c r="AF3644" s="1436">
        <v>23015.11</v>
      </c>
      <c r="AG3644" s="1436">
        <v>18412</v>
      </c>
      <c r="AO3644" s="168"/>
      <c r="AP3644" s="23"/>
    </row>
    <row r="3645" spans="30:42" ht="15" customHeight="1">
      <c r="AD3645" s="1434" t="s">
        <v>11137</v>
      </c>
      <c r="AE3645" s="1435" t="s">
        <v>11138</v>
      </c>
      <c r="AF3645" s="1436">
        <v>8339.0499999999993</v>
      </c>
      <c r="AG3645" s="1436">
        <v>6672</v>
      </c>
      <c r="AO3645" s="168"/>
      <c r="AP3645" s="23"/>
    </row>
    <row r="3646" spans="30:42" ht="15" customHeight="1">
      <c r="AD3646" s="1434" t="s">
        <v>11139</v>
      </c>
      <c r="AE3646" s="1435" t="s">
        <v>11140</v>
      </c>
      <c r="AF3646" s="1436">
        <v>9388.76</v>
      </c>
      <c r="AG3646" s="1436">
        <v>7512</v>
      </c>
      <c r="AO3646" s="168"/>
      <c r="AP3646" s="23"/>
    </row>
    <row r="3647" spans="30:42" ht="15" customHeight="1">
      <c r="AD3647" s="1434" t="s">
        <v>11141</v>
      </c>
      <c r="AE3647" s="1435" t="s">
        <v>11142</v>
      </c>
      <c r="AF3647" s="1436">
        <v>10513.01</v>
      </c>
      <c r="AG3647" s="1436">
        <v>8409</v>
      </c>
      <c r="AO3647" s="168"/>
      <c r="AP3647" s="23"/>
    </row>
    <row r="3648" spans="30:42" ht="15" customHeight="1">
      <c r="AD3648" s="1434" t="s">
        <v>11143</v>
      </c>
      <c r="AE3648" s="1435" t="s">
        <v>11144</v>
      </c>
      <c r="AF3648" s="1436">
        <v>11521.79</v>
      </c>
      <c r="AG3648" s="1436">
        <v>9218</v>
      </c>
      <c r="AO3648" s="168"/>
      <c r="AP3648" s="23"/>
    </row>
    <row r="3649" spans="30:42" ht="15" customHeight="1">
      <c r="AD3649" s="1434" t="s">
        <v>11145</v>
      </c>
      <c r="AE3649" s="1435" t="s">
        <v>11146</v>
      </c>
      <c r="AF3649" s="1436">
        <v>12690.73</v>
      </c>
      <c r="AG3649" s="1436">
        <v>10152</v>
      </c>
      <c r="AO3649" s="168"/>
      <c r="AP3649" s="23"/>
    </row>
    <row r="3650" spans="30:42" ht="15" customHeight="1">
      <c r="AD3650" s="1434" t="s">
        <v>11147</v>
      </c>
      <c r="AE3650" s="1435" t="s">
        <v>11148</v>
      </c>
      <c r="AF3650" s="1436">
        <v>13777.67</v>
      </c>
      <c r="AG3650" s="1436">
        <v>11022</v>
      </c>
      <c r="AO3650" s="168"/>
      <c r="AP3650" s="23"/>
    </row>
    <row r="3651" spans="30:42" ht="15" customHeight="1">
      <c r="AD3651" s="1434" t="s">
        <v>11149</v>
      </c>
      <c r="AE3651" s="1435" t="s">
        <v>11150</v>
      </c>
      <c r="AF3651" s="1436">
        <v>14987.52</v>
      </c>
      <c r="AG3651" s="1436">
        <v>11990</v>
      </c>
      <c r="AO3651" s="168"/>
      <c r="AP3651" s="23"/>
    </row>
    <row r="3652" spans="30:42" ht="15" customHeight="1">
      <c r="AD3652" s="1434" t="s">
        <v>11151</v>
      </c>
      <c r="AE3652" s="1435" t="s">
        <v>11152</v>
      </c>
      <c r="AF3652" s="1436">
        <v>16111.68</v>
      </c>
      <c r="AG3652" s="1436">
        <v>12889</v>
      </c>
      <c r="AO3652" s="168"/>
      <c r="AP3652" s="23"/>
    </row>
    <row r="3653" spans="30:42" ht="15" customHeight="1">
      <c r="AD3653" s="1434" t="s">
        <v>11153</v>
      </c>
      <c r="AE3653" s="1435" t="s">
        <v>11154</v>
      </c>
      <c r="AF3653" s="1436">
        <v>17198.7</v>
      </c>
      <c r="AG3653" s="1436">
        <v>13759</v>
      </c>
      <c r="AO3653" s="168"/>
      <c r="AP3653" s="23"/>
    </row>
    <row r="3654" spans="30:42" ht="15" customHeight="1">
      <c r="AD3654" s="1434" t="s">
        <v>11155</v>
      </c>
      <c r="AE3654" s="1435" t="s">
        <v>11156</v>
      </c>
      <c r="AF3654" s="1436">
        <v>18330.34</v>
      </c>
      <c r="AG3654" s="1436">
        <v>14664</v>
      </c>
      <c r="AO3654" s="168"/>
      <c r="AP3654" s="23"/>
    </row>
    <row r="3655" spans="30:42" ht="15" customHeight="1">
      <c r="AD3655" s="1434" t="s">
        <v>11157</v>
      </c>
      <c r="AE3655" s="1435" t="s">
        <v>11158</v>
      </c>
      <c r="AF3655" s="1436">
        <v>19577.400000000001</v>
      </c>
      <c r="AG3655" s="1436">
        <v>15661</v>
      </c>
      <c r="AO3655" s="168"/>
      <c r="AP3655" s="23"/>
    </row>
    <row r="3656" spans="30:42" ht="15" customHeight="1">
      <c r="AD3656" s="1434" t="s">
        <v>11159</v>
      </c>
      <c r="AE3656" s="1435" t="s">
        <v>11160</v>
      </c>
      <c r="AF3656" s="1436">
        <v>20664.36</v>
      </c>
      <c r="AG3656" s="1436">
        <v>16531</v>
      </c>
      <c r="AO3656" s="168"/>
      <c r="AP3656" s="23"/>
    </row>
    <row r="3657" spans="30:42" ht="15" customHeight="1">
      <c r="AD3657" s="1434" t="s">
        <v>11161</v>
      </c>
      <c r="AE3657" s="1435" t="s">
        <v>11162</v>
      </c>
      <c r="AF3657" s="1436">
        <v>22045.5</v>
      </c>
      <c r="AG3657" s="1436">
        <v>17637</v>
      </c>
      <c r="AO3657" s="168"/>
      <c r="AP3657" s="23"/>
    </row>
    <row r="3658" spans="30:42" ht="15" customHeight="1">
      <c r="AD3658" s="1434" t="s">
        <v>11163</v>
      </c>
      <c r="AE3658" s="1435" t="s">
        <v>11164</v>
      </c>
      <c r="AF3658" s="1436">
        <v>23352.14</v>
      </c>
      <c r="AG3658" s="1436">
        <v>18683</v>
      </c>
      <c r="AO3658" s="168"/>
      <c r="AP3658" s="23"/>
    </row>
    <row r="3659" spans="30:42" ht="15" customHeight="1">
      <c r="AD3659" s="1434" t="s">
        <v>11165</v>
      </c>
      <c r="AE3659" s="1435" t="s">
        <v>11166</v>
      </c>
      <c r="AF3659" s="1436">
        <v>24494.98</v>
      </c>
      <c r="AG3659" s="1436">
        <v>19596</v>
      </c>
      <c r="AO3659" s="168"/>
      <c r="AP3659" s="23"/>
    </row>
    <row r="3660" spans="30:42" ht="15" customHeight="1">
      <c r="AD3660" s="1434" t="s">
        <v>11167</v>
      </c>
      <c r="AE3660" s="1435" t="s">
        <v>11168</v>
      </c>
      <c r="AF3660" s="1436">
        <v>25641.48</v>
      </c>
      <c r="AG3660" s="1436">
        <v>20513</v>
      </c>
      <c r="AO3660" s="168"/>
      <c r="AP3660" s="23"/>
    </row>
    <row r="3661" spans="30:42" ht="15" customHeight="1">
      <c r="AD3661" s="1434" t="s">
        <v>11169</v>
      </c>
      <c r="AE3661" s="1435" t="s">
        <v>11170</v>
      </c>
      <c r="AF3661" s="1436">
        <v>27554.94</v>
      </c>
      <c r="AG3661" s="1436">
        <v>22043</v>
      </c>
      <c r="AO3661" s="168"/>
      <c r="AP3661" s="23"/>
    </row>
    <row r="3662" spans="30:42" ht="15" customHeight="1">
      <c r="AD3662" s="1434" t="s">
        <v>11171</v>
      </c>
      <c r="AE3662" s="1435" t="s">
        <v>11172</v>
      </c>
      <c r="AF3662" s="1436">
        <v>9137.25</v>
      </c>
      <c r="AG3662" s="1436">
        <v>7310</v>
      </c>
      <c r="AO3662" s="168"/>
      <c r="AP3662" s="23"/>
    </row>
    <row r="3663" spans="30:42" ht="15" customHeight="1">
      <c r="AD3663" s="1434" t="s">
        <v>11173</v>
      </c>
      <c r="AE3663" s="1435" t="s">
        <v>11174</v>
      </c>
      <c r="AF3663" s="1436">
        <v>10431.969999999999</v>
      </c>
      <c r="AG3663" s="1436">
        <v>8345</v>
      </c>
      <c r="AO3663" s="168"/>
      <c r="AP3663" s="23"/>
    </row>
    <row r="3664" spans="30:42" ht="15" customHeight="1">
      <c r="AD3664" s="1434" t="s">
        <v>11175</v>
      </c>
      <c r="AE3664" s="1435" t="s">
        <v>11176</v>
      </c>
      <c r="AF3664" s="1436">
        <v>11803.41</v>
      </c>
      <c r="AG3664" s="1436">
        <v>9443</v>
      </c>
      <c r="AO3664" s="168"/>
      <c r="AP3664" s="23"/>
    </row>
    <row r="3665" spans="30:42" ht="15" customHeight="1">
      <c r="AD3665" s="1434" t="s">
        <v>11177</v>
      </c>
      <c r="AE3665" s="1435" t="s">
        <v>11178</v>
      </c>
      <c r="AF3665" s="1436">
        <v>13136.38</v>
      </c>
      <c r="AG3665" s="1436">
        <v>10509</v>
      </c>
      <c r="AO3665" s="168"/>
      <c r="AP3665" s="23"/>
    </row>
    <row r="3666" spans="30:42" ht="15" customHeight="1">
      <c r="AD3666" s="1434" t="s">
        <v>11179</v>
      </c>
      <c r="AE3666" s="1435" t="s">
        <v>11180</v>
      </c>
      <c r="AF3666" s="1436">
        <v>14542.72</v>
      </c>
      <c r="AG3666" s="1436">
        <v>11634</v>
      </c>
      <c r="AO3666" s="168"/>
      <c r="AP3666" s="23"/>
    </row>
    <row r="3667" spans="30:42" ht="15" customHeight="1">
      <c r="AD3667" s="1434" t="s">
        <v>11181</v>
      </c>
      <c r="AE3667" s="1435" t="s">
        <v>11182</v>
      </c>
      <c r="AF3667" s="1436">
        <v>15760.73</v>
      </c>
      <c r="AG3667" s="1436">
        <v>12608</v>
      </c>
      <c r="AO3667" s="168"/>
      <c r="AP3667" s="23"/>
    </row>
    <row r="3668" spans="30:42" ht="15" customHeight="1">
      <c r="AD3668" s="1434" t="s">
        <v>11183</v>
      </c>
      <c r="AE3668" s="1435" t="s">
        <v>11184</v>
      </c>
      <c r="AF3668" s="1436">
        <v>17025.62</v>
      </c>
      <c r="AG3668" s="1436">
        <v>13621</v>
      </c>
      <c r="AO3668" s="168"/>
      <c r="AP3668" s="23"/>
    </row>
    <row r="3669" spans="30:42" ht="15" customHeight="1">
      <c r="AD3669" s="1434" t="s">
        <v>11185</v>
      </c>
      <c r="AE3669" s="1435" t="s">
        <v>11186</v>
      </c>
      <c r="AF3669" s="1436">
        <v>18310.439999999999</v>
      </c>
      <c r="AG3669" s="1436">
        <v>14648</v>
      </c>
      <c r="AO3669" s="168"/>
      <c r="AP3669" s="23"/>
    </row>
    <row r="3670" spans="30:42" ht="15" customHeight="1">
      <c r="AD3670" s="1434" t="s">
        <v>11187</v>
      </c>
      <c r="AE3670" s="1435" t="s">
        <v>11188</v>
      </c>
      <c r="AF3670" s="1436">
        <v>19671.11</v>
      </c>
      <c r="AG3670" s="1436">
        <v>15736</v>
      </c>
      <c r="AO3670" s="168"/>
      <c r="AP3670" s="23"/>
    </row>
    <row r="3671" spans="30:42" ht="15" customHeight="1">
      <c r="AD3671" s="1434" t="s">
        <v>11189</v>
      </c>
      <c r="AE3671" s="1435" t="s">
        <v>11190</v>
      </c>
      <c r="AF3671" s="1436">
        <v>20956.009999999998</v>
      </c>
      <c r="AG3671" s="1436">
        <v>16765</v>
      </c>
      <c r="AO3671" s="168"/>
      <c r="AP3671" s="23"/>
    </row>
    <row r="3672" spans="30:42" ht="15" customHeight="1">
      <c r="AD3672" s="1434" t="s">
        <v>11191</v>
      </c>
      <c r="AE3672" s="1435" t="s">
        <v>11192</v>
      </c>
      <c r="AF3672" s="1436">
        <v>22423.64</v>
      </c>
      <c r="AG3672" s="1436">
        <v>17939</v>
      </c>
      <c r="AO3672" s="168"/>
      <c r="AP3672" s="23"/>
    </row>
    <row r="3673" spans="30:42" ht="15" customHeight="1">
      <c r="AD3673" s="1434" t="s">
        <v>11193</v>
      </c>
      <c r="AE3673" s="1435" t="s">
        <v>11194</v>
      </c>
      <c r="AF3673" s="1436">
        <v>23746.45</v>
      </c>
      <c r="AG3673" s="1436">
        <v>18997</v>
      </c>
      <c r="AO3673" s="168"/>
      <c r="AP3673" s="23"/>
    </row>
    <row r="3674" spans="30:42" ht="15" customHeight="1">
      <c r="AD3674" s="1434" t="s">
        <v>11195</v>
      </c>
      <c r="AE3674" s="1435" t="s">
        <v>11196</v>
      </c>
      <c r="AF3674" s="1436">
        <v>25434.86</v>
      </c>
      <c r="AG3674" s="1436">
        <v>20348</v>
      </c>
      <c r="AO3674" s="168"/>
      <c r="AP3674" s="23"/>
    </row>
    <row r="3675" spans="30:42" ht="15" customHeight="1">
      <c r="AD3675" s="1434" t="s">
        <v>11197</v>
      </c>
      <c r="AE3675" s="1435" t="s">
        <v>11198</v>
      </c>
      <c r="AF3675" s="1436">
        <v>26926.639999999999</v>
      </c>
      <c r="AG3675" s="1436">
        <v>21541</v>
      </c>
      <c r="AO3675" s="168"/>
      <c r="AP3675" s="23"/>
    </row>
    <row r="3676" spans="30:42" ht="15" customHeight="1">
      <c r="AD3676" s="1434" t="s">
        <v>11199</v>
      </c>
      <c r="AE3676" s="1435" t="s">
        <v>11200</v>
      </c>
      <c r="AF3676" s="1436">
        <v>28263.23</v>
      </c>
      <c r="AG3676" s="1436">
        <v>22610</v>
      </c>
      <c r="AO3676" s="168"/>
      <c r="AP3676" s="23"/>
    </row>
    <row r="3677" spans="30:42" ht="15" customHeight="1">
      <c r="AD3677" s="1434" t="s">
        <v>11201</v>
      </c>
      <c r="AE3677" s="1435" t="s">
        <v>11202</v>
      </c>
      <c r="AF3677" s="1436">
        <v>29606.7</v>
      </c>
      <c r="AG3677" s="1436">
        <v>23685</v>
      </c>
      <c r="AO3677" s="168"/>
      <c r="AP3677" s="23"/>
    </row>
    <row r="3678" spans="30:42" ht="15" customHeight="1">
      <c r="AD3678" s="1434" t="s">
        <v>11203</v>
      </c>
      <c r="AE3678" s="1435" t="s">
        <v>11204</v>
      </c>
      <c r="AF3678" s="1436">
        <v>31840.15</v>
      </c>
      <c r="AG3678" s="1436">
        <v>25473</v>
      </c>
      <c r="AO3678" s="168"/>
      <c r="AP3678" s="23"/>
    </row>
    <row r="3679" spans="30:42" ht="15" customHeight="1">
      <c r="AD3679" s="1434" t="s">
        <v>11205</v>
      </c>
      <c r="AE3679" s="1435" t="s">
        <v>11206</v>
      </c>
      <c r="AF3679" s="1436">
        <v>10281.74</v>
      </c>
      <c r="AG3679" s="1436">
        <v>8226</v>
      </c>
      <c r="AO3679" s="168"/>
      <c r="AP3679" s="23"/>
    </row>
    <row r="3680" spans="30:42" ht="15" customHeight="1">
      <c r="AD3680" s="1434" t="s">
        <v>11207</v>
      </c>
      <c r="AE3680" s="1435" t="s">
        <v>11208</v>
      </c>
      <c r="AF3680" s="1436">
        <v>11764.6</v>
      </c>
      <c r="AG3680" s="1436">
        <v>9411</v>
      </c>
      <c r="AO3680" s="168"/>
      <c r="AP3680" s="23"/>
    </row>
    <row r="3681" spans="30:42" ht="15" customHeight="1">
      <c r="AD3681" s="1434" t="s">
        <v>11209</v>
      </c>
      <c r="AE3681" s="1435" t="s">
        <v>11210</v>
      </c>
      <c r="AF3681" s="1436">
        <v>13331.9</v>
      </c>
      <c r="AG3681" s="1436">
        <v>10665</v>
      </c>
      <c r="AO3681" s="168"/>
      <c r="AP3681" s="23"/>
    </row>
    <row r="3682" spans="30:42" ht="15" customHeight="1">
      <c r="AD3682" s="1434" t="s">
        <v>11211</v>
      </c>
      <c r="AE3682" s="1435" t="s">
        <v>11212</v>
      </c>
      <c r="AF3682" s="1436">
        <v>14856.94</v>
      </c>
      <c r="AG3682" s="1436">
        <v>11885</v>
      </c>
      <c r="AO3682" s="168"/>
      <c r="AP3682" s="23"/>
    </row>
    <row r="3683" spans="30:42" ht="15" customHeight="1">
      <c r="AD3683" s="1434" t="s">
        <v>11213</v>
      </c>
      <c r="AE3683" s="1435" t="s">
        <v>11214</v>
      </c>
      <c r="AF3683" s="1436">
        <v>16462.580000000002</v>
      </c>
      <c r="AG3683" s="1436">
        <v>13169</v>
      </c>
      <c r="AO3683" s="168"/>
      <c r="AP3683" s="23"/>
    </row>
    <row r="3684" spans="30:42" ht="15" customHeight="1">
      <c r="AD3684" s="1434" t="s">
        <v>11215</v>
      </c>
      <c r="AE3684" s="1435" t="s">
        <v>11216</v>
      </c>
      <c r="AF3684" s="1436">
        <v>17861.169999999998</v>
      </c>
      <c r="AG3684" s="1436">
        <v>14288</v>
      </c>
      <c r="AO3684" s="168"/>
      <c r="AP3684" s="23"/>
    </row>
    <row r="3685" spans="30:42" ht="15" customHeight="1">
      <c r="AD3685" s="1434" t="s">
        <v>11217</v>
      </c>
      <c r="AE3685" s="1435" t="s">
        <v>11218</v>
      </c>
      <c r="AF3685" s="1436">
        <v>19470.62</v>
      </c>
      <c r="AG3685" s="1436">
        <v>15576</v>
      </c>
      <c r="AO3685" s="168"/>
      <c r="AP3685" s="23"/>
    </row>
    <row r="3686" spans="30:42" ht="15" customHeight="1">
      <c r="AD3686" s="1434" t="s">
        <v>11219</v>
      </c>
      <c r="AE3686" s="1435" t="s">
        <v>11220</v>
      </c>
      <c r="AF3686" s="1436">
        <v>20953.55</v>
      </c>
      <c r="AG3686" s="1436">
        <v>16763</v>
      </c>
      <c r="AO3686" s="168"/>
      <c r="AP3686" s="23"/>
    </row>
    <row r="3687" spans="30:42" ht="15" customHeight="1">
      <c r="AD3687" s="1434" t="s">
        <v>11221</v>
      </c>
      <c r="AE3687" s="1435" t="s">
        <v>11222</v>
      </c>
      <c r="AF3687" s="1436">
        <v>22520.799999999999</v>
      </c>
      <c r="AG3687" s="1436">
        <v>18017</v>
      </c>
      <c r="AO3687" s="168"/>
      <c r="AP3687" s="23"/>
    </row>
    <row r="3688" spans="30:42" ht="15" customHeight="1">
      <c r="AD3688" s="1434" t="s">
        <v>11223</v>
      </c>
      <c r="AE3688" s="1435" t="s">
        <v>11224</v>
      </c>
      <c r="AF3688" s="1436">
        <v>24003.71</v>
      </c>
      <c r="AG3688" s="1436">
        <v>19202</v>
      </c>
      <c r="AO3688" s="168"/>
      <c r="AP3688" s="23"/>
    </row>
    <row r="3689" spans="30:42" ht="15" customHeight="1">
      <c r="AD3689" s="1434" t="s">
        <v>11225</v>
      </c>
      <c r="AE3689" s="1435" t="s">
        <v>11226</v>
      </c>
      <c r="AF3689" s="1436">
        <v>25689.759999999998</v>
      </c>
      <c r="AG3689" s="1436">
        <v>20552</v>
      </c>
      <c r="AO3689" s="168"/>
      <c r="AP3689" s="23"/>
    </row>
    <row r="3690" spans="30:42" ht="15" customHeight="1">
      <c r="AD3690" s="1434" t="s">
        <v>11227</v>
      </c>
      <c r="AE3690" s="1435" t="s">
        <v>11228</v>
      </c>
      <c r="AF3690" s="1436">
        <v>27214.82</v>
      </c>
      <c r="AG3690" s="1436">
        <v>21771</v>
      </c>
      <c r="AO3690" s="168"/>
      <c r="AP3690" s="23"/>
    </row>
    <row r="3691" spans="30:42" ht="15" customHeight="1">
      <c r="AD3691" s="1434" t="s">
        <v>11229</v>
      </c>
      <c r="AE3691" s="1435" t="s">
        <v>11230</v>
      </c>
      <c r="AF3691" s="1436">
        <v>29146.14</v>
      </c>
      <c r="AG3691" s="1436">
        <v>23317</v>
      </c>
      <c r="AO3691" s="168"/>
      <c r="AP3691" s="23"/>
    </row>
    <row r="3692" spans="30:42" ht="15" customHeight="1">
      <c r="AD3692" s="1434" t="s">
        <v>11231</v>
      </c>
      <c r="AE3692" s="1435" t="s">
        <v>11232</v>
      </c>
      <c r="AF3692" s="1436">
        <v>30859.09</v>
      </c>
      <c r="AG3692" s="1436">
        <v>24687</v>
      </c>
      <c r="AO3692" s="168"/>
      <c r="AP3692" s="23"/>
    </row>
    <row r="3693" spans="30:42" ht="15" customHeight="1">
      <c r="AD3693" s="1434" t="s">
        <v>11233</v>
      </c>
      <c r="AE3693" s="1435" t="s">
        <v>11234</v>
      </c>
      <c r="AF3693" s="1436">
        <v>32399.54</v>
      </c>
      <c r="AG3693" s="1436">
        <v>25919</v>
      </c>
      <c r="AO3693" s="168"/>
      <c r="AP3693" s="23"/>
    </row>
    <row r="3694" spans="30:42" ht="15" customHeight="1">
      <c r="AD3694" s="1434" t="s">
        <v>11235</v>
      </c>
      <c r="AE3694" s="1435" t="s">
        <v>11236</v>
      </c>
      <c r="AF3694" s="1436">
        <v>33947.599999999999</v>
      </c>
      <c r="AG3694" s="1436">
        <v>27158</v>
      </c>
      <c r="AO3694" s="168"/>
      <c r="AP3694" s="23"/>
    </row>
    <row r="3695" spans="30:42" ht="15" customHeight="1">
      <c r="AD3695" s="1434" t="s">
        <v>11237</v>
      </c>
      <c r="AE3695" s="1435" t="s">
        <v>11238</v>
      </c>
      <c r="AF3695" s="1436">
        <v>36484.51</v>
      </c>
      <c r="AG3695" s="1436">
        <v>29188</v>
      </c>
      <c r="AO3695" s="168"/>
      <c r="AP3695" s="23"/>
    </row>
    <row r="3696" spans="30:42" ht="15" customHeight="1">
      <c r="AD3696" s="1434" t="s">
        <v>11239</v>
      </c>
      <c r="AE3696" s="1435" t="s">
        <v>11240</v>
      </c>
      <c r="AF3696" s="1436">
        <v>11343.31</v>
      </c>
      <c r="AG3696" s="1436">
        <v>9075</v>
      </c>
      <c r="AO3696" s="168"/>
      <c r="AP3696" s="23"/>
    </row>
    <row r="3697" spans="30:42" ht="15" customHeight="1">
      <c r="AD3697" s="1434" t="s">
        <v>11241</v>
      </c>
      <c r="AE3697" s="1435" t="s">
        <v>11242</v>
      </c>
      <c r="AF3697" s="1436">
        <v>13004.57</v>
      </c>
      <c r="AG3697" s="1436">
        <v>10403</v>
      </c>
      <c r="AO3697" s="168"/>
      <c r="AP3697" s="23"/>
    </row>
    <row r="3698" spans="30:42" ht="15" customHeight="1">
      <c r="AD3698" s="1434" t="s">
        <v>11243</v>
      </c>
      <c r="AE3698" s="1435" t="s">
        <v>11244</v>
      </c>
      <c r="AF3698" s="1436">
        <v>14756.95</v>
      </c>
      <c r="AG3698" s="1436">
        <v>11805</v>
      </c>
      <c r="AO3698" s="168"/>
      <c r="AP3698" s="23"/>
    </row>
    <row r="3699" spans="30:42" ht="15" customHeight="1">
      <c r="AD3699" s="1434" t="s">
        <v>11245</v>
      </c>
      <c r="AE3699" s="1435" t="s">
        <v>11246</v>
      </c>
      <c r="AF3699" s="1436">
        <v>16463.86</v>
      </c>
      <c r="AG3699" s="1436">
        <v>13170</v>
      </c>
      <c r="AO3699" s="168"/>
      <c r="AP3699" s="23"/>
    </row>
    <row r="3700" spans="30:42" ht="15" customHeight="1">
      <c r="AD3700" s="1434" t="s">
        <v>11247</v>
      </c>
      <c r="AE3700" s="1435" t="s">
        <v>11248</v>
      </c>
      <c r="AF3700" s="1436">
        <v>18257.560000000001</v>
      </c>
      <c r="AG3700" s="1436">
        <v>14607</v>
      </c>
      <c r="AO3700" s="168"/>
      <c r="AP3700" s="23"/>
    </row>
    <row r="3701" spans="30:42" ht="15" customHeight="1">
      <c r="AD3701" s="1434" t="s">
        <v>11249</v>
      </c>
      <c r="AE3701" s="1435" t="s">
        <v>11250</v>
      </c>
      <c r="AF3701" s="1436">
        <v>19827.900000000001</v>
      </c>
      <c r="AG3701" s="1436">
        <v>15862</v>
      </c>
      <c r="AO3701" s="168"/>
      <c r="AP3701" s="23"/>
    </row>
    <row r="3702" spans="30:42" ht="15" customHeight="1">
      <c r="AD3702" s="1434" t="s">
        <v>11251</v>
      </c>
      <c r="AE3702" s="1435" t="s">
        <v>11252</v>
      </c>
      <c r="AF3702" s="1436">
        <v>21625.8</v>
      </c>
      <c r="AG3702" s="1436">
        <v>17300</v>
      </c>
      <c r="AO3702" s="168"/>
      <c r="AP3702" s="23"/>
    </row>
    <row r="3703" spans="30:42" ht="15" customHeight="1">
      <c r="AD3703" s="1434" t="s">
        <v>11253</v>
      </c>
      <c r="AE3703" s="1435" t="s">
        <v>11254</v>
      </c>
      <c r="AF3703" s="1436">
        <v>23287.200000000001</v>
      </c>
      <c r="AG3703" s="1436">
        <v>18629</v>
      </c>
      <c r="AO3703" s="168"/>
      <c r="AP3703" s="23"/>
    </row>
    <row r="3704" spans="30:42" ht="15" customHeight="1">
      <c r="AD3704" s="1434" t="s">
        <v>11255</v>
      </c>
      <c r="AE3704" s="1435" t="s">
        <v>11256</v>
      </c>
      <c r="AF3704" s="1436">
        <v>25039.5</v>
      </c>
      <c r="AG3704" s="1436">
        <v>20031</v>
      </c>
      <c r="AO3704" s="168"/>
      <c r="AP3704" s="23"/>
    </row>
    <row r="3705" spans="30:42" ht="15" customHeight="1">
      <c r="AD3705" s="1434" t="s">
        <v>11257</v>
      </c>
      <c r="AE3705" s="1435" t="s">
        <v>11258</v>
      </c>
      <c r="AF3705" s="1436">
        <v>26700.87</v>
      </c>
      <c r="AG3705" s="1436">
        <v>21361</v>
      </c>
      <c r="AO3705" s="168"/>
      <c r="AP3705" s="23"/>
    </row>
    <row r="3706" spans="30:42" ht="15" customHeight="1">
      <c r="AD3706" s="1434" t="s">
        <v>11259</v>
      </c>
      <c r="AE3706" s="1435" t="s">
        <v>11260</v>
      </c>
      <c r="AF3706" s="1436">
        <v>28581.57</v>
      </c>
      <c r="AG3706" s="1436">
        <v>22865</v>
      </c>
      <c r="AO3706" s="168"/>
      <c r="AP3706" s="23"/>
    </row>
    <row r="3707" spans="30:42" ht="15" customHeight="1">
      <c r="AD3707" s="1434" t="s">
        <v>11261</v>
      </c>
      <c r="AE3707" s="1435" t="s">
        <v>11262</v>
      </c>
      <c r="AF3707" s="1436">
        <v>30288.41</v>
      </c>
      <c r="AG3707" s="1436">
        <v>24231</v>
      </c>
      <c r="AO3707" s="168"/>
      <c r="AP3707" s="23"/>
    </row>
    <row r="3708" spans="30:42" ht="15" customHeight="1">
      <c r="AD3708" s="1434" t="s">
        <v>11263</v>
      </c>
      <c r="AE3708" s="1435" t="s">
        <v>11264</v>
      </c>
      <c r="AF3708" s="1436">
        <v>32433.919999999998</v>
      </c>
      <c r="AG3708" s="1436">
        <v>25948</v>
      </c>
      <c r="AO3708" s="168"/>
      <c r="AP3708" s="23"/>
    </row>
    <row r="3709" spans="30:42" ht="15" customHeight="1">
      <c r="AD3709" s="1434" t="s">
        <v>11265</v>
      </c>
      <c r="AE3709" s="1435" t="s">
        <v>11266</v>
      </c>
      <c r="AF3709" s="1436">
        <v>34343.61</v>
      </c>
      <c r="AG3709" s="1436">
        <v>27475</v>
      </c>
      <c r="AO3709" s="168"/>
      <c r="AP3709" s="23"/>
    </row>
    <row r="3710" spans="30:42" ht="15" customHeight="1">
      <c r="AD3710" s="1434" t="s">
        <v>11267</v>
      </c>
      <c r="AE3710" s="1435" t="s">
        <v>11268</v>
      </c>
      <c r="AF3710" s="1436">
        <v>36067.14</v>
      </c>
      <c r="AG3710" s="1436">
        <v>28853</v>
      </c>
      <c r="AO3710" s="168"/>
      <c r="AP3710" s="23"/>
    </row>
    <row r="3711" spans="30:42" ht="15" customHeight="1">
      <c r="AD3711" s="1434" t="s">
        <v>11269</v>
      </c>
      <c r="AE3711" s="1435" t="s">
        <v>11270</v>
      </c>
      <c r="AF3711" s="1436">
        <v>37798.76</v>
      </c>
      <c r="AG3711" s="1436">
        <v>30239</v>
      </c>
      <c r="AO3711" s="168"/>
      <c r="AP3711" s="23"/>
    </row>
    <row r="3712" spans="30:42" ht="15" customHeight="1">
      <c r="AD3712" s="1434" t="s">
        <v>11271</v>
      </c>
      <c r="AE3712" s="1435" t="s">
        <v>11272</v>
      </c>
      <c r="AF3712" s="1436">
        <v>40598.400000000001</v>
      </c>
      <c r="AG3712" s="1436">
        <v>32479</v>
      </c>
      <c r="AO3712" s="168"/>
      <c r="AP3712" s="23"/>
    </row>
    <row r="3713" spans="30:42" ht="15" customHeight="1">
      <c r="AD3713" s="1434" t="s">
        <v>11273</v>
      </c>
      <c r="AE3713" s="1435" t="s">
        <v>11274</v>
      </c>
      <c r="AF3713" s="1436">
        <v>10710.67</v>
      </c>
      <c r="AG3713" s="1436">
        <v>8569</v>
      </c>
      <c r="AO3713" s="168"/>
      <c r="AP3713" s="23"/>
    </row>
    <row r="3714" spans="30:42" ht="15" customHeight="1">
      <c r="AD3714" s="1434" t="s">
        <v>11275</v>
      </c>
      <c r="AE3714" s="1435" t="s">
        <v>11276</v>
      </c>
      <c r="AF3714" s="1436">
        <v>12025.64</v>
      </c>
      <c r="AG3714" s="1436">
        <v>9620</v>
      </c>
      <c r="AO3714" s="168"/>
      <c r="AP3714" s="23"/>
    </row>
    <row r="3715" spans="30:42" ht="15" customHeight="1">
      <c r="AD3715" s="1434" t="s">
        <v>11277</v>
      </c>
      <c r="AE3715" s="1435" t="s">
        <v>11278</v>
      </c>
      <c r="AF3715" s="1436">
        <v>13437.44</v>
      </c>
      <c r="AG3715" s="1436">
        <v>10750</v>
      </c>
      <c r="AO3715" s="168"/>
      <c r="AP3715" s="23"/>
    </row>
    <row r="3716" spans="30:42" ht="15" customHeight="1">
      <c r="AD3716" s="1434" t="s">
        <v>11279</v>
      </c>
      <c r="AE3716" s="1435" t="s">
        <v>11280</v>
      </c>
      <c r="AF3716" s="1436">
        <v>14767.44</v>
      </c>
      <c r="AG3716" s="1436">
        <v>11814</v>
      </c>
      <c r="AO3716" s="168"/>
      <c r="AP3716" s="23"/>
    </row>
    <row r="3717" spans="30:42" ht="15" customHeight="1">
      <c r="AD3717" s="1434" t="s">
        <v>11281</v>
      </c>
      <c r="AE3717" s="1435" t="s">
        <v>11282</v>
      </c>
      <c r="AF3717" s="1436">
        <v>16201.54</v>
      </c>
      <c r="AG3717" s="1436">
        <v>12961</v>
      </c>
      <c r="AO3717" s="168"/>
      <c r="AP3717" s="23"/>
    </row>
    <row r="3718" spans="30:42" ht="15" customHeight="1">
      <c r="AD3718" s="1434" t="s">
        <v>11283</v>
      </c>
      <c r="AE3718" s="1435" t="s">
        <v>11284</v>
      </c>
      <c r="AF3718" s="1436">
        <v>17412.43</v>
      </c>
      <c r="AG3718" s="1436">
        <v>13930</v>
      </c>
      <c r="AO3718" s="168"/>
      <c r="AP3718" s="23"/>
    </row>
    <row r="3719" spans="30:42" ht="15" customHeight="1">
      <c r="AD3719" s="1434" t="s">
        <v>11285</v>
      </c>
      <c r="AE3719" s="1435" t="s">
        <v>11286</v>
      </c>
      <c r="AF3719" s="1436">
        <v>18947.080000000002</v>
      </c>
      <c r="AG3719" s="1436">
        <v>15158</v>
      </c>
      <c r="AO3719" s="168"/>
      <c r="AP3719" s="23"/>
    </row>
    <row r="3720" spans="30:42" ht="15" customHeight="1">
      <c r="AD3720" s="1434" t="s">
        <v>11287</v>
      </c>
      <c r="AE3720" s="1435" t="s">
        <v>11288</v>
      </c>
      <c r="AF3720" s="1436">
        <v>20336.53</v>
      </c>
      <c r="AG3720" s="1436">
        <v>16269</v>
      </c>
      <c r="AO3720" s="168"/>
      <c r="AP3720" s="23"/>
    </row>
    <row r="3721" spans="30:42" ht="15" customHeight="1">
      <c r="AD3721" s="1434" t="s">
        <v>11289</v>
      </c>
      <c r="AE3721" s="1435" t="s">
        <v>11290</v>
      </c>
      <c r="AF3721" s="1436">
        <v>21752.2</v>
      </c>
      <c r="AG3721" s="1436">
        <v>17402</v>
      </c>
      <c r="AO3721" s="168"/>
      <c r="AP3721" s="23"/>
    </row>
    <row r="3722" spans="30:42" ht="15" customHeight="1">
      <c r="AD3722" s="1434" t="s">
        <v>11291</v>
      </c>
      <c r="AE3722" s="1435" t="s">
        <v>11292</v>
      </c>
      <c r="AF3722" s="1436">
        <v>22899.57</v>
      </c>
      <c r="AG3722" s="1436">
        <v>18319</v>
      </c>
      <c r="AO3722" s="168"/>
      <c r="AP3722" s="23"/>
    </row>
    <row r="3723" spans="30:42" ht="15" customHeight="1">
      <c r="AD3723" s="1434" t="s">
        <v>11293</v>
      </c>
      <c r="AE3723" s="1435" t="s">
        <v>11294</v>
      </c>
      <c r="AF3723" s="1436">
        <v>24452.89</v>
      </c>
      <c r="AG3723" s="1436">
        <v>19563</v>
      </c>
      <c r="AO3723" s="168"/>
      <c r="AP3723" s="23"/>
    </row>
    <row r="3724" spans="30:42" ht="15" customHeight="1">
      <c r="AD3724" s="1434" t="s">
        <v>11295</v>
      </c>
      <c r="AE3724" s="1435" t="s">
        <v>11296</v>
      </c>
      <c r="AF3724" s="1436">
        <v>25764.2</v>
      </c>
      <c r="AG3724" s="1436">
        <v>20612</v>
      </c>
      <c r="AO3724" s="168"/>
      <c r="AP3724" s="23"/>
    </row>
    <row r="3725" spans="30:42" ht="15" customHeight="1">
      <c r="AD3725" s="1434" t="s">
        <v>11297</v>
      </c>
      <c r="AE3725" s="1435" t="s">
        <v>11298</v>
      </c>
      <c r="AF3725" s="1436">
        <v>27518.6</v>
      </c>
      <c r="AG3725" s="1436">
        <v>22015</v>
      </c>
      <c r="AO3725" s="168"/>
      <c r="AP3725" s="23"/>
    </row>
    <row r="3726" spans="30:42" ht="15" customHeight="1">
      <c r="AD3726" s="1434" t="s">
        <v>11299</v>
      </c>
      <c r="AE3726" s="1435" t="s">
        <v>11300</v>
      </c>
      <c r="AF3726" s="1436">
        <v>29116.54</v>
      </c>
      <c r="AG3726" s="1436">
        <v>23293</v>
      </c>
      <c r="AO3726" s="168"/>
      <c r="AP3726" s="23"/>
    </row>
    <row r="3727" spans="30:42" ht="15" customHeight="1">
      <c r="AD3727" s="1434" t="s">
        <v>11301</v>
      </c>
      <c r="AE3727" s="1435" t="s">
        <v>11302</v>
      </c>
      <c r="AF3727" s="1436">
        <v>30546.98</v>
      </c>
      <c r="AG3727" s="1436">
        <v>24438</v>
      </c>
      <c r="AO3727" s="168"/>
      <c r="AP3727" s="23"/>
    </row>
    <row r="3728" spans="30:42" ht="15" customHeight="1">
      <c r="AD3728" s="1434" t="s">
        <v>11303</v>
      </c>
      <c r="AE3728" s="1435" t="s">
        <v>11304</v>
      </c>
      <c r="AF3728" s="1436">
        <v>31634.84</v>
      </c>
      <c r="AG3728" s="1436">
        <v>25307</v>
      </c>
      <c r="AO3728" s="168"/>
      <c r="AP3728" s="23"/>
    </row>
    <row r="3729" spans="30:42" ht="15" customHeight="1">
      <c r="AD3729" s="1434" t="s">
        <v>11305</v>
      </c>
      <c r="AE3729" s="1435" t="s">
        <v>11306</v>
      </c>
      <c r="AF3729" s="1436">
        <v>34011</v>
      </c>
      <c r="AG3729" s="1436">
        <v>27210</v>
      </c>
      <c r="AO3729" s="168"/>
      <c r="AP3729" s="23"/>
    </row>
    <row r="3730" spans="30:42" ht="15" customHeight="1">
      <c r="AD3730" s="1434" t="s">
        <v>11307</v>
      </c>
      <c r="AE3730" s="1435" t="s">
        <v>11308</v>
      </c>
      <c r="AF3730" s="1436">
        <v>12558.24</v>
      </c>
      <c r="AG3730" s="1436">
        <v>10046</v>
      </c>
      <c r="AO3730" s="168"/>
      <c r="AP3730" s="23"/>
    </row>
    <row r="3731" spans="30:42" ht="15" customHeight="1">
      <c r="AD3731" s="1434" t="s">
        <v>11309</v>
      </c>
      <c r="AE3731" s="1435" t="s">
        <v>11310</v>
      </c>
      <c r="AF3731" s="1436">
        <v>14336.29</v>
      </c>
      <c r="AG3731" s="1436">
        <v>11468</v>
      </c>
      <c r="AO3731" s="168"/>
      <c r="AP3731" s="23"/>
    </row>
    <row r="3732" spans="30:42" ht="15" customHeight="1">
      <c r="AD3732" s="1434" t="s">
        <v>11311</v>
      </c>
      <c r="AE3732" s="1435" t="s">
        <v>11312</v>
      </c>
      <c r="AF3732" s="1436">
        <v>16184.55</v>
      </c>
      <c r="AG3732" s="1436">
        <v>12948</v>
      </c>
      <c r="AO3732" s="168"/>
      <c r="AP3732" s="23"/>
    </row>
    <row r="3733" spans="30:42" ht="15" customHeight="1">
      <c r="AD3733" s="1434" t="s">
        <v>11313</v>
      </c>
      <c r="AE3733" s="1435" t="s">
        <v>11314</v>
      </c>
      <c r="AF3733" s="1436">
        <v>17962.57</v>
      </c>
      <c r="AG3733" s="1436">
        <v>14370</v>
      </c>
      <c r="AO3733" s="168"/>
      <c r="AP3733" s="23"/>
    </row>
    <row r="3734" spans="30:42" ht="15" customHeight="1">
      <c r="AD3734" s="1434" t="s">
        <v>11315</v>
      </c>
      <c r="AE3734" s="1435" t="s">
        <v>11316</v>
      </c>
      <c r="AF3734" s="1436">
        <v>19878.03</v>
      </c>
      <c r="AG3734" s="1436">
        <v>15902</v>
      </c>
      <c r="AO3734" s="168"/>
      <c r="AP3734" s="23"/>
    </row>
    <row r="3735" spans="30:42" ht="15" customHeight="1">
      <c r="AD3735" s="1434" t="s">
        <v>11317</v>
      </c>
      <c r="AE3735" s="1435" t="s">
        <v>11318</v>
      </c>
      <c r="AF3735" s="1436">
        <v>21585.65</v>
      </c>
      <c r="AG3735" s="1436">
        <v>17268</v>
      </c>
      <c r="AO3735" s="168"/>
      <c r="AP3735" s="23"/>
    </row>
    <row r="3736" spans="30:42" ht="15" customHeight="1">
      <c r="AD3736" s="1434" t="s">
        <v>11319</v>
      </c>
      <c r="AE3736" s="1435" t="s">
        <v>11320</v>
      </c>
      <c r="AF3736" s="1436">
        <v>23430.75</v>
      </c>
      <c r="AG3736" s="1436">
        <v>18745</v>
      </c>
      <c r="AO3736" s="168"/>
      <c r="AP3736" s="23"/>
    </row>
    <row r="3737" spans="30:42" ht="15" customHeight="1">
      <c r="AD3737" s="1434" t="s">
        <v>11321</v>
      </c>
      <c r="AE3737" s="1435" t="s">
        <v>11322</v>
      </c>
      <c r="AF3737" s="1436">
        <v>25208.77</v>
      </c>
      <c r="AG3737" s="1436">
        <v>20167</v>
      </c>
      <c r="AO3737" s="168"/>
      <c r="AP3737" s="23"/>
    </row>
    <row r="3738" spans="30:42" ht="15" customHeight="1">
      <c r="AD3738" s="1434" t="s">
        <v>11323</v>
      </c>
      <c r="AE3738" s="1435" t="s">
        <v>11324</v>
      </c>
      <c r="AF3738" s="1436">
        <v>27021.88</v>
      </c>
      <c r="AG3738" s="1436">
        <v>21617</v>
      </c>
      <c r="AO3738" s="168"/>
      <c r="AP3738" s="23"/>
    </row>
    <row r="3739" spans="30:42" ht="15" customHeight="1">
      <c r="AD3739" s="1434" t="s">
        <v>11325</v>
      </c>
      <c r="AE3739" s="1435" t="s">
        <v>11326</v>
      </c>
      <c r="AF3739" s="1436">
        <v>28799.78</v>
      </c>
      <c r="AG3739" s="1436">
        <v>23039</v>
      </c>
      <c r="AO3739" s="168"/>
      <c r="AP3739" s="23"/>
    </row>
    <row r="3740" spans="30:42" ht="15" customHeight="1">
      <c r="AD3740" s="1434" t="s">
        <v>11327</v>
      </c>
      <c r="AE3740" s="1435" t="s">
        <v>11328</v>
      </c>
      <c r="AF3740" s="1436">
        <v>30782.42</v>
      </c>
      <c r="AG3740" s="1436">
        <v>24627</v>
      </c>
      <c r="AO3740" s="168"/>
      <c r="AP3740" s="23"/>
    </row>
    <row r="3741" spans="30:42" ht="15" customHeight="1">
      <c r="AD3741" s="1434" t="s">
        <v>11329</v>
      </c>
      <c r="AE3741" s="1435" t="s">
        <v>11330</v>
      </c>
      <c r="AF3741" s="1436">
        <v>32560.42</v>
      </c>
      <c r="AG3741" s="1436">
        <v>26048</v>
      </c>
      <c r="AO3741" s="168"/>
      <c r="AP3741" s="23"/>
    </row>
    <row r="3742" spans="30:42" ht="15" customHeight="1">
      <c r="AD3742" s="1434" t="s">
        <v>11331</v>
      </c>
      <c r="AE3742" s="1435" t="s">
        <v>11332</v>
      </c>
      <c r="AF3742" s="1436">
        <v>34898.06</v>
      </c>
      <c r="AG3742" s="1436">
        <v>27918</v>
      </c>
      <c r="AO3742" s="168"/>
      <c r="AP3742" s="23"/>
    </row>
    <row r="3743" spans="30:42" ht="15" customHeight="1">
      <c r="AD3743" s="1434" t="s">
        <v>11333</v>
      </c>
      <c r="AE3743" s="1435" t="s">
        <v>11334</v>
      </c>
      <c r="AF3743" s="1436">
        <v>36912.71</v>
      </c>
      <c r="AG3743" s="1436">
        <v>29531</v>
      </c>
      <c r="AO3743" s="168"/>
      <c r="AP3743" s="23"/>
    </row>
    <row r="3744" spans="30:42" ht="15" customHeight="1">
      <c r="AD3744" s="1434" t="s">
        <v>11335</v>
      </c>
      <c r="AE3744" s="1435" t="s">
        <v>11336</v>
      </c>
      <c r="AF3744" s="1436">
        <v>38783.43</v>
      </c>
      <c r="AG3744" s="1436">
        <v>31028</v>
      </c>
      <c r="AO3744" s="168"/>
      <c r="AP3744" s="23"/>
    </row>
    <row r="3745" spans="30:42" ht="15" customHeight="1">
      <c r="AD3745" s="1434" t="s">
        <v>11337</v>
      </c>
      <c r="AE3745" s="1435" t="s">
        <v>11338</v>
      </c>
      <c r="AF3745" s="1436">
        <v>40586.92</v>
      </c>
      <c r="AG3745" s="1436">
        <v>32469</v>
      </c>
      <c r="AO3745" s="168"/>
      <c r="AP3745" s="23"/>
    </row>
    <row r="3746" spans="30:42" ht="15" customHeight="1">
      <c r="AD3746" s="1434" t="s">
        <v>11339</v>
      </c>
      <c r="AE3746" s="1435" t="s">
        <v>11340</v>
      </c>
      <c r="AF3746" s="1436">
        <v>43628.14</v>
      </c>
      <c r="AG3746" s="1436">
        <v>34902</v>
      </c>
      <c r="AO3746" s="168"/>
      <c r="AP3746" s="23"/>
    </row>
    <row r="3747" spans="30:42" ht="15" customHeight="1">
      <c r="AD3747" s="1434" t="s">
        <v>11341</v>
      </c>
      <c r="AE3747" s="1435" t="s">
        <v>11342</v>
      </c>
      <c r="AF3747" s="1436">
        <v>13120.41</v>
      </c>
      <c r="AG3747" s="1436">
        <v>10497</v>
      </c>
      <c r="AO3747" s="168"/>
      <c r="AP3747" s="23"/>
    </row>
    <row r="3748" spans="30:42" ht="15" customHeight="1">
      <c r="AD3748" s="1434" t="s">
        <v>11343</v>
      </c>
      <c r="AE3748" s="1435" t="s">
        <v>11344</v>
      </c>
      <c r="AF3748" s="1436">
        <v>14999.74</v>
      </c>
      <c r="AG3748" s="1436">
        <v>12000</v>
      </c>
      <c r="AO3748" s="168"/>
      <c r="AP3748" s="23"/>
    </row>
    <row r="3749" spans="30:42" ht="15" customHeight="1">
      <c r="AD3749" s="1434" t="s">
        <v>11345</v>
      </c>
      <c r="AE3749" s="1435" t="s">
        <v>11346</v>
      </c>
      <c r="AF3749" s="1436">
        <v>17001.68</v>
      </c>
      <c r="AG3749" s="1436">
        <v>13601</v>
      </c>
      <c r="AO3749" s="168"/>
      <c r="AP3749" s="23"/>
    </row>
    <row r="3750" spans="30:42" ht="15" customHeight="1">
      <c r="AD3750" s="1434" t="s">
        <v>11347</v>
      </c>
      <c r="AE3750" s="1435" t="s">
        <v>11348</v>
      </c>
      <c r="AF3750" s="1436">
        <v>18896.3</v>
      </c>
      <c r="AG3750" s="1436">
        <v>15117</v>
      </c>
      <c r="AO3750" s="168"/>
      <c r="AP3750" s="23"/>
    </row>
    <row r="3751" spans="30:42" ht="15" customHeight="1">
      <c r="AD3751" s="1434" t="s">
        <v>11349</v>
      </c>
      <c r="AE3751" s="1435" t="s">
        <v>11350</v>
      </c>
      <c r="AF3751" s="1436">
        <v>20921.29</v>
      </c>
      <c r="AG3751" s="1436">
        <v>16737</v>
      </c>
      <c r="AO3751" s="168"/>
      <c r="AP3751" s="23"/>
    </row>
    <row r="3752" spans="30:42" ht="15" customHeight="1">
      <c r="AD3752" s="1434" t="s">
        <v>11351</v>
      </c>
      <c r="AE3752" s="1435" t="s">
        <v>11352</v>
      </c>
      <c r="AF3752" s="1436">
        <v>22758.44</v>
      </c>
      <c r="AG3752" s="1436">
        <v>18207</v>
      </c>
      <c r="AO3752" s="168"/>
      <c r="AP3752" s="23"/>
    </row>
    <row r="3753" spans="30:42" ht="15" customHeight="1">
      <c r="AD3753" s="1434" t="s">
        <v>11353</v>
      </c>
      <c r="AE3753" s="1435" t="s">
        <v>11354</v>
      </c>
      <c r="AF3753" s="1436">
        <v>24737.32</v>
      </c>
      <c r="AG3753" s="1436">
        <v>19790</v>
      </c>
      <c r="AO3753" s="168"/>
      <c r="AP3753" s="23"/>
    </row>
    <row r="3754" spans="30:42" ht="15" customHeight="1">
      <c r="AD3754" s="1434" t="s">
        <v>11355</v>
      </c>
      <c r="AE3754" s="1435" t="s">
        <v>11356</v>
      </c>
      <c r="AF3754" s="1436">
        <v>26658.81</v>
      </c>
      <c r="AG3754" s="1436">
        <v>21327</v>
      </c>
      <c r="AO3754" s="168"/>
      <c r="AP3754" s="23"/>
    </row>
    <row r="3755" spans="30:42" ht="15" customHeight="1">
      <c r="AD3755" s="1434" t="s">
        <v>11357</v>
      </c>
      <c r="AE3755" s="1435" t="s">
        <v>11358</v>
      </c>
      <c r="AF3755" s="1436">
        <v>28580.240000000002</v>
      </c>
      <c r="AG3755" s="1436">
        <v>22864</v>
      </c>
      <c r="AO3755" s="168"/>
      <c r="AP3755" s="23"/>
    </row>
    <row r="3756" spans="30:42" ht="15" customHeight="1">
      <c r="AD3756" s="1434" t="s">
        <v>11359</v>
      </c>
      <c r="AE3756" s="1435" t="s">
        <v>11360</v>
      </c>
      <c r="AF3756" s="1436">
        <v>30494.11</v>
      </c>
      <c r="AG3756" s="1436">
        <v>24395</v>
      </c>
      <c r="AO3756" s="168"/>
      <c r="AP3756" s="23"/>
    </row>
    <row r="3757" spans="30:42" ht="15" customHeight="1">
      <c r="AD3757" s="1434" t="s">
        <v>11361</v>
      </c>
      <c r="AE3757" s="1435" t="s">
        <v>11362</v>
      </c>
      <c r="AF3757" s="1436">
        <v>32603.31</v>
      </c>
      <c r="AG3757" s="1436">
        <v>26083</v>
      </c>
      <c r="AO3757" s="168"/>
      <c r="AP3757" s="23"/>
    </row>
    <row r="3758" spans="30:42" ht="15" customHeight="1">
      <c r="AD3758" s="1434" t="s">
        <v>11363</v>
      </c>
      <c r="AE3758" s="1435" t="s">
        <v>11364</v>
      </c>
      <c r="AF3758" s="1436">
        <v>34520.980000000003</v>
      </c>
      <c r="AG3758" s="1436">
        <v>27617</v>
      </c>
      <c r="AO3758" s="168"/>
      <c r="AP3758" s="23"/>
    </row>
    <row r="3759" spans="30:42" ht="15" customHeight="1">
      <c r="AD3759" s="1434" t="s">
        <v>11365</v>
      </c>
      <c r="AE3759" s="1435" t="s">
        <v>11366</v>
      </c>
      <c r="AF3759" s="1436">
        <v>36967.51</v>
      </c>
      <c r="AG3759" s="1436">
        <v>29574</v>
      </c>
      <c r="AO3759" s="168"/>
      <c r="AP3759" s="23"/>
    </row>
    <row r="3760" spans="30:42" ht="15" customHeight="1">
      <c r="AD3760" s="1434" t="s">
        <v>11367</v>
      </c>
      <c r="AE3760" s="1435" t="s">
        <v>11368</v>
      </c>
      <c r="AF3760" s="1436">
        <v>39126.559999999998</v>
      </c>
      <c r="AG3760" s="1436">
        <v>31302</v>
      </c>
      <c r="AO3760" s="168"/>
      <c r="AP3760" s="23"/>
    </row>
    <row r="3761" spans="30:42" ht="15" customHeight="1">
      <c r="AD3761" s="1434" t="s">
        <v>11369</v>
      </c>
      <c r="AE3761" s="1435" t="s">
        <v>11370</v>
      </c>
      <c r="AF3761" s="1436">
        <v>41113.17</v>
      </c>
      <c r="AG3761" s="1436">
        <v>32891</v>
      </c>
      <c r="AO3761" s="168"/>
      <c r="AP3761" s="23"/>
    </row>
    <row r="3762" spans="30:42" ht="15" customHeight="1">
      <c r="AD3762" s="1434" t="s">
        <v>11371</v>
      </c>
      <c r="AE3762" s="1435" t="s">
        <v>11372</v>
      </c>
      <c r="AF3762" s="1436">
        <v>43057.599999999999</v>
      </c>
      <c r="AG3762" s="1436">
        <v>34446</v>
      </c>
      <c r="AO3762" s="168"/>
      <c r="AP3762" s="23"/>
    </row>
    <row r="3763" spans="30:42" ht="15" customHeight="1">
      <c r="AD3763" s="1434" t="s">
        <v>11373</v>
      </c>
      <c r="AE3763" s="1435" t="s">
        <v>11374</v>
      </c>
      <c r="AF3763" s="1436">
        <v>46240.02</v>
      </c>
      <c r="AG3763" s="1436">
        <v>36993</v>
      </c>
      <c r="AO3763" s="168"/>
      <c r="AP3763" s="23"/>
    </row>
    <row r="3764" spans="30:42" ht="15" customHeight="1">
      <c r="AD3764" s="1434" t="s">
        <v>11375</v>
      </c>
      <c r="AE3764" s="1435" t="s">
        <v>11376</v>
      </c>
      <c r="AF3764" s="1436">
        <v>15363.63</v>
      </c>
      <c r="AG3764" s="1436">
        <v>12290</v>
      </c>
      <c r="AO3764" s="168"/>
      <c r="AP3764" s="23"/>
    </row>
    <row r="3765" spans="30:42" ht="15" customHeight="1">
      <c r="AD3765" s="1434" t="s">
        <v>11377</v>
      </c>
      <c r="AE3765" s="1435" t="s">
        <v>11378</v>
      </c>
      <c r="AF3765" s="1436">
        <v>17606.169999999998</v>
      </c>
      <c r="AG3765" s="1436">
        <v>14085</v>
      </c>
      <c r="AO3765" s="168"/>
      <c r="AP3765" s="23"/>
    </row>
    <row r="3766" spans="30:42" ht="15" customHeight="1">
      <c r="AD3766" s="1434" t="s">
        <v>11379</v>
      </c>
      <c r="AE3766" s="1435" t="s">
        <v>11380</v>
      </c>
      <c r="AF3766" s="1436">
        <v>19931.22</v>
      </c>
      <c r="AG3766" s="1436">
        <v>15944</v>
      </c>
      <c r="AO3766" s="168"/>
      <c r="AP3766" s="23"/>
    </row>
    <row r="3767" spans="30:42" ht="15" customHeight="1">
      <c r="AD3767" s="1434" t="s">
        <v>11381</v>
      </c>
      <c r="AE3767" s="1435" t="s">
        <v>11382</v>
      </c>
      <c r="AF3767" s="1436">
        <v>22173.75</v>
      </c>
      <c r="AG3767" s="1436">
        <v>17740</v>
      </c>
      <c r="AO3767" s="168"/>
      <c r="AP3767" s="23"/>
    </row>
    <row r="3768" spans="30:42" ht="15" customHeight="1">
      <c r="AD3768" s="1434" t="s">
        <v>11383</v>
      </c>
      <c r="AE3768" s="1435" t="s">
        <v>11384</v>
      </c>
      <c r="AF3768" s="1436">
        <v>24577.68</v>
      </c>
      <c r="AG3768" s="1436">
        <v>19662</v>
      </c>
      <c r="AO3768" s="168"/>
      <c r="AP3768" s="23"/>
    </row>
    <row r="3769" spans="30:42" ht="15" customHeight="1">
      <c r="AD3769" s="1434" t="s">
        <v>11385</v>
      </c>
      <c r="AE3769" s="1435" t="s">
        <v>11386</v>
      </c>
      <c r="AF3769" s="1436">
        <v>26737.55</v>
      </c>
      <c r="AG3769" s="1436">
        <v>21391</v>
      </c>
      <c r="AO3769" s="168"/>
      <c r="AP3769" s="23"/>
    </row>
    <row r="3770" spans="30:42" ht="15" customHeight="1">
      <c r="AD3770" s="1434" t="s">
        <v>11387</v>
      </c>
      <c r="AE3770" s="1435" t="s">
        <v>11388</v>
      </c>
      <c r="AF3770" s="1436">
        <v>29058.83</v>
      </c>
      <c r="AG3770" s="1436">
        <v>23247</v>
      </c>
      <c r="AO3770" s="168"/>
      <c r="AP3770" s="23"/>
    </row>
    <row r="3771" spans="30:42" ht="15" customHeight="1">
      <c r="AD3771" s="1434" t="s">
        <v>11389</v>
      </c>
      <c r="AE3771" s="1435" t="s">
        <v>11390</v>
      </c>
      <c r="AF3771" s="1436">
        <v>31301.38</v>
      </c>
      <c r="AG3771" s="1436">
        <v>25040</v>
      </c>
      <c r="AO3771" s="168"/>
      <c r="AP3771" s="23"/>
    </row>
    <row r="3772" spans="30:42" ht="15" customHeight="1">
      <c r="AD3772" s="1434" t="s">
        <v>11391</v>
      </c>
      <c r="AE3772" s="1435" t="s">
        <v>11392</v>
      </c>
      <c r="AF3772" s="1436">
        <v>33585.120000000003</v>
      </c>
      <c r="AG3772" s="1436">
        <v>26868</v>
      </c>
      <c r="AO3772" s="168"/>
      <c r="AP3772" s="23"/>
    </row>
    <row r="3773" spans="30:42" ht="15" customHeight="1">
      <c r="AD3773" s="1434" t="s">
        <v>11393</v>
      </c>
      <c r="AE3773" s="1435" t="s">
        <v>11394</v>
      </c>
      <c r="AF3773" s="1436">
        <v>35827.72</v>
      </c>
      <c r="AG3773" s="1436">
        <v>28662</v>
      </c>
      <c r="AO3773" s="168"/>
      <c r="AP3773" s="23"/>
    </row>
    <row r="3774" spans="30:42" ht="15" customHeight="1">
      <c r="AD3774" s="1434" t="s">
        <v>11395</v>
      </c>
      <c r="AE3774" s="1435" t="s">
        <v>11396</v>
      </c>
      <c r="AF3774" s="1436">
        <v>38310.44</v>
      </c>
      <c r="AG3774" s="1436">
        <v>30647</v>
      </c>
      <c r="AO3774" s="168"/>
      <c r="AP3774" s="23"/>
    </row>
    <row r="3775" spans="30:42" ht="15" customHeight="1">
      <c r="AD3775" s="1434" t="s">
        <v>11397</v>
      </c>
      <c r="AE3775" s="1435" t="s">
        <v>11398</v>
      </c>
      <c r="AF3775" s="1436">
        <v>40552.879999999997</v>
      </c>
      <c r="AG3775" s="1436">
        <v>32442</v>
      </c>
      <c r="AO3775" s="168"/>
      <c r="AP3775" s="23"/>
    </row>
    <row r="3776" spans="30:42" ht="15" customHeight="1">
      <c r="AD3776" s="1434" t="s">
        <v>11399</v>
      </c>
      <c r="AE3776" s="1435" t="s">
        <v>11400</v>
      </c>
      <c r="AF3776" s="1436">
        <v>43452.44</v>
      </c>
      <c r="AG3776" s="1436">
        <v>34762</v>
      </c>
      <c r="AO3776" s="168"/>
      <c r="AP3776" s="23"/>
    </row>
    <row r="3777" spans="30:42" ht="15" customHeight="1">
      <c r="AD3777" s="1434" t="s">
        <v>11401</v>
      </c>
      <c r="AE3777" s="1435" t="s">
        <v>11402</v>
      </c>
      <c r="AF3777" s="1436">
        <v>45972.7</v>
      </c>
      <c r="AG3777" s="1436">
        <v>36778</v>
      </c>
      <c r="AO3777" s="168"/>
      <c r="AP3777" s="23"/>
    </row>
    <row r="3778" spans="30:42" ht="15" customHeight="1">
      <c r="AD3778" s="1434" t="s">
        <v>11403</v>
      </c>
      <c r="AE3778" s="1435" t="s">
        <v>11404</v>
      </c>
      <c r="AF3778" s="1436">
        <v>48324.1</v>
      </c>
      <c r="AG3778" s="1436">
        <v>38660</v>
      </c>
      <c r="AO3778" s="168"/>
      <c r="AP3778" s="23"/>
    </row>
    <row r="3779" spans="30:42" ht="15" customHeight="1">
      <c r="AD3779" s="1434" t="s">
        <v>11405</v>
      </c>
      <c r="AE3779" s="1435" t="s">
        <v>11406</v>
      </c>
      <c r="AF3779" s="1436">
        <v>50596.62</v>
      </c>
      <c r="AG3779" s="1436">
        <v>40478</v>
      </c>
      <c r="AO3779" s="168"/>
      <c r="AP3779" s="23"/>
    </row>
    <row r="3780" spans="30:42" ht="15" customHeight="1">
      <c r="AD3780" s="1434" t="s">
        <v>11407</v>
      </c>
      <c r="AE3780" s="1435" t="s">
        <v>11408</v>
      </c>
      <c r="AF3780" s="1436">
        <v>54322.1</v>
      </c>
      <c r="AG3780" s="1436">
        <v>43458</v>
      </c>
      <c r="AO3780" s="168"/>
      <c r="AP3780" s="23"/>
    </row>
    <row r="3781" spans="30:42" ht="15" customHeight="1">
      <c r="AD3781" s="1434" t="s">
        <v>11409</v>
      </c>
      <c r="AE3781" s="1435" t="s">
        <v>11410</v>
      </c>
      <c r="AF3781" s="1436">
        <v>13257.62</v>
      </c>
      <c r="AG3781" s="1436">
        <v>10606</v>
      </c>
      <c r="AO3781" s="168"/>
      <c r="AP3781" s="23"/>
    </row>
    <row r="3782" spans="30:42" ht="15" customHeight="1">
      <c r="AD3782" s="1434" t="s">
        <v>11411</v>
      </c>
      <c r="AE3782" s="1435" t="s">
        <v>11412</v>
      </c>
      <c r="AF3782" s="1436">
        <v>14505.63</v>
      </c>
      <c r="AG3782" s="1436">
        <v>11605</v>
      </c>
      <c r="AO3782" s="168"/>
      <c r="AP3782" s="23"/>
    </row>
    <row r="3783" spans="30:42" ht="15" customHeight="1">
      <c r="AD3783" s="1434" t="s">
        <v>11413</v>
      </c>
      <c r="AE3783" s="1435" t="s">
        <v>11414</v>
      </c>
      <c r="AF3783" s="1436">
        <v>15897.06</v>
      </c>
      <c r="AG3783" s="1436">
        <v>12718</v>
      </c>
      <c r="AO3783" s="168"/>
      <c r="AP3783" s="23"/>
    </row>
    <row r="3784" spans="30:42" ht="15" customHeight="1">
      <c r="AD3784" s="1434" t="s">
        <v>11415</v>
      </c>
      <c r="AE3784" s="1435" t="s">
        <v>11416</v>
      </c>
      <c r="AF3784" s="1436">
        <v>17044.05</v>
      </c>
      <c r="AG3784" s="1436">
        <v>13635</v>
      </c>
      <c r="AO3784" s="168"/>
      <c r="AP3784" s="23"/>
    </row>
    <row r="3785" spans="30:42" ht="15" customHeight="1">
      <c r="AD3785" s="1434" t="s">
        <v>11417</v>
      </c>
      <c r="AE3785" s="1435" t="s">
        <v>11418</v>
      </c>
      <c r="AF3785" s="1436">
        <v>18500.53</v>
      </c>
      <c r="AG3785" s="1436">
        <v>14801</v>
      </c>
      <c r="AO3785" s="168"/>
      <c r="AP3785" s="23"/>
    </row>
    <row r="3786" spans="30:42" ht="15" customHeight="1">
      <c r="AD3786" s="1434" t="s">
        <v>11419</v>
      </c>
      <c r="AE3786" s="1435" t="s">
        <v>11420</v>
      </c>
      <c r="AF3786" s="1436">
        <v>19823.55</v>
      </c>
      <c r="AG3786" s="1436">
        <v>15859</v>
      </c>
      <c r="AO3786" s="168"/>
      <c r="AP3786" s="23"/>
    </row>
    <row r="3787" spans="30:42" ht="15" customHeight="1">
      <c r="AD3787" s="1434" t="s">
        <v>11421</v>
      </c>
      <c r="AE3787" s="1435" t="s">
        <v>11422</v>
      </c>
      <c r="AF3787" s="1436">
        <v>21175.78</v>
      </c>
      <c r="AG3787" s="1436">
        <v>16941</v>
      </c>
      <c r="AO3787" s="168"/>
      <c r="AP3787" s="23"/>
    </row>
    <row r="3788" spans="30:42" ht="15" customHeight="1">
      <c r="AD3788" s="1434" t="s">
        <v>11423</v>
      </c>
      <c r="AE3788" s="1435" t="s">
        <v>11424</v>
      </c>
      <c r="AF3788" s="1436">
        <v>22251.19</v>
      </c>
      <c r="AG3788" s="1436">
        <v>17801</v>
      </c>
      <c r="AO3788" s="168"/>
      <c r="AP3788" s="23"/>
    </row>
    <row r="3789" spans="30:42" ht="15" customHeight="1">
      <c r="AD3789" s="1434" t="s">
        <v>11425</v>
      </c>
      <c r="AE3789" s="1435" t="s">
        <v>11426</v>
      </c>
      <c r="AF3789" s="1436">
        <v>23746.79</v>
      </c>
      <c r="AG3789" s="1436">
        <v>18998</v>
      </c>
      <c r="AO3789" s="168"/>
      <c r="AP3789" s="23"/>
    </row>
    <row r="3790" spans="30:42" ht="15" customHeight="1">
      <c r="AD3790" s="1434" t="s">
        <v>11427</v>
      </c>
      <c r="AE3790" s="1435" t="s">
        <v>11428</v>
      </c>
      <c r="AF3790" s="1436">
        <v>24994.76</v>
      </c>
      <c r="AG3790" s="1436">
        <v>19996</v>
      </c>
      <c r="AO3790" s="168"/>
      <c r="AP3790" s="23"/>
    </row>
    <row r="3791" spans="30:42" ht="15" customHeight="1">
      <c r="AD3791" s="1434" t="s">
        <v>11429</v>
      </c>
      <c r="AE3791" s="1435" t="s">
        <v>11430</v>
      </c>
      <c r="AF3791" s="1436">
        <v>26685.9</v>
      </c>
      <c r="AG3791" s="1436">
        <v>21349</v>
      </c>
      <c r="AO3791" s="168"/>
      <c r="AP3791" s="23"/>
    </row>
    <row r="3792" spans="30:42" ht="15" customHeight="1">
      <c r="AD3792" s="1434" t="s">
        <v>11431</v>
      </c>
      <c r="AE3792" s="1435" t="s">
        <v>11432</v>
      </c>
      <c r="AF3792" s="1436">
        <v>28240.19</v>
      </c>
      <c r="AG3792" s="1436">
        <v>22592</v>
      </c>
      <c r="AO3792" s="168"/>
      <c r="AP3792" s="23"/>
    </row>
    <row r="3793" spans="30:42" ht="15" customHeight="1">
      <c r="AD3793" s="1434" t="s">
        <v>11433</v>
      </c>
      <c r="AE3793" s="1435" t="s">
        <v>11434</v>
      </c>
      <c r="AF3793" s="1436">
        <v>29562.57</v>
      </c>
      <c r="AG3793" s="1436">
        <v>23650</v>
      </c>
      <c r="AO3793" s="168"/>
      <c r="AP3793" s="23"/>
    </row>
    <row r="3794" spans="30:42" ht="15" customHeight="1">
      <c r="AD3794" s="1434" t="s">
        <v>11435</v>
      </c>
      <c r="AE3794" s="1435" t="s">
        <v>11436</v>
      </c>
      <c r="AF3794" s="1436">
        <v>30602.74</v>
      </c>
      <c r="AG3794" s="1436">
        <v>24483</v>
      </c>
      <c r="AO3794" s="168"/>
      <c r="AP3794" s="23"/>
    </row>
    <row r="3795" spans="30:42" ht="15" customHeight="1">
      <c r="AD3795" s="1434" t="s">
        <v>11437</v>
      </c>
      <c r="AE3795" s="1435" t="s">
        <v>11438</v>
      </c>
      <c r="AF3795" s="1436">
        <v>32945.410000000003</v>
      </c>
      <c r="AG3795" s="1436">
        <v>26356</v>
      </c>
      <c r="AO3795" s="168"/>
      <c r="AP3795" s="23"/>
    </row>
    <row r="3796" spans="30:42" ht="15" customHeight="1">
      <c r="AD3796" s="1434" t="s">
        <v>11439</v>
      </c>
      <c r="AE3796" s="1435" t="s">
        <v>11440</v>
      </c>
      <c r="AF3796" s="1436">
        <v>12471.66</v>
      </c>
      <c r="AG3796" s="1436">
        <v>9976</v>
      </c>
      <c r="AO3796" s="168"/>
      <c r="AP3796" s="23"/>
    </row>
    <row r="3797" spans="30:42" ht="15" customHeight="1">
      <c r="AD3797" s="1434" t="s">
        <v>11441</v>
      </c>
      <c r="AE3797" s="1435" t="s">
        <v>11442</v>
      </c>
      <c r="AF3797" s="1436">
        <v>13976.54</v>
      </c>
      <c r="AG3797" s="1436">
        <v>11181</v>
      </c>
      <c r="AO3797" s="168"/>
      <c r="AP3797" s="23"/>
    </row>
    <row r="3798" spans="30:42" ht="15" customHeight="1">
      <c r="AD3798" s="1434" t="s">
        <v>11443</v>
      </c>
      <c r="AE3798" s="1435" t="s">
        <v>11444</v>
      </c>
      <c r="AF3798" s="1436">
        <v>15600.62</v>
      </c>
      <c r="AG3798" s="1436">
        <v>12481</v>
      </c>
      <c r="AO3798" s="168"/>
      <c r="AP3798" s="23"/>
    </row>
    <row r="3799" spans="30:42" ht="15" customHeight="1">
      <c r="AD3799" s="1434" t="s">
        <v>11445</v>
      </c>
      <c r="AE3799" s="1435" t="s">
        <v>11446</v>
      </c>
      <c r="AF3799" s="1436">
        <v>17101.8</v>
      </c>
      <c r="AG3799" s="1436">
        <v>13682</v>
      </c>
      <c r="AO3799" s="168"/>
      <c r="AP3799" s="23"/>
    </row>
    <row r="3800" spans="30:42" ht="15" customHeight="1">
      <c r="AD3800" s="1434" t="s">
        <v>11447</v>
      </c>
      <c r="AE3800" s="1435" t="s">
        <v>11448</v>
      </c>
      <c r="AF3800" s="1436">
        <v>18766.759999999998</v>
      </c>
      <c r="AG3800" s="1436">
        <v>15014</v>
      </c>
      <c r="AO3800" s="168"/>
      <c r="AP3800" s="23"/>
    </row>
    <row r="3801" spans="30:42" ht="15" customHeight="1">
      <c r="AD3801" s="1434" t="s">
        <v>11449</v>
      </c>
      <c r="AE3801" s="1435" t="s">
        <v>11450</v>
      </c>
      <c r="AF3801" s="1436">
        <v>20152.55</v>
      </c>
      <c r="AG3801" s="1436">
        <v>16122</v>
      </c>
      <c r="AO3801" s="168"/>
      <c r="AP3801" s="23"/>
    </row>
    <row r="3802" spans="30:42" ht="15" customHeight="1">
      <c r="AD3802" s="1434" t="s">
        <v>11451</v>
      </c>
      <c r="AE3802" s="1435" t="s">
        <v>11452</v>
      </c>
      <c r="AF3802" s="1436">
        <v>21892.03</v>
      </c>
      <c r="AG3802" s="1436">
        <v>17513</v>
      </c>
      <c r="AO3802" s="168"/>
      <c r="AP3802" s="23"/>
    </row>
    <row r="3803" spans="30:42" ht="15" customHeight="1">
      <c r="AD3803" s="1434" t="s">
        <v>11453</v>
      </c>
      <c r="AE3803" s="1435" t="s">
        <v>11454</v>
      </c>
      <c r="AF3803" s="1436">
        <v>23478.83</v>
      </c>
      <c r="AG3803" s="1436">
        <v>18782</v>
      </c>
      <c r="AO3803" s="168"/>
      <c r="AP3803" s="23"/>
    </row>
    <row r="3804" spans="30:42" ht="15" customHeight="1">
      <c r="AD3804" s="1434" t="s">
        <v>11455</v>
      </c>
      <c r="AE3804" s="1435" t="s">
        <v>11456</v>
      </c>
      <c r="AF3804" s="1436">
        <v>25099.16</v>
      </c>
      <c r="AG3804" s="1436">
        <v>20080</v>
      </c>
      <c r="AO3804" s="168"/>
      <c r="AP3804" s="23"/>
    </row>
    <row r="3805" spans="30:42" ht="15" customHeight="1">
      <c r="AD3805" s="1434" t="s">
        <v>11457</v>
      </c>
      <c r="AE3805" s="1435" t="s">
        <v>11458</v>
      </c>
      <c r="AF3805" s="1436">
        <v>26403.02</v>
      </c>
      <c r="AG3805" s="1436">
        <v>21122</v>
      </c>
      <c r="AO3805" s="168"/>
      <c r="AP3805" s="23"/>
    </row>
    <row r="3806" spans="30:42" ht="15" customHeight="1">
      <c r="AD3806" s="1434" t="s">
        <v>11459</v>
      </c>
      <c r="AE3806" s="1435" t="s">
        <v>11460</v>
      </c>
      <c r="AF3806" s="1436">
        <v>28187.13</v>
      </c>
      <c r="AG3806" s="1436">
        <v>22549</v>
      </c>
      <c r="AO3806" s="168"/>
      <c r="AP3806" s="23"/>
    </row>
    <row r="3807" spans="30:42" ht="15" customHeight="1">
      <c r="AD3807" s="1434" t="s">
        <v>11461</v>
      </c>
      <c r="AE3807" s="1435" t="s">
        <v>11462</v>
      </c>
      <c r="AF3807" s="1436">
        <v>29688.240000000002</v>
      </c>
      <c r="AG3807" s="1436">
        <v>23751</v>
      </c>
      <c r="AO3807" s="168"/>
      <c r="AP3807" s="23"/>
    </row>
    <row r="3808" spans="30:42" ht="15" customHeight="1">
      <c r="AD3808" s="1434" t="s">
        <v>11463</v>
      </c>
      <c r="AE3808" s="1435" t="s">
        <v>11464</v>
      </c>
      <c r="AF3808" s="1436">
        <v>31695.86</v>
      </c>
      <c r="AG3808" s="1436">
        <v>25356</v>
      </c>
      <c r="AO3808" s="168"/>
      <c r="AP3808" s="23"/>
    </row>
    <row r="3809" spans="30:42" ht="15" customHeight="1">
      <c r="AD3809" s="1434" t="s">
        <v>11465</v>
      </c>
      <c r="AE3809" s="1435" t="s">
        <v>11466</v>
      </c>
      <c r="AF3809" s="1436">
        <v>33546.949999999997</v>
      </c>
      <c r="AG3809" s="1436">
        <v>26838</v>
      </c>
      <c r="AO3809" s="168"/>
      <c r="AP3809" s="23"/>
    </row>
    <row r="3810" spans="30:42" ht="15" customHeight="1">
      <c r="AD3810" s="1434" t="s">
        <v>11467</v>
      </c>
      <c r="AE3810" s="1435" t="s">
        <v>11468</v>
      </c>
      <c r="AF3810" s="1436">
        <v>35193.4</v>
      </c>
      <c r="AG3810" s="1436">
        <v>28154</v>
      </c>
      <c r="AO3810" s="168"/>
      <c r="AP3810" s="23"/>
    </row>
    <row r="3811" spans="30:42" ht="15" customHeight="1">
      <c r="AD3811" s="1434" t="s">
        <v>11469</v>
      </c>
      <c r="AE3811" s="1435" t="s">
        <v>11470</v>
      </c>
      <c r="AF3811" s="1436">
        <v>36396.71</v>
      </c>
      <c r="AG3811" s="1436">
        <v>29118</v>
      </c>
      <c r="AO3811" s="168"/>
      <c r="AP3811" s="23"/>
    </row>
    <row r="3812" spans="30:42" ht="15" customHeight="1">
      <c r="AD3812" s="1434" t="s">
        <v>11471</v>
      </c>
      <c r="AE3812" s="1435" t="s">
        <v>11472</v>
      </c>
      <c r="AF3812" s="1436">
        <v>39148.81</v>
      </c>
      <c r="AG3812" s="1436">
        <v>31319</v>
      </c>
      <c r="AO3812" s="168"/>
      <c r="AP3812" s="23"/>
    </row>
    <row r="3813" spans="30:42" ht="15" customHeight="1">
      <c r="AD3813" s="1434" t="s">
        <v>11473</v>
      </c>
      <c r="AE3813" s="1435" t="s">
        <v>11474</v>
      </c>
      <c r="AF3813" s="1436">
        <v>13650.15</v>
      </c>
      <c r="AG3813" s="1436">
        <v>10921</v>
      </c>
      <c r="AO3813" s="168"/>
      <c r="AP3813" s="23"/>
    </row>
    <row r="3814" spans="30:42" ht="15" customHeight="1">
      <c r="AD3814" s="1434" t="s">
        <v>11475</v>
      </c>
      <c r="AE3814" s="1435" t="s">
        <v>11476</v>
      </c>
      <c r="AF3814" s="1436">
        <v>15561.61</v>
      </c>
      <c r="AG3814" s="1436">
        <v>12449</v>
      </c>
      <c r="AO3814" s="168"/>
      <c r="AP3814" s="23"/>
    </row>
    <row r="3815" spans="30:42" ht="15" customHeight="1">
      <c r="AD3815" s="1434" t="s">
        <v>11477</v>
      </c>
      <c r="AE3815" s="1435" t="s">
        <v>11478</v>
      </c>
      <c r="AF3815" s="1436">
        <v>17550.52</v>
      </c>
      <c r="AG3815" s="1436">
        <v>14041</v>
      </c>
      <c r="AO3815" s="168"/>
      <c r="AP3815" s="23"/>
    </row>
    <row r="3816" spans="30:42" ht="15" customHeight="1">
      <c r="AD3816" s="1434" t="s">
        <v>11479</v>
      </c>
      <c r="AE3816" s="1435" t="s">
        <v>11480</v>
      </c>
      <c r="AF3816" s="1436">
        <v>19461.97</v>
      </c>
      <c r="AG3816" s="1436">
        <v>15569</v>
      </c>
      <c r="AO3816" s="168"/>
      <c r="AP3816" s="23"/>
    </row>
    <row r="3817" spans="30:42" ht="15" customHeight="1">
      <c r="AD3817" s="1434" t="s">
        <v>11481</v>
      </c>
      <c r="AE3817" s="1435" t="s">
        <v>11482</v>
      </c>
      <c r="AF3817" s="1436">
        <v>21524.98</v>
      </c>
      <c r="AG3817" s="1436">
        <v>17220</v>
      </c>
      <c r="AO3817" s="168"/>
      <c r="AP3817" s="23"/>
    </row>
    <row r="3818" spans="30:42" ht="15" customHeight="1">
      <c r="AD3818" s="1434" t="s">
        <v>11483</v>
      </c>
      <c r="AE3818" s="1435" t="s">
        <v>11484</v>
      </c>
      <c r="AF3818" s="1436">
        <v>23358.77</v>
      </c>
      <c r="AG3818" s="1436">
        <v>18687</v>
      </c>
      <c r="AO3818" s="168"/>
      <c r="AP3818" s="23"/>
    </row>
    <row r="3819" spans="30:42" ht="15" customHeight="1">
      <c r="AD3819" s="1434" t="s">
        <v>11485</v>
      </c>
      <c r="AE3819" s="1435" t="s">
        <v>11486</v>
      </c>
      <c r="AF3819" s="1436">
        <v>25344.13</v>
      </c>
      <c r="AG3819" s="1436">
        <v>20274</v>
      </c>
      <c r="AO3819" s="168"/>
      <c r="AP3819" s="23"/>
    </row>
    <row r="3820" spans="30:42" ht="15" customHeight="1">
      <c r="AD3820" s="1434" t="s">
        <v>11487</v>
      </c>
      <c r="AE3820" s="1435" t="s">
        <v>11488</v>
      </c>
      <c r="AF3820" s="1436">
        <v>27255.61</v>
      </c>
      <c r="AG3820" s="1436">
        <v>21804</v>
      </c>
      <c r="AO3820" s="168"/>
      <c r="AP3820" s="23"/>
    </row>
    <row r="3821" spans="30:42" ht="15" customHeight="1">
      <c r="AD3821" s="1434" t="s">
        <v>11489</v>
      </c>
      <c r="AE3821" s="1435" t="s">
        <v>11490</v>
      </c>
      <c r="AF3821" s="1436">
        <v>29205.74</v>
      </c>
      <c r="AG3821" s="1436">
        <v>23365</v>
      </c>
      <c r="AO3821" s="168"/>
      <c r="AP3821" s="23"/>
    </row>
    <row r="3822" spans="30:42" ht="15" customHeight="1">
      <c r="AD3822" s="1434" t="s">
        <v>11491</v>
      </c>
      <c r="AE3822" s="1435" t="s">
        <v>11492</v>
      </c>
      <c r="AF3822" s="1436">
        <v>31117.08</v>
      </c>
      <c r="AG3822" s="1436">
        <v>24893</v>
      </c>
      <c r="AO3822" s="168"/>
      <c r="AP3822" s="23"/>
    </row>
    <row r="3823" spans="30:42" ht="15" customHeight="1">
      <c r="AD3823" s="1434" t="s">
        <v>11493</v>
      </c>
      <c r="AE3823" s="1435" t="s">
        <v>11494</v>
      </c>
      <c r="AF3823" s="1436">
        <v>33254.129999999997</v>
      </c>
      <c r="AG3823" s="1436">
        <v>26603</v>
      </c>
      <c r="AO3823" s="168"/>
      <c r="AP3823" s="23"/>
    </row>
    <row r="3824" spans="30:42" ht="15" customHeight="1">
      <c r="AD3824" s="1434" t="s">
        <v>11495</v>
      </c>
      <c r="AE3824" s="1435" t="s">
        <v>11496</v>
      </c>
      <c r="AF3824" s="1436">
        <v>35165.54</v>
      </c>
      <c r="AG3824" s="1436">
        <v>28133</v>
      </c>
      <c r="AO3824" s="168"/>
      <c r="AP3824" s="23"/>
    </row>
    <row r="3825" spans="30:42" ht="15" customHeight="1">
      <c r="AD3825" s="1434" t="s">
        <v>11497</v>
      </c>
      <c r="AE3825" s="1435" t="s">
        <v>11498</v>
      </c>
      <c r="AF3825" s="1436">
        <v>37693.94</v>
      </c>
      <c r="AG3825" s="1436">
        <v>30155</v>
      </c>
      <c r="AO3825" s="168"/>
      <c r="AP3825" s="23"/>
    </row>
    <row r="3826" spans="30:42" ht="15" customHeight="1">
      <c r="AD3826" s="1434" t="s">
        <v>11499</v>
      </c>
      <c r="AE3826" s="1435" t="s">
        <v>11500</v>
      </c>
      <c r="AF3826" s="1436">
        <v>39866.269999999997</v>
      </c>
      <c r="AG3826" s="1436">
        <v>31894</v>
      </c>
      <c r="AO3826" s="168"/>
      <c r="AP3826" s="23"/>
    </row>
    <row r="3827" spans="30:42" ht="15" customHeight="1">
      <c r="AD3827" s="1434" t="s">
        <v>11501</v>
      </c>
      <c r="AE3827" s="1435" t="s">
        <v>11502</v>
      </c>
      <c r="AF3827" s="1436">
        <v>41879.919999999998</v>
      </c>
      <c r="AG3827" s="1436">
        <v>33504</v>
      </c>
      <c r="AO3827" s="168"/>
      <c r="AP3827" s="23"/>
    </row>
    <row r="3828" spans="30:42" ht="15" customHeight="1">
      <c r="AD3828" s="1434" t="s">
        <v>11503</v>
      </c>
      <c r="AE3828" s="1435" t="s">
        <v>11504</v>
      </c>
      <c r="AF3828" s="1436">
        <v>43819.43</v>
      </c>
      <c r="AG3828" s="1436">
        <v>35055</v>
      </c>
      <c r="AO3828" s="168"/>
      <c r="AP3828" s="23"/>
    </row>
    <row r="3829" spans="30:42" ht="15" customHeight="1">
      <c r="AD3829" s="1434" t="s">
        <v>11505</v>
      </c>
      <c r="AE3829" s="1435" t="s">
        <v>11506</v>
      </c>
      <c r="AF3829" s="1436">
        <v>47123.58</v>
      </c>
      <c r="AG3829" s="1436">
        <v>37699</v>
      </c>
      <c r="AO3829" s="168"/>
      <c r="AP3829" s="23"/>
    </row>
    <row r="3830" spans="30:42" ht="15" customHeight="1">
      <c r="AD3830" s="1434" t="s">
        <v>11507</v>
      </c>
      <c r="AE3830" s="1435" t="s">
        <v>11508</v>
      </c>
      <c r="AF3830" s="1436">
        <v>15147.83</v>
      </c>
      <c r="AG3830" s="1436">
        <v>12118</v>
      </c>
      <c r="AO3830" s="168"/>
      <c r="AP3830" s="23"/>
    </row>
    <row r="3831" spans="30:42" ht="15" customHeight="1">
      <c r="AD3831" s="1434" t="s">
        <v>11509</v>
      </c>
      <c r="AE3831" s="1435" t="s">
        <v>11510</v>
      </c>
      <c r="AF3831" s="1436">
        <v>17303.14</v>
      </c>
      <c r="AG3831" s="1436">
        <v>13843</v>
      </c>
      <c r="AO3831" s="168"/>
      <c r="AP3831" s="23"/>
    </row>
    <row r="3832" spans="30:42" ht="15" customHeight="1">
      <c r="AD3832" s="1434" t="s">
        <v>11511</v>
      </c>
      <c r="AE3832" s="1435" t="s">
        <v>11512</v>
      </c>
      <c r="AF3832" s="1436">
        <v>19542.669999999998</v>
      </c>
      <c r="AG3832" s="1436">
        <v>15635</v>
      </c>
      <c r="AO3832" s="168"/>
      <c r="AP3832" s="23"/>
    </row>
    <row r="3833" spans="30:42" ht="15" customHeight="1">
      <c r="AD3833" s="1434" t="s">
        <v>11513</v>
      </c>
      <c r="AE3833" s="1435" t="s">
        <v>11514</v>
      </c>
      <c r="AF3833" s="1436">
        <v>21697.91</v>
      </c>
      <c r="AG3833" s="1436">
        <v>17358</v>
      </c>
      <c r="AO3833" s="168"/>
      <c r="AP3833" s="23"/>
    </row>
    <row r="3834" spans="30:42" ht="15" customHeight="1">
      <c r="AD3834" s="1434" t="s">
        <v>11515</v>
      </c>
      <c r="AE3834" s="1435" t="s">
        <v>11516</v>
      </c>
      <c r="AF3834" s="1436">
        <v>24017.99</v>
      </c>
      <c r="AG3834" s="1436">
        <v>19214</v>
      </c>
      <c r="AO3834" s="168"/>
      <c r="AP3834" s="23"/>
    </row>
    <row r="3835" spans="30:42" ht="15" customHeight="1">
      <c r="AD3835" s="1434" t="s">
        <v>11517</v>
      </c>
      <c r="AE3835" s="1435" t="s">
        <v>11518</v>
      </c>
      <c r="AF3835" s="1436">
        <v>26088.92</v>
      </c>
      <c r="AG3835" s="1436">
        <v>20872</v>
      </c>
      <c r="AO3835" s="168"/>
      <c r="AP3835" s="23"/>
    </row>
    <row r="3836" spans="30:42" ht="15" customHeight="1">
      <c r="AD3836" s="1434" t="s">
        <v>11519</v>
      </c>
      <c r="AE3836" s="1435" t="s">
        <v>11520</v>
      </c>
      <c r="AF3836" s="1436">
        <v>28324.65</v>
      </c>
      <c r="AG3836" s="1436">
        <v>22660</v>
      </c>
      <c r="AO3836" s="168"/>
      <c r="AP3836" s="23"/>
    </row>
    <row r="3837" spans="30:42" ht="15" customHeight="1">
      <c r="AD3837" s="1434" t="s">
        <v>11521</v>
      </c>
      <c r="AE3837" s="1435" t="s">
        <v>11522</v>
      </c>
      <c r="AF3837" s="1436">
        <v>30479.96</v>
      </c>
      <c r="AG3837" s="1436">
        <v>24384</v>
      </c>
      <c r="AO3837" s="168"/>
      <c r="AP3837" s="23"/>
    </row>
    <row r="3838" spans="30:42" ht="15" customHeight="1">
      <c r="AD3838" s="1434" t="s">
        <v>11523</v>
      </c>
      <c r="AE3838" s="1435" t="s">
        <v>11524</v>
      </c>
      <c r="AF3838" s="1436">
        <v>32677.24</v>
      </c>
      <c r="AG3838" s="1436">
        <v>26142</v>
      </c>
      <c r="AO3838" s="168"/>
      <c r="AP3838" s="23"/>
    </row>
    <row r="3839" spans="30:42" ht="15" customHeight="1">
      <c r="AD3839" s="1434" t="s">
        <v>11525</v>
      </c>
      <c r="AE3839" s="1435" t="s">
        <v>11526</v>
      </c>
      <c r="AF3839" s="1436">
        <v>34832.51</v>
      </c>
      <c r="AG3839" s="1436">
        <v>27866</v>
      </c>
      <c r="AO3839" s="168"/>
      <c r="AP3839" s="23"/>
    </row>
    <row r="3840" spans="30:42" ht="15" customHeight="1">
      <c r="AD3840" s="1434" t="s">
        <v>11527</v>
      </c>
      <c r="AE3840" s="1435" t="s">
        <v>11528</v>
      </c>
      <c r="AF3840" s="1436">
        <v>37233.040000000001</v>
      </c>
      <c r="AG3840" s="1436">
        <v>29786</v>
      </c>
      <c r="AO3840" s="168"/>
      <c r="AP3840" s="23"/>
    </row>
    <row r="3841" spans="30:42" ht="15" customHeight="1">
      <c r="AD3841" s="1434" t="s">
        <v>11529</v>
      </c>
      <c r="AE3841" s="1435" t="s">
        <v>11530</v>
      </c>
      <c r="AF3841" s="1436">
        <v>39388.339999999997</v>
      </c>
      <c r="AG3841" s="1436">
        <v>31512</v>
      </c>
      <c r="AO3841" s="168"/>
      <c r="AP3841" s="23"/>
    </row>
    <row r="3842" spans="30:42" ht="15" customHeight="1">
      <c r="AD3842" s="1434" t="s">
        <v>11531</v>
      </c>
      <c r="AE3842" s="1435" t="s">
        <v>11532</v>
      </c>
      <c r="AF3842" s="1436">
        <v>42214.25</v>
      </c>
      <c r="AG3842" s="1436">
        <v>33771</v>
      </c>
      <c r="AO3842" s="168"/>
      <c r="AP3842" s="23"/>
    </row>
    <row r="3843" spans="30:42" ht="15" customHeight="1">
      <c r="AD3843" s="1434" t="s">
        <v>11533</v>
      </c>
      <c r="AE3843" s="1435" t="s">
        <v>11534</v>
      </c>
      <c r="AF3843" s="1436">
        <v>44653.1</v>
      </c>
      <c r="AG3843" s="1436">
        <v>35723</v>
      </c>
      <c r="AO3843" s="168"/>
      <c r="AP3843" s="23"/>
    </row>
    <row r="3844" spans="30:42" ht="15" customHeight="1">
      <c r="AD3844" s="1434" t="s">
        <v>11535</v>
      </c>
      <c r="AE3844" s="1435" t="s">
        <v>11536</v>
      </c>
      <c r="AF3844" s="1436">
        <v>46919.49</v>
      </c>
      <c r="AG3844" s="1436">
        <v>37535</v>
      </c>
      <c r="AO3844" s="168"/>
      <c r="AP3844" s="23"/>
    </row>
    <row r="3845" spans="30:42" ht="15" customHeight="1">
      <c r="AD3845" s="1434" t="s">
        <v>11537</v>
      </c>
      <c r="AE3845" s="1435" t="s">
        <v>11538</v>
      </c>
      <c r="AF3845" s="1436">
        <v>49105.38</v>
      </c>
      <c r="AG3845" s="1436">
        <v>39285</v>
      </c>
      <c r="AO3845" s="168"/>
      <c r="AP3845" s="23"/>
    </row>
    <row r="3846" spans="30:42" ht="15" customHeight="1">
      <c r="AD3846" s="1434" t="s">
        <v>11539</v>
      </c>
      <c r="AE3846" s="1435" t="s">
        <v>11540</v>
      </c>
      <c r="AF3846" s="1436">
        <v>52774.51</v>
      </c>
      <c r="AG3846" s="1436">
        <v>42219</v>
      </c>
      <c r="AO3846" s="168"/>
      <c r="AP3846" s="23"/>
    </row>
    <row r="3847" spans="30:42" ht="15" customHeight="1">
      <c r="AD3847" s="1434" t="s">
        <v>11541</v>
      </c>
      <c r="AE3847" s="1435" t="s">
        <v>11542</v>
      </c>
      <c r="AF3847" s="1436">
        <v>16645.48</v>
      </c>
      <c r="AG3847" s="1436">
        <v>13316</v>
      </c>
      <c r="AO3847" s="168"/>
      <c r="AP3847" s="23"/>
    </row>
    <row r="3848" spans="30:42" ht="15" customHeight="1">
      <c r="AD3848" s="1434" t="s">
        <v>11543</v>
      </c>
      <c r="AE3848" s="1435" t="s">
        <v>11544</v>
      </c>
      <c r="AF3848" s="1436">
        <v>19044.650000000001</v>
      </c>
      <c r="AG3848" s="1436">
        <v>15236</v>
      </c>
      <c r="AO3848" s="168"/>
      <c r="AP3848" s="23"/>
    </row>
    <row r="3849" spans="30:42" ht="15" customHeight="1">
      <c r="AD3849" s="1434" t="s">
        <v>11545</v>
      </c>
      <c r="AE3849" s="1435" t="s">
        <v>11546</v>
      </c>
      <c r="AF3849" s="1436">
        <v>21534.81</v>
      </c>
      <c r="AG3849" s="1436">
        <v>17227</v>
      </c>
      <c r="AO3849" s="168"/>
      <c r="AP3849" s="23"/>
    </row>
    <row r="3850" spans="30:42" ht="15" customHeight="1">
      <c r="AD3850" s="1434" t="s">
        <v>11547</v>
      </c>
      <c r="AE3850" s="1435" t="s">
        <v>11548</v>
      </c>
      <c r="AF3850" s="1436">
        <v>23933.91</v>
      </c>
      <c r="AG3850" s="1436">
        <v>19147</v>
      </c>
      <c r="AO3850" s="168"/>
      <c r="AP3850" s="23"/>
    </row>
    <row r="3851" spans="30:42" ht="15" customHeight="1">
      <c r="AD3851" s="1434" t="s">
        <v>11549</v>
      </c>
      <c r="AE3851" s="1435" t="s">
        <v>11550</v>
      </c>
      <c r="AF3851" s="1436">
        <v>26511</v>
      </c>
      <c r="AG3851" s="1436">
        <v>21209</v>
      </c>
      <c r="AO3851" s="168"/>
      <c r="AP3851" s="23"/>
    </row>
    <row r="3852" spans="30:42" ht="15" customHeight="1">
      <c r="AD3852" s="1434" t="s">
        <v>11551</v>
      </c>
      <c r="AE3852" s="1435" t="s">
        <v>11552</v>
      </c>
      <c r="AF3852" s="1436">
        <v>28819</v>
      </c>
      <c r="AG3852" s="1436">
        <v>23055</v>
      </c>
      <c r="AO3852" s="168"/>
      <c r="AP3852" s="23"/>
    </row>
    <row r="3853" spans="30:42" ht="15" customHeight="1">
      <c r="AD3853" s="1434" t="s">
        <v>11553</v>
      </c>
      <c r="AE3853" s="1435" t="s">
        <v>11554</v>
      </c>
      <c r="AF3853" s="1436">
        <v>31305.06</v>
      </c>
      <c r="AG3853" s="1436">
        <v>25044</v>
      </c>
      <c r="AO3853" s="168"/>
      <c r="AP3853" s="23"/>
    </row>
    <row r="3854" spans="30:42" ht="15" customHeight="1">
      <c r="AD3854" s="1434" t="s">
        <v>11555</v>
      </c>
      <c r="AE3854" s="1435" t="s">
        <v>11556</v>
      </c>
      <c r="AF3854" s="1436">
        <v>33704.18</v>
      </c>
      <c r="AG3854" s="1436">
        <v>26964</v>
      </c>
      <c r="AO3854" s="168"/>
      <c r="AP3854" s="23"/>
    </row>
    <row r="3855" spans="30:42" ht="15" customHeight="1">
      <c r="AD3855" s="1434" t="s">
        <v>11557</v>
      </c>
      <c r="AE3855" s="1435" t="s">
        <v>11558</v>
      </c>
      <c r="AF3855" s="1436">
        <v>36148.79</v>
      </c>
      <c r="AG3855" s="1436">
        <v>28919</v>
      </c>
      <c r="AO3855" s="168"/>
      <c r="AP3855" s="23"/>
    </row>
    <row r="3856" spans="30:42" ht="15" customHeight="1">
      <c r="AD3856" s="1434" t="s">
        <v>11559</v>
      </c>
      <c r="AE3856" s="1435" t="s">
        <v>11560</v>
      </c>
      <c r="AF3856" s="1436">
        <v>38548</v>
      </c>
      <c r="AG3856" s="1436">
        <v>30839</v>
      </c>
      <c r="AO3856" s="168"/>
      <c r="AP3856" s="23"/>
    </row>
    <row r="3857" spans="30:42" ht="15" customHeight="1">
      <c r="AD3857" s="1434" t="s">
        <v>11561</v>
      </c>
      <c r="AE3857" s="1435" t="s">
        <v>11562</v>
      </c>
      <c r="AF3857" s="1436">
        <v>41211.980000000003</v>
      </c>
      <c r="AG3857" s="1436">
        <v>32970</v>
      </c>
      <c r="AO3857" s="168"/>
      <c r="AP3857" s="23"/>
    </row>
    <row r="3858" spans="30:42" ht="15" customHeight="1">
      <c r="AD3858" s="1434" t="s">
        <v>11563</v>
      </c>
      <c r="AE3858" s="1435" t="s">
        <v>11564</v>
      </c>
      <c r="AF3858" s="1436">
        <v>43611.09</v>
      </c>
      <c r="AG3858" s="1436">
        <v>34888</v>
      </c>
      <c r="AO3858" s="168"/>
      <c r="AP3858" s="23"/>
    </row>
    <row r="3859" spans="30:42" ht="15" customHeight="1">
      <c r="AD3859" s="1434" t="s">
        <v>11565</v>
      </c>
      <c r="AE3859" s="1435" t="s">
        <v>11566</v>
      </c>
      <c r="AF3859" s="1436">
        <v>46734.53</v>
      </c>
      <c r="AG3859" s="1436">
        <v>37387</v>
      </c>
      <c r="AO3859" s="168"/>
      <c r="AP3859" s="23"/>
    </row>
    <row r="3860" spans="30:42" ht="15" customHeight="1">
      <c r="AD3860" s="1434" t="s">
        <v>11567</v>
      </c>
      <c r="AE3860" s="1435" t="s">
        <v>11568</v>
      </c>
      <c r="AF3860" s="1436">
        <v>49439.93</v>
      </c>
      <c r="AG3860" s="1436">
        <v>39552</v>
      </c>
      <c r="AO3860" s="168"/>
      <c r="AP3860" s="23"/>
    </row>
    <row r="3861" spans="30:42" ht="15" customHeight="1">
      <c r="AD3861" s="1434" t="s">
        <v>11569</v>
      </c>
      <c r="AE3861" s="1435" t="s">
        <v>11570</v>
      </c>
      <c r="AF3861" s="1436">
        <v>51959.09</v>
      </c>
      <c r="AG3861" s="1436">
        <v>41567</v>
      </c>
      <c r="AO3861" s="168"/>
      <c r="AP3861" s="23"/>
    </row>
    <row r="3862" spans="30:42" ht="15" customHeight="1">
      <c r="AD3862" s="1434" t="s">
        <v>11571</v>
      </c>
      <c r="AE3862" s="1435" t="s">
        <v>11572</v>
      </c>
      <c r="AF3862" s="1436">
        <v>54391.32</v>
      </c>
      <c r="AG3862" s="1436">
        <v>43513</v>
      </c>
      <c r="AO3862" s="168"/>
      <c r="AP3862" s="23"/>
    </row>
    <row r="3863" spans="30:42" ht="15" customHeight="1">
      <c r="AD3863" s="1434" t="s">
        <v>11573</v>
      </c>
      <c r="AE3863" s="1435" t="s">
        <v>11574</v>
      </c>
      <c r="AF3863" s="1436">
        <v>58425.43</v>
      </c>
      <c r="AG3863" s="1436">
        <v>46741</v>
      </c>
      <c r="AO3863" s="168"/>
      <c r="AP3863" s="23"/>
    </row>
    <row r="3864" spans="30:42" ht="15" customHeight="1">
      <c r="AD3864" s="1434" t="s">
        <v>11575</v>
      </c>
      <c r="AE3864" s="1435" t="s">
        <v>11576</v>
      </c>
      <c r="AF3864" s="1436">
        <v>9641.0400000000009</v>
      </c>
      <c r="AG3864" s="1436">
        <v>7713</v>
      </c>
      <c r="AO3864" s="168"/>
      <c r="AP3864" s="23"/>
    </row>
    <row r="3865" spans="30:42" ht="15" customHeight="1">
      <c r="AD3865" s="1434" t="s">
        <v>11577</v>
      </c>
      <c r="AE3865" s="1435" t="s">
        <v>11578</v>
      </c>
      <c r="AF3865" s="1436">
        <v>10671.98</v>
      </c>
      <c r="AG3865" s="1436">
        <v>8537</v>
      </c>
      <c r="AO3865" s="168"/>
      <c r="AP3865" s="23"/>
    </row>
    <row r="3866" spans="30:42" ht="15" customHeight="1">
      <c r="AD3866" s="1434" t="s">
        <v>11579</v>
      </c>
      <c r="AE3866" s="1435" t="s">
        <v>11580</v>
      </c>
      <c r="AF3866" s="1436">
        <v>11859.74</v>
      </c>
      <c r="AG3866" s="1436">
        <v>9488</v>
      </c>
      <c r="AO3866" s="168"/>
      <c r="AP3866" s="23"/>
    </row>
    <row r="3867" spans="30:42" ht="15" customHeight="1">
      <c r="AD3867" s="1434" t="s">
        <v>11581</v>
      </c>
      <c r="AE3867" s="1435" t="s">
        <v>11582</v>
      </c>
      <c r="AF3867" s="1436">
        <v>12890.61</v>
      </c>
      <c r="AG3867" s="1436">
        <v>10312</v>
      </c>
      <c r="AO3867" s="168"/>
      <c r="AP3867" s="23"/>
    </row>
    <row r="3868" spans="30:42" ht="15" customHeight="1">
      <c r="AD3868" s="1434" t="s">
        <v>11583</v>
      </c>
      <c r="AE3868" s="1435" t="s">
        <v>11584</v>
      </c>
      <c r="AF3868" s="1436">
        <v>13839.01</v>
      </c>
      <c r="AG3868" s="1436">
        <v>11071</v>
      </c>
      <c r="AO3868" s="168"/>
      <c r="AP3868" s="23"/>
    </row>
    <row r="3869" spans="30:42" ht="15" customHeight="1">
      <c r="AD3869" s="1434" t="s">
        <v>11585</v>
      </c>
      <c r="AE3869" s="1435" t="s">
        <v>11586</v>
      </c>
      <c r="AF3869" s="1436">
        <v>14972.75</v>
      </c>
      <c r="AG3869" s="1436">
        <v>11978</v>
      </c>
      <c r="AO3869" s="168"/>
      <c r="AP3869" s="23"/>
    </row>
    <row r="3870" spans="30:42" ht="15" customHeight="1">
      <c r="AD3870" s="1434" t="s">
        <v>11587</v>
      </c>
      <c r="AE3870" s="1435" t="s">
        <v>11588</v>
      </c>
      <c r="AF3870" s="1436">
        <v>16181.6</v>
      </c>
      <c r="AG3870" s="1436">
        <v>12944</v>
      </c>
      <c r="AO3870" s="168"/>
      <c r="AP3870" s="23"/>
    </row>
    <row r="3871" spans="30:42" ht="15" customHeight="1">
      <c r="AD3871" s="1434" t="s">
        <v>11589</v>
      </c>
      <c r="AE3871" s="1435" t="s">
        <v>11590</v>
      </c>
      <c r="AF3871" s="1436">
        <v>17272.34</v>
      </c>
      <c r="AG3871" s="1436">
        <v>13817</v>
      </c>
      <c r="AO3871" s="168"/>
      <c r="AP3871" s="23"/>
    </row>
    <row r="3872" spans="30:42" ht="15" customHeight="1">
      <c r="AD3872" s="1434" t="s">
        <v>11591</v>
      </c>
      <c r="AE3872" s="1435" t="s">
        <v>11592</v>
      </c>
      <c r="AF3872" s="1436">
        <v>18327.48</v>
      </c>
      <c r="AG3872" s="1436">
        <v>14662</v>
      </c>
      <c r="AO3872" s="168"/>
      <c r="AP3872" s="23"/>
    </row>
    <row r="3873" spans="30:42" ht="15" customHeight="1">
      <c r="AD3873" s="1434" t="s">
        <v>11593</v>
      </c>
      <c r="AE3873" s="1435" t="s">
        <v>11594</v>
      </c>
      <c r="AF3873" s="1436">
        <v>19425.54</v>
      </c>
      <c r="AG3873" s="1436">
        <v>15541</v>
      </c>
      <c r="AO3873" s="168"/>
      <c r="AP3873" s="23"/>
    </row>
    <row r="3874" spans="30:42" ht="15" customHeight="1">
      <c r="AD3874" s="1434" t="s">
        <v>11595</v>
      </c>
      <c r="AE3874" s="1435" t="s">
        <v>11596</v>
      </c>
      <c r="AF3874" s="1436">
        <v>20634.38</v>
      </c>
      <c r="AG3874" s="1436">
        <v>16507</v>
      </c>
      <c r="AO3874" s="168"/>
      <c r="AP3874" s="23"/>
    </row>
    <row r="3875" spans="30:42" ht="15" customHeight="1">
      <c r="AD3875" s="1434" t="s">
        <v>11597</v>
      </c>
      <c r="AE3875" s="1435" t="s">
        <v>11598</v>
      </c>
      <c r="AF3875" s="1436">
        <v>21542.65</v>
      </c>
      <c r="AG3875" s="1436">
        <v>17234</v>
      </c>
      <c r="AO3875" s="168"/>
      <c r="AP3875" s="23"/>
    </row>
    <row r="3876" spans="30:42" ht="15" customHeight="1">
      <c r="AD3876" s="1434" t="s">
        <v>11599</v>
      </c>
      <c r="AE3876" s="1435" t="s">
        <v>11600</v>
      </c>
      <c r="AF3876" s="1436">
        <v>22986</v>
      </c>
      <c r="AG3876" s="1436">
        <v>18389</v>
      </c>
      <c r="AO3876" s="168"/>
      <c r="AP3876" s="23"/>
    </row>
    <row r="3877" spans="30:42" ht="15" customHeight="1">
      <c r="AD3877" s="1434" t="s">
        <v>11601</v>
      </c>
      <c r="AE3877" s="1435" t="s">
        <v>11602</v>
      </c>
      <c r="AF3877" s="1436">
        <v>23886.93</v>
      </c>
      <c r="AG3877" s="1436">
        <v>19109</v>
      </c>
      <c r="AO3877" s="168"/>
      <c r="AP3877" s="23"/>
    </row>
    <row r="3878" spans="30:42" ht="15" customHeight="1">
      <c r="AD3878" s="1434" t="s">
        <v>11603</v>
      </c>
      <c r="AE3878" s="1435" t="s">
        <v>11604</v>
      </c>
      <c r="AF3878" s="1436">
        <v>24787.93</v>
      </c>
      <c r="AG3878" s="1436">
        <v>19830</v>
      </c>
      <c r="AO3878" s="168"/>
      <c r="AP3878" s="23"/>
    </row>
    <row r="3879" spans="30:42" ht="15" customHeight="1">
      <c r="AD3879" s="1434" t="s">
        <v>11605</v>
      </c>
      <c r="AE3879" s="1435" t="s">
        <v>11606</v>
      </c>
      <c r="AF3879" s="1436">
        <v>25617.94</v>
      </c>
      <c r="AG3879" s="1436">
        <v>20494</v>
      </c>
      <c r="AO3879" s="168"/>
      <c r="AP3879" s="23"/>
    </row>
    <row r="3880" spans="30:42" ht="15" customHeight="1">
      <c r="AD3880" s="1434" t="s">
        <v>11607</v>
      </c>
      <c r="AE3880" s="1435" t="s">
        <v>11608</v>
      </c>
      <c r="AF3880" s="1436">
        <v>27419.24</v>
      </c>
      <c r="AG3880" s="1436">
        <v>21936</v>
      </c>
      <c r="AO3880" s="168"/>
      <c r="AP3880" s="23"/>
    </row>
    <row r="3881" spans="30:42" ht="15" customHeight="1">
      <c r="AD3881" s="1434" t="s">
        <v>12345</v>
      </c>
      <c r="AE3881" s="1435" t="s">
        <v>12346</v>
      </c>
      <c r="AF3881" s="1436">
        <v>9641.0400000000009</v>
      </c>
      <c r="AG3881" s="1436">
        <v>7713</v>
      </c>
      <c r="AO3881" s="168"/>
      <c r="AP3881" s="23"/>
    </row>
    <row r="3882" spans="30:42" ht="15" customHeight="1">
      <c r="AD3882" s="1434" t="s">
        <v>12347</v>
      </c>
      <c r="AE3882" s="1435" t="s">
        <v>12348</v>
      </c>
      <c r="AF3882" s="1436">
        <v>10671.98</v>
      </c>
      <c r="AG3882" s="1436">
        <v>8537</v>
      </c>
      <c r="AO3882" s="168"/>
      <c r="AP3882" s="23"/>
    </row>
    <row r="3883" spans="30:42" ht="15" customHeight="1">
      <c r="AD3883" s="1434" t="s">
        <v>12349</v>
      </c>
      <c r="AE3883" s="1435" t="s">
        <v>12350</v>
      </c>
      <c r="AF3883" s="1436">
        <v>11859.74</v>
      </c>
      <c r="AG3883" s="1436">
        <v>9488</v>
      </c>
      <c r="AO3883" s="168"/>
      <c r="AP3883" s="23"/>
    </row>
    <row r="3884" spans="30:42" ht="15" customHeight="1">
      <c r="AD3884" s="1434" t="s">
        <v>12351</v>
      </c>
      <c r="AE3884" s="1435" t="s">
        <v>12352</v>
      </c>
      <c r="AF3884" s="1436">
        <v>12890.61</v>
      </c>
      <c r="AG3884" s="1436">
        <v>10312</v>
      </c>
      <c r="AO3884" s="168"/>
      <c r="AP3884" s="23"/>
    </row>
    <row r="3885" spans="30:42" ht="15" customHeight="1">
      <c r="AD3885" s="1434" t="s">
        <v>12353</v>
      </c>
      <c r="AE3885" s="1435" t="s">
        <v>12354</v>
      </c>
      <c r="AF3885" s="1436">
        <v>13839.01</v>
      </c>
      <c r="AG3885" s="1436">
        <v>11071</v>
      </c>
      <c r="AO3885" s="168"/>
      <c r="AP3885" s="23"/>
    </row>
    <row r="3886" spans="30:42" ht="15" customHeight="1">
      <c r="AD3886" s="1434" t="s">
        <v>12355</v>
      </c>
      <c r="AE3886" s="1435" t="s">
        <v>12356</v>
      </c>
      <c r="AF3886" s="1436">
        <v>14972.75</v>
      </c>
      <c r="AG3886" s="1436">
        <v>11978</v>
      </c>
      <c r="AO3886" s="168"/>
      <c r="AP3886" s="23"/>
    </row>
    <row r="3887" spans="30:42" ht="15" customHeight="1">
      <c r="AD3887" s="1434" t="s">
        <v>12357</v>
      </c>
      <c r="AE3887" s="1435" t="s">
        <v>12358</v>
      </c>
      <c r="AF3887" s="1436">
        <v>16181.6</v>
      </c>
      <c r="AG3887" s="1436">
        <v>12944</v>
      </c>
      <c r="AO3887" s="168"/>
      <c r="AP3887" s="23"/>
    </row>
    <row r="3888" spans="30:42" ht="15" customHeight="1">
      <c r="AD3888" s="1434" t="s">
        <v>12359</v>
      </c>
      <c r="AE3888" s="1435" t="s">
        <v>12360</v>
      </c>
      <c r="AF3888" s="1436">
        <v>17272.34</v>
      </c>
      <c r="AG3888" s="1436">
        <v>13817</v>
      </c>
      <c r="AO3888" s="168"/>
      <c r="AP3888" s="23"/>
    </row>
    <row r="3889" spans="30:42" ht="15" customHeight="1">
      <c r="AD3889" s="1434" t="s">
        <v>12361</v>
      </c>
      <c r="AE3889" s="1435" t="s">
        <v>12362</v>
      </c>
      <c r="AF3889" s="1436">
        <v>18327.48</v>
      </c>
      <c r="AG3889" s="1436">
        <v>14662</v>
      </c>
      <c r="AO3889" s="168"/>
      <c r="AP3889" s="23"/>
    </row>
    <row r="3890" spans="30:42" ht="15" customHeight="1">
      <c r="AD3890" s="1434" t="s">
        <v>12363</v>
      </c>
      <c r="AE3890" s="1435" t="s">
        <v>12364</v>
      </c>
      <c r="AF3890" s="1436">
        <v>19425.54</v>
      </c>
      <c r="AG3890" s="1436">
        <v>15541</v>
      </c>
      <c r="AO3890" s="168"/>
      <c r="AP3890" s="23"/>
    </row>
    <row r="3891" spans="30:42" ht="15" customHeight="1">
      <c r="AD3891" s="1434" t="s">
        <v>12365</v>
      </c>
      <c r="AE3891" s="1435" t="s">
        <v>12366</v>
      </c>
      <c r="AF3891" s="1436">
        <v>20634.38</v>
      </c>
      <c r="AG3891" s="1436">
        <v>16507</v>
      </c>
      <c r="AO3891" s="168"/>
      <c r="AP3891" s="23"/>
    </row>
    <row r="3892" spans="30:42" ht="15" customHeight="1">
      <c r="AD3892" s="1434" t="s">
        <v>12367</v>
      </c>
      <c r="AE3892" s="1435" t="s">
        <v>12368</v>
      </c>
      <c r="AF3892" s="1436">
        <v>21542.65</v>
      </c>
      <c r="AG3892" s="1436">
        <v>17234</v>
      </c>
      <c r="AO3892" s="168"/>
      <c r="AP3892" s="23"/>
    </row>
    <row r="3893" spans="30:42" ht="15" customHeight="1">
      <c r="AD3893" s="1434" t="s">
        <v>12369</v>
      </c>
      <c r="AE3893" s="1435" t="s">
        <v>12370</v>
      </c>
      <c r="AF3893" s="1436">
        <v>22986</v>
      </c>
      <c r="AG3893" s="1436">
        <v>18389</v>
      </c>
      <c r="AO3893" s="168"/>
      <c r="AP3893" s="23"/>
    </row>
    <row r="3894" spans="30:42" ht="15" customHeight="1">
      <c r="AD3894" s="1434" t="s">
        <v>12371</v>
      </c>
      <c r="AE3894" s="1435" t="s">
        <v>12372</v>
      </c>
      <c r="AF3894" s="1436">
        <v>23886.93</v>
      </c>
      <c r="AG3894" s="1436">
        <v>19109</v>
      </c>
      <c r="AO3894" s="168"/>
      <c r="AP3894" s="23"/>
    </row>
    <row r="3895" spans="30:42" ht="15" customHeight="1">
      <c r="AD3895" s="1434" t="s">
        <v>12373</v>
      </c>
      <c r="AE3895" s="1435" t="s">
        <v>12374</v>
      </c>
      <c r="AF3895" s="1436">
        <v>24787.93</v>
      </c>
      <c r="AG3895" s="1436">
        <v>19830</v>
      </c>
      <c r="AO3895" s="168"/>
      <c r="AP3895" s="23"/>
    </row>
    <row r="3896" spans="30:42" ht="15" customHeight="1">
      <c r="AD3896" s="1434" t="s">
        <v>12375</v>
      </c>
      <c r="AE3896" s="1435" t="s">
        <v>12376</v>
      </c>
      <c r="AF3896" s="1436">
        <v>25617.94</v>
      </c>
      <c r="AG3896" s="1436">
        <v>20494</v>
      </c>
      <c r="AO3896" s="168"/>
      <c r="AP3896" s="23"/>
    </row>
    <row r="3897" spans="30:42" ht="15" customHeight="1">
      <c r="AD3897" s="1434" t="s">
        <v>12377</v>
      </c>
      <c r="AE3897" s="1435" t="s">
        <v>12378</v>
      </c>
      <c r="AF3897" s="1436">
        <v>27419.24</v>
      </c>
      <c r="AG3897" s="1436">
        <v>21936</v>
      </c>
      <c r="AO3897" s="168"/>
      <c r="AP3897" s="23"/>
    </row>
    <row r="3898" spans="30:42" ht="15" customHeight="1">
      <c r="AD3898" s="1434" t="s">
        <v>11609</v>
      </c>
      <c r="AE3898" s="1435" t="s">
        <v>11610</v>
      </c>
      <c r="AF3898" s="1436">
        <v>11249.88</v>
      </c>
      <c r="AG3898" s="1436">
        <v>9001</v>
      </c>
      <c r="AO3898" s="168"/>
      <c r="AP3898" s="23"/>
    </row>
    <row r="3899" spans="30:42" ht="15" customHeight="1">
      <c r="AD3899" s="1434" t="s">
        <v>11611</v>
      </c>
      <c r="AE3899" s="1435" t="s">
        <v>11612</v>
      </c>
      <c r="AF3899" s="1436">
        <v>12496.91</v>
      </c>
      <c r="AG3899" s="1436">
        <v>9998</v>
      </c>
      <c r="AO3899" s="168"/>
      <c r="AP3899" s="23"/>
    </row>
    <row r="3900" spans="30:42" ht="15" customHeight="1">
      <c r="AD3900" s="1434" t="s">
        <v>11613</v>
      </c>
      <c r="AE3900" s="1435" t="s">
        <v>11614</v>
      </c>
      <c r="AF3900" s="1436">
        <v>13816.71</v>
      </c>
      <c r="AG3900" s="1436">
        <v>11053</v>
      </c>
      <c r="AO3900" s="168"/>
      <c r="AP3900" s="23"/>
    </row>
    <row r="3901" spans="30:42" ht="15" customHeight="1">
      <c r="AD3901" s="1434" t="s">
        <v>11615</v>
      </c>
      <c r="AE3901" s="1435" t="s">
        <v>11616</v>
      </c>
      <c r="AF3901" s="1436">
        <v>15096.81</v>
      </c>
      <c r="AG3901" s="1436">
        <v>12077</v>
      </c>
      <c r="AO3901" s="168"/>
      <c r="AP3901" s="23"/>
    </row>
    <row r="3902" spans="30:42" ht="15" customHeight="1">
      <c r="AD3902" s="1434" t="s">
        <v>11617</v>
      </c>
      <c r="AE3902" s="1435" t="s">
        <v>11618</v>
      </c>
      <c r="AF3902" s="1436">
        <v>16452.84</v>
      </c>
      <c r="AG3902" s="1436">
        <v>13162</v>
      </c>
      <c r="AO3902" s="168"/>
      <c r="AP3902" s="23"/>
    </row>
    <row r="3903" spans="30:42" ht="15" customHeight="1">
      <c r="AD3903" s="1434" t="s">
        <v>11619</v>
      </c>
      <c r="AE3903" s="1435" t="s">
        <v>11620</v>
      </c>
      <c r="AF3903" s="1436">
        <v>17663.66</v>
      </c>
      <c r="AG3903" s="1436">
        <v>14131</v>
      </c>
      <c r="AO3903" s="168"/>
      <c r="AP3903" s="23"/>
    </row>
    <row r="3904" spans="30:42" ht="15" customHeight="1">
      <c r="AD3904" s="1434" t="s">
        <v>11621</v>
      </c>
      <c r="AE3904" s="1435" t="s">
        <v>11622</v>
      </c>
      <c r="AF3904" s="1436">
        <v>18980.12</v>
      </c>
      <c r="AG3904" s="1436">
        <v>15185</v>
      </c>
      <c r="AO3904" s="168"/>
      <c r="AP3904" s="23"/>
    </row>
    <row r="3905" spans="30:42" ht="15" customHeight="1">
      <c r="AD3905" s="1434" t="s">
        <v>11623</v>
      </c>
      <c r="AE3905" s="1435" t="s">
        <v>11624</v>
      </c>
      <c r="AF3905" s="1436">
        <v>20263.560000000001</v>
      </c>
      <c r="AG3905" s="1436">
        <v>16211</v>
      </c>
      <c r="AO3905" s="168"/>
      <c r="AP3905" s="23"/>
    </row>
    <row r="3906" spans="30:42" ht="15" customHeight="1">
      <c r="AD3906" s="1434" t="s">
        <v>11625</v>
      </c>
      <c r="AE3906" s="1435" t="s">
        <v>11626</v>
      </c>
      <c r="AF3906" s="1436">
        <v>21546.97</v>
      </c>
      <c r="AG3906" s="1436">
        <v>17239</v>
      </c>
      <c r="AO3906" s="168"/>
      <c r="AP3906" s="23"/>
    </row>
    <row r="3907" spans="30:42" ht="15" customHeight="1">
      <c r="AD3907" s="1434" t="s">
        <v>11627</v>
      </c>
      <c r="AE3907" s="1435" t="s">
        <v>11628</v>
      </c>
      <c r="AF3907" s="1436">
        <v>22830.400000000001</v>
      </c>
      <c r="AG3907" s="1436">
        <v>18265</v>
      </c>
      <c r="AO3907" s="168"/>
      <c r="AP3907" s="23"/>
    </row>
    <row r="3908" spans="30:42" ht="15" customHeight="1">
      <c r="AD3908" s="1434" t="s">
        <v>11629</v>
      </c>
      <c r="AE3908" s="1435" t="s">
        <v>11630</v>
      </c>
      <c r="AF3908" s="1436">
        <v>24219.51</v>
      </c>
      <c r="AG3908" s="1436">
        <v>19376</v>
      </c>
      <c r="AO3908" s="168"/>
      <c r="AP3908" s="23"/>
    </row>
    <row r="3909" spans="30:42" ht="15" customHeight="1">
      <c r="AD3909" s="1434" t="s">
        <v>11631</v>
      </c>
      <c r="AE3909" s="1435" t="s">
        <v>11632</v>
      </c>
      <c r="AF3909" s="1436">
        <v>25536</v>
      </c>
      <c r="AG3909" s="1436">
        <v>20430</v>
      </c>
      <c r="AO3909" s="168"/>
      <c r="AP3909" s="23"/>
    </row>
    <row r="3910" spans="30:42" ht="15" customHeight="1">
      <c r="AD3910" s="1434" t="s">
        <v>11633</v>
      </c>
      <c r="AE3910" s="1435" t="s">
        <v>11634</v>
      </c>
      <c r="AF3910" s="1436">
        <v>27182.61</v>
      </c>
      <c r="AG3910" s="1436">
        <v>21747</v>
      </c>
      <c r="AO3910" s="168"/>
      <c r="AP3910" s="23"/>
    </row>
    <row r="3911" spans="30:42" ht="15" customHeight="1">
      <c r="AD3911" s="1434" t="s">
        <v>11635</v>
      </c>
      <c r="AE3911" s="1435" t="s">
        <v>11636</v>
      </c>
      <c r="AF3911" s="1436">
        <v>28664.2</v>
      </c>
      <c r="AG3911" s="1436">
        <v>22932</v>
      </c>
      <c r="AO3911" s="168"/>
      <c r="AP3911" s="23"/>
    </row>
    <row r="3912" spans="30:42" ht="15" customHeight="1">
      <c r="AD3912" s="1434" t="s">
        <v>11637</v>
      </c>
      <c r="AE3912" s="1435" t="s">
        <v>11638</v>
      </c>
      <c r="AF3912" s="1436">
        <v>30360.37</v>
      </c>
      <c r="AG3912" s="1436">
        <v>24289</v>
      </c>
      <c r="AO3912" s="168"/>
      <c r="AP3912" s="23"/>
    </row>
    <row r="3913" spans="30:42" ht="15" customHeight="1">
      <c r="AD3913" s="1434" t="s">
        <v>11639</v>
      </c>
      <c r="AE3913" s="1435" t="s">
        <v>11640</v>
      </c>
      <c r="AF3913" s="1436">
        <v>31660.37</v>
      </c>
      <c r="AG3913" s="1436">
        <v>25328</v>
      </c>
      <c r="AO3913" s="168"/>
      <c r="AP3913" s="23"/>
    </row>
    <row r="3914" spans="30:42" ht="15" customHeight="1">
      <c r="AD3914" s="1434" t="s">
        <v>11641</v>
      </c>
      <c r="AE3914" s="1435" t="s">
        <v>11642</v>
      </c>
      <c r="AF3914" s="1436">
        <v>33904.800000000003</v>
      </c>
      <c r="AG3914" s="1436">
        <v>27125</v>
      </c>
      <c r="AO3914" s="168"/>
      <c r="AP3914" s="23"/>
    </row>
    <row r="3915" spans="30:42" ht="15" customHeight="1">
      <c r="AD3915" s="1434" t="s">
        <v>12379</v>
      </c>
      <c r="AE3915" s="1435" t="s">
        <v>12380</v>
      </c>
      <c r="AF3915" s="1436">
        <v>11249.88</v>
      </c>
      <c r="AG3915" s="1436">
        <v>9001</v>
      </c>
      <c r="AO3915" s="168"/>
      <c r="AP3915" s="23"/>
    </row>
    <row r="3916" spans="30:42" ht="15" customHeight="1">
      <c r="AD3916" s="1434" t="s">
        <v>12381</v>
      </c>
      <c r="AE3916" s="1435" t="s">
        <v>12382</v>
      </c>
      <c r="AF3916" s="1436">
        <v>12496.91</v>
      </c>
      <c r="AG3916" s="1436">
        <v>9998</v>
      </c>
      <c r="AO3916" s="168"/>
      <c r="AP3916" s="23"/>
    </row>
    <row r="3917" spans="30:42" ht="15" customHeight="1">
      <c r="AD3917" s="1434" t="s">
        <v>12383</v>
      </c>
      <c r="AE3917" s="1435" t="s">
        <v>12384</v>
      </c>
      <c r="AF3917" s="1436">
        <v>13816.71</v>
      </c>
      <c r="AG3917" s="1436">
        <v>11053</v>
      </c>
      <c r="AO3917" s="168"/>
      <c r="AP3917" s="23"/>
    </row>
    <row r="3918" spans="30:42" ht="15" customHeight="1">
      <c r="AD3918" s="1434" t="s">
        <v>12385</v>
      </c>
      <c r="AE3918" s="1435" t="s">
        <v>12386</v>
      </c>
      <c r="AF3918" s="1436">
        <v>15096.81</v>
      </c>
      <c r="AG3918" s="1436">
        <v>12077</v>
      </c>
      <c r="AO3918" s="168"/>
      <c r="AP3918" s="23"/>
    </row>
    <row r="3919" spans="30:42" ht="15" customHeight="1">
      <c r="AD3919" s="1434" t="s">
        <v>12387</v>
      </c>
      <c r="AE3919" s="1435" t="s">
        <v>12388</v>
      </c>
      <c r="AF3919" s="1436">
        <v>16452.84</v>
      </c>
      <c r="AG3919" s="1436">
        <v>13162</v>
      </c>
      <c r="AO3919" s="168"/>
      <c r="AP3919" s="23"/>
    </row>
    <row r="3920" spans="30:42" ht="15" customHeight="1">
      <c r="AD3920" s="1434" t="s">
        <v>12389</v>
      </c>
      <c r="AE3920" s="1435" t="s">
        <v>12390</v>
      </c>
      <c r="AF3920" s="1436">
        <v>17663.66</v>
      </c>
      <c r="AG3920" s="1436">
        <v>14131</v>
      </c>
      <c r="AO3920" s="168"/>
      <c r="AP3920" s="23"/>
    </row>
    <row r="3921" spans="30:42" ht="15" customHeight="1">
      <c r="AD3921" s="1434" t="s">
        <v>12391</v>
      </c>
      <c r="AE3921" s="1435" t="s">
        <v>12392</v>
      </c>
      <c r="AF3921" s="1436">
        <v>18980.12</v>
      </c>
      <c r="AG3921" s="1436">
        <v>15185</v>
      </c>
      <c r="AO3921" s="168"/>
      <c r="AP3921" s="23"/>
    </row>
    <row r="3922" spans="30:42" ht="15" customHeight="1">
      <c r="AD3922" s="1434" t="s">
        <v>12393</v>
      </c>
      <c r="AE3922" s="1435" t="s">
        <v>12394</v>
      </c>
      <c r="AF3922" s="1436">
        <v>20263.560000000001</v>
      </c>
      <c r="AG3922" s="1436">
        <v>16211</v>
      </c>
      <c r="AO3922" s="168"/>
      <c r="AP3922" s="23"/>
    </row>
    <row r="3923" spans="30:42" ht="15" customHeight="1">
      <c r="AD3923" s="1434" t="s">
        <v>12395</v>
      </c>
      <c r="AE3923" s="1435" t="s">
        <v>12396</v>
      </c>
      <c r="AF3923" s="1436">
        <v>21546.97</v>
      </c>
      <c r="AG3923" s="1436">
        <v>17239</v>
      </c>
      <c r="AO3923" s="168"/>
      <c r="AP3923" s="23"/>
    </row>
    <row r="3924" spans="30:42" ht="15" customHeight="1">
      <c r="AD3924" s="1434" t="s">
        <v>12397</v>
      </c>
      <c r="AE3924" s="1435" t="s">
        <v>12398</v>
      </c>
      <c r="AF3924" s="1436">
        <v>22830.400000000001</v>
      </c>
      <c r="AG3924" s="1436">
        <v>18265</v>
      </c>
      <c r="AO3924" s="168"/>
      <c r="AP3924" s="23"/>
    </row>
    <row r="3925" spans="30:42" ht="15" customHeight="1">
      <c r="AD3925" s="1434" t="s">
        <v>12399</v>
      </c>
      <c r="AE3925" s="1435" t="s">
        <v>12400</v>
      </c>
      <c r="AF3925" s="1436">
        <v>24219.51</v>
      </c>
      <c r="AG3925" s="1436">
        <v>19376</v>
      </c>
      <c r="AO3925" s="168"/>
      <c r="AP3925" s="23"/>
    </row>
    <row r="3926" spans="30:42" ht="15" customHeight="1">
      <c r="AD3926" s="1434" t="s">
        <v>12401</v>
      </c>
      <c r="AE3926" s="1435" t="s">
        <v>12402</v>
      </c>
      <c r="AF3926" s="1436">
        <v>25536</v>
      </c>
      <c r="AG3926" s="1436">
        <v>20430</v>
      </c>
      <c r="AO3926" s="168"/>
      <c r="AP3926" s="23"/>
    </row>
    <row r="3927" spans="30:42" ht="15" customHeight="1">
      <c r="AD3927" s="1434" t="s">
        <v>12403</v>
      </c>
      <c r="AE3927" s="1435" t="s">
        <v>12404</v>
      </c>
      <c r="AF3927" s="1436">
        <v>27182.61</v>
      </c>
      <c r="AG3927" s="1436">
        <v>21747</v>
      </c>
      <c r="AO3927" s="168"/>
      <c r="AP3927" s="23"/>
    </row>
    <row r="3928" spans="30:42" ht="15" customHeight="1">
      <c r="AD3928" s="1434" t="s">
        <v>12405</v>
      </c>
      <c r="AE3928" s="1435" t="s">
        <v>12406</v>
      </c>
      <c r="AF3928" s="1436">
        <v>28664.2</v>
      </c>
      <c r="AG3928" s="1436">
        <v>22932</v>
      </c>
      <c r="AO3928" s="168"/>
      <c r="AP3928" s="23"/>
    </row>
    <row r="3929" spans="30:42" ht="15" customHeight="1">
      <c r="AD3929" s="1434" t="s">
        <v>12407</v>
      </c>
      <c r="AE3929" s="1435" t="s">
        <v>12408</v>
      </c>
      <c r="AF3929" s="1436">
        <v>30360.37</v>
      </c>
      <c r="AG3929" s="1436">
        <v>24289</v>
      </c>
      <c r="AO3929" s="168"/>
      <c r="AP3929" s="23"/>
    </row>
    <row r="3930" spans="30:42" ht="15" customHeight="1">
      <c r="AD3930" s="1434" t="s">
        <v>12409</v>
      </c>
      <c r="AE3930" s="1435" t="s">
        <v>12410</v>
      </c>
      <c r="AF3930" s="1436">
        <v>31660.37</v>
      </c>
      <c r="AG3930" s="1436">
        <v>25328</v>
      </c>
      <c r="AO3930" s="168"/>
      <c r="AP3930" s="23"/>
    </row>
    <row r="3931" spans="30:42" ht="15" customHeight="1">
      <c r="AD3931" s="1434" t="s">
        <v>12411</v>
      </c>
      <c r="AE3931" s="1435" t="s">
        <v>12412</v>
      </c>
      <c r="AF3931" s="1436">
        <v>33904.800000000003</v>
      </c>
      <c r="AG3931" s="1436">
        <v>27125</v>
      </c>
      <c r="AO3931" s="168"/>
      <c r="AP3931" s="23"/>
    </row>
    <row r="3932" spans="30:42" ht="15" customHeight="1">
      <c r="AD3932" s="1434" t="s">
        <v>11643</v>
      </c>
      <c r="AE3932" s="1435" t="s">
        <v>11644</v>
      </c>
      <c r="AF3932" s="1436">
        <v>11385.1</v>
      </c>
      <c r="AG3932" s="1436">
        <v>9108</v>
      </c>
      <c r="AO3932" s="168"/>
      <c r="AP3932" s="23"/>
    </row>
    <row r="3933" spans="30:42" ht="15" customHeight="1">
      <c r="AD3933" s="1434" t="s">
        <v>11645</v>
      </c>
      <c r="AE3933" s="1435" t="s">
        <v>11646</v>
      </c>
      <c r="AF3933" s="1436">
        <v>12855.2</v>
      </c>
      <c r="AG3933" s="1436">
        <v>10284</v>
      </c>
      <c r="AO3933" s="168"/>
      <c r="AP3933" s="23"/>
    </row>
    <row r="3934" spans="30:42" ht="15" customHeight="1">
      <c r="AD3934" s="1434" t="s">
        <v>11647</v>
      </c>
      <c r="AE3934" s="1435" t="s">
        <v>11648</v>
      </c>
      <c r="AF3934" s="1436">
        <v>14409.03</v>
      </c>
      <c r="AG3934" s="1436">
        <v>11527</v>
      </c>
      <c r="AO3934" s="168"/>
      <c r="AP3934" s="23"/>
    </row>
    <row r="3935" spans="30:42" ht="15" customHeight="1">
      <c r="AD3935" s="1434" t="s">
        <v>11649</v>
      </c>
      <c r="AE3935" s="1435" t="s">
        <v>11650</v>
      </c>
      <c r="AF3935" s="1436">
        <v>15747.08</v>
      </c>
      <c r="AG3935" s="1436">
        <v>12597</v>
      </c>
      <c r="AO3935" s="168"/>
      <c r="AP3935" s="23"/>
    </row>
    <row r="3936" spans="30:42" ht="15" customHeight="1">
      <c r="AD3936" s="1434" t="s">
        <v>11651</v>
      </c>
      <c r="AE3936" s="1435" t="s">
        <v>11652</v>
      </c>
      <c r="AF3936" s="1436">
        <v>17246.62</v>
      </c>
      <c r="AG3936" s="1436">
        <v>13797</v>
      </c>
      <c r="AO3936" s="168"/>
      <c r="AP3936" s="23"/>
    </row>
    <row r="3937" spans="30:42" ht="15" customHeight="1">
      <c r="AD3937" s="1434" t="s">
        <v>11653</v>
      </c>
      <c r="AE3937" s="1435" t="s">
        <v>11654</v>
      </c>
      <c r="AF3937" s="1436">
        <v>18481.580000000002</v>
      </c>
      <c r="AG3937" s="1436">
        <v>14785</v>
      </c>
      <c r="AO3937" s="168"/>
      <c r="AP3937" s="23"/>
    </row>
    <row r="3938" spans="30:42" ht="15" customHeight="1">
      <c r="AD3938" s="1434" t="s">
        <v>11655</v>
      </c>
      <c r="AE3938" s="1435" t="s">
        <v>11656</v>
      </c>
      <c r="AF3938" s="1436">
        <v>19741.22</v>
      </c>
      <c r="AG3938" s="1436">
        <v>15792</v>
      </c>
      <c r="AO3938" s="168"/>
      <c r="AP3938" s="23"/>
    </row>
    <row r="3939" spans="30:42" ht="15" customHeight="1">
      <c r="AD3939" s="1434" t="s">
        <v>11657</v>
      </c>
      <c r="AE3939" s="1435" t="s">
        <v>11658</v>
      </c>
      <c r="AF3939" s="1436">
        <v>21125.62</v>
      </c>
      <c r="AG3939" s="1436">
        <v>16901</v>
      </c>
      <c r="AO3939" s="168"/>
      <c r="AP3939" s="23"/>
    </row>
    <row r="3940" spans="30:42" ht="15" customHeight="1">
      <c r="AD3940" s="1434" t="s">
        <v>11659</v>
      </c>
      <c r="AE3940" s="1435" t="s">
        <v>11660</v>
      </c>
      <c r="AF3940" s="1436">
        <v>22547.96</v>
      </c>
      <c r="AG3940" s="1436">
        <v>18039</v>
      </c>
      <c r="AO3940" s="168"/>
      <c r="AP3940" s="23"/>
    </row>
    <row r="3941" spans="30:42" ht="15" customHeight="1">
      <c r="AD3941" s="1434" t="s">
        <v>11661</v>
      </c>
      <c r="AE3941" s="1435" t="s">
        <v>11662</v>
      </c>
      <c r="AF3941" s="1436">
        <v>24008.31</v>
      </c>
      <c r="AG3941" s="1436">
        <v>19207</v>
      </c>
      <c r="AO3941" s="168"/>
      <c r="AP3941" s="23"/>
    </row>
    <row r="3942" spans="30:42" ht="15" customHeight="1">
      <c r="AD3942" s="1434" t="s">
        <v>11663</v>
      </c>
      <c r="AE3942" s="1435" t="s">
        <v>11664</v>
      </c>
      <c r="AF3942" s="1436">
        <v>25613.52</v>
      </c>
      <c r="AG3942" s="1436">
        <v>20491</v>
      </c>
      <c r="AO3942" s="168"/>
      <c r="AP3942" s="23"/>
    </row>
    <row r="3943" spans="30:42" ht="15" customHeight="1">
      <c r="AD3943" s="1434" t="s">
        <v>11665</v>
      </c>
      <c r="AE3943" s="1435" t="s">
        <v>11666</v>
      </c>
      <c r="AF3943" s="1436">
        <v>27073.84</v>
      </c>
      <c r="AG3943" s="1436">
        <v>21659</v>
      </c>
      <c r="AO3943" s="168"/>
      <c r="AP3943" s="23"/>
    </row>
    <row r="3944" spans="30:42" ht="15" customHeight="1">
      <c r="AD3944" s="1434" t="s">
        <v>11667</v>
      </c>
      <c r="AE3944" s="1435" t="s">
        <v>11668</v>
      </c>
      <c r="AF3944" s="1436">
        <v>28934.27</v>
      </c>
      <c r="AG3944" s="1436">
        <v>23148</v>
      </c>
      <c r="AO3944" s="168"/>
      <c r="AP3944" s="23"/>
    </row>
    <row r="3945" spans="30:42" ht="15" customHeight="1">
      <c r="AD3945" s="1434" t="s">
        <v>11669</v>
      </c>
      <c r="AE3945" s="1435" t="s">
        <v>11670</v>
      </c>
      <c r="AF3945" s="1436">
        <v>30563.599999999999</v>
      </c>
      <c r="AG3945" s="1436">
        <v>24451</v>
      </c>
      <c r="AO3945" s="168"/>
      <c r="AP3945" s="23"/>
    </row>
    <row r="3946" spans="30:42" ht="15" customHeight="1">
      <c r="AD3946" s="1434" t="s">
        <v>11671</v>
      </c>
      <c r="AE3946" s="1435" t="s">
        <v>11672</v>
      </c>
      <c r="AF3946" s="1436">
        <v>32493.05</v>
      </c>
      <c r="AG3946" s="1436">
        <v>25995</v>
      </c>
      <c r="AO3946" s="168"/>
      <c r="AP3946" s="23"/>
    </row>
    <row r="3947" spans="30:42" ht="15" customHeight="1">
      <c r="AD3947" s="1434" t="s">
        <v>11673</v>
      </c>
      <c r="AE3947" s="1435" t="s">
        <v>11674</v>
      </c>
      <c r="AF3947" s="1436">
        <v>34005.11</v>
      </c>
      <c r="AG3947" s="1436">
        <v>27204</v>
      </c>
      <c r="AO3947" s="168"/>
      <c r="AP3947" s="23"/>
    </row>
    <row r="3948" spans="30:42" ht="15" customHeight="1">
      <c r="AD3948" s="1434" t="s">
        <v>11675</v>
      </c>
      <c r="AE3948" s="1435" t="s">
        <v>11676</v>
      </c>
      <c r="AF3948" s="1436">
        <v>35231.440000000002</v>
      </c>
      <c r="AG3948" s="1436">
        <v>28185</v>
      </c>
      <c r="AO3948" s="168"/>
      <c r="AP3948" s="23"/>
    </row>
    <row r="3949" spans="30:42" ht="15" customHeight="1">
      <c r="AD3949" s="1434" t="s">
        <v>12413</v>
      </c>
      <c r="AE3949" s="1435" t="s">
        <v>12414</v>
      </c>
      <c r="AF3949" s="1436">
        <v>11385.1</v>
      </c>
      <c r="AG3949" s="1436">
        <v>9108</v>
      </c>
      <c r="AO3949" s="168"/>
      <c r="AP3949" s="23"/>
    </row>
    <row r="3950" spans="30:42" ht="15" customHeight="1">
      <c r="AD3950" s="1434" t="s">
        <v>12415</v>
      </c>
      <c r="AE3950" s="1435" t="s">
        <v>12416</v>
      </c>
      <c r="AF3950" s="1436">
        <v>12855.2</v>
      </c>
      <c r="AG3950" s="1436">
        <v>10284</v>
      </c>
      <c r="AO3950" s="168"/>
      <c r="AP3950" s="23"/>
    </row>
    <row r="3951" spans="30:42" ht="15" customHeight="1">
      <c r="AD3951" s="1434" t="s">
        <v>12417</v>
      </c>
      <c r="AE3951" s="1435" t="s">
        <v>12418</v>
      </c>
      <c r="AF3951" s="1436">
        <v>14409.03</v>
      </c>
      <c r="AG3951" s="1436">
        <v>11527</v>
      </c>
      <c r="AO3951" s="168"/>
      <c r="AP3951" s="23"/>
    </row>
    <row r="3952" spans="30:42" ht="15" customHeight="1">
      <c r="AD3952" s="1434" t="s">
        <v>12419</v>
      </c>
      <c r="AE3952" s="1435" t="s">
        <v>12420</v>
      </c>
      <c r="AF3952" s="1436">
        <v>15747.08</v>
      </c>
      <c r="AG3952" s="1436">
        <v>12597</v>
      </c>
      <c r="AO3952" s="168"/>
      <c r="AP3952" s="23"/>
    </row>
    <row r="3953" spans="30:42" ht="15" customHeight="1">
      <c r="AD3953" s="1434" t="s">
        <v>12421</v>
      </c>
      <c r="AE3953" s="1435" t="s">
        <v>12422</v>
      </c>
      <c r="AF3953" s="1436">
        <v>17246.62</v>
      </c>
      <c r="AG3953" s="1436">
        <v>13797</v>
      </c>
      <c r="AO3953" s="168"/>
      <c r="AP3953" s="23"/>
    </row>
    <row r="3954" spans="30:42" ht="15" customHeight="1">
      <c r="AD3954" s="1434" t="s">
        <v>12423</v>
      </c>
      <c r="AE3954" s="1435" t="s">
        <v>12424</v>
      </c>
      <c r="AF3954" s="1436">
        <v>18481.580000000002</v>
      </c>
      <c r="AG3954" s="1436">
        <v>14785</v>
      </c>
      <c r="AO3954" s="168"/>
      <c r="AP3954" s="23"/>
    </row>
    <row r="3955" spans="30:42" ht="15" customHeight="1">
      <c r="AD3955" s="1434" t="s">
        <v>12425</v>
      </c>
      <c r="AE3955" s="1435" t="s">
        <v>12426</v>
      </c>
      <c r="AF3955" s="1436">
        <v>19741.22</v>
      </c>
      <c r="AG3955" s="1436">
        <v>15792</v>
      </c>
      <c r="AO3955" s="168"/>
      <c r="AP3955" s="23"/>
    </row>
    <row r="3956" spans="30:42" ht="15" customHeight="1">
      <c r="AD3956" s="1434" t="s">
        <v>12427</v>
      </c>
      <c r="AE3956" s="1435" t="s">
        <v>12428</v>
      </c>
      <c r="AF3956" s="1436">
        <v>21125.62</v>
      </c>
      <c r="AG3956" s="1436">
        <v>16901</v>
      </c>
      <c r="AO3956" s="168"/>
      <c r="AP3956" s="23"/>
    </row>
    <row r="3957" spans="30:42" ht="15" customHeight="1">
      <c r="AD3957" s="1434" t="s">
        <v>12429</v>
      </c>
      <c r="AE3957" s="1435" t="s">
        <v>12430</v>
      </c>
      <c r="AF3957" s="1436">
        <v>22547.96</v>
      </c>
      <c r="AG3957" s="1436">
        <v>18039</v>
      </c>
      <c r="AO3957" s="168"/>
      <c r="AP3957" s="23"/>
    </row>
    <row r="3958" spans="30:42" ht="15" customHeight="1">
      <c r="AD3958" s="1434" t="s">
        <v>12431</v>
      </c>
      <c r="AE3958" s="1435" t="s">
        <v>12432</v>
      </c>
      <c r="AF3958" s="1436">
        <v>24008.31</v>
      </c>
      <c r="AG3958" s="1436">
        <v>19207</v>
      </c>
      <c r="AO3958" s="168"/>
      <c r="AP3958" s="23"/>
    </row>
    <row r="3959" spans="30:42" ht="15" customHeight="1">
      <c r="AD3959" s="1434" t="s">
        <v>12433</v>
      </c>
      <c r="AE3959" s="1435" t="s">
        <v>12434</v>
      </c>
      <c r="AF3959" s="1436">
        <v>25613.52</v>
      </c>
      <c r="AG3959" s="1436">
        <v>20491</v>
      </c>
      <c r="AO3959" s="168"/>
      <c r="AP3959" s="23"/>
    </row>
    <row r="3960" spans="30:42" ht="15" customHeight="1">
      <c r="AD3960" s="1434" t="s">
        <v>12435</v>
      </c>
      <c r="AE3960" s="1435" t="s">
        <v>12436</v>
      </c>
      <c r="AF3960" s="1436">
        <v>27073.84</v>
      </c>
      <c r="AG3960" s="1436">
        <v>21659</v>
      </c>
      <c r="AO3960" s="168"/>
      <c r="AP3960" s="23"/>
    </row>
    <row r="3961" spans="30:42" ht="15" customHeight="1">
      <c r="AD3961" s="1434" t="s">
        <v>12437</v>
      </c>
      <c r="AE3961" s="1435" t="s">
        <v>12438</v>
      </c>
      <c r="AF3961" s="1436">
        <v>28934.27</v>
      </c>
      <c r="AG3961" s="1436">
        <v>23148</v>
      </c>
      <c r="AO3961" s="168"/>
      <c r="AP3961" s="23"/>
    </row>
    <row r="3962" spans="30:42" ht="15" customHeight="1">
      <c r="AD3962" s="1434" t="s">
        <v>12439</v>
      </c>
      <c r="AE3962" s="1435" t="s">
        <v>12440</v>
      </c>
      <c r="AF3962" s="1436">
        <v>30563.599999999999</v>
      </c>
      <c r="AG3962" s="1436">
        <v>24451</v>
      </c>
      <c r="AO3962" s="168"/>
      <c r="AP3962" s="23"/>
    </row>
    <row r="3963" spans="30:42" ht="15" customHeight="1">
      <c r="AD3963" s="1434" t="s">
        <v>12441</v>
      </c>
      <c r="AE3963" s="1435" t="s">
        <v>12442</v>
      </c>
      <c r="AF3963" s="1436">
        <v>32493.05</v>
      </c>
      <c r="AG3963" s="1436">
        <v>25995</v>
      </c>
      <c r="AO3963" s="168"/>
      <c r="AP3963" s="23"/>
    </row>
    <row r="3964" spans="30:42" ht="15" customHeight="1">
      <c r="AD3964" s="1434" t="s">
        <v>12443</v>
      </c>
      <c r="AE3964" s="1435" t="s">
        <v>12444</v>
      </c>
      <c r="AF3964" s="1436">
        <v>34005.11</v>
      </c>
      <c r="AG3964" s="1436">
        <v>27204</v>
      </c>
      <c r="AO3964" s="168"/>
      <c r="AP3964" s="23"/>
    </row>
    <row r="3965" spans="30:42" ht="15" customHeight="1">
      <c r="AD3965" s="1434" t="s">
        <v>12445</v>
      </c>
      <c r="AE3965" s="1435" t="s">
        <v>12446</v>
      </c>
      <c r="AF3965" s="1436">
        <v>35231.440000000002</v>
      </c>
      <c r="AG3965" s="1436">
        <v>28185</v>
      </c>
      <c r="AO3965" s="168"/>
      <c r="AP3965" s="23"/>
    </row>
    <row r="3966" spans="30:42" ht="15" customHeight="1">
      <c r="AD3966" s="1434" t="s">
        <v>11677</v>
      </c>
      <c r="AE3966" s="1435" t="s">
        <v>11678</v>
      </c>
      <c r="AF3966" s="1436">
        <v>13571.24</v>
      </c>
      <c r="AG3966" s="1436">
        <v>10857</v>
      </c>
      <c r="AO3966" s="168"/>
      <c r="AP3966" s="23"/>
    </row>
    <row r="3967" spans="30:42" ht="15" customHeight="1">
      <c r="AD3967" s="1434" t="s">
        <v>11679</v>
      </c>
      <c r="AE3967" s="1435" t="s">
        <v>11680</v>
      </c>
      <c r="AF3967" s="1436">
        <v>15151.55</v>
      </c>
      <c r="AG3967" s="1436">
        <v>12121</v>
      </c>
      <c r="AO3967" s="168"/>
      <c r="AP3967" s="23"/>
    </row>
    <row r="3968" spans="30:42" ht="15" customHeight="1">
      <c r="AD3968" s="1434" t="s">
        <v>11681</v>
      </c>
      <c r="AE3968" s="1435" t="s">
        <v>11682</v>
      </c>
      <c r="AF3968" s="1436">
        <v>16815.939999999999</v>
      </c>
      <c r="AG3968" s="1436">
        <v>13453</v>
      </c>
      <c r="AO3968" s="168"/>
      <c r="AP3968" s="23"/>
    </row>
    <row r="3969" spans="30:42" ht="15" customHeight="1">
      <c r="AD3969" s="1434" t="s">
        <v>11683</v>
      </c>
      <c r="AE3969" s="1435" t="s">
        <v>11684</v>
      </c>
      <c r="AF3969" s="1436">
        <v>18434.48</v>
      </c>
      <c r="AG3969" s="1436">
        <v>14748</v>
      </c>
      <c r="AO3969" s="168"/>
      <c r="AP3969" s="23"/>
    </row>
    <row r="3970" spans="30:42" ht="15" customHeight="1">
      <c r="AD3970" s="1434" t="s">
        <v>11685</v>
      </c>
      <c r="AE3970" s="1435" t="s">
        <v>11686</v>
      </c>
      <c r="AF3970" s="1436">
        <v>20280.63</v>
      </c>
      <c r="AG3970" s="1436">
        <v>16224</v>
      </c>
      <c r="AO3970" s="168"/>
      <c r="AP3970" s="23"/>
    </row>
    <row r="3971" spans="30:42" ht="15" customHeight="1">
      <c r="AD3971" s="1434" t="s">
        <v>11687</v>
      </c>
      <c r="AE3971" s="1435" t="s">
        <v>11688</v>
      </c>
      <c r="AF3971" s="1436">
        <v>21827.38</v>
      </c>
      <c r="AG3971" s="1436">
        <v>17463</v>
      </c>
      <c r="AO3971" s="168"/>
      <c r="AP3971" s="23"/>
    </row>
    <row r="3972" spans="30:42" ht="15" customHeight="1">
      <c r="AD3972" s="1434" t="s">
        <v>11689</v>
      </c>
      <c r="AE3972" s="1435" t="s">
        <v>11690</v>
      </c>
      <c r="AF3972" s="1436">
        <v>23497.71</v>
      </c>
      <c r="AG3972" s="1436">
        <v>18798</v>
      </c>
      <c r="AO3972" s="168"/>
      <c r="AP3972" s="23"/>
    </row>
    <row r="3973" spans="30:42" ht="15" customHeight="1">
      <c r="AD3973" s="1434" t="s">
        <v>11691</v>
      </c>
      <c r="AE3973" s="1435" t="s">
        <v>11692</v>
      </c>
      <c r="AF3973" s="1436">
        <v>25129.29</v>
      </c>
      <c r="AG3973" s="1436">
        <v>20103</v>
      </c>
      <c r="AO3973" s="168"/>
      <c r="AP3973" s="23"/>
    </row>
    <row r="3974" spans="30:42" ht="15" customHeight="1">
      <c r="AD3974" s="1434" t="s">
        <v>11693</v>
      </c>
      <c r="AE3974" s="1435" t="s">
        <v>11694</v>
      </c>
      <c r="AF3974" s="1436">
        <v>26760.97</v>
      </c>
      <c r="AG3974" s="1436">
        <v>21408</v>
      </c>
      <c r="AO3974" s="168"/>
      <c r="AP3974" s="23"/>
    </row>
    <row r="3975" spans="30:42" ht="15" customHeight="1">
      <c r="AD3975" s="1434" t="s">
        <v>11695</v>
      </c>
      <c r="AE3975" s="1435" t="s">
        <v>11696</v>
      </c>
      <c r="AF3975" s="1436">
        <v>28392.66</v>
      </c>
      <c r="AG3975" s="1436">
        <v>22715</v>
      </c>
      <c r="AO3975" s="168"/>
      <c r="AP3975" s="23"/>
    </row>
    <row r="3976" spans="30:42" ht="15" customHeight="1">
      <c r="AD3976" s="1434" t="s">
        <v>11697</v>
      </c>
      <c r="AE3976" s="1435" t="s">
        <v>11698</v>
      </c>
      <c r="AF3976" s="1436">
        <v>30147.86</v>
      </c>
      <c r="AG3976" s="1436">
        <v>24117</v>
      </c>
      <c r="AO3976" s="168"/>
      <c r="AP3976" s="23"/>
    </row>
    <row r="3977" spans="30:42" ht="15" customHeight="1">
      <c r="AD3977" s="1434" t="s">
        <v>11699</v>
      </c>
      <c r="AE3977" s="1435" t="s">
        <v>11700</v>
      </c>
      <c r="AF3977" s="1436">
        <v>31818.1</v>
      </c>
      <c r="AG3977" s="1436">
        <v>25455</v>
      </c>
      <c r="AO3977" s="168"/>
      <c r="AP3977" s="23"/>
    </row>
    <row r="3978" spans="30:42" ht="15" customHeight="1">
      <c r="AD3978" s="1434" t="s">
        <v>11701</v>
      </c>
      <c r="AE3978" s="1435" t="s">
        <v>11702</v>
      </c>
      <c r="AF3978" s="1436">
        <v>33874.230000000003</v>
      </c>
      <c r="AG3978" s="1436">
        <v>27098</v>
      </c>
      <c r="AO3978" s="168"/>
      <c r="AP3978" s="23"/>
    </row>
    <row r="3979" spans="30:42" ht="15" customHeight="1">
      <c r="AD3979" s="1434" t="s">
        <v>11703</v>
      </c>
      <c r="AE3979" s="1435" t="s">
        <v>11704</v>
      </c>
      <c r="AF3979" s="1436">
        <v>35967.81</v>
      </c>
      <c r="AG3979" s="1436">
        <v>28775</v>
      </c>
      <c r="AO3979" s="168"/>
      <c r="AP3979" s="23"/>
    </row>
    <row r="3980" spans="30:42" ht="15" customHeight="1">
      <c r="AD3980" s="1434" t="s">
        <v>11705</v>
      </c>
      <c r="AE3980" s="1435" t="s">
        <v>11706</v>
      </c>
      <c r="AF3980" s="1436">
        <v>38095.49</v>
      </c>
      <c r="AG3980" s="1436">
        <v>30476</v>
      </c>
      <c r="AO3980" s="168"/>
      <c r="AP3980" s="23"/>
    </row>
    <row r="3981" spans="30:42" ht="15" customHeight="1">
      <c r="AD3981" s="1434" t="s">
        <v>11707</v>
      </c>
      <c r="AE3981" s="1435" t="s">
        <v>11708</v>
      </c>
      <c r="AF3981" s="1436">
        <v>39755.94</v>
      </c>
      <c r="AG3981" s="1436">
        <v>31806</v>
      </c>
      <c r="AO3981" s="168"/>
      <c r="AP3981" s="23"/>
    </row>
    <row r="3982" spans="30:42" ht="15" customHeight="1">
      <c r="AD3982" s="1434" t="s">
        <v>11709</v>
      </c>
      <c r="AE3982" s="1435" t="s">
        <v>11710</v>
      </c>
      <c r="AF3982" s="1436">
        <v>42529.94</v>
      </c>
      <c r="AG3982" s="1436">
        <v>34024</v>
      </c>
      <c r="AO3982" s="168"/>
      <c r="AP3982" s="23"/>
    </row>
    <row r="3983" spans="30:42" ht="15" customHeight="1">
      <c r="AD3983" s="1434" t="s">
        <v>12447</v>
      </c>
      <c r="AE3983" s="1435" t="s">
        <v>12448</v>
      </c>
      <c r="AF3983" s="1436">
        <v>13571.24</v>
      </c>
      <c r="AG3983" s="1436">
        <v>10857</v>
      </c>
      <c r="AO3983" s="168"/>
      <c r="AP3983" s="23"/>
    </row>
    <row r="3984" spans="30:42" ht="15" customHeight="1">
      <c r="AD3984" s="1434" t="s">
        <v>12449</v>
      </c>
      <c r="AE3984" s="1435" t="s">
        <v>12450</v>
      </c>
      <c r="AF3984" s="1436">
        <v>15151.55</v>
      </c>
      <c r="AG3984" s="1436">
        <v>12121</v>
      </c>
      <c r="AO3984" s="168"/>
      <c r="AP3984" s="23"/>
    </row>
    <row r="3985" spans="30:42" ht="15" customHeight="1">
      <c r="AD3985" s="1434" t="s">
        <v>12451</v>
      </c>
      <c r="AE3985" s="1435" t="s">
        <v>12452</v>
      </c>
      <c r="AF3985" s="1436">
        <v>16815.939999999999</v>
      </c>
      <c r="AG3985" s="1436">
        <v>13453</v>
      </c>
      <c r="AO3985" s="168"/>
      <c r="AP3985" s="23"/>
    </row>
    <row r="3986" spans="30:42" ht="15" customHeight="1">
      <c r="AD3986" s="1434" t="s">
        <v>12453</v>
      </c>
      <c r="AE3986" s="1435" t="s">
        <v>12454</v>
      </c>
      <c r="AF3986" s="1436">
        <v>18434.48</v>
      </c>
      <c r="AG3986" s="1436">
        <v>14748</v>
      </c>
      <c r="AO3986" s="168"/>
      <c r="AP3986" s="23"/>
    </row>
    <row r="3987" spans="30:42" ht="15" customHeight="1">
      <c r="AD3987" s="1434" t="s">
        <v>12455</v>
      </c>
      <c r="AE3987" s="1435" t="s">
        <v>12456</v>
      </c>
      <c r="AF3987" s="1436">
        <v>20280.63</v>
      </c>
      <c r="AG3987" s="1436">
        <v>16224</v>
      </c>
      <c r="AO3987" s="168"/>
      <c r="AP3987" s="23"/>
    </row>
    <row r="3988" spans="30:42" ht="15" customHeight="1">
      <c r="AD3988" s="1434" t="s">
        <v>12457</v>
      </c>
      <c r="AE3988" s="1435" t="s">
        <v>12458</v>
      </c>
      <c r="AF3988" s="1436">
        <v>21827.38</v>
      </c>
      <c r="AG3988" s="1436">
        <v>17463</v>
      </c>
      <c r="AO3988" s="168"/>
      <c r="AP3988" s="23"/>
    </row>
    <row r="3989" spans="30:42" ht="15" customHeight="1">
      <c r="AD3989" s="1434" t="s">
        <v>12459</v>
      </c>
      <c r="AE3989" s="1435" t="s">
        <v>12460</v>
      </c>
      <c r="AF3989" s="1436">
        <v>23497.71</v>
      </c>
      <c r="AG3989" s="1436">
        <v>18798</v>
      </c>
      <c r="AO3989" s="168"/>
      <c r="AP3989" s="23"/>
    </row>
    <row r="3990" spans="30:42" ht="15" customHeight="1">
      <c r="AD3990" s="1434" t="s">
        <v>12461</v>
      </c>
      <c r="AE3990" s="1435" t="s">
        <v>12462</v>
      </c>
      <c r="AF3990" s="1436">
        <v>25129.29</v>
      </c>
      <c r="AG3990" s="1436">
        <v>20103</v>
      </c>
      <c r="AO3990" s="168"/>
      <c r="AP3990" s="23"/>
    </row>
    <row r="3991" spans="30:42" ht="15" customHeight="1">
      <c r="AD3991" s="1434" t="s">
        <v>12463</v>
      </c>
      <c r="AE3991" s="1435" t="s">
        <v>12464</v>
      </c>
      <c r="AF3991" s="1436">
        <v>26760.97</v>
      </c>
      <c r="AG3991" s="1436">
        <v>21408</v>
      </c>
      <c r="AO3991" s="168"/>
      <c r="AP3991" s="23"/>
    </row>
    <row r="3992" spans="30:42" ht="15" customHeight="1">
      <c r="AD3992" s="1434" t="s">
        <v>12465</v>
      </c>
      <c r="AE3992" s="1435" t="s">
        <v>12466</v>
      </c>
      <c r="AF3992" s="1436">
        <v>28392.66</v>
      </c>
      <c r="AG3992" s="1436">
        <v>22715</v>
      </c>
      <c r="AO3992" s="168"/>
      <c r="AP3992" s="23"/>
    </row>
    <row r="3993" spans="30:42" ht="15" customHeight="1">
      <c r="AD3993" s="1434" t="s">
        <v>12467</v>
      </c>
      <c r="AE3993" s="1435" t="s">
        <v>12468</v>
      </c>
      <c r="AF3993" s="1436">
        <v>30147.86</v>
      </c>
      <c r="AG3993" s="1436">
        <v>24117</v>
      </c>
      <c r="AO3993" s="168"/>
      <c r="AP3993" s="23"/>
    </row>
    <row r="3994" spans="30:42" ht="15" customHeight="1">
      <c r="AD3994" s="1434" t="s">
        <v>12469</v>
      </c>
      <c r="AE3994" s="1435" t="s">
        <v>12470</v>
      </c>
      <c r="AF3994" s="1436">
        <v>31818.1</v>
      </c>
      <c r="AG3994" s="1436">
        <v>25455</v>
      </c>
      <c r="AO3994" s="168"/>
      <c r="AP3994" s="23"/>
    </row>
    <row r="3995" spans="30:42" ht="15" customHeight="1">
      <c r="AD3995" s="1434" t="s">
        <v>12471</v>
      </c>
      <c r="AE3995" s="1435" t="s">
        <v>12472</v>
      </c>
      <c r="AF3995" s="1436">
        <v>33874.230000000003</v>
      </c>
      <c r="AG3995" s="1436">
        <v>27098</v>
      </c>
      <c r="AO3995" s="168"/>
      <c r="AP3995" s="23"/>
    </row>
    <row r="3996" spans="30:42" ht="15" customHeight="1">
      <c r="AD3996" s="1434" t="s">
        <v>12473</v>
      </c>
      <c r="AE3996" s="1435" t="s">
        <v>12474</v>
      </c>
      <c r="AF3996" s="1436">
        <v>35967.81</v>
      </c>
      <c r="AG3996" s="1436">
        <v>28775</v>
      </c>
      <c r="AO3996" s="168"/>
      <c r="AP3996" s="23"/>
    </row>
    <row r="3997" spans="30:42" ht="15" customHeight="1">
      <c r="AD3997" s="1434" t="s">
        <v>12475</v>
      </c>
      <c r="AE3997" s="1435" t="s">
        <v>12476</v>
      </c>
      <c r="AF3997" s="1436">
        <v>38095.49</v>
      </c>
      <c r="AG3997" s="1436">
        <v>30476</v>
      </c>
      <c r="AO3997" s="168"/>
      <c r="AP3997" s="23"/>
    </row>
    <row r="3998" spans="30:42" ht="15" customHeight="1">
      <c r="AD3998" s="1434" t="s">
        <v>12477</v>
      </c>
      <c r="AE3998" s="1435" t="s">
        <v>12478</v>
      </c>
      <c r="AF3998" s="1436">
        <v>39755.94</v>
      </c>
      <c r="AG3998" s="1436">
        <v>31806</v>
      </c>
      <c r="AO3998" s="168"/>
      <c r="AP3998" s="23"/>
    </row>
    <row r="3999" spans="30:42" ht="15" customHeight="1">
      <c r="AD3999" s="1434" t="s">
        <v>12479</v>
      </c>
      <c r="AE3999" s="1435" t="s">
        <v>12480</v>
      </c>
      <c r="AF3999" s="1436">
        <v>42529.94</v>
      </c>
      <c r="AG3999" s="1436">
        <v>34024</v>
      </c>
      <c r="AO3999" s="168"/>
      <c r="AP3999" s="23"/>
    </row>
    <row r="4000" spans="30:42" ht="15" customHeight="1">
      <c r="AD4000" s="1434" t="s">
        <v>11711</v>
      </c>
      <c r="AE4000" s="1435" t="s">
        <v>11712</v>
      </c>
      <c r="AF4000" s="1436">
        <v>11140.27</v>
      </c>
      <c r="AG4000" s="1436">
        <v>8911</v>
      </c>
      <c r="AO4000" s="168"/>
      <c r="AP4000" s="23"/>
    </row>
    <row r="4001" spans="30:42" ht="15" customHeight="1">
      <c r="AD4001" s="1434" t="s">
        <v>11713</v>
      </c>
      <c r="AE4001" s="1435" t="s">
        <v>11714</v>
      </c>
      <c r="AF4001" s="1436">
        <v>11987.17</v>
      </c>
      <c r="AG4001" s="1436">
        <v>9590</v>
      </c>
      <c r="AO4001" s="168"/>
      <c r="AP4001" s="23"/>
    </row>
    <row r="4002" spans="30:42" ht="15" customHeight="1">
      <c r="AD4002" s="1434" t="s">
        <v>11715</v>
      </c>
      <c r="AE4002" s="1435" t="s">
        <v>11716</v>
      </c>
      <c r="AF4002" s="1436">
        <v>12907.4</v>
      </c>
      <c r="AG4002" s="1436">
        <v>10326</v>
      </c>
      <c r="AO4002" s="168"/>
      <c r="AP4002" s="23"/>
    </row>
    <row r="4003" spans="30:42" ht="15" customHeight="1">
      <c r="AD4003" s="1434" t="s">
        <v>11717</v>
      </c>
      <c r="AE4003" s="1435" t="s">
        <v>11718</v>
      </c>
      <c r="AF4003" s="1436">
        <v>13821.26</v>
      </c>
      <c r="AG4003" s="1436">
        <v>11058</v>
      </c>
      <c r="AO4003" s="168"/>
      <c r="AP4003" s="23"/>
    </row>
    <row r="4004" spans="30:42" ht="15" customHeight="1">
      <c r="AD4004" s="1434" t="s">
        <v>11719</v>
      </c>
      <c r="AE4004" s="1435" t="s">
        <v>11720</v>
      </c>
      <c r="AF4004" s="1436">
        <v>14808.5</v>
      </c>
      <c r="AG4004" s="1436">
        <v>11847</v>
      </c>
      <c r="AO4004" s="168"/>
      <c r="AP4004" s="23"/>
    </row>
    <row r="4005" spans="30:42" ht="15" customHeight="1">
      <c r="AD4005" s="1434" t="s">
        <v>11721</v>
      </c>
      <c r="AE4005" s="1435" t="s">
        <v>11722</v>
      </c>
      <c r="AF4005" s="1436">
        <v>15690.54</v>
      </c>
      <c r="AG4005" s="1436">
        <v>12553</v>
      </c>
      <c r="AO4005" s="168"/>
      <c r="AP4005" s="23"/>
    </row>
    <row r="4006" spans="30:42" ht="15" customHeight="1">
      <c r="AD4006" s="1434" t="s">
        <v>11723</v>
      </c>
      <c r="AE4006" s="1435" t="s">
        <v>11724</v>
      </c>
      <c r="AF4006" s="1436">
        <v>16604.39</v>
      </c>
      <c r="AG4006" s="1436">
        <v>13284</v>
      </c>
      <c r="AO4006" s="168"/>
      <c r="AP4006" s="23"/>
    </row>
    <row r="4007" spans="30:42" ht="15" customHeight="1">
      <c r="AD4007" s="1434" t="s">
        <v>11725</v>
      </c>
      <c r="AE4007" s="1435" t="s">
        <v>11726</v>
      </c>
      <c r="AF4007" s="1436">
        <v>17524.669999999998</v>
      </c>
      <c r="AG4007" s="1436">
        <v>14020</v>
      </c>
      <c r="AO4007" s="168"/>
      <c r="AP4007" s="23"/>
    </row>
    <row r="4008" spans="30:42" ht="15" customHeight="1">
      <c r="AD4008" s="1434" t="s">
        <v>11727</v>
      </c>
      <c r="AE4008" s="1435" t="s">
        <v>11728</v>
      </c>
      <c r="AF4008" s="1436">
        <v>18543.830000000002</v>
      </c>
      <c r="AG4008" s="1436">
        <v>14835</v>
      </c>
      <c r="AO4008" s="168"/>
      <c r="AP4008" s="23"/>
    </row>
    <row r="4009" spans="30:42" ht="15" customHeight="1">
      <c r="AD4009" s="1434" t="s">
        <v>11729</v>
      </c>
      <c r="AE4009" s="1435" t="s">
        <v>11730</v>
      </c>
      <c r="AF4009" s="1436">
        <v>19390.72</v>
      </c>
      <c r="AG4009" s="1436">
        <v>15513</v>
      </c>
      <c r="AO4009" s="168"/>
      <c r="AP4009" s="23"/>
    </row>
    <row r="4010" spans="30:42" ht="15" customHeight="1">
      <c r="AD4010" s="1434" t="s">
        <v>11731</v>
      </c>
      <c r="AE4010" s="1435" t="s">
        <v>11732</v>
      </c>
      <c r="AF4010" s="1436">
        <v>20607.63</v>
      </c>
      <c r="AG4010" s="1436">
        <v>16486</v>
      </c>
      <c r="AO4010" s="168"/>
      <c r="AP4010" s="23"/>
    </row>
    <row r="4011" spans="30:42" ht="15" customHeight="1">
      <c r="AD4011" s="1434" t="s">
        <v>11733</v>
      </c>
      <c r="AE4011" s="1435" t="s">
        <v>11734</v>
      </c>
      <c r="AF4011" s="1436">
        <v>21642.87</v>
      </c>
      <c r="AG4011" s="1436">
        <v>17315</v>
      </c>
      <c r="AO4011" s="168"/>
      <c r="AP4011" s="23"/>
    </row>
    <row r="4012" spans="30:42" ht="15" customHeight="1">
      <c r="AD4012" s="1434" t="s">
        <v>11735</v>
      </c>
      <c r="AE4012" s="1435" t="s">
        <v>11736</v>
      </c>
      <c r="AF4012" s="1436">
        <v>22993.8</v>
      </c>
      <c r="AG4012" s="1436">
        <v>18395</v>
      </c>
      <c r="AO4012" s="168"/>
      <c r="AP4012" s="23"/>
    </row>
    <row r="4013" spans="30:42" ht="15" customHeight="1">
      <c r="AD4013" s="1434" t="s">
        <v>11737</v>
      </c>
      <c r="AE4013" s="1435" t="s">
        <v>11738</v>
      </c>
      <c r="AF4013" s="1436">
        <v>23923.63</v>
      </c>
      <c r="AG4013" s="1436">
        <v>19138</v>
      </c>
      <c r="AO4013" s="168"/>
      <c r="AP4013" s="23"/>
    </row>
    <row r="4014" spans="30:42" ht="15" customHeight="1">
      <c r="AD4014" s="1434" t="s">
        <v>11739</v>
      </c>
      <c r="AE4014" s="1435" t="s">
        <v>11740</v>
      </c>
      <c r="AF4014" s="1436">
        <v>25635.23</v>
      </c>
      <c r="AG4014" s="1436">
        <v>20509</v>
      </c>
      <c r="AO4014" s="168"/>
      <c r="AP4014" s="23"/>
    </row>
    <row r="4015" spans="30:42" ht="15" customHeight="1">
      <c r="AD4015" s="1434" t="s">
        <v>12481</v>
      </c>
      <c r="AE4015" s="1435" t="s">
        <v>12482</v>
      </c>
      <c r="AF4015" s="1436">
        <v>11140.27</v>
      </c>
      <c r="AG4015" s="1436">
        <v>8911</v>
      </c>
      <c r="AO4015" s="168"/>
      <c r="AP4015" s="23"/>
    </row>
    <row r="4016" spans="30:42" ht="15" customHeight="1">
      <c r="AD4016" s="1434" t="s">
        <v>12483</v>
      </c>
      <c r="AE4016" s="1435" t="s">
        <v>12484</v>
      </c>
      <c r="AF4016" s="1436">
        <v>11987.17</v>
      </c>
      <c r="AG4016" s="1436">
        <v>9590</v>
      </c>
      <c r="AO4016" s="168"/>
      <c r="AP4016" s="23"/>
    </row>
    <row r="4017" spans="30:42" ht="15" customHeight="1">
      <c r="AD4017" s="1434" t="s">
        <v>12485</v>
      </c>
      <c r="AE4017" s="1435" t="s">
        <v>12486</v>
      </c>
      <c r="AF4017" s="1436">
        <v>12907.4</v>
      </c>
      <c r="AG4017" s="1436">
        <v>10326</v>
      </c>
      <c r="AO4017" s="168"/>
      <c r="AP4017" s="23"/>
    </row>
    <row r="4018" spans="30:42" ht="15" customHeight="1">
      <c r="AD4018" s="1434" t="s">
        <v>12487</v>
      </c>
      <c r="AE4018" s="1435" t="s">
        <v>12488</v>
      </c>
      <c r="AF4018" s="1436">
        <v>13821.26</v>
      </c>
      <c r="AG4018" s="1436">
        <v>11058</v>
      </c>
      <c r="AO4018" s="168"/>
      <c r="AP4018" s="23"/>
    </row>
    <row r="4019" spans="30:42" ht="15" customHeight="1">
      <c r="AD4019" s="1434" t="s">
        <v>12489</v>
      </c>
      <c r="AE4019" s="1435" t="s">
        <v>12490</v>
      </c>
      <c r="AF4019" s="1436">
        <v>14808.5</v>
      </c>
      <c r="AG4019" s="1436">
        <v>11847</v>
      </c>
      <c r="AO4019" s="168"/>
      <c r="AP4019" s="23"/>
    </row>
    <row r="4020" spans="30:42" ht="15" customHeight="1">
      <c r="AD4020" s="1434" t="s">
        <v>12491</v>
      </c>
      <c r="AE4020" s="1435" t="s">
        <v>12492</v>
      </c>
      <c r="AF4020" s="1436">
        <v>15690.54</v>
      </c>
      <c r="AG4020" s="1436">
        <v>12553</v>
      </c>
      <c r="AO4020" s="168"/>
      <c r="AP4020" s="23"/>
    </row>
    <row r="4021" spans="30:42" ht="15" customHeight="1">
      <c r="AD4021" s="1434" t="s">
        <v>12493</v>
      </c>
      <c r="AE4021" s="1435" t="s">
        <v>12494</v>
      </c>
      <c r="AF4021" s="1436">
        <v>16604.39</v>
      </c>
      <c r="AG4021" s="1436">
        <v>13284</v>
      </c>
      <c r="AO4021" s="168"/>
      <c r="AP4021" s="23"/>
    </row>
    <row r="4022" spans="30:42" ht="15" customHeight="1">
      <c r="AD4022" s="1434" t="s">
        <v>12495</v>
      </c>
      <c r="AE4022" s="1435" t="s">
        <v>12496</v>
      </c>
      <c r="AF4022" s="1436">
        <v>17524.669999999998</v>
      </c>
      <c r="AG4022" s="1436">
        <v>14020</v>
      </c>
      <c r="AO4022" s="168"/>
      <c r="AP4022" s="23"/>
    </row>
    <row r="4023" spans="30:42" ht="15" customHeight="1">
      <c r="AD4023" s="1434" t="s">
        <v>12497</v>
      </c>
      <c r="AE4023" s="1435" t="s">
        <v>12498</v>
      </c>
      <c r="AF4023" s="1436">
        <v>18543.830000000002</v>
      </c>
      <c r="AG4023" s="1436">
        <v>14835</v>
      </c>
      <c r="AO4023" s="168"/>
      <c r="AP4023" s="23"/>
    </row>
    <row r="4024" spans="30:42" ht="15" customHeight="1">
      <c r="AD4024" s="1434" t="s">
        <v>12499</v>
      </c>
      <c r="AE4024" s="1435" t="s">
        <v>12500</v>
      </c>
      <c r="AF4024" s="1436">
        <v>19390.72</v>
      </c>
      <c r="AG4024" s="1436">
        <v>15513</v>
      </c>
      <c r="AO4024" s="168"/>
      <c r="AP4024" s="23"/>
    </row>
    <row r="4025" spans="30:42" ht="15" customHeight="1">
      <c r="AD4025" s="1434" t="s">
        <v>12501</v>
      </c>
      <c r="AE4025" s="1435" t="s">
        <v>12502</v>
      </c>
      <c r="AF4025" s="1436">
        <v>20607.63</v>
      </c>
      <c r="AG4025" s="1436">
        <v>16486</v>
      </c>
      <c r="AO4025" s="168"/>
      <c r="AP4025" s="23"/>
    </row>
    <row r="4026" spans="30:42" ht="15" customHeight="1">
      <c r="AD4026" s="1434" t="s">
        <v>12503</v>
      </c>
      <c r="AE4026" s="1435" t="s">
        <v>12504</v>
      </c>
      <c r="AF4026" s="1436">
        <v>21642.87</v>
      </c>
      <c r="AG4026" s="1436">
        <v>17315</v>
      </c>
      <c r="AO4026" s="168"/>
      <c r="AP4026" s="23"/>
    </row>
    <row r="4027" spans="30:42" ht="15" customHeight="1">
      <c r="AD4027" s="1434" t="s">
        <v>12505</v>
      </c>
      <c r="AE4027" s="1435" t="s">
        <v>12506</v>
      </c>
      <c r="AF4027" s="1436">
        <v>22993.8</v>
      </c>
      <c r="AG4027" s="1436">
        <v>18395</v>
      </c>
      <c r="AO4027" s="168"/>
      <c r="AP4027" s="23"/>
    </row>
    <row r="4028" spans="30:42" ht="15" customHeight="1">
      <c r="AD4028" s="1434" t="s">
        <v>12507</v>
      </c>
      <c r="AE4028" s="1435" t="s">
        <v>12508</v>
      </c>
      <c r="AF4028" s="1436">
        <v>23923.63</v>
      </c>
      <c r="AG4028" s="1436">
        <v>19138</v>
      </c>
      <c r="AO4028" s="168"/>
      <c r="AP4028" s="23"/>
    </row>
    <row r="4029" spans="30:42" ht="15" customHeight="1">
      <c r="AD4029" s="1434" t="s">
        <v>12509</v>
      </c>
      <c r="AE4029" s="1435" t="s">
        <v>12510</v>
      </c>
      <c r="AF4029" s="1436">
        <v>25635.23</v>
      </c>
      <c r="AG4029" s="1436">
        <v>20509</v>
      </c>
      <c r="AO4029" s="168"/>
      <c r="AP4029" s="23"/>
    </row>
    <row r="4030" spans="30:42" ht="15" customHeight="1">
      <c r="AD4030" s="1434" t="s">
        <v>11741</v>
      </c>
      <c r="AE4030" s="1435" t="s">
        <v>11742</v>
      </c>
      <c r="AF4030" s="1436">
        <v>9817.09</v>
      </c>
      <c r="AG4030" s="1436">
        <v>7854</v>
      </c>
      <c r="AO4030" s="168"/>
      <c r="AP4030" s="23"/>
    </row>
    <row r="4031" spans="30:42" ht="15" customHeight="1">
      <c r="AD4031" s="1434" t="s">
        <v>11743</v>
      </c>
      <c r="AE4031" s="1435" t="s">
        <v>11744</v>
      </c>
      <c r="AF4031" s="1436">
        <v>10863.17</v>
      </c>
      <c r="AG4031" s="1436">
        <v>8691</v>
      </c>
      <c r="AO4031" s="168"/>
      <c r="AP4031" s="23"/>
    </row>
    <row r="4032" spans="30:42" ht="15" customHeight="1">
      <c r="AD4032" s="1434" t="s">
        <v>11745</v>
      </c>
      <c r="AE4032" s="1435" t="s">
        <v>11746</v>
      </c>
      <c r="AF4032" s="1436">
        <v>12069.2</v>
      </c>
      <c r="AG4032" s="1436">
        <v>9656</v>
      </c>
      <c r="AO4032" s="168"/>
      <c r="AP4032" s="23"/>
    </row>
    <row r="4033" spans="30:42" ht="15" customHeight="1">
      <c r="AD4033" s="1434" t="s">
        <v>11747</v>
      </c>
      <c r="AE4033" s="1435" t="s">
        <v>11748</v>
      </c>
      <c r="AF4033" s="1436">
        <v>13115.25</v>
      </c>
      <c r="AG4033" s="1436">
        <v>10493</v>
      </c>
      <c r="AO4033" s="168"/>
      <c r="AP4033" s="23"/>
    </row>
    <row r="4034" spans="30:42" ht="15" customHeight="1">
      <c r="AD4034" s="1434" t="s">
        <v>11749</v>
      </c>
      <c r="AE4034" s="1435" t="s">
        <v>11750</v>
      </c>
      <c r="AF4034" s="1436">
        <v>14325.12</v>
      </c>
      <c r="AG4034" s="1436">
        <v>11460</v>
      </c>
      <c r="AO4034" s="168"/>
      <c r="AP4034" s="23"/>
    </row>
    <row r="4035" spans="30:42" ht="15" customHeight="1">
      <c r="AD4035" s="1434" t="s">
        <v>11751</v>
      </c>
      <c r="AE4035" s="1435" t="s">
        <v>11752</v>
      </c>
      <c r="AF4035" s="1436">
        <v>15493.96</v>
      </c>
      <c r="AG4035" s="1436">
        <v>12395</v>
      </c>
      <c r="AO4035" s="168"/>
      <c r="AP4035" s="23"/>
    </row>
    <row r="4036" spans="30:42" ht="15" customHeight="1">
      <c r="AD4036" s="1434" t="s">
        <v>11753</v>
      </c>
      <c r="AE4036" s="1435" t="s">
        <v>11754</v>
      </c>
      <c r="AF4036" s="1436">
        <v>16741.05</v>
      </c>
      <c r="AG4036" s="1436">
        <v>13394</v>
      </c>
      <c r="AO4036" s="168"/>
      <c r="AP4036" s="23"/>
    </row>
    <row r="4037" spans="30:42" ht="15" customHeight="1">
      <c r="AD4037" s="1434" t="s">
        <v>11755</v>
      </c>
      <c r="AE4037" s="1435" t="s">
        <v>11756</v>
      </c>
      <c r="AF4037" s="1436">
        <v>17865.28</v>
      </c>
      <c r="AG4037" s="1436">
        <v>14292</v>
      </c>
      <c r="AO4037" s="168"/>
      <c r="AP4037" s="23"/>
    </row>
    <row r="4038" spans="30:42" ht="15" customHeight="1">
      <c r="AD4038" s="1434" t="s">
        <v>11757</v>
      </c>
      <c r="AE4038" s="1435" t="s">
        <v>11758</v>
      </c>
      <c r="AF4038" s="1436">
        <v>18952.169999999998</v>
      </c>
      <c r="AG4038" s="1436">
        <v>15161</v>
      </c>
      <c r="AO4038" s="168"/>
      <c r="AP4038" s="23"/>
    </row>
    <row r="4039" spans="30:42" ht="15" customHeight="1">
      <c r="AD4039" s="1434" t="s">
        <v>11759</v>
      </c>
      <c r="AE4039" s="1435" t="s">
        <v>11760</v>
      </c>
      <c r="AF4039" s="1436">
        <v>20083.88</v>
      </c>
      <c r="AG4039" s="1436">
        <v>16067</v>
      </c>
      <c r="AO4039" s="168"/>
      <c r="AP4039" s="23"/>
    </row>
    <row r="4040" spans="30:42" ht="15" customHeight="1">
      <c r="AD4040" s="1434" t="s">
        <v>11761</v>
      </c>
      <c r="AE4040" s="1435" t="s">
        <v>11762</v>
      </c>
      <c r="AF4040" s="1436">
        <v>21331.01</v>
      </c>
      <c r="AG4040" s="1436">
        <v>17065</v>
      </c>
      <c r="AO4040" s="168"/>
      <c r="AP4040" s="23"/>
    </row>
    <row r="4041" spans="30:42" ht="15" customHeight="1">
      <c r="AD4041" s="1434" t="s">
        <v>11763</v>
      </c>
      <c r="AE4041" s="1435" t="s">
        <v>11764</v>
      </c>
      <c r="AF4041" s="1436">
        <v>22455.26</v>
      </c>
      <c r="AG4041" s="1436">
        <v>17964</v>
      </c>
      <c r="AO4041" s="168"/>
      <c r="AP4041" s="23"/>
    </row>
    <row r="4042" spans="30:42" ht="15" customHeight="1">
      <c r="AD4042" s="1434" t="s">
        <v>11765</v>
      </c>
      <c r="AE4042" s="1435" t="s">
        <v>11766</v>
      </c>
      <c r="AF4042" s="1436">
        <v>23959.1</v>
      </c>
      <c r="AG4042" s="1436">
        <v>19168</v>
      </c>
      <c r="AO4042" s="168"/>
      <c r="AP4042" s="23"/>
    </row>
    <row r="4043" spans="30:42" ht="15" customHeight="1">
      <c r="AD4043" s="1434" t="s">
        <v>11767</v>
      </c>
      <c r="AE4043" s="1435" t="s">
        <v>11768</v>
      </c>
      <c r="AF4043" s="1436">
        <v>25262.09</v>
      </c>
      <c r="AG4043" s="1436">
        <v>20209</v>
      </c>
      <c r="AO4043" s="168"/>
      <c r="AP4043" s="23"/>
    </row>
    <row r="4044" spans="30:42" ht="15" customHeight="1">
      <c r="AD4044" s="1434" t="s">
        <v>11769</v>
      </c>
      <c r="AE4044" s="1435" t="s">
        <v>11770</v>
      </c>
      <c r="AF4044" s="1436">
        <v>26978.21</v>
      </c>
      <c r="AG4044" s="1436">
        <v>21583</v>
      </c>
      <c r="AO4044" s="168"/>
      <c r="AP4044" s="23"/>
    </row>
    <row r="4045" spans="30:42" ht="15" customHeight="1">
      <c r="AD4045" s="1434" t="s">
        <v>11771</v>
      </c>
      <c r="AE4045" s="1435" t="s">
        <v>11772</v>
      </c>
      <c r="AF4045" s="1436">
        <v>28121.07</v>
      </c>
      <c r="AG4045" s="1436">
        <v>22497</v>
      </c>
      <c r="AO4045" s="168"/>
      <c r="AP4045" s="23"/>
    </row>
    <row r="4046" spans="30:42" ht="15" customHeight="1">
      <c r="AD4046" s="1434" t="s">
        <v>11773</v>
      </c>
      <c r="AE4046" s="1435" t="s">
        <v>11774</v>
      </c>
      <c r="AF4046" s="1436">
        <v>30109</v>
      </c>
      <c r="AG4046" s="1436">
        <v>24087</v>
      </c>
      <c r="AO4046" s="168"/>
      <c r="AP4046" s="23"/>
    </row>
    <row r="4047" spans="30:42" ht="15" customHeight="1">
      <c r="AD4047" s="1434" t="s">
        <v>12511</v>
      </c>
      <c r="AE4047" s="1435" t="s">
        <v>12512</v>
      </c>
      <c r="AF4047" s="1436">
        <v>9817.09</v>
      </c>
      <c r="AG4047" s="1436">
        <v>7854</v>
      </c>
      <c r="AO4047" s="168"/>
      <c r="AP4047" s="23"/>
    </row>
    <row r="4048" spans="30:42" ht="15" customHeight="1">
      <c r="AD4048" s="1434" t="s">
        <v>12513</v>
      </c>
      <c r="AE4048" s="1435" t="s">
        <v>12514</v>
      </c>
      <c r="AF4048" s="1436">
        <v>10863.17</v>
      </c>
      <c r="AG4048" s="1436">
        <v>8691</v>
      </c>
      <c r="AO4048" s="168"/>
      <c r="AP4048" s="23"/>
    </row>
    <row r="4049" spans="30:42" ht="15" customHeight="1">
      <c r="AD4049" s="1434" t="s">
        <v>12515</v>
      </c>
      <c r="AE4049" s="1435" t="s">
        <v>12516</v>
      </c>
      <c r="AF4049" s="1436">
        <v>12069.2</v>
      </c>
      <c r="AG4049" s="1436">
        <v>9656</v>
      </c>
      <c r="AO4049" s="168"/>
      <c r="AP4049" s="23"/>
    </row>
    <row r="4050" spans="30:42" ht="15" customHeight="1">
      <c r="AD4050" s="1434" t="s">
        <v>12517</v>
      </c>
      <c r="AE4050" s="1435" t="s">
        <v>12518</v>
      </c>
      <c r="AF4050" s="1436">
        <v>13115.25</v>
      </c>
      <c r="AG4050" s="1436">
        <v>10493</v>
      </c>
      <c r="AO4050" s="168"/>
      <c r="AP4050" s="23"/>
    </row>
    <row r="4051" spans="30:42" ht="15" customHeight="1">
      <c r="AD4051" s="1434" t="s">
        <v>12519</v>
      </c>
      <c r="AE4051" s="1435" t="s">
        <v>12520</v>
      </c>
      <c r="AF4051" s="1436">
        <v>14325.12</v>
      </c>
      <c r="AG4051" s="1436">
        <v>11460</v>
      </c>
      <c r="AO4051" s="168"/>
      <c r="AP4051" s="23"/>
    </row>
    <row r="4052" spans="30:42" ht="15" customHeight="1">
      <c r="AD4052" s="1434" t="s">
        <v>12521</v>
      </c>
      <c r="AE4052" s="1435" t="s">
        <v>12522</v>
      </c>
      <c r="AF4052" s="1436">
        <v>15493.96</v>
      </c>
      <c r="AG4052" s="1436">
        <v>12395</v>
      </c>
      <c r="AO4052" s="168"/>
      <c r="AP4052" s="23"/>
    </row>
    <row r="4053" spans="30:42" ht="15" customHeight="1">
      <c r="AD4053" s="1434" t="s">
        <v>12523</v>
      </c>
      <c r="AE4053" s="1435" t="s">
        <v>12524</v>
      </c>
      <c r="AF4053" s="1436">
        <v>16741.05</v>
      </c>
      <c r="AG4053" s="1436">
        <v>13394</v>
      </c>
      <c r="AO4053" s="168"/>
      <c r="AP4053" s="23"/>
    </row>
    <row r="4054" spans="30:42" ht="15" customHeight="1">
      <c r="AD4054" s="1434" t="s">
        <v>12525</v>
      </c>
      <c r="AE4054" s="1435" t="s">
        <v>12526</v>
      </c>
      <c r="AF4054" s="1436">
        <v>17865.28</v>
      </c>
      <c r="AG4054" s="1436">
        <v>14292</v>
      </c>
      <c r="AO4054" s="168"/>
      <c r="AP4054" s="23"/>
    </row>
    <row r="4055" spans="30:42" ht="15" customHeight="1">
      <c r="AD4055" s="1434" t="s">
        <v>12527</v>
      </c>
      <c r="AE4055" s="1435" t="s">
        <v>12528</v>
      </c>
      <c r="AF4055" s="1436">
        <v>18952.169999999998</v>
      </c>
      <c r="AG4055" s="1436">
        <v>15161</v>
      </c>
      <c r="AO4055" s="168"/>
      <c r="AP4055" s="23"/>
    </row>
    <row r="4056" spans="30:42" ht="15" customHeight="1">
      <c r="AD4056" s="1434" t="s">
        <v>12529</v>
      </c>
      <c r="AE4056" s="1435" t="s">
        <v>12530</v>
      </c>
      <c r="AF4056" s="1436">
        <v>20083.88</v>
      </c>
      <c r="AG4056" s="1436">
        <v>16067</v>
      </c>
      <c r="AO4056" s="168"/>
      <c r="AP4056" s="23"/>
    </row>
    <row r="4057" spans="30:42" ht="15" customHeight="1">
      <c r="AD4057" s="1434" t="s">
        <v>12531</v>
      </c>
      <c r="AE4057" s="1435" t="s">
        <v>12532</v>
      </c>
      <c r="AF4057" s="1436">
        <v>21331.01</v>
      </c>
      <c r="AG4057" s="1436">
        <v>17065</v>
      </c>
      <c r="AO4057" s="168"/>
      <c r="AP4057" s="23"/>
    </row>
    <row r="4058" spans="30:42" ht="15" customHeight="1">
      <c r="AD4058" s="1434" t="s">
        <v>12533</v>
      </c>
      <c r="AE4058" s="1435" t="s">
        <v>12534</v>
      </c>
      <c r="AF4058" s="1436">
        <v>22455.26</v>
      </c>
      <c r="AG4058" s="1436">
        <v>17964</v>
      </c>
      <c r="AO4058" s="168"/>
      <c r="AP4058" s="23"/>
    </row>
    <row r="4059" spans="30:42" ht="15" customHeight="1">
      <c r="AD4059" s="1434" t="s">
        <v>12535</v>
      </c>
      <c r="AE4059" s="1435" t="s">
        <v>12536</v>
      </c>
      <c r="AF4059" s="1436">
        <v>23959.1</v>
      </c>
      <c r="AG4059" s="1436">
        <v>19168</v>
      </c>
      <c r="AO4059" s="168"/>
      <c r="AP4059" s="23"/>
    </row>
    <row r="4060" spans="30:42" ht="15" customHeight="1">
      <c r="AD4060" s="1434" t="s">
        <v>12537</v>
      </c>
      <c r="AE4060" s="1435" t="s">
        <v>12538</v>
      </c>
      <c r="AF4060" s="1436">
        <v>25262.09</v>
      </c>
      <c r="AG4060" s="1436">
        <v>20209</v>
      </c>
      <c r="AO4060" s="168"/>
      <c r="AP4060" s="23"/>
    </row>
    <row r="4061" spans="30:42" ht="15" customHeight="1">
      <c r="AD4061" s="1434" t="s">
        <v>12539</v>
      </c>
      <c r="AE4061" s="1435" t="s">
        <v>12540</v>
      </c>
      <c r="AF4061" s="1436">
        <v>26978.21</v>
      </c>
      <c r="AG4061" s="1436">
        <v>21583</v>
      </c>
      <c r="AO4061" s="168"/>
      <c r="AP4061" s="23"/>
    </row>
    <row r="4062" spans="30:42" ht="15" customHeight="1">
      <c r="AD4062" s="1434" t="s">
        <v>12541</v>
      </c>
      <c r="AE4062" s="1435" t="s">
        <v>12542</v>
      </c>
      <c r="AF4062" s="1436">
        <v>28121.07</v>
      </c>
      <c r="AG4062" s="1436">
        <v>22497</v>
      </c>
      <c r="AO4062" s="168"/>
      <c r="AP4062" s="23"/>
    </row>
    <row r="4063" spans="30:42" ht="15" customHeight="1">
      <c r="AD4063" s="1434" t="s">
        <v>12543</v>
      </c>
      <c r="AE4063" s="1435" t="s">
        <v>12544</v>
      </c>
      <c r="AF4063" s="1436">
        <v>30109</v>
      </c>
      <c r="AG4063" s="1436">
        <v>24087</v>
      </c>
      <c r="AO4063" s="168"/>
      <c r="AP4063" s="23"/>
    </row>
    <row r="4064" spans="30:42" ht="15" customHeight="1">
      <c r="AD4064" s="1434" t="s">
        <v>11775</v>
      </c>
      <c r="AE4064" s="1435" t="s">
        <v>11776</v>
      </c>
      <c r="AF4064" s="1436">
        <v>10895.49</v>
      </c>
      <c r="AG4064" s="1436">
        <v>8716</v>
      </c>
      <c r="AO4064" s="168"/>
      <c r="AP4064" s="23"/>
    </row>
    <row r="4065" spans="30:42" ht="15" customHeight="1">
      <c r="AD4065" s="1434" t="s">
        <v>11777</v>
      </c>
      <c r="AE4065" s="1435" t="s">
        <v>11778</v>
      </c>
      <c r="AF4065" s="1436">
        <v>12255.69</v>
      </c>
      <c r="AG4065" s="1436">
        <v>9804</v>
      </c>
      <c r="AO4065" s="168"/>
      <c r="AP4065" s="23"/>
    </row>
    <row r="4066" spans="30:42" ht="15" customHeight="1">
      <c r="AD4066" s="1434" t="s">
        <v>11779</v>
      </c>
      <c r="AE4066" s="1435" t="s">
        <v>11780</v>
      </c>
      <c r="AF4066" s="1436">
        <v>13698.84</v>
      </c>
      <c r="AG4066" s="1436">
        <v>10959</v>
      </c>
      <c r="AO4066" s="168"/>
      <c r="AP4066" s="23"/>
    </row>
    <row r="4067" spans="30:42" ht="15" customHeight="1">
      <c r="AD4067" s="1434" t="s">
        <v>11781</v>
      </c>
      <c r="AE4067" s="1435" t="s">
        <v>11782</v>
      </c>
      <c r="AF4067" s="1436">
        <v>15059.11</v>
      </c>
      <c r="AG4067" s="1436">
        <v>12048</v>
      </c>
      <c r="AO4067" s="168"/>
      <c r="AP4067" s="23"/>
    </row>
    <row r="4068" spans="30:42" ht="15" customHeight="1">
      <c r="AD4068" s="1434" t="s">
        <v>11783</v>
      </c>
      <c r="AE4068" s="1435" t="s">
        <v>11784</v>
      </c>
      <c r="AF4068" s="1436">
        <v>16458.97</v>
      </c>
      <c r="AG4068" s="1436">
        <v>13167</v>
      </c>
      <c r="AO4068" s="168"/>
      <c r="AP4068" s="23"/>
    </row>
    <row r="4069" spans="30:42" ht="15" customHeight="1">
      <c r="AD4069" s="1434" t="s">
        <v>11785</v>
      </c>
      <c r="AE4069" s="1435" t="s">
        <v>11786</v>
      </c>
      <c r="AF4069" s="1436">
        <v>17902.099999999999</v>
      </c>
      <c r="AG4069" s="1436">
        <v>14322</v>
      </c>
      <c r="AO4069" s="168"/>
      <c r="AP4069" s="23"/>
    </row>
    <row r="4070" spans="30:42" ht="15" customHeight="1">
      <c r="AD4070" s="1434" t="s">
        <v>11787</v>
      </c>
      <c r="AE4070" s="1435" t="s">
        <v>11788</v>
      </c>
      <c r="AF4070" s="1436">
        <v>19417.32</v>
      </c>
      <c r="AG4070" s="1436">
        <v>15535</v>
      </c>
      <c r="AO4070" s="168"/>
      <c r="AP4070" s="23"/>
    </row>
    <row r="4071" spans="30:42" ht="15" customHeight="1">
      <c r="AD4071" s="1434" t="s">
        <v>11789</v>
      </c>
      <c r="AE4071" s="1435" t="s">
        <v>11790</v>
      </c>
      <c r="AF4071" s="1436">
        <v>20741.54</v>
      </c>
      <c r="AG4071" s="1436">
        <v>16594</v>
      </c>
      <c r="AO4071" s="168"/>
      <c r="AP4071" s="23"/>
    </row>
    <row r="4072" spans="30:42" ht="15" customHeight="1">
      <c r="AD4072" s="1434" t="s">
        <v>11791</v>
      </c>
      <c r="AE4072" s="1435" t="s">
        <v>11792</v>
      </c>
      <c r="AF4072" s="1436">
        <v>22105.37</v>
      </c>
      <c r="AG4072" s="1436">
        <v>17685</v>
      </c>
      <c r="AO4072" s="168"/>
      <c r="AP4072" s="23"/>
    </row>
    <row r="4073" spans="30:42" ht="15" customHeight="1">
      <c r="AD4073" s="1434" t="s">
        <v>11793</v>
      </c>
      <c r="AE4073" s="1435" t="s">
        <v>11794</v>
      </c>
      <c r="AF4073" s="1436">
        <v>23508.93</v>
      </c>
      <c r="AG4073" s="1436">
        <v>18807</v>
      </c>
      <c r="AO4073" s="168"/>
      <c r="AP4073" s="23"/>
    </row>
    <row r="4074" spans="30:42" ht="15" customHeight="1">
      <c r="AD4074" s="1434" t="s">
        <v>11795</v>
      </c>
      <c r="AE4074" s="1435" t="s">
        <v>11796</v>
      </c>
      <c r="AF4074" s="1436">
        <v>25063.71</v>
      </c>
      <c r="AG4074" s="1436">
        <v>20051</v>
      </c>
      <c r="AO4074" s="168"/>
      <c r="AP4074" s="23"/>
    </row>
    <row r="4075" spans="30:42" ht="15" customHeight="1">
      <c r="AD4075" s="1434" t="s">
        <v>11797</v>
      </c>
      <c r="AE4075" s="1435" t="s">
        <v>11798</v>
      </c>
      <c r="AF4075" s="1436">
        <v>26467.22</v>
      </c>
      <c r="AG4075" s="1436">
        <v>21174</v>
      </c>
      <c r="AO4075" s="168"/>
      <c r="AP4075" s="23"/>
    </row>
    <row r="4076" spans="30:42" ht="15" customHeight="1">
      <c r="AD4076" s="1434" t="s">
        <v>11799</v>
      </c>
      <c r="AE4076" s="1435" t="s">
        <v>11800</v>
      </c>
      <c r="AF4076" s="1436">
        <v>28288.69</v>
      </c>
      <c r="AG4076" s="1436">
        <v>22632</v>
      </c>
      <c r="AO4076" s="168"/>
      <c r="AP4076" s="23"/>
    </row>
    <row r="4077" spans="30:42" ht="15" customHeight="1">
      <c r="AD4077" s="1434" t="s">
        <v>11801</v>
      </c>
      <c r="AE4077" s="1435" t="s">
        <v>11802</v>
      </c>
      <c r="AF4077" s="1436">
        <v>29868.720000000001</v>
      </c>
      <c r="AG4077" s="1436">
        <v>23895</v>
      </c>
      <c r="AO4077" s="168"/>
      <c r="AP4077" s="23"/>
    </row>
    <row r="4078" spans="30:42" ht="15" customHeight="1">
      <c r="AD4078" s="1434" t="s">
        <v>11803</v>
      </c>
      <c r="AE4078" s="1435" t="s">
        <v>11804</v>
      </c>
      <c r="AF4078" s="1436">
        <v>31762.14</v>
      </c>
      <c r="AG4078" s="1436">
        <v>25411</v>
      </c>
      <c r="AO4078" s="168"/>
      <c r="AP4078" s="23"/>
    </row>
    <row r="4079" spans="30:42" ht="15" customHeight="1">
      <c r="AD4079" s="1434" t="s">
        <v>11805</v>
      </c>
      <c r="AE4079" s="1435" t="s">
        <v>11806</v>
      </c>
      <c r="AF4079" s="1436">
        <v>33219.629999999997</v>
      </c>
      <c r="AG4079" s="1436">
        <v>26576</v>
      </c>
      <c r="AO4079" s="168"/>
      <c r="AP4079" s="23"/>
    </row>
    <row r="4080" spans="30:42" ht="15" customHeight="1">
      <c r="AD4080" s="1434" t="s">
        <v>11807</v>
      </c>
      <c r="AE4080" s="1435" t="s">
        <v>11808</v>
      </c>
      <c r="AF4080" s="1436">
        <v>35613.94</v>
      </c>
      <c r="AG4080" s="1436">
        <v>28491</v>
      </c>
      <c r="AO4080" s="168"/>
      <c r="AP4080" s="23"/>
    </row>
    <row r="4081" spans="30:42" ht="15" customHeight="1">
      <c r="AD4081" s="1434" t="s">
        <v>12545</v>
      </c>
      <c r="AE4081" s="1435" t="s">
        <v>12546</v>
      </c>
      <c r="AF4081" s="1436">
        <v>10895.49</v>
      </c>
      <c r="AG4081" s="1436">
        <v>8716</v>
      </c>
      <c r="AO4081" s="168"/>
      <c r="AP4081" s="23"/>
    </row>
    <row r="4082" spans="30:42" ht="15" customHeight="1">
      <c r="AD4082" s="1434" t="s">
        <v>12547</v>
      </c>
      <c r="AE4082" s="1435" t="s">
        <v>12548</v>
      </c>
      <c r="AF4082" s="1436">
        <v>12255.69</v>
      </c>
      <c r="AG4082" s="1436">
        <v>9804</v>
      </c>
      <c r="AO4082" s="168"/>
      <c r="AP4082" s="23"/>
    </row>
    <row r="4083" spans="30:42" ht="15" customHeight="1">
      <c r="AD4083" s="1434" t="s">
        <v>12549</v>
      </c>
      <c r="AE4083" s="1435" t="s">
        <v>12550</v>
      </c>
      <c r="AF4083" s="1436">
        <v>13698.84</v>
      </c>
      <c r="AG4083" s="1436">
        <v>10959</v>
      </c>
      <c r="AO4083" s="168"/>
      <c r="AP4083" s="23"/>
    </row>
    <row r="4084" spans="30:42" ht="15" customHeight="1">
      <c r="AD4084" s="1434" t="s">
        <v>12551</v>
      </c>
      <c r="AE4084" s="1435" t="s">
        <v>12552</v>
      </c>
      <c r="AF4084" s="1436">
        <v>15059.11</v>
      </c>
      <c r="AG4084" s="1436">
        <v>12048</v>
      </c>
      <c r="AO4084" s="168"/>
      <c r="AP4084" s="23"/>
    </row>
    <row r="4085" spans="30:42" ht="15" customHeight="1">
      <c r="AD4085" s="1434" t="s">
        <v>12553</v>
      </c>
      <c r="AE4085" s="1435" t="s">
        <v>12554</v>
      </c>
      <c r="AF4085" s="1436">
        <v>16458.97</v>
      </c>
      <c r="AG4085" s="1436">
        <v>13167</v>
      </c>
      <c r="AO4085" s="168"/>
      <c r="AP4085" s="23"/>
    </row>
    <row r="4086" spans="30:42" ht="15" customHeight="1">
      <c r="AD4086" s="1434" t="s">
        <v>12555</v>
      </c>
      <c r="AE4086" s="1435" t="s">
        <v>12556</v>
      </c>
      <c r="AF4086" s="1436">
        <v>17902.099999999999</v>
      </c>
      <c r="AG4086" s="1436">
        <v>14322</v>
      </c>
      <c r="AO4086" s="168"/>
      <c r="AP4086" s="23"/>
    </row>
    <row r="4087" spans="30:42" ht="15" customHeight="1">
      <c r="AD4087" s="1434" t="s">
        <v>12557</v>
      </c>
      <c r="AE4087" s="1435" t="s">
        <v>12558</v>
      </c>
      <c r="AF4087" s="1436">
        <v>19417.32</v>
      </c>
      <c r="AG4087" s="1436">
        <v>15535</v>
      </c>
      <c r="AO4087" s="168"/>
      <c r="AP4087" s="23"/>
    </row>
    <row r="4088" spans="30:42" ht="15" customHeight="1">
      <c r="AD4088" s="1434" t="s">
        <v>12559</v>
      </c>
      <c r="AE4088" s="1435" t="s">
        <v>12560</v>
      </c>
      <c r="AF4088" s="1436">
        <v>20741.54</v>
      </c>
      <c r="AG4088" s="1436">
        <v>16594</v>
      </c>
      <c r="AO4088" s="168"/>
      <c r="AP4088" s="23"/>
    </row>
    <row r="4089" spans="30:42" ht="15" customHeight="1">
      <c r="AD4089" s="1434" t="s">
        <v>12561</v>
      </c>
      <c r="AE4089" s="1435" t="s">
        <v>12562</v>
      </c>
      <c r="AF4089" s="1436">
        <v>22105.37</v>
      </c>
      <c r="AG4089" s="1436">
        <v>17685</v>
      </c>
      <c r="AO4089" s="168"/>
      <c r="AP4089" s="23"/>
    </row>
    <row r="4090" spans="30:42" ht="15" customHeight="1">
      <c r="AD4090" s="1434" t="s">
        <v>12563</v>
      </c>
      <c r="AE4090" s="1435" t="s">
        <v>12564</v>
      </c>
      <c r="AF4090" s="1436">
        <v>23508.93</v>
      </c>
      <c r="AG4090" s="1436">
        <v>18807</v>
      </c>
      <c r="AO4090" s="168"/>
      <c r="AP4090" s="23"/>
    </row>
    <row r="4091" spans="30:42" ht="15" customHeight="1">
      <c r="AD4091" s="1434" t="s">
        <v>12565</v>
      </c>
      <c r="AE4091" s="1435" t="s">
        <v>12566</v>
      </c>
      <c r="AF4091" s="1436">
        <v>25063.71</v>
      </c>
      <c r="AG4091" s="1436">
        <v>20051</v>
      </c>
      <c r="AO4091" s="168"/>
      <c r="AP4091" s="23"/>
    </row>
    <row r="4092" spans="30:42" ht="15" customHeight="1">
      <c r="AD4092" s="1434" t="s">
        <v>12567</v>
      </c>
      <c r="AE4092" s="1435" t="s">
        <v>12568</v>
      </c>
      <c r="AF4092" s="1436">
        <v>26467.22</v>
      </c>
      <c r="AG4092" s="1436">
        <v>21174</v>
      </c>
      <c r="AO4092" s="168"/>
      <c r="AP4092" s="23"/>
    </row>
    <row r="4093" spans="30:42" ht="15" customHeight="1">
      <c r="AD4093" s="1434" t="s">
        <v>12569</v>
      </c>
      <c r="AE4093" s="1435" t="s">
        <v>12570</v>
      </c>
      <c r="AF4093" s="1436">
        <v>28288.69</v>
      </c>
      <c r="AG4093" s="1436">
        <v>22632</v>
      </c>
      <c r="AO4093" s="168"/>
      <c r="AP4093" s="23"/>
    </row>
    <row r="4094" spans="30:42" ht="15" customHeight="1">
      <c r="AD4094" s="1434" t="s">
        <v>12571</v>
      </c>
      <c r="AE4094" s="1435" t="s">
        <v>12572</v>
      </c>
      <c r="AF4094" s="1436">
        <v>29868.720000000001</v>
      </c>
      <c r="AG4094" s="1436">
        <v>23895</v>
      </c>
      <c r="AO4094" s="168"/>
      <c r="AP4094" s="23"/>
    </row>
    <row r="4095" spans="30:42" ht="15" customHeight="1">
      <c r="AD4095" s="1434" t="s">
        <v>12573</v>
      </c>
      <c r="AE4095" s="1435" t="s">
        <v>12574</v>
      </c>
      <c r="AF4095" s="1436">
        <v>31762.14</v>
      </c>
      <c r="AG4095" s="1436">
        <v>25411</v>
      </c>
      <c r="AO4095" s="168"/>
      <c r="AP4095" s="23"/>
    </row>
    <row r="4096" spans="30:42" ht="15" customHeight="1">
      <c r="AD4096" s="1434" t="s">
        <v>12575</v>
      </c>
      <c r="AE4096" s="1435" t="s">
        <v>12576</v>
      </c>
      <c r="AF4096" s="1436">
        <v>33219.629999999997</v>
      </c>
      <c r="AG4096" s="1436">
        <v>26576</v>
      </c>
      <c r="AO4096" s="168"/>
      <c r="AP4096" s="23"/>
    </row>
    <row r="4097" spans="30:42" ht="15" customHeight="1">
      <c r="AD4097" s="1434" t="s">
        <v>12577</v>
      </c>
      <c r="AE4097" s="1435" t="s">
        <v>12578</v>
      </c>
      <c r="AF4097" s="1436">
        <v>35613.94</v>
      </c>
      <c r="AG4097" s="1436">
        <v>28491</v>
      </c>
      <c r="AO4097" s="168"/>
      <c r="AP4097" s="23"/>
    </row>
    <row r="4098" spans="30:42" ht="15" customHeight="1">
      <c r="AD4098" s="1434" t="s">
        <v>11809</v>
      </c>
      <c r="AE4098" s="1435" t="s">
        <v>11810</v>
      </c>
      <c r="AF4098" s="1436">
        <v>11887.49</v>
      </c>
      <c r="AG4098" s="1436">
        <v>9511</v>
      </c>
      <c r="AO4098" s="168"/>
      <c r="AP4098" s="23"/>
    </row>
    <row r="4099" spans="30:42" ht="15" customHeight="1">
      <c r="AD4099" s="1434" t="s">
        <v>11811</v>
      </c>
      <c r="AE4099" s="1435" t="s">
        <v>11812</v>
      </c>
      <c r="AF4099" s="1436">
        <v>13408.8</v>
      </c>
      <c r="AG4099" s="1436">
        <v>10728</v>
      </c>
      <c r="AO4099" s="168"/>
      <c r="AP4099" s="23"/>
    </row>
    <row r="4100" spans="30:42" ht="15" customHeight="1">
      <c r="AD4100" s="1434" t="s">
        <v>11813</v>
      </c>
      <c r="AE4100" s="1435" t="s">
        <v>11814</v>
      </c>
      <c r="AF4100" s="1436">
        <v>15018.23</v>
      </c>
      <c r="AG4100" s="1436">
        <v>12014</v>
      </c>
      <c r="AO4100" s="168"/>
      <c r="AP4100" s="23"/>
    </row>
    <row r="4101" spans="30:42" ht="15" customHeight="1">
      <c r="AD4101" s="1434" t="s">
        <v>11815</v>
      </c>
      <c r="AE4101" s="1435" t="s">
        <v>11816</v>
      </c>
      <c r="AF4101" s="1436">
        <v>16539.43</v>
      </c>
      <c r="AG4101" s="1436">
        <v>13231</v>
      </c>
      <c r="AO4101" s="168"/>
      <c r="AP4101" s="23"/>
    </row>
    <row r="4102" spans="30:42" ht="15" customHeight="1">
      <c r="AD4102" s="1434" t="s">
        <v>11817</v>
      </c>
      <c r="AE4102" s="1435" t="s">
        <v>11818</v>
      </c>
      <c r="AF4102" s="1436">
        <v>18102.919999999998</v>
      </c>
      <c r="AG4102" s="1436">
        <v>14482</v>
      </c>
      <c r="AO4102" s="168"/>
      <c r="AP4102" s="23"/>
    </row>
    <row r="4103" spans="30:42" ht="15" customHeight="1">
      <c r="AD4103" s="1434" t="s">
        <v>11819</v>
      </c>
      <c r="AE4103" s="1435" t="s">
        <v>11820</v>
      </c>
      <c r="AF4103" s="1436">
        <v>19712.3</v>
      </c>
      <c r="AG4103" s="1436">
        <v>15770</v>
      </c>
      <c r="AO4103" s="168"/>
      <c r="AP4103" s="23"/>
    </row>
    <row r="4104" spans="30:42" ht="15" customHeight="1">
      <c r="AD4104" s="1434" t="s">
        <v>11821</v>
      </c>
      <c r="AE4104" s="1435" t="s">
        <v>11822</v>
      </c>
      <c r="AF4104" s="1436">
        <v>21398.35</v>
      </c>
      <c r="AG4104" s="1436">
        <v>17119</v>
      </c>
      <c r="AO4104" s="168"/>
      <c r="AP4104" s="23"/>
    </row>
    <row r="4105" spans="30:42" ht="15" customHeight="1">
      <c r="AD4105" s="1434" t="s">
        <v>11823</v>
      </c>
      <c r="AE4105" s="1435" t="s">
        <v>11824</v>
      </c>
      <c r="AF4105" s="1436">
        <v>22881.31</v>
      </c>
      <c r="AG4105" s="1436">
        <v>18306</v>
      </c>
      <c r="AO4105" s="168"/>
      <c r="AP4105" s="23"/>
    </row>
    <row r="4106" spans="30:42" ht="15" customHeight="1">
      <c r="AD4106" s="1434" t="s">
        <v>11825</v>
      </c>
      <c r="AE4106" s="1435" t="s">
        <v>11826</v>
      </c>
      <c r="AF4106" s="1436">
        <v>24406.41</v>
      </c>
      <c r="AG4106" s="1436">
        <v>19526</v>
      </c>
      <c r="AO4106" s="168"/>
      <c r="AP4106" s="23"/>
    </row>
    <row r="4107" spans="30:42" ht="15" customHeight="1">
      <c r="AD4107" s="1434" t="s">
        <v>11827</v>
      </c>
      <c r="AE4107" s="1435" t="s">
        <v>11828</v>
      </c>
      <c r="AF4107" s="1436">
        <v>25973.66</v>
      </c>
      <c r="AG4107" s="1436">
        <v>20778</v>
      </c>
      <c r="AO4107" s="168"/>
      <c r="AP4107" s="23"/>
    </row>
    <row r="4108" spans="30:42" ht="15" customHeight="1">
      <c r="AD4108" s="1434" t="s">
        <v>11829</v>
      </c>
      <c r="AE4108" s="1435" t="s">
        <v>11830</v>
      </c>
      <c r="AF4108" s="1436">
        <v>27701.9</v>
      </c>
      <c r="AG4108" s="1436">
        <v>22161</v>
      </c>
      <c r="AO4108" s="168"/>
      <c r="AP4108" s="23"/>
    </row>
    <row r="4109" spans="30:42" ht="15" customHeight="1">
      <c r="AD4109" s="1434" t="s">
        <v>11831</v>
      </c>
      <c r="AE4109" s="1435" t="s">
        <v>11832</v>
      </c>
      <c r="AF4109" s="1436">
        <v>29269.19</v>
      </c>
      <c r="AG4109" s="1436">
        <v>23416</v>
      </c>
      <c r="AO4109" s="168"/>
      <c r="AP4109" s="23"/>
    </row>
    <row r="4110" spans="30:42" ht="15" customHeight="1">
      <c r="AD4110" s="1434" t="s">
        <v>11833</v>
      </c>
      <c r="AE4110" s="1435" t="s">
        <v>11834</v>
      </c>
      <c r="AF4110" s="1436">
        <v>31280.91</v>
      </c>
      <c r="AG4110" s="1436">
        <v>25025</v>
      </c>
      <c r="AO4110" s="168"/>
      <c r="AP4110" s="23"/>
    </row>
    <row r="4111" spans="30:42" ht="15" customHeight="1">
      <c r="AD4111" s="1434" t="s">
        <v>11835</v>
      </c>
      <c r="AE4111" s="1435" t="s">
        <v>11836</v>
      </c>
      <c r="AF4111" s="1436">
        <v>33036.03</v>
      </c>
      <c r="AG4111" s="1436">
        <v>26429</v>
      </c>
      <c r="AO4111" s="168"/>
      <c r="AP4111" s="23"/>
    </row>
    <row r="4112" spans="30:42" ht="15" customHeight="1">
      <c r="AD4112" s="1434" t="s">
        <v>11837</v>
      </c>
      <c r="AE4112" s="1435" t="s">
        <v>11838</v>
      </c>
      <c r="AF4112" s="1436">
        <v>35124.46</v>
      </c>
      <c r="AG4112" s="1436">
        <v>28099</v>
      </c>
      <c r="AO4112" s="168"/>
      <c r="AP4112" s="23"/>
    </row>
    <row r="4113" spans="30:42" ht="15" customHeight="1">
      <c r="AD4113" s="1434" t="s">
        <v>11839</v>
      </c>
      <c r="AE4113" s="1435" t="s">
        <v>11840</v>
      </c>
      <c r="AF4113" s="1436">
        <v>36749.22</v>
      </c>
      <c r="AG4113" s="1436">
        <v>29400</v>
      </c>
      <c r="AO4113" s="168"/>
      <c r="AP4113" s="23"/>
    </row>
    <row r="4114" spans="30:42" ht="15" customHeight="1">
      <c r="AD4114" s="1434" t="s">
        <v>11841</v>
      </c>
      <c r="AE4114" s="1435" t="s">
        <v>11842</v>
      </c>
      <c r="AF4114" s="1436">
        <v>39370.47</v>
      </c>
      <c r="AG4114" s="1436">
        <v>31496</v>
      </c>
      <c r="AO4114" s="168"/>
      <c r="AP4114" s="23"/>
    </row>
    <row r="4115" spans="30:42" ht="15" customHeight="1">
      <c r="AD4115" s="1434" t="s">
        <v>12579</v>
      </c>
      <c r="AE4115" s="1435" t="s">
        <v>12580</v>
      </c>
      <c r="AF4115" s="1436">
        <v>11887.49</v>
      </c>
      <c r="AG4115" s="1436">
        <v>9511</v>
      </c>
      <c r="AO4115" s="168"/>
      <c r="AP4115" s="23"/>
    </row>
    <row r="4116" spans="30:42" ht="15" customHeight="1">
      <c r="AD4116" s="1434" t="s">
        <v>12581</v>
      </c>
      <c r="AE4116" s="1435" t="s">
        <v>12582</v>
      </c>
      <c r="AF4116" s="1436">
        <v>13408.8</v>
      </c>
      <c r="AG4116" s="1436">
        <v>10728</v>
      </c>
      <c r="AO4116" s="168"/>
      <c r="AP4116" s="23"/>
    </row>
    <row r="4117" spans="30:42" ht="15" customHeight="1">
      <c r="AD4117" s="1434" t="s">
        <v>12583</v>
      </c>
      <c r="AE4117" s="1435" t="s">
        <v>12584</v>
      </c>
      <c r="AF4117" s="1436">
        <v>15018.23</v>
      </c>
      <c r="AG4117" s="1436">
        <v>12014</v>
      </c>
      <c r="AO4117" s="168"/>
      <c r="AP4117" s="23"/>
    </row>
    <row r="4118" spans="30:42" ht="15" customHeight="1">
      <c r="AD4118" s="1434" t="s">
        <v>12585</v>
      </c>
      <c r="AE4118" s="1435" t="s">
        <v>12586</v>
      </c>
      <c r="AF4118" s="1436">
        <v>16539.43</v>
      </c>
      <c r="AG4118" s="1436">
        <v>13231</v>
      </c>
      <c r="AO4118" s="168"/>
      <c r="AP4118" s="23"/>
    </row>
    <row r="4119" spans="30:42" ht="15" customHeight="1">
      <c r="AD4119" s="1434" t="s">
        <v>12587</v>
      </c>
      <c r="AE4119" s="1435" t="s">
        <v>12588</v>
      </c>
      <c r="AF4119" s="1436">
        <v>18102.919999999998</v>
      </c>
      <c r="AG4119" s="1436">
        <v>14482</v>
      </c>
      <c r="AO4119" s="168"/>
      <c r="AP4119" s="23"/>
    </row>
    <row r="4120" spans="30:42" ht="15" customHeight="1">
      <c r="AD4120" s="1434" t="s">
        <v>12589</v>
      </c>
      <c r="AE4120" s="1435" t="s">
        <v>12590</v>
      </c>
      <c r="AF4120" s="1436">
        <v>19712.3</v>
      </c>
      <c r="AG4120" s="1436">
        <v>15770</v>
      </c>
      <c r="AO4120" s="168"/>
      <c r="AP4120" s="23"/>
    </row>
    <row r="4121" spans="30:42" ht="15" customHeight="1">
      <c r="AD4121" s="1434" t="s">
        <v>12591</v>
      </c>
      <c r="AE4121" s="1435" t="s">
        <v>12592</v>
      </c>
      <c r="AF4121" s="1436">
        <v>21398.35</v>
      </c>
      <c r="AG4121" s="1436">
        <v>17119</v>
      </c>
      <c r="AO4121" s="168"/>
      <c r="AP4121" s="23"/>
    </row>
    <row r="4122" spans="30:42" ht="15" customHeight="1">
      <c r="AD4122" s="1434" t="s">
        <v>12593</v>
      </c>
      <c r="AE4122" s="1435" t="s">
        <v>12594</v>
      </c>
      <c r="AF4122" s="1436">
        <v>22881.31</v>
      </c>
      <c r="AG4122" s="1436">
        <v>18306</v>
      </c>
      <c r="AO4122" s="168"/>
      <c r="AP4122" s="23"/>
    </row>
    <row r="4123" spans="30:42" ht="15" customHeight="1">
      <c r="AD4123" s="1434" t="s">
        <v>12595</v>
      </c>
      <c r="AE4123" s="1435" t="s">
        <v>12596</v>
      </c>
      <c r="AF4123" s="1436">
        <v>24406.41</v>
      </c>
      <c r="AG4123" s="1436">
        <v>19526</v>
      </c>
      <c r="AO4123" s="168"/>
      <c r="AP4123" s="23"/>
    </row>
    <row r="4124" spans="30:42" ht="15" customHeight="1">
      <c r="AD4124" s="1434" t="s">
        <v>12597</v>
      </c>
      <c r="AE4124" s="1435" t="s">
        <v>12598</v>
      </c>
      <c r="AF4124" s="1436">
        <v>25973.66</v>
      </c>
      <c r="AG4124" s="1436">
        <v>20778</v>
      </c>
      <c r="AO4124" s="168"/>
      <c r="AP4124" s="23"/>
    </row>
    <row r="4125" spans="30:42" ht="15" customHeight="1">
      <c r="AD4125" s="1434" t="s">
        <v>12599</v>
      </c>
      <c r="AE4125" s="1435" t="s">
        <v>12600</v>
      </c>
      <c r="AF4125" s="1436">
        <v>27701.9</v>
      </c>
      <c r="AG4125" s="1436">
        <v>22161</v>
      </c>
      <c r="AO4125" s="168"/>
      <c r="AP4125" s="23"/>
    </row>
    <row r="4126" spans="30:42" ht="15" customHeight="1">
      <c r="AD4126" s="1434" t="s">
        <v>12601</v>
      </c>
      <c r="AE4126" s="1435" t="s">
        <v>12602</v>
      </c>
      <c r="AF4126" s="1436">
        <v>29269.19</v>
      </c>
      <c r="AG4126" s="1436">
        <v>23416</v>
      </c>
      <c r="AO4126" s="168"/>
      <c r="AP4126" s="23"/>
    </row>
    <row r="4127" spans="30:42" ht="15" customHeight="1">
      <c r="AD4127" s="1434" t="s">
        <v>12603</v>
      </c>
      <c r="AE4127" s="1435" t="s">
        <v>12604</v>
      </c>
      <c r="AF4127" s="1436">
        <v>31280.91</v>
      </c>
      <c r="AG4127" s="1436">
        <v>25025</v>
      </c>
      <c r="AO4127" s="168"/>
      <c r="AP4127" s="23"/>
    </row>
    <row r="4128" spans="30:42" ht="15" customHeight="1">
      <c r="AD4128" s="1434" t="s">
        <v>12605</v>
      </c>
      <c r="AE4128" s="1435" t="s">
        <v>12606</v>
      </c>
      <c r="AF4128" s="1436">
        <v>33036.03</v>
      </c>
      <c r="AG4128" s="1436">
        <v>26429</v>
      </c>
      <c r="AO4128" s="168"/>
      <c r="AP4128" s="23"/>
    </row>
    <row r="4129" spans="30:42" ht="15" customHeight="1">
      <c r="AD4129" s="1434" t="s">
        <v>12607</v>
      </c>
      <c r="AE4129" s="1435" t="s">
        <v>12608</v>
      </c>
      <c r="AF4129" s="1436">
        <v>35124.46</v>
      </c>
      <c r="AG4129" s="1436">
        <v>28099</v>
      </c>
      <c r="AO4129" s="168"/>
      <c r="AP4129" s="23"/>
    </row>
    <row r="4130" spans="30:42" ht="15" customHeight="1">
      <c r="AD4130" s="1434" t="s">
        <v>12609</v>
      </c>
      <c r="AE4130" s="1435" t="s">
        <v>12610</v>
      </c>
      <c r="AF4130" s="1436">
        <v>36749.22</v>
      </c>
      <c r="AG4130" s="1436">
        <v>29400</v>
      </c>
      <c r="AO4130" s="168"/>
      <c r="AP4130" s="23"/>
    </row>
    <row r="4131" spans="30:42" ht="15" customHeight="1">
      <c r="AD4131" s="1434" t="s">
        <v>12611</v>
      </c>
      <c r="AE4131" s="1435" t="s">
        <v>12612</v>
      </c>
      <c r="AF4131" s="1436">
        <v>39370.47</v>
      </c>
      <c r="AG4131" s="1436">
        <v>31496</v>
      </c>
      <c r="AO4131" s="168"/>
      <c r="AP4131" s="23"/>
    </row>
    <row r="4132" spans="30:42" ht="15" customHeight="1">
      <c r="AD4132" s="1434" t="s">
        <v>11843</v>
      </c>
      <c r="AE4132" s="1435" t="s">
        <v>11844</v>
      </c>
      <c r="AF4132" s="1436">
        <v>13275.49</v>
      </c>
      <c r="AG4132" s="1436">
        <v>10620</v>
      </c>
      <c r="AO4132" s="168"/>
      <c r="AP4132" s="23"/>
    </row>
    <row r="4133" spans="30:42" ht="15" customHeight="1">
      <c r="AD4133" s="1434" t="s">
        <v>11845</v>
      </c>
      <c r="AE4133" s="1435" t="s">
        <v>11846</v>
      </c>
      <c r="AF4133" s="1436">
        <v>14998.63</v>
      </c>
      <c r="AG4133" s="1436">
        <v>11999</v>
      </c>
      <c r="AO4133" s="168"/>
      <c r="AP4133" s="23"/>
    </row>
    <row r="4134" spans="30:42" ht="15" customHeight="1">
      <c r="AD4134" s="1434" t="s">
        <v>11847</v>
      </c>
      <c r="AE4134" s="1435" t="s">
        <v>11848</v>
      </c>
      <c r="AF4134" s="1436">
        <v>16818.8</v>
      </c>
      <c r="AG4134" s="1436">
        <v>13455</v>
      </c>
      <c r="AO4134" s="168"/>
      <c r="AP4134" s="23"/>
    </row>
    <row r="4135" spans="30:42" ht="15" customHeight="1">
      <c r="AD4135" s="1434" t="s">
        <v>11849</v>
      </c>
      <c r="AE4135" s="1435" t="s">
        <v>11850</v>
      </c>
      <c r="AF4135" s="1436">
        <v>18542.060000000001</v>
      </c>
      <c r="AG4135" s="1436">
        <v>14833</v>
      </c>
      <c r="AO4135" s="168"/>
      <c r="AP4135" s="23"/>
    </row>
    <row r="4136" spans="30:42" ht="15" customHeight="1">
      <c r="AD4136" s="1434" t="s">
        <v>11851</v>
      </c>
      <c r="AE4136" s="1435" t="s">
        <v>11852</v>
      </c>
      <c r="AF4136" s="1436">
        <v>20311.560000000001</v>
      </c>
      <c r="AG4136" s="1436">
        <v>16250</v>
      </c>
      <c r="AO4136" s="168"/>
      <c r="AP4136" s="23"/>
    </row>
    <row r="4137" spans="30:42" ht="15" customHeight="1">
      <c r="AD4137" s="1434" t="s">
        <v>11853</v>
      </c>
      <c r="AE4137" s="1435" t="s">
        <v>11854</v>
      </c>
      <c r="AF4137" s="1436">
        <v>22131.68</v>
      </c>
      <c r="AG4137" s="1436">
        <v>17705</v>
      </c>
      <c r="AO4137" s="168"/>
      <c r="AP4137" s="23"/>
    </row>
    <row r="4138" spans="30:42" ht="15" customHeight="1">
      <c r="AD4138" s="1434" t="s">
        <v>11855</v>
      </c>
      <c r="AE4138" s="1435" t="s">
        <v>11856</v>
      </c>
      <c r="AF4138" s="1436">
        <v>24036.17</v>
      </c>
      <c r="AG4138" s="1436">
        <v>19230</v>
      </c>
      <c r="AO4138" s="168"/>
      <c r="AP4138" s="23"/>
    </row>
    <row r="4139" spans="30:42" ht="15" customHeight="1">
      <c r="AD4139" s="1434" t="s">
        <v>11857</v>
      </c>
      <c r="AE4139" s="1435" t="s">
        <v>11858</v>
      </c>
      <c r="AF4139" s="1436">
        <v>25717.22</v>
      </c>
      <c r="AG4139" s="1436">
        <v>20575</v>
      </c>
      <c r="AO4139" s="168"/>
      <c r="AP4139" s="23"/>
    </row>
    <row r="4140" spans="30:42" ht="15" customHeight="1">
      <c r="AD4140" s="1434" t="s">
        <v>11859</v>
      </c>
      <c r="AE4140" s="1435" t="s">
        <v>11860</v>
      </c>
      <c r="AF4140" s="1436">
        <v>27444.52</v>
      </c>
      <c r="AG4140" s="1436">
        <v>21956</v>
      </c>
      <c r="AO4140" s="168"/>
      <c r="AP4140" s="23"/>
    </row>
    <row r="4141" spans="30:42" ht="15" customHeight="1">
      <c r="AD4141" s="1434" t="s">
        <v>11861</v>
      </c>
      <c r="AE4141" s="1435" t="s">
        <v>11862</v>
      </c>
      <c r="AF4141" s="1436">
        <v>29218.36</v>
      </c>
      <c r="AG4141" s="1436">
        <v>23375</v>
      </c>
      <c r="AO4141" s="168"/>
      <c r="AP4141" s="23"/>
    </row>
    <row r="4142" spans="30:42" ht="15" customHeight="1">
      <c r="AD4142" s="1434" t="s">
        <v>11863</v>
      </c>
      <c r="AE4142" s="1435" t="s">
        <v>11864</v>
      </c>
      <c r="AF4142" s="1436">
        <v>31169.17</v>
      </c>
      <c r="AG4142" s="1436">
        <v>24935</v>
      </c>
      <c r="AO4142" s="168"/>
      <c r="AP4142" s="23"/>
    </row>
    <row r="4143" spans="30:42" ht="15" customHeight="1">
      <c r="AD4143" s="1434" t="s">
        <v>11865</v>
      </c>
      <c r="AE4143" s="1435" t="s">
        <v>11866</v>
      </c>
      <c r="AF4143" s="1436">
        <v>32942.959999999999</v>
      </c>
      <c r="AG4143" s="1436">
        <v>26354</v>
      </c>
      <c r="AO4143" s="168"/>
      <c r="AP4143" s="23"/>
    </row>
    <row r="4144" spans="30:42" ht="15" customHeight="1">
      <c r="AD4144" s="1434" t="s">
        <v>11867</v>
      </c>
      <c r="AE4144" s="1435" t="s">
        <v>11868</v>
      </c>
      <c r="AF4144" s="1436">
        <v>35205.800000000003</v>
      </c>
      <c r="AG4144" s="1436">
        <v>28164</v>
      </c>
      <c r="AO4144" s="168"/>
      <c r="AP4144" s="23"/>
    </row>
    <row r="4145" spans="30:42" ht="15" customHeight="1">
      <c r="AD4145" s="1434" t="s">
        <v>11869</v>
      </c>
      <c r="AE4145" s="1435" t="s">
        <v>11870</v>
      </c>
      <c r="AF4145" s="1436">
        <v>37431.879999999997</v>
      </c>
      <c r="AG4145" s="1436">
        <v>29945</v>
      </c>
      <c r="AO4145" s="168"/>
      <c r="AP4145" s="23"/>
    </row>
    <row r="4146" spans="30:42" ht="15" customHeight="1">
      <c r="AD4146" s="1434" t="s">
        <v>11871</v>
      </c>
      <c r="AE4146" s="1435" t="s">
        <v>11872</v>
      </c>
      <c r="AF4146" s="1436">
        <v>39794.86</v>
      </c>
      <c r="AG4146" s="1436">
        <v>31836</v>
      </c>
      <c r="AO4146" s="168"/>
      <c r="AP4146" s="23"/>
    </row>
    <row r="4147" spans="30:42" ht="15" customHeight="1">
      <c r="AD4147" s="1434" t="s">
        <v>11873</v>
      </c>
      <c r="AE4147" s="1435" t="s">
        <v>11874</v>
      </c>
      <c r="AF4147" s="1436">
        <v>41643.160000000003</v>
      </c>
      <c r="AG4147" s="1436">
        <v>33314</v>
      </c>
      <c r="AO4147" s="168"/>
      <c r="AP4147" s="23"/>
    </row>
    <row r="4148" spans="30:42" ht="15" customHeight="1">
      <c r="AD4148" s="1434" t="s">
        <v>11875</v>
      </c>
      <c r="AE4148" s="1435" t="s">
        <v>11876</v>
      </c>
      <c r="AF4148" s="1436">
        <v>44597.53</v>
      </c>
      <c r="AG4148" s="1436">
        <v>35678</v>
      </c>
      <c r="AO4148" s="168"/>
      <c r="AP4148" s="23"/>
    </row>
    <row r="4149" spans="30:42" ht="15" customHeight="1">
      <c r="AD4149" s="1434" t="s">
        <v>12613</v>
      </c>
      <c r="AE4149" s="1435" t="s">
        <v>12614</v>
      </c>
      <c r="AF4149" s="1436">
        <v>13275.49</v>
      </c>
      <c r="AG4149" s="1436">
        <v>10620</v>
      </c>
      <c r="AO4149" s="168"/>
      <c r="AP4149" s="23"/>
    </row>
    <row r="4150" spans="30:42" ht="15" customHeight="1">
      <c r="AD4150" s="1434" t="s">
        <v>12615</v>
      </c>
      <c r="AE4150" s="1435" t="s">
        <v>12616</v>
      </c>
      <c r="AF4150" s="1436">
        <v>14998.63</v>
      </c>
      <c r="AG4150" s="1436">
        <v>11999</v>
      </c>
      <c r="AO4150" s="168"/>
      <c r="AP4150" s="23"/>
    </row>
    <row r="4151" spans="30:42" ht="15" customHeight="1">
      <c r="AD4151" s="1434" t="s">
        <v>12617</v>
      </c>
      <c r="AE4151" s="1435" t="s">
        <v>12618</v>
      </c>
      <c r="AF4151" s="1436">
        <v>16818.8</v>
      </c>
      <c r="AG4151" s="1436">
        <v>13455</v>
      </c>
      <c r="AO4151" s="168"/>
      <c r="AP4151" s="23"/>
    </row>
    <row r="4152" spans="30:42" ht="15" customHeight="1">
      <c r="AD4152" s="1434" t="s">
        <v>12619</v>
      </c>
      <c r="AE4152" s="1435" t="s">
        <v>12620</v>
      </c>
      <c r="AF4152" s="1436">
        <v>18542.060000000001</v>
      </c>
      <c r="AG4152" s="1436">
        <v>14833</v>
      </c>
      <c r="AO4152" s="168"/>
      <c r="AP4152" s="23"/>
    </row>
    <row r="4153" spans="30:42" ht="15" customHeight="1">
      <c r="AD4153" s="1434" t="s">
        <v>12621</v>
      </c>
      <c r="AE4153" s="1435" t="s">
        <v>12622</v>
      </c>
      <c r="AF4153" s="1436">
        <v>20311.560000000001</v>
      </c>
      <c r="AG4153" s="1436">
        <v>16250</v>
      </c>
      <c r="AO4153" s="168"/>
      <c r="AP4153" s="23"/>
    </row>
    <row r="4154" spans="30:42" ht="15" customHeight="1">
      <c r="AD4154" s="1434" t="s">
        <v>12623</v>
      </c>
      <c r="AE4154" s="1435" t="s">
        <v>12624</v>
      </c>
      <c r="AF4154" s="1436">
        <v>22131.68</v>
      </c>
      <c r="AG4154" s="1436">
        <v>17705</v>
      </c>
      <c r="AO4154" s="168"/>
      <c r="AP4154" s="23"/>
    </row>
    <row r="4155" spans="30:42" ht="15" customHeight="1">
      <c r="AD4155" s="1434" t="s">
        <v>12625</v>
      </c>
      <c r="AE4155" s="1435" t="s">
        <v>12626</v>
      </c>
      <c r="AF4155" s="1436">
        <v>24036.17</v>
      </c>
      <c r="AG4155" s="1436">
        <v>19230</v>
      </c>
      <c r="AO4155" s="168"/>
      <c r="AP4155" s="23"/>
    </row>
    <row r="4156" spans="30:42" ht="15" customHeight="1">
      <c r="AD4156" s="1434" t="s">
        <v>12627</v>
      </c>
      <c r="AE4156" s="1435" t="s">
        <v>12628</v>
      </c>
      <c r="AF4156" s="1436">
        <v>25717.22</v>
      </c>
      <c r="AG4156" s="1436">
        <v>20575</v>
      </c>
      <c r="AO4156" s="168"/>
      <c r="AP4156" s="23"/>
    </row>
    <row r="4157" spans="30:42" ht="15" customHeight="1">
      <c r="AD4157" s="1434" t="s">
        <v>12629</v>
      </c>
      <c r="AE4157" s="1435" t="s">
        <v>12630</v>
      </c>
      <c r="AF4157" s="1436">
        <v>27444.52</v>
      </c>
      <c r="AG4157" s="1436">
        <v>21956</v>
      </c>
      <c r="AO4157" s="168"/>
      <c r="AP4157" s="23"/>
    </row>
    <row r="4158" spans="30:42" ht="15" customHeight="1">
      <c r="AD4158" s="1434" t="s">
        <v>12631</v>
      </c>
      <c r="AE4158" s="1435" t="s">
        <v>12632</v>
      </c>
      <c r="AF4158" s="1436">
        <v>29218.36</v>
      </c>
      <c r="AG4158" s="1436">
        <v>23375</v>
      </c>
      <c r="AO4158" s="168"/>
      <c r="AP4158" s="23"/>
    </row>
    <row r="4159" spans="30:42" ht="15" customHeight="1">
      <c r="AD4159" s="1434" t="s">
        <v>12633</v>
      </c>
      <c r="AE4159" s="1435" t="s">
        <v>12634</v>
      </c>
      <c r="AF4159" s="1436">
        <v>31169.17</v>
      </c>
      <c r="AG4159" s="1436">
        <v>24935</v>
      </c>
      <c r="AO4159" s="168"/>
      <c r="AP4159" s="23"/>
    </row>
    <row r="4160" spans="30:42" ht="15" customHeight="1">
      <c r="AD4160" s="1434" t="s">
        <v>12635</v>
      </c>
      <c r="AE4160" s="1435" t="s">
        <v>12636</v>
      </c>
      <c r="AF4160" s="1436">
        <v>32942.959999999999</v>
      </c>
      <c r="AG4160" s="1436">
        <v>26354</v>
      </c>
      <c r="AO4160" s="168"/>
      <c r="AP4160" s="23"/>
    </row>
    <row r="4161" spans="30:42" ht="15" customHeight="1">
      <c r="AD4161" s="1434" t="s">
        <v>12637</v>
      </c>
      <c r="AE4161" s="1435" t="s">
        <v>12638</v>
      </c>
      <c r="AF4161" s="1436">
        <v>35205.800000000003</v>
      </c>
      <c r="AG4161" s="1436">
        <v>28164</v>
      </c>
      <c r="AO4161" s="168"/>
      <c r="AP4161" s="23"/>
    </row>
    <row r="4162" spans="30:42" ht="15" customHeight="1">
      <c r="AD4162" s="1434" t="s">
        <v>12639</v>
      </c>
      <c r="AE4162" s="1435" t="s">
        <v>12640</v>
      </c>
      <c r="AF4162" s="1436">
        <v>37431.879999999997</v>
      </c>
      <c r="AG4162" s="1436">
        <v>29945</v>
      </c>
      <c r="AO4162" s="168"/>
      <c r="AP4162" s="23"/>
    </row>
    <row r="4163" spans="30:42" ht="15" customHeight="1">
      <c r="AD4163" s="1434" t="s">
        <v>12641</v>
      </c>
      <c r="AE4163" s="1435" t="s">
        <v>12642</v>
      </c>
      <c r="AF4163" s="1436">
        <v>39794.86</v>
      </c>
      <c r="AG4163" s="1436">
        <v>31836</v>
      </c>
      <c r="AO4163" s="168"/>
      <c r="AP4163" s="23"/>
    </row>
    <row r="4164" spans="30:42" ht="15" customHeight="1">
      <c r="AD4164" s="1434" t="s">
        <v>12643</v>
      </c>
      <c r="AE4164" s="1435" t="s">
        <v>12644</v>
      </c>
      <c r="AF4164" s="1436">
        <v>41643.160000000003</v>
      </c>
      <c r="AG4164" s="1436">
        <v>33314</v>
      </c>
      <c r="AO4164" s="168"/>
      <c r="AP4164" s="23"/>
    </row>
    <row r="4165" spans="30:42" ht="15" customHeight="1">
      <c r="AD4165" s="1434" t="s">
        <v>12645</v>
      </c>
      <c r="AE4165" s="1435" t="s">
        <v>12646</v>
      </c>
      <c r="AF4165" s="1436">
        <v>44597.53</v>
      </c>
      <c r="AG4165" s="1436">
        <v>35678</v>
      </c>
      <c r="AO4165" s="168"/>
      <c r="AP4165" s="23"/>
    </row>
    <row r="4166" spans="30:42" ht="15" customHeight="1">
      <c r="AD4166" s="1434" t="s">
        <v>11877</v>
      </c>
      <c r="AE4166" s="1435" t="s">
        <v>11878</v>
      </c>
      <c r="AF4166" s="1436">
        <v>11946.59</v>
      </c>
      <c r="AG4166" s="1436">
        <v>9558</v>
      </c>
      <c r="AO4166" s="168"/>
      <c r="AP4166" s="23"/>
    </row>
    <row r="4167" spans="30:42" ht="15" customHeight="1">
      <c r="AD4167" s="1434" t="s">
        <v>11879</v>
      </c>
      <c r="AE4167" s="1435" t="s">
        <v>11880</v>
      </c>
      <c r="AF4167" s="1436">
        <v>12846.03</v>
      </c>
      <c r="AG4167" s="1436">
        <v>10277</v>
      </c>
      <c r="AO4167" s="168"/>
      <c r="AP4167" s="23"/>
    </row>
    <row r="4168" spans="30:42" ht="15" customHeight="1">
      <c r="AD4168" s="1434" t="s">
        <v>11881</v>
      </c>
      <c r="AE4168" s="1435" t="s">
        <v>11882</v>
      </c>
      <c r="AF4168" s="1436">
        <v>13824.78</v>
      </c>
      <c r="AG4168" s="1436">
        <v>11060</v>
      </c>
      <c r="AO4168" s="168"/>
      <c r="AP4168" s="23"/>
    </row>
    <row r="4169" spans="30:42" ht="15" customHeight="1">
      <c r="AD4169" s="1434" t="s">
        <v>11883</v>
      </c>
      <c r="AE4169" s="1435" t="s">
        <v>11884</v>
      </c>
      <c r="AF4169" s="1436">
        <v>14796.57</v>
      </c>
      <c r="AG4169" s="1436">
        <v>11838</v>
      </c>
      <c r="AO4169" s="168"/>
      <c r="AP4169" s="23"/>
    </row>
    <row r="4170" spans="30:42" ht="15" customHeight="1">
      <c r="AD4170" s="1434" t="s">
        <v>11885</v>
      </c>
      <c r="AE4170" s="1435" t="s">
        <v>11886</v>
      </c>
      <c r="AF4170" s="1436">
        <v>17448.52</v>
      </c>
      <c r="AG4170" s="1436">
        <v>13958</v>
      </c>
      <c r="AO4170" s="168"/>
      <c r="AP4170" s="23"/>
    </row>
    <row r="4171" spans="30:42" ht="15" customHeight="1">
      <c r="AD4171" s="1434" t="s">
        <v>11887</v>
      </c>
      <c r="AE4171" s="1435" t="s">
        <v>11888</v>
      </c>
      <c r="AF4171" s="1436">
        <v>18481.3</v>
      </c>
      <c r="AG4171" s="1436">
        <v>14785</v>
      </c>
      <c r="AO4171" s="168"/>
      <c r="AP4171" s="23"/>
    </row>
    <row r="4172" spans="30:42" ht="15" customHeight="1">
      <c r="AD4172" s="1434" t="s">
        <v>11889</v>
      </c>
      <c r="AE4172" s="1435" t="s">
        <v>11890</v>
      </c>
      <c r="AF4172" s="1436">
        <v>19550.7</v>
      </c>
      <c r="AG4172" s="1436">
        <v>15641</v>
      </c>
      <c r="AO4172" s="168"/>
      <c r="AP4172" s="23"/>
    </row>
    <row r="4173" spans="30:42" ht="15" customHeight="1">
      <c r="AD4173" s="1434" t="s">
        <v>11891</v>
      </c>
      <c r="AE4173" s="1435" t="s">
        <v>11892</v>
      </c>
      <c r="AF4173" s="1436">
        <v>20628.64</v>
      </c>
      <c r="AG4173" s="1436">
        <v>16503</v>
      </c>
      <c r="AO4173" s="168"/>
      <c r="AP4173" s="23"/>
    </row>
    <row r="4174" spans="30:42" ht="15" customHeight="1">
      <c r="AD4174" s="1434" t="s">
        <v>11893</v>
      </c>
      <c r="AE4174" s="1435" t="s">
        <v>11894</v>
      </c>
      <c r="AF4174" s="1436">
        <v>19248.57</v>
      </c>
      <c r="AG4174" s="1436">
        <v>15398</v>
      </c>
      <c r="AO4174" s="168"/>
      <c r="AP4174" s="23"/>
    </row>
    <row r="4175" spans="30:42" ht="15" customHeight="1">
      <c r="AD4175" s="1434" t="s">
        <v>11895</v>
      </c>
      <c r="AE4175" s="1435" t="s">
        <v>11896</v>
      </c>
      <c r="AF4175" s="1436">
        <v>20121.78</v>
      </c>
      <c r="AG4175" s="1436">
        <v>16098</v>
      </c>
      <c r="AO4175" s="168"/>
      <c r="AP4175" s="23"/>
    </row>
    <row r="4176" spans="30:42" ht="15" customHeight="1">
      <c r="AD4176" s="1434" t="s">
        <v>11897</v>
      </c>
      <c r="AE4176" s="1435" t="s">
        <v>11898</v>
      </c>
      <c r="AF4176" s="1436">
        <v>21383.7</v>
      </c>
      <c r="AG4176" s="1436">
        <v>17108</v>
      </c>
      <c r="AO4176" s="168"/>
      <c r="AP4176" s="23"/>
    </row>
    <row r="4177" spans="30:42" ht="15" customHeight="1">
      <c r="AD4177" s="1434" t="s">
        <v>11899</v>
      </c>
      <c r="AE4177" s="1435" t="s">
        <v>11900</v>
      </c>
      <c r="AF4177" s="1436">
        <v>22455.06</v>
      </c>
      <c r="AG4177" s="1436">
        <v>17964</v>
      </c>
      <c r="AO4177" s="168"/>
      <c r="AP4177" s="23"/>
    </row>
    <row r="4178" spans="30:42" ht="15" customHeight="1">
      <c r="AD4178" s="1434" t="s">
        <v>11901</v>
      </c>
      <c r="AE4178" s="1435" t="s">
        <v>11902</v>
      </c>
      <c r="AF4178" s="1436">
        <v>23858.01</v>
      </c>
      <c r="AG4178" s="1436">
        <v>19087</v>
      </c>
      <c r="AO4178" s="168"/>
      <c r="AP4178" s="23"/>
    </row>
    <row r="4179" spans="30:42" ht="15" customHeight="1">
      <c r="AD4179" s="1434" t="s">
        <v>11903</v>
      </c>
      <c r="AE4179" s="1435" t="s">
        <v>11904</v>
      </c>
      <c r="AF4179" s="1436">
        <v>24818.45</v>
      </c>
      <c r="AG4179" s="1436">
        <v>19853</v>
      </c>
      <c r="AO4179" s="168"/>
      <c r="AP4179" s="23"/>
    </row>
    <row r="4180" spans="30:42" ht="15" customHeight="1">
      <c r="AD4180" s="1434" t="s">
        <v>11905</v>
      </c>
      <c r="AE4180" s="1435" t="s">
        <v>11906</v>
      </c>
      <c r="AF4180" s="1436">
        <v>27390.69</v>
      </c>
      <c r="AG4180" s="1436">
        <v>21911</v>
      </c>
      <c r="AO4180" s="168"/>
      <c r="AP4180" s="23"/>
    </row>
    <row r="4181" spans="30:42" ht="15" customHeight="1">
      <c r="AD4181" s="1434" t="s">
        <v>12647</v>
      </c>
      <c r="AE4181" s="1435" t="s">
        <v>12648</v>
      </c>
      <c r="AF4181" s="1436">
        <v>11946.59</v>
      </c>
      <c r="AG4181" s="1436">
        <v>9558</v>
      </c>
      <c r="AO4181" s="168"/>
      <c r="AP4181" s="23"/>
    </row>
    <row r="4182" spans="30:42" ht="15" customHeight="1">
      <c r="AD4182" s="1434" t="s">
        <v>12649</v>
      </c>
      <c r="AE4182" s="1435" t="s">
        <v>12650</v>
      </c>
      <c r="AF4182" s="1436">
        <v>12846.03</v>
      </c>
      <c r="AG4182" s="1436">
        <v>10277</v>
      </c>
      <c r="AO4182" s="168"/>
      <c r="AP4182" s="23"/>
    </row>
    <row r="4183" spans="30:42" ht="15" customHeight="1">
      <c r="AD4183" s="1434" t="s">
        <v>12651</v>
      </c>
      <c r="AE4183" s="1435" t="s">
        <v>12652</v>
      </c>
      <c r="AF4183" s="1436">
        <v>13824.78</v>
      </c>
      <c r="AG4183" s="1436">
        <v>11060</v>
      </c>
      <c r="AO4183" s="168"/>
      <c r="AP4183" s="23"/>
    </row>
    <row r="4184" spans="30:42" ht="15" customHeight="1">
      <c r="AD4184" s="1434" t="s">
        <v>12653</v>
      </c>
      <c r="AE4184" s="1435" t="s">
        <v>12654</v>
      </c>
      <c r="AF4184" s="1436">
        <v>14796.57</v>
      </c>
      <c r="AG4184" s="1436">
        <v>11838</v>
      </c>
      <c r="AO4184" s="168"/>
      <c r="AP4184" s="23"/>
    </row>
    <row r="4185" spans="30:42" ht="15" customHeight="1">
      <c r="AD4185" s="1434" t="s">
        <v>12655</v>
      </c>
      <c r="AE4185" s="1435" t="s">
        <v>12656</v>
      </c>
      <c r="AF4185" s="1436">
        <v>17448.52</v>
      </c>
      <c r="AG4185" s="1436">
        <v>13958</v>
      </c>
      <c r="AO4185" s="168"/>
      <c r="AP4185" s="23"/>
    </row>
    <row r="4186" spans="30:42" ht="15" customHeight="1">
      <c r="AD4186" s="1434" t="s">
        <v>12657</v>
      </c>
      <c r="AE4186" s="1435" t="s">
        <v>12658</v>
      </c>
      <c r="AF4186" s="1436">
        <v>18481.3</v>
      </c>
      <c r="AG4186" s="1436">
        <v>14785</v>
      </c>
      <c r="AO4186" s="168"/>
      <c r="AP4186" s="23"/>
    </row>
    <row r="4187" spans="30:42" ht="15" customHeight="1">
      <c r="AD4187" s="1434" t="s">
        <v>12659</v>
      </c>
      <c r="AE4187" s="1435" t="s">
        <v>12660</v>
      </c>
      <c r="AF4187" s="1436">
        <v>19550.7</v>
      </c>
      <c r="AG4187" s="1436">
        <v>15641</v>
      </c>
      <c r="AO4187" s="168"/>
      <c r="AP4187" s="23"/>
    </row>
    <row r="4188" spans="30:42" ht="15" customHeight="1">
      <c r="AD4188" s="1434" t="s">
        <v>12661</v>
      </c>
      <c r="AE4188" s="1435" t="s">
        <v>12662</v>
      </c>
      <c r="AF4188" s="1436">
        <v>20628.64</v>
      </c>
      <c r="AG4188" s="1436">
        <v>16503</v>
      </c>
      <c r="AO4188" s="168"/>
      <c r="AP4188" s="23"/>
    </row>
    <row r="4189" spans="30:42" ht="15" customHeight="1">
      <c r="AD4189" s="1434" t="s">
        <v>12663</v>
      </c>
      <c r="AE4189" s="1435" t="s">
        <v>12664</v>
      </c>
      <c r="AF4189" s="1436">
        <v>19248.57</v>
      </c>
      <c r="AG4189" s="1436">
        <v>15398</v>
      </c>
      <c r="AO4189" s="168"/>
      <c r="AP4189" s="23"/>
    </row>
    <row r="4190" spans="30:42" ht="15" customHeight="1">
      <c r="AD4190" s="1434" t="s">
        <v>12665</v>
      </c>
      <c r="AE4190" s="1435" t="s">
        <v>12666</v>
      </c>
      <c r="AF4190" s="1436">
        <v>20121.78</v>
      </c>
      <c r="AG4190" s="1436">
        <v>16098</v>
      </c>
      <c r="AO4190" s="168"/>
      <c r="AP4190" s="23"/>
    </row>
    <row r="4191" spans="30:42" ht="15" customHeight="1">
      <c r="AD4191" s="1434" t="s">
        <v>12667</v>
      </c>
      <c r="AE4191" s="1435" t="s">
        <v>12668</v>
      </c>
      <c r="AF4191" s="1436">
        <v>21383.7</v>
      </c>
      <c r="AG4191" s="1436">
        <v>17108</v>
      </c>
      <c r="AO4191" s="168"/>
      <c r="AP4191" s="23"/>
    </row>
    <row r="4192" spans="30:42" ht="15" customHeight="1">
      <c r="AD4192" s="1434" t="s">
        <v>12669</v>
      </c>
      <c r="AE4192" s="1435" t="s">
        <v>12670</v>
      </c>
      <c r="AF4192" s="1436">
        <v>22455.06</v>
      </c>
      <c r="AG4192" s="1436">
        <v>17964</v>
      </c>
      <c r="AO4192" s="168"/>
      <c r="AP4192" s="23"/>
    </row>
    <row r="4193" spans="30:42" ht="15" customHeight="1">
      <c r="AD4193" s="1434" t="s">
        <v>12671</v>
      </c>
      <c r="AE4193" s="1435" t="s">
        <v>12672</v>
      </c>
      <c r="AF4193" s="1436">
        <v>23858.01</v>
      </c>
      <c r="AG4193" s="1436">
        <v>19087</v>
      </c>
      <c r="AO4193" s="168"/>
      <c r="AP4193" s="23"/>
    </row>
    <row r="4194" spans="30:42" ht="15" customHeight="1">
      <c r="AD4194" s="1434" t="s">
        <v>12673</v>
      </c>
      <c r="AE4194" s="1435" t="s">
        <v>12674</v>
      </c>
      <c r="AF4194" s="1436">
        <v>24818.45</v>
      </c>
      <c r="AG4194" s="1436">
        <v>19853</v>
      </c>
      <c r="AO4194" s="168"/>
      <c r="AP4194" s="23"/>
    </row>
    <row r="4195" spans="30:42" ht="15" customHeight="1">
      <c r="AD4195" s="1434" t="s">
        <v>12675</v>
      </c>
      <c r="AE4195" s="1435" t="s">
        <v>12676</v>
      </c>
      <c r="AF4195" s="1436">
        <v>27390.69</v>
      </c>
      <c r="AG4195" s="1436">
        <v>21911</v>
      </c>
      <c r="AO4195" s="168"/>
      <c r="AP4195" s="23"/>
    </row>
    <row r="4196" spans="30:42" ht="15" customHeight="1">
      <c r="AD4196" s="1434" t="s">
        <v>11907</v>
      </c>
      <c r="AE4196" s="1435" t="s">
        <v>11908</v>
      </c>
      <c r="AF4196" s="1436">
        <v>11172.26</v>
      </c>
      <c r="AG4196" s="1436">
        <v>8939</v>
      </c>
      <c r="AO4196" s="168"/>
      <c r="AP4196" s="23"/>
    </row>
    <row r="4197" spans="30:42" ht="15" customHeight="1">
      <c r="AD4197" s="1434" t="s">
        <v>11909</v>
      </c>
      <c r="AE4197" s="1435" t="s">
        <v>11910</v>
      </c>
      <c r="AF4197" s="1436">
        <v>12218.35</v>
      </c>
      <c r="AG4197" s="1436">
        <v>9776</v>
      </c>
      <c r="AO4197" s="168"/>
      <c r="AP4197" s="23"/>
    </row>
    <row r="4198" spans="30:42" ht="15" customHeight="1">
      <c r="AD4198" s="1434" t="s">
        <v>11911</v>
      </c>
      <c r="AE4198" s="1435" t="s">
        <v>11912</v>
      </c>
      <c r="AF4198" s="1436">
        <v>13346.28</v>
      </c>
      <c r="AG4198" s="1436">
        <v>10676</v>
      </c>
      <c r="AO4198" s="168"/>
      <c r="AP4198" s="23"/>
    </row>
    <row r="4199" spans="30:42" ht="15" customHeight="1">
      <c r="AD4199" s="1434" t="s">
        <v>11913</v>
      </c>
      <c r="AE4199" s="1435" t="s">
        <v>11914</v>
      </c>
      <c r="AF4199" s="1436">
        <v>14392.27</v>
      </c>
      <c r="AG4199" s="1436">
        <v>11514</v>
      </c>
      <c r="AO4199" s="168"/>
      <c r="AP4199" s="23"/>
    </row>
    <row r="4200" spans="30:42" ht="15" customHeight="1">
      <c r="AD4200" s="1434" t="s">
        <v>11915</v>
      </c>
      <c r="AE4200" s="1435" t="s">
        <v>11916</v>
      </c>
      <c r="AF4200" s="1436">
        <v>15523.96</v>
      </c>
      <c r="AG4200" s="1436">
        <v>12419</v>
      </c>
      <c r="AO4200" s="168"/>
      <c r="AP4200" s="23"/>
    </row>
    <row r="4201" spans="30:42" ht="15" customHeight="1">
      <c r="AD4201" s="1434" t="s">
        <v>11917</v>
      </c>
      <c r="AE4201" s="1435" t="s">
        <v>11918</v>
      </c>
      <c r="AF4201" s="1436">
        <v>16648.2</v>
      </c>
      <c r="AG4201" s="1436">
        <v>13318</v>
      </c>
      <c r="AO4201" s="168"/>
      <c r="AP4201" s="23"/>
    </row>
    <row r="4202" spans="30:42" ht="15" customHeight="1">
      <c r="AD4202" s="1434" t="s">
        <v>11919</v>
      </c>
      <c r="AE4202" s="1435" t="s">
        <v>11920</v>
      </c>
      <c r="AF4202" s="1436">
        <v>17857.96</v>
      </c>
      <c r="AG4202" s="1436">
        <v>14286</v>
      </c>
      <c r="AO4202" s="168"/>
      <c r="AP4202" s="23"/>
    </row>
    <row r="4203" spans="30:42" ht="15" customHeight="1">
      <c r="AD4203" s="1434" t="s">
        <v>11921</v>
      </c>
      <c r="AE4203" s="1435" t="s">
        <v>11922</v>
      </c>
      <c r="AF4203" s="1436">
        <v>18944.98</v>
      </c>
      <c r="AG4203" s="1436">
        <v>15156</v>
      </c>
      <c r="AO4203" s="168"/>
      <c r="AP4203" s="23"/>
    </row>
    <row r="4204" spans="30:42" ht="15" customHeight="1">
      <c r="AD4204" s="1434" t="s">
        <v>11923</v>
      </c>
      <c r="AE4204" s="1435" t="s">
        <v>11924</v>
      </c>
      <c r="AF4204" s="1436">
        <v>20069.18</v>
      </c>
      <c r="AG4204" s="1436">
        <v>16055</v>
      </c>
      <c r="AO4204" s="168"/>
      <c r="AP4204" s="23"/>
    </row>
    <row r="4205" spans="30:42" ht="15" customHeight="1">
      <c r="AD4205" s="1434" t="s">
        <v>11925</v>
      </c>
      <c r="AE4205" s="1435" t="s">
        <v>11926</v>
      </c>
      <c r="AF4205" s="1436">
        <v>21200.78</v>
      </c>
      <c r="AG4205" s="1436">
        <v>16961</v>
      </c>
      <c r="AO4205" s="168"/>
      <c r="AP4205" s="23"/>
    </row>
    <row r="4206" spans="30:42" ht="15" customHeight="1">
      <c r="AD4206" s="1434" t="s">
        <v>11927</v>
      </c>
      <c r="AE4206" s="1435" t="s">
        <v>11928</v>
      </c>
      <c r="AF4206" s="1436">
        <v>22447.97</v>
      </c>
      <c r="AG4206" s="1436">
        <v>17958</v>
      </c>
      <c r="AO4206" s="168"/>
      <c r="AP4206" s="23"/>
    </row>
    <row r="4207" spans="30:42" ht="15" customHeight="1">
      <c r="AD4207" s="1434" t="s">
        <v>11929</v>
      </c>
      <c r="AE4207" s="1435" t="s">
        <v>11930</v>
      </c>
      <c r="AF4207" s="1436">
        <v>23493.94</v>
      </c>
      <c r="AG4207" s="1436">
        <v>18795</v>
      </c>
      <c r="AO4207" s="168"/>
      <c r="AP4207" s="23"/>
    </row>
    <row r="4208" spans="30:42" ht="15" customHeight="1">
      <c r="AD4208" s="1434" t="s">
        <v>11931</v>
      </c>
      <c r="AE4208" s="1435" t="s">
        <v>11932</v>
      </c>
      <c r="AF4208" s="1436">
        <v>24971.82</v>
      </c>
      <c r="AG4208" s="1436">
        <v>19977</v>
      </c>
      <c r="AO4208" s="168"/>
      <c r="AP4208" s="23"/>
    </row>
    <row r="4209" spans="30:42" ht="15" customHeight="1">
      <c r="AD4209" s="1434" t="s">
        <v>11933</v>
      </c>
      <c r="AE4209" s="1435" t="s">
        <v>11934</v>
      </c>
      <c r="AF4209" s="1436">
        <v>26237.51</v>
      </c>
      <c r="AG4209" s="1436">
        <v>20990</v>
      </c>
      <c r="AO4209" s="168"/>
      <c r="AP4209" s="23"/>
    </row>
    <row r="4210" spans="30:42" ht="15" customHeight="1">
      <c r="AD4210" s="1434" t="s">
        <v>11935</v>
      </c>
      <c r="AE4210" s="1435" t="s">
        <v>11936</v>
      </c>
      <c r="AF4210" s="1436">
        <v>27871.71</v>
      </c>
      <c r="AG4210" s="1436">
        <v>22297</v>
      </c>
      <c r="AO4210" s="168"/>
      <c r="AP4210" s="23"/>
    </row>
    <row r="4211" spans="30:42" ht="15" customHeight="1">
      <c r="AD4211" s="1434" t="s">
        <v>11937</v>
      </c>
      <c r="AE4211" s="1435" t="s">
        <v>11938</v>
      </c>
      <c r="AF4211" s="1436">
        <v>29014.63</v>
      </c>
      <c r="AG4211" s="1436">
        <v>23211</v>
      </c>
      <c r="AO4211" s="168"/>
      <c r="AP4211" s="23"/>
    </row>
    <row r="4212" spans="30:42" ht="15" customHeight="1">
      <c r="AD4212" s="1434" t="s">
        <v>11939</v>
      </c>
      <c r="AE4212" s="1435" t="s">
        <v>11940</v>
      </c>
      <c r="AF4212" s="1436">
        <v>31069.54</v>
      </c>
      <c r="AG4212" s="1436">
        <v>24856</v>
      </c>
      <c r="AO4212" s="168"/>
      <c r="AP4212" s="23"/>
    </row>
    <row r="4213" spans="30:42" ht="15" customHeight="1">
      <c r="AD4213" s="1434" t="s">
        <v>12677</v>
      </c>
      <c r="AE4213" s="1435" t="s">
        <v>12678</v>
      </c>
      <c r="AF4213" s="1436">
        <v>11172.26</v>
      </c>
      <c r="AG4213" s="1436">
        <v>8939</v>
      </c>
      <c r="AO4213" s="168"/>
      <c r="AP4213" s="23"/>
    </row>
    <row r="4214" spans="30:42" ht="15" customHeight="1">
      <c r="AD4214" s="1434" t="s">
        <v>12679</v>
      </c>
      <c r="AE4214" s="1435" t="s">
        <v>12680</v>
      </c>
      <c r="AF4214" s="1436">
        <v>12218.35</v>
      </c>
      <c r="AG4214" s="1436">
        <v>9776</v>
      </c>
      <c r="AO4214" s="168"/>
      <c r="AP4214" s="23"/>
    </row>
    <row r="4215" spans="30:42" ht="15" customHeight="1">
      <c r="AD4215" s="1434" t="s">
        <v>12681</v>
      </c>
      <c r="AE4215" s="1435" t="s">
        <v>12682</v>
      </c>
      <c r="AF4215" s="1436">
        <v>13346.28</v>
      </c>
      <c r="AG4215" s="1436">
        <v>10676</v>
      </c>
      <c r="AO4215" s="168"/>
      <c r="AP4215" s="23"/>
    </row>
    <row r="4216" spans="30:42" ht="15" customHeight="1">
      <c r="AD4216" s="1434" t="s">
        <v>12683</v>
      </c>
      <c r="AE4216" s="1435" t="s">
        <v>12684</v>
      </c>
      <c r="AF4216" s="1436">
        <v>14392.27</v>
      </c>
      <c r="AG4216" s="1436">
        <v>11514</v>
      </c>
      <c r="AO4216" s="168"/>
      <c r="AP4216" s="23"/>
    </row>
    <row r="4217" spans="30:42" ht="15" customHeight="1">
      <c r="AD4217" s="1434" t="s">
        <v>12685</v>
      </c>
      <c r="AE4217" s="1435" t="s">
        <v>12686</v>
      </c>
      <c r="AF4217" s="1436">
        <v>15523.96</v>
      </c>
      <c r="AG4217" s="1436">
        <v>12419</v>
      </c>
      <c r="AO4217" s="168"/>
      <c r="AP4217" s="23"/>
    </row>
    <row r="4218" spans="30:42" ht="15" customHeight="1">
      <c r="AD4218" s="1434" t="s">
        <v>12687</v>
      </c>
      <c r="AE4218" s="1435" t="s">
        <v>12688</v>
      </c>
      <c r="AF4218" s="1436">
        <v>16648.2</v>
      </c>
      <c r="AG4218" s="1436">
        <v>13318</v>
      </c>
      <c r="AO4218" s="168"/>
      <c r="AP4218" s="23"/>
    </row>
    <row r="4219" spans="30:42" ht="15" customHeight="1">
      <c r="AD4219" s="1434" t="s">
        <v>12689</v>
      </c>
      <c r="AE4219" s="1435" t="s">
        <v>12690</v>
      </c>
      <c r="AF4219" s="1436">
        <v>17857.96</v>
      </c>
      <c r="AG4219" s="1436">
        <v>14286</v>
      </c>
      <c r="AO4219" s="168"/>
      <c r="AP4219" s="23"/>
    </row>
    <row r="4220" spans="30:42" ht="15" customHeight="1">
      <c r="AD4220" s="1434" t="s">
        <v>12691</v>
      </c>
      <c r="AE4220" s="1435" t="s">
        <v>12692</v>
      </c>
      <c r="AF4220" s="1436">
        <v>18944.98</v>
      </c>
      <c r="AG4220" s="1436">
        <v>15156</v>
      </c>
      <c r="AO4220" s="168"/>
      <c r="AP4220" s="23"/>
    </row>
    <row r="4221" spans="30:42" ht="15" customHeight="1">
      <c r="AD4221" s="1434" t="s">
        <v>12693</v>
      </c>
      <c r="AE4221" s="1435" t="s">
        <v>12694</v>
      </c>
      <c r="AF4221" s="1436">
        <v>20069.18</v>
      </c>
      <c r="AG4221" s="1436">
        <v>16055</v>
      </c>
      <c r="AO4221" s="168"/>
      <c r="AP4221" s="23"/>
    </row>
    <row r="4222" spans="30:42" ht="15" customHeight="1">
      <c r="AD4222" s="1434" t="s">
        <v>12695</v>
      </c>
      <c r="AE4222" s="1435" t="s">
        <v>12696</v>
      </c>
      <c r="AF4222" s="1436">
        <v>21200.78</v>
      </c>
      <c r="AG4222" s="1436">
        <v>16961</v>
      </c>
      <c r="AO4222" s="168"/>
      <c r="AP4222" s="23"/>
    </row>
    <row r="4223" spans="30:42" ht="15" customHeight="1">
      <c r="AD4223" s="1434" t="s">
        <v>12697</v>
      </c>
      <c r="AE4223" s="1435" t="s">
        <v>12698</v>
      </c>
      <c r="AF4223" s="1436">
        <v>22447.97</v>
      </c>
      <c r="AG4223" s="1436">
        <v>17958</v>
      </c>
      <c r="AO4223" s="168"/>
      <c r="AP4223" s="23"/>
    </row>
    <row r="4224" spans="30:42" ht="15" customHeight="1">
      <c r="AD4224" s="1434" t="s">
        <v>12699</v>
      </c>
      <c r="AE4224" s="1435" t="s">
        <v>12700</v>
      </c>
      <c r="AF4224" s="1436">
        <v>23493.94</v>
      </c>
      <c r="AG4224" s="1436">
        <v>18795</v>
      </c>
      <c r="AO4224" s="168"/>
      <c r="AP4224" s="23"/>
    </row>
    <row r="4225" spans="30:42" ht="15" customHeight="1">
      <c r="AD4225" s="1434" t="s">
        <v>12701</v>
      </c>
      <c r="AE4225" s="1435" t="s">
        <v>12702</v>
      </c>
      <c r="AF4225" s="1436">
        <v>24971.82</v>
      </c>
      <c r="AG4225" s="1436">
        <v>19977</v>
      </c>
      <c r="AO4225" s="168"/>
      <c r="AP4225" s="23"/>
    </row>
    <row r="4226" spans="30:42" ht="15" customHeight="1">
      <c r="AD4226" s="1434" t="s">
        <v>12703</v>
      </c>
      <c r="AE4226" s="1435" t="s">
        <v>12704</v>
      </c>
      <c r="AF4226" s="1436">
        <v>26237.51</v>
      </c>
      <c r="AG4226" s="1436">
        <v>20990</v>
      </c>
      <c r="AO4226" s="168"/>
      <c r="AP4226" s="23"/>
    </row>
    <row r="4227" spans="30:42" ht="15" customHeight="1">
      <c r="AD4227" s="1434" t="s">
        <v>12705</v>
      </c>
      <c r="AE4227" s="1435" t="s">
        <v>12706</v>
      </c>
      <c r="AF4227" s="1436">
        <v>27871.71</v>
      </c>
      <c r="AG4227" s="1436">
        <v>22297</v>
      </c>
      <c r="AO4227" s="168"/>
      <c r="AP4227" s="23"/>
    </row>
    <row r="4228" spans="30:42" ht="15" customHeight="1">
      <c r="AD4228" s="1434" t="s">
        <v>12707</v>
      </c>
      <c r="AE4228" s="1435" t="s">
        <v>12708</v>
      </c>
      <c r="AF4228" s="1436">
        <v>29014.63</v>
      </c>
      <c r="AG4228" s="1436">
        <v>23211</v>
      </c>
      <c r="AO4228" s="168"/>
      <c r="AP4228" s="23"/>
    </row>
    <row r="4229" spans="30:42" ht="15" customHeight="1">
      <c r="AD4229" s="1434" t="s">
        <v>12709</v>
      </c>
      <c r="AE4229" s="1435" t="s">
        <v>12710</v>
      </c>
      <c r="AF4229" s="1436">
        <v>31069.54</v>
      </c>
      <c r="AG4229" s="1436">
        <v>24856</v>
      </c>
      <c r="AO4229" s="168"/>
      <c r="AP4229" s="23"/>
    </row>
    <row r="4230" spans="30:42" ht="15" customHeight="1">
      <c r="AD4230" s="1434" t="s">
        <v>11941</v>
      </c>
      <c r="AE4230" s="1435" t="s">
        <v>11942</v>
      </c>
      <c r="AF4230" s="1436">
        <v>12239.61</v>
      </c>
      <c r="AG4230" s="1436">
        <v>9792</v>
      </c>
      <c r="AO4230" s="168"/>
      <c r="AP4230" s="23"/>
    </row>
    <row r="4231" spans="30:42" ht="15" customHeight="1">
      <c r="AD4231" s="1434" t="s">
        <v>11943</v>
      </c>
      <c r="AE4231" s="1435" t="s">
        <v>11944</v>
      </c>
      <c r="AF4231" s="1436">
        <v>13573.65</v>
      </c>
      <c r="AG4231" s="1436">
        <v>10859</v>
      </c>
      <c r="AO4231" s="168"/>
      <c r="AP4231" s="23"/>
    </row>
    <row r="4232" spans="30:42" ht="15" customHeight="1">
      <c r="AD4232" s="1434" t="s">
        <v>11945</v>
      </c>
      <c r="AE4232" s="1435" t="s">
        <v>11946</v>
      </c>
      <c r="AF4232" s="1436">
        <v>14987.89</v>
      </c>
      <c r="AG4232" s="1436">
        <v>11990</v>
      </c>
      <c r="AO4232" s="168"/>
      <c r="AP4232" s="23"/>
    </row>
    <row r="4233" spans="30:42" ht="15" customHeight="1">
      <c r="AD4233" s="1434" t="s">
        <v>11947</v>
      </c>
      <c r="AE4233" s="1435" t="s">
        <v>11948</v>
      </c>
      <c r="AF4233" s="1436">
        <v>16358.41</v>
      </c>
      <c r="AG4233" s="1436">
        <v>13087</v>
      </c>
      <c r="AO4233" s="168"/>
      <c r="AP4233" s="23"/>
    </row>
    <row r="4234" spans="30:42" ht="15" customHeight="1">
      <c r="AD4234" s="1434" t="s">
        <v>11949</v>
      </c>
      <c r="AE4234" s="1435" t="s">
        <v>11950</v>
      </c>
      <c r="AF4234" s="1436">
        <v>17812.63</v>
      </c>
      <c r="AG4234" s="1436">
        <v>14251</v>
      </c>
      <c r="AO4234" s="168"/>
      <c r="AP4234" s="23"/>
    </row>
    <row r="4235" spans="30:42" ht="15" customHeight="1">
      <c r="AD4235" s="1434" t="s">
        <v>11951</v>
      </c>
      <c r="AE4235" s="1435" t="s">
        <v>11952</v>
      </c>
      <c r="AF4235" s="1436">
        <v>19106.650000000001</v>
      </c>
      <c r="AG4235" s="1436">
        <v>15286</v>
      </c>
      <c r="AO4235" s="168"/>
      <c r="AP4235" s="23"/>
    </row>
    <row r="4236" spans="30:42" ht="15" customHeight="1">
      <c r="AD4236" s="1434" t="s">
        <v>11953</v>
      </c>
      <c r="AE4236" s="1435" t="s">
        <v>11954</v>
      </c>
      <c r="AF4236" s="1436">
        <v>20517.23</v>
      </c>
      <c r="AG4236" s="1436">
        <v>16415</v>
      </c>
      <c r="AO4236" s="168"/>
      <c r="AP4236" s="23"/>
    </row>
    <row r="4237" spans="30:42" ht="15" customHeight="1">
      <c r="AD4237" s="1434" t="s">
        <v>11955</v>
      </c>
      <c r="AE4237" s="1435" t="s">
        <v>11956</v>
      </c>
      <c r="AF4237" s="1436">
        <v>21891.41</v>
      </c>
      <c r="AG4237" s="1436">
        <v>17513</v>
      </c>
      <c r="AO4237" s="168"/>
      <c r="AP4237" s="23"/>
    </row>
    <row r="4238" spans="30:42" ht="15" customHeight="1">
      <c r="AD4238" s="1434" t="s">
        <v>11957</v>
      </c>
      <c r="AE4238" s="1435" t="s">
        <v>11958</v>
      </c>
      <c r="AF4238" s="1436">
        <v>23265.49</v>
      </c>
      <c r="AG4238" s="1436">
        <v>18612</v>
      </c>
      <c r="AO4238" s="168"/>
      <c r="AP4238" s="23"/>
    </row>
    <row r="4239" spans="30:42" ht="15" customHeight="1">
      <c r="AD4239" s="1434" t="s">
        <v>11959</v>
      </c>
      <c r="AE4239" s="1435" t="s">
        <v>11960</v>
      </c>
      <c r="AF4239" s="1436">
        <v>24639.7</v>
      </c>
      <c r="AG4239" s="1436">
        <v>19712</v>
      </c>
      <c r="AO4239" s="168"/>
      <c r="AP4239" s="23"/>
    </row>
    <row r="4240" spans="30:42" ht="15" customHeight="1">
      <c r="AD4240" s="1434" t="s">
        <v>11961</v>
      </c>
      <c r="AE4240" s="1435" t="s">
        <v>11962</v>
      </c>
      <c r="AF4240" s="1436">
        <v>26130.33</v>
      </c>
      <c r="AG4240" s="1436">
        <v>20903</v>
      </c>
      <c r="AO4240" s="168"/>
      <c r="AP4240" s="23"/>
    </row>
    <row r="4241" spans="30:42" ht="15" customHeight="1">
      <c r="AD4241" s="1434" t="s">
        <v>11963</v>
      </c>
      <c r="AE4241" s="1435" t="s">
        <v>11964</v>
      </c>
      <c r="AF4241" s="1436">
        <v>27540.880000000001</v>
      </c>
      <c r="AG4241" s="1436">
        <v>22032</v>
      </c>
      <c r="AO4241" s="168"/>
      <c r="AP4241" s="23"/>
    </row>
    <row r="4242" spans="30:42" ht="15" customHeight="1">
      <c r="AD4242" s="1434" t="s">
        <v>11965</v>
      </c>
      <c r="AE4242" s="1435" t="s">
        <v>11966</v>
      </c>
      <c r="AF4242" s="1436">
        <v>29315.46</v>
      </c>
      <c r="AG4242" s="1436">
        <v>23453</v>
      </c>
      <c r="AO4242" s="168"/>
      <c r="AP4242" s="23"/>
    </row>
    <row r="4243" spans="30:42" ht="15" customHeight="1">
      <c r="AD4243" s="1434" t="s">
        <v>11967</v>
      </c>
      <c r="AE4243" s="1435" t="s">
        <v>11968</v>
      </c>
      <c r="AF4243" s="1436">
        <v>30908.09</v>
      </c>
      <c r="AG4243" s="1436">
        <v>24726</v>
      </c>
      <c r="AO4243" s="168"/>
      <c r="AP4243" s="23"/>
    </row>
    <row r="4244" spans="30:42" ht="15" customHeight="1">
      <c r="AD4244" s="1434" t="s">
        <v>11969</v>
      </c>
      <c r="AE4244" s="1435" t="s">
        <v>11970</v>
      </c>
      <c r="AF4244" s="1436">
        <v>32737.31</v>
      </c>
      <c r="AG4244" s="1436">
        <v>26190</v>
      </c>
      <c r="AO4244" s="168"/>
      <c r="AP4244" s="23"/>
    </row>
    <row r="4245" spans="30:42" ht="15" customHeight="1">
      <c r="AD4245" s="1434" t="s">
        <v>11971</v>
      </c>
      <c r="AE4245" s="1435" t="s">
        <v>11972</v>
      </c>
      <c r="AF4245" s="1436">
        <v>34129.69</v>
      </c>
      <c r="AG4245" s="1436">
        <v>27303</v>
      </c>
      <c r="AO4245" s="168"/>
      <c r="AP4245" s="23"/>
    </row>
    <row r="4246" spans="30:42" ht="15" customHeight="1">
      <c r="AD4246" s="1434" t="s">
        <v>11973</v>
      </c>
      <c r="AE4246" s="1435" t="s">
        <v>11974</v>
      </c>
      <c r="AF4246" s="1436">
        <v>36563.440000000002</v>
      </c>
      <c r="AG4246" s="1436">
        <v>29251</v>
      </c>
      <c r="AO4246" s="168"/>
      <c r="AP4246" s="23"/>
    </row>
    <row r="4247" spans="30:42" ht="15" customHeight="1">
      <c r="AD4247" s="1434" t="s">
        <v>12711</v>
      </c>
      <c r="AE4247" s="1435" t="s">
        <v>12712</v>
      </c>
      <c r="AF4247" s="1436">
        <v>12239.61</v>
      </c>
      <c r="AG4247" s="1436">
        <v>9792</v>
      </c>
      <c r="AO4247" s="168"/>
      <c r="AP4247" s="23"/>
    </row>
    <row r="4248" spans="30:42" ht="15" customHeight="1">
      <c r="AD4248" s="1434" t="s">
        <v>12713</v>
      </c>
      <c r="AE4248" s="1435" t="s">
        <v>12714</v>
      </c>
      <c r="AF4248" s="1436">
        <v>13573.65</v>
      </c>
      <c r="AG4248" s="1436">
        <v>10859</v>
      </c>
      <c r="AO4248" s="168"/>
      <c r="AP4248" s="23"/>
    </row>
    <row r="4249" spans="30:42" ht="15" customHeight="1">
      <c r="AD4249" s="1434" t="s">
        <v>12715</v>
      </c>
      <c r="AE4249" s="1435" t="s">
        <v>12716</v>
      </c>
      <c r="AF4249" s="1436">
        <v>14987.89</v>
      </c>
      <c r="AG4249" s="1436">
        <v>11990</v>
      </c>
      <c r="AO4249" s="168"/>
      <c r="AP4249" s="23"/>
    </row>
    <row r="4250" spans="30:42" ht="15" customHeight="1">
      <c r="AD4250" s="1434" t="s">
        <v>12717</v>
      </c>
      <c r="AE4250" s="1435" t="s">
        <v>12718</v>
      </c>
      <c r="AF4250" s="1436">
        <v>16358.41</v>
      </c>
      <c r="AG4250" s="1436">
        <v>13087</v>
      </c>
      <c r="AO4250" s="168"/>
      <c r="AP4250" s="23"/>
    </row>
    <row r="4251" spans="30:42" ht="15" customHeight="1">
      <c r="AD4251" s="1434" t="s">
        <v>12719</v>
      </c>
      <c r="AE4251" s="1435" t="s">
        <v>12720</v>
      </c>
      <c r="AF4251" s="1436">
        <v>17812.63</v>
      </c>
      <c r="AG4251" s="1436">
        <v>14251</v>
      </c>
      <c r="AO4251" s="168"/>
      <c r="AP4251" s="23"/>
    </row>
    <row r="4252" spans="30:42" ht="15" customHeight="1">
      <c r="AD4252" s="1434" t="s">
        <v>12721</v>
      </c>
      <c r="AE4252" s="1435" t="s">
        <v>12722</v>
      </c>
      <c r="AF4252" s="1436">
        <v>19106.650000000001</v>
      </c>
      <c r="AG4252" s="1436">
        <v>15286</v>
      </c>
      <c r="AO4252" s="168"/>
      <c r="AP4252" s="23"/>
    </row>
    <row r="4253" spans="30:42" ht="15" customHeight="1">
      <c r="AD4253" s="1434" t="s">
        <v>12723</v>
      </c>
      <c r="AE4253" s="1435" t="s">
        <v>12724</v>
      </c>
      <c r="AF4253" s="1436">
        <v>20517.23</v>
      </c>
      <c r="AG4253" s="1436">
        <v>16415</v>
      </c>
      <c r="AO4253" s="168"/>
      <c r="AP4253" s="23"/>
    </row>
    <row r="4254" spans="30:42" ht="15" customHeight="1">
      <c r="AD4254" s="1434" t="s">
        <v>12725</v>
      </c>
      <c r="AE4254" s="1435" t="s">
        <v>12726</v>
      </c>
      <c r="AF4254" s="1436">
        <v>21891.41</v>
      </c>
      <c r="AG4254" s="1436">
        <v>17513</v>
      </c>
      <c r="AO4254" s="168"/>
      <c r="AP4254" s="23"/>
    </row>
    <row r="4255" spans="30:42" ht="15" customHeight="1">
      <c r="AD4255" s="1434" t="s">
        <v>12727</v>
      </c>
      <c r="AE4255" s="1435" t="s">
        <v>12728</v>
      </c>
      <c r="AF4255" s="1436">
        <v>23265.49</v>
      </c>
      <c r="AG4255" s="1436">
        <v>18612</v>
      </c>
      <c r="AO4255" s="168"/>
      <c r="AP4255" s="23"/>
    </row>
    <row r="4256" spans="30:42" ht="15" customHeight="1">
      <c r="AD4256" s="1434" t="s">
        <v>12729</v>
      </c>
      <c r="AE4256" s="1435" t="s">
        <v>12730</v>
      </c>
      <c r="AF4256" s="1436">
        <v>24639.7</v>
      </c>
      <c r="AG4256" s="1436">
        <v>19712</v>
      </c>
      <c r="AO4256" s="168"/>
      <c r="AP4256" s="23"/>
    </row>
    <row r="4257" spans="30:42" ht="15" customHeight="1">
      <c r="AD4257" s="1434" t="s">
        <v>12731</v>
      </c>
      <c r="AE4257" s="1435" t="s">
        <v>12732</v>
      </c>
      <c r="AF4257" s="1436">
        <v>26130.33</v>
      </c>
      <c r="AG4257" s="1436">
        <v>20903</v>
      </c>
      <c r="AO4257" s="168"/>
      <c r="AP4257" s="23"/>
    </row>
    <row r="4258" spans="30:42" ht="15" customHeight="1">
      <c r="AD4258" s="1434" t="s">
        <v>12733</v>
      </c>
      <c r="AE4258" s="1435" t="s">
        <v>12734</v>
      </c>
      <c r="AF4258" s="1436">
        <v>27540.880000000001</v>
      </c>
      <c r="AG4258" s="1436">
        <v>22032</v>
      </c>
      <c r="AO4258" s="168"/>
      <c r="AP4258" s="23"/>
    </row>
    <row r="4259" spans="30:42" ht="15" customHeight="1">
      <c r="AD4259" s="1434" t="s">
        <v>12735</v>
      </c>
      <c r="AE4259" s="1435" t="s">
        <v>12736</v>
      </c>
      <c r="AF4259" s="1436">
        <v>29315.46</v>
      </c>
      <c r="AG4259" s="1436">
        <v>23453</v>
      </c>
      <c r="AO4259" s="168"/>
      <c r="AP4259" s="23"/>
    </row>
    <row r="4260" spans="30:42" ht="15" customHeight="1">
      <c r="AD4260" s="1434" t="s">
        <v>12737</v>
      </c>
      <c r="AE4260" s="1435" t="s">
        <v>12738</v>
      </c>
      <c r="AF4260" s="1436">
        <v>30908.09</v>
      </c>
      <c r="AG4260" s="1436">
        <v>24726</v>
      </c>
      <c r="AO4260" s="168"/>
      <c r="AP4260" s="23"/>
    </row>
    <row r="4261" spans="30:42" ht="15" customHeight="1">
      <c r="AD4261" s="1434" t="s">
        <v>12739</v>
      </c>
      <c r="AE4261" s="1435" t="s">
        <v>12740</v>
      </c>
      <c r="AF4261" s="1436">
        <v>32737.31</v>
      </c>
      <c r="AG4261" s="1436">
        <v>26190</v>
      </c>
      <c r="AO4261" s="168"/>
      <c r="AP4261" s="23"/>
    </row>
    <row r="4262" spans="30:42" ht="15" customHeight="1">
      <c r="AD4262" s="1434" t="s">
        <v>12741</v>
      </c>
      <c r="AE4262" s="1435" t="s">
        <v>12742</v>
      </c>
      <c r="AF4262" s="1436">
        <v>34129.69</v>
      </c>
      <c r="AG4262" s="1436">
        <v>27303</v>
      </c>
      <c r="AO4262" s="168"/>
      <c r="AP4262" s="23"/>
    </row>
    <row r="4263" spans="30:42" ht="15" customHeight="1">
      <c r="AD4263" s="1434" t="s">
        <v>12743</v>
      </c>
      <c r="AE4263" s="1435" t="s">
        <v>12744</v>
      </c>
      <c r="AF4263" s="1436">
        <v>36563.440000000002</v>
      </c>
      <c r="AG4263" s="1436">
        <v>29251</v>
      </c>
      <c r="AO4263" s="168"/>
      <c r="AP4263" s="23"/>
    </row>
    <row r="4264" spans="30:42" ht="15" customHeight="1">
      <c r="AD4264" s="1434" t="s">
        <v>11975</v>
      </c>
      <c r="AE4264" s="1435" t="s">
        <v>11976</v>
      </c>
      <c r="AF4264" s="1436">
        <v>13198.27</v>
      </c>
      <c r="AG4264" s="1436">
        <v>10560</v>
      </c>
      <c r="AO4264" s="168"/>
      <c r="AP4264" s="23"/>
    </row>
    <row r="4265" spans="30:42" ht="15" customHeight="1">
      <c r="AD4265" s="1434" t="s">
        <v>11977</v>
      </c>
      <c r="AE4265" s="1435" t="s">
        <v>11978</v>
      </c>
      <c r="AF4265" s="1436">
        <v>14681.27</v>
      </c>
      <c r="AG4265" s="1436">
        <v>11745</v>
      </c>
      <c r="AO4265" s="168"/>
      <c r="AP4265" s="23"/>
    </row>
    <row r="4266" spans="30:42" ht="15" customHeight="1">
      <c r="AD4266" s="1434" t="s">
        <v>11979</v>
      </c>
      <c r="AE4266" s="1435" t="s">
        <v>11980</v>
      </c>
      <c r="AF4266" s="1436">
        <v>16248.48</v>
      </c>
      <c r="AG4266" s="1436">
        <v>12998</v>
      </c>
      <c r="AO4266" s="168"/>
      <c r="AP4266" s="23"/>
    </row>
    <row r="4267" spans="30:42" ht="15" customHeight="1">
      <c r="AD4267" s="1434" t="s">
        <v>11981</v>
      </c>
      <c r="AE4267" s="1435" t="s">
        <v>11982</v>
      </c>
      <c r="AF4267" s="1436">
        <v>17769.82</v>
      </c>
      <c r="AG4267" s="1436">
        <v>14215</v>
      </c>
      <c r="AO4267" s="168"/>
      <c r="AP4267" s="23"/>
    </row>
    <row r="4268" spans="30:42" ht="15" customHeight="1">
      <c r="AD4268" s="1434" t="s">
        <v>11983</v>
      </c>
      <c r="AE4268" s="1435" t="s">
        <v>11984</v>
      </c>
      <c r="AF4268" s="1436">
        <v>19379.12</v>
      </c>
      <c r="AG4268" s="1436">
        <v>15503</v>
      </c>
      <c r="AO4268" s="168"/>
      <c r="AP4268" s="23"/>
    </row>
    <row r="4269" spans="30:42" ht="15" customHeight="1">
      <c r="AD4269" s="1434" t="s">
        <v>11985</v>
      </c>
      <c r="AE4269" s="1435" t="s">
        <v>11986</v>
      </c>
      <c r="AF4269" s="1436">
        <v>20819.990000000002</v>
      </c>
      <c r="AG4269" s="1436">
        <v>16655</v>
      </c>
      <c r="AO4269" s="168"/>
      <c r="AP4269" s="23"/>
    </row>
    <row r="4270" spans="30:42" ht="15" customHeight="1">
      <c r="AD4270" s="1434" t="s">
        <v>11987</v>
      </c>
      <c r="AE4270" s="1435" t="s">
        <v>11988</v>
      </c>
      <c r="AF4270" s="1436">
        <v>22383.360000000001</v>
      </c>
      <c r="AG4270" s="1436">
        <v>17907</v>
      </c>
      <c r="AO4270" s="168"/>
      <c r="AP4270" s="23"/>
    </row>
    <row r="4271" spans="30:42" ht="15" customHeight="1">
      <c r="AD4271" s="1434" t="s">
        <v>11989</v>
      </c>
      <c r="AE4271" s="1435" t="s">
        <v>11990</v>
      </c>
      <c r="AF4271" s="1436">
        <v>23908.44</v>
      </c>
      <c r="AG4271" s="1436">
        <v>19127</v>
      </c>
      <c r="AO4271" s="168"/>
      <c r="AP4271" s="23"/>
    </row>
    <row r="4272" spans="30:42" ht="15" customHeight="1">
      <c r="AD4272" s="1434" t="s">
        <v>11991</v>
      </c>
      <c r="AE4272" s="1435" t="s">
        <v>11992</v>
      </c>
      <c r="AF4272" s="1436">
        <v>25433.49</v>
      </c>
      <c r="AG4272" s="1436">
        <v>20347</v>
      </c>
      <c r="AO4272" s="168"/>
      <c r="AP4272" s="23"/>
    </row>
    <row r="4273" spans="30:42" ht="15" customHeight="1">
      <c r="AD4273" s="1434" t="s">
        <v>11993</v>
      </c>
      <c r="AE4273" s="1435" t="s">
        <v>11994</v>
      </c>
      <c r="AF4273" s="1436">
        <v>26958.62</v>
      </c>
      <c r="AG4273" s="1436">
        <v>21568</v>
      </c>
      <c r="AO4273" s="168"/>
      <c r="AP4273" s="23"/>
    </row>
    <row r="4274" spans="30:42" ht="15" customHeight="1">
      <c r="AD4274" s="1434" t="s">
        <v>11995</v>
      </c>
      <c r="AE4274" s="1435" t="s">
        <v>11996</v>
      </c>
      <c r="AF4274" s="1436">
        <v>28606.35</v>
      </c>
      <c r="AG4274" s="1436">
        <v>22885</v>
      </c>
      <c r="AO4274" s="168"/>
      <c r="AP4274" s="23"/>
    </row>
    <row r="4275" spans="30:42" ht="15" customHeight="1">
      <c r="AD4275" s="1434" t="s">
        <v>11997</v>
      </c>
      <c r="AE4275" s="1435" t="s">
        <v>11998</v>
      </c>
      <c r="AF4275" s="1436">
        <v>30169.82</v>
      </c>
      <c r="AG4275" s="1436">
        <v>24135</v>
      </c>
      <c r="AO4275" s="168"/>
      <c r="AP4275" s="23"/>
    </row>
    <row r="4276" spans="30:42" ht="15" customHeight="1">
      <c r="AD4276" s="1434" t="s">
        <v>11999</v>
      </c>
      <c r="AE4276" s="1435" t="s">
        <v>12000</v>
      </c>
      <c r="AF4276" s="1436">
        <v>32116.48</v>
      </c>
      <c r="AG4276" s="1436">
        <v>25694</v>
      </c>
      <c r="AO4276" s="168"/>
      <c r="AP4276" s="23"/>
    </row>
    <row r="4277" spans="30:42" ht="15" customHeight="1">
      <c r="AD4277" s="1434" t="s">
        <v>12001</v>
      </c>
      <c r="AE4277" s="1435" t="s">
        <v>12002</v>
      </c>
      <c r="AF4277" s="1436">
        <v>33871.49</v>
      </c>
      <c r="AG4277" s="1436">
        <v>27096</v>
      </c>
      <c r="AO4277" s="168"/>
      <c r="AP4277" s="23"/>
    </row>
    <row r="4278" spans="30:42" ht="15" customHeight="1">
      <c r="AD4278" s="1434" t="s">
        <v>12003</v>
      </c>
      <c r="AE4278" s="1435" t="s">
        <v>12004</v>
      </c>
      <c r="AF4278" s="1436">
        <v>35875.699999999997</v>
      </c>
      <c r="AG4278" s="1436">
        <v>28701</v>
      </c>
      <c r="AO4278" s="168"/>
      <c r="AP4278" s="23"/>
    </row>
    <row r="4279" spans="30:42" ht="15" customHeight="1">
      <c r="AD4279" s="1434" t="s">
        <v>12005</v>
      </c>
      <c r="AE4279" s="1435" t="s">
        <v>12006</v>
      </c>
      <c r="AF4279" s="1436">
        <v>37419.97</v>
      </c>
      <c r="AG4279" s="1436">
        <v>29936</v>
      </c>
      <c r="AO4279" s="168"/>
      <c r="AP4279" s="23"/>
    </row>
    <row r="4280" spans="30:42" ht="15" customHeight="1">
      <c r="AD4280" s="1434" t="s">
        <v>12007</v>
      </c>
      <c r="AE4280" s="1435" t="s">
        <v>12008</v>
      </c>
      <c r="AF4280" s="1436">
        <v>40060.25</v>
      </c>
      <c r="AG4280" s="1436">
        <v>32048</v>
      </c>
      <c r="AO4280" s="168"/>
      <c r="AP4280" s="23"/>
    </row>
    <row r="4281" spans="30:42" ht="15" customHeight="1">
      <c r="AD4281" s="1434" t="s">
        <v>12745</v>
      </c>
      <c r="AE4281" s="1435" t="s">
        <v>12746</v>
      </c>
      <c r="AF4281" s="1436">
        <v>13198.27</v>
      </c>
      <c r="AG4281" s="1436">
        <v>10560</v>
      </c>
      <c r="AO4281" s="168"/>
      <c r="AP4281" s="23"/>
    </row>
    <row r="4282" spans="30:42" ht="15" customHeight="1">
      <c r="AD4282" s="1434" t="s">
        <v>12747</v>
      </c>
      <c r="AE4282" s="1435" t="s">
        <v>12748</v>
      </c>
      <c r="AF4282" s="1436">
        <v>14681.27</v>
      </c>
      <c r="AG4282" s="1436">
        <v>11745</v>
      </c>
      <c r="AO4282" s="168"/>
      <c r="AP4282" s="23"/>
    </row>
    <row r="4283" spans="30:42" ht="15" customHeight="1">
      <c r="AD4283" s="1434" t="s">
        <v>12749</v>
      </c>
      <c r="AE4283" s="1435" t="s">
        <v>12750</v>
      </c>
      <c r="AF4283" s="1436">
        <v>16248.48</v>
      </c>
      <c r="AG4283" s="1436">
        <v>12998</v>
      </c>
      <c r="AO4283" s="168"/>
      <c r="AP4283" s="23"/>
    </row>
    <row r="4284" spans="30:42" ht="15" customHeight="1">
      <c r="AD4284" s="1434" t="s">
        <v>12751</v>
      </c>
      <c r="AE4284" s="1435" t="s">
        <v>12752</v>
      </c>
      <c r="AF4284" s="1436">
        <v>17769.82</v>
      </c>
      <c r="AG4284" s="1436">
        <v>14215</v>
      </c>
      <c r="AO4284" s="168"/>
      <c r="AP4284" s="23"/>
    </row>
    <row r="4285" spans="30:42" ht="15" customHeight="1">
      <c r="AD4285" s="1434" t="s">
        <v>12753</v>
      </c>
      <c r="AE4285" s="1435" t="s">
        <v>12754</v>
      </c>
      <c r="AF4285" s="1436">
        <v>19379.12</v>
      </c>
      <c r="AG4285" s="1436">
        <v>15503</v>
      </c>
      <c r="AO4285" s="168"/>
      <c r="AP4285" s="23"/>
    </row>
    <row r="4286" spans="30:42" ht="15" customHeight="1">
      <c r="AD4286" s="1434" t="s">
        <v>12755</v>
      </c>
      <c r="AE4286" s="1435" t="s">
        <v>12756</v>
      </c>
      <c r="AF4286" s="1436">
        <v>20819.990000000002</v>
      </c>
      <c r="AG4286" s="1436">
        <v>16655</v>
      </c>
      <c r="AO4286" s="168"/>
      <c r="AP4286" s="23"/>
    </row>
    <row r="4287" spans="30:42" ht="15" customHeight="1">
      <c r="AD4287" s="1434" t="s">
        <v>12757</v>
      </c>
      <c r="AE4287" s="1435" t="s">
        <v>12758</v>
      </c>
      <c r="AF4287" s="1436">
        <v>22383.360000000001</v>
      </c>
      <c r="AG4287" s="1436">
        <v>17907</v>
      </c>
      <c r="AO4287" s="168"/>
      <c r="AP4287" s="23"/>
    </row>
    <row r="4288" spans="30:42" ht="15" customHeight="1">
      <c r="AD4288" s="1434" t="s">
        <v>12759</v>
      </c>
      <c r="AE4288" s="1435" t="s">
        <v>12760</v>
      </c>
      <c r="AF4288" s="1436">
        <v>23908.44</v>
      </c>
      <c r="AG4288" s="1436">
        <v>19127</v>
      </c>
      <c r="AO4288" s="168"/>
      <c r="AP4288" s="23"/>
    </row>
    <row r="4289" spans="30:42" ht="15" customHeight="1">
      <c r="AD4289" s="1434" t="s">
        <v>12761</v>
      </c>
      <c r="AE4289" s="1435" t="s">
        <v>12762</v>
      </c>
      <c r="AF4289" s="1436">
        <v>25433.49</v>
      </c>
      <c r="AG4289" s="1436">
        <v>20347</v>
      </c>
      <c r="AO4289" s="168"/>
      <c r="AP4289" s="23"/>
    </row>
    <row r="4290" spans="30:42" ht="15" customHeight="1">
      <c r="AD4290" s="1434" t="s">
        <v>12763</v>
      </c>
      <c r="AE4290" s="1435" t="s">
        <v>12764</v>
      </c>
      <c r="AF4290" s="1436">
        <v>26958.62</v>
      </c>
      <c r="AG4290" s="1436">
        <v>21568</v>
      </c>
      <c r="AO4290" s="168"/>
      <c r="AP4290" s="23"/>
    </row>
    <row r="4291" spans="30:42" ht="15" customHeight="1">
      <c r="AD4291" s="1434" t="s">
        <v>12765</v>
      </c>
      <c r="AE4291" s="1435" t="s">
        <v>12766</v>
      </c>
      <c r="AF4291" s="1436">
        <v>28606.35</v>
      </c>
      <c r="AG4291" s="1436">
        <v>22885</v>
      </c>
      <c r="AO4291" s="168"/>
      <c r="AP4291" s="23"/>
    </row>
    <row r="4292" spans="30:42" ht="15" customHeight="1">
      <c r="AD4292" s="1434" t="s">
        <v>12767</v>
      </c>
      <c r="AE4292" s="1435" t="s">
        <v>12768</v>
      </c>
      <c r="AF4292" s="1436">
        <v>30169.82</v>
      </c>
      <c r="AG4292" s="1436">
        <v>24135</v>
      </c>
      <c r="AO4292" s="168"/>
      <c r="AP4292" s="23"/>
    </row>
    <row r="4293" spans="30:42" ht="15" customHeight="1">
      <c r="AD4293" s="1434" t="s">
        <v>12769</v>
      </c>
      <c r="AE4293" s="1435" t="s">
        <v>12770</v>
      </c>
      <c r="AF4293" s="1436">
        <v>32116.48</v>
      </c>
      <c r="AG4293" s="1436">
        <v>25694</v>
      </c>
      <c r="AO4293" s="168"/>
      <c r="AP4293" s="23"/>
    </row>
    <row r="4294" spans="30:42" ht="15" customHeight="1">
      <c r="AD4294" s="1434" t="s">
        <v>12771</v>
      </c>
      <c r="AE4294" s="1435" t="s">
        <v>12772</v>
      </c>
      <c r="AF4294" s="1436">
        <v>33871.49</v>
      </c>
      <c r="AG4294" s="1436">
        <v>27096</v>
      </c>
      <c r="AO4294" s="168"/>
      <c r="AP4294" s="23"/>
    </row>
    <row r="4295" spans="30:42" ht="15" customHeight="1">
      <c r="AD4295" s="1434" t="s">
        <v>12773</v>
      </c>
      <c r="AE4295" s="1435" t="s">
        <v>12774</v>
      </c>
      <c r="AF4295" s="1436">
        <v>35875.699999999997</v>
      </c>
      <c r="AG4295" s="1436">
        <v>28701</v>
      </c>
      <c r="AO4295" s="168"/>
      <c r="AP4295" s="23"/>
    </row>
    <row r="4296" spans="30:42" ht="15" customHeight="1">
      <c r="AD4296" s="1434" t="s">
        <v>12775</v>
      </c>
      <c r="AE4296" s="1435" t="s">
        <v>12776</v>
      </c>
      <c r="AF4296" s="1436">
        <v>37419.97</v>
      </c>
      <c r="AG4296" s="1436">
        <v>29936</v>
      </c>
      <c r="AO4296" s="168"/>
      <c r="AP4296" s="23"/>
    </row>
    <row r="4297" spans="30:42" ht="15" customHeight="1">
      <c r="AD4297" s="1434" t="s">
        <v>12777</v>
      </c>
      <c r="AE4297" s="1435" t="s">
        <v>12778</v>
      </c>
      <c r="AF4297" s="1436">
        <v>40060.25</v>
      </c>
      <c r="AG4297" s="1436">
        <v>32048</v>
      </c>
      <c r="AO4297" s="168"/>
      <c r="AP4297" s="23"/>
    </row>
    <row r="4298" spans="30:42" ht="15" customHeight="1">
      <c r="AD4298" s="1434" t="s">
        <v>12009</v>
      </c>
      <c r="AE4298" s="1435" t="s">
        <v>12010</v>
      </c>
      <c r="AF4298" s="1436">
        <v>14717.29</v>
      </c>
      <c r="AG4298" s="1436">
        <v>11774</v>
      </c>
      <c r="AO4298" s="168"/>
      <c r="AP4298" s="23"/>
    </row>
    <row r="4299" spans="30:42" ht="15" customHeight="1">
      <c r="AD4299" s="1434" t="s">
        <v>12011</v>
      </c>
      <c r="AE4299" s="1435" t="s">
        <v>12012</v>
      </c>
      <c r="AF4299" s="1436">
        <v>16398.29</v>
      </c>
      <c r="AG4299" s="1436">
        <v>13119</v>
      </c>
      <c r="AO4299" s="168"/>
      <c r="AP4299" s="23"/>
    </row>
    <row r="4300" spans="30:42" ht="15" customHeight="1">
      <c r="AD4300" s="1434" t="s">
        <v>12013</v>
      </c>
      <c r="AE4300" s="1435" t="s">
        <v>12014</v>
      </c>
      <c r="AF4300" s="1436">
        <v>18172.05</v>
      </c>
      <c r="AG4300" s="1436">
        <v>14538</v>
      </c>
      <c r="AO4300" s="168"/>
      <c r="AP4300" s="23"/>
    </row>
    <row r="4301" spans="30:42" ht="15" customHeight="1">
      <c r="AD4301" s="1434" t="s">
        <v>12015</v>
      </c>
      <c r="AE4301" s="1435" t="s">
        <v>12016</v>
      </c>
      <c r="AF4301" s="1436">
        <v>19895.259999999998</v>
      </c>
      <c r="AG4301" s="1436">
        <v>15916</v>
      </c>
      <c r="AO4301" s="168"/>
      <c r="AP4301" s="23"/>
    </row>
    <row r="4302" spans="30:42" ht="15" customHeight="1">
      <c r="AD4302" s="1434" t="s">
        <v>12017</v>
      </c>
      <c r="AE4302" s="1435" t="s">
        <v>12018</v>
      </c>
      <c r="AF4302" s="1436">
        <v>21869.38</v>
      </c>
      <c r="AG4302" s="1436">
        <v>17495</v>
      </c>
      <c r="AO4302" s="168"/>
      <c r="AP4302" s="23"/>
    </row>
    <row r="4303" spans="30:42" ht="15" customHeight="1">
      <c r="AD4303" s="1434" t="s">
        <v>12019</v>
      </c>
      <c r="AE4303" s="1435" t="s">
        <v>12020</v>
      </c>
      <c r="AF4303" s="1436">
        <v>23513.47</v>
      </c>
      <c r="AG4303" s="1436">
        <v>18812</v>
      </c>
      <c r="AO4303" s="168"/>
      <c r="AP4303" s="23"/>
    </row>
    <row r="4304" spans="30:42" ht="15" customHeight="1">
      <c r="AD4304" s="1434" t="s">
        <v>12021</v>
      </c>
      <c r="AE4304" s="1435" t="s">
        <v>12022</v>
      </c>
      <c r="AF4304" s="1436">
        <v>25293.71</v>
      </c>
      <c r="AG4304" s="1436">
        <v>20236</v>
      </c>
      <c r="AO4304" s="168"/>
      <c r="AP4304" s="23"/>
    </row>
    <row r="4305" spans="30:42" ht="15" customHeight="1">
      <c r="AD4305" s="1434" t="s">
        <v>12023</v>
      </c>
      <c r="AE4305" s="1435" t="s">
        <v>12024</v>
      </c>
      <c r="AF4305" s="1436">
        <v>27031.279999999999</v>
      </c>
      <c r="AG4305" s="1436">
        <v>21625</v>
      </c>
      <c r="AO4305" s="168"/>
      <c r="AP4305" s="23"/>
    </row>
    <row r="4306" spans="30:42" ht="15" customHeight="1">
      <c r="AD4306" s="1434" t="s">
        <v>12025</v>
      </c>
      <c r="AE4306" s="1435" t="s">
        <v>12026</v>
      </c>
      <c r="AF4306" s="1436">
        <v>28769</v>
      </c>
      <c r="AG4306" s="1436">
        <v>23016</v>
      </c>
      <c r="AO4306" s="168"/>
      <c r="AP4306" s="23"/>
    </row>
    <row r="4307" spans="30:42" ht="15" customHeight="1">
      <c r="AD4307" s="1434" t="s">
        <v>12027</v>
      </c>
      <c r="AE4307" s="1435" t="s">
        <v>12028</v>
      </c>
      <c r="AF4307" s="1436">
        <v>30506.65</v>
      </c>
      <c r="AG4307" s="1436">
        <v>24406</v>
      </c>
      <c r="AO4307" s="168"/>
      <c r="AP4307" s="23"/>
    </row>
    <row r="4308" spans="30:42" ht="15" customHeight="1">
      <c r="AD4308" s="1434" t="s">
        <v>12029</v>
      </c>
      <c r="AE4308" s="1435" t="s">
        <v>12030</v>
      </c>
      <c r="AF4308" s="1436">
        <v>32380.5</v>
      </c>
      <c r="AG4308" s="1436">
        <v>25905</v>
      </c>
      <c r="AO4308" s="168"/>
      <c r="AP4308" s="23"/>
    </row>
    <row r="4309" spans="30:42" ht="15" customHeight="1">
      <c r="AD4309" s="1434" t="s">
        <v>12031</v>
      </c>
      <c r="AE4309" s="1435" t="s">
        <v>12032</v>
      </c>
      <c r="AF4309" s="1436">
        <v>34160.720000000001</v>
      </c>
      <c r="AG4309" s="1436">
        <v>27328</v>
      </c>
      <c r="AO4309" s="168"/>
      <c r="AP4309" s="23"/>
    </row>
    <row r="4310" spans="30:42" ht="15" customHeight="1">
      <c r="AD4310" s="1434" t="s">
        <v>12033</v>
      </c>
      <c r="AE4310" s="1435" t="s">
        <v>12034</v>
      </c>
      <c r="AF4310" s="1436">
        <v>36366.32</v>
      </c>
      <c r="AG4310" s="1436">
        <v>29092</v>
      </c>
      <c r="AO4310" s="168"/>
      <c r="AP4310" s="23"/>
    </row>
    <row r="4311" spans="30:42" ht="15" customHeight="1">
      <c r="AD4311" s="1434" t="s">
        <v>12035</v>
      </c>
      <c r="AE4311" s="1435" t="s">
        <v>12036</v>
      </c>
      <c r="AF4311" s="1436">
        <v>38613.26</v>
      </c>
      <c r="AG4311" s="1436">
        <v>30891</v>
      </c>
      <c r="AO4311" s="168"/>
      <c r="AP4311" s="23"/>
    </row>
    <row r="4312" spans="30:42" ht="15" customHeight="1">
      <c r="AD4312" s="1434" t="s">
        <v>12037</v>
      </c>
      <c r="AE4312" s="1435" t="s">
        <v>12038</v>
      </c>
      <c r="AF4312" s="1436">
        <v>40897.78</v>
      </c>
      <c r="AG4312" s="1436">
        <v>32719</v>
      </c>
      <c r="AO4312" s="168"/>
      <c r="AP4312" s="23"/>
    </row>
    <row r="4313" spans="30:42" ht="15" customHeight="1">
      <c r="AD4313" s="1434" t="s">
        <v>12039</v>
      </c>
      <c r="AE4313" s="1435" t="s">
        <v>12040</v>
      </c>
      <c r="AF4313" s="1436">
        <v>42667.22</v>
      </c>
      <c r="AG4313" s="1436">
        <v>34133</v>
      </c>
      <c r="AO4313" s="168"/>
      <c r="AP4313" s="23"/>
    </row>
    <row r="4314" spans="30:42" ht="15" customHeight="1">
      <c r="AD4314" s="1434" t="s">
        <v>12041</v>
      </c>
      <c r="AE4314" s="1435" t="s">
        <v>12042</v>
      </c>
      <c r="AF4314" s="1436">
        <v>45664.24</v>
      </c>
      <c r="AG4314" s="1436">
        <v>36532</v>
      </c>
      <c r="AO4314" s="168"/>
      <c r="AP4314" s="23"/>
    </row>
    <row r="4315" spans="30:42" ht="15" customHeight="1">
      <c r="AD4315" s="1434" t="s">
        <v>12779</v>
      </c>
      <c r="AE4315" s="1435" t="s">
        <v>12780</v>
      </c>
      <c r="AF4315" s="1436">
        <v>14717.29</v>
      </c>
      <c r="AG4315" s="1436">
        <v>11774</v>
      </c>
      <c r="AO4315" s="168"/>
      <c r="AP4315" s="23"/>
    </row>
    <row r="4316" spans="30:42" ht="15" customHeight="1">
      <c r="AD4316" s="1434" t="s">
        <v>12781</v>
      </c>
      <c r="AE4316" s="1435" t="s">
        <v>12782</v>
      </c>
      <c r="AF4316" s="1436">
        <v>16398.29</v>
      </c>
      <c r="AG4316" s="1436">
        <v>13119</v>
      </c>
      <c r="AO4316" s="168"/>
      <c r="AP4316" s="23"/>
    </row>
    <row r="4317" spans="30:42" ht="15" customHeight="1">
      <c r="AD4317" s="1434" t="s">
        <v>12783</v>
      </c>
      <c r="AE4317" s="1435" t="s">
        <v>12784</v>
      </c>
      <c r="AF4317" s="1436">
        <v>18172.05</v>
      </c>
      <c r="AG4317" s="1436">
        <v>14538</v>
      </c>
      <c r="AO4317" s="168"/>
      <c r="AP4317" s="23"/>
    </row>
    <row r="4318" spans="30:42" ht="15" customHeight="1">
      <c r="AD4318" s="1434" t="s">
        <v>12785</v>
      </c>
      <c r="AE4318" s="1435" t="s">
        <v>12786</v>
      </c>
      <c r="AF4318" s="1436">
        <v>19895.259999999998</v>
      </c>
      <c r="AG4318" s="1436">
        <v>15916</v>
      </c>
      <c r="AO4318" s="168"/>
      <c r="AP4318" s="23"/>
    </row>
    <row r="4319" spans="30:42" ht="15" customHeight="1">
      <c r="AD4319" s="1434" t="s">
        <v>12787</v>
      </c>
      <c r="AE4319" s="1435" t="s">
        <v>12788</v>
      </c>
      <c r="AF4319" s="1436">
        <v>21869.38</v>
      </c>
      <c r="AG4319" s="1436">
        <v>17495</v>
      </c>
      <c r="AO4319" s="168"/>
      <c r="AP4319" s="23"/>
    </row>
    <row r="4320" spans="30:42" ht="15" customHeight="1">
      <c r="AD4320" s="1434" t="s">
        <v>12789</v>
      </c>
      <c r="AE4320" s="1435" t="s">
        <v>12790</v>
      </c>
      <c r="AF4320" s="1436">
        <v>23513.47</v>
      </c>
      <c r="AG4320" s="1436">
        <v>18812</v>
      </c>
      <c r="AO4320" s="168"/>
      <c r="AP4320" s="23"/>
    </row>
    <row r="4321" spans="30:42" ht="15" customHeight="1">
      <c r="AD4321" s="1434" t="s">
        <v>12791</v>
      </c>
      <c r="AE4321" s="1435" t="s">
        <v>12792</v>
      </c>
      <c r="AF4321" s="1436">
        <v>25293.71</v>
      </c>
      <c r="AG4321" s="1436">
        <v>20236</v>
      </c>
      <c r="AO4321" s="168"/>
      <c r="AP4321" s="23"/>
    </row>
    <row r="4322" spans="30:42" ht="15" customHeight="1">
      <c r="AD4322" s="1434" t="s">
        <v>12793</v>
      </c>
      <c r="AE4322" s="1435" t="s">
        <v>12794</v>
      </c>
      <c r="AF4322" s="1436">
        <v>27031.279999999999</v>
      </c>
      <c r="AG4322" s="1436">
        <v>21625</v>
      </c>
      <c r="AO4322" s="168"/>
      <c r="AP4322" s="23"/>
    </row>
    <row r="4323" spans="30:42" ht="15" customHeight="1">
      <c r="AD4323" s="1434" t="s">
        <v>12795</v>
      </c>
      <c r="AE4323" s="1435" t="s">
        <v>12796</v>
      </c>
      <c r="AF4323" s="1436">
        <v>28769</v>
      </c>
      <c r="AG4323" s="1436">
        <v>23016</v>
      </c>
      <c r="AO4323" s="168"/>
      <c r="AP4323" s="23"/>
    </row>
    <row r="4324" spans="30:42" ht="15" customHeight="1">
      <c r="AD4324" s="1434" t="s">
        <v>12797</v>
      </c>
      <c r="AE4324" s="1435" t="s">
        <v>12798</v>
      </c>
      <c r="AF4324" s="1436">
        <v>30506.65</v>
      </c>
      <c r="AG4324" s="1436">
        <v>24406</v>
      </c>
      <c r="AO4324" s="168"/>
      <c r="AP4324" s="23"/>
    </row>
    <row r="4325" spans="30:42" ht="15" customHeight="1">
      <c r="AD4325" s="1434" t="s">
        <v>12799</v>
      </c>
      <c r="AE4325" s="1435" t="s">
        <v>12800</v>
      </c>
      <c r="AF4325" s="1436">
        <v>32380.5</v>
      </c>
      <c r="AG4325" s="1436">
        <v>25905</v>
      </c>
      <c r="AO4325" s="168"/>
      <c r="AP4325" s="23"/>
    </row>
    <row r="4326" spans="30:42" ht="15" customHeight="1">
      <c r="AD4326" s="1434" t="s">
        <v>12801</v>
      </c>
      <c r="AE4326" s="1435" t="s">
        <v>12802</v>
      </c>
      <c r="AF4326" s="1436">
        <v>34160.720000000001</v>
      </c>
      <c r="AG4326" s="1436">
        <v>27328</v>
      </c>
      <c r="AO4326" s="168"/>
      <c r="AP4326" s="23"/>
    </row>
    <row r="4327" spans="30:42" ht="15" customHeight="1">
      <c r="AD4327" s="1434" t="s">
        <v>12803</v>
      </c>
      <c r="AE4327" s="1435" t="s">
        <v>12804</v>
      </c>
      <c r="AF4327" s="1436">
        <v>36366.32</v>
      </c>
      <c r="AG4327" s="1436">
        <v>29092</v>
      </c>
      <c r="AO4327" s="168"/>
      <c r="AP4327" s="23"/>
    </row>
    <row r="4328" spans="30:42" ht="15" customHeight="1">
      <c r="AD4328" s="1434" t="s">
        <v>12805</v>
      </c>
      <c r="AE4328" s="1435" t="s">
        <v>12806</v>
      </c>
      <c r="AF4328" s="1436">
        <v>38613.26</v>
      </c>
      <c r="AG4328" s="1436">
        <v>30891</v>
      </c>
      <c r="AO4328" s="168"/>
      <c r="AP4328" s="23"/>
    </row>
    <row r="4329" spans="30:42" ht="15" customHeight="1">
      <c r="AD4329" s="1434" t="s">
        <v>12807</v>
      </c>
      <c r="AE4329" s="1435" t="s">
        <v>12808</v>
      </c>
      <c r="AF4329" s="1436">
        <v>40897.78</v>
      </c>
      <c r="AG4329" s="1436">
        <v>32719</v>
      </c>
      <c r="AO4329" s="168"/>
      <c r="AP4329" s="23"/>
    </row>
    <row r="4330" spans="30:42" ht="15" customHeight="1">
      <c r="AD4330" s="1434" t="s">
        <v>12809</v>
      </c>
      <c r="AE4330" s="1435" t="s">
        <v>12810</v>
      </c>
      <c r="AF4330" s="1436">
        <v>42667.22</v>
      </c>
      <c r="AG4330" s="1436">
        <v>34133</v>
      </c>
      <c r="AO4330" s="168"/>
      <c r="AP4330" s="23"/>
    </row>
    <row r="4331" spans="30:42" ht="15" customHeight="1">
      <c r="AD4331" s="1434" t="s">
        <v>12811</v>
      </c>
      <c r="AE4331" s="1435" t="s">
        <v>12812</v>
      </c>
      <c r="AF4331" s="1436">
        <v>45664.24</v>
      </c>
      <c r="AG4331" s="1436">
        <v>36532</v>
      </c>
      <c r="AO4331" s="168"/>
      <c r="AP4331" s="23"/>
    </row>
    <row r="4332" spans="30:42" ht="15" customHeight="1">
      <c r="AD4332" s="1434" t="s">
        <v>12043</v>
      </c>
      <c r="AE4332" s="1435" t="s">
        <v>12044</v>
      </c>
      <c r="AF4332" s="1436">
        <v>15345.86</v>
      </c>
      <c r="AG4332" s="1436">
        <v>12277</v>
      </c>
      <c r="AO4332" s="168"/>
      <c r="AP4332" s="23"/>
    </row>
    <row r="4333" spans="30:42" ht="15" customHeight="1">
      <c r="AD4333" s="1434" t="s">
        <v>12045</v>
      </c>
      <c r="AE4333" s="1435" t="s">
        <v>12046</v>
      </c>
      <c r="AF4333" s="1436">
        <v>16545.439999999999</v>
      </c>
      <c r="AG4333" s="1436">
        <v>13236</v>
      </c>
      <c r="AO4333" s="168"/>
      <c r="AP4333" s="23"/>
    </row>
    <row r="4334" spans="30:42" ht="15" customHeight="1">
      <c r="AD4334" s="1434" t="s">
        <v>12047</v>
      </c>
      <c r="AE4334" s="1435" t="s">
        <v>12048</v>
      </c>
      <c r="AF4334" s="1436">
        <v>18100.22</v>
      </c>
      <c r="AG4334" s="1436">
        <v>14480</v>
      </c>
      <c r="AO4334" s="168"/>
      <c r="AP4334" s="23"/>
    </row>
    <row r="4335" spans="30:42" ht="15" customHeight="1">
      <c r="AD4335" s="1434" t="s">
        <v>12049</v>
      </c>
      <c r="AE4335" s="1435" t="s">
        <v>12050</v>
      </c>
      <c r="AF4335" s="1436">
        <v>19618.36</v>
      </c>
      <c r="AG4335" s="1436">
        <v>15694</v>
      </c>
      <c r="AO4335" s="168"/>
      <c r="AP4335" s="23"/>
    </row>
    <row r="4336" spans="30:42" ht="15" customHeight="1">
      <c r="AD4336" s="1434" t="s">
        <v>12051</v>
      </c>
      <c r="AE4336" s="1435" t="s">
        <v>12052</v>
      </c>
      <c r="AF4336" s="1436">
        <v>20647.939999999999</v>
      </c>
      <c r="AG4336" s="1436">
        <v>16518</v>
      </c>
      <c r="AO4336" s="168"/>
      <c r="AP4336" s="23"/>
    </row>
    <row r="4337" spans="30:42" ht="15" customHeight="1">
      <c r="AD4337" s="1434" t="s">
        <v>12053</v>
      </c>
      <c r="AE4337" s="1435" t="s">
        <v>12054</v>
      </c>
      <c r="AF4337" s="1436">
        <v>21679.41</v>
      </c>
      <c r="AG4337" s="1436">
        <v>17344</v>
      </c>
      <c r="AO4337" s="168"/>
      <c r="AP4337" s="23"/>
    </row>
    <row r="4338" spans="30:42" ht="15" customHeight="1">
      <c r="AD4338" s="1434" t="s">
        <v>12055</v>
      </c>
      <c r="AE4338" s="1435" t="s">
        <v>12056</v>
      </c>
      <c r="AF4338" s="1436">
        <v>22698.65</v>
      </c>
      <c r="AG4338" s="1436">
        <v>18160</v>
      </c>
      <c r="AO4338" s="168"/>
      <c r="AP4338" s="23"/>
    </row>
    <row r="4339" spans="30:42" ht="15" customHeight="1">
      <c r="AD4339" s="1434" t="s">
        <v>12057</v>
      </c>
      <c r="AE4339" s="1435" t="s">
        <v>12058</v>
      </c>
      <c r="AF4339" s="1436">
        <v>23854.43</v>
      </c>
      <c r="AG4339" s="1436">
        <v>19084</v>
      </c>
      <c r="AO4339" s="168"/>
      <c r="AP4339" s="23"/>
    </row>
    <row r="4340" spans="30:42" ht="15" customHeight="1">
      <c r="AD4340" s="1434" t="s">
        <v>12059</v>
      </c>
      <c r="AE4340" s="1435" t="s">
        <v>12060</v>
      </c>
      <c r="AF4340" s="1436">
        <v>25298.2</v>
      </c>
      <c r="AG4340" s="1436">
        <v>20239</v>
      </c>
      <c r="AO4340" s="168"/>
      <c r="AP4340" s="23"/>
    </row>
    <row r="4341" spans="30:42" ht="15" customHeight="1">
      <c r="AD4341" s="1434" t="s">
        <v>12061</v>
      </c>
      <c r="AE4341" s="1435" t="s">
        <v>12062</v>
      </c>
      <c r="AF4341" s="1436">
        <v>26496.87</v>
      </c>
      <c r="AG4341" s="1436">
        <v>21197</v>
      </c>
      <c r="AO4341" s="168"/>
      <c r="AP4341" s="23"/>
    </row>
    <row r="4342" spans="30:42" ht="15" customHeight="1">
      <c r="AD4342" s="1434" t="s">
        <v>12063</v>
      </c>
      <c r="AE4342" s="1435" t="s">
        <v>12064</v>
      </c>
      <c r="AF4342" s="1436">
        <v>28122.84</v>
      </c>
      <c r="AG4342" s="1436">
        <v>22498</v>
      </c>
      <c r="AO4342" s="168"/>
      <c r="AP4342" s="23"/>
    </row>
    <row r="4343" spans="30:42" ht="15" customHeight="1">
      <c r="AD4343" s="1434" t="s">
        <v>12065</v>
      </c>
      <c r="AE4343" s="1435" t="s">
        <v>12066</v>
      </c>
      <c r="AF4343" s="1436">
        <v>29500.42</v>
      </c>
      <c r="AG4343" s="1436">
        <v>23600</v>
      </c>
      <c r="AO4343" s="168"/>
      <c r="AP4343" s="23"/>
    </row>
    <row r="4344" spans="30:42" ht="15" customHeight="1">
      <c r="AD4344" s="1434" t="s">
        <v>12067</v>
      </c>
      <c r="AE4344" s="1435" t="s">
        <v>12068</v>
      </c>
      <c r="AF4344" s="1436">
        <v>30823.75</v>
      </c>
      <c r="AG4344" s="1436">
        <v>24658</v>
      </c>
      <c r="AO4344" s="168"/>
      <c r="AP4344" s="23"/>
    </row>
    <row r="4345" spans="30:42" ht="15" customHeight="1">
      <c r="AD4345" s="1434" t="s">
        <v>12069</v>
      </c>
      <c r="AE4345" s="1435" t="s">
        <v>12070</v>
      </c>
      <c r="AF4345" s="1436">
        <v>31956.21</v>
      </c>
      <c r="AG4345" s="1436">
        <v>25565</v>
      </c>
      <c r="AO4345" s="168"/>
      <c r="AP4345" s="23"/>
    </row>
    <row r="4346" spans="30:42" ht="15" customHeight="1">
      <c r="AD4346" s="1434" t="s">
        <v>12071</v>
      </c>
      <c r="AE4346" s="1435" t="s">
        <v>12072</v>
      </c>
      <c r="AF4346" s="1436">
        <v>33482.410000000003</v>
      </c>
      <c r="AG4346" s="1436">
        <v>26786</v>
      </c>
      <c r="AO4346" s="168"/>
      <c r="AP4346" s="23"/>
    </row>
    <row r="4347" spans="30:42" ht="15" customHeight="1">
      <c r="AD4347" s="1434" t="s">
        <v>12073</v>
      </c>
      <c r="AE4347" s="1435" t="s">
        <v>12074</v>
      </c>
      <c r="AF4347" s="1436">
        <v>34971.14</v>
      </c>
      <c r="AG4347" s="1436">
        <v>27977</v>
      </c>
      <c r="AO4347" s="168"/>
      <c r="AP4347" s="23"/>
    </row>
    <row r="4348" spans="30:42" ht="15" customHeight="1">
      <c r="AD4348" s="1434" t="s">
        <v>12075</v>
      </c>
      <c r="AE4348" s="1435" t="s">
        <v>12076</v>
      </c>
      <c r="AF4348" s="1436">
        <v>36565.17</v>
      </c>
      <c r="AG4348" s="1436">
        <v>29252</v>
      </c>
      <c r="AO4348" s="168"/>
      <c r="AP4348" s="23"/>
    </row>
    <row r="4349" spans="30:42" ht="15" customHeight="1">
      <c r="AD4349" s="1434" t="s">
        <v>12813</v>
      </c>
      <c r="AE4349" s="1435" t="s">
        <v>12814</v>
      </c>
      <c r="AF4349" s="1436">
        <v>15345.86</v>
      </c>
      <c r="AG4349" s="1436">
        <v>12277</v>
      </c>
      <c r="AO4349" s="168"/>
      <c r="AP4349" s="23"/>
    </row>
    <row r="4350" spans="30:42" ht="15" customHeight="1">
      <c r="AD4350" s="1434" t="s">
        <v>12815</v>
      </c>
      <c r="AE4350" s="1435" t="s">
        <v>12816</v>
      </c>
      <c r="AF4350" s="1436">
        <v>16545.439999999999</v>
      </c>
      <c r="AG4350" s="1436">
        <v>13236</v>
      </c>
      <c r="AO4350" s="168"/>
      <c r="AP4350" s="23"/>
    </row>
    <row r="4351" spans="30:42" ht="15" customHeight="1">
      <c r="AD4351" s="1434" t="s">
        <v>12817</v>
      </c>
      <c r="AE4351" s="1435" t="s">
        <v>12818</v>
      </c>
      <c r="AF4351" s="1436">
        <v>18100.22</v>
      </c>
      <c r="AG4351" s="1436">
        <v>14480</v>
      </c>
      <c r="AO4351" s="168"/>
      <c r="AP4351" s="23"/>
    </row>
    <row r="4352" spans="30:42" ht="15" customHeight="1">
      <c r="AD4352" s="1434" t="s">
        <v>12819</v>
      </c>
      <c r="AE4352" s="1435" t="s">
        <v>12820</v>
      </c>
      <c r="AF4352" s="1436">
        <v>19618.36</v>
      </c>
      <c r="AG4352" s="1436">
        <v>15694</v>
      </c>
      <c r="AO4352" s="168"/>
      <c r="AP4352" s="23"/>
    </row>
    <row r="4353" spans="30:42" ht="15" customHeight="1">
      <c r="AD4353" s="1434" t="s">
        <v>12821</v>
      </c>
      <c r="AE4353" s="1435" t="s">
        <v>12822</v>
      </c>
      <c r="AF4353" s="1436">
        <v>20647.939999999999</v>
      </c>
      <c r="AG4353" s="1436">
        <v>16518</v>
      </c>
      <c r="AO4353" s="168"/>
      <c r="AP4353" s="23"/>
    </row>
    <row r="4354" spans="30:42" ht="15" customHeight="1">
      <c r="AD4354" s="1434" t="s">
        <v>12823</v>
      </c>
      <c r="AE4354" s="1435" t="s">
        <v>12824</v>
      </c>
      <c r="AF4354" s="1436">
        <v>21679.41</v>
      </c>
      <c r="AG4354" s="1436">
        <v>17344</v>
      </c>
      <c r="AO4354" s="168"/>
      <c r="AP4354" s="23"/>
    </row>
    <row r="4355" spans="30:42" ht="15" customHeight="1">
      <c r="AD4355" s="1434" t="s">
        <v>12825</v>
      </c>
      <c r="AE4355" s="1435" t="s">
        <v>12826</v>
      </c>
      <c r="AF4355" s="1436">
        <v>22698.65</v>
      </c>
      <c r="AG4355" s="1436">
        <v>18160</v>
      </c>
      <c r="AO4355" s="168"/>
      <c r="AP4355" s="23"/>
    </row>
    <row r="4356" spans="30:42" ht="15" customHeight="1">
      <c r="AD4356" s="1434" t="s">
        <v>12827</v>
      </c>
      <c r="AE4356" s="1435" t="s">
        <v>12828</v>
      </c>
      <c r="AF4356" s="1436">
        <v>23854.43</v>
      </c>
      <c r="AG4356" s="1436">
        <v>19084</v>
      </c>
      <c r="AO4356" s="168"/>
      <c r="AP4356" s="23"/>
    </row>
    <row r="4357" spans="30:42" ht="15" customHeight="1">
      <c r="AD4357" s="1434" t="s">
        <v>12829</v>
      </c>
      <c r="AE4357" s="1435" t="s">
        <v>12830</v>
      </c>
      <c r="AF4357" s="1436">
        <v>25298.2</v>
      </c>
      <c r="AG4357" s="1436">
        <v>20239</v>
      </c>
      <c r="AO4357" s="168"/>
      <c r="AP4357" s="23"/>
    </row>
    <row r="4358" spans="30:42" ht="15" customHeight="1">
      <c r="AD4358" s="1434" t="s">
        <v>12831</v>
      </c>
      <c r="AE4358" s="1435" t="s">
        <v>12832</v>
      </c>
      <c r="AF4358" s="1436">
        <v>26496.87</v>
      </c>
      <c r="AG4358" s="1436">
        <v>21197</v>
      </c>
      <c r="AO4358" s="168"/>
      <c r="AP4358" s="23"/>
    </row>
    <row r="4359" spans="30:42" ht="15" customHeight="1">
      <c r="AD4359" s="1434" t="s">
        <v>12833</v>
      </c>
      <c r="AE4359" s="1435" t="s">
        <v>12834</v>
      </c>
      <c r="AF4359" s="1436">
        <v>28122.84</v>
      </c>
      <c r="AG4359" s="1436">
        <v>22498</v>
      </c>
      <c r="AO4359" s="168"/>
      <c r="AP4359" s="23"/>
    </row>
    <row r="4360" spans="30:42" ht="15" customHeight="1">
      <c r="AD4360" s="1434" t="s">
        <v>12835</v>
      </c>
      <c r="AE4360" s="1435" t="s">
        <v>12836</v>
      </c>
      <c r="AF4360" s="1436">
        <v>29500.42</v>
      </c>
      <c r="AG4360" s="1436">
        <v>23600</v>
      </c>
      <c r="AO4360" s="168"/>
      <c r="AP4360" s="23"/>
    </row>
    <row r="4361" spans="30:42" ht="15" customHeight="1">
      <c r="AD4361" s="1434" t="s">
        <v>12837</v>
      </c>
      <c r="AE4361" s="1435" t="s">
        <v>12838</v>
      </c>
      <c r="AF4361" s="1436">
        <v>30823.75</v>
      </c>
      <c r="AG4361" s="1436">
        <v>24658</v>
      </c>
      <c r="AO4361" s="168"/>
      <c r="AP4361" s="23"/>
    </row>
    <row r="4362" spans="30:42" ht="15" customHeight="1">
      <c r="AD4362" s="1434" t="s">
        <v>12839</v>
      </c>
      <c r="AE4362" s="1435" t="s">
        <v>12840</v>
      </c>
      <c r="AF4362" s="1436">
        <v>31956.21</v>
      </c>
      <c r="AG4362" s="1436">
        <v>25565</v>
      </c>
      <c r="AO4362" s="168"/>
      <c r="AP4362" s="23"/>
    </row>
    <row r="4363" spans="30:42" ht="15" customHeight="1">
      <c r="AD4363" s="1434" t="s">
        <v>12841</v>
      </c>
      <c r="AE4363" s="1435" t="s">
        <v>12842</v>
      </c>
      <c r="AF4363" s="1436">
        <v>33482.410000000003</v>
      </c>
      <c r="AG4363" s="1436">
        <v>26786</v>
      </c>
      <c r="AO4363" s="168"/>
      <c r="AP4363" s="23"/>
    </row>
    <row r="4364" spans="30:42" ht="15" customHeight="1">
      <c r="AD4364" s="1434" t="s">
        <v>12843</v>
      </c>
      <c r="AE4364" s="1435" t="s">
        <v>12844</v>
      </c>
      <c r="AF4364" s="1436">
        <v>34971.14</v>
      </c>
      <c r="AG4364" s="1436">
        <v>27977</v>
      </c>
      <c r="AO4364" s="168"/>
      <c r="AP4364" s="23"/>
    </row>
    <row r="4365" spans="30:42" ht="15" customHeight="1">
      <c r="AD4365" s="1434" t="s">
        <v>12845</v>
      </c>
      <c r="AE4365" s="1435" t="s">
        <v>12846</v>
      </c>
      <c r="AF4365" s="1436">
        <v>36565.17</v>
      </c>
      <c r="AG4365" s="1436">
        <v>29252</v>
      </c>
      <c r="AO4365" s="168"/>
      <c r="AP4365" s="23"/>
    </row>
    <row r="4366" spans="30:42" ht="15" customHeight="1">
      <c r="AD4366" s="1434" t="s">
        <v>12077</v>
      </c>
      <c r="AE4366" s="1435" t="s">
        <v>12078</v>
      </c>
      <c r="AF4366" s="1436">
        <v>16271.15</v>
      </c>
      <c r="AG4366" s="1436">
        <v>13017</v>
      </c>
      <c r="AO4366" s="168"/>
      <c r="AP4366" s="23"/>
    </row>
    <row r="4367" spans="30:42" ht="15" customHeight="1">
      <c r="AD4367" s="1434" t="s">
        <v>12079</v>
      </c>
      <c r="AE4367" s="1435" t="s">
        <v>12080</v>
      </c>
      <c r="AF4367" s="1436">
        <v>17543.02</v>
      </c>
      <c r="AG4367" s="1436">
        <v>14034</v>
      </c>
      <c r="AO4367" s="168"/>
      <c r="AP4367" s="23"/>
    </row>
    <row r="4368" spans="30:42" ht="15" customHeight="1">
      <c r="AD4368" s="1434" t="s">
        <v>12081</v>
      </c>
      <c r="AE4368" s="1435" t="s">
        <v>12082</v>
      </c>
      <c r="AF4368" s="1436">
        <v>19191.55</v>
      </c>
      <c r="AG4368" s="1436">
        <v>15353</v>
      </c>
      <c r="AO4368" s="168"/>
      <c r="AP4368" s="23"/>
    </row>
    <row r="4369" spans="30:42" ht="15" customHeight="1">
      <c r="AD4369" s="1434" t="s">
        <v>12083</v>
      </c>
      <c r="AE4369" s="1435" t="s">
        <v>12084</v>
      </c>
      <c r="AF4369" s="1436">
        <v>20801.21</v>
      </c>
      <c r="AG4369" s="1436">
        <v>16640</v>
      </c>
      <c r="AO4369" s="168"/>
      <c r="AP4369" s="23"/>
    </row>
    <row r="4370" spans="30:42" ht="15" customHeight="1">
      <c r="AD4370" s="1434" t="s">
        <v>12085</v>
      </c>
      <c r="AE4370" s="1435" t="s">
        <v>12086</v>
      </c>
      <c r="AF4370" s="1436">
        <v>21892.84</v>
      </c>
      <c r="AG4370" s="1436">
        <v>17515</v>
      </c>
      <c r="AO4370" s="168"/>
      <c r="AP4370" s="23"/>
    </row>
    <row r="4371" spans="30:42" ht="15" customHeight="1">
      <c r="AD4371" s="1434" t="s">
        <v>12087</v>
      </c>
      <c r="AE4371" s="1435" t="s">
        <v>12088</v>
      </c>
      <c r="AF4371" s="1436">
        <v>22986.59</v>
      </c>
      <c r="AG4371" s="1436">
        <v>18390</v>
      </c>
      <c r="AO4371" s="168"/>
      <c r="AP4371" s="23"/>
    </row>
    <row r="4372" spans="30:42" ht="15" customHeight="1">
      <c r="AD4372" s="1434" t="s">
        <v>12089</v>
      </c>
      <c r="AE4372" s="1435" t="s">
        <v>12090</v>
      </c>
      <c r="AF4372" s="1436">
        <v>25671.200000000001</v>
      </c>
      <c r="AG4372" s="1436">
        <v>20537</v>
      </c>
      <c r="AO4372" s="168"/>
      <c r="AP4372" s="23"/>
    </row>
    <row r="4373" spans="30:42" ht="15" customHeight="1">
      <c r="AD4373" s="1434" t="s">
        <v>12091</v>
      </c>
      <c r="AE4373" s="1435" t="s">
        <v>12092</v>
      </c>
      <c r="AF4373" s="1436">
        <v>27470.43</v>
      </c>
      <c r="AG4373" s="1436">
        <v>21977</v>
      </c>
      <c r="AO4373" s="168"/>
      <c r="AP4373" s="23"/>
    </row>
    <row r="4374" spans="30:42" ht="15" customHeight="1">
      <c r="AD4374" s="1434" t="s">
        <v>12093</v>
      </c>
      <c r="AE4374" s="1435" t="s">
        <v>12094</v>
      </c>
      <c r="AF4374" s="1436">
        <v>29230.86</v>
      </c>
      <c r="AG4374" s="1436">
        <v>23385</v>
      </c>
      <c r="AO4374" s="168"/>
      <c r="AP4374" s="23"/>
    </row>
    <row r="4375" spans="30:42" ht="15" customHeight="1">
      <c r="AD4375" s="1434" t="s">
        <v>12095</v>
      </c>
      <c r="AE4375" s="1435" t="s">
        <v>12096</v>
      </c>
      <c r="AF4375" s="1436">
        <v>30992.38</v>
      </c>
      <c r="AG4375" s="1436">
        <v>24794</v>
      </c>
      <c r="AO4375" s="168"/>
      <c r="AP4375" s="23"/>
    </row>
    <row r="4376" spans="30:42" ht="15" customHeight="1">
      <c r="AD4376" s="1434" t="s">
        <v>12097</v>
      </c>
      <c r="AE4376" s="1435" t="s">
        <v>12098</v>
      </c>
      <c r="AF4376" s="1436">
        <v>32957.4</v>
      </c>
      <c r="AG4376" s="1436">
        <v>26366</v>
      </c>
      <c r="AO4376" s="168"/>
      <c r="AP4376" s="23"/>
    </row>
    <row r="4377" spans="30:42" ht="15" customHeight="1">
      <c r="AD4377" s="1434" t="s">
        <v>12099</v>
      </c>
      <c r="AE4377" s="1435" t="s">
        <v>12100</v>
      </c>
      <c r="AF4377" s="1436">
        <v>34750.15</v>
      </c>
      <c r="AG4377" s="1436">
        <v>27800</v>
      </c>
      <c r="AO4377" s="168"/>
      <c r="AP4377" s="23"/>
    </row>
    <row r="4378" spans="30:42" ht="15" customHeight="1">
      <c r="AD4378" s="1434" t="s">
        <v>12101</v>
      </c>
      <c r="AE4378" s="1435" t="s">
        <v>12102</v>
      </c>
      <c r="AF4378" s="1436">
        <v>37081.25</v>
      </c>
      <c r="AG4378" s="1436">
        <v>29666</v>
      </c>
      <c r="AO4378" s="168"/>
      <c r="AP4378" s="23"/>
    </row>
    <row r="4379" spans="30:42" ht="15" customHeight="1">
      <c r="AD4379" s="1434" t="s">
        <v>12103</v>
      </c>
      <c r="AE4379" s="1435" t="s">
        <v>12104</v>
      </c>
      <c r="AF4379" s="1436">
        <v>39114.11</v>
      </c>
      <c r="AG4379" s="1436">
        <v>31291</v>
      </c>
      <c r="AO4379" s="168"/>
      <c r="AP4379" s="23"/>
    </row>
    <row r="4380" spans="30:42" ht="15" customHeight="1">
      <c r="AD4380" s="1434" t="s">
        <v>12105</v>
      </c>
      <c r="AE4380" s="1435" t="s">
        <v>12106</v>
      </c>
      <c r="AF4380" s="1436">
        <v>41318.14</v>
      </c>
      <c r="AG4380" s="1436">
        <v>33054</v>
      </c>
      <c r="AO4380" s="168"/>
      <c r="AP4380" s="23"/>
    </row>
    <row r="4381" spans="30:42" ht="15" customHeight="1">
      <c r="AD4381" s="1434" t="s">
        <v>12107</v>
      </c>
      <c r="AE4381" s="1435" t="s">
        <v>12108</v>
      </c>
      <c r="AF4381" s="1436">
        <v>43136.73</v>
      </c>
      <c r="AG4381" s="1436">
        <v>34510</v>
      </c>
      <c r="AO4381" s="168"/>
      <c r="AP4381" s="23"/>
    </row>
    <row r="4382" spans="30:42" ht="15" customHeight="1">
      <c r="AD4382" s="1434" t="s">
        <v>12109</v>
      </c>
      <c r="AE4382" s="1435" t="s">
        <v>12110</v>
      </c>
      <c r="AF4382" s="1436">
        <v>46275.37</v>
      </c>
      <c r="AG4382" s="1436">
        <v>37020</v>
      </c>
      <c r="AO4382" s="168"/>
      <c r="AP4382" s="23"/>
    </row>
    <row r="4383" spans="30:42" ht="15" customHeight="1">
      <c r="AD4383" s="1434" t="s">
        <v>12847</v>
      </c>
      <c r="AE4383" s="1435" t="s">
        <v>12848</v>
      </c>
      <c r="AF4383" s="1436">
        <v>16271.15</v>
      </c>
      <c r="AG4383" s="1436">
        <v>13017</v>
      </c>
      <c r="AO4383" s="168"/>
      <c r="AP4383" s="23"/>
    </row>
    <row r="4384" spans="30:42" ht="15" customHeight="1">
      <c r="AD4384" s="1434" t="s">
        <v>12849</v>
      </c>
      <c r="AE4384" s="1435" t="s">
        <v>12850</v>
      </c>
      <c r="AF4384" s="1436">
        <v>17543.02</v>
      </c>
      <c r="AG4384" s="1436">
        <v>14034</v>
      </c>
      <c r="AO4384" s="168"/>
      <c r="AP4384" s="23"/>
    </row>
    <row r="4385" spans="30:42" ht="15" customHeight="1">
      <c r="AD4385" s="1434" t="s">
        <v>12851</v>
      </c>
      <c r="AE4385" s="1435" t="s">
        <v>12852</v>
      </c>
      <c r="AF4385" s="1436">
        <v>19191.55</v>
      </c>
      <c r="AG4385" s="1436">
        <v>15353</v>
      </c>
      <c r="AO4385" s="168"/>
      <c r="AP4385" s="23"/>
    </row>
    <row r="4386" spans="30:42" ht="15" customHeight="1">
      <c r="AD4386" s="1434" t="s">
        <v>12853</v>
      </c>
      <c r="AE4386" s="1435" t="s">
        <v>12854</v>
      </c>
      <c r="AF4386" s="1436">
        <v>20801.21</v>
      </c>
      <c r="AG4386" s="1436">
        <v>16640</v>
      </c>
      <c r="AO4386" s="168"/>
      <c r="AP4386" s="23"/>
    </row>
    <row r="4387" spans="30:42" ht="15" customHeight="1">
      <c r="AD4387" s="1434" t="s">
        <v>12855</v>
      </c>
      <c r="AE4387" s="1435" t="s">
        <v>12856</v>
      </c>
      <c r="AF4387" s="1436">
        <v>21892.84</v>
      </c>
      <c r="AG4387" s="1436">
        <v>17515</v>
      </c>
      <c r="AO4387" s="168"/>
      <c r="AP4387" s="23"/>
    </row>
    <row r="4388" spans="30:42" ht="15" customHeight="1">
      <c r="AD4388" s="1434" t="s">
        <v>12857</v>
      </c>
      <c r="AE4388" s="1435" t="s">
        <v>12858</v>
      </c>
      <c r="AF4388" s="1436">
        <v>22986.59</v>
      </c>
      <c r="AG4388" s="1436">
        <v>18390</v>
      </c>
      <c r="AO4388" s="168"/>
      <c r="AP4388" s="23"/>
    </row>
    <row r="4389" spans="30:42" ht="15" customHeight="1">
      <c r="AD4389" s="1434" t="s">
        <v>12859</v>
      </c>
      <c r="AE4389" s="1435" t="s">
        <v>12860</v>
      </c>
      <c r="AF4389" s="1436">
        <v>25671.200000000001</v>
      </c>
      <c r="AG4389" s="1436">
        <v>20537</v>
      </c>
      <c r="AO4389" s="168"/>
      <c r="AP4389" s="23"/>
    </row>
    <row r="4390" spans="30:42" ht="15" customHeight="1">
      <c r="AD4390" s="1434" t="s">
        <v>12861</v>
      </c>
      <c r="AE4390" s="1435" t="s">
        <v>12862</v>
      </c>
      <c r="AF4390" s="1436">
        <v>27470.43</v>
      </c>
      <c r="AG4390" s="1436">
        <v>21977</v>
      </c>
      <c r="AO4390" s="168"/>
      <c r="AP4390" s="23"/>
    </row>
    <row r="4391" spans="30:42" ht="15" customHeight="1">
      <c r="AD4391" s="1434" t="s">
        <v>12863</v>
      </c>
      <c r="AE4391" s="1435" t="s">
        <v>12864</v>
      </c>
      <c r="AF4391" s="1436">
        <v>29230.86</v>
      </c>
      <c r="AG4391" s="1436">
        <v>23385</v>
      </c>
      <c r="AO4391" s="168"/>
      <c r="AP4391" s="23"/>
    </row>
    <row r="4392" spans="30:42" ht="15" customHeight="1">
      <c r="AD4392" s="1434" t="s">
        <v>12865</v>
      </c>
      <c r="AE4392" s="1435" t="s">
        <v>12866</v>
      </c>
      <c r="AF4392" s="1436">
        <v>30992.38</v>
      </c>
      <c r="AG4392" s="1436">
        <v>24794</v>
      </c>
      <c r="AO4392" s="168"/>
      <c r="AP4392" s="23"/>
    </row>
    <row r="4393" spans="30:42" ht="15" customHeight="1">
      <c r="AD4393" s="1434" t="s">
        <v>12867</v>
      </c>
      <c r="AE4393" s="1435" t="s">
        <v>12868</v>
      </c>
      <c r="AF4393" s="1436">
        <v>32957.4</v>
      </c>
      <c r="AG4393" s="1436">
        <v>26366</v>
      </c>
      <c r="AO4393" s="168"/>
      <c r="AP4393" s="23"/>
    </row>
    <row r="4394" spans="30:42" ht="15" customHeight="1">
      <c r="AD4394" s="1434" t="s">
        <v>12869</v>
      </c>
      <c r="AE4394" s="1435" t="s">
        <v>12870</v>
      </c>
      <c r="AF4394" s="1436">
        <v>34750.15</v>
      </c>
      <c r="AG4394" s="1436">
        <v>27800</v>
      </c>
      <c r="AO4394" s="168"/>
      <c r="AP4394" s="23"/>
    </row>
    <row r="4395" spans="30:42" ht="15" customHeight="1">
      <c r="AD4395" s="1434" t="s">
        <v>12871</v>
      </c>
      <c r="AE4395" s="1435" t="s">
        <v>12872</v>
      </c>
      <c r="AF4395" s="1436">
        <v>37081.25</v>
      </c>
      <c r="AG4395" s="1436">
        <v>29666</v>
      </c>
      <c r="AO4395" s="168"/>
      <c r="AP4395" s="23"/>
    </row>
    <row r="4396" spans="30:42" ht="15" customHeight="1">
      <c r="AD4396" s="1434" t="s">
        <v>12873</v>
      </c>
      <c r="AE4396" s="1435" t="s">
        <v>12874</v>
      </c>
      <c r="AF4396" s="1436">
        <v>39114.11</v>
      </c>
      <c r="AG4396" s="1436">
        <v>31291</v>
      </c>
      <c r="AO4396" s="168"/>
      <c r="AP4396" s="23"/>
    </row>
    <row r="4397" spans="30:42" ht="15" customHeight="1">
      <c r="AD4397" s="1434" t="s">
        <v>12875</v>
      </c>
      <c r="AE4397" s="1435" t="s">
        <v>12876</v>
      </c>
      <c r="AF4397" s="1436">
        <v>41318.14</v>
      </c>
      <c r="AG4397" s="1436">
        <v>33054</v>
      </c>
      <c r="AO4397" s="168"/>
      <c r="AP4397" s="23"/>
    </row>
    <row r="4398" spans="30:42" ht="15" customHeight="1">
      <c r="AD4398" s="1434" t="s">
        <v>12877</v>
      </c>
      <c r="AE4398" s="1435" t="s">
        <v>12878</v>
      </c>
      <c r="AF4398" s="1436">
        <v>43136.73</v>
      </c>
      <c r="AG4398" s="1436">
        <v>34510</v>
      </c>
      <c r="AO4398" s="168"/>
      <c r="AP4398" s="23"/>
    </row>
    <row r="4399" spans="30:42" ht="15" customHeight="1">
      <c r="AD4399" s="1434" t="s">
        <v>12879</v>
      </c>
      <c r="AE4399" s="1435" t="s">
        <v>12880</v>
      </c>
      <c r="AF4399" s="1436">
        <v>46275.37</v>
      </c>
      <c r="AG4399" s="1436">
        <v>37020</v>
      </c>
      <c r="AO4399" s="168"/>
      <c r="AP4399" s="23"/>
    </row>
    <row r="4400" spans="30:42" ht="15" customHeight="1">
      <c r="AD4400" s="1434" t="s">
        <v>12111</v>
      </c>
      <c r="AE4400" s="1435" t="s">
        <v>12112</v>
      </c>
      <c r="AF4400" s="1436">
        <v>16641.12</v>
      </c>
      <c r="AG4400" s="1436">
        <v>13313</v>
      </c>
      <c r="AO4400" s="168"/>
      <c r="AP4400" s="23"/>
    </row>
    <row r="4401" spans="30:42" ht="15" customHeight="1">
      <c r="AD4401" s="1434" t="s">
        <v>12113</v>
      </c>
      <c r="AE4401" s="1435" t="s">
        <v>12114</v>
      </c>
      <c r="AF4401" s="1436">
        <v>18613.18</v>
      </c>
      <c r="AG4401" s="1436">
        <v>14891</v>
      </c>
      <c r="AO4401" s="168"/>
      <c r="AP4401" s="23"/>
    </row>
    <row r="4402" spans="30:42" ht="15" customHeight="1">
      <c r="AD4402" s="1434" t="s">
        <v>12115</v>
      </c>
      <c r="AE4402" s="1435" t="s">
        <v>12116</v>
      </c>
      <c r="AF4402" s="1436">
        <v>20392.02</v>
      </c>
      <c r="AG4402" s="1436">
        <v>16314</v>
      </c>
      <c r="AO4402" s="168"/>
      <c r="AP4402" s="23"/>
    </row>
    <row r="4403" spans="30:42" ht="15" customHeight="1">
      <c r="AD4403" s="1434" t="s">
        <v>12117</v>
      </c>
      <c r="AE4403" s="1435" t="s">
        <v>12118</v>
      </c>
      <c r="AF4403" s="1436">
        <v>22373.94</v>
      </c>
      <c r="AG4403" s="1436">
        <v>17899</v>
      </c>
      <c r="AO4403" s="168"/>
      <c r="AP4403" s="23"/>
    </row>
    <row r="4404" spans="30:42" ht="15" customHeight="1">
      <c r="AD4404" s="1434" t="s">
        <v>12119</v>
      </c>
      <c r="AE4404" s="1435" t="s">
        <v>12120</v>
      </c>
      <c r="AF4404" s="1436">
        <v>24461.45</v>
      </c>
      <c r="AG4404" s="1436">
        <v>19569</v>
      </c>
      <c r="AO4404" s="168"/>
      <c r="AP4404" s="23"/>
    </row>
    <row r="4405" spans="30:42" ht="15" customHeight="1">
      <c r="AD4405" s="1434" t="s">
        <v>12121</v>
      </c>
      <c r="AE4405" s="1435" t="s">
        <v>12122</v>
      </c>
      <c r="AF4405" s="1436">
        <v>26371.84</v>
      </c>
      <c r="AG4405" s="1436">
        <v>21098</v>
      </c>
      <c r="AO4405" s="168"/>
      <c r="AP4405" s="23"/>
    </row>
    <row r="4406" spans="30:42" ht="15" customHeight="1">
      <c r="AD4406" s="1434" t="s">
        <v>12123</v>
      </c>
      <c r="AE4406" s="1435" t="s">
        <v>12124</v>
      </c>
      <c r="AF4406" s="1436">
        <v>28886.75</v>
      </c>
      <c r="AG4406" s="1436">
        <v>23109</v>
      </c>
      <c r="AO4406" s="168"/>
      <c r="AP4406" s="23"/>
    </row>
    <row r="4407" spans="30:42" ht="15" customHeight="1">
      <c r="AD4407" s="1434" t="s">
        <v>12125</v>
      </c>
      <c r="AE4407" s="1435" t="s">
        <v>12126</v>
      </c>
      <c r="AF4407" s="1436">
        <v>30938.67</v>
      </c>
      <c r="AG4407" s="1436">
        <v>24751</v>
      </c>
      <c r="AO4407" s="168"/>
      <c r="AP4407" s="23"/>
    </row>
    <row r="4408" spans="30:42" ht="15" customHeight="1">
      <c r="AD4408" s="1434" t="s">
        <v>12127</v>
      </c>
      <c r="AE4408" s="1435" t="s">
        <v>12128</v>
      </c>
      <c r="AF4408" s="1436">
        <v>32430.04</v>
      </c>
      <c r="AG4408" s="1436">
        <v>25944</v>
      </c>
      <c r="AO4408" s="168"/>
      <c r="AP4408" s="23"/>
    </row>
    <row r="4409" spans="30:42" ht="15" customHeight="1">
      <c r="AD4409" s="1434" t="s">
        <v>12129</v>
      </c>
      <c r="AE4409" s="1435" t="s">
        <v>12130</v>
      </c>
      <c r="AF4409" s="1436">
        <v>34412.01</v>
      </c>
      <c r="AG4409" s="1436">
        <v>27529</v>
      </c>
      <c r="AO4409" s="168"/>
      <c r="AP4409" s="23"/>
    </row>
    <row r="4410" spans="30:42" ht="15" customHeight="1">
      <c r="AD4410" s="1434" t="s">
        <v>12131</v>
      </c>
      <c r="AE4410" s="1435" t="s">
        <v>12132</v>
      </c>
      <c r="AF4410" s="1436">
        <v>36611.96</v>
      </c>
      <c r="AG4410" s="1436">
        <v>29289</v>
      </c>
      <c r="AO4410" s="168"/>
      <c r="AP4410" s="23"/>
    </row>
    <row r="4411" spans="30:42" ht="15" customHeight="1">
      <c r="AD4411" s="1434" t="s">
        <v>12133</v>
      </c>
      <c r="AE4411" s="1435" t="s">
        <v>12134</v>
      </c>
      <c r="AF4411" s="1436">
        <v>38627.9</v>
      </c>
      <c r="AG4411" s="1436">
        <v>30903</v>
      </c>
      <c r="AO4411" s="168"/>
      <c r="AP4411" s="23"/>
    </row>
    <row r="4412" spans="30:42" ht="15" customHeight="1">
      <c r="AD4412" s="1434" t="s">
        <v>12135</v>
      </c>
      <c r="AE4412" s="1435" t="s">
        <v>12136</v>
      </c>
      <c r="AF4412" s="1436">
        <v>39920.370000000003</v>
      </c>
      <c r="AG4412" s="1436">
        <v>31936</v>
      </c>
      <c r="AO4412" s="168"/>
      <c r="AP4412" s="23"/>
    </row>
    <row r="4413" spans="30:42" ht="15" customHeight="1">
      <c r="AD4413" s="1434" t="s">
        <v>12137</v>
      </c>
      <c r="AE4413" s="1435" t="s">
        <v>12138</v>
      </c>
      <c r="AF4413" s="1436">
        <v>42123.5</v>
      </c>
      <c r="AG4413" s="1436">
        <v>33699</v>
      </c>
      <c r="AO4413" s="168"/>
      <c r="AP4413" s="23"/>
    </row>
    <row r="4414" spans="30:42" ht="15" customHeight="1">
      <c r="AD4414" s="1434" t="s">
        <v>12139</v>
      </c>
      <c r="AE4414" s="1435" t="s">
        <v>12140</v>
      </c>
      <c r="AF4414" s="1436">
        <v>44503.02</v>
      </c>
      <c r="AG4414" s="1436">
        <v>35602</v>
      </c>
      <c r="AO4414" s="168"/>
      <c r="AP4414" s="23"/>
    </row>
    <row r="4415" spans="30:42" ht="15" customHeight="1">
      <c r="AD4415" s="1434" t="s">
        <v>12141</v>
      </c>
      <c r="AE4415" s="1435" t="s">
        <v>12142</v>
      </c>
      <c r="AF4415" s="1436">
        <v>46487.16</v>
      </c>
      <c r="AG4415" s="1436">
        <v>37189</v>
      </c>
      <c r="AO4415" s="168"/>
      <c r="AP4415" s="23"/>
    </row>
    <row r="4416" spans="30:42" ht="15" customHeight="1">
      <c r="AD4416" s="1434" t="s">
        <v>12143</v>
      </c>
      <c r="AE4416" s="1435" t="s">
        <v>12144</v>
      </c>
      <c r="AF4416" s="1436">
        <v>49014.44</v>
      </c>
      <c r="AG4416" s="1436">
        <v>39211</v>
      </c>
      <c r="AO4416" s="168"/>
      <c r="AP4416" s="23"/>
    </row>
    <row r="4417" spans="30:42" ht="15" customHeight="1">
      <c r="AD4417" s="1434" t="s">
        <v>12881</v>
      </c>
      <c r="AE4417" s="1435" t="s">
        <v>12882</v>
      </c>
      <c r="AF4417" s="1436">
        <v>16641.12</v>
      </c>
      <c r="AG4417" s="1436">
        <v>13313</v>
      </c>
      <c r="AO4417" s="168"/>
      <c r="AP4417" s="23"/>
    </row>
    <row r="4418" spans="30:42" ht="15" customHeight="1">
      <c r="AD4418" s="1434" t="s">
        <v>12883</v>
      </c>
      <c r="AE4418" s="1435" t="s">
        <v>12884</v>
      </c>
      <c r="AF4418" s="1436">
        <v>18613.18</v>
      </c>
      <c r="AG4418" s="1436">
        <v>14891</v>
      </c>
      <c r="AO4418" s="168"/>
      <c r="AP4418" s="23"/>
    </row>
    <row r="4419" spans="30:42" ht="15" customHeight="1">
      <c r="AD4419" s="1434" t="s">
        <v>12885</v>
      </c>
      <c r="AE4419" s="1435" t="s">
        <v>12886</v>
      </c>
      <c r="AF4419" s="1436">
        <v>20392.02</v>
      </c>
      <c r="AG4419" s="1436">
        <v>16314</v>
      </c>
      <c r="AO4419" s="168"/>
      <c r="AP4419" s="23"/>
    </row>
    <row r="4420" spans="30:42" ht="15" customHeight="1">
      <c r="AD4420" s="1434" t="s">
        <v>12887</v>
      </c>
      <c r="AE4420" s="1435" t="s">
        <v>12888</v>
      </c>
      <c r="AF4420" s="1436">
        <v>22373.94</v>
      </c>
      <c r="AG4420" s="1436">
        <v>17899</v>
      </c>
      <c r="AO4420" s="168"/>
      <c r="AP4420" s="23"/>
    </row>
    <row r="4421" spans="30:42" ht="15" customHeight="1">
      <c r="AD4421" s="1434" t="s">
        <v>12889</v>
      </c>
      <c r="AE4421" s="1435" t="s">
        <v>12890</v>
      </c>
      <c r="AF4421" s="1436">
        <v>24461.45</v>
      </c>
      <c r="AG4421" s="1436">
        <v>19569</v>
      </c>
      <c r="AO4421" s="168"/>
      <c r="AP4421" s="23"/>
    </row>
    <row r="4422" spans="30:42" ht="15" customHeight="1">
      <c r="AD4422" s="1434" t="s">
        <v>12891</v>
      </c>
      <c r="AE4422" s="1435" t="s">
        <v>12892</v>
      </c>
      <c r="AF4422" s="1436">
        <v>26371.84</v>
      </c>
      <c r="AG4422" s="1436">
        <v>21098</v>
      </c>
      <c r="AO4422" s="168"/>
      <c r="AP4422" s="23"/>
    </row>
    <row r="4423" spans="30:42" ht="15" customHeight="1">
      <c r="AD4423" s="1434" t="s">
        <v>12893</v>
      </c>
      <c r="AE4423" s="1435" t="s">
        <v>12894</v>
      </c>
      <c r="AF4423" s="1436">
        <v>28886.75</v>
      </c>
      <c r="AG4423" s="1436">
        <v>23109</v>
      </c>
      <c r="AO4423" s="168"/>
      <c r="AP4423" s="23"/>
    </row>
    <row r="4424" spans="30:42" ht="15" customHeight="1">
      <c r="AD4424" s="1434" t="s">
        <v>12895</v>
      </c>
      <c r="AE4424" s="1435" t="s">
        <v>12896</v>
      </c>
      <c r="AF4424" s="1436">
        <v>30938.67</v>
      </c>
      <c r="AG4424" s="1436">
        <v>24751</v>
      </c>
      <c r="AO4424" s="168"/>
      <c r="AP4424" s="23"/>
    </row>
    <row r="4425" spans="30:42" ht="15" customHeight="1">
      <c r="AD4425" s="1434" t="s">
        <v>12897</v>
      </c>
      <c r="AE4425" s="1435" t="s">
        <v>12898</v>
      </c>
      <c r="AF4425" s="1436">
        <v>32430.04</v>
      </c>
      <c r="AG4425" s="1436">
        <v>25944</v>
      </c>
      <c r="AO4425" s="168"/>
      <c r="AP4425" s="23"/>
    </row>
    <row r="4426" spans="30:42" ht="15" customHeight="1">
      <c r="AD4426" s="1434" t="s">
        <v>12899</v>
      </c>
      <c r="AE4426" s="1435" t="s">
        <v>12900</v>
      </c>
      <c r="AF4426" s="1436">
        <v>34412.01</v>
      </c>
      <c r="AG4426" s="1436">
        <v>27529</v>
      </c>
      <c r="AO4426" s="168"/>
      <c r="AP4426" s="23"/>
    </row>
    <row r="4427" spans="30:42" ht="15" customHeight="1">
      <c r="AD4427" s="1434" t="s">
        <v>12901</v>
      </c>
      <c r="AE4427" s="1435" t="s">
        <v>12902</v>
      </c>
      <c r="AF4427" s="1436">
        <v>36611.96</v>
      </c>
      <c r="AG4427" s="1436">
        <v>29289</v>
      </c>
      <c r="AO4427" s="168"/>
      <c r="AP4427" s="23"/>
    </row>
    <row r="4428" spans="30:42" ht="15" customHeight="1">
      <c r="AD4428" s="1434" t="s">
        <v>12903</v>
      </c>
      <c r="AE4428" s="1435" t="s">
        <v>12904</v>
      </c>
      <c r="AF4428" s="1436">
        <v>38627.9</v>
      </c>
      <c r="AG4428" s="1436">
        <v>30903</v>
      </c>
      <c r="AO4428" s="168"/>
      <c r="AP4428" s="23"/>
    </row>
    <row r="4429" spans="30:42" ht="15" customHeight="1">
      <c r="AD4429" s="1434" t="s">
        <v>12905</v>
      </c>
      <c r="AE4429" s="1435" t="s">
        <v>12906</v>
      </c>
      <c r="AF4429" s="1436">
        <v>39920.370000000003</v>
      </c>
      <c r="AG4429" s="1436">
        <v>31936</v>
      </c>
      <c r="AO4429" s="168"/>
      <c r="AP4429" s="23"/>
    </row>
    <row r="4430" spans="30:42" ht="15" customHeight="1">
      <c r="AD4430" s="1434" t="s">
        <v>12907</v>
      </c>
      <c r="AE4430" s="1435" t="s">
        <v>12908</v>
      </c>
      <c r="AF4430" s="1436">
        <v>42123.5</v>
      </c>
      <c r="AG4430" s="1436">
        <v>33699</v>
      </c>
      <c r="AO4430" s="168"/>
      <c r="AP4430" s="23"/>
    </row>
    <row r="4431" spans="30:42" ht="15" customHeight="1">
      <c r="AD4431" s="1434" t="s">
        <v>12909</v>
      </c>
      <c r="AE4431" s="1435" t="s">
        <v>12910</v>
      </c>
      <c r="AF4431" s="1436">
        <v>44503.02</v>
      </c>
      <c r="AG4431" s="1436">
        <v>35602</v>
      </c>
      <c r="AO4431" s="168"/>
      <c r="AP4431" s="23"/>
    </row>
    <row r="4432" spans="30:42" ht="15" customHeight="1">
      <c r="AD4432" s="1434" t="s">
        <v>12911</v>
      </c>
      <c r="AE4432" s="1435" t="s">
        <v>12912</v>
      </c>
      <c r="AF4432" s="1436">
        <v>46487.16</v>
      </c>
      <c r="AG4432" s="1436">
        <v>37189</v>
      </c>
      <c r="AO4432" s="168"/>
      <c r="AP4432" s="23"/>
    </row>
    <row r="4433" spans="30:42" ht="15" customHeight="1">
      <c r="AD4433" s="1434" t="s">
        <v>12913</v>
      </c>
      <c r="AE4433" s="1435" t="s">
        <v>12914</v>
      </c>
      <c r="AF4433" s="1436">
        <v>49014.44</v>
      </c>
      <c r="AG4433" s="1436">
        <v>39211</v>
      </c>
      <c r="AO4433" s="168"/>
      <c r="AP4433" s="23"/>
    </row>
    <row r="4434" spans="30:42" ht="15" customHeight="1">
      <c r="AD4434" s="1434" t="s">
        <v>12145</v>
      </c>
      <c r="AE4434" s="1435" t="s">
        <v>12146</v>
      </c>
      <c r="AF4434" s="1436">
        <v>18828.57</v>
      </c>
      <c r="AG4434" s="1436">
        <v>15063</v>
      </c>
      <c r="AO4434" s="168"/>
      <c r="AP4434" s="23"/>
    </row>
    <row r="4435" spans="30:42" ht="15" customHeight="1">
      <c r="AD4435" s="1434" t="s">
        <v>12147</v>
      </c>
      <c r="AE4435" s="1435" t="s">
        <v>12148</v>
      </c>
      <c r="AF4435" s="1436">
        <v>21084.84</v>
      </c>
      <c r="AG4435" s="1436">
        <v>16867</v>
      </c>
      <c r="AO4435" s="168"/>
      <c r="AP4435" s="23"/>
    </row>
    <row r="4436" spans="30:42" ht="15" customHeight="1">
      <c r="AD4436" s="1434" t="s">
        <v>12149</v>
      </c>
      <c r="AE4436" s="1435" t="s">
        <v>12150</v>
      </c>
      <c r="AF4436" s="1436">
        <v>23512.47</v>
      </c>
      <c r="AG4436" s="1436">
        <v>18810</v>
      </c>
      <c r="AO4436" s="168"/>
      <c r="AP4436" s="23"/>
    </row>
    <row r="4437" spans="30:42" ht="15" customHeight="1">
      <c r="AD4437" s="1434" t="s">
        <v>12151</v>
      </c>
      <c r="AE4437" s="1435" t="s">
        <v>12152</v>
      </c>
      <c r="AF4437" s="1436">
        <v>25811.55</v>
      </c>
      <c r="AG4437" s="1436">
        <v>20650</v>
      </c>
      <c r="AO4437" s="168"/>
      <c r="AP4437" s="23"/>
    </row>
    <row r="4438" spans="30:42" ht="15" customHeight="1">
      <c r="AD4438" s="1434" t="s">
        <v>12153</v>
      </c>
      <c r="AE4438" s="1435" t="s">
        <v>12154</v>
      </c>
      <c r="AF4438" s="1436">
        <v>28432.28</v>
      </c>
      <c r="AG4438" s="1436">
        <v>22746</v>
      </c>
      <c r="AO4438" s="168"/>
      <c r="AP4438" s="23"/>
    </row>
    <row r="4439" spans="30:42" ht="15" customHeight="1">
      <c r="AD4439" s="1434" t="s">
        <v>12155</v>
      </c>
      <c r="AE4439" s="1435" t="s">
        <v>12156</v>
      </c>
      <c r="AF4439" s="1436">
        <v>30663.1</v>
      </c>
      <c r="AG4439" s="1436">
        <v>24530</v>
      </c>
      <c r="AO4439" s="168"/>
      <c r="AP4439" s="23"/>
    </row>
    <row r="4440" spans="30:42" ht="15" customHeight="1">
      <c r="AD4440" s="1434" t="s">
        <v>12157</v>
      </c>
      <c r="AE4440" s="1435" t="s">
        <v>12158</v>
      </c>
      <c r="AF4440" s="1436">
        <v>33058.78</v>
      </c>
      <c r="AG4440" s="1436">
        <v>26446</v>
      </c>
      <c r="AO4440" s="168"/>
      <c r="AP4440" s="23"/>
    </row>
    <row r="4441" spans="30:42" ht="15" customHeight="1">
      <c r="AD4441" s="1434" t="s">
        <v>12159</v>
      </c>
      <c r="AE4441" s="1435" t="s">
        <v>12160</v>
      </c>
      <c r="AF4441" s="1436">
        <v>35419.18</v>
      </c>
      <c r="AG4441" s="1436">
        <v>28335</v>
      </c>
      <c r="AO4441" s="168"/>
      <c r="AP4441" s="23"/>
    </row>
    <row r="4442" spans="30:42" ht="15" customHeight="1">
      <c r="AD4442" s="1434" t="s">
        <v>12161</v>
      </c>
      <c r="AE4442" s="1435" t="s">
        <v>12162</v>
      </c>
      <c r="AF4442" s="1436">
        <v>37732.42</v>
      </c>
      <c r="AG4442" s="1436">
        <v>30186</v>
      </c>
      <c r="AO4442" s="168"/>
      <c r="AP4442" s="23"/>
    </row>
    <row r="4443" spans="30:42" ht="15" customHeight="1">
      <c r="AD4443" s="1434" t="s">
        <v>12163</v>
      </c>
      <c r="AE4443" s="1435" t="s">
        <v>12164</v>
      </c>
      <c r="AF4443" s="1436">
        <v>40045.65</v>
      </c>
      <c r="AG4443" s="1436">
        <v>32037</v>
      </c>
      <c r="AO4443" s="168"/>
      <c r="AP4443" s="23"/>
    </row>
    <row r="4444" spans="30:42" ht="15" customHeight="1">
      <c r="AD4444" s="1434" t="s">
        <v>12165</v>
      </c>
      <c r="AE4444" s="1435" t="s">
        <v>12166</v>
      </c>
      <c r="AF4444" s="1436">
        <v>42610.25</v>
      </c>
      <c r="AG4444" s="1436">
        <v>34088</v>
      </c>
      <c r="AO4444" s="168"/>
      <c r="AP4444" s="23"/>
    </row>
    <row r="4445" spans="30:42" ht="15" customHeight="1">
      <c r="AD4445" s="1434" t="s">
        <v>12167</v>
      </c>
      <c r="AE4445" s="1435" t="s">
        <v>12168</v>
      </c>
      <c r="AF4445" s="1436">
        <v>44962.73</v>
      </c>
      <c r="AG4445" s="1436">
        <v>35970</v>
      </c>
      <c r="AO4445" s="168"/>
      <c r="AP4445" s="23"/>
    </row>
    <row r="4446" spans="30:42" ht="15" customHeight="1">
      <c r="AD4446" s="1434" t="s">
        <v>12169</v>
      </c>
      <c r="AE4446" s="1435" t="s">
        <v>12170</v>
      </c>
      <c r="AF4446" s="1436">
        <v>47979.16</v>
      </c>
      <c r="AG4446" s="1436">
        <v>38383</v>
      </c>
      <c r="AO4446" s="168"/>
      <c r="AP4446" s="23"/>
    </row>
    <row r="4447" spans="30:42" ht="15" customHeight="1">
      <c r="AD4447" s="1434" t="s">
        <v>12171</v>
      </c>
      <c r="AE4447" s="1435" t="s">
        <v>12172</v>
      </c>
      <c r="AF4447" s="1436">
        <v>50966.76</v>
      </c>
      <c r="AG4447" s="1436">
        <v>40774</v>
      </c>
      <c r="AO4447" s="168"/>
      <c r="AP4447" s="23"/>
    </row>
    <row r="4448" spans="30:42" ht="15" customHeight="1">
      <c r="AD4448" s="1434" t="s">
        <v>12173</v>
      </c>
      <c r="AE4448" s="1435" t="s">
        <v>12174</v>
      </c>
      <c r="AF4448" s="1436">
        <v>53845.03</v>
      </c>
      <c r="AG4448" s="1436">
        <v>43076</v>
      </c>
      <c r="AO4448" s="168"/>
      <c r="AP4448" s="23"/>
    </row>
    <row r="4449" spans="30:42" ht="15" customHeight="1">
      <c r="AD4449" s="1434" t="s">
        <v>12175</v>
      </c>
      <c r="AE4449" s="1435" t="s">
        <v>12176</v>
      </c>
      <c r="AF4449" s="1436">
        <v>56243.74</v>
      </c>
      <c r="AG4449" s="1436">
        <v>44995</v>
      </c>
      <c r="AO4449" s="168"/>
      <c r="AP4449" s="23"/>
    </row>
    <row r="4450" spans="30:42" ht="15" customHeight="1">
      <c r="AD4450" s="1434" t="s">
        <v>12177</v>
      </c>
      <c r="AE4450" s="1435" t="s">
        <v>12178</v>
      </c>
      <c r="AF4450" s="1436">
        <v>60283.13</v>
      </c>
      <c r="AG4450" s="1436">
        <v>48228</v>
      </c>
      <c r="AO4450" s="168"/>
      <c r="AP4450" s="23"/>
    </row>
    <row r="4451" spans="30:42" ht="15" customHeight="1">
      <c r="AD4451" s="1434" t="s">
        <v>12915</v>
      </c>
      <c r="AE4451" s="1435" t="s">
        <v>12916</v>
      </c>
      <c r="AF4451" s="1436">
        <v>18828.57</v>
      </c>
      <c r="AG4451" s="1436">
        <v>15063</v>
      </c>
      <c r="AO4451" s="168"/>
      <c r="AP4451" s="23"/>
    </row>
    <row r="4452" spans="30:42" ht="15" customHeight="1">
      <c r="AD4452" s="1434" t="s">
        <v>12917</v>
      </c>
      <c r="AE4452" s="1435" t="s">
        <v>12918</v>
      </c>
      <c r="AF4452" s="1436">
        <v>21084.84</v>
      </c>
      <c r="AG4452" s="1436">
        <v>16867</v>
      </c>
      <c r="AO4452" s="168"/>
      <c r="AP4452" s="23"/>
    </row>
    <row r="4453" spans="30:42" ht="15" customHeight="1">
      <c r="AD4453" s="1434" t="s">
        <v>12919</v>
      </c>
      <c r="AE4453" s="1435" t="s">
        <v>12920</v>
      </c>
      <c r="AF4453" s="1436">
        <v>23512.47</v>
      </c>
      <c r="AG4453" s="1436">
        <v>18810</v>
      </c>
      <c r="AO4453" s="168"/>
      <c r="AP4453" s="23"/>
    </row>
    <row r="4454" spans="30:42" ht="15" customHeight="1">
      <c r="AD4454" s="1434" t="s">
        <v>12921</v>
      </c>
      <c r="AE4454" s="1435" t="s">
        <v>12922</v>
      </c>
      <c r="AF4454" s="1436">
        <v>25811.55</v>
      </c>
      <c r="AG4454" s="1436">
        <v>20650</v>
      </c>
      <c r="AO4454" s="168"/>
      <c r="AP4454" s="23"/>
    </row>
    <row r="4455" spans="30:42" ht="15" customHeight="1">
      <c r="AD4455" s="1434" t="s">
        <v>12923</v>
      </c>
      <c r="AE4455" s="1435" t="s">
        <v>12924</v>
      </c>
      <c r="AF4455" s="1436">
        <v>28432.28</v>
      </c>
      <c r="AG4455" s="1436">
        <v>22746</v>
      </c>
      <c r="AO4455" s="168"/>
      <c r="AP4455" s="23"/>
    </row>
    <row r="4456" spans="30:42" ht="15" customHeight="1">
      <c r="AD4456" s="1434" t="s">
        <v>12925</v>
      </c>
      <c r="AE4456" s="1435" t="s">
        <v>12926</v>
      </c>
      <c r="AF4456" s="1436">
        <v>30663.1</v>
      </c>
      <c r="AG4456" s="1436">
        <v>24530</v>
      </c>
      <c r="AO4456" s="168"/>
      <c r="AP4456" s="23"/>
    </row>
    <row r="4457" spans="30:42" ht="15" customHeight="1">
      <c r="AD4457" s="1434" t="s">
        <v>12927</v>
      </c>
      <c r="AE4457" s="1435" t="s">
        <v>12928</v>
      </c>
      <c r="AF4457" s="1436">
        <v>33058.78</v>
      </c>
      <c r="AG4457" s="1436">
        <v>26446</v>
      </c>
      <c r="AO4457" s="168"/>
      <c r="AP4457" s="23"/>
    </row>
    <row r="4458" spans="30:42" ht="15" customHeight="1">
      <c r="AD4458" s="1434" t="s">
        <v>12929</v>
      </c>
      <c r="AE4458" s="1435" t="s">
        <v>12930</v>
      </c>
      <c r="AF4458" s="1436">
        <v>35419.18</v>
      </c>
      <c r="AG4458" s="1436">
        <v>28335</v>
      </c>
      <c r="AO4458" s="168"/>
      <c r="AP4458" s="23"/>
    </row>
    <row r="4459" spans="30:42" ht="15" customHeight="1">
      <c r="AD4459" s="1434" t="s">
        <v>12931</v>
      </c>
      <c r="AE4459" s="1435" t="s">
        <v>12932</v>
      </c>
      <c r="AF4459" s="1436">
        <v>37732.42</v>
      </c>
      <c r="AG4459" s="1436">
        <v>30186</v>
      </c>
      <c r="AO4459" s="168"/>
      <c r="AP4459" s="23"/>
    </row>
    <row r="4460" spans="30:42" ht="15" customHeight="1">
      <c r="AD4460" s="1434" t="s">
        <v>12933</v>
      </c>
      <c r="AE4460" s="1435" t="s">
        <v>12934</v>
      </c>
      <c r="AF4460" s="1436">
        <v>40045.65</v>
      </c>
      <c r="AG4460" s="1436">
        <v>32037</v>
      </c>
      <c r="AO4460" s="168"/>
      <c r="AP4460" s="23"/>
    </row>
    <row r="4461" spans="30:42" ht="15" customHeight="1">
      <c r="AD4461" s="1434" t="s">
        <v>12935</v>
      </c>
      <c r="AE4461" s="1435" t="s">
        <v>12936</v>
      </c>
      <c r="AF4461" s="1436">
        <v>42610.25</v>
      </c>
      <c r="AG4461" s="1436">
        <v>34088</v>
      </c>
      <c r="AO4461" s="168"/>
      <c r="AP4461" s="23"/>
    </row>
    <row r="4462" spans="30:42" ht="15" customHeight="1">
      <c r="AD4462" s="1434" t="s">
        <v>12937</v>
      </c>
      <c r="AE4462" s="1435" t="s">
        <v>12938</v>
      </c>
      <c r="AF4462" s="1436">
        <v>44962.73</v>
      </c>
      <c r="AG4462" s="1436">
        <v>35970</v>
      </c>
      <c r="AO4462" s="168"/>
      <c r="AP4462" s="23"/>
    </row>
    <row r="4463" spans="30:42" ht="15" customHeight="1">
      <c r="AD4463" s="1434" t="s">
        <v>12939</v>
      </c>
      <c r="AE4463" s="1435" t="s">
        <v>12940</v>
      </c>
      <c r="AF4463" s="1436">
        <v>47979.16</v>
      </c>
      <c r="AG4463" s="1436">
        <v>38383</v>
      </c>
      <c r="AO4463" s="168"/>
      <c r="AP4463" s="23"/>
    </row>
    <row r="4464" spans="30:42" ht="15" customHeight="1">
      <c r="AD4464" s="1434" t="s">
        <v>12941</v>
      </c>
      <c r="AE4464" s="1435" t="s">
        <v>12942</v>
      </c>
      <c r="AF4464" s="1436">
        <v>50966.76</v>
      </c>
      <c r="AG4464" s="1436">
        <v>40774</v>
      </c>
      <c r="AO4464" s="168"/>
      <c r="AP4464" s="23"/>
    </row>
    <row r="4465" spans="30:42" ht="15" customHeight="1">
      <c r="AD4465" s="1434" t="s">
        <v>12943</v>
      </c>
      <c r="AE4465" s="1435" t="s">
        <v>12944</v>
      </c>
      <c r="AF4465" s="1436">
        <v>53845.03</v>
      </c>
      <c r="AG4465" s="1436">
        <v>43076</v>
      </c>
      <c r="AO4465" s="168"/>
      <c r="AP4465" s="23"/>
    </row>
    <row r="4466" spans="30:42" ht="15" customHeight="1">
      <c r="AD4466" s="1434" t="s">
        <v>12945</v>
      </c>
      <c r="AE4466" s="1435" t="s">
        <v>12946</v>
      </c>
      <c r="AF4466" s="1436">
        <v>56243.74</v>
      </c>
      <c r="AG4466" s="1436">
        <v>44995</v>
      </c>
      <c r="AO4466" s="168"/>
      <c r="AP4466" s="23"/>
    </row>
    <row r="4467" spans="30:42" ht="15" customHeight="1">
      <c r="AD4467" s="1434" t="s">
        <v>12947</v>
      </c>
      <c r="AE4467" s="1435" t="s">
        <v>12948</v>
      </c>
      <c r="AF4467" s="1436">
        <v>60283.13</v>
      </c>
      <c r="AG4467" s="1436">
        <v>48228</v>
      </c>
      <c r="AO4467" s="168"/>
      <c r="AP4467" s="23"/>
    </row>
    <row r="4468" spans="30:42" ht="15" customHeight="1">
      <c r="AD4468" s="1434" t="s">
        <v>12179</v>
      </c>
      <c r="AE4468" s="1435" t="s">
        <v>12180</v>
      </c>
      <c r="AF4468" s="1436">
        <v>16574.82</v>
      </c>
      <c r="AG4468" s="1436">
        <v>13259</v>
      </c>
      <c r="AO4468" s="168"/>
      <c r="AP4468" s="23"/>
    </row>
    <row r="4469" spans="30:42" ht="15" customHeight="1">
      <c r="AD4469" s="1434" t="s">
        <v>12181</v>
      </c>
      <c r="AE4469" s="1435" t="s">
        <v>12182</v>
      </c>
      <c r="AF4469" s="1436">
        <v>17920.25</v>
      </c>
      <c r="AG4469" s="1436">
        <v>14337</v>
      </c>
      <c r="AO4469" s="168"/>
      <c r="AP4469" s="23"/>
    </row>
    <row r="4470" spans="30:42" ht="15" customHeight="1">
      <c r="AD4470" s="1434" t="s">
        <v>12183</v>
      </c>
      <c r="AE4470" s="1435" t="s">
        <v>12184</v>
      </c>
      <c r="AF4470" s="1436">
        <v>19341.48</v>
      </c>
      <c r="AG4470" s="1436">
        <v>15473</v>
      </c>
      <c r="AO4470" s="168"/>
      <c r="AP4470" s="23"/>
    </row>
    <row r="4471" spans="30:42" ht="15" customHeight="1">
      <c r="AD4471" s="1434" t="s">
        <v>12185</v>
      </c>
      <c r="AE4471" s="1435" t="s">
        <v>12186</v>
      </c>
      <c r="AF4471" s="1436">
        <v>20541.990000000002</v>
      </c>
      <c r="AG4471" s="1436">
        <v>16434</v>
      </c>
      <c r="AO4471" s="168"/>
      <c r="AP4471" s="23"/>
    </row>
    <row r="4472" spans="30:42" ht="15" customHeight="1">
      <c r="AD4472" s="1434" t="s">
        <v>12187</v>
      </c>
      <c r="AE4472" s="1435" t="s">
        <v>12188</v>
      </c>
      <c r="AF4472" s="1436">
        <v>22073.61</v>
      </c>
      <c r="AG4472" s="1436">
        <v>17659</v>
      </c>
      <c r="AO4472" s="168"/>
      <c r="AP4472" s="23"/>
    </row>
    <row r="4473" spans="30:42" ht="15" customHeight="1">
      <c r="AD4473" s="1434" t="s">
        <v>12189</v>
      </c>
      <c r="AE4473" s="1435" t="s">
        <v>12190</v>
      </c>
      <c r="AF4473" s="1436">
        <v>23494.94</v>
      </c>
      <c r="AG4473" s="1436">
        <v>18796</v>
      </c>
      <c r="AO4473" s="168"/>
      <c r="AP4473" s="23"/>
    </row>
    <row r="4474" spans="30:42" ht="15" customHeight="1">
      <c r="AD4474" s="1434" t="s">
        <v>12191</v>
      </c>
      <c r="AE4474" s="1435" t="s">
        <v>12192</v>
      </c>
      <c r="AF4474" s="1436">
        <v>24874.9</v>
      </c>
      <c r="AG4474" s="1436">
        <v>19900</v>
      </c>
      <c r="AO4474" s="168"/>
      <c r="AP4474" s="23"/>
    </row>
    <row r="4475" spans="30:42" ht="15" customHeight="1">
      <c r="AD4475" s="1434" t="s">
        <v>12193</v>
      </c>
      <c r="AE4475" s="1435" t="s">
        <v>12194</v>
      </c>
      <c r="AF4475" s="1436">
        <v>25999.47</v>
      </c>
      <c r="AG4475" s="1436">
        <v>20799</v>
      </c>
      <c r="AO4475" s="168"/>
      <c r="AP4475" s="23"/>
    </row>
    <row r="4476" spans="30:42" ht="15" customHeight="1">
      <c r="AD4476" s="1434" t="s">
        <v>12195</v>
      </c>
      <c r="AE4476" s="1435" t="s">
        <v>12196</v>
      </c>
      <c r="AF4476" s="1436">
        <v>27569</v>
      </c>
      <c r="AG4476" s="1436">
        <v>22055</v>
      </c>
      <c r="AO4476" s="168"/>
      <c r="AP4476" s="23"/>
    </row>
    <row r="4477" spans="30:42" ht="15" customHeight="1">
      <c r="AD4477" s="1434" t="s">
        <v>12197</v>
      </c>
      <c r="AE4477" s="1435" t="s">
        <v>12198</v>
      </c>
      <c r="AF4477" s="1436">
        <v>28879.99</v>
      </c>
      <c r="AG4477" s="1436">
        <v>23104</v>
      </c>
      <c r="AO4477" s="168"/>
      <c r="AP4477" s="23"/>
    </row>
    <row r="4478" spans="30:42" ht="15" customHeight="1">
      <c r="AD4478" s="1434" t="s">
        <v>12199</v>
      </c>
      <c r="AE4478" s="1435" t="s">
        <v>12200</v>
      </c>
      <c r="AF4478" s="1436">
        <v>30742.7</v>
      </c>
      <c r="AG4478" s="1436">
        <v>24594</v>
      </c>
      <c r="AO4478" s="168"/>
      <c r="AP4478" s="23"/>
    </row>
    <row r="4479" spans="30:42" ht="15" customHeight="1">
      <c r="AD4479" s="1434" t="s">
        <v>12201</v>
      </c>
      <c r="AE4479" s="1435" t="s">
        <v>12202</v>
      </c>
      <c r="AF4479" s="1436">
        <v>32526.13</v>
      </c>
      <c r="AG4479" s="1436">
        <v>26021</v>
      </c>
      <c r="AO4479" s="168"/>
      <c r="AP4479" s="23"/>
    </row>
    <row r="4480" spans="30:42" ht="15" customHeight="1">
      <c r="AD4480" s="1434" t="s">
        <v>12203</v>
      </c>
      <c r="AE4480" s="1435" t="s">
        <v>12204</v>
      </c>
      <c r="AF4480" s="1436">
        <v>34180.92</v>
      </c>
      <c r="AG4480" s="1436">
        <v>27345</v>
      </c>
      <c r="AO4480" s="168"/>
      <c r="AP4480" s="23"/>
    </row>
    <row r="4481" spans="30:42" ht="15" customHeight="1">
      <c r="AD4481" s="1434" t="s">
        <v>12205</v>
      </c>
      <c r="AE4481" s="1435" t="s">
        <v>12206</v>
      </c>
      <c r="AF4481" s="1436">
        <v>35299.699999999997</v>
      </c>
      <c r="AG4481" s="1436">
        <v>28239</v>
      </c>
      <c r="AO4481" s="168"/>
      <c r="AP4481" s="23"/>
    </row>
    <row r="4482" spans="30:42" ht="15" customHeight="1">
      <c r="AD4482" s="1434" t="s">
        <v>12207</v>
      </c>
      <c r="AE4482" s="1435" t="s">
        <v>12208</v>
      </c>
      <c r="AF4482" s="1436">
        <v>37859.26</v>
      </c>
      <c r="AG4482" s="1436">
        <v>30287</v>
      </c>
      <c r="AO4482" s="168"/>
      <c r="AP4482" s="23"/>
    </row>
    <row r="4483" spans="30:42" ht="15" customHeight="1">
      <c r="AD4483" s="1434" t="s">
        <v>12949</v>
      </c>
      <c r="AE4483" s="1435" t="s">
        <v>12950</v>
      </c>
      <c r="AF4483" s="1436">
        <v>16574.82</v>
      </c>
      <c r="AG4483" s="1436">
        <v>13259</v>
      </c>
      <c r="AO4483" s="168"/>
      <c r="AP4483" s="23"/>
    </row>
    <row r="4484" spans="30:42" ht="15" customHeight="1">
      <c r="AD4484" s="1434" t="s">
        <v>12951</v>
      </c>
      <c r="AE4484" s="1435" t="s">
        <v>12952</v>
      </c>
      <c r="AF4484" s="1436">
        <v>17920.25</v>
      </c>
      <c r="AG4484" s="1436">
        <v>14337</v>
      </c>
      <c r="AO4484" s="168"/>
      <c r="AP4484" s="23"/>
    </row>
    <row r="4485" spans="30:42" ht="15" customHeight="1">
      <c r="AD4485" s="1434" t="s">
        <v>12953</v>
      </c>
      <c r="AE4485" s="1435" t="s">
        <v>12954</v>
      </c>
      <c r="AF4485" s="1436">
        <v>19341.48</v>
      </c>
      <c r="AG4485" s="1436">
        <v>15473</v>
      </c>
      <c r="AO4485" s="168"/>
      <c r="AP4485" s="23"/>
    </row>
    <row r="4486" spans="30:42" ht="15" customHeight="1">
      <c r="AD4486" s="1434" t="s">
        <v>12955</v>
      </c>
      <c r="AE4486" s="1435" t="s">
        <v>12956</v>
      </c>
      <c r="AF4486" s="1436">
        <v>20541.990000000002</v>
      </c>
      <c r="AG4486" s="1436">
        <v>16434</v>
      </c>
      <c r="AO4486" s="168"/>
      <c r="AP4486" s="23"/>
    </row>
    <row r="4487" spans="30:42" ht="15" customHeight="1">
      <c r="AD4487" s="1434" t="s">
        <v>12957</v>
      </c>
      <c r="AE4487" s="1435" t="s">
        <v>12958</v>
      </c>
      <c r="AF4487" s="1436">
        <v>22073.61</v>
      </c>
      <c r="AG4487" s="1436">
        <v>17659</v>
      </c>
      <c r="AO4487" s="168"/>
      <c r="AP4487" s="23"/>
    </row>
    <row r="4488" spans="30:42" ht="15" customHeight="1">
      <c r="AD4488" s="1434" t="s">
        <v>12959</v>
      </c>
      <c r="AE4488" s="1435" t="s">
        <v>12960</v>
      </c>
      <c r="AF4488" s="1436">
        <v>23494.94</v>
      </c>
      <c r="AG4488" s="1436">
        <v>18796</v>
      </c>
      <c r="AO4488" s="168"/>
      <c r="AP4488" s="23"/>
    </row>
    <row r="4489" spans="30:42" ht="15" customHeight="1">
      <c r="AD4489" s="1434" t="s">
        <v>12961</v>
      </c>
      <c r="AE4489" s="1435" t="s">
        <v>12962</v>
      </c>
      <c r="AF4489" s="1436">
        <v>24874.9</v>
      </c>
      <c r="AG4489" s="1436">
        <v>19900</v>
      </c>
      <c r="AO4489" s="168"/>
      <c r="AP4489" s="23"/>
    </row>
    <row r="4490" spans="30:42" ht="15" customHeight="1">
      <c r="AD4490" s="1434" t="s">
        <v>12963</v>
      </c>
      <c r="AE4490" s="1435" t="s">
        <v>12964</v>
      </c>
      <c r="AF4490" s="1436">
        <v>25999.47</v>
      </c>
      <c r="AG4490" s="1436">
        <v>20799</v>
      </c>
      <c r="AO4490" s="168"/>
      <c r="AP4490" s="23"/>
    </row>
    <row r="4491" spans="30:42" ht="15" customHeight="1">
      <c r="AD4491" s="1434" t="s">
        <v>12965</v>
      </c>
      <c r="AE4491" s="1435" t="s">
        <v>12966</v>
      </c>
      <c r="AF4491" s="1436">
        <v>27569</v>
      </c>
      <c r="AG4491" s="1436">
        <v>22055</v>
      </c>
      <c r="AO4491" s="168"/>
      <c r="AP4491" s="23"/>
    </row>
    <row r="4492" spans="30:42" ht="15" customHeight="1">
      <c r="AD4492" s="1434" t="s">
        <v>12967</v>
      </c>
      <c r="AE4492" s="1435" t="s">
        <v>12968</v>
      </c>
      <c r="AF4492" s="1436">
        <v>28879.99</v>
      </c>
      <c r="AG4492" s="1436">
        <v>23104</v>
      </c>
      <c r="AO4492" s="168"/>
      <c r="AP4492" s="23"/>
    </row>
    <row r="4493" spans="30:42" ht="15" customHeight="1">
      <c r="AD4493" s="1434" t="s">
        <v>12969</v>
      </c>
      <c r="AE4493" s="1435" t="s">
        <v>12970</v>
      </c>
      <c r="AF4493" s="1436">
        <v>30742.7</v>
      </c>
      <c r="AG4493" s="1436">
        <v>24594</v>
      </c>
      <c r="AO4493" s="168"/>
      <c r="AP4493" s="23"/>
    </row>
    <row r="4494" spans="30:42" ht="15" customHeight="1">
      <c r="AD4494" s="1434" t="s">
        <v>12971</v>
      </c>
      <c r="AE4494" s="1435" t="s">
        <v>12972</v>
      </c>
      <c r="AF4494" s="1436">
        <v>32526.13</v>
      </c>
      <c r="AG4494" s="1436">
        <v>26021</v>
      </c>
      <c r="AO4494" s="168"/>
      <c r="AP4494" s="23"/>
    </row>
    <row r="4495" spans="30:42" ht="15" customHeight="1">
      <c r="AD4495" s="1434" t="s">
        <v>12973</v>
      </c>
      <c r="AE4495" s="1435" t="s">
        <v>12974</v>
      </c>
      <c r="AF4495" s="1436">
        <v>34180.92</v>
      </c>
      <c r="AG4495" s="1436">
        <v>27345</v>
      </c>
      <c r="AO4495" s="168"/>
      <c r="AP4495" s="23"/>
    </row>
    <row r="4496" spans="30:42" ht="15" customHeight="1">
      <c r="AD4496" s="1434" t="s">
        <v>12975</v>
      </c>
      <c r="AE4496" s="1435" t="s">
        <v>12976</v>
      </c>
      <c r="AF4496" s="1436">
        <v>35299.699999999997</v>
      </c>
      <c r="AG4496" s="1436">
        <v>28239</v>
      </c>
      <c r="AO4496" s="168"/>
      <c r="AP4496" s="23"/>
    </row>
    <row r="4497" spans="30:42" ht="15" customHeight="1">
      <c r="AD4497" s="1434" t="s">
        <v>12977</v>
      </c>
      <c r="AE4497" s="1435" t="s">
        <v>12978</v>
      </c>
      <c r="AF4497" s="1436">
        <v>37859.26</v>
      </c>
      <c r="AG4497" s="1436">
        <v>30287</v>
      </c>
      <c r="AO4497" s="168"/>
      <c r="AP4497" s="23"/>
    </row>
    <row r="4498" spans="30:42" ht="15" customHeight="1">
      <c r="AD4498" s="1434" t="s">
        <v>12209</v>
      </c>
      <c r="AE4498" s="1435" t="s">
        <v>12210</v>
      </c>
      <c r="AF4498" s="1436">
        <v>15345.86</v>
      </c>
      <c r="AG4498" s="1436">
        <v>12277</v>
      </c>
      <c r="AO4498" s="168"/>
      <c r="AP4498" s="23"/>
    </row>
    <row r="4499" spans="30:42" ht="15" customHeight="1">
      <c r="AD4499" s="1434" t="s">
        <v>12211</v>
      </c>
      <c r="AE4499" s="1435" t="s">
        <v>12212</v>
      </c>
      <c r="AF4499" s="1436">
        <v>16850.810000000001</v>
      </c>
      <c r="AG4499" s="1436">
        <v>13481</v>
      </c>
      <c r="AO4499" s="168"/>
      <c r="AP4499" s="23"/>
    </row>
    <row r="4500" spans="30:42" ht="15" customHeight="1">
      <c r="AD4500" s="1434" t="s">
        <v>12213</v>
      </c>
      <c r="AE4500" s="1435" t="s">
        <v>12214</v>
      </c>
      <c r="AF4500" s="1436">
        <v>18430.18</v>
      </c>
      <c r="AG4500" s="1436">
        <v>14744</v>
      </c>
      <c r="AO4500" s="168"/>
      <c r="AP4500" s="23"/>
    </row>
    <row r="4501" spans="30:42" ht="15" customHeight="1">
      <c r="AD4501" s="1434" t="s">
        <v>12215</v>
      </c>
      <c r="AE4501" s="1435" t="s">
        <v>12216</v>
      </c>
      <c r="AF4501" s="1436">
        <v>19972.259999999998</v>
      </c>
      <c r="AG4501" s="1436">
        <v>15978</v>
      </c>
      <c r="AO4501" s="168"/>
      <c r="AP4501" s="23"/>
    </row>
    <row r="4502" spans="30:42" ht="15" customHeight="1">
      <c r="AD4502" s="1434" t="s">
        <v>12217</v>
      </c>
      <c r="AE4502" s="1435" t="s">
        <v>12218</v>
      </c>
      <c r="AF4502" s="1436">
        <v>21596.33</v>
      </c>
      <c r="AG4502" s="1436">
        <v>17277</v>
      </c>
      <c r="AO4502" s="168"/>
      <c r="AP4502" s="23"/>
    </row>
    <row r="4503" spans="30:42" ht="15" customHeight="1">
      <c r="AD4503" s="1434" t="s">
        <v>12219</v>
      </c>
      <c r="AE4503" s="1435" t="s">
        <v>12220</v>
      </c>
      <c r="AF4503" s="1436">
        <v>22982.11</v>
      </c>
      <c r="AG4503" s="1436">
        <v>18387</v>
      </c>
      <c r="AO4503" s="168"/>
      <c r="AP4503" s="23"/>
    </row>
    <row r="4504" spans="30:42" ht="15" customHeight="1">
      <c r="AD4504" s="1434" t="s">
        <v>12221</v>
      </c>
      <c r="AE4504" s="1435" t="s">
        <v>12222</v>
      </c>
      <c r="AF4504" s="1436">
        <v>24725.27</v>
      </c>
      <c r="AG4504" s="1436">
        <v>19780</v>
      </c>
      <c r="AO4504" s="168"/>
      <c r="AP4504" s="23"/>
    </row>
    <row r="4505" spans="30:42" ht="15" customHeight="1">
      <c r="AD4505" s="1434" t="s">
        <v>12223</v>
      </c>
      <c r="AE4505" s="1435" t="s">
        <v>12224</v>
      </c>
      <c r="AF4505" s="1436">
        <v>26349.31</v>
      </c>
      <c r="AG4505" s="1436">
        <v>21080</v>
      </c>
      <c r="AO4505" s="168"/>
      <c r="AP4505" s="23"/>
    </row>
    <row r="4506" spans="30:42" ht="15" customHeight="1">
      <c r="AD4506" s="1434" t="s">
        <v>12225</v>
      </c>
      <c r="AE4506" s="1435" t="s">
        <v>12226</v>
      </c>
      <c r="AF4506" s="1436">
        <v>27928.65</v>
      </c>
      <c r="AG4506" s="1436">
        <v>22342</v>
      </c>
      <c r="AO4506" s="168"/>
      <c r="AP4506" s="23"/>
    </row>
    <row r="4507" spans="30:42" ht="15" customHeight="1">
      <c r="AD4507" s="1434" t="s">
        <v>12227</v>
      </c>
      <c r="AE4507" s="1435" t="s">
        <v>12228</v>
      </c>
      <c r="AF4507" s="1436">
        <v>29232.53</v>
      </c>
      <c r="AG4507" s="1436">
        <v>23386</v>
      </c>
      <c r="AO4507" s="168"/>
      <c r="AP4507" s="23"/>
    </row>
    <row r="4508" spans="30:42" ht="15" customHeight="1">
      <c r="AD4508" s="1434" t="s">
        <v>12229</v>
      </c>
      <c r="AE4508" s="1435" t="s">
        <v>12230</v>
      </c>
      <c r="AF4508" s="1436">
        <v>31016.63</v>
      </c>
      <c r="AG4508" s="1436">
        <v>24814</v>
      </c>
      <c r="AO4508" s="168"/>
      <c r="AP4508" s="23"/>
    </row>
    <row r="4509" spans="30:42" ht="15" customHeight="1">
      <c r="AD4509" s="1434" t="s">
        <v>12231</v>
      </c>
      <c r="AE4509" s="1435" t="s">
        <v>12232</v>
      </c>
      <c r="AF4509" s="1436">
        <v>32521.62</v>
      </c>
      <c r="AG4509" s="1436">
        <v>26017</v>
      </c>
      <c r="AO4509" s="168"/>
      <c r="AP4509" s="23"/>
    </row>
    <row r="4510" spans="30:42" ht="15" customHeight="1">
      <c r="AD4510" s="1434" t="s">
        <v>12233</v>
      </c>
      <c r="AE4510" s="1435" t="s">
        <v>12234</v>
      </c>
      <c r="AF4510" s="1436">
        <v>34622.18</v>
      </c>
      <c r="AG4510" s="1436">
        <v>27698</v>
      </c>
      <c r="AO4510" s="168"/>
      <c r="AP4510" s="23"/>
    </row>
    <row r="4511" spans="30:42" ht="15" customHeight="1">
      <c r="AD4511" s="1434" t="s">
        <v>12235</v>
      </c>
      <c r="AE4511" s="1435" t="s">
        <v>12236</v>
      </c>
      <c r="AF4511" s="1436">
        <v>36637.14</v>
      </c>
      <c r="AG4511" s="1436">
        <v>29311</v>
      </c>
      <c r="AO4511" s="168"/>
      <c r="AP4511" s="23"/>
    </row>
    <row r="4512" spans="30:42" ht="15" customHeight="1">
      <c r="AD4512" s="1434" t="s">
        <v>12237</v>
      </c>
      <c r="AE4512" s="1435" t="s">
        <v>12238</v>
      </c>
      <c r="AF4512" s="1436">
        <v>38570.120000000003</v>
      </c>
      <c r="AG4512" s="1436">
        <v>30855</v>
      </c>
      <c r="AO4512" s="168"/>
      <c r="AP4512" s="23"/>
    </row>
    <row r="4513" spans="30:42" ht="15" customHeight="1">
      <c r="AD4513" s="1434" t="s">
        <v>12239</v>
      </c>
      <c r="AE4513" s="1435" t="s">
        <v>12240</v>
      </c>
      <c r="AF4513" s="1436">
        <v>39810.699999999997</v>
      </c>
      <c r="AG4513" s="1436">
        <v>31849</v>
      </c>
      <c r="AO4513" s="168"/>
      <c r="AP4513" s="23"/>
    </row>
    <row r="4514" spans="30:42" ht="15" customHeight="1">
      <c r="AD4514" s="1434" t="s">
        <v>12241</v>
      </c>
      <c r="AE4514" s="1435" t="s">
        <v>12242</v>
      </c>
      <c r="AF4514" s="1436">
        <v>42663.37</v>
      </c>
      <c r="AG4514" s="1436">
        <v>34130</v>
      </c>
      <c r="AO4514" s="168"/>
      <c r="AP4514" s="23"/>
    </row>
    <row r="4515" spans="30:42" ht="15" customHeight="1">
      <c r="AD4515" s="1434" t="s">
        <v>12979</v>
      </c>
      <c r="AE4515" s="1435" t="s">
        <v>12980</v>
      </c>
      <c r="AF4515" s="1436">
        <v>15345.86</v>
      </c>
      <c r="AG4515" s="1436">
        <v>12277</v>
      </c>
      <c r="AO4515" s="168"/>
      <c r="AP4515" s="23"/>
    </row>
    <row r="4516" spans="30:42" ht="15" customHeight="1">
      <c r="AD4516" s="1434" t="s">
        <v>12981</v>
      </c>
      <c r="AE4516" s="1435" t="s">
        <v>12982</v>
      </c>
      <c r="AF4516" s="1436">
        <v>16850.810000000001</v>
      </c>
      <c r="AG4516" s="1436">
        <v>13481</v>
      </c>
      <c r="AO4516" s="168"/>
      <c r="AP4516" s="23"/>
    </row>
    <row r="4517" spans="30:42" ht="15" customHeight="1">
      <c r="AD4517" s="1434" t="s">
        <v>12983</v>
      </c>
      <c r="AE4517" s="1435" t="s">
        <v>12984</v>
      </c>
      <c r="AF4517" s="1436">
        <v>18430.18</v>
      </c>
      <c r="AG4517" s="1436">
        <v>14744</v>
      </c>
      <c r="AO4517" s="168"/>
      <c r="AP4517" s="23"/>
    </row>
    <row r="4518" spans="30:42" ht="15" customHeight="1">
      <c r="AD4518" s="1434" t="s">
        <v>12985</v>
      </c>
      <c r="AE4518" s="1435" t="s">
        <v>12986</v>
      </c>
      <c r="AF4518" s="1436">
        <v>19972.259999999998</v>
      </c>
      <c r="AG4518" s="1436">
        <v>15978</v>
      </c>
      <c r="AO4518" s="168"/>
      <c r="AP4518" s="23"/>
    </row>
    <row r="4519" spans="30:42" ht="15" customHeight="1">
      <c r="AD4519" s="1434" t="s">
        <v>12987</v>
      </c>
      <c r="AE4519" s="1435" t="s">
        <v>12988</v>
      </c>
      <c r="AF4519" s="1436">
        <v>21596.33</v>
      </c>
      <c r="AG4519" s="1436">
        <v>17277</v>
      </c>
      <c r="AO4519" s="168"/>
      <c r="AP4519" s="23"/>
    </row>
    <row r="4520" spans="30:42" ht="15" customHeight="1">
      <c r="AD4520" s="1434" t="s">
        <v>12989</v>
      </c>
      <c r="AE4520" s="1435" t="s">
        <v>12990</v>
      </c>
      <c r="AF4520" s="1436">
        <v>22982.11</v>
      </c>
      <c r="AG4520" s="1436">
        <v>18387</v>
      </c>
      <c r="AO4520" s="168"/>
      <c r="AP4520" s="23"/>
    </row>
    <row r="4521" spans="30:42" ht="15" customHeight="1">
      <c r="AD4521" s="1434" t="s">
        <v>12991</v>
      </c>
      <c r="AE4521" s="1435" t="s">
        <v>12992</v>
      </c>
      <c r="AF4521" s="1436">
        <v>24725.27</v>
      </c>
      <c r="AG4521" s="1436">
        <v>19780</v>
      </c>
      <c r="AO4521" s="168"/>
      <c r="AP4521" s="23"/>
    </row>
    <row r="4522" spans="30:42" ht="15" customHeight="1">
      <c r="AD4522" s="1434" t="s">
        <v>12993</v>
      </c>
      <c r="AE4522" s="1435" t="s">
        <v>12994</v>
      </c>
      <c r="AF4522" s="1436">
        <v>26349.31</v>
      </c>
      <c r="AG4522" s="1436">
        <v>21080</v>
      </c>
      <c r="AO4522" s="168"/>
      <c r="AP4522" s="23"/>
    </row>
    <row r="4523" spans="30:42" ht="15" customHeight="1">
      <c r="AD4523" s="1434" t="s">
        <v>12995</v>
      </c>
      <c r="AE4523" s="1435" t="s">
        <v>12996</v>
      </c>
      <c r="AF4523" s="1436">
        <v>27928.65</v>
      </c>
      <c r="AG4523" s="1436">
        <v>22342</v>
      </c>
      <c r="AO4523" s="168"/>
      <c r="AP4523" s="23"/>
    </row>
    <row r="4524" spans="30:42" ht="15" customHeight="1">
      <c r="AD4524" s="1434" t="s">
        <v>12997</v>
      </c>
      <c r="AE4524" s="1435" t="s">
        <v>12998</v>
      </c>
      <c r="AF4524" s="1436">
        <v>29232.53</v>
      </c>
      <c r="AG4524" s="1436">
        <v>23386</v>
      </c>
      <c r="AO4524" s="168"/>
      <c r="AP4524" s="23"/>
    </row>
    <row r="4525" spans="30:42" ht="15" customHeight="1">
      <c r="AD4525" s="1434" t="s">
        <v>12999</v>
      </c>
      <c r="AE4525" s="1435" t="s">
        <v>13000</v>
      </c>
      <c r="AF4525" s="1436">
        <v>31016.63</v>
      </c>
      <c r="AG4525" s="1436">
        <v>24814</v>
      </c>
      <c r="AO4525" s="168"/>
      <c r="AP4525" s="23"/>
    </row>
    <row r="4526" spans="30:42" ht="15" customHeight="1">
      <c r="AD4526" s="1434" t="s">
        <v>13001</v>
      </c>
      <c r="AE4526" s="1435" t="s">
        <v>13002</v>
      </c>
      <c r="AF4526" s="1436">
        <v>32521.62</v>
      </c>
      <c r="AG4526" s="1436">
        <v>26017</v>
      </c>
      <c r="AO4526" s="168"/>
      <c r="AP4526" s="23"/>
    </row>
    <row r="4527" spans="30:42" ht="15" customHeight="1">
      <c r="AD4527" s="1434" t="s">
        <v>13003</v>
      </c>
      <c r="AE4527" s="1435" t="s">
        <v>13004</v>
      </c>
      <c r="AF4527" s="1436">
        <v>34622.18</v>
      </c>
      <c r="AG4527" s="1436">
        <v>27698</v>
      </c>
      <c r="AO4527" s="168"/>
      <c r="AP4527" s="23"/>
    </row>
    <row r="4528" spans="30:42" ht="15" customHeight="1">
      <c r="AD4528" s="1434" t="s">
        <v>13005</v>
      </c>
      <c r="AE4528" s="1435" t="s">
        <v>13006</v>
      </c>
      <c r="AF4528" s="1436">
        <v>36637.14</v>
      </c>
      <c r="AG4528" s="1436">
        <v>29311</v>
      </c>
      <c r="AO4528" s="168"/>
      <c r="AP4528" s="23"/>
    </row>
    <row r="4529" spans="30:42" ht="15" customHeight="1">
      <c r="AD4529" s="1434" t="s">
        <v>13007</v>
      </c>
      <c r="AE4529" s="1435" t="s">
        <v>13008</v>
      </c>
      <c r="AF4529" s="1436">
        <v>38570.120000000003</v>
      </c>
      <c r="AG4529" s="1436">
        <v>30855</v>
      </c>
      <c r="AO4529" s="168"/>
      <c r="AP4529" s="23"/>
    </row>
    <row r="4530" spans="30:42" ht="15" customHeight="1">
      <c r="AD4530" s="1434" t="s">
        <v>13009</v>
      </c>
      <c r="AE4530" s="1435" t="s">
        <v>13010</v>
      </c>
      <c r="AF4530" s="1436">
        <v>39810.699999999997</v>
      </c>
      <c r="AG4530" s="1436">
        <v>31849</v>
      </c>
      <c r="AO4530" s="168"/>
      <c r="AP4530" s="23"/>
    </row>
    <row r="4531" spans="30:42" ht="15" customHeight="1">
      <c r="AD4531" s="1434" t="s">
        <v>13011</v>
      </c>
      <c r="AE4531" s="1435" t="s">
        <v>13012</v>
      </c>
      <c r="AF4531" s="1436">
        <v>42663.37</v>
      </c>
      <c r="AG4531" s="1436">
        <v>34130</v>
      </c>
      <c r="AO4531" s="168"/>
      <c r="AP4531" s="23"/>
    </row>
    <row r="4532" spans="30:42" ht="15" customHeight="1">
      <c r="AD4532" s="1434" t="s">
        <v>12243</v>
      </c>
      <c r="AE4532" s="1435" t="s">
        <v>12244</v>
      </c>
      <c r="AF4532" s="1436">
        <v>16761.78</v>
      </c>
      <c r="AG4532" s="1436">
        <v>13410</v>
      </c>
      <c r="AO4532" s="168"/>
      <c r="AP4532" s="23"/>
    </row>
    <row r="4533" spans="30:42" ht="15" customHeight="1">
      <c r="AD4533" s="1434" t="s">
        <v>12245</v>
      </c>
      <c r="AE4533" s="1435" t="s">
        <v>12246</v>
      </c>
      <c r="AF4533" s="1436">
        <v>18672.36</v>
      </c>
      <c r="AG4533" s="1436">
        <v>14937</v>
      </c>
      <c r="AO4533" s="168"/>
      <c r="AP4533" s="23"/>
    </row>
    <row r="4534" spans="30:42" ht="15" customHeight="1">
      <c r="AD4534" s="1434" t="s">
        <v>12247</v>
      </c>
      <c r="AE4534" s="1435" t="s">
        <v>12248</v>
      </c>
      <c r="AF4534" s="1436">
        <v>20742.240000000002</v>
      </c>
      <c r="AG4534" s="1436">
        <v>16594</v>
      </c>
      <c r="AO4534" s="168"/>
      <c r="AP4534" s="23"/>
    </row>
    <row r="4535" spans="30:42" ht="15" customHeight="1">
      <c r="AD4535" s="1434" t="s">
        <v>12249</v>
      </c>
      <c r="AE4535" s="1435" t="s">
        <v>12250</v>
      </c>
      <c r="AF4535" s="1436">
        <v>22692.6</v>
      </c>
      <c r="AG4535" s="1436">
        <v>18155</v>
      </c>
      <c r="AO4535" s="168"/>
      <c r="AP4535" s="23"/>
    </row>
    <row r="4536" spans="30:42" ht="15" customHeight="1">
      <c r="AD4536" s="1434" t="s">
        <v>12251</v>
      </c>
      <c r="AE4536" s="1435" t="s">
        <v>12252</v>
      </c>
      <c r="AF4536" s="1436">
        <v>24755.25</v>
      </c>
      <c r="AG4536" s="1436">
        <v>19804</v>
      </c>
      <c r="AO4536" s="168"/>
      <c r="AP4536" s="23"/>
    </row>
    <row r="4537" spans="30:42" ht="15" customHeight="1">
      <c r="AD4537" s="1434" t="s">
        <v>12253</v>
      </c>
      <c r="AE4537" s="1435" t="s">
        <v>12254</v>
      </c>
      <c r="AF4537" s="1436">
        <v>26629.55</v>
      </c>
      <c r="AG4537" s="1436">
        <v>21305</v>
      </c>
      <c r="AO4537" s="168"/>
      <c r="AP4537" s="23"/>
    </row>
    <row r="4538" spans="30:42" ht="15" customHeight="1">
      <c r="AD4538" s="1434" t="s">
        <v>12255</v>
      </c>
      <c r="AE4538" s="1435" t="s">
        <v>12256</v>
      </c>
      <c r="AF4538" s="1436">
        <v>28656.05</v>
      </c>
      <c r="AG4538" s="1436">
        <v>22926</v>
      </c>
      <c r="AO4538" s="168"/>
      <c r="AP4538" s="23"/>
    </row>
    <row r="4539" spans="30:42" ht="15" customHeight="1">
      <c r="AD4539" s="1434" t="s">
        <v>12257</v>
      </c>
      <c r="AE4539" s="1435" t="s">
        <v>12258</v>
      </c>
      <c r="AF4539" s="1436">
        <v>30649.87</v>
      </c>
      <c r="AG4539" s="1436">
        <v>24520</v>
      </c>
      <c r="AO4539" s="168"/>
      <c r="AP4539" s="23"/>
    </row>
    <row r="4540" spans="30:42" ht="15" customHeight="1">
      <c r="AD4540" s="1434" t="s">
        <v>12259</v>
      </c>
      <c r="AE4540" s="1435" t="s">
        <v>12260</v>
      </c>
      <c r="AF4540" s="1436">
        <v>32600.25</v>
      </c>
      <c r="AG4540" s="1436">
        <v>26080</v>
      </c>
      <c r="AO4540" s="168"/>
      <c r="AP4540" s="23"/>
    </row>
    <row r="4541" spans="30:42" ht="15" customHeight="1">
      <c r="AD4541" s="1434" t="s">
        <v>12261</v>
      </c>
      <c r="AE4541" s="1435" t="s">
        <v>12262</v>
      </c>
      <c r="AF4541" s="1436">
        <v>34550.54</v>
      </c>
      <c r="AG4541" s="1436">
        <v>27641</v>
      </c>
      <c r="AO4541" s="168"/>
      <c r="AP4541" s="23"/>
    </row>
    <row r="4542" spans="30:42" ht="15" customHeight="1">
      <c r="AD4542" s="1434" t="s">
        <v>12263</v>
      </c>
      <c r="AE4542" s="1435" t="s">
        <v>12264</v>
      </c>
      <c r="AF4542" s="1436">
        <v>36732.79</v>
      </c>
      <c r="AG4542" s="1436">
        <v>29387</v>
      </c>
      <c r="AO4542" s="168"/>
      <c r="AP4542" s="23"/>
    </row>
    <row r="4543" spans="30:42" ht="15" customHeight="1">
      <c r="AD4543" s="1434" t="s">
        <v>12265</v>
      </c>
      <c r="AE4543" s="1435" t="s">
        <v>12266</v>
      </c>
      <c r="AF4543" s="1436">
        <v>38719.35</v>
      </c>
      <c r="AG4543" s="1436">
        <v>30976</v>
      </c>
      <c r="AO4543" s="168"/>
      <c r="AP4543" s="23"/>
    </row>
    <row r="4544" spans="30:42" ht="15" customHeight="1">
      <c r="AD4544" s="1434" t="s">
        <v>12267</v>
      </c>
      <c r="AE4544" s="1435" t="s">
        <v>12268</v>
      </c>
      <c r="AF4544" s="1436">
        <v>41318.06</v>
      </c>
      <c r="AG4544" s="1436">
        <v>33054</v>
      </c>
      <c r="AO4544" s="168"/>
      <c r="AP4544" s="23"/>
    </row>
    <row r="4545" spans="30:42" ht="15" customHeight="1">
      <c r="AD4545" s="1434" t="s">
        <v>12269</v>
      </c>
      <c r="AE4545" s="1435" t="s">
        <v>12270</v>
      </c>
      <c r="AF4545" s="1436">
        <v>43576.24</v>
      </c>
      <c r="AG4545" s="1436">
        <v>34861</v>
      </c>
      <c r="AO4545" s="168"/>
      <c r="AP4545" s="23"/>
    </row>
    <row r="4546" spans="30:42" ht="15" customHeight="1">
      <c r="AD4546" s="1434" t="s">
        <v>12271</v>
      </c>
      <c r="AE4546" s="1435" t="s">
        <v>12272</v>
      </c>
      <c r="AF4546" s="1436">
        <v>46029.98</v>
      </c>
      <c r="AG4546" s="1436">
        <v>36824</v>
      </c>
      <c r="AO4546" s="168"/>
      <c r="AP4546" s="23"/>
    </row>
    <row r="4547" spans="30:42" ht="15" customHeight="1">
      <c r="AD4547" s="1434" t="s">
        <v>12273</v>
      </c>
      <c r="AE4547" s="1435" t="s">
        <v>12274</v>
      </c>
      <c r="AF4547" s="1436">
        <v>48045.59</v>
      </c>
      <c r="AG4547" s="1436">
        <v>38437</v>
      </c>
      <c r="AO4547" s="168"/>
      <c r="AP4547" s="23"/>
    </row>
    <row r="4548" spans="30:42" ht="15" customHeight="1">
      <c r="AD4548" s="1434" t="s">
        <v>12275</v>
      </c>
      <c r="AE4548" s="1435" t="s">
        <v>12276</v>
      </c>
      <c r="AF4548" s="1436">
        <v>51560.59</v>
      </c>
      <c r="AG4548" s="1436">
        <v>41249</v>
      </c>
      <c r="AO4548" s="168"/>
      <c r="AP4548" s="23"/>
    </row>
    <row r="4549" spans="30:42" ht="15" customHeight="1">
      <c r="AD4549" s="1434" t="s">
        <v>13013</v>
      </c>
      <c r="AE4549" s="1435" t="s">
        <v>13014</v>
      </c>
      <c r="AF4549" s="1436">
        <v>16761.78</v>
      </c>
      <c r="AG4549" s="1436">
        <v>13410</v>
      </c>
      <c r="AO4549" s="168"/>
      <c r="AP4549" s="23"/>
    </row>
    <row r="4550" spans="30:42" ht="15" customHeight="1">
      <c r="AD4550" s="1434" t="s">
        <v>13015</v>
      </c>
      <c r="AE4550" s="1435" t="s">
        <v>13016</v>
      </c>
      <c r="AF4550" s="1436">
        <v>18672.36</v>
      </c>
      <c r="AG4550" s="1436">
        <v>14937</v>
      </c>
      <c r="AO4550" s="168"/>
      <c r="AP4550" s="23"/>
    </row>
    <row r="4551" spans="30:42" ht="15" customHeight="1">
      <c r="AD4551" s="1434" t="s">
        <v>13017</v>
      </c>
      <c r="AE4551" s="1435" t="s">
        <v>13018</v>
      </c>
      <c r="AF4551" s="1436">
        <v>20742.240000000002</v>
      </c>
      <c r="AG4551" s="1436">
        <v>16594</v>
      </c>
      <c r="AO4551" s="168"/>
      <c r="AP4551" s="23"/>
    </row>
    <row r="4552" spans="30:42" ht="15" customHeight="1">
      <c r="AD4552" s="1434" t="s">
        <v>13019</v>
      </c>
      <c r="AE4552" s="1435" t="s">
        <v>13020</v>
      </c>
      <c r="AF4552" s="1436">
        <v>22692.6</v>
      </c>
      <c r="AG4552" s="1436">
        <v>18155</v>
      </c>
      <c r="AO4552" s="168"/>
      <c r="AP4552" s="23"/>
    </row>
    <row r="4553" spans="30:42" ht="15" customHeight="1">
      <c r="AD4553" s="1434" t="s">
        <v>13021</v>
      </c>
      <c r="AE4553" s="1435" t="s">
        <v>13022</v>
      </c>
      <c r="AF4553" s="1436">
        <v>24755.25</v>
      </c>
      <c r="AG4553" s="1436">
        <v>19804</v>
      </c>
      <c r="AO4553" s="168"/>
      <c r="AP4553" s="23"/>
    </row>
    <row r="4554" spans="30:42" ht="15" customHeight="1">
      <c r="AD4554" s="1434" t="s">
        <v>13023</v>
      </c>
      <c r="AE4554" s="1435" t="s">
        <v>13024</v>
      </c>
      <c r="AF4554" s="1436">
        <v>26629.55</v>
      </c>
      <c r="AG4554" s="1436">
        <v>21305</v>
      </c>
      <c r="AO4554" s="168"/>
      <c r="AP4554" s="23"/>
    </row>
    <row r="4555" spans="30:42" ht="15" customHeight="1">
      <c r="AD4555" s="1434" t="s">
        <v>13025</v>
      </c>
      <c r="AE4555" s="1435" t="s">
        <v>13026</v>
      </c>
      <c r="AF4555" s="1436">
        <v>28656.05</v>
      </c>
      <c r="AG4555" s="1436">
        <v>22926</v>
      </c>
      <c r="AO4555" s="168"/>
      <c r="AP4555" s="23"/>
    </row>
    <row r="4556" spans="30:42" ht="15" customHeight="1">
      <c r="AD4556" s="1434" t="s">
        <v>13027</v>
      </c>
      <c r="AE4556" s="1435" t="s">
        <v>13028</v>
      </c>
      <c r="AF4556" s="1436">
        <v>30649.87</v>
      </c>
      <c r="AG4556" s="1436">
        <v>24520</v>
      </c>
      <c r="AO4556" s="168"/>
      <c r="AP4556" s="23"/>
    </row>
    <row r="4557" spans="30:42" ht="15" customHeight="1">
      <c r="AD4557" s="1434" t="s">
        <v>13029</v>
      </c>
      <c r="AE4557" s="1435" t="s">
        <v>13030</v>
      </c>
      <c r="AF4557" s="1436">
        <v>32600.25</v>
      </c>
      <c r="AG4557" s="1436">
        <v>26080</v>
      </c>
      <c r="AO4557" s="168"/>
      <c r="AP4557" s="23"/>
    </row>
    <row r="4558" spans="30:42" ht="15" customHeight="1">
      <c r="AD4558" s="1434" t="s">
        <v>13031</v>
      </c>
      <c r="AE4558" s="1435" t="s">
        <v>13032</v>
      </c>
      <c r="AF4558" s="1436">
        <v>34550.54</v>
      </c>
      <c r="AG4558" s="1436">
        <v>27641</v>
      </c>
      <c r="AO4558" s="168"/>
      <c r="AP4558" s="23"/>
    </row>
    <row r="4559" spans="30:42" ht="15" customHeight="1">
      <c r="AD4559" s="1434" t="s">
        <v>13033</v>
      </c>
      <c r="AE4559" s="1435" t="s">
        <v>13034</v>
      </c>
      <c r="AF4559" s="1436">
        <v>36732.79</v>
      </c>
      <c r="AG4559" s="1436">
        <v>29387</v>
      </c>
      <c r="AO4559" s="168"/>
      <c r="AP4559" s="23"/>
    </row>
    <row r="4560" spans="30:42" ht="15" customHeight="1">
      <c r="AD4560" s="1434" t="s">
        <v>13035</v>
      </c>
      <c r="AE4560" s="1435" t="s">
        <v>13036</v>
      </c>
      <c r="AF4560" s="1436">
        <v>38719.35</v>
      </c>
      <c r="AG4560" s="1436">
        <v>30976</v>
      </c>
      <c r="AO4560" s="168"/>
      <c r="AP4560" s="23"/>
    </row>
    <row r="4561" spans="30:42" ht="15" customHeight="1">
      <c r="AD4561" s="1434" t="s">
        <v>13037</v>
      </c>
      <c r="AE4561" s="1435" t="s">
        <v>13038</v>
      </c>
      <c r="AF4561" s="1436">
        <v>41318.06</v>
      </c>
      <c r="AG4561" s="1436">
        <v>33054</v>
      </c>
      <c r="AO4561" s="168"/>
      <c r="AP4561" s="23"/>
    </row>
    <row r="4562" spans="30:42" ht="15" customHeight="1">
      <c r="AD4562" s="1434" t="s">
        <v>13039</v>
      </c>
      <c r="AE4562" s="1435" t="s">
        <v>13040</v>
      </c>
      <c r="AF4562" s="1436">
        <v>43576.24</v>
      </c>
      <c r="AG4562" s="1436">
        <v>34861</v>
      </c>
      <c r="AO4562" s="168"/>
      <c r="AP4562" s="23"/>
    </row>
    <row r="4563" spans="30:42" ht="15" customHeight="1">
      <c r="AD4563" s="1434" t="s">
        <v>13041</v>
      </c>
      <c r="AE4563" s="1435" t="s">
        <v>13042</v>
      </c>
      <c r="AF4563" s="1436">
        <v>46029.98</v>
      </c>
      <c r="AG4563" s="1436">
        <v>36824</v>
      </c>
      <c r="AO4563" s="168"/>
      <c r="AP4563" s="23"/>
    </row>
    <row r="4564" spans="30:42" ht="15" customHeight="1">
      <c r="AD4564" s="1434" t="s">
        <v>13043</v>
      </c>
      <c r="AE4564" s="1435" t="s">
        <v>13044</v>
      </c>
      <c r="AF4564" s="1436">
        <v>48045.59</v>
      </c>
      <c r="AG4564" s="1436">
        <v>38437</v>
      </c>
      <c r="AO4564" s="168"/>
      <c r="AP4564" s="23"/>
    </row>
    <row r="4565" spans="30:42" ht="15" customHeight="1">
      <c r="AD4565" s="1434" t="s">
        <v>13045</v>
      </c>
      <c r="AE4565" s="1435" t="s">
        <v>13046</v>
      </c>
      <c r="AF4565" s="1436">
        <v>51560.59</v>
      </c>
      <c r="AG4565" s="1436">
        <v>41249</v>
      </c>
      <c r="AO4565" s="168"/>
      <c r="AP4565" s="23"/>
    </row>
    <row r="4566" spans="30:42" ht="15" customHeight="1">
      <c r="AD4566" s="1434" t="s">
        <v>12277</v>
      </c>
      <c r="AE4566" s="1435" t="s">
        <v>12278</v>
      </c>
      <c r="AF4566" s="1436">
        <v>18102.75</v>
      </c>
      <c r="AG4566" s="1436">
        <v>14482</v>
      </c>
      <c r="AO4566" s="168"/>
      <c r="AP4566" s="23"/>
    </row>
    <row r="4567" spans="30:42" ht="15" customHeight="1">
      <c r="AD4567" s="1434" t="s">
        <v>12279</v>
      </c>
      <c r="AE4567" s="1435" t="s">
        <v>12280</v>
      </c>
      <c r="AF4567" s="1436">
        <v>20215.88</v>
      </c>
      <c r="AG4567" s="1436">
        <v>16173</v>
      </c>
      <c r="AO4567" s="168"/>
      <c r="AP4567" s="23"/>
    </row>
    <row r="4568" spans="30:42" ht="15" customHeight="1">
      <c r="AD4568" s="1434" t="s">
        <v>12281</v>
      </c>
      <c r="AE4568" s="1435" t="s">
        <v>12282</v>
      </c>
      <c r="AF4568" s="1436">
        <v>22497.65</v>
      </c>
      <c r="AG4568" s="1436">
        <v>17998</v>
      </c>
      <c r="AO4568" s="168"/>
      <c r="AP4568" s="23"/>
    </row>
    <row r="4569" spans="30:42" ht="15" customHeight="1">
      <c r="AD4569" s="1434" t="s">
        <v>12283</v>
      </c>
      <c r="AE4569" s="1435" t="s">
        <v>12284</v>
      </c>
      <c r="AF4569" s="1436">
        <v>24652.83</v>
      </c>
      <c r="AG4569" s="1436">
        <v>19722</v>
      </c>
      <c r="AO4569" s="168"/>
      <c r="AP4569" s="23"/>
    </row>
    <row r="4570" spans="30:42" ht="15" customHeight="1">
      <c r="AD4570" s="1434" t="s">
        <v>12285</v>
      </c>
      <c r="AE4570" s="1435" t="s">
        <v>12286</v>
      </c>
      <c r="AF4570" s="1436">
        <v>26926.87</v>
      </c>
      <c r="AG4570" s="1436">
        <v>21542</v>
      </c>
      <c r="AO4570" s="168"/>
      <c r="AP4570" s="23"/>
    </row>
    <row r="4571" spans="30:42" ht="15" customHeight="1">
      <c r="AD4571" s="1434" t="s">
        <v>12287</v>
      </c>
      <c r="AE4571" s="1435" t="s">
        <v>12288</v>
      </c>
      <c r="AF4571" s="1436">
        <v>29001.599999999999</v>
      </c>
      <c r="AG4571" s="1436">
        <v>23202</v>
      </c>
      <c r="AO4571" s="168"/>
      <c r="AP4571" s="23"/>
    </row>
    <row r="4572" spans="30:42" ht="15" customHeight="1">
      <c r="AD4572" s="1434" t="s">
        <v>12289</v>
      </c>
      <c r="AE4572" s="1435" t="s">
        <v>12290</v>
      </c>
      <c r="AF4572" s="1436">
        <v>31237.360000000001</v>
      </c>
      <c r="AG4572" s="1436">
        <v>24990</v>
      </c>
      <c r="AO4572" s="168"/>
      <c r="AP4572" s="23"/>
    </row>
    <row r="4573" spans="30:42" ht="15" customHeight="1">
      <c r="AD4573" s="1434" t="s">
        <v>12291</v>
      </c>
      <c r="AE4573" s="1435" t="s">
        <v>12292</v>
      </c>
      <c r="AF4573" s="1436">
        <v>33438.57</v>
      </c>
      <c r="AG4573" s="1436">
        <v>26751</v>
      </c>
      <c r="AO4573" s="168"/>
      <c r="AP4573" s="23"/>
    </row>
    <row r="4574" spans="30:42" ht="15" customHeight="1">
      <c r="AD4574" s="1434" t="s">
        <v>12293</v>
      </c>
      <c r="AE4574" s="1435" t="s">
        <v>12294</v>
      </c>
      <c r="AF4574" s="1436">
        <v>35593.9</v>
      </c>
      <c r="AG4574" s="1436">
        <v>28476</v>
      </c>
      <c r="AO4574" s="168"/>
      <c r="AP4574" s="23"/>
    </row>
    <row r="4575" spans="30:42" ht="15" customHeight="1">
      <c r="AD4575" s="1434" t="s">
        <v>12295</v>
      </c>
      <c r="AE4575" s="1435" t="s">
        <v>12296</v>
      </c>
      <c r="AF4575" s="1436">
        <v>37749.089999999997</v>
      </c>
      <c r="AG4575" s="1436">
        <v>30199</v>
      </c>
      <c r="AO4575" s="168"/>
      <c r="AP4575" s="23"/>
    </row>
    <row r="4576" spans="30:42" ht="15" customHeight="1">
      <c r="AD4576" s="1434" t="s">
        <v>12297</v>
      </c>
      <c r="AE4576" s="1435" t="s">
        <v>12298</v>
      </c>
      <c r="AF4576" s="1436">
        <v>40149.620000000003</v>
      </c>
      <c r="AG4576" s="1436">
        <v>32120</v>
      </c>
      <c r="AO4576" s="168"/>
      <c r="AP4576" s="23"/>
    </row>
    <row r="4577" spans="30:42" ht="15" customHeight="1">
      <c r="AD4577" s="1434" t="s">
        <v>12299</v>
      </c>
      <c r="AE4577" s="1435" t="s">
        <v>12300</v>
      </c>
      <c r="AF4577" s="1436">
        <v>42343.25</v>
      </c>
      <c r="AG4577" s="1436">
        <v>33875</v>
      </c>
      <c r="AO4577" s="168"/>
      <c r="AP4577" s="23"/>
    </row>
    <row r="4578" spans="30:42" ht="15" customHeight="1">
      <c r="AD4578" s="1434" t="s">
        <v>12301</v>
      </c>
      <c r="AE4578" s="1435" t="s">
        <v>12302</v>
      </c>
      <c r="AF4578" s="1436">
        <v>45184.53</v>
      </c>
      <c r="AG4578" s="1436">
        <v>36147</v>
      </c>
      <c r="AO4578" s="168"/>
      <c r="AP4578" s="23"/>
    </row>
    <row r="4579" spans="30:42" ht="15" customHeight="1">
      <c r="AD4579" s="1434" t="s">
        <v>12303</v>
      </c>
      <c r="AE4579" s="1435" t="s">
        <v>12304</v>
      </c>
      <c r="AF4579" s="1436">
        <v>47665.45</v>
      </c>
      <c r="AG4579" s="1436">
        <v>38133</v>
      </c>
      <c r="AO4579" s="168"/>
      <c r="AP4579" s="23"/>
    </row>
    <row r="4580" spans="30:42" ht="15" customHeight="1">
      <c r="AD4580" s="1434" t="s">
        <v>12305</v>
      </c>
      <c r="AE4580" s="1435" t="s">
        <v>12306</v>
      </c>
      <c r="AF4580" s="1436">
        <v>50353.45</v>
      </c>
      <c r="AG4580" s="1436">
        <v>40283</v>
      </c>
      <c r="AO4580" s="168"/>
      <c r="AP4580" s="23"/>
    </row>
    <row r="4581" spans="30:42" ht="15" customHeight="1">
      <c r="AD4581" s="1434" t="s">
        <v>12307</v>
      </c>
      <c r="AE4581" s="1435" t="s">
        <v>12308</v>
      </c>
      <c r="AF4581" s="1436">
        <v>52577.72</v>
      </c>
      <c r="AG4581" s="1436">
        <v>42063</v>
      </c>
      <c r="AO4581" s="168"/>
      <c r="AP4581" s="23"/>
    </row>
    <row r="4582" spans="30:42" ht="15" customHeight="1">
      <c r="AD4582" s="1434" t="s">
        <v>12309</v>
      </c>
      <c r="AE4582" s="1435" t="s">
        <v>12310</v>
      </c>
      <c r="AF4582" s="1436">
        <v>56388.65</v>
      </c>
      <c r="AG4582" s="1436">
        <v>45110</v>
      </c>
      <c r="AO4582" s="168"/>
      <c r="AP4582" s="23"/>
    </row>
    <row r="4583" spans="30:42" ht="15" customHeight="1">
      <c r="AD4583" s="1434" t="s">
        <v>13047</v>
      </c>
      <c r="AE4583" s="1435" t="s">
        <v>13048</v>
      </c>
      <c r="AF4583" s="1436">
        <v>18102.75</v>
      </c>
      <c r="AG4583" s="1436">
        <v>14482</v>
      </c>
      <c r="AO4583" s="168"/>
      <c r="AP4583" s="23"/>
    </row>
    <row r="4584" spans="30:42" ht="15" customHeight="1">
      <c r="AD4584" s="1434" t="s">
        <v>13049</v>
      </c>
      <c r="AE4584" s="1435" t="s">
        <v>13050</v>
      </c>
      <c r="AF4584" s="1436">
        <v>20215.88</v>
      </c>
      <c r="AG4584" s="1436">
        <v>16173</v>
      </c>
      <c r="AO4584" s="168"/>
      <c r="AP4584" s="23"/>
    </row>
    <row r="4585" spans="30:42" ht="15" customHeight="1">
      <c r="AD4585" s="1434" t="s">
        <v>13051</v>
      </c>
      <c r="AE4585" s="1435" t="s">
        <v>13052</v>
      </c>
      <c r="AF4585" s="1436">
        <v>22497.65</v>
      </c>
      <c r="AG4585" s="1436">
        <v>17998</v>
      </c>
      <c r="AO4585" s="168"/>
      <c r="AP4585" s="23"/>
    </row>
    <row r="4586" spans="30:42" ht="15" customHeight="1">
      <c r="AD4586" s="1434" t="s">
        <v>13053</v>
      </c>
      <c r="AE4586" s="1435" t="s">
        <v>13054</v>
      </c>
      <c r="AF4586" s="1436">
        <v>24652.83</v>
      </c>
      <c r="AG4586" s="1436">
        <v>19722</v>
      </c>
      <c r="AO4586" s="168"/>
      <c r="AP4586" s="23"/>
    </row>
    <row r="4587" spans="30:42" ht="15" customHeight="1">
      <c r="AD4587" s="1434" t="s">
        <v>13055</v>
      </c>
      <c r="AE4587" s="1435" t="s">
        <v>13056</v>
      </c>
      <c r="AF4587" s="1436">
        <v>26926.87</v>
      </c>
      <c r="AG4587" s="1436">
        <v>21542</v>
      </c>
      <c r="AO4587" s="168"/>
      <c r="AP4587" s="23"/>
    </row>
    <row r="4588" spans="30:42" ht="15" customHeight="1">
      <c r="AD4588" s="1434" t="s">
        <v>13057</v>
      </c>
      <c r="AE4588" s="1435" t="s">
        <v>13058</v>
      </c>
      <c r="AF4588" s="1436">
        <v>29001.599999999999</v>
      </c>
      <c r="AG4588" s="1436">
        <v>23202</v>
      </c>
      <c r="AO4588" s="168"/>
      <c r="AP4588" s="23"/>
    </row>
    <row r="4589" spans="30:42" ht="15" customHeight="1">
      <c r="AD4589" s="1434" t="s">
        <v>13059</v>
      </c>
      <c r="AE4589" s="1435" t="s">
        <v>13060</v>
      </c>
      <c r="AF4589" s="1436">
        <v>31237.360000000001</v>
      </c>
      <c r="AG4589" s="1436">
        <v>24990</v>
      </c>
      <c r="AO4589" s="168"/>
      <c r="AP4589" s="23"/>
    </row>
    <row r="4590" spans="30:42" ht="15" customHeight="1">
      <c r="AD4590" s="1434" t="s">
        <v>13061</v>
      </c>
      <c r="AE4590" s="1435" t="s">
        <v>13062</v>
      </c>
      <c r="AF4590" s="1436">
        <v>33438.57</v>
      </c>
      <c r="AG4590" s="1436">
        <v>26751</v>
      </c>
      <c r="AO4590" s="168"/>
      <c r="AP4590" s="23"/>
    </row>
    <row r="4591" spans="30:42" ht="15" customHeight="1">
      <c r="AD4591" s="1434" t="s">
        <v>13063</v>
      </c>
      <c r="AE4591" s="1435" t="s">
        <v>13064</v>
      </c>
      <c r="AF4591" s="1436">
        <v>35593.9</v>
      </c>
      <c r="AG4591" s="1436">
        <v>28476</v>
      </c>
      <c r="AO4591" s="168"/>
      <c r="AP4591" s="23"/>
    </row>
    <row r="4592" spans="30:42" ht="15" customHeight="1">
      <c r="AD4592" s="1434" t="s">
        <v>13065</v>
      </c>
      <c r="AE4592" s="1435" t="s">
        <v>13066</v>
      </c>
      <c r="AF4592" s="1436">
        <v>37749.089999999997</v>
      </c>
      <c r="AG4592" s="1436">
        <v>30199</v>
      </c>
      <c r="AO4592" s="168"/>
      <c r="AP4592" s="23"/>
    </row>
    <row r="4593" spans="30:42" ht="15" customHeight="1">
      <c r="AD4593" s="1434" t="s">
        <v>13067</v>
      </c>
      <c r="AE4593" s="1435" t="s">
        <v>13068</v>
      </c>
      <c r="AF4593" s="1436">
        <v>40149.620000000003</v>
      </c>
      <c r="AG4593" s="1436">
        <v>32120</v>
      </c>
      <c r="AO4593" s="168"/>
      <c r="AP4593" s="23"/>
    </row>
    <row r="4594" spans="30:42" ht="15" customHeight="1">
      <c r="AD4594" s="1434" t="s">
        <v>13069</v>
      </c>
      <c r="AE4594" s="1435" t="s">
        <v>13070</v>
      </c>
      <c r="AF4594" s="1436">
        <v>42343.25</v>
      </c>
      <c r="AG4594" s="1436">
        <v>33875</v>
      </c>
      <c r="AO4594" s="168"/>
      <c r="AP4594" s="23"/>
    </row>
    <row r="4595" spans="30:42" ht="15" customHeight="1">
      <c r="AD4595" s="1434" t="s">
        <v>13071</v>
      </c>
      <c r="AE4595" s="1435" t="s">
        <v>13072</v>
      </c>
      <c r="AF4595" s="1436">
        <v>45184.53</v>
      </c>
      <c r="AG4595" s="1436">
        <v>36147</v>
      </c>
      <c r="AO4595" s="168"/>
      <c r="AP4595" s="23"/>
    </row>
    <row r="4596" spans="30:42" ht="15" customHeight="1">
      <c r="AD4596" s="1434" t="s">
        <v>13073</v>
      </c>
      <c r="AE4596" s="1435" t="s">
        <v>13074</v>
      </c>
      <c r="AF4596" s="1436">
        <v>47665.45</v>
      </c>
      <c r="AG4596" s="1436">
        <v>38133</v>
      </c>
      <c r="AO4596" s="168"/>
      <c r="AP4596" s="23"/>
    </row>
    <row r="4597" spans="30:42" ht="15" customHeight="1">
      <c r="AD4597" s="1434" t="s">
        <v>13075</v>
      </c>
      <c r="AE4597" s="1435" t="s">
        <v>13076</v>
      </c>
      <c r="AF4597" s="1436">
        <v>50353.45</v>
      </c>
      <c r="AG4597" s="1436">
        <v>40283</v>
      </c>
      <c r="AO4597" s="168"/>
      <c r="AP4597" s="23"/>
    </row>
    <row r="4598" spans="30:42" ht="15" customHeight="1">
      <c r="AD4598" s="1434" t="s">
        <v>13077</v>
      </c>
      <c r="AE4598" s="1435" t="s">
        <v>13078</v>
      </c>
      <c r="AF4598" s="1436">
        <v>52577.72</v>
      </c>
      <c r="AG4598" s="1436">
        <v>42063</v>
      </c>
      <c r="AO4598" s="168"/>
      <c r="AP4598" s="23"/>
    </row>
    <row r="4599" spans="30:42" ht="15" customHeight="1">
      <c r="AD4599" s="1434" t="s">
        <v>13079</v>
      </c>
      <c r="AE4599" s="1435" t="s">
        <v>13080</v>
      </c>
      <c r="AF4599" s="1436">
        <v>56388.65</v>
      </c>
      <c r="AG4599" s="1436">
        <v>45110</v>
      </c>
      <c r="AO4599" s="168"/>
      <c r="AP4599" s="23"/>
    </row>
    <row r="4600" spans="30:42" ht="15" customHeight="1">
      <c r="AD4600" s="1434" t="s">
        <v>12311</v>
      </c>
      <c r="AE4600" s="1435" t="s">
        <v>12312</v>
      </c>
      <c r="AF4600" s="1436">
        <v>20465.599999999999</v>
      </c>
      <c r="AG4600" s="1436">
        <v>16373</v>
      </c>
      <c r="AO4600" s="168"/>
      <c r="AP4600" s="23"/>
    </row>
    <row r="4601" spans="30:42" ht="15" customHeight="1">
      <c r="AD4601" s="1434" t="s">
        <v>12313</v>
      </c>
      <c r="AE4601" s="1435" t="s">
        <v>12314</v>
      </c>
      <c r="AF4601" s="1436">
        <v>22879.88</v>
      </c>
      <c r="AG4601" s="1436">
        <v>18305</v>
      </c>
      <c r="AO4601" s="168"/>
      <c r="AP4601" s="23"/>
    </row>
    <row r="4602" spans="30:42" ht="15" customHeight="1">
      <c r="AD4602" s="1434" t="s">
        <v>12315</v>
      </c>
      <c r="AE4602" s="1435" t="s">
        <v>12316</v>
      </c>
      <c r="AF4602" s="1436">
        <v>25483.14</v>
      </c>
      <c r="AG4602" s="1436">
        <v>20387</v>
      </c>
      <c r="AO4602" s="168"/>
      <c r="AP4602" s="23"/>
    </row>
    <row r="4603" spans="30:42" ht="15" customHeight="1">
      <c r="AD4603" s="1434" t="s">
        <v>12317</v>
      </c>
      <c r="AE4603" s="1435" t="s">
        <v>12318</v>
      </c>
      <c r="AF4603" s="1436">
        <v>27944.6</v>
      </c>
      <c r="AG4603" s="1436">
        <v>22357</v>
      </c>
      <c r="AO4603" s="168"/>
      <c r="AP4603" s="23"/>
    </row>
    <row r="4604" spans="30:42" ht="15" customHeight="1">
      <c r="AD4604" s="1434" t="s">
        <v>12319</v>
      </c>
      <c r="AE4604" s="1435" t="s">
        <v>12320</v>
      </c>
      <c r="AF4604" s="1436">
        <v>30760.74</v>
      </c>
      <c r="AG4604" s="1436">
        <v>24608</v>
      </c>
      <c r="AO4604" s="168"/>
      <c r="AP4604" s="23"/>
    </row>
    <row r="4605" spans="30:42" ht="15" customHeight="1">
      <c r="AD4605" s="1434" t="s">
        <v>12321</v>
      </c>
      <c r="AE4605" s="1435" t="s">
        <v>12322</v>
      </c>
      <c r="AF4605" s="1436">
        <v>33146.959999999999</v>
      </c>
      <c r="AG4605" s="1436">
        <v>26518</v>
      </c>
      <c r="AO4605" s="168"/>
      <c r="AP4605" s="23"/>
    </row>
    <row r="4606" spans="30:42" ht="15" customHeight="1">
      <c r="AD4606" s="1434" t="s">
        <v>12323</v>
      </c>
      <c r="AE4606" s="1435" t="s">
        <v>12324</v>
      </c>
      <c r="AF4606" s="1436">
        <v>35714.980000000003</v>
      </c>
      <c r="AG4606" s="1436">
        <v>28572</v>
      </c>
      <c r="AO4606" s="168"/>
      <c r="AP4606" s="23"/>
    </row>
    <row r="4607" spans="30:42" ht="15" customHeight="1">
      <c r="AD4607" s="1434" t="s">
        <v>12325</v>
      </c>
      <c r="AE4607" s="1435" t="s">
        <v>12326</v>
      </c>
      <c r="AF4607" s="1436">
        <v>38244.080000000002</v>
      </c>
      <c r="AG4607" s="1436">
        <v>30596</v>
      </c>
      <c r="AO4607" s="168"/>
      <c r="AP4607" s="23"/>
    </row>
    <row r="4608" spans="30:42" ht="15" customHeight="1">
      <c r="AD4608" s="1434" t="s">
        <v>12327</v>
      </c>
      <c r="AE4608" s="1435" t="s">
        <v>12328</v>
      </c>
      <c r="AF4608" s="1436">
        <v>40721.15</v>
      </c>
      <c r="AG4608" s="1436">
        <v>32578</v>
      </c>
      <c r="AO4608" s="168"/>
      <c r="AP4608" s="23"/>
    </row>
    <row r="4609" spans="30:42" ht="15" customHeight="1">
      <c r="AD4609" s="1434" t="s">
        <v>12329</v>
      </c>
      <c r="AE4609" s="1435" t="s">
        <v>12330</v>
      </c>
      <c r="AF4609" s="1436">
        <v>43198.27</v>
      </c>
      <c r="AG4609" s="1436">
        <v>34559</v>
      </c>
      <c r="AO4609" s="168"/>
      <c r="AP4609" s="23"/>
    </row>
    <row r="4610" spans="30:42" ht="15" customHeight="1">
      <c r="AD4610" s="1434" t="s">
        <v>12331</v>
      </c>
      <c r="AE4610" s="1435" t="s">
        <v>12332</v>
      </c>
      <c r="AF4610" s="1436">
        <v>45952.54</v>
      </c>
      <c r="AG4610" s="1436">
        <v>36762</v>
      </c>
      <c r="AO4610" s="168"/>
      <c r="AP4610" s="23"/>
    </row>
    <row r="4611" spans="30:42" ht="15" customHeight="1">
      <c r="AD4611" s="1434" t="s">
        <v>12333</v>
      </c>
      <c r="AE4611" s="1435" t="s">
        <v>12334</v>
      </c>
      <c r="AF4611" s="1436">
        <v>48473</v>
      </c>
      <c r="AG4611" s="1436">
        <v>38779</v>
      </c>
      <c r="AO4611" s="168"/>
      <c r="AP4611" s="23"/>
    </row>
    <row r="4612" spans="30:42" ht="15" customHeight="1">
      <c r="AD4612" s="1434" t="s">
        <v>12335</v>
      </c>
      <c r="AE4612" s="1435" t="s">
        <v>12336</v>
      </c>
      <c r="AF4612" s="1436">
        <v>51725.29</v>
      </c>
      <c r="AG4612" s="1436">
        <v>41379</v>
      </c>
      <c r="AO4612" s="168"/>
      <c r="AP4612" s="23"/>
    </row>
    <row r="4613" spans="30:42" ht="15" customHeight="1">
      <c r="AD4613" s="1434" t="s">
        <v>12337</v>
      </c>
      <c r="AE4613" s="1435" t="s">
        <v>12338</v>
      </c>
      <c r="AF4613" s="1436">
        <v>54945.88</v>
      </c>
      <c r="AG4613" s="1436">
        <v>43957</v>
      </c>
      <c r="AO4613" s="168"/>
      <c r="AP4613" s="23"/>
    </row>
    <row r="4614" spans="30:42" ht="15" customHeight="1">
      <c r="AD4614" s="1434" t="s">
        <v>12339</v>
      </c>
      <c r="AE4614" s="1435" t="s">
        <v>12340</v>
      </c>
      <c r="AF4614" s="1436">
        <v>58045.94</v>
      </c>
      <c r="AG4614" s="1436">
        <v>46437</v>
      </c>
      <c r="AO4614" s="168"/>
      <c r="AP4614" s="23"/>
    </row>
    <row r="4615" spans="30:42" ht="15" customHeight="1">
      <c r="AD4615" s="1434" t="s">
        <v>12341</v>
      </c>
      <c r="AE4615" s="1435" t="s">
        <v>12342</v>
      </c>
      <c r="AF4615" s="1436">
        <v>60617.32</v>
      </c>
      <c r="AG4615" s="1436">
        <v>48494</v>
      </c>
      <c r="AO4615" s="168"/>
      <c r="AP4615" s="23"/>
    </row>
    <row r="4616" spans="30:42" ht="15" customHeight="1">
      <c r="AD4616" s="1434" t="s">
        <v>12343</v>
      </c>
      <c r="AE4616" s="1435" t="s">
        <v>12344</v>
      </c>
      <c r="AF4616" s="1436">
        <v>64997.49</v>
      </c>
      <c r="AG4616" s="1436">
        <v>51998</v>
      </c>
      <c r="AO4616" s="168"/>
      <c r="AP4616" s="23"/>
    </row>
    <row r="4617" spans="30:42" ht="15" customHeight="1">
      <c r="AD4617" s="1434" t="s">
        <v>13081</v>
      </c>
      <c r="AE4617" s="1435" t="s">
        <v>13082</v>
      </c>
      <c r="AF4617" s="1436">
        <v>20465.599999999999</v>
      </c>
      <c r="AG4617" s="1436">
        <v>16373</v>
      </c>
      <c r="AO4617" s="168"/>
      <c r="AP4617" s="23"/>
    </row>
    <row r="4618" spans="30:42" ht="15" customHeight="1">
      <c r="AD4618" s="1434" t="s">
        <v>13083</v>
      </c>
      <c r="AE4618" s="1435" t="s">
        <v>13084</v>
      </c>
      <c r="AF4618" s="1436">
        <v>22879.88</v>
      </c>
      <c r="AG4618" s="1436">
        <v>18305</v>
      </c>
      <c r="AO4618" s="168"/>
      <c r="AP4618" s="23"/>
    </row>
    <row r="4619" spans="30:42" ht="15" customHeight="1">
      <c r="AD4619" s="1434" t="s">
        <v>13085</v>
      </c>
      <c r="AE4619" s="1435" t="s">
        <v>13086</v>
      </c>
      <c r="AF4619" s="1436">
        <v>25483.14</v>
      </c>
      <c r="AG4619" s="1436">
        <v>20387</v>
      </c>
      <c r="AO4619" s="168"/>
      <c r="AP4619" s="23"/>
    </row>
    <row r="4620" spans="30:42" ht="15" customHeight="1">
      <c r="AD4620" s="1434" t="s">
        <v>13087</v>
      </c>
      <c r="AE4620" s="1435" t="s">
        <v>13088</v>
      </c>
      <c r="AF4620" s="1436">
        <v>27944.6</v>
      </c>
      <c r="AG4620" s="1436">
        <v>22357</v>
      </c>
      <c r="AO4620" s="168"/>
      <c r="AP4620" s="23"/>
    </row>
    <row r="4621" spans="30:42" ht="15" customHeight="1">
      <c r="AD4621" s="1434" t="s">
        <v>13089</v>
      </c>
      <c r="AE4621" s="1435" t="s">
        <v>13090</v>
      </c>
      <c r="AF4621" s="1436">
        <v>30760.74</v>
      </c>
      <c r="AG4621" s="1436">
        <v>24608</v>
      </c>
      <c r="AO4621" s="168"/>
      <c r="AP4621" s="23"/>
    </row>
    <row r="4622" spans="30:42" ht="15" customHeight="1">
      <c r="AD4622" s="1434" t="s">
        <v>13091</v>
      </c>
      <c r="AE4622" s="1435" t="s">
        <v>13092</v>
      </c>
      <c r="AF4622" s="1436">
        <v>33146.959999999999</v>
      </c>
      <c r="AG4622" s="1436">
        <v>26518</v>
      </c>
      <c r="AO4622" s="168"/>
      <c r="AP4622" s="23"/>
    </row>
    <row r="4623" spans="30:42" ht="15" customHeight="1">
      <c r="AD4623" s="1434" t="s">
        <v>13093</v>
      </c>
      <c r="AE4623" s="1435" t="s">
        <v>13094</v>
      </c>
      <c r="AF4623" s="1436">
        <v>35714.980000000003</v>
      </c>
      <c r="AG4623" s="1436">
        <v>28572</v>
      </c>
      <c r="AO4623" s="168"/>
      <c r="AP4623" s="23"/>
    </row>
    <row r="4624" spans="30:42" ht="15" customHeight="1">
      <c r="AD4624" s="1434" t="s">
        <v>13095</v>
      </c>
      <c r="AE4624" s="1435" t="s">
        <v>13096</v>
      </c>
      <c r="AF4624" s="1436">
        <v>38244.080000000002</v>
      </c>
      <c r="AG4624" s="1436">
        <v>30596</v>
      </c>
      <c r="AO4624" s="168"/>
      <c r="AP4624" s="23"/>
    </row>
    <row r="4625" spans="30:42" ht="15" customHeight="1">
      <c r="AD4625" s="1434" t="s">
        <v>13097</v>
      </c>
      <c r="AE4625" s="1435" t="s">
        <v>13098</v>
      </c>
      <c r="AF4625" s="1436">
        <v>40721.15</v>
      </c>
      <c r="AG4625" s="1436">
        <v>32578</v>
      </c>
      <c r="AO4625" s="168"/>
      <c r="AP4625" s="23"/>
    </row>
    <row r="4626" spans="30:42" ht="15" customHeight="1">
      <c r="AD4626" s="1434" t="s">
        <v>13099</v>
      </c>
      <c r="AE4626" s="1435" t="s">
        <v>13100</v>
      </c>
      <c r="AF4626" s="1436">
        <v>43198.27</v>
      </c>
      <c r="AG4626" s="1436">
        <v>34559</v>
      </c>
      <c r="AO4626" s="168"/>
      <c r="AP4626" s="23"/>
    </row>
    <row r="4627" spans="30:42" ht="15" customHeight="1">
      <c r="AD4627" s="1434" t="s">
        <v>13101</v>
      </c>
      <c r="AE4627" s="1435" t="s">
        <v>13102</v>
      </c>
      <c r="AF4627" s="1436">
        <v>45952.54</v>
      </c>
      <c r="AG4627" s="1436">
        <v>36762</v>
      </c>
      <c r="AO4627" s="168"/>
      <c r="AP4627" s="23"/>
    </row>
    <row r="4628" spans="30:42" ht="15" customHeight="1">
      <c r="AD4628" s="1434" t="s">
        <v>13103</v>
      </c>
      <c r="AE4628" s="1435" t="s">
        <v>13104</v>
      </c>
      <c r="AF4628" s="1436">
        <v>48473</v>
      </c>
      <c r="AG4628" s="1436">
        <v>38779</v>
      </c>
      <c r="AO4628" s="168"/>
      <c r="AP4628" s="23"/>
    </row>
    <row r="4629" spans="30:42" ht="15" customHeight="1">
      <c r="AD4629" s="1434" t="s">
        <v>13105</v>
      </c>
      <c r="AE4629" s="1435" t="s">
        <v>13106</v>
      </c>
      <c r="AF4629" s="1436">
        <v>51725.29</v>
      </c>
      <c r="AG4629" s="1436">
        <v>41379</v>
      </c>
      <c r="AO4629" s="168"/>
      <c r="AP4629" s="23"/>
    </row>
    <row r="4630" spans="30:42" ht="15" customHeight="1">
      <c r="AD4630" s="1434" t="s">
        <v>13107</v>
      </c>
      <c r="AE4630" s="1435" t="s">
        <v>13108</v>
      </c>
      <c r="AF4630" s="1436">
        <v>54945.88</v>
      </c>
      <c r="AG4630" s="1436">
        <v>43957</v>
      </c>
      <c r="AO4630" s="168"/>
      <c r="AP4630" s="23"/>
    </row>
    <row r="4631" spans="30:42" ht="15" customHeight="1">
      <c r="AD4631" s="1434" t="s">
        <v>13109</v>
      </c>
      <c r="AE4631" s="1435" t="s">
        <v>13110</v>
      </c>
      <c r="AF4631" s="1436">
        <v>58045.94</v>
      </c>
      <c r="AG4631" s="1436">
        <v>46437</v>
      </c>
      <c r="AO4631" s="168"/>
      <c r="AP4631" s="23"/>
    </row>
    <row r="4632" spans="30:42" ht="15" customHeight="1">
      <c r="AD4632" s="1434" t="s">
        <v>13111</v>
      </c>
      <c r="AE4632" s="1435" t="s">
        <v>13112</v>
      </c>
      <c r="AF4632" s="1436">
        <v>60617.32</v>
      </c>
      <c r="AG4632" s="1436">
        <v>48494</v>
      </c>
      <c r="AO4632" s="168"/>
      <c r="AP4632" s="23"/>
    </row>
    <row r="4633" spans="30:42" ht="15" customHeight="1">
      <c r="AD4633" s="1434" t="s">
        <v>13113</v>
      </c>
      <c r="AE4633" s="1435" t="s">
        <v>13114</v>
      </c>
      <c r="AF4633" s="1436">
        <v>64997.49</v>
      </c>
      <c r="AG4633" s="1436">
        <v>51998</v>
      </c>
      <c r="AH4633" s="328"/>
      <c r="AO4633" s="168"/>
      <c r="AP4633" s="23"/>
    </row>
    <row r="4634" spans="30:42">
      <c r="AD4634" s="870"/>
      <c r="AF4634" s="870"/>
      <c r="AG4634" s="869"/>
    </row>
    <row r="4635" spans="30:42">
      <c r="AD4635" s="870"/>
      <c r="AF4635" s="870"/>
      <c r="AG4635" s="869"/>
    </row>
    <row r="4636" spans="30:42">
      <c r="AD4636" s="870"/>
      <c r="AF4636" s="870"/>
      <c r="AG4636" s="869"/>
    </row>
    <row r="4637" spans="30:42">
      <c r="AD4637" s="870"/>
      <c r="AF4637" s="870"/>
      <c r="AG4637" s="869"/>
    </row>
    <row r="4638" spans="30:42">
      <c r="AD4638" s="870"/>
      <c r="AF4638" s="870"/>
      <c r="AG4638" s="869"/>
    </row>
    <row r="4639" spans="30:42">
      <c r="AD4639" s="870"/>
      <c r="AF4639" s="870"/>
      <c r="AG4639" s="869"/>
    </row>
    <row r="4640" spans="30:42">
      <c r="AD4640" s="870"/>
      <c r="AF4640" s="870"/>
      <c r="AG4640" s="869"/>
    </row>
    <row r="4641" spans="30:33">
      <c r="AD4641" s="870"/>
      <c r="AF4641" s="870"/>
      <c r="AG4641" s="869"/>
    </row>
    <row r="4642" spans="30:33">
      <c r="AD4642" s="870"/>
      <c r="AF4642" s="870"/>
      <c r="AG4642" s="869"/>
    </row>
    <row r="4643" spans="30:33">
      <c r="AD4643" s="870"/>
      <c r="AF4643" s="870"/>
      <c r="AG4643" s="869"/>
    </row>
    <row r="4644" spans="30:33">
      <c r="AD4644" s="870"/>
      <c r="AF4644" s="870"/>
      <c r="AG4644" s="869"/>
    </row>
    <row r="4645" spans="30:33">
      <c r="AD4645" s="870"/>
      <c r="AF4645" s="870"/>
      <c r="AG4645" s="869"/>
    </row>
    <row r="4646" spans="30:33">
      <c r="AD4646" s="870"/>
      <c r="AF4646" s="870"/>
      <c r="AG4646" s="869"/>
    </row>
    <row r="4647" spans="30:33">
      <c r="AD4647" s="870"/>
      <c r="AF4647" s="870"/>
      <c r="AG4647" s="869"/>
    </row>
    <row r="4648" spans="30:33">
      <c r="AD4648" s="870"/>
      <c r="AF4648" s="870"/>
      <c r="AG4648" s="869"/>
    </row>
    <row r="4649" spans="30:33">
      <c r="AD4649" s="870"/>
      <c r="AF4649" s="870"/>
      <c r="AG4649" s="869"/>
    </row>
    <row r="4650" spans="30:33">
      <c r="AD4650" s="870"/>
      <c r="AF4650" s="870"/>
      <c r="AG4650" s="869"/>
    </row>
    <row r="4651" spans="30:33">
      <c r="AD4651" s="870"/>
      <c r="AF4651" s="870"/>
      <c r="AG4651" s="869"/>
    </row>
    <row r="4652" spans="30:33">
      <c r="AD4652" s="870"/>
      <c r="AF4652" s="870"/>
      <c r="AG4652" s="869"/>
    </row>
    <row r="4653" spans="30:33">
      <c r="AD4653" s="870"/>
      <c r="AF4653" s="870"/>
      <c r="AG4653" s="869"/>
    </row>
    <row r="4654" spans="30:33">
      <c r="AD4654" s="870"/>
      <c r="AF4654" s="870"/>
      <c r="AG4654" s="869"/>
    </row>
    <row r="4655" spans="30:33">
      <c r="AD4655" s="870"/>
      <c r="AF4655" s="870"/>
      <c r="AG4655" s="869"/>
    </row>
    <row r="4656" spans="30:33">
      <c r="AD4656" s="870"/>
      <c r="AF4656" s="870"/>
      <c r="AG4656" s="869"/>
    </row>
    <row r="4657" spans="30:33">
      <c r="AD4657" s="870"/>
      <c r="AF4657" s="870"/>
      <c r="AG4657" s="869"/>
    </row>
    <row r="4658" spans="30:33">
      <c r="AD4658" s="870"/>
      <c r="AF4658" s="870"/>
      <c r="AG4658" s="869"/>
    </row>
    <row r="4659" spans="30:33">
      <c r="AD4659" s="870"/>
      <c r="AF4659" s="870"/>
      <c r="AG4659" s="869"/>
    </row>
    <row r="4660" spans="30:33">
      <c r="AD4660" s="870"/>
      <c r="AF4660" s="870"/>
      <c r="AG4660" s="869"/>
    </row>
    <row r="4661" spans="30:33">
      <c r="AD4661" s="870"/>
      <c r="AF4661" s="870"/>
      <c r="AG4661" s="869"/>
    </row>
    <row r="4662" spans="30:33">
      <c r="AD4662" s="870"/>
      <c r="AF4662" s="870"/>
      <c r="AG4662" s="869"/>
    </row>
    <row r="4663" spans="30:33">
      <c r="AD4663" s="870"/>
      <c r="AF4663" s="870"/>
      <c r="AG4663" s="869"/>
    </row>
    <row r="4664" spans="30:33">
      <c r="AD4664" s="870"/>
      <c r="AF4664" s="870"/>
      <c r="AG4664" s="869"/>
    </row>
    <row r="4665" spans="30:33">
      <c r="AD4665" s="870"/>
      <c r="AF4665" s="870"/>
      <c r="AG4665" s="869"/>
    </row>
    <row r="4666" spans="30:33">
      <c r="AD4666" s="870"/>
      <c r="AF4666" s="870"/>
      <c r="AG4666" s="869"/>
    </row>
    <row r="4667" spans="30:33">
      <c r="AD4667" s="870"/>
      <c r="AF4667" s="870"/>
      <c r="AG4667" s="869"/>
    </row>
    <row r="4668" spans="30:33">
      <c r="AD4668" s="870"/>
      <c r="AF4668" s="870"/>
      <c r="AG4668" s="869"/>
    </row>
    <row r="4669" spans="30:33">
      <c r="AD4669" s="870"/>
      <c r="AF4669" s="870"/>
      <c r="AG4669" s="869"/>
    </row>
    <row r="4670" spans="30:33">
      <c r="AD4670" s="870"/>
      <c r="AF4670" s="870"/>
      <c r="AG4670" s="869"/>
    </row>
    <row r="4671" spans="30:33">
      <c r="AD4671" s="870"/>
      <c r="AF4671" s="870"/>
      <c r="AG4671" s="869"/>
    </row>
    <row r="4672" spans="30:33">
      <c r="AD4672" s="870"/>
      <c r="AF4672" s="870"/>
      <c r="AG4672" s="869"/>
    </row>
    <row r="4673" spans="30:33">
      <c r="AD4673" s="870"/>
      <c r="AF4673" s="870"/>
      <c r="AG4673" s="869"/>
    </row>
    <row r="4674" spans="30:33">
      <c r="AD4674" s="870"/>
      <c r="AF4674" s="870"/>
      <c r="AG4674" s="869"/>
    </row>
    <row r="4675" spans="30:33">
      <c r="AD4675" s="870"/>
      <c r="AF4675" s="870"/>
      <c r="AG4675" s="869"/>
    </row>
    <row r="4676" spans="30:33">
      <c r="AD4676" s="870"/>
      <c r="AF4676" s="870"/>
      <c r="AG4676" s="869"/>
    </row>
    <row r="4677" spans="30:33">
      <c r="AD4677" s="870"/>
      <c r="AF4677" s="870"/>
      <c r="AG4677" s="869"/>
    </row>
    <row r="4678" spans="30:33">
      <c r="AD4678" s="870"/>
      <c r="AF4678" s="870"/>
      <c r="AG4678" s="869"/>
    </row>
    <row r="4679" spans="30:33">
      <c r="AD4679" s="870"/>
      <c r="AF4679" s="870"/>
      <c r="AG4679" s="869"/>
    </row>
    <row r="4680" spans="30:33">
      <c r="AD4680" s="870"/>
      <c r="AF4680" s="870"/>
      <c r="AG4680" s="869"/>
    </row>
    <row r="4681" spans="30:33">
      <c r="AD4681" s="870"/>
      <c r="AF4681" s="870"/>
      <c r="AG4681" s="869"/>
    </row>
    <row r="4682" spans="30:33">
      <c r="AD4682" s="870"/>
      <c r="AF4682" s="870"/>
      <c r="AG4682" s="869"/>
    </row>
    <row r="4683" spans="30:33">
      <c r="AD4683" s="870"/>
      <c r="AF4683" s="870"/>
      <c r="AG4683" s="869"/>
    </row>
    <row r="4684" spans="30:33">
      <c r="AD4684" s="870"/>
      <c r="AF4684" s="870"/>
      <c r="AG4684" s="869"/>
    </row>
    <row r="4685" spans="30:33">
      <c r="AD4685" s="870"/>
      <c r="AF4685" s="870"/>
      <c r="AG4685" s="869"/>
    </row>
    <row r="4686" spans="30:33">
      <c r="AD4686" s="870"/>
      <c r="AF4686" s="870"/>
      <c r="AG4686" s="869"/>
    </row>
    <row r="4687" spans="30:33">
      <c r="AD4687" s="870"/>
      <c r="AF4687" s="870"/>
      <c r="AG4687" s="869"/>
    </row>
    <row r="4688" spans="30:33">
      <c r="AD4688" s="870"/>
      <c r="AF4688" s="870"/>
      <c r="AG4688" s="869"/>
    </row>
    <row r="4689" spans="30:33">
      <c r="AD4689" s="870"/>
      <c r="AF4689" s="870"/>
      <c r="AG4689" s="869"/>
    </row>
    <row r="4690" spans="30:33">
      <c r="AD4690" s="870"/>
      <c r="AF4690" s="870"/>
      <c r="AG4690" s="869"/>
    </row>
    <row r="4691" spans="30:33">
      <c r="AD4691" s="870"/>
      <c r="AF4691" s="870"/>
      <c r="AG4691" s="869"/>
    </row>
    <row r="4692" spans="30:33">
      <c r="AD4692" s="870"/>
      <c r="AF4692" s="870"/>
      <c r="AG4692" s="869"/>
    </row>
    <row r="4693" spans="30:33">
      <c r="AD4693" s="870"/>
      <c r="AF4693" s="870"/>
      <c r="AG4693" s="869"/>
    </row>
    <row r="4694" spans="30:33">
      <c r="AD4694" s="870"/>
      <c r="AF4694" s="870"/>
      <c r="AG4694" s="869"/>
    </row>
    <row r="4695" spans="30:33">
      <c r="AD4695" s="870"/>
      <c r="AF4695" s="870"/>
      <c r="AG4695" s="869"/>
    </row>
    <row r="4696" spans="30:33">
      <c r="AD4696" s="870"/>
      <c r="AF4696" s="870"/>
      <c r="AG4696" s="869"/>
    </row>
    <row r="4697" spans="30:33">
      <c r="AD4697" s="870"/>
      <c r="AF4697" s="870"/>
      <c r="AG4697" s="869"/>
    </row>
    <row r="4698" spans="30:33">
      <c r="AD4698" s="870"/>
      <c r="AF4698" s="870"/>
      <c r="AG4698" s="869"/>
    </row>
    <row r="4699" spans="30:33">
      <c r="AD4699" s="870"/>
      <c r="AF4699" s="870"/>
      <c r="AG4699" s="869"/>
    </row>
    <row r="4700" spans="30:33">
      <c r="AD4700" s="870"/>
      <c r="AF4700" s="870"/>
      <c r="AG4700" s="869"/>
    </row>
    <row r="4701" spans="30:33">
      <c r="AD4701" s="870"/>
      <c r="AF4701" s="870"/>
      <c r="AG4701" s="869"/>
    </row>
    <row r="4702" spans="30:33">
      <c r="AD4702" s="870"/>
      <c r="AF4702" s="870"/>
      <c r="AG4702" s="869"/>
    </row>
    <row r="4703" spans="30:33">
      <c r="AD4703" s="870"/>
      <c r="AF4703" s="870"/>
      <c r="AG4703" s="869"/>
    </row>
    <row r="4704" spans="30:33">
      <c r="AD4704" s="870"/>
      <c r="AF4704" s="870"/>
      <c r="AG4704" s="869"/>
    </row>
    <row r="4705" spans="30:33">
      <c r="AD4705" s="870"/>
      <c r="AF4705" s="870"/>
      <c r="AG4705" s="869"/>
    </row>
    <row r="4706" spans="30:33">
      <c r="AD4706" s="870"/>
      <c r="AF4706" s="870"/>
      <c r="AG4706" s="869"/>
    </row>
    <row r="4707" spans="30:33">
      <c r="AD4707" s="870"/>
      <c r="AF4707" s="870"/>
      <c r="AG4707" s="869"/>
    </row>
    <row r="4708" spans="30:33">
      <c r="AD4708" s="870"/>
      <c r="AF4708" s="870"/>
      <c r="AG4708" s="869"/>
    </row>
    <row r="4709" spans="30:33">
      <c r="AD4709" s="870"/>
      <c r="AF4709" s="870"/>
      <c r="AG4709" s="869"/>
    </row>
    <row r="4710" spans="30:33">
      <c r="AD4710" s="870"/>
      <c r="AF4710" s="870"/>
      <c r="AG4710" s="869"/>
    </row>
    <row r="4711" spans="30:33">
      <c r="AD4711" s="870"/>
      <c r="AF4711" s="870"/>
      <c r="AG4711" s="869"/>
    </row>
    <row r="4712" spans="30:33">
      <c r="AD4712" s="870"/>
      <c r="AF4712" s="870"/>
      <c r="AG4712" s="869"/>
    </row>
    <row r="4713" spans="30:33">
      <c r="AD4713" s="870"/>
      <c r="AF4713" s="870"/>
      <c r="AG4713" s="869"/>
    </row>
    <row r="4714" spans="30:33">
      <c r="AD4714" s="870"/>
      <c r="AF4714" s="870"/>
      <c r="AG4714" s="869"/>
    </row>
    <row r="4715" spans="30:33">
      <c r="AD4715" s="870"/>
      <c r="AF4715" s="870"/>
      <c r="AG4715" s="869"/>
    </row>
    <row r="4716" spans="30:33">
      <c r="AD4716" s="870"/>
      <c r="AF4716" s="870"/>
      <c r="AG4716" s="869"/>
    </row>
    <row r="4717" spans="30:33">
      <c r="AD4717" s="870"/>
      <c r="AF4717" s="870"/>
      <c r="AG4717" s="869"/>
    </row>
    <row r="4718" spans="30:33">
      <c r="AD4718" s="870"/>
      <c r="AF4718" s="870"/>
      <c r="AG4718" s="869"/>
    </row>
    <row r="4719" spans="30:33">
      <c r="AD4719" s="870"/>
      <c r="AF4719" s="870"/>
      <c r="AG4719" s="869"/>
    </row>
    <row r="4720" spans="30:33">
      <c r="AD4720" s="870"/>
      <c r="AF4720" s="870"/>
      <c r="AG4720" s="869"/>
    </row>
    <row r="4721" spans="30:33">
      <c r="AD4721" s="870"/>
      <c r="AF4721" s="870"/>
      <c r="AG4721" s="869"/>
    </row>
    <row r="4722" spans="30:33">
      <c r="AD4722" s="870"/>
      <c r="AF4722" s="870"/>
      <c r="AG4722" s="869"/>
    </row>
    <row r="4723" spans="30:33">
      <c r="AD4723" s="870"/>
      <c r="AF4723" s="870"/>
      <c r="AG4723" s="869"/>
    </row>
    <row r="4724" spans="30:33">
      <c r="AD4724" s="870"/>
      <c r="AF4724" s="870"/>
      <c r="AG4724" s="869"/>
    </row>
    <row r="4725" spans="30:33">
      <c r="AD4725" s="870"/>
      <c r="AF4725" s="870"/>
      <c r="AG4725" s="869"/>
    </row>
    <row r="4726" spans="30:33">
      <c r="AD4726" s="870"/>
      <c r="AF4726" s="870"/>
      <c r="AG4726" s="869"/>
    </row>
    <row r="4727" spans="30:33">
      <c r="AD4727" s="870"/>
      <c r="AF4727" s="870"/>
      <c r="AG4727" s="869"/>
    </row>
    <row r="4728" spans="30:33">
      <c r="AD4728" s="870"/>
      <c r="AF4728" s="870"/>
      <c r="AG4728" s="869"/>
    </row>
    <row r="4729" spans="30:33">
      <c r="AD4729" s="870"/>
      <c r="AF4729" s="870"/>
      <c r="AG4729" s="869"/>
    </row>
    <row r="4730" spans="30:33">
      <c r="AD4730" s="870"/>
      <c r="AF4730" s="870"/>
      <c r="AG4730" s="869"/>
    </row>
    <row r="4731" spans="30:33">
      <c r="AD4731" s="870"/>
      <c r="AF4731" s="870"/>
      <c r="AG4731" s="869"/>
    </row>
    <row r="4732" spans="30:33">
      <c r="AD4732" s="870"/>
      <c r="AF4732" s="870"/>
      <c r="AG4732" s="869"/>
    </row>
    <row r="4733" spans="30:33">
      <c r="AD4733" s="870"/>
      <c r="AF4733" s="870"/>
      <c r="AG4733" s="869"/>
    </row>
    <row r="4734" spans="30:33">
      <c r="AD4734" s="870"/>
      <c r="AF4734" s="870"/>
      <c r="AG4734" s="869"/>
    </row>
    <row r="4735" spans="30:33">
      <c r="AD4735" s="870"/>
      <c r="AF4735" s="870"/>
      <c r="AG4735" s="869"/>
    </row>
    <row r="4736" spans="30:33">
      <c r="AD4736" s="870"/>
      <c r="AF4736" s="870"/>
      <c r="AG4736" s="869"/>
    </row>
    <row r="4737" spans="30:33">
      <c r="AD4737" s="870"/>
      <c r="AF4737" s="870"/>
      <c r="AG4737" s="869"/>
    </row>
    <row r="4738" spans="30:33">
      <c r="AD4738" s="870"/>
      <c r="AF4738" s="870"/>
      <c r="AG4738" s="869"/>
    </row>
    <row r="4739" spans="30:33">
      <c r="AD4739" s="870"/>
      <c r="AF4739" s="870"/>
      <c r="AG4739" s="869"/>
    </row>
    <row r="4740" spans="30:33">
      <c r="AD4740" s="870"/>
      <c r="AF4740" s="870"/>
      <c r="AG4740" s="869"/>
    </row>
    <row r="4741" spans="30:33">
      <c r="AD4741" s="870"/>
      <c r="AF4741" s="870"/>
      <c r="AG4741" s="869"/>
    </row>
    <row r="4742" spans="30:33">
      <c r="AD4742" s="870"/>
      <c r="AF4742" s="870"/>
      <c r="AG4742" s="869"/>
    </row>
    <row r="4743" spans="30:33">
      <c r="AD4743" s="870"/>
      <c r="AF4743" s="870"/>
      <c r="AG4743" s="869"/>
    </row>
    <row r="4744" spans="30:33">
      <c r="AD4744" s="870"/>
      <c r="AF4744" s="870"/>
      <c r="AG4744" s="869"/>
    </row>
    <row r="4745" spans="30:33">
      <c r="AD4745" s="870"/>
      <c r="AF4745" s="870"/>
      <c r="AG4745" s="869"/>
    </row>
    <row r="4746" spans="30:33">
      <c r="AD4746" s="870"/>
      <c r="AF4746" s="870"/>
      <c r="AG4746" s="869"/>
    </row>
    <row r="4747" spans="30:33">
      <c r="AD4747" s="870"/>
      <c r="AF4747" s="870"/>
      <c r="AG4747" s="869"/>
    </row>
    <row r="4748" spans="30:33">
      <c r="AD4748" s="870"/>
      <c r="AF4748" s="870"/>
      <c r="AG4748" s="869"/>
    </row>
    <row r="4749" spans="30:33">
      <c r="AD4749" s="870"/>
      <c r="AF4749" s="870"/>
      <c r="AG4749" s="869"/>
    </row>
    <row r="4750" spans="30:33">
      <c r="AD4750" s="870"/>
      <c r="AF4750" s="870"/>
      <c r="AG4750" s="869"/>
    </row>
    <row r="4751" spans="30:33">
      <c r="AD4751" s="870"/>
      <c r="AF4751" s="870"/>
      <c r="AG4751" s="869"/>
    </row>
    <row r="4752" spans="30:33">
      <c r="AD4752" s="870"/>
      <c r="AF4752" s="870"/>
      <c r="AG4752" s="869"/>
    </row>
    <row r="4753" spans="30:33">
      <c r="AD4753" s="870"/>
      <c r="AF4753" s="870"/>
      <c r="AG4753" s="869"/>
    </row>
    <row r="4754" spans="30:33">
      <c r="AD4754" s="870"/>
      <c r="AF4754" s="870"/>
      <c r="AG4754" s="869"/>
    </row>
    <row r="4755" spans="30:33">
      <c r="AD4755" s="870"/>
      <c r="AF4755" s="870"/>
      <c r="AG4755" s="869"/>
    </row>
    <row r="4756" spans="30:33">
      <c r="AD4756" s="870"/>
      <c r="AF4756" s="870"/>
      <c r="AG4756" s="869"/>
    </row>
    <row r="4757" spans="30:33">
      <c r="AD4757" s="870"/>
      <c r="AF4757" s="870"/>
      <c r="AG4757" s="869"/>
    </row>
    <row r="4758" spans="30:33">
      <c r="AD4758" s="870"/>
      <c r="AF4758" s="870"/>
      <c r="AG4758" s="869"/>
    </row>
    <row r="4759" spans="30:33">
      <c r="AD4759" s="870"/>
      <c r="AF4759" s="870"/>
      <c r="AG4759" s="869"/>
    </row>
    <row r="4760" spans="30:33">
      <c r="AD4760" s="870"/>
      <c r="AF4760" s="870"/>
      <c r="AG4760" s="869"/>
    </row>
    <row r="4761" spans="30:33">
      <c r="AD4761" s="870"/>
      <c r="AF4761" s="870"/>
      <c r="AG4761" s="869"/>
    </row>
    <row r="4762" spans="30:33">
      <c r="AD4762" s="870"/>
      <c r="AF4762" s="870"/>
      <c r="AG4762" s="869"/>
    </row>
    <row r="4763" spans="30:33">
      <c r="AD4763" s="870"/>
      <c r="AF4763" s="870"/>
      <c r="AG4763" s="869"/>
    </row>
    <row r="4764" spans="30:33">
      <c r="AD4764" s="870"/>
      <c r="AF4764" s="870"/>
      <c r="AG4764" s="869"/>
    </row>
    <row r="4765" spans="30:33">
      <c r="AD4765" s="870"/>
      <c r="AF4765" s="870"/>
      <c r="AG4765" s="869"/>
    </row>
    <row r="4766" spans="30:33">
      <c r="AD4766" s="870"/>
      <c r="AF4766" s="870"/>
      <c r="AG4766" s="869"/>
    </row>
    <row r="4767" spans="30:33">
      <c r="AD4767" s="870"/>
      <c r="AF4767" s="870"/>
      <c r="AG4767" s="869"/>
    </row>
    <row r="4768" spans="30:33">
      <c r="AD4768" s="870"/>
      <c r="AF4768" s="870"/>
      <c r="AG4768" s="869"/>
    </row>
    <row r="4769" spans="30:33">
      <c r="AD4769" s="870"/>
      <c r="AF4769" s="870"/>
      <c r="AG4769" s="869"/>
    </row>
    <row r="4770" spans="30:33">
      <c r="AD4770" s="870"/>
      <c r="AF4770" s="870"/>
      <c r="AG4770" s="869"/>
    </row>
    <row r="4771" spans="30:33">
      <c r="AD4771" s="870"/>
      <c r="AF4771" s="870"/>
      <c r="AG4771" s="869"/>
    </row>
    <row r="4772" spans="30:33">
      <c r="AD4772" s="870"/>
      <c r="AF4772" s="870"/>
      <c r="AG4772" s="869"/>
    </row>
    <row r="4773" spans="30:33">
      <c r="AD4773" s="870"/>
      <c r="AF4773" s="870"/>
      <c r="AG4773" s="869"/>
    </row>
    <row r="4774" spans="30:33">
      <c r="AD4774" s="870"/>
      <c r="AF4774" s="870"/>
      <c r="AG4774" s="869"/>
    </row>
    <row r="4775" spans="30:33">
      <c r="AD4775" s="870"/>
      <c r="AF4775" s="870"/>
      <c r="AG4775" s="869"/>
    </row>
    <row r="4776" spans="30:33">
      <c r="AD4776" s="870"/>
      <c r="AF4776" s="870"/>
      <c r="AG4776" s="869"/>
    </row>
    <row r="4777" spans="30:33">
      <c r="AD4777" s="870"/>
      <c r="AF4777" s="870"/>
      <c r="AG4777" s="869"/>
    </row>
    <row r="4778" spans="30:33">
      <c r="AD4778" s="870"/>
      <c r="AF4778" s="870"/>
      <c r="AG4778" s="869"/>
    </row>
    <row r="4779" spans="30:33">
      <c r="AD4779" s="870"/>
      <c r="AF4779" s="870"/>
      <c r="AG4779" s="869"/>
    </row>
    <row r="4780" spans="30:33">
      <c r="AD4780" s="870"/>
      <c r="AF4780" s="870"/>
      <c r="AG4780" s="869"/>
    </row>
    <row r="4781" spans="30:33">
      <c r="AD4781" s="870"/>
      <c r="AF4781" s="870"/>
      <c r="AG4781" s="869"/>
    </row>
    <row r="4782" spans="30:33">
      <c r="AD4782" s="870"/>
      <c r="AF4782" s="870"/>
      <c r="AG4782" s="869"/>
    </row>
    <row r="4783" spans="30:33">
      <c r="AD4783" s="870"/>
      <c r="AF4783" s="870"/>
      <c r="AG4783" s="869"/>
    </row>
    <row r="4784" spans="30:33">
      <c r="AD4784" s="870"/>
      <c r="AF4784" s="870"/>
      <c r="AG4784" s="869"/>
    </row>
    <row r="4785" spans="30:33">
      <c r="AD4785" s="870"/>
      <c r="AF4785" s="870"/>
      <c r="AG4785" s="869"/>
    </row>
    <row r="4786" spans="30:33">
      <c r="AD4786" s="870"/>
      <c r="AF4786" s="870"/>
      <c r="AG4786" s="869"/>
    </row>
    <row r="4787" spans="30:33">
      <c r="AD4787" s="870"/>
      <c r="AF4787" s="870"/>
      <c r="AG4787" s="869"/>
    </row>
    <row r="4788" spans="30:33">
      <c r="AD4788" s="870"/>
      <c r="AF4788" s="870"/>
      <c r="AG4788" s="869"/>
    </row>
    <row r="4789" spans="30:33">
      <c r="AD4789" s="870"/>
      <c r="AF4789" s="870"/>
      <c r="AG4789" s="869"/>
    </row>
    <row r="4790" spans="30:33">
      <c r="AD4790" s="870"/>
      <c r="AF4790" s="870"/>
      <c r="AG4790" s="869"/>
    </row>
    <row r="4791" spans="30:33">
      <c r="AD4791" s="870"/>
      <c r="AF4791" s="870"/>
      <c r="AG4791" s="869"/>
    </row>
    <row r="4792" spans="30:33">
      <c r="AD4792" s="870"/>
      <c r="AF4792" s="870"/>
      <c r="AG4792" s="869"/>
    </row>
    <row r="4793" spans="30:33">
      <c r="AD4793" s="870"/>
      <c r="AF4793" s="870"/>
      <c r="AG4793" s="869"/>
    </row>
    <row r="4794" spans="30:33">
      <c r="AD4794" s="870"/>
      <c r="AF4794" s="870"/>
      <c r="AG4794" s="869"/>
    </row>
    <row r="4795" spans="30:33">
      <c r="AD4795" s="870"/>
      <c r="AF4795" s="870"/>
      <c r="AG4795" s="869"/>
    </row>
    <row r="4796" spans="30:33">
      <c r="AD4796" s="870"/>
      <c r="AF4796" s="870"/>
      <c r="AG4796" s="869"/>
    </row>
    <row r="4797" spans="30:33">
      <c r="AD4797" s="870"/>
      <c r="AF4797" s="870"/>
      <c r="AG4797" s="869"/>
    </row>
    <row r="4798" spans="30:33">
      <c r="AD4798" s="870"/>
      <c r="AF4798" s="870"/>
      <c r="AG4798" s="869"/>
    </row>
    <row r="4799" spans="30:33">
      <c r="AD4799" s="870"/>
      <c r="AF4799" s="870"/>
      <c r="AG4799" s="869"/>
    </row>
    <row r="4800" spans="30:33">
      <c r="AD4800" s="870"/>
      <c r="AF4800" s="870"/>
      <c r="AG4800" s="869"/>
    </row>
    <row r="4801" spans="30:33">
      <c r="AD4801" s="870"/>
      <c r="AF4801" s="870"/>
      <c r="AG4801" s="869"/>
    </row>
    <row r="4802" spans="30:33">
      <c r="AD4802" s="870"/>
      <c r="AF4802" s="870"/>
      <c r="AG4802" s="869"/>
    </row>
    <row r="4803" spans="30:33">
      <c r="AD4803" s="870"/>
      <c r="AF4803" s="870"/>
      <c r="AG4803" s="869"/>
    </row>
    <row r="4804" spans="30:33">
      <c r="AD4804" s="870"/>
      <c r="AF4804" s="870"/>
      <c r="AG4804" s="869"/>
    </row>
    <row r="4805" spans="30:33">
      <c r="AD4805" s="870"/>
      <c r="AF4805" s="870"/>
      <c r="AG4805" s="869"/>
    </row>
    <row r="4806" spans="30:33">
      <c r="AD4806" s="870"/>
      <c r="AF4806" s="870"/>
      <c r="AG4806" s="869"/>
    </row>
    <row r="4807" spans="30:33">
      <c r="AD4807" s="870"/>
      <c r="AF4807" s="870"/>
      <c r="AG4807" s="869"/>
    </row>
    <row r="4808" spans="30:33">
      <c r="AD4808" s="870"/>
      <c r="AF4808" s="870"/>
      <c r="AG4808" s="869"/>
    </row>
    <row r="4809" spans="30:33">
      <c r="AD4809" s="870"/>
      <c r="AF4809" s="870"/>
      <c r="AG4809" s="869"/>
    </row>
    <row r="4810" spans="30:33">
      <c r="AD4810" s="870"/>
      <c r="AF4810" s="870"/>
      <c r="AG4810" s="869"/>
    </row>
    <row r="4811" spans="30:33">
      <c r="AD4811" s="870"/>
      <c r="AF4811" s="870"/>
      <c r="AG4811" s="869"/>
    </row>
    <row r="4812" spans="30:33">
      <c r="AD4812" s="870"/>
      <c r="AF4812" s="870"/>
      <c r="AG4812" s="869"/>
    </row>
    <row r="4813" spans="30:33">
      <c r="AD4813" s="870"/>
      <c r="AF4813" s="870"/>
      <c r="AG4813" s="869"/>
    </row>
    <row r="4814" spans="30:33">
      <c r="AD4814" s="870"/>
      <c r="AF4814" s="870"/>
      <c r="AG4814" s="869"/>
    </row>
    <row r="4815" spans="30:33">
      <c r="AD4815" s="870"/>
      <c r="AF4815" s="870"/>
      <c r="AG4815" s="869"/>
    </row>
    <row r="4816" spans="30:33">
      <c r="AD4816" s="870"/>
      <c r="AF4816" s="870"/>
      <c r="AG4816" s="869"/>
    </row>
    <row r="4817" spans="30:33">
      <c r="AD4817" s="870"/>
      <c r="AF4817" s="870"/>
      <c r="AG4817" s="869"/>
    </row>
    <row r="4818" spans="30:33">
      <c r="AD4818" s="870"/>
      <c r="AF4818" s="870"/>
      <c r="AG4818" s="869"/>
    </row>
    <row r="4819" spans="30:33">
      <c r="AD4819" s="870"/>
      <c r="AF4819" s="870"/>
      <c r="AG4819" s="869"/>
    </row>
    <row r="4820" spans="30:33">
      <c r="AD4820" s="870"/>
      <c r="AF4820" s="870"/>
      <c r="AG4820" s="869"/>
    </row>
    <row r="4821" spans="30:33">
      <c r="AD4821" s="870"/>
      <c r="AF4821" s="870"/>
      <c r="AG4821" s="869"/>
    </row>
    <row r="4822" spans="30:33">
      <c r="AD4822" s="870"/>
      <c r="AF4822" s="870"/>
      <c r="AG4822" s="869"/>
    </row>
    <row r="4823" spans="30:33">
      <c r="AD4823" s="870"/>
      <c r="AF4823" s="870"/>
      <c r="AG4823" s="869"/>
    </row>
    <row r="4824" spans="30:33">
      <c r="AD4824" s="870"/>
      <c r="AF4824" s="870"/>
      <c r="AG4824" s="869"/>
    </row>
    <row r="4825" spans="30:33">
      <c r="AD4825" s="870"/>
      <c r="AF4825" s="870"/>
      <c r="AG4825" s="869"/>
    </row>
    <row r="4826" spans="30:33">
      <c r="AD4826" s="870"/>
      <c r="AF4826" s="870"/>
      <c r="AG4826" s="869"/>
    </row>
    <row r="4827" spans="30:33">
      <c r="AD4827" s="870"/>
      <c r="AF4827" s="870"/>
      <c r="AG4827" s="869"/>
    </row>
    <row r="4828" spans="30:33">
      <c r="AD4828" s="870"/>
      <c r="AF4828" s="870"/>
      <c r="AG4828" s="869"/>
    </row>
    <row r="4829" spans="30:33">
      <c r="AD4829" s="870"/>
      <c r="AF4829" s="870"/>
      <c r="AG4829" s="869"/>
    </row>
    <row r="4830" spans="30:33">
      <c r="AD4830" s="870"/>
      <c r="AF4830" s="870"/>
      <c r="AG4830" s="869"/>
    </row>
    <row r="4831" spans="30:33">
      <c r="AD4831" s="870"/>
      <c r="AF4831" s="870"/>
      <c r="AG4831" s="869"/>
    </row>
    <row r="4832" spans="30:33">
      <c r="AD4832" s="870"/>
      <c r="AF4832" s="870"/>
      <c r="AG4832" s="869"/>
    </row>
    <row r="4833" spans="30:33">
      <c r="AD4833" s="870"/>
      <c r="AF4833" s="870"/>
      <c r="AG4833" s="869"/>
    </row>
    <row r="4834" spans="30:33">
      <c r="AD4834" s="870"/>
      <c r="AF4834" s="870"/>
      <c r="AG4834" s="869"/>
    </row>
    <row r="4835" spans="30:33">
      <c r="AD4835" s="870"/>
      <c r="AF4835" s="870"/>
      <c r="AG4835" s="869"/>
    </row>
    <row r="4836" spans="30:33">
      <c r="AD4836" s="870"/>
      <c r="AF4836" s="870"/>
      <c r="AG4836" s="869"/>
    </row>
    <row r="4837" spans="30:33">
      <c r="AD4837" s="870"/>
      <c r="AF4837" s="870"/>
      <c r="AG4837" s="869"/>
    </row>
    <row r="4838" spans="30:33">
      <c r="AD4838" s="870"/>
      <c r="AF4838" s="870"/>
      <c r="AG4838" s="869"/>
    </row>
    <row r="4839" spans="30:33">
      <c r="AD4839" s="870"/>
      <c r="AF4839" s="870"/>
      <c r="AG4839" s="869"/>
    </row>
    <row r="4840" spans="30:33">
      <c r="AD4840" s="870"/>
      <c r="AF4840" s="870"/>
      <c r="AG4840" s="869"/>
    </row>
    <row r="4841" spans="30:33">
      <c r="AD4841" s="870"/>
      <c r="AF4841" s="870"/>
      <c r="AG4841" s="869"/>
    </row>
    <row r="4842" spans="30:33">
      <c r="AD4842" s="870"/>
      <c r="AF4842" s="870"/>
      <c r="AG4842" s="869"/>
    </row>
    <row r="4843" spans="30:33">
      <c r="AD4843" s="870"/>
      <c r="AF4843" s="870"/>
      <c r="AG4843" s="869"/>
    </row>
    <row r="4844" spans="30:33">
      <c r="AD4844" s="870"/>
      <c r="AF4844" s="870"/>
      <c r="AG4844" s="869"/>
    </row>
    <row r="4845" spans="30:33">
      <c r="AD4845" s="870"/>
      <c r="AF4845" s="870"/>
      <c r="AG4845" s="869"/>
    </row>
    <row r="4846" spans="30:33">
      <c r="AD4846" s="870"/>
      <c r="AF4846" s="870"/>
      <c r="AG4846" s="869"/>
    </row>
    <row r="4847" spans="30:33">
      <c r="AD4847" s="870"/>
      <c r="AF4847" s="870"/>
      <c r="AG4847" s="869"/>
    </row>
    <row r="4848" spans="30:33">
      <c r="AD4848" s="870"/>
      <c r="AF4848" s="870"/>
      <c r="AG4848" s="869"/>
    </row>
    <row r="4849" spans="30:33">
      <c r="AD4849" s="870"/>
      <c r="AF4849" s="870"/>
      <c r="AG4849" s="869"/>
    </row>
    <row r="4850" spans="30:33">
      <c r="AD4850" s="870"/>
      <c r="AF4850" s="870"/>
      <c r="AG4850" s="869"/>
    </row>
    <row r="4851" spans="30:33">
      <c r="AD4851" s="870"/>
      <c r="AF4851" s="870"/>
      <c r="AG4851" s="869"/>
    </row>
    <row r="4852" spans="30:33">
      <c r="AD4852" s="870"/>
      <c r="AF4852" s="870"/>
      <c r="AG4852" s="869"/>
    </row>
    <row r="4853" spans="30:33">
      <c r="AD4853" s="870"/>
      <c r="AF4853" s="870"/>
      <c r="AG4853" s="869"/>
    </row>
    <row r="4854" spans="30:33">
      <c r="AD4854" s="870"/>
      <c r="AF4854" s="870"/>
      <c r="AG4854" s="869"/>
    </row>
    <row r="4855" spans="30:33">
      <c r="AD4855" s="870"/>
      <c r="AF4855" s="870"/>
      <c r="AG4855" s="869"/>
    </row>
    <row r="4856" spans="30:33">
      <c r="AD4856" s="870"/>
      <c r="AF4856" s="870"/>
      <c r="AG4856" s="869"/>
    </row>
    <row r="4857" spans="30:33">
      <c r="AD4857" s="870"/>
      <c r="AF4857" s="870"/>
      <c r="AG4857" s="869"/>
    </row>
    <row r="4858" spans="30:33">
      <c r="AD4858" s="870"/>
      <c r="AF4858" s="870"/>
      <c r="AG4858" s="869"/>
    </row>
    <row r="4859" spans="30:33">
      <c r="AD4859" s="870"/>
      <c r="AF4859" s="870"/>
      <c r="AG4859" s="869"/>
    </row>
    <row r="4860" spans="30:33">
      <c r="AD4860" s="870"/>
      <c r="AF4860" s="870"/>
      <c r="AG4860" s="869"/>
    </row>
    <row r="4861" spans="30:33">
      <c r="AD4861" s="870"/>
      <c r="AF4861" s="870"/>
      <c r="AG4861" s="869"/>
    </row>
    <row r="4862" spans="30:33">
      <c r="AD4862" s="870"/>
      <c r="AF4862" s="870"/>
      <c r="AG4862" s="869"/>
    </row>
    <row r="4863" spans="30:33">
      <c r="AD4863" s="870"/>
      <c r="AF4863" s="870"/>
      <c r="AG4863" s="869"/>
    </row>
    <row r="4864" spans="30:33">
      <c r="AD4864" s="870"/>
      <c r="AF4864" s="870"/>
      <c r="AG4864" s="869"/>
    </row>
    <row r="4865" spans="30:33">
      <c r="AD4865" s="870"/>
      <c r="AF4865" s="870"/>
      <c r="AG4865" s="869"/>
    </row>
    <row r="4866" spans="30:33">
      <c r="AD4866" s="870"/>
      <c r="AF4866" s="870"/>
      <c r="AG4866" s="869"/>
    </row>
    <row r="4867" spans="30:33">
      <c r="AD4867" s="870"/>
      <c r="AF4867" s="870"/>
      <c r="AG4867" s="869"/>
    </row>
    <row r="4868" spans="30:33">
      <c r="AD4868" s="870"/>
      <c r="AF4868" s="870"/>
      <c r="AG4868" s="869"/>
    </row>
    <row r="4869" spans="30:33">
      <c r="AD4869" s="870"/>
      <c r="AF4869" s="870"/>
      <c r="AG4869" s="869"/>
    </row>
    <row r="4870" spans="30:33">
      <c r="AD4870" s="870"/>
      <c r="AF4870" s="870"/>
      <c r="AG4870" s="869"/>
    </row>
    <row r="4871" spans="30:33">
      <c r="AD4871" s="870"/>
      <c r="AF4871" s="870"/>
      <c r="AG4871" s="869"/>
    </row>
    <row r="4872" spans="30:33">
      <c r="AD4872" s="870"/>
      <c r="AF4872" s="870"/>
      <c r="AG4872" s="869"/>
    </row>
    <row r="4873" spans="30:33">
      <c r="AD4873" s="870"/>
      <c r="AF4873" s="870"/>
      <c r="AG4873" s="869"/>
    </row>
    <row r="4874" spans="30:33">
      <c r="AD4874" s="870"/>
      <c r="AF4874" s="870"/>
      <c r="AG4874" s="869"/>
    </row>
    <row r="4875" spans="30:33">
      <c r="AD4875" s="870"/>
      <c r="AF4875" s="870"/>
      <c r="AG4875" s="869"/>
    </row>
    <row r="4876" spans="30:33">
      <c r="AD4876" s="870"/>
      <c r="AF4876" s="870"/>
      <c r="AG4876" s="869"/>
    </row>
    <row r="4877" spans="30:33">
      <c r="AD4877" s="870"/>
      <c r="AF4877" s="870"/>
      <c r="AG4877" s="869"/>
    </row>
    <row r="4878" spans="30:33">
      <c r="AD4878" s="870"/>
      <c r="AF4878" s="870"/>
      <c r="AG4878" s="869"/>
    </row>
    <row r="4879" spans="30:33">
      <c r="AD4879" s="870"/>
      <c r="AF4879" s="870"/>
      <c r="AG4879" s="869"/>
    </row>
    <row r="4880" spans="30:33">
      <c r="AD4880" s="870"/>
      <c r="AF4880" s="870"/>
      <c r="AG4880" s="869"/>
    </row>
    <row r="4881" spans="30:33">
      <c r="AD4881" s="870"/>
      <c r="AF4881" s="870"/>
      <c r="AG4881" s="869"/>
    </row>
    <row r="4882" spans="30:33">
      <c r="AD4882" s="870"/>
      <c r="AF4882" s="870"/>
      <c r="AG4882" s="869"/>
    </row>
    <row r="4883" spans="30:33">
      <c r="AD4883" s="870"/>
      <c r="AF4883" s="870"/>
      <c r="AG4883" s="869"/>
    </row>
    <row r="4884" spans="30:33">
      <c r="AD4884" s="870"/>
      <c r="AF4884" s="870"/>
      <c r="AG4884" s="869"/>
    </row>
    <row r="4885" spans="30:33">
      <c r="AD4885" s="870"/>
      <c r="AF4885" s="870"/>
      <c r="AG4885" s="869"/>
    </row>
    <row r="4886" spans="30:33">
      <c r="AD4886" s="870"/>
      <c r="AF4886" s="870"/>
      <c r="AG4886" s="869"/>
    </row>
    <row r="4887" spans="30:33">
      <c r="AD4887" s="870"/>
      <c r="AF4887" s="870"/>
      <c r="AG4887" s="869"/>
    </row>
    <row r="4888" spans="30:33">
      <c r="AD4888" s="870"/>
      <c r="AF4888" s="870"/>
      <c r="AG4888" s="869"/>
    </row>
    <row r="4889" spans="30:33">
      <c r="AD4889" s="870"/>
      <c r="AF4889" s="870"/>
      <c r="AG4889" s="869"/>
    </row>
    <row r="4890" spans="30:33">
      <c r="AD4890" s="870"/>
      <c r="AF4890" s="870"/>
      <c r="AG4890" s="869"/>
    </row>
    <row r="4891" spans="30:33">
      <c r="AD4891" s="870"/>
      <c r="AF4891" s="870"/>
      <c r="AG4891" s="869"/>
    </row>
    <row r="4892" spans="30:33">
      <c r="AD4892" s="870"/>
      <c r="AF4892" s="870"/>
      <c r="AG4892" s="869"/>
    </row>
    <row r="4893" spans="30:33">
      <c r="AD4893" s="870"/>
      <c r="AF4893" s="870"/>
      <c r="AG4893" s="869"/>
    </row>
    <row r="4894" spans="30:33">
      <c r="AD4894" s="870"/>
      <c r="AF4894" s="870"/>
      <c r="AG4894" s="869"/>
    </row>
    <row r="4895" spans="30:33">
      <c r="AD4895" s="870"/>
      <c r="AF4895" s="870"/>
      <c r="AG4895" s="869"/>
    </row>
    <row r="4896" spans="30:33">
      <c r="AD4896" s="870"/>
      <c r="AF4896" s="870"/>
      <c r="AG4896" s="869"/>
    </row>
    <row r="4897" spans="30:33">
      <c r="AD4897" s="870"/>
      <c r="AF4897" s="870"/>
      <c r="AG4897" s="869"/>
    </row>
    <row r="4898" spans="30:33">
      <c r="AD4898" s="870"/>
      <c r="AF4898" s="870"/>
      <c r="AG4898" s="869"/>
    </row>
    <row r="4899" spans="30:33">
      <c r="AD4899" s="870"/>
      <c r="AF4899" s="870"/>
      <c r="AG4899" s="869"/>
    </row>
    <row r="4900" spans="30:33">
      <c r="AD4900" s="870"/>
      <c r="AF4900" s="870"/>
      <c r="AG4900" s="869"/>
    </row>
    <row r="4901" spans="30:33">
      <c r="AD4901" s="870"/>
      <c r="AF4901" s="870"/>
      <c r="AG4901" s="869"/>
    </row>
    <row r="4902" spans="30:33">
      <c r="AD4902" s="870"/>
      <c r="AF4902" s="870"/>
      <c r="AG4902" s="869"/>
    </row>
    <row r="4903" spans="30:33">
      <c r="AD4903" s="870"/>
      <c r="AF4903" s="870"/>
      <c r="AG4903" s="869"/>
    </row>
    <row r="4904" spans="30:33">
      <c r="AD4904" s="870"/>
      <c r="AF4904" s="870"/>
      <c r="AG4904" s="869"/>
    </row>
    <row r="4905" spans="30:33">
      <c r="AD4905" s="870"/>
      <c r="AF4905" s="870"/>
      <c r="AG4905" s="869"/>
    </row>
    <row r="4906" spans="30:33">
      <c r="AD4906" s="870"/>
      <c r="AF4906" s="870"/>
      <c r="AG4906" s="869"/>
    </row>
    <row r="4907" spans="30:33">
      <c r="AD4907" s="870"/>
      <c r="AF4907" s="870"/>
      <c r="AG4907" s="869"/>
    </row>
    <row r="4908" spans="30:33">
      <c r="AD4908" s="870"/>
      <c r="AF4908" s="870"/>
      <c r="AG4908" s="869"/>
    </row>
    <row r="4909" spans="30:33">
      <c r="AD4909" s="870"/>
      <c r="AF4909" s="870"/>
      <c r="AG4909" s="869"/>
    </row>
    <row r="4910" spans="30:33">
      <c r="AD4910" s="870"/>
      <c r="AF4910" s="870"/>
      <c r="AG4910" s="869"/>
    </row>
    <row r="4911" spans="30:33">
      <c r="AD4911" s="870"/>
      <c r="AF4911" s="870"/>
      <c r="AG4911" s="869"/>
    </row>
    <row r="4912" spans="30:33">
      <c r="AD4912" s="870"/>
      <c r="AF4912" s="870"/>
      <c r="AG4912" s="869"/>
    </row>
    <row r="4913" spans="30:33">
      <c r="AD4913" s="870"/>
      <c r="AF4913" s="870"/>
      <c r="AG4913" s="869"/>
    </row>
    <row r="4914" spans="30:33">
      <c r="AD4914" s="870"/>
      <c r="AF4914" s="870"/>
      <c r="AG4914" s="869"/>
    </row>
    <row r="4915" spans="30:33">
      <c r="AD4915" s="870"/>
      <c r="AF4915" s="870"/>
      <c r="AG4915" s="869"/>
    </row>
    <row r="4916" spans="30:33">
      <c r="AD4916" s="870"/>
      <c r="AF4916" s="870"/>
      <c r="AG4916" s="869"/>
    </row>
    <row r="4917" spans="30:33">
      <c r="AD4917" s="870"/>
      <c r="AF4917" s="870"/>
      <c r="AG4917" s="869"/>
    </row>
    <row r="4918" spans="30:33">
      <c r="AD4918" s="870"/>
      <c r="AF4918" s="870"/>
      <c r="AG4918" s="869"/>
    </row>
    <row r="4919" spans="30:33">
      <c r="AD4919" s="870"/>
      <c r="AF4919" s="870"/>
      <c r="AG4919" s="869"/>
    </row>
    <row r="4920" spans="30:33">
      <c r="AD4920" s="870"/>
      <c r="AF4920" s="870"/>
      <c r="AG4920" s="869"/>
    </row>
    <row r="4921" spans="30:33">
      <c r="AD4921" s="870"/>
      <c r="AF4921" s="870"/>
      <c r="AG4921" s="869"/>
    </row>
    <row r="4922" spans="30:33">
      <c r="AD4922" s="870"/>
      <c r="AF4922" s="870"/>
      <c r="AG4922" s="869"/>
    </row>
    <row r="4923" spans="30:33">
      <c r="AD4923" s="870"/>
      <c r="AF4923" s="870"/>
      <c r="AG4923" s="869"/>
    </row>
    <row r="4924" spans="30:33">
      <c r="AD4924" s="870"/>
      <c r="AF4924" s="870"/>
      <c r="AG4924" s="869"/>
    </row>
    <row r="4925" spans="30:33">
      <c r="AD4925" s="870"/>
      <c r="AF4925" s="870"/>
      <c r="AG4925" s="869"/>
    </row>
    <row r="4926" spans="30:33">
      <c r="AD4926" s="870"/>
      <c r="AF4926" s="870"/>
      <c r="AG4926" s="869"/>
    </row>
    <row r="4927" spans="30:33">
      <c r="AD4927" s="870"/>
      <c r="AF4927" s="870"/>
      <c r="AG4927" s="869"/>
    </row>
    <row r="4928" spans="30:33">
      <c r="AD4928" s="870"/>
      <c r="AF4928" s="870"/>
      <c r="AG4928" s="869"/>
    </row>
    <row r="4929" spans="30:33">
      <c r="AD4929" s="870"/>
      <c r="AF4929" s="870"/>
      <c r="AG4929" s="869"/>
    </row>
    <row r="4930" spans="30:33">
      <c r="AD4930" s="870"/>
      <c r="AF4930" s="870"/>
      <c r="AG4930" s="869"/>
    </row>
    <row r="4931" spans="30:33">
      <c r="AD4931" s="870"/>
      <c r="AF4931" s="870"/>
      <c r="AG4931" s="869"/>
    </row>
    <row r="4932" spans="30:33">
      <c r="AD4932" s="870"/>
      <c r="AF4932" s="870"/>
      <c r="AG4932" s="869"/>
    </row>
    <row r="4933" spans="30:33">
      <c r="AD4933" s="870"/>
      <c r="AF4933" s="870"/>
      <c r="AG4933" s="869"/>
    </row>
    <row r="4934" spans="30:33">
      <c r="AD4934" s="870"/>
      <c r="AF4934" s="870"/>
      <c r="AG4934" s="869"/>
    </row>
    <row r="4935" spans="30:33">
      <c r="AD4935" s="870"/>
      <c r="AF4935" s="870"/>
      <c r="AG4935" s="869"/>
    </row>
    <row r="4936" spans="30:33">
      <c r="AD4936" s="870"/>
      <c r="AF4936" s="870"/>
      <c r="AG4936" s="869"/>
    </row>
    <row r="4937" spans="30:33">
      <c r="AD4937" s="870"/>
      <c r="AF4937" s="870"/>
      <c r="AG4937" s="869"/>
    </row>
    <row r="4938" spans="30:33">
      <c r="AD4938" s="870"/>
      <c r="AF4938" s="870"/>
      <c r="AG4938" s="869"/>
    </row>
    <row r="4939" spans="30:33">
      <c r="AD4939" s="870"/>
      <c r="AF4939" s="870"/>
      <c r="AG4939" s="869"/>
    </row>
    <row r="4940" spans="30:33">
      <c r="AD4940" s="870"/>
      <c r="AF4940" s="870"/>
      <c r="AG4940" s="869"/>
    </row>
    <row r="4941" spans="30:33">
      <c r="AD4941" s="870"/>
      <c r="AF4941" s="870"/>
      <c r="AG4941" s="869"/>
    </row>
    <row r="4942" spans="30:33">
      <c r="AD4942" s="870"/>
      <c r="AF4942" s="870"/>
      <c r="AG4942" s="869"/>
    </row>
    <row r="4943" spans="30:33">
      <c r="AD4943" s="870"/>
      <c r="AF4943" s="870"/>
      <c r="AG4943" s="869"/>
    </row>
    <row r="4944" spans="30:33">
      <c r="AD4944" s="870"/>
      <c r="AF4944" s="870"/>
      <c r="AG4944" s="869"/>
    </row>
    <row r="4945" spans="30:33">
      <c r="AD4945" s="870"/>
      <c r="AF4945" s="870"/>
      <c r="AG4945" s="869"/>
    </row>
    <row r="4946" spans="30:33">
      <c r="AD4946" s="870"/>
      <c r="AF4946" s="870"/>
      <c r="AG4946" s="869"/>
    </row>
    <row r="4947" spans="30:33">
      <c r="AD4947" s="870"/>
      <c r="AF4947" s="870"/>
      <c r="AG4947" s="869"/>
    </row>
    <row r="4948" spans="30:33">
      <c r="AD4948" s="870"/>
      <c r="AF4948" s="870"/>
      <c r="AG4948" s="869"/>
    </row>
    <row r="4949" spans="30:33">
      <c r="AD4949" s="870"/>
      <c r="AF4949" s="870"/>
      <c r="AG4949" s="869"/>
    </row>
    <row r="4950" spans="30:33">
      <c r="AD4950" s="870"/>
      <c r="AF4950" s="870"/>
      <c r="AG4950" s="869"/>
    </row>
    <row r="4951" spans="30:33">
      <c r="AD4951" s="870"/>
      <c r="AF4951" s="870"/>
      <c r="AG4951" s="869"/>
    </row>
    <row r="4952" spans="30:33">
      <c r="AD4952" s="870"/>
      <c r="AF4952" s="870"/>
      <c r="AG4952" s="869"/>
    </row>
    <row r="4953" spans="30:33">
      <c r="AD4953" s="870"/>
      <c r="AF4953" s="870"/>
      <c r="AG4953" s="869"/>
    </row>
    <row r="4954" spans="30:33">
      <c r="AD4954" s="870"/>
      <c r="AF4954" s="870"/>
      <c r="AG4954" s="869"/>
    </row>
    <row r="4955" spans="30:33">
      <c r="AD4955" s="870"/>
      <c r="AF4955" s="870"/>
      <c r="AG4955" s="869"/>
    </row>
    <row r="4956" spans="30:33">
      <c r="AD4956" s="870"/>
      <c r="AF4956" s="870"/>
      <c r="AG4956" s="869"/>
    </row>
    <row r="4957" spans="30:33">
      <c r="AD4957" s="870"/>
      <c r="AF4957" s="870"/>
      <c r="AG4957" s="869"/>
    </row>
    <row r="4958" spans="30:33">
      <c r="AD4958" s="870"/>
      <c r="AF4958" s="870"/>
      <c r="AG4958" s="869"/>
    </row>
    <row r="4959" spans="30:33">
      <c r="AD4959" s="870"/>
      <c r="AF4959" s="870"/>
      <c r="AG4959" s="869"/>
    </row>
    <row r="4960" spans="30:33">
      <c r="AD4960" s="870"/>
      <c r="AF4960" s="870"/>
      <c r="AG4960" s="869"/>
    </row>
    <row r="4961" spans="30:33">
      <c r="AD4961" s="870"/>
      <c r="AF4961" s="870"/>
      <c r="AG4961" s="869"/>
    </row>
    <row r="4962" spans="30:33">
      <c r="AD4962" s="870"/>
      <c r="AF4962" s="870"/>
      <c r="AG4962" s="869"/>
    </row>
    <row r="4963" spans="30:33">
      <c r="AD4963" s="870"/>
      <c r="AF4963" s="870"/>
      <c r="AG4963" s="869"/>
    </row>
    <row r="4964" spans="30:33">
      <c r="AD4964" s="870"/>
      <c r="AF4964" s="870"/>
      <c r="AG4964" s="869"/>
    </row>
    <row r="4965" spans="30:33">
      <c r="AD4965" s="870"/>
      <c r="AF4965" s="870"/>
      <c r="AG4965" s="869"/>
    </row>
    <row r="4966" spans="30:33">
      <c r="AD4966" s="870"/>
      <c r="AF4966" s="870"/>
      <c r="AG4966" s="869"/>
    </row>
    <row r="4967" spans="30:33">
      <c r="AD4967" s="870"/>
      <c r="AF4967" s="870"/>
      <c r="AG4967" s="869"/>
    </row>
    <row r="4968" spans="30:33">
      <c r="AD4968" s="870"/>
      <c r="AF4968" s="870"/>
      <c r="AG4968" s="869"/>
    </row>
    <row r="4969" spans="30:33">
      <c r="AD4969" s="870"/>
      <c r="AF4969" s="870"/>
      <c r="AG4969" s="869"/>
    </row>
    <row r="4970" spans="30:33">
      <c r="AD4970" s="870"/>
      <c r="AF4970" s="870"/>
      <c r="AG4970" s="869"/>
    </row>
    <row r="4971" spans="30:33">
      <c r="AD4971" s="870"/>
      <c r="AF4971" s="870"/>
      <c r="AG4971" s="869"/>
    </row>
    <row r="4972" spans="30:33">
      <c r="AD4972" s="870"/>
      <c r="AF4972" s="870"/>
      <c r="AG4972" s="869"/>
    </row>
    <row r="4973" spans="30:33">
      <c r="AD4973" s="870"/>
      <c r="AF4973" s="870"/>
      <c r="AG4973" s="869"/>
    </row>
    <row r="4974" spans="30:33">
      <c r="AD4974" s="870"/>
      <c r="AF4974" s="870"/>
      <c r="AG4974" s="869"/>
    </row>
    <row r="4975" spans="30:33">
      <c r="AD4975" s="870"/>
      <c r="AF4975" s="870"/>
      <c r="AG4975" s="869"/>
    </row>
    <row r="4976" spans="30:33">
      <c r="AD4976" s="870"/>
      <c r="AF4976" s="870"/>
      <c r="AG4976" s="869"/>
    </row>
    <row r="4977" spans="30:33">
      <c r="AD4977" s="870"/>
      <c r="AF4977" s="870"/>
      <c r="AG4977" s="869"/>
    </row>
    <row r="4978" spans="30:33">
      <c r="AD4978" s="870"/>
      <c r="AF4978" s="870"/>
      <c r="AG4978" s="869"/>
    </row>
    <row r="4979" spans="30:33">
      <c r="AD4979" s="870"/>
      <c r="AF4979" s="870"/>
      <c r="AG4979" s="869"/>
    </row>
    <row r="4980" spans="30:33">
      <c r="AD4980" s="870"/>
      <c r="AF4980" s="870"/>
      <c r="AG4980" s="869"/>
    </row>
    <row r="4981" spans="30:33">
      <c r="AD4981" s="870"/>
      <c r="AF4981" s="870"/>
      <c r="AG4981" s="869"/>
    </row>
    <row r="4982" spans="30:33">
      <c r="AD4982" s="870"/>
      <c r="AF4982" s="870"/>
      <c r="AG4982" s="869"/>
    </row>
    <row r="4983" spans="30:33">
      <c r="AD4983" s="870"/>
      <c r="AF4983" s="870"/>
      <c r="AG4983" s="869"/>
    </row>
    <row r="4984" spans="30:33">
      <c r="AD4984" s="870"/>
      <c r="AF4984" s="870"/>
      <c r="AG4984" s="869"/>
    </row>
    <row r="4985" spans="30:33">
      <c r="AD4985" s="870"/>
      <c r="AF4985" s="870"/>
      <c r="AG4985" s="869"/>
    </row>
    <row r="4986" spans="30:33">
      <c r="AD4986" s="870"/>
      <c r="AF4986" s="870"/>
      <c r="AG4986" s="869"/>
    </row>
    <row r="4987" spans="30:33">
      <c r="AD4987" s="870"/>
      <c r="AF4987" s="870"/>
      <c r="AG4987" s="869"/>
    </row>
    <row r="4988" spans="30:33">
      <c r="AD4988" s="870"/>
      <c r="AF4988" s="870"/>
      <c r="AG4988" s="869"/>
    </row>
    <row r="4989" spans="30:33">
      <c r="AD4989" s="870"/>
      <c r="AF4989" s="870"/>
      <c r="AG4989" s="869"/>
    </row>
    <row r="4990" spans="30:33">
      <c r="AD4990" s="870"/>
      <c r="AF4990" s="870"/>
      <c r="AG4990" s="869"/>
    </row>
    <row r="4991" spans="30:33">
      <c r="AD4991" s="870"/>
      <c r="AF4991" s="870"/>
      <c r="AG4991" s="869"/>
    </row>
    <row r="4992" spans="30:33">
      <c r="AD4992" s="870"/>
      <c r="AF4992" s="870"/>
      <c r="AG4992" s="869"/>
    </row>
    <row r="4993" spans="30:33">
      <c r="AD4993" s="870"/>
      <c r="AF4993" s="870"/>
      <c r="AG4993" s="869"/>
    </row>
    <row r="4994" spans="30:33">
      <c r="AD4994" s="870"/>
      <c r="AF4994" s="870"/>
      <c r="AG4994" s="869"/>
    </row>
    <row r="4995" spans="30:33">
      <c r="AD4995" s="870"/>
      <c r="AF4995" s="870"/>
      <c r="AG4995" s="869"/>
    </row>
    <row r="4996" spans="30:33">
      <c r="AD4996" s="870"/>
      <c r="AF4996" s="870"/>
      <c r="AG4996" s="869"/>
    </row>
    <row r="4997" spans="30:33">
      <c r="AD4997" s="870"/>
      <c r="AF4997" s="870"/>
      <c r="AG4997" s="869"/>
    </row>
    <row r="4998" spans="30:33">
      <c r="AD4998" s="870"/>
      <c r="AF4998" s="870"/>
      <c r="AG4998" s="869"/>
    </row>
    <row r="4999" spans="30:33">
      <c r="AD4999" s="870"/>
      <c r="AF4999" s="870"/>
      <c r="AG4999" s="869"/>
    </row>
    <row r="5000" spans="30:33">
      <c r="AD5000" s="870"/>
      <c r="AF5000" s="870"/>
      <c r="AG5000" s="869"/>
    </row>
    <row r="5001" spans="30:33">
      <c r="AD5001" s="870"/>
      <c r="AF5001" s="870"/>
      <c r="AG5001" s="869"/>
    </row>
    <row r="5002" spans="30:33">
      <c r="AD5002" s="870"/>
      <c r="AF5002" s="870"/>
      <c r="AG5002" s="869"/>
    </row>
    <row r="5003" spans="30:33">
      <c r="AD5003" s="870"/>
      <c r="AF5003" s="870"/>
      <c r="AG5003" s="869"/>
    </row>
    <row r="5004" spans="30:33">
      <c r="AD5004" s="870"/>
      <c r="AF5004" s="870"/>
      <c r="AG5004" s="869"/>
    </row>
    <row r="5005" spans="30:33">
      <c r="AD5005" s="870"/>
      <c r="AF5005" s="870"/>
      <c r="AG5005" s="869"/>
    </row>
    <row r="5006" spans="30:33">
      <c r="AD5006" s="870"/>
      <c r="AF5006" s="870"/>
      <c r="AG5006" s="869"/>
    </row>
    <row r="5007" spans="30:33">
      <c r="AD5007" s="870"/>
      <c r="AF5007" s="870"/>
      <c r="AG5007" s="869"/>
    </row>
    <row r="5008" spans="30:33">
      <c r="AD5008" s="870"/>
      <c r="AF5008" s="870"/>
      <c r="AG5008" s="869"/>
    </row>
    <row r="5009" spans="30:33">
      <c r="AD5009" s="870"/>
      <c r="AF5009" s="870"/>
      <c r="AG5009" s="869"/>
    </row>
    <row r="5010" spans="30:33">
      <c r="AD5010" s="870"/>
      <c r="AF5010" s="870"/>
      <c r="AG5010" s="869"/>
    </row>
    <row r="5011" spans="30:33">
      <c r="AD5011" s="870"/>
      <c r="AF5011" s="870"/>
      <c r="AG5011" s="869"/>
    </row>
    <row r="5012" spans="30:33">
      <c r="AD5012" s="870"/>
      <c r="AF5012" s="870"/>
      <c r="AG5012" s="869"/>
    </row>
    <row r="5013" spans="30:33">
      <c r="AD5013" s="870"/>
      <c r="AF5013" s="870"/>
      <c r="AG5013" s="869"/>
    </row>
    <row r="5014" spans="30:33">
      <c r="AD5014" s="870"/>
      <c r="AF5014" s="870"/>
      <c r="AG5014" s="869"/>
    </row>
    <row r="5015" spans="30:33">
      <c r="AD5015" s="870"/>
      <c r="AF5015" s="870"/>
      <c r="AG5015" s="869"/>
    </row>
    <row r="5016" spans="30:33">
      <c r="AD5016" s="870"/>
      <c r="AF5016" s="870"/>
      <c r="AG5016" s="869"/>
    </row>
    <row r="5017" spans="30:33">
      <c r="AD5017" s="870"/>
      <c r="AF5017" s="870"/>
      <c r="AG5017" s="869"/>
    </row>
    <row r="5018" spans="30:33">
      <c r="AD5018" s="870"/>
      <c r="AF5018" s="870"/>
      <c r="AG5018" s="869"/>
    </row>
    <row r="5019" spans="30:33">
      <c r="AD5019" s="870"/>
      <c r="AF5019" s="870"/>
      <c r="AG5019" s="869"/>
    </row>
    <row r="5020" spans="30:33">
      <c r="AD5020" s="870"/>
      <c r="AF5020" s="870"/>
      <c r="AG5020" s="869"/>
    </row>
    <row r="5021" spans="30:33">
      <c r="AD5021" s="870"/>
      <c r="AF5021" s="870"/>
      <c r="AG5021" s="869"/>
    </row>
    <row r="5022" spans="30:33">
      <c r="AD5022" s="870"/>
      <c r="AF5022" s="870"/>
      <c r="AG5022" s="869"/>
    </row>
    <row r="5023" spans="30:33">
      <c r="AD5023" s="870"/>
      <c r="AF5023" s="870"/>
      <c r="AG5023" s="869"/>
    </row>
    <row r="5024" spans="30:33">
      <c r="AD5024" s="870"/>
      <c r="AF5024" s="870"/>
      <c r="AG5024" s="869"/>
    </row>
    <row r="5025" spans="30:33">
      <c r="AD5025" s="870"/>
      <c r="AF5025" s="870"/>
      <c r="AG5025" s="869"/>
    </row>
    <row r="5026" spans="30:33">
      <c r="AD5026" s="870"/>
      <c r="AF5026" s="870"/>
      <c r="AG5026" s="869"/>
    </row>
    <row r="5027" spans="30:33">
      <c r="AD5027" s="870"/>
      <c r="AF5027" s="870"/>
      <c r="AG5027" s="869"/>
    </row>
    <row r="5028" spans="30:33">
      <c r="AD5028" s="870"/>
      <c r="AF5028" s="870"/>
      <c r="AG5028" s="869"/>
    </row>
    <row r="5029" spans="30:33">
      <c r="AD5029" s="870"/>
      <c r="AF5029" s="870"/>
      <c r="AG5029" s="869"/>
    </row>
    <row r="5030" spans="30:33">
      <c r="AD5030" s="870"/>
      <c r="AF5030" s="870"/>
      <c r="AG5030" s="869"/>
    </row>
    <row r="5031" spans="30:33">
      <c r="AD5031" s="870"/>
      <c r="AF5031" s="870"/>
      <c r="AG5031" s="869"/>
    </row>
    <row r="5032" spans="30:33">
      <c r="AD5032" s="870"/>
      <c r="AF5032" s="870"/>
      <c r="AG5032" s="869"/>
    </row>
    <row r="5033" spans="30:33">
      <c r="AD5033" s="870"/>
      <c r="AF5033" s="870"/>
      <c r="AG5033" s="869"/>
    </row>
    <row r="5034" spans="30:33">
      <c r="AD5034" s="870"/>
      <c r="AF5034" s="870"/>
      <c r="AG5034" s="869"/>
    </row>
    <row r="5035" spans="30:33">
      <c r="AD5035" s="870"/>
      <c r="AF5035" s="870"/>
      <c r="AG5035" s="869"/>
    </row>
    <row r="5036" spans="30:33">
      <c r="AD5036" s="870"/>
      <c r="AF5036" s="870"/>
      <c r="AG5036" s="869"/>
    </row>
    <row r="5037" spans="30:33">
      <c r="AD5037" s="870"/>
      <c r="AF5037" s="870"/>
      <c r="AG5037" s="869"/>
    </row>
    <row r="5038" spans="30:33">
      <c r="AD5038" s="870"/>
      <c r="AF5038" s="870"/>
      <c r="AG5038" s="869"/>
    </row>
    <row r="5039" spans="30:33">
      <c r="AD5039" s="870"/>
      <c r="AF5039" s="870"/>
      <c r="AG5039" s="869"/>
    </row>
    <row r="5040" spans="30:33">
      <c r="AD5040" s="870"/>
      <c r="AF5040" s="870"/>
      <c r="AG5040" s="869"/>
    </row>
    <row r="5041" spans="30:33">
      <c r="AD5041" s="870"/>
      <c r="AF5041" s="870"/>
      <c r="AG5041" s="869"/>
    </row>
    <row r="5042" spans="30:33">
      <c r="AD5042" s="870"/>
      <c r="AF5042" s="870"/>
      <c r="AG5042" s="869"/>
    </row>
    <row r="5043" spans="30:33">
      <c r="AD5043" s="870"/>
      <c r="AF5043" s="870"/>
      <c r="AG5043" s="869"/>
    </row>
    <row r="5044" spans="30:33">
      <c r="AD5044" s="870"/>
      <c r="AF5044" s="870"/>
      <c r="AG5044" s="869"/>
    </row>
    <row r="5045" spans="30:33">
      <c r="AD5045" s="870"/>
      <c r="AF5045" s="870"/>
      <c r="AG5045" s="869"/>
    </row>
    <row r="5046" spans="30:33">
      <c r="AD5046" s="870"/>
      <c r="AF5046" s="870"/>
      <c r="AG5046" s="869"/>
    </row>
    <row r="5047" spans="30:33">
      <c r="AD5047" s="870"/>
      <c r="AF5047" s="870"/>
      <c r="AG5047" s="869"/>
    </row>
    <row r="5048" spans="30:33">
      <c r="AD5048" s="870"/>
      <c r="AF5048" s="870"/>
      <c r="AG5048" s="869"/>
    </row>
    <row r="5049" spans="30:33">
      <c r="AD5049" s="870"/>
      <c r="AF5049" s="870"/>
      <c r="AG5049" s="869"/>
    </row>
    <row r="5050" spans="30:33">
      <c r="AD5050" s="870"/>
      <c r="AF5050" s="870"/>
      <c r="AG5050" s="869"/>
    </row>
    <row r="5051" spans="30:33">
      <c r="AD5051" s="870"/>
      <c r="AF5051" s="870"/>
      <c r="AG5051" s="869"/>
    </row>
    <row r="5052" spans="30:33">
      <c r="AD5052" s="870"/>
      <c r="AF5052" s="870"/>
      <c r="AG5052" s="869"/>
    </row>
    <row r="5053" spans="30:33">
      <c r="AD5053" s="870"/>
      <c r="AF5053" s="870"/>
      <c r="AG5053" s="869"/>
    </row>
    <row r="5054" spans="30:33">
      <c r="AD5054" s="870"/>
      <c r="AF5054" s="870"/>
      <c r="AG5054" s="869"/>
    </row>
    <row r="5055" spans="30:33">
      <c r="AD5055" s="870"/>
      <c r="AF5055" s="870"/>
      <c r="AG5055" s="869"/>
    </row>
    <row r="5056" spans="30:33">
      <c r="AD5056" s="870"/>
      <c r="AF5056" s="870"/>
      <c r="AG5056" s="869"/>
    </row>
    <row r="5057" spans="30:33">
      <c r="AD5057" s="870"/>
      <c r="AF5057" s="870"/>
      <c r="AG5057" s="869"/>
    </row>
    <row r="5058" spans="30:33">
      <c r="AD5058" s="870"/>
      <c r="AF5058" s="870"/>
      <c r="AG5058" s="869"/>
    </row>
    <row r="5059" spans="30:33">
      <c r="AD5059" s="870"/>
      <c r="AF5059" s="870"/>
      <c r="AG5059" s="869"/>
    </row>
    <row r="5060" spans="30:33">
      <c r="AD5060" s="870"/>
      <c r="AF5060" s="870"/>
      <c r="AG5060" s="869"/>
    </row>
    <row r="5061" spans="30:33">
      <c r="AD5061" s="870"/>
      <c r="AF5061" s="870"/>
      <c r="AG5061" s="869"/>
    </row>
    <row r="5062" spans="30:33">
      <c r="AD5062" s="870"/>
      <c r="AF5062" s="870"/>
      <c r="AG5062" s="869"/>
    </row>
    <row r="5063" spans="30:33">
      <c r="AD5063" s="870"/>
      <c r="AF5063" s="870"/>
      <c r="AG5063" s="869"/>
    </row>
    <row r="5064" spans="30:33">
      <c r="AD5064" s="870"/>
      <c r="AF5064" s="870"/>
      <c r="AG5064" s="869"/>
    </row>
    <row r="5065" spans="30:33">
      <c r="AD5065" s="870"/>
      <c r="AF5065" s="870"/>
      <c r="AG5065" s="869"/>
    </row>
    <row r="5066" spans="30:33">
      <c r="AD5066" s="870"/>
      <c r="AF5066" s="870"/>
      <c r="AG5066" s="869"/>
    </row>
    <row r="5067" spans="30:33">
      <c r="AD5067" s="870"/>
      <c r="AF5067" s="870"/>
      <c r="AG5067" s="869"/>
    </row>
    <row r="5068" spans="30:33">
      <c r="AD5068" s="870"/>
      <c r="AF5068" s="870"/>
      <c r="AG5068" s="869"/>
    </row>
    <row r="5069" spans="30:33">
      <c r="AD5069" s="870"/>
      <c r="AF5069" s="870"/>
      <c r="AG5069" s="869"/>
    </row>
    <row r="5070" spans="30:33">
      <c r="AD5070" s="870"/>
      <c r="AF5070" s="870"/>
      <c r="AG5070" s="869"/>
    </row>
    <row r="5071" spans="30:33">
      <c r="AD5071" s="870"/>
      <c r="AF5071" s="870"/>
      <c r="AG5071" s="869"/>
    </row>
    <row r="5072" spans="30:33">
      <c r="AD5072" s="870"/>
      <c r="AF5072" s="870"/>
      <c r="AG5072" s="869"/>
    </row>
    <row r="5073" spans="30:33">
      <c r="AD5073" s="870"/>
      <c r="AF5073" s="870"/>
      <c r="AG5073" s="869"/>
    </row>
    <row r="5074" spans="30:33">
      <c r="AD5074" s="870"/>
      <c r="AF5074" s="870"/>
      <c r="AG5074" s="869"/>
    </row>
    <row r="5075" spans="30:33">
      <c r="AD5075" s="870"/>
      <c r="AF5075" s="870"/>
      <c r="AG5075" s="869"/>
    </row>
    <row r="5076" spans="30:33">
      <c r="AD5076" s="870"/>
      <c r="AF5076" s="870"/>
      <c r="AG5076" s="869"/>
    </row>
    <row r="5077" spans="30:33">
      <c r="AD5077" s="870"/>
      <c r="AF5077" s="870"/>
      <c r="AG5077" s="869"/>
    </row>
    <row r="5078" spans="30:33">
      <c r="AD5078" s="870"/>
      <c r="AF5078" s="870"/>
      <c r="AG5078" s="869"/>
    </row>
    <row r="5079" spans="30:33">
      <c r="AD5079" s="870"/>
      <c r="AF5079" s="870"/>
      <c r="AG5079" s="869"/>
    </row>
    <row r="5080" spans="30:33">
      <c r="AD5080" s="870"/>
      <c r="AF5080" s="870"/>
      <c r="AG5080" s="869"/>
    </row>
    <row r="5081" spans="30:33">
      <c r="AD5081" s="870"/>
      <c r="AF5081" s="870"/>
      <c r="AG5081" s="869"/>
    </row>
    <row r="5082" spans="30:33">
      <c r="AD5082" s="870"/>
      <c r="AF5082" s="870"/>
      <c r="AG5082" s="869"/>
    </row>
    <row r="5083" spans="30:33">
      <c r="AD5083" s="870"/>
      <c r="AF5083" s="870"/>
      <c r="AG5083" s="869"/>
    </row>
    <row r="5084" spans="30:33">
      <c r="AD5084" s="870"/>
      <c r="AF5084" s="870"/>
      <c r="AG5084" s="869"/>
    </row>
    <row r="5085" spans="30:33">
      <c r="AD5085" s="870"/>
      <c r="AF5085" s="870"/>
      <c r="AG5085" s="869"/>
    </row>
    <row r="5086" spans="30:33">
      <c r="AD5086" s="870"/>
      <c r="AF5086" s="870"/>
      <c r="AG5086" s="869"/>
    </row>
    <row r="5087" spans="30:33">
      <c r="AD5087" s="870"/>
      <c r="AF5087" s="870"/>
      <c r="AG5087" s="869"/>
    </row>
    <row r="5088" spans="30:33">
      <c r="AD5088" s="870"/>
      <c r="AF5088" s="870"/>
      <c r="AG5088" s="869"/>
    </row>
    <row r="5089" spans="30:33">
      <c r="AD5089" s="870"/>
      <c r="AF5089" s="870"/>
      <c r="AG5089" s="869"/>
    </row>
    <row r="5090" spans="30:33">
      <c r="AD5090" s="870"/>
      <c r="AF5090" s="870"/>
      <c r="AG5090" s="869"/>
    </row>
    <row r="5091" spans="30:33">
      <c r="AD5091" s="870"/>
      <c r="AF5091" s="870"/>
      <c r="AG5091" s="869"/>
    </row>
    <row r="5092" spans="30:33">
      <c r="AD5092" s="870"/>
      <c r="AF5092" s="870"/>
      <c r="AG5092" s="869"/>
    </row>
    <row r="5093" spans="30:33">
      <c r="AD5093" s="870"/>
      <c r="AF5093" s="870"/>
      <c r="AG5093" s="869"/>
    </row>
    <row r="5094" spans="30:33">
      <c r="AD5094" s="870"/>
      <c r="AF5094" s="870"/>
      <c r="AG5094" s="869"/>
    </row>
    <row r="5095" spans="30:33">
      <c r="AD5095" s="870"/>
      <c r="AF5095" s="870"/>
      <c r="AG5095" s="869"/>
    </row>
    <row r="5096" spans="30:33">
      <c r="AD5096" s="870"/>
      <c r="AF5096" s="870"/>
      <c r="AG5096" s="869"/>
    </row>
    <row r="5097" spans="30:33">
      <c r="AD5097" s="870"/>
      <c r="AF5097" s="870"/>
      <c r="AG5097" s="869"/>
    </row>
    <row r="5098" spans="30:33">
      <c r="AD5098" s="870"/>
      <c r="AF5098" s="870"/>
      <c r="AG5098" s="869"/>
    </row>
    <row r="5099" spans="30:33">
      <c r="AD5099" s="870"/>
      <c r="AF5099" s="870"/>
      <c r="AG5099" s="869"/>
    </row>
    <row r="5100" spans="30:33">
      <c r="AD5100" s="870"/>
      <c r="AF5100" s="870"/>
      <c r="AG5100" s="869"/>
    </row>
    <row r="5101" spans="30:33">
      <c r="AD5101" s="870"/>
      <c r="AF5101" s="870"/>
      <c r="AG5101" s="869"/>
    </row>
    <row r="5102" spans="30:33">
      <c r="AD5102" s="870"/>
      <c r="AF5102" s="870"/>
      <c r="AG5102" s="869"/>
    </row>
    <row r="5103" spans="30:33">
      <c r="AD5103" s="870"/>
      <c r="AF5103" s="870"/>
      <c r="AG5103" s="869"/>
    </row>
    <row r="5104" spans="30:33">
      <c r="AD5104" s="870"/>
      <c r="AF5104" s="870"/>
      <c r="AG5104" s="869"/>
    </row>
    <row r="5105" spans="30:33">
      <c r="AD5105" s="870"/>
      <c r="AF5105" s="870"/>
      <c r="AG5105" s="869"/>
    </row>
    <row r="5106" spans="30:33">
      <c r="AD5106" s="870"/>
      <c r="AF5106" s="870"/>
      <c r="AG5106" s="869"/>
    </row>
    <row r="5107" spans="30:33">
      <c r="AD5107" s="870"/>
      <c r="AF5107" s="870"/>
      <c r="AG5107" s="869"/>
    </row>
    <row r="5108" spans="30:33">
      <c r="AD5108" s="870"/>
      <c r="AF5108" s="870"/>
      <c r="AG5108" s="869"/>
    </row>
    <row r="5109" spans="30:33">
      <c r="AD5109" s="870"/>
      <c r="AF5109" s="870"/>
      <c r="AG5109" s="869"/>
    </row>
    <row r="5110" spans="30:33">
      <c r="AD5110" s="870"/>
      <c r="AF5110" s="870"/>
      <c r="AG5110" s="869"/>
    </row>
    <row r="5111" spans="30:33">
      <c r="AD5111" s="870"/>
      <c r="AF5111" s="870"/>
      <c r="AG5111" s="869"/>
    </row>
    <row r="5112" spans="30:33">
      <c r="AD5112" s="870"/>
      <c r="AF5112" s="870"/>
      <c r="AG5112" s="869"/>
    </row>
    <row r="5113" spans="30:33">
      <c r="AD5113" s="870"/>
      <c r="AF5113" s="870"/>
      <c r="AG5113" s="869"/>
    </row>
    <row r="5114" spans="30:33">
      <c r="AD5114" s="870"/>
      <c r="AF5114" s="870"/>
      <c r="AG5114" s="869"/>
    </row>
    <row r="5115" spans="30:33">
      <c r="AD5115" s="870"/>
      <c r="AF5115" s="870"/>
      <c r="AG5115" s="869"/>
    </row>
    <row r="5116" spans="30:33">
      <c r="AD5116" s="870"/>
      <c r="AF5116" s="870"/>
      <c r="AG5116" s="869"/>
    </row>
    <row r="5117" spans="30:33">
      <c r="AD5117" s="870"/>
      <c r="AF5117" s="870"/>
      <c r="AG5117" s="869"/>
    </row>
    <row r="5118" spans="30:33">
      <c r="AD5118" s="870"/>
      <c r="AF5118" s="870"/>
      <c r="AG5118" s="869"/>
    </row>
    <row r="5119" spans="30:33">
      <c r="AD5119" s="870"/>
      <c r="AF5119" s="870"/>
      <c r="AG5119" s="869"/>
    </row>
    <row r="5120" spans="30:33">
      <c r="AD5120" s="870"/>
      <c r="AF5120" s="870"/>
      <c r="AG5120" s="869"/>
    </row>
    <row r="5121" spans="30:33">
      <c r="AD5121" s="870"/>
      <c r="AF5121" s="870"/>
      <c r="AG5121" s="869"/>
    </row>
    <row r="5122" spans="30:33">
      <c r="AD5122" s="870"/>
      <c r="AF5122" s="870"/>
      <c r="AG5122" s="869"/>
    </row>
    <row r="5123" spans="30:33">
      <c r="AD5123" s="870"/>
      <c r="AF5123" s="870"/>
      <c r="AG5123" s="869"/>
    </row>
    <row r="5124" spans="30:33">
      <c r="AD5124" s="870"/>
      <c r="AF5124" s="870"/>
      <c r="AG5124" s="869"/>
    </row>
    <row r="5125" spans="30:33">
      <c r="AD5125" s="870"/>
      <c r="AF5125" s="870"/>
      <c r="AG5125" s="869"/>
    </row>
    <row r="5126" spans="30:33">
      <c r="AD5126" s="870"/>
      <c r="AF5126" s="870"/>
      <c r="AG5126" s="869"/>
    </row>
    <row r="5127" spans="30:33">
      <c r="AD5127" s="870"/>
      <c r="AF5127" s="870"/>
      <c r="AG5127" s="869"/>
    </row>
    <row r="5128" spans="30:33">
      <c r="AD5128" s="870"/>
      <c r="AF5128" s="870"/>
      <c r="AG5128" s="869"/>
    </row>
    <row r="5129" spans="30:33">
      <c r="AD5129" s="870"/>
      <c r="AF5129" s="870"/>
      <c r="AG5129" s="869"/>
    </row>
    <row r="5130" spans="30:33">
      <c r="AD5130" s="870"/>
      <c r="AF5130" s="870"/>
      <c r="AG5130" s="869"/>
    </row>
    <row r="5131" spans="30:33">
      <c r="AD5131" s="870"/>
      <c r="AF5131" s="870"/>
      <c r="AG5131" s="869"/>
    </row>
    <row r="5132" spans="30:33">
      <c r="AD5132" s="870"/>
      <c r="AF5132" s="870"/>
      <c r="AG5132" s="869"/>
    </row>
    <row r="5133" spans="30:33">
      <c r="AD5133" s="870"/>
      <c r="AF5133" s="870"/>
      <c r="AG5133" s="869"/>
    </row>
    <row r="5134" spans="30:33">
      <c r="AD5134" s="870"/>
      <c r="AF5134" s="870"/>
      <c r="AG5134" s="869"/>
    </row>
    <row r="5135" spans="30:33">
      <c r="AD5135" s="870"/>
      <c r="AF5135" s="870"/>
      <c r="AG5135" s="869"/>
    </row>
    <row r="5136" spans="30:33">
      <c r="AD5136" s="870"/>
      <c r="AF5136" s="870"/>
      <c r="AG5136" s="869"/>
    </row>
    <row r="5137" spans="30:33">
      <c r="AD5137" s="870"/>
      <c r="AF5137" s="870"/>
      <c r="AG5137" s="869"/>
    </row>
    <row r="5138" spans="30:33">
      <c r="AD5138" s="870"/>
      <c r="AF5138" s="870"/>
      <c r="AG5138" s="869"/>
    </row>
    <row r="5139" spans="30:33">
      <c r="AD5139" s="870"/>
      <c r="AF5139" s="870"/>
      <c r="AG5139" s="869"/>
    </row>
    <row r="5140" spans="30:33">
      <c r="AD5140" s="870"/>
      <c r="AF5140" s="870"/>
      <c r="AG5140" s="869"/>
    </row>
    <row r="5141" spans="30:33">
      <c r="AD5141" s="870"/>
      <c r="AF5141" s="870"/>
      <c r="AG5141" s="869"/>
    </row>
    <row r="5142" spans="30:33">
      <c r="AD5142" s="870"/>
      <c r="AF5142" s="870"/>
      <c r="AG5142" s="869"/>
    </row>
    <row r="5143" spans="30:33">
      <c r="AD5143" s="870"/>
      <c r="AF5143" s="870"/>
      <c r="AG5143" s="869"/>
    </row>
    <row r="5144" spans="30:33">
      <c r="AD5144" s="870"/>
      <c r="AF5144" s="870"/>
      <c r="AG5144" s="869"/>
    </row>
    <row r="5145" spans="30:33">
      <c r="AD5145" s="870"/>
      <c r="AF5145" s="870"/>
      <c r="AG5145" s="869"/>
    </row>
    <row r="5146" spans="30:33">
      <c r="AD5146" s="870"/>
      <c r="AF5146" s="870"/>
      <c r="AG5146" s="869"/>
    </row>
    <row r="5147" spans="30:33">
      <c r="AD5147" s="870"/>
      <c r="AF5147" s="870"/>
      <c r="AG5147" s="869"/>
    </row>
    <row r="5148" spans="30:33">
      <c r="AD5148" s="870"/>
      <c r="AF5148" s="870"/>
      <c r="AG5148" s="869"/>
    </row>
    <row r="5149" spans="30:33">
      <c r="AD5149" s="870"/>
      <c r="AF5149" s="870"/>
      <c r="AG5149" s="869"/>
    </row>
    <row r="5150" spans="30:33">
      <c r="AD5150" s="870"/>
      <c r="AF5150" s="870"/>
      <c r="AG5150" s="869"/>
    </row>
    <row r="5151" spans="30:33">
      <c r="AD5151" s="870"/>
      <c r="AF5151" s="870"/>
      <c r="AG5151" s="869"/>
    </row>
    <row r="5152" spans="30:33">
      <c r="AD5152" s="870"/>
      <c r="AF5152" s="870"/>
      <c r="AG5152" s="869"/>
    </row>
    <row r="5153" spans="30:33">
      <c r="AD5153" s="870"/>
      <c r="AF5153" s="870"/>
      <c r="AG5153" s="869"/>
    </row>
    <row r="5154" spans="30:33">
      <c r="AD5154" s="870"/>
      <c r="AF5154" s="870"/>
      <c r="AG5154" s="869"/>
    </row>
    <row r="5155" spans="30:33">
      <c r="AD5155" s="870"/>
      <c r="AF5155" s="870"/>
      <c r="AG5155" s="869"/>
    </row>
    <row r="5156" spans="30:33">
      <c r="AD5156" s="870"/>
      <c r="AF5156" s="870"/>
      <c r="AG5156" s="869"/>
    </row>
    <row r="5157" spans="30:33">
      <c r="AD5157" s="870"/>
      <c r="AF5157" s="870"/>
      <c r="AG5157" s="869"/>
    </row>
    <row r="5158" spans="30:33">
      <c r="AD5158" s="870"/>
      <c r="AF5158" s="870"/>
      <c r="AG5158" s="869"/>
    </row>
    <row r="5159" spans="30:33">
      <c r="AD5159" s="870"/>
      <c r="AF5159" s="870"/>
      <c r="AG5159" s="869"/>
    </row>
    <row r="5160" spans="30:33">
      <c r="AD5160" s="870"/>
      <c r="AF5160" s="870"/>
      <c r="AG5160" s="869"/>
    </row>
    <row r="5161" spans="30:33">
      <c r="AD5161" s="870"/>
      <c r="AF5161" s="870"/>
      <c r="AG5161" s="869"/>
    </row>
    <row r="5162" spans="30:33">
      <c r="AD5162" s="870"/>
      <c r="AF5162" s="870"/>
      <c r="AG5162" s="869"/>
    </row>
    <row r="5163" spans="30:33">
      <c r="AD5163" s="870"/>
      <c r="AF5163" s="870"/>
      <c r="AG5163" s="869"/>
    </row>
    <row r="5164" spans="30:33">
      <c r="AD5164" s="870"/>
      <c r="AF5164" s="870"/>
      <c r="AG5164" s="869"/>
    </row>
    <row r="5165" spans="30:33">
      <c r="AD5165" s="870"/>
      <c r="AF5165" s="870"/>
      <c r="AG5165" s="869"/>
    </row>
    <row r="5166" spans="30:33">
      <c r="AD5166" s="870"/>
      <c r="AF5166" s="870"/>
      <c r="AG5166" s="869"/>
    </row>
    <row r="5167" spans="30:33">
      <c r="AD5167" s="870"/>
      <c r="AF5167" s="870"/>
      <c r="AG5167" s="869"/>
    </row>
    <row r="5168" spans="30:33">
      <c r="AD5168" s="870"/>
      <c r="AF5168" s="870"/>
      <c r="AG5168" s="869"/>
    </row>
    <row r="5169" spans="30:33">
      <c r="AD5169" s="870"/>
      <c r="AF5169" s="870"/>
      <c r="AG5169" s="869"/>
    </row>
    <row r="5170" spans="30:33">
      <c r="AD5170" s="870"/>
      <c r="AF5170" s="870"/>
      <c r="AG5170" s="869"/>
    </row>
    <row r="5171" spans="30:33">
      <c r="AD5171" s="870"/>
      <c r="AF5171" s="870"/>
      <c r="AG5171" s="869"/>
    </row>
    <row r="5172" spans="30:33">
      <c r="AD5172" s="870"/>
      <c r="AF5172" s="870"/>
      <c r="AG5172" s="869"/>
    </row>
    <row r="5173" spans="30:33">
      <c r="AD5173" s="870"/>
      <c r="AF5173" s="870"/>
      <c r="AG5173" s="869"/>
    </row>
    <row r="5174" spans="30:33">
      <c r="AD5174" s="870"/>
      <c r="AF5174" s="870"/>
      <c r="AG5174" s="869"/>
    </row>
    <row r="5175" spans="30:33">
      <c r="AD5175" s="870"/>
      <c r="AF5175" s="870"/>
      <c r="AG5175" s="869"/>
    </row>
    <row r="5176" spans="30:33">
      <c r="AD5176" s="870"/>
      <c r="AF5176" s="870"/>
      <c r="AG5176" s="869"/>
    </row>
    <row r="5177" spans="30:33">
      <c r="AD5177" s="870"/>
      <c r="AF5177" s="870"/>
      <c r="AG5177" s="869"/>
    </row>
    <row r="5178" spans="30:33">
      <c r="AD5178" s="870"/>
      <c r="AF5178" s="870"/>
      <c r="AG5178" s="869"/>
    </row>
    <row r="5179" spans="30:33">
      <c r="AD5179" s="870"/>
      <c r="AF5179" s="870"/>
      <c r="AG5179" s="869"/>
    </row>
    <row r="5180" spans="30:33">
      <c r="AD5180" s="870"/>
      <c r="AF5180" s="870"/>
      <c r="AG5180" s="869"/>
    </row>
    <row r="5181" spans="30:33">
      <c r="AD5181" s="870"/>
      <c r="AF5181" s="870"/>
      <c r="AG5181" s="869"/>
    </row>
    <row r="5182" spans="30:33">
      <c r="AD5182" s="870"/>
      <c r="AF5182" s="870"/>
      <c r="AG5182" s="869"/>
    </row>
    <row r="5183" spans="30:33">
      <c r="AD5183" s="870"/>
      <c r="AF5183" s="870"/>
      <c r="AG5183" s="869"/>
    </row>
    <row r="5184" spans="30:33">
      <c r="AD5184" s="870"/>
      <c r="AF5184" s="870"/>
      <c r="AG5184" s="869"/>
    </row>
    <row r="5185" spans="30:33">
      <c r="AD5185" s="870"/>
      <c r="AF5185" s="870"/>
      <c r="AG5185" s="869"/>
    </row>
    <row r="5186" spans="30:33">
      <c r="AD5186" s="870"/>
      <c r="AF5186" s="870"/>
      <c r="AG5186" s="869"/>
    </row>
    <row r="5187" spans="30:33">
      <c r="AD5187" s="870"/>
      <c r="AF5187" s="870"/>
      <c r="AG5187" s="869"/>
    </row>
    <row r="5188" spans="30:33">
      <c r="AD5188" s="870"/>
      <c r="AF5188" s="870"/>
      <c r="AG5188" s="869"/>
    </row>
    <row r="5189" spans="30:33">
      <c r="AD5189" s="870"/>
      <c r="AF5189" s="870"/>
      <c r="AG5189" s="869"/>
    </row>
    <row r="5190" spans="30:33">
      <c r="AD5190" s="870"/>
      <c r="AF5190" s="870"/>
      <c r="AG5190" s="869"/>
    </row>
    <row r="5191" spans="30:33">
      <c r="AD5191" s="870"/>
      <c r="AF5191" s="870"/>
      <c r="AG5191" s="869"/>
    </row>
    <row r="5192" spans="30:33">
      <c r="AD5192" s="870"/>
      <c r="AF5192" s="870"/>
      <c r="AG5192" s="869"/>
    </row>
    <row r="5193" spans="30:33">
      <c r="AD5193" s="870"/>
      <c r="AF5193" s="870"/>
      <c r="AG5193" s="869"/>
    </row>
    <row r="5194" spans="30:33">
      <c r="AD5194" s="870"/>
      <c r="AF5194" s="870"/>
      <c r="AG5194" s="869"/>
    </row>
    <row r="5195" spans="30:33">
      <c r="AD5195" s="870"/>
      <c r="AF5195" s="870"/>
      <c r="AG5195" s="869"/>
    </row>
    <row r="5196" spans="30:33">
      <c r="AD5196" s="870"/>
      <c r="AF5196" s="870"/>
      <c r="AG5196" s="869"/>
    </row>
    <row r="5197" spans="30:33">
      <c r="AD5197" s="870"/>
      <c r="AF5197" s="870"/>
      <c r="AG5197" s="869"/>
    </row>
    <row r="5198" spans="30:33">
      <c r="AD5198" s="870"/>
      <c r="AF5198" s="870"/>
      <c r="AG5198" s="869"/>
    </row>
    <row r="5199" spans="30:33">
      <c r="AD5199" s="870"/>
      <c r="AF5199" s="870"/>
      <c r="AG5199" s="869"/>
    </row>
    <row r="5200" spans="30:33">
      <c r="AD5200" s="870"/>
      <c r="AF5200" s="870"/>
      <c r="AG5200" s="869"/>
    </row>
    <row r="5201" spans="30:33">
      <c r="AD5201" s="870"/>
      <c r="AF5201" s="870"/>
      <c r="AG5201" s="869"/>
    </row>
    <row r="5202" spans="30:33">
      <c r="AD5202" s="870"/>
      <c r="AF5202" s="870"/>
      <c r="AG5202" s="869"/>
    </row>
    <row r="5203" spans="30:33">
      <c r="AD5203" s="870"/>
      <c r="AF5203" s="870"/>
      <c r="AG5203" s="869"/>
    </row>
    <row r="5204" spans="30:33">
      <c r="AD5204" s="870"/>
      <c r="AF5204" s="870"/>
      <c r="AG5204" s="869"/>
    </row>
    <row r="5205" spans="30:33">
      <c r="AD5205" s="870"/>
      <c r="AF5205" s="870"/>
      <c r="AG5205" s="869"/>
    </row>
    <row r="5206" spans="30:33">
      <c r="AD5206" s="870"/>
      <c r="AF5206" s="870"/>
      <c r="AG5206" s="869"/>
    </row>
    <row r="5207" spans="30:33">
      <c r="AD5207" s="870"/>
      <c r="AF5207" s="870"/>
      <c r="AG5207" s="869"/>
    </row>
    <row r="5208" spans="30:33">
      <c r="AD5208" s="870"/>
      <c r="AF5208" s="870"/>
      <c r="AG5208" s="869"/>
    </row>
    <row r="5209" spans="30:33">
      <c r="AD5209" s="870"/>
      <c r="AF5209" s="870"/>
      <c r="AG5209" s="869"/>
    </row>
    <row r="5210" spans="30:33">
      <c r="AD5210" s="870"/>
      <c r="AF5210" s="870"/>
      <c r="AG5210" s="869"/>
    </row>
    <row r="5211" spans="30:33">
      <c r="AD5211" s="870"/>
      <c r="AF5211" s="870"/>
      <c r="AG5211" s="869"/>
    </row>
    <row r="5212" spans="30:33">
      <c r="AD5212" s="870"/>
      <c r="AF5212" s="870"/>
      <c r="AG5212" s="869"/>
    </row>
    <row r="5213" spans="30:33">
      <c r="AD5213" s="870"/>
      <c r="AF5213" s="870"/>
      <c r="AG5213" s="869"/>
    </row>
    <row r="5214" spans="30:33">
      <c r="AD5214" s="870"/>
      <c r="AF5214" s="870"/>
      <c r="AG5214" s="869"/>
    </row>
    <row r="5215" spans="30:33">
      <c r="AD5215" s="870"/>
      <c r="AF5215" s="870"/>
      <c r="AG5215" s="869"/>
    </row>
    <row r="5216" spans="30:33">
      <c r="AD5216" s="870"/>
      <c r="AF5216" s="870"/>
      <c r="AG5216" s="869"/>
    </row>
    <row r="5217" spans="30:33">
      <c r="AD5217" s="870"/>
      <c r="AF5217" s="870"/>
      <c r="AG5217" s="869"/>
    </row>
    <row r="5218" spans="30:33">
      <c r="AD5218" s="870"/>
      <c r="AF5218" s="870"/>
      <c r="AG5218" s="869"/>
    </row>
    <row r="5219" spans="30:33">
      <c r="AD5219" s="870"/>
      <c r="AF5219" s="870"/>
      <c r="AG5219" s="869"/>
    </row>
    <row r="5220" spans="30:33">
      <c r="AD5220" s="870"/>
      <c r="AF5220" s="870"/>
      <c r="AG5220" s="869"/>
    </row>
    <row r="5221" spans="30:33">
      <c r="AD5221" s="870"/>
      <c r="AF5221" s="870"/>
      <c r="AG5221" s="869"/>
    </row>
    <row r="5222" spans="30:33">
      <c r="AD5222" s="870"/>
      <c r="AF5222" s="870"/>
      <c r="AG5222" s="869"/>
    </row>
    <row r="5223" spans="30:33">
      <c r="AD5223" s="870"/>
      <c r="AF5223" s="870"/>
      <c r="AG5223" s="869"/>
    </row>
    <row r="5224" spans="30:33">
      <c r="AD5224" s="870"/>
      <c r="AF5224" s="870"/>
      <c r="AG5224" s="869"/>
    </row>
    <row r="5225" spans="30:33">
      <c r="AD5225" s="870"/>
      <c r="AF5225" s="870"/>
      <c r="AG5225" s="869"/>
    </row>
    <row r="5226" spans="30:33">
      <c r="AD5226" s="870"/>
      <c r="AF5226" s="870"/>
      <c r="AG5226" s="869"/>
    </row>
    <row r="5227" spans="30:33">
      <c r="AD5227" s="870"/>
      <c r="AF5227" s="870"/>
      <c r="AG5227" s="869"/>
    </row>
    <row r="5228" spans="30:33">
      <c r="AD5228" s="870"/>
      <c r="AF5228" s="870"/>
      <c r="AG5228" s="869"/>
    </row>
    <row r="5229" spans="30:33">
      <c r="AD5229" s="870"/>
      <c r="AF5229" s="870"/>
      <c r="AG5229" s="869"/>
    </row>
    <row r="5230" spans="30:33">
      <c r="AD5230" s="870"/>
      <c r="AF5230" s="870"/>
      <c r="AG5230" s="869"/>
    </row>
    <row r="5231" spans="30:33">
      <c r="AD5231" s="870"/>
      <c r="AF5231" s="870"/>
      <c r="AG5231" s="869"/>
    </row>
    <row r="5232" spans="30:33">
      <c r="AD5232" s="870"/>
      <c r="AF5232" s="870"/>
      <c r="AG5232" s="869"/>
    </row>
    <row r="5233" spans="30:33">
      <c r="AD5233" s="870"/>
      <c r="AF5233" s="870"/>
      <c r="AG5233" s="869"/>
    </row>
    <row r="5234" spans="30:33">
      <c r="AD5234" s="870"/>
      <c r="AF5234" s="870"/>
      <c r="AG5234" s="869"/>
    </row>
    <row r="5235" spans="30:33">
      <c r="AD5235" s="870"/>
      <c r="AF5235" s="870"/>
      <c r="AG5235" s="869"/>
    </row>
    <row r="5236" spans="30:33">
      <c r="AD5236" s="870"/>
      <c r="AF5236" s="870"/>
      <c r="AG5236" s="869"/>
    </row>
    <row r="5237" spans="30:33">
      <c r="AD5237" s="870"/>
      <c r="AF5237" s="870"/>
      <c r="AG5237" s="869"/>
    </row>
    <row r="5238" spans="30:33">
      <c r="AD5238" s="870"/>
      <c r="AF5238" s="870"/>
      <c r="AG5238" s="869"/>
    </row>
    <row r="5239" spans="30:33">
      <c r="AD5239" s="870"/>
      <c r="AF5239" s="870"/>
      <c r="AG5239" s="869"/>
    </row>
    <row r="5240" spans="30:33">
      <c r="AD5240" s="870"/>
      <c r="AF5240" s="870"/>
      <c r="AG5240" s="869"/>
    </row>
    <row r="5241" spans="30:33">
      <c r="AD5241" s="870"/>
      <c r="AF5241" s="870"/>
      <c r="AG5241" s="869"/>
    </row>
    <row r="5242" spans="30:33">
      <c r="AD5242" s="870"/>
      <c r="AF5242" s="870"/>
      <c r="AG5242" s="869"/>
    </row>
    <row r="5243" spans="30:33">
      <c r="AD5243" s="870"/>
      <c r="AF5243" s="870"/>
      <c r="AG5243" s="869"/>
    </row>
    <row r="5244" spans="30:33">
      <c r="AD5244" s="870"/>
      <c r="AF5244" s="870"/>
      <c r="AG5244" s="869"/>
    </row>
    <row r="5245" spans="30:33">
      <c r="AD5245" s="870"/>
      <c r="AF5245" s="870"/>
      <c r="AG5245" s="869"/>
    </row>
    <row r="5246" spans="30:33">
      <c r="AD5246" s="870"/>
      <c r="AF5246" s="870"/>
      <c r="AG5246" s="869"/>
    </row>
    <row r="5247" spans="30:33">
      <c r="AD5247" s="870"/>
      <c r="AF5247" s="870"/>
      <c r="AG5247" s="869"/>
    </row>
    <row r="5248" spans="30:33">
      <c r="AD5248" s="870"/>
      <c r="AF5248" s="870"/>
      <c r="AG5248" s="869"/>
    </row>
    <row r="5249" spans="30:33">
      <c r="AD5249" s="870"/>
      <c r="AF5249" s="870"/>
      <c r="AG5249" s="869"/>
    </row>
    <row r="5250" spans="30:33">
      <c r="AD5250" s="870"/>
      <c r="AF5250" s="870"/>
      <c r="AG5250" s="869"/>
    </row>
    <row r="5251" spans="30:33">
      <c r="AD5251" s="870"/>
      <c r="AF5251" s="870"/>
      <c r="AG5251" s="869"/>
    </row>
    <row r="5252" spans="30:33">
      <c r="AD5252" s="870"/>
      <c r="AF5252" s="870"/>
      <c r="AG5252" s="869"/>
    </row>
    <row r="5253" spans="30:33">
      <c r="AD5253" s="870"/>
      <c r="AF5253" s="870"/>
      <c r="AG5253" s="869"/>
    </row>
    <row r="5254" spans="30:33">
      <c r="AD5254" s="870"/>
      <c r="AF5254" s="870"/>
      <c r="AG5254" s="869"/>
    </row>
    <row r="5255" spans="30:33">
      <c r="AD5255" s="870"/>
      <c r="AF5255" s="870"/>
      <c r="AG5255" s="869"/>
    </row>
  </sheetData>
  <customSheetViews>
    <customSheetView guid="{76FA2CE7-179E-4731-B7AE-63C5E5E79002}" scale="70" fitToPage="1">
      <selection activeCell="Q51" sqref="Q51"/>
      <pageMargins left="0" right="0" top="0" bottom="0" header="0" footer="0"/>
      <pageSetup paperSize="9" scale="66" fitToHeight="2" orientation="portrait" r:id="rId1"/>
    </customSheetView>
    <customSheetView guid="{24F900A2-7147-4318-9E77-2B71404314A7}" scale="70" fitToPage="1">
      <selection sqref="A1:J1"/>
      <pageMargins left="0" right="0" top="0" bottom="0" header="0" footer="0"/>
      <pageSetup paperSize="9" scale="66" fitToHeight="2" orientation="portrait" r:id="rId2"/>
    </customSheetView>
    <customSheetView guid="{A02336A9-D2FB-4D03-950A-00B6EBD6A28C}" scale="70" fitToPage="1">
      <selection sqref="A1:J1"/>
      <pageMargins left="0" right="0" top="0" bottom="0" header="0" footer="0"/>
      <pageSetup paperSize="9" scale="66" fitToHeight="2" orientation="portrait" r:id="rId3"/>
    </customSheetView>
    <customSheetView guid="{3E3E5346-F5D1-49F5-AB0E-78170B65853C}" scale="70" fitToPage="1">
      <selection sqref="A1:J1"/>
      <pageMargins left="0" right="0" top="0" bottom="0" header="0" footer="0"/>
      <pageSetup paperSize="9" scale="66" fitToHeight="2" orientation="portrait" r:id="rId4"/>
    </customSheetView>
    <customSheetView guid="{D7CF3121-CFC0-4E70-8DCD-811E30042E24}" scale="70" fitToPage="1">
      <selection sqref="A1:J1"/>
      <pageMargins left="0" right="0" top="0" bottom="0" header="0" footer="0"/>
      <pageSetup paperSize="9" scale="66" fitToHeight="2" orientation="portrait" r:id="rId5"/>
    </customSheetView>
    <customSheetView guid="{A76FD505-AF56-4CD8-967A-59C705AF567C}" scale="70" fitToPage="1">
      <selection sqref="A1:J1"/>
      <pageMargins left="0" right="0" top="0" bottom="0" header="0" footer="0"/>
      <pageSetup paperSize="9" scale="66" fitToHeight="2" orientation="portrait" r:id="rId6"/>
    </customSheetView>
    <customSheetView guid="{C23E91BF-4A86-4D00-A577-1A263DDCB8BC}" scale="70" fitToPage="1">
      <selection sqref="A1:J1"/>
      <pageMargins left="0" right="0" top="0" bottom="0" header="0" footer="0"/>
      <pageSetup paperSize="9" scale="66" fitToHeight="2" orientation="portrait" r:id="rId7"/>
    </customSheetView>
    <customSheetView guid="{94E74550-0B2B-4B3C-8E97-CCCC46023914}" scale="70" fitToPage="1">
      <selection sqref="A1:J1"/>
      <pageMargins left="0" right="0" top="0" bottom="0" header="0" footer="0"/>
      <pageSetup paperSize="9" scale="66" fitToHeight="2" orientation="portrait" r:id="rId8"/>
    </customSheetView>
  </customSheetViews>
  <mergeCells count="36">
    <mergeCell ref="B132:B156"/>
    <mergeCell ref="A109:A231"/>
    <mergeCell ref="B109:B131"/>
    <mergeCell ref="C484:F484"/>
    <mergeCell ref="A481:H481"/>
    <mergeCell ref="B157:B181"/>
    <mergeCell ref="C482:F482"/>
    <mergeCell ref="C483:F483"/>
    <mergeCell ref="B182:B206"/>
    <mergeCell ref="B207:B231"/>
    <mergeCell ref="B403:B427"/>
    <mergeCell ref="A355:A477"/>
    <mergeCell ref="A232:A354"/>
    <mergeCell ref="B255:B279"/>
    <mergeCell ref="A9:A108"/>
    <mergeCell ref="B84:B108"/>
    <mergeCell ref="AH7:AI7"/>
    <mergeCell ref="M7:N7"/>
    <mergeCell ref="B9:B33"/>
    <mergeCell ref="B59:B83"/>
    <mergeCell ref="C485:F485"/>
    <mergeCell ref="A1:K1"/>
    <mergeCell ref="E7:F7"/>
    <mergeCell ref="B453:B477"/>
    <mergeCell ref="B330:B354"/>
    <mergeCell ref="B378:B402"/>
    <mergeCell ref="B428:B452"/>
    <mergeCell ref="A7:A8"/>
    <mergeCell ref="B7:C7"/>
    <mergeCell ref="B305:B329"/>
    <mergeCell ref="B355:B377"/>
    <mergeCell ref="J7:K7"/>
    <mergeCell ref="H7:I7"/>
    <mergeCell ref="B34:B58"/>
    <mergeCell ref="B232:B254"/>
    <mergeCell ref="B280:B304"/>
  </mergeCells>
  <conditionalFormatting sqref="AH9:AH477">
    <cfRule type="duplicateValues" dxfId="10" priority="4"/>
  </conditionalFormatting>
  <conditionalFormatting sqref="AH9:AH477">
    <cfRule type="duplicateValues" dxfId="9" priority="3"/>
  </conditionalFormatting>
  <conditionalFormatting sqref="AI9:AI477">
    <cfRule type="duplicateValues" dxfId="8" priority="2"/>
  </conditionalFormatting>
  <conditionalFormatting sqref="AE8">
    <cfRule type="duplicateValues" dxfId="7" priority="6"/>
  </conditionalFormatting>
  <conditionalFormatting sqref="AD4634:AD5255">
    <cfRule type="duplicateValues" dxfId="6" priority="1"/>
  </conditionalFormatting>
  <pageMargins left="0" right="0" top="0" bottom="0" header="0" footer="0"/>
  <pageSetup paperSize="9" scale="21" fitToHeight="2" orientation="portrait" r:id="rId9"/>
  <drawing r:id="rId1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75" zoomScaleNormal="75" workbookViewId="0">
      <selection activeCell="B34" sqref="B34"/>
    </sheetView>
  </sheetViews>
  <sheetFormatPr defaultColWidth="9.28515625" defaultRowHeight="15"/>
  <cols>
    <col min="1" max="1" width="17.7109375" style="63" customWidth="1"/>
    <col min="2" max="2" width="22" style="63" customWidth="1"/>
    <col min="3" max="3" width="105.5703125" style="63" customWidth="1"/>
    <col min="4" max="4" width="11.5703125" style="63" customWidth="1"/>
    <col min="5" max="6" width="9.28515625" style="63"/>
    <col min="7" max="7" width="12.140625" style="63" customWidth="1"/>
    <col min="8" max="8" width="14.7109375" style="10" customWidth="1"/>
    <col min="9" max="9" width="14.85546875" style="63" customWidth="1"/>
    <col min="10" max="10" width="11.42578125" style="180" customWidth="1"/>
    <col min="11" max="11" width="15" style="63" customWidth="1"/>
    <col min="12" max="16384" width="9.28515625" style="63"/>
  </cols>
  <sheetData>
    <row r="1" spans="1:11" ht="25.5" customHeight="1">
      <c r="A1" s="1595" t="s">
        <v>15259</v>
      </c>
      <c r="B1" s="1595"/>
      <c r="C1" s="1595"/>
      <c r="D1" s="1595"/>
      <c r="E1" s="1595"/>
      <c r="F1" s="1595"/>
    </row>
    <row r="2" spans="1:11">
      <c r="A2" s="18"/>
      <c r="B2" s="18"/>
      <c r="C2" s="21"/>
      <c r="D2" s="13"/>
      <c r="E2" s="13"/>
      <c r="I2" s="600" t="s">
        <v>160</v>
      </c>
      <c r="J2" s="206">
        <v>0</v>
      </c>
    </row>
    <row r="3" spans="1:11">
      <c r="A3" s="7"/>
      <c r="B3" s="5"/>
      <c r="C3" s="5"/>
      <c r="D3" s="5"/>
      <c r="E3" s="5"/>
      <c r="F3" s="5"/>
      <c r="G3" s="179"/>
      <c r="H3" s="163"/>
    </row>
    <row r="4" spans="1:11" ht="15.75" thickBot="1">
      <c r="A4" s="4"/>
      <c r="B4" s="818"/>
      <c r="C4" s="250"/>
      <c r="D4" s="774"/>
      <c r="E4" s="251"/>
      <c r="F4" s="5"/>
      <c r="G4" s="6"/>
      <c r="H4" s="6"/>
    </row>
    <row r="5" spans="1:11" ht="48.75" customHeight="1" thickBot="1">
      <c r="A5" s="1047"/>
      <c r="B5" s="1062"/>
      <c r="C5" s="1063" t="s">
        <v>3207</v>
      </c>
      <c r="D5" s="1048"/>
      <c r="E5" s="1048"/>
      <c r="F5" s="1048"/>
      <c r="G5" s="1048"/>
      <c r="H5" s="1048"/>
      <c r="I5" s="1049"/>
      <c r="K5" s="180"/>
    </row>
    <row r="6" spans="1:11" ht="34.5" thickBot="1">
      <c r="A6" s="1050" t="s">
        <v>14</v>
      </c>
      <c r="B6" s="1051" t="s">
        <v>12</v>
      </c>
      <c r="C6" s="1052" t="s">
        <v>13</v>
      </c>
      <c r="D6" s="1053" t="s">
        <v>41</v>
      </c>
      <c r="E6" s="1054" t="s">
        <v>43</v>
      </c>
      <c r="F6" s="1054" t="s">
        <v>44</v>
      </c>
      <c r="G6" s="1055" t="s">
        <v>217</v>
      </c>
      <c r="H6" s="1056" t="s">
        <v>29</v>
      </c>
      <c r="I6" s="1057" t="s">
        <v>37</v>
      </c>
      <c r="K6" s="495" t="s">
        <v>1984</v>
      </c>
    </row>
    <row r="7" spans="1:11" s="180" customFormat="1">
      <c r="A7" s="1117"/>
      <c r="B7" s="780" t="s">
        <v>3208</v>
      </c>
      <c r="C7" s="1075" t="s">
        <v>16598</v>
      </c>
      <c r="D7" s="622">
        <v>100</v>
      </c>
      <c r="E7" s="548">
        <v>870</v>
      </c>
      <c r="F7" s="548">
        <v>496</v>
      </c>
      <c r="G7" s="549">
        <v>18.5</v>
      </c>
      <c r="H7" s="1078">
        <v>78542.504368932045</v>
      </c>
      <c r="I7" s="1064">
        <f>H7-H7*$J$2</f>
        <v>78542.504368932045</v>
      </c>
      <c r="K7" s="1080">
        <v>58907</v>
      </c>
    </row>
    <row r="8" spans="1:11" s="180" customFormat="1">
      <c r="A8" s="1118"/>
      <c r="B8" s="781" t="s">
        <v>3209</v>
      </c>
      <c r="C8" s="1075" t="s">
        <v>16599</v>
      </c>
      <c r="D8" s="1068">
        <v>150</v>
      </c>
      <c r="E8" s="551">
        <v>1200</v>
      </c>
      <c r="F8" s="551">
        <v>496</v>
      </c>
      <c r="G8" s="552">
        <v>24</v>
      </c>
      <c r="H8" s="1078">
        <v>86022.742880258898</v>
      </c>
      <c r="I8" s="1065">
        <f t="shared" ref="I8:I23" si="0">H8-H8*$J$2</f>
        <v>86022.742880258898</v>
      </c>
      <c r="K8" s="1080">
        <v>64517</v>
      </c>
    </row>
    <row r="9" spans="1:11" s="180" customFormat="1" ht="15.75" thickBot="1">
      <c r="A9" s="1118"/>
      <c r="B9" s="782" t="s">
        <v>3210</v>
      </c>
      <c r="C9" s="1075" t="s">
        <v>16600</v>
      </c>
      <c r="D9" s="1069">
        <v>190</v>
      </c>
      <c r="E9" s="554">
        <v>1410</v>
      </c>
      <c r="F9" s="554">
        <v>496</v>
      </c>
      <c r="G9" s="555">
        <v>24</v>
      </c>
      <c r="H9" s="1078">
        <v>93098.644174757268</v>
      </c>
      <c r="I9" s="1066">
        <f t="shared" si="0"/>
        <v>93098.644174757268</v>
      </c>
      <c r="K9" s="1080">
        <v>69824</v>
      </c>
    </row>
    <row r="10" spans="1:11" s="180" customFormat="1">
      <c r="A10" s="1118"/>
      <c r="B10" s="783" t="s">
        <v>3211</v>
      </c>
      <c r="C10" s="1075" t="s">
        <v>16601</v>
      </c>
      <c r="D10" s="1070">
        <v>80</v>
      </c>
      <c r="E10" s="784">
        <v>691</v>
      </c>
      <c r="F10" s="784">
        <v>496</v>
      </c>
      <c r="G10" s="785">
        <v>18.5</v>
      </c>
      <c r="H10" s="1078">
        <v>63986.364563106785</v>
      </c>
      <c r="I10" s="1067">
        <f t="shared" si="0"/>
        <v>63986.364563106785</v>
      </c>
      <c r="K10" s="1080">
        <v>47990</v>
      </c>
    </row>
    <row r="11" spans="1:11" s="180" customFormat="1">
      <c r="A11" s="1118"/>
      <c r="B11" s="781" t="s">
        <v>3212</v>
      </c>
      <c r="C11" s="1075" t="s">
        <v>16602</v>
      </c>
      <c r="D11" s="1068">
        <v>100</v>
      </c>
      <c r="E11" s="551">
        <v>851</v>
      </c>
      <c r="F11" s="551">
        <v>496</v>
      </c>
      <c r="G11" s="552">
        <v>18.5</v>
      </c>
      <c r="H11" s="1078">
        <v>69141.664077669906</v>
      </c>
      <c r="I11" s="1065">
        <f t="shared" si="0"/>
        <v>69141.664077669906</v>
      </c>
      <c r="K11" s="1080">
        <v>51856</v>
      </c>
    </row>
    <row r="12" spans="1:11" s="180" customFormat="1">
      <c r="A12" s="1118"/>
      <c r="B12" s="781" t="s">
        <v>3213</v>
      </c>
      <c r="C12" s="1075" t="s">
        <v>16603</v>
      </c>
      <c r="D12" s="1068">
        <v>150</v>
      </c>
      <c r="E12" s="551">
        <v>1181</v>
      </c>
      <c r="F12" s="551">
        <v>496</v>
      </c>
      <c r="G12" s="552">
        <v>18.5</v>
      </c>
      <c r="H12" s="1078">
        <v>76116.481067961155</v>
      </c>
      <c r="I12" s="1065">
        <f t="shared" si="0"/>
        <v>76116.481067961155</v>
      </c>
      <c r="K12" s="1080">
        <v>57087</v>
      </c>
    </row>
    <row r="13" spans="1:11" s="180" customFormat="1">
      <c r="A13" s="1118"/>
      <c r="B13" s="781" t="s">
        <v>3214</v>
      </c>
      <c r="C13" s="1075" t="s">
        <v>16604</v>
      </c>
      <c r="D13" s="1068">
        <v>190</v>
      </c>
      <c r="E13" s="551">
        <v>1391</v>
      </c>
      <c r="F13" s="551">
        <v>496</v>
      </c>
      <c r="G13" s="552">
        <v>18.5</v>
      </c>
      <c r="H13" s="1078">
        <v>83091.298058252432</v>
      </c>
      <c r="I13" s="1065">
        <f t="shared" si="0"/>
        <v>83091.298058252432</v>
      </c>
      <c r="K13" s="1080">
        <v>62318</v>
      </c>
    </row>
    <row r="14" spans="1:11" s="544" customFormat="1" ht="15.75" thickBot="1">
      <c r="A14" s="8"/>
      <c r="B14" s="8"/>
      <c r="C14" s="8"/>
      <c r="D14" s="8"/>
      <c r="E14" s="8"/>
      <c r="F14" s="8"/>
      <c r="G14" s="8"/>
      <c r="H14" s="872"/>
      <c r="I14" s="545"/>
    </row>
    <row r="15" spans="1:11" s="544" customFormat="1" ht="45.75" customHeight="1" thickBot="1">
      <c r="A15" s="1029"/>
      <c r="B15" s="1029"/>
      <c r="C15" s="1030" t="s">
        <v>14691</v>
      </c>
      <c r="D15" s="1031"/>
      <c r="E15" s="1031"/>
      <c r="F15" s="1031"/>
      <c r="G15" s="1031"/>
      <c r="H15" s="1031"/>
      <c r="I15" s="1032"/>
    </row>
    <row r="16" spans="1:11" ht="34.5" thickBot="1">
      <c r="A16" s="1033" t="s">
        <v>14</v>
      </c>
      <c r="B16" s="1034" t="s">
        <v>12</v>
      </c>
      <c r="C16" s="1035" t="s">
        <v>13</v>
      </c>
      <c r="D16" s="1036" t="s">
        <v>41</v>
      </c>
      <c r="E16" s="1037" t="s">
        <v>43</v>
      </c>
      <c r="F16" s="1037" t="s">
        <v>44</v>
      </c>
      <c r="G16" s="1034" t="s">
        <v>217</v>
      </c>
      <c r="H16" s="1038" t="s">
        <v>29</v>
      </c>
      <c r="I16" s="1039" t="s">
        <v>37</v>
      </c>
      <c r="J16" s="546"/>
      <c r="K16" s="495" t="s">
        <v>1984</v>
      </c>
    </row>
    <row r="17" spans="1:13">
      <c r="A17" s="1119"/>
      <c r="B17" s="547" t="s">
        <v>14684</v>
      </c>
      <c r="C17" s="1076" t="s">
        <v>16605</v>
      </c>
      <c r="D17" s="622">
        <v>100</v>
      </c>
      <c r="E17" s="548">
        <v>870</v>
      </c>
      <c r="F17" s="548">
        <v>496</v>
      </c>
      <c r="G17" s="549">
        <v>18.5</v>
      </c>
      <c r="H17" s="1079">
        <v>67673.281553398061</v>
      </c>
      <c r="I17" s="1064">
        <f t="shared" si="0"/>
        <v>67673.281553398061</v>
      </c>
      <c r="J17" s="52"/>
      <c r="K17" s="1080">
        <v>50755</v>
      </c>
    </row>
    <row r="18" spans="1:13">
      <c r="A18" s="1120"/>
      <c r="B18" s="550" t="s">
        <v>14685</v>
      </c>
      <c r="C18" s="1076" t="s">
        <v>16606</v>
      </c>
      <c r="D18" s="1068">
        <v>150</v>
      </c>
      <c r="E18" s="551">
        <v>1200</v>
      </c>
      <c r="F18" s="551">
        <v>496</v>
      </c>
      <c r="G18" s="552">
        <v>24</v>
      </c>
      <c r="H18" s="1079">
        <v>75972.834951456316</v>
      </c>
      <c r="I18" s="1065">
        <f t="shared" si="0"/>
        <v>75972.834951456316</v>
      </c>
      <c r="J18" s="52"/>
      <c r="K18" s="1080">
        <v>56980</v>
      </c>
    </row>
    <row r="19" spans="1:13" ht="15.75" thickBot="1">
      <c r="A19" s="1120"/>
      <c r="B19" s="553" t="s">
        <v>14686</v>
      </c>
      <c r="C19" s="1076" t="s">
        <v>16607</v>
      </c>
      <c r="D19" s="1069">
        <v>190</v>
      </c>
      <c r="E19" s="554">
        <v>1410</v>
      </c>
      <c r="F19" s="554">
        <v>496</v>
      </c>
      <c r="G19" s="555">
        <v>24</v>
      </c>
      <c r="H19" s="1079">
        <v>79164.970873786413</v>
      </c>
      <c r="I19" s="1066">
        <f t="shared" si="0"/>
        <v>79164.970873786413</v>
      </c>
      <c r="J19" s="52"/>
      <c r="K19" s="1080">
        <v>59374</v>
      </c>
    </row>
    <row r="20" spans="1:13">
      <c r="A20" s="1120"/>
      <c r="B20" s="547" t="s">
        <v>14687</v>
      </c>
      <c r="C20" s="1076" t="s">
        <v>16608</v>
      </c>
      <c r="D20" s="622">
        <v>80</v>
      </c>
      <c r="E20" s="548">
        <v>691</v>
      </c>
      <c r="F20" s="548">
        <v>496</v>
      </c>
      <c r="G20" s="549">
        <v>18.5</v>
      </c>
      <c r="H20" s="1079">
        <v>51819.006472491907</v>
      </c>
      <c r="I20" s="1067">
        <f t="shared" si="0"/>
        <v>51819.006472491907</v>
      </c>
      <c r="J20" s="52"/>
      <c r="K20" s="1080">
        <v>38864</v>
      </c>
    </row>
    <row r="21" spans="1:13">
      <c r="A21" s="1120"/>
      <c r="B21" s="550" t="s">
        <v>14688</v>
      </c>
      <c r="C21" s="1076" t="s">
        <v>16609</v>
      </c>
      <c r="D21" s="1068">
        <v>100</v>
      </c>
      <c r="E21" s="551">
        <v>851</v>
      </c>
      <c r="F21" s="551">
        <v>496</v>
      </c>
      <c r="G21" s="621">
        <v>18.5</v>
      </c>
      <c r="H21" s="1079">
        <v>57458.446601941745</v>
      </c>
      <c r="I21" s="1065">
        <f t="shared" si="0"/>
        <v>57458.446601941745</v>
      </c>
      <c r="J21" s="52"/>
      <c r="K21" s="1080">
        <v>43094</v>
      </c>
    </row>
    <row r="22" spans="1:13">
      <c r="A22" s="1120"/>
      <c r="B22" s="550" t="s">
        <v>14689</v>
      </c>
      <c r="C22" s="1076" t="s">
        <v>16610</v>
      </c>
      <c r="D22" s="1068">
        <v>150</v>
      </c>
      <c r="E22" s="551">
        <v>1181</v>
      </c>
      <c r="F22" s="551">
        <v>496</v>
      </c>
      <c r="G22" s="621">
        <v>18.5</v>
      </c>
      <c r="H22" s="1079">
        <v>65225.977346278305</v>
      </c>
      <c r="I22" s="1065">
        <f t="shared" si="0"/>
        <v>65225.977346278305</v>
      </c>
      <c r="J22" s="52"/>
      <c r="K22" s="1080">
        <v>48919</v>
      </c>
    </row>
    <row r="23" spans="1:13">
      <c r="A23" s="1120"/>
      <c r="B23" s="550" t="s">
        <v>14690</v>
      </c>
      <c r="C23" s="1076" t="s">
        <v>16611</v>
      </c>
      <c r="D23" s="1068">
        <v>190</v>
      </c>
      <c r="E23" s="551">
        <v>1391</v>
      </c>
      <c r="F23" s="551">
        <v>496</v>
      </c>
      <c r="G23" s="621">
        <v>18.5</v>
      </c>
      <c r="H23" s="1079">
        <v>72142.271844660194</v>
      </c>
      <c r="I23" s="1065">
        <f t="shared" si="0"/>
        <v>72142.271844660194</v>
      </c>
      <c r="J23" s="52"/>
      <c r="K23" s="1080">
        <v>54107</v>
      </c>
    </row>
    <row r="26" spans="1:13" s="168" customFormat="1" ht="15.75" thickBot="1">
      <c r="H26" s="9"/>
    </row>
    <row r="27" spans="1:13" ht="16.5" customHeight="1" thickBot="1">
      <c r="A27" s="1058"/>
      <c r="B27" s="1059"/>
      <c r="C27" s="1061" t="s">
        <v>16577</v>
      </c>
      <c r="D27" s="1059"/>
      <c r="E27" s="1059"/>
      <c r="F27" s="1059"/>
      <c r="G27" s="1059"/>
      <c r="H27" s="1059"/>
      <c r="I27" s="1060"/>
      <c r="K27" s="180"/>
    </row>
    <row r="28" spans="1:13" ht="48" thickBot="1">
      <c r="A28" s="1040" t="s">
        <v>14</v>
      </c>
      <c r="B28" s="1041" t="s">
        <v>12</v>
      </c>
      <c r="C28" s="1042" t="s">
        <v>13</v>
      </c>
      <c r="D28" s="1043" t="s">
        <v>41</v>
      </c>
      <c r="E28" s="1044" t="s">
        <v>43</v>
      </c>
      <c r="F28" s="1044" t="s">
        <v>44</v>
      </c>
      <c r="G28" s="1041" t="s">
        <v>217</v>
      </c>
      <c r="H28" s="1045" t="s">
        <v>29</v>
      </c>
      <c r="I28" s="1046" t="s">
        <v>37</v>
      </c>
      <c r="K28" s="972" t="s">
        <v>1984</v>
      </c>
    </row>
    <row r="29" spans="1:13" ht="16.5" customHeight="1">
      <c r="A29" s="1596"/>
      <c r="B29" s="973" t="s">
        <v>16578</v>
      </c>
      <c r="C29" s="1077" t="s">
        <v>16612</v>
      </c>
      <c r="D29" s="1071">
        <v>150</v>
      </c>
      <c r="E29" s="974">
        <v>1247</v>
      </c>
      <c r="F29" s="974">
        <v>520</v>
      </c>
      <c r="G29" s="975">
        <v>35</v>
      </c>
      <c r="H29" s="996">
        <v>60353.176508620694</v>
      </c>
      <c r="I29" s="976">
        <f t="shared" ref="I29:I38" si="1">H29-H29*$B$3/100</f>
        <v>60353.176508620694</v>
      </c>
      <c r="K29" s="1001">
        <v>45265</v>
      </c>
    </row>
    <row r="30" spans="1:13" ht="16.5" customHeight="1">
      <c r="A30" s="1589"/>
      <c r="B30" s="977" t="s">
        <v>16579</v>
      </c>
      <c r="C30" s="1077" t="s">
        <v>16613</v>
      </c>
      <c r="D30" s="1072">
        <v>200</v>
      </c>
      <c r="E30" s="978">
        <v>1238</v>
      </c>
      <c r="F30" s="978">
        <v>580</v>
      </c>
      <c r="G30" s="979">
        <v>38</v>
      </c>
      <c r="H30" s="997">
        <v>67461.543318965516</v>
      </c>
      <c r="I30" s="980">
        <f t="shared" si="1"/>
        <v>67461.543318965516</v>
      </c>
      <c r="K30" s="1001">
        <v>50596</v>
      </c>
      <c r="L30" s="180"/>
      <c r="M30" s="180"/>
    </row>
    <row r="31" spans="1:13" ht="16.5" customHeight="1">
      <c r="A31" s="1589"/>
      <c r="B31" s="977" t="s">
        <v>16580</v>
      </c>
      <c r="C31" s="1077" t="s">
        <v>16614</v>
      </c>
      <c r="D31" s="1072">
        <v>300</v>
      </c>
      <c r="E31" s="978">
        <v>1461</v>
      </c>
      <c r="F31" s="978">
        <v>650</v>
      </c>
      <c r="G31" s="979">
        <v>49</v>
      </c>
      <c r="H31" s="997">
        <v>104149.88814655173</v>
      </c>
      <c r="I31" s="980">
        <f t="shared" si="1"/>
        <v>104149.88814655173</v>
      </c>
      <c r="K31" s="1001">
        <v>78112</v>
      </c>
      <c r="L31" s="180"/>
      <c r="M31" s="180"/>
    </row>
    <row r="32" spans="1:13" ht="16.5" customHeight="1" thickBot="1">
      <c r="A32" s="1589"/>
      <c r="B32" s="981" t="s">
        <v>16581</v>
      </c>
      <c r="C32" s="1077" t="s">
        <v>16615</v>
      </c>
      <c r="D32" s="1073">
        <v>500</v>
      </c>
      <c r="E32" s="982">
        <v>1875</v>
      </c>
      <c r="F32" s="982">
        <v>710</v>
      </c>
      <c r="G32" s="983">
        <v>60</v>
      </c>
      <c r="H32" s="998">
        <v>149437.06379310344</v>
      </c>
      <c r="I32" s="984">
        <f t="shared" si="1"/>
        <v>149437.06379310344</v>
      </c>
      <c r="K32" s="1001">
        <v>112078</v>
      </c>
      <c r="L32" s="180"/>
      <c r="M32" s="180"/>
    </row>
    <row r="33" spans="1:13" ht="16.5" customHeight="1" thickBot="1">
      <c r="A33" s="985"/>
      <c r="B33" s="986"/>
      <c r="C33" s="1074" t="s">
        <v>16582</v>
      </c>
      <c r="D33" s="986"/>
      <c r="E33" s="986"/>
      <c r="F33" s="986"/>
      <c r="G33" s="986"/>
      <c r="H33" s="986"/>
      <c r="I33" s="987"/>
      <c r="K33" s="1001"/>
      <c r="L33" s="180"/>
      <c r="M33" s="180"/>
    </row>
    <row r="34" spans="1:13" ht="16.5" customHeight="1">
      <c r="A34" s="1589"/>
      <c r="B34" s="988">
        <v>326941</v>
      </c>
      <c r="C34" s="1077" t="s">
        <v>16616</v>
      </c>
      <c r="D34" s="1591"/>
      <c r="E34" s="1591"/>
      <c r="F34" s="1591"/>
      <c r="G34" s="1592"/>
      <c r="H34" s="999">
        <v>2822.3727272727269</v>
      </c>
      <c r="I34" s="989">
        <f t="shared" si="1"/>
        <v>2822.3727272727269</v>
      </c>
      <c r="K34" s="1001">
        <v>2117</v>
      </c>
      <c r="L34" s="180"/>
      <c r="M34" s="180"/>
    </row>
    <row r="35" spans="1:13" ht="16.5" customHeight="1">
      <c r="A35" s="1589"/>
      <c r="B35" s="988">
        <v>326942</v>
      </c>
      <c r="C35" s="1077" t="s">
        <v>16617</v>
      </c>
      <c r="D35" s="1591"/>
      <c r="E35" s="1591"/>
      <c r="F35" s="1591"/>
      <c r="G35" s="1592"/>
      <c r="H35" s="999">
        <v>1519.7454545454548</v>
      </c>
      <c r="I35" s="989">
        <f t="shared" si="1"/>
        <v>1519.7454545454548</v>
      </c>
      <c r="K35" s="1001">
        <v>1140</v>
      </c>
      <c r="L35" s="180"/>
      <c r="M35" s="180"/>
    </row>
    <row r="36" spans="1:13" ht="16.5" customHeight="1">
      <c r="A36" s="1589"/>
      <c r="B36" s="988">
        <v>326943</v>
      </c>
      <c r="C36" s="1077" t="s">
        <v>16618</v>
      </c>
      <c r="D36" s="1591"/>
      <c r="E36" s="1591"/>
      <c r="F36" s="1591"/>
      <c r="G36" s="1592"/>
      <c r="H36" s="999">
        <v>1736.8363636363636</v>
      </c>
      <c r="I36" s="989">
        <f t="shared" si="1"/>
        <v>1736.8363636363636</v>
      </c>
      <c r="K36" s="1001">
        <v>1303</v>
      </c>
      <c r="L36" s="180"/>
      <c r="M36" s="180"/>
    </row>
    <row r="37" spans="1:13" ht="16.5" customHeight="1">
      <c r="A37" s="1589"/>
      <c r="B37" s="990">
        <v>326944</v>
      </c>
      <c r="C37" s="1077" t="s">
        <v>16619</v>
      </c>
      <c r="D37" s="1591"/>
      <c r="E37" s="1591"/>
      <c r="F37" s="1591"/>
      <c r="G37" s="1592"/>
      <c r="H37" s="999">
        <v>2865.7909090909088</v>
      </c>
      <c r="I37" s="980">
        <f t="shared" si="1"/>
        <v>2865.7909090909088</v>
      </c>
      <c r="K37" s="1001">
        <v>2149</v>
      </c>
      <c r="L37" s="180"/>
      <c r="M37" s="180"/>
    </row>
    <row r="38" spans="1:13" ht="16.5" customHeight="1" thickBot="1">
      <c r="A38" s="1590"/>
      <c r="B38" s="991">
        <v>326945</v>
      </c>
      <c r="C38" s="1077" t="s">
        <v>16620</v>
      </c>
      <c r="D38" s="1593"/>
      <c r="E38" s="1593"/>
      <c r="F38" s="1593"/>
      <c r="G38" s="1594"/>
      <c r="H38" s="1000">
        <v>260.53636363636366</v>
      </c>
      <c r="I38" s="992">
        <f t="shared" si="1"/>
        <v>260.53636363636366</v>
      </c>
      <c r="K38" s="1001">
        <v>195</v>
      </c>
      <c r="L38" s="180"/>
      <c r="M38" s="180"/>
    </row>
  </sheetData>
  <mergeCells count="4">
    <mergeCell ref="A34:A38"/>
    <mergeCell ref="D34:G38"/>
    <mergeCell ref="A1:F1"/>
    <mergeCell ref="A29:A32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74"/>
  <sheetViews>
    <sheetView zoomScale="70" zoomScaleNormal="70" workbookViewId="0">
      <selection activeCell="B391" sqref="B391"/>
    </sheetView>
  </sheetViews>
  <sheetFormatPr defaultColWidth="9.28515625" defaultRowHeight="15"/>
  <cols>
    <col min="1" max="1" width="33" style="168" customWidth="1"/>
    <col min="2" max="2" width="14.7109375" style="168" bestFit="1" customWidth="1"/>
    <col min="3" max="3" width="16.140625" style="168" customWidth="1"/>
    <col min="4" max="7" width="19.7109375" style="168" customWidth="1"/>
    <col min="8" max="9" width="13.42578125" style="9" customWidth="1"/>
    <col min="10" max="13" width="14.28515625" style="168" customWidth="1"/>
    <col min="14" max="14" width="9.28515625" style="168"/>
    <col min="15" max="35" width="9.28515625" style="168" customWidth="1"/>
    <col min="36" max="36" width="16.85546875" style="168" hidden="1" customWidth="1"/>
    <col min="37" max="37" width="40.5703125" style="168" hidden="1" customWidth="1"/>
    <col min="38" max="38" width="21.7109375" style="168" hidden="1" customWidth="1"/>
    <col min="39" max="40" width="9.28515625" style="168" hidden="1" customWidth="1"/>
    <col min="41" max="41" width="17.140625" style="168" hidden="1" customWidth="1"/>
    <col min="42" max="42" width="18.28515625" style="168" hidden="1" customWidth="1"/>
    <col min="43" max="43" width="12.140625" style="168" hidden="1" customWidth="1"/>
    <col min="44" max="44" width="15.28515625" style="23" hidden="1" customWidth="1"/>
    <col min="45" max="47" width="9.28515625" style="168" customWidth="1"/>
    <col min="48" max="16384" width="9.28515625" style="168"/>
  </cols>
  <sheetData>
    <row r="1" spans="1:46">
      <c r="A1" s="200" t="s">
        <v>161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1194"/>
      <c r="M1" s="1194"/>
      <c r="AO1" s="535"/>
      <c r="AP1" s="535"/>
    </row>
    <row r="2" spans="1:46" ht="16.5" customHeight="1"/>
    <row r="3" spans="1:46">
      <c r="D3" s="600" t="s">
        <v>160</v>
      </c>
      <c r="E3" s="206">
        <v>0</v>
      </c>
    </row>
    <row r="4" spans="1:46">
      <c r="D4" s="4"/>
      <c r="E4" s="181"/>
    </row>
    <row r="5" spans="1:46" ht="15.75" thickBot="1"/>
    <row r="6" spans="1:46" ht="38.25" customHeight="1">
      <c r="A6" s="1597" t="s">
        <v>5</v>
      </c>
      <c r="B6" s="207"/>
      <c r="C6" s="208"/>
      <c r="D6" s="207" t="s">
        <v>1988</v>
      </c>
      <c r="E6" s="209"/>
      <c r="F6" s="210"/>
      <c r="G6" s="211" t="s">
        <v>181</v>
      </c>
      <c r="H6" s="1566" t="s">
        <v>164</v>
      </c>
      <c r="I6" s="1567"/>
      <c r="J6" s="1566" t="s">
        <v>163</v>
      </c>
      <c r="K6" s="1567"/>
      <c r="L6" s="1599" t="s">
        <v>1984</v>
      </c>
      <c r="M6" s="1600"/>
      <c r="AO6" s="541" t="s">
        <v>16508</v>
      </c>
      <c r="AP6" s="542" t="s">
        <v>16509</v>
      </c>
      <c r="AQ6" s="934" t="s">
        <v>14683</v>
      </c>
      <c r="AR6" s="539"/>
    </row>
    <row r="7" spans="1:46" ht="40.5" customHeight="1" thickBot="1">
      <c r="A7" s="1598"/>
      <c r="B7" s="212" t="s">
        <v>18</v>
      </c>
      <c r="C7" s="213" t="s">
        <v>13</v>
      </c>
      <c r="D7" s="414" t="s">
        <v>13447</v>
      </c>
      <c r="E7" s="214" t="s">
        <v>1989</v>
      </c>
      <c r="F7" s="155" t="s">
        <v>1990</v>
      </c>
      <c r="G7" s="215" t="s">
        <v>182</v>
      </c>
      <c r="H7" s="462" t="s">
        <v>1991</v>
      </c>
      <c r="I7" s="466" t="s">
        <v>166</v>
      </c>
      <c r="J7" s="216" t="s">
        <v>159</v>
      </c>
      <c r="K7" s="159" t="s">
        <v>166</v>
      </c>
      <c r="L7" s="470" t="s">
        <v>159</v>
      </c>
      <c r="M7" s="471" t="s">
        <v>166</v>
      </c>
      <c r="AJ7" s="329" t="s">
        <v>18</v>
      </c>
      <c r="AK7" s="329" t="s">
        <v>3</v>
      </c>
      <c r="AL7" s="330" t="s">
        <v>32</v>
      </c>
      <c r="AM7" s="472" t="s">
        <v>1984</v>
      </c>
      <c r="AO7" s="536" t="s">
        <v>18</v>
      </c>
      <c r="AP7" s="536" t="s">
        <v>18</v>
      </c>
      <c r="AQ7" s="935" t="s">
        <v>14681</v>
      </c>
      <c r="AR7" s="540" t="s">
        <v>14682</v>
      </c>
    </row>
    <row r="8" spans="1:46" ht="15" customHeight="1">
      <c r="A8" s="1601" t="s">
        <v>1992</v>
      </c>
      <c r="B8" s="217" t="s">
        <v>1993</v>
      </c>
      <c r="C8" s="218" t="s">
        <v>1994</v>
      </c>
      <c r="D8" s="219">
        <v>300</v>
      </c>
      <c r="E8" s="220">
        <v>40</v>
      </c>
      <c r="F8" s="220">
        <v>328</v>
      </c>
      <c r="G8" s="221">
        <v>216</v>
      </c>
      <c r="H8" s="948">
        <v>6179</v>
      </c>
      <c r="I8" s="949">
        <v>13220</v>
      </c>
      <c r="J8" s="463">
        <f t="shared" ref="J8:K71" si="0">H8-H8*$E$3</f>
        <v>6179</v>
      </c>
      <c r="K8" s="467">
        <f t="shared" si="0"/>
        <v>13220</v>
      </c>
      <c r="L8" s="942">
        <v>5561</v>
      </c>
      <c r="M8" s="943">
        <v>11898</v>
      </c>
      <c r="AJ8" s="938" t="s">
        <v>5689</v>
      </c>
      <c r="AK8" s="938" t="s">
        <v>5690</v>
      </c>
      <c r="AL8" s="939">
        <v>8682.8965517241395</v>
      </c>
      <c r="AM8" s="23">
        <f>VLOOKUP(AJ8,[2]Лист1!$A$1:$C$1596,3,0)</f>
        <v>7815</v>
      </c>
      <c r="AO8" s="217" t="s">
        <v>5465</v>
      </c>
      <c r="AP8" s="217" t="s">
        <v>13638</v>
      </c>
      <c r="AQ8" s="23">
        <v>6179</v>
      </c>
      <c r="AR8" s="23">
        <v>13220</v>
      </c>
      <c r="AT8" s="23"/>
    </row>
    <row r="9" spans="1:46">
      <c r="A9" s="1570"/>
      <c r="B9" s="222" t="s">
        <v>1995</v>
      </c>
      <c r="C9" s="223" t="s">
        <v>1996</v>
      </c>
      <c r="D9" s="224">
        <v>300</v>
      </c>
      <c r="E9" s="225">
        <v>40</v>
      </c>
      <c r="F9" s="225">
        <v>369</v>
      </c>
      <c r="G9" s="226">
        <v>243</v>
      </c>
      <c r="H9" s="950">
        <v>6724</v>
      </c>
      <c r="I9" s="951">
        <v>13770</v>
      </c>
      <c r="J9" s="464">
        <f>H9-H9*$E$3</f>
        <v>6724</v>
      </c>
      <c r="K9" s="468">
        <f t="shared" si="0"/>
        <v>13770</v>
      </c>
      <c r="L9" s="944">
        <v>6052</v>
      </c>
      <c r="M9" s="945">
        <v>12393</v>
      </c>
      <c r="AJ9" s="938" t="s">
        <v>5691</v>
      </c>
      <c r="AK9" s="938" t="s">
        <v>5692</v>
      </c>
      <c r="AL9" s="939">
        <v>9813.1034482758605</v>
      </c>
      <c r="AM9" s="23">
        <f>VLOOKUP(AJ9,[2]Лист1!$A$1:$C$1596,3,0)</f>
        <v>8832</v>
      </c>
      <c r="AO9" s="537" t="s">
        <v>5467</v>
      </c>
      <c r="AP9" s="537" t="s">
        <v>13640</v>
      </c>
      <c r="AQ9" s="23">
        <v>6724</v>
      </c>
      <c r="AR9" s="23">
        <v>13770</v>
      </c>
      <c r="AT9" s="23"/>
    </row>
    <row r="10" spans="1:46">
      <c r="A10" s="1570"/>
      <c r="B10" s="222" t="s">
        <v>1997</v>
      </c>
      <c r="C10" s="223" t="s">
        <v>1998</v>
      </c>
      <c r="D10" s="224">
        <v>300</v>
      </c>
      <c r="E10" s="225">
        <v>40</v>
      </c>
      <c r="F10" s="225">
        <v>410</v>
      </c>
      <c r="G10" s="226">
        <v>270</v>
      </c>
      <c r="H10" s="950">
        <v>7269</v>
      </c>
      <c r="I10" s="951">
        <v>14310</v>
      </c>
      <c r="J10" s="464">
        <f t="shared" si="0"/>
        <v>7269</v>
      </c>
      <c r="K10" s="468">
        <f t="shared" si="0"/>
        <v>14310</v>
      </c>
      <c r="L10" s="944">
        <v>6542</v>
      </c>
      <c r="M10" s="945">
        <v>12879</v>
      </c>
      <c r="AJ10" s="938" t="s">
        <v>5693</v>
      </c>
      <c r="AK10" s="938" t="s">
        <v>5694</v>
      </c>
      <c r="AL10" s="939">
        <v>10943.3103448276</v>
      </c>
      <c r="AM10" s="23">
        <f>VLOOKUP(AJ10,[2]Лист1!$A$1:$C$1596,3,0)</f>
        <v>9849</v>
      </c>
      <c r="AO10" s="537" t="s">
        <v>5469</v>
      </c>
      <c r="AP10" s="537" t="s">
        <v>13642</v>
      </c>
      <c r="AQ10" s="23">
        <v>7269</v>
      </c>
      <c r="AR10" s="23">
        <v>14310</v>
      </c>
      <c r="AT10" s="23"/>
    </row>
    <row r="11" spans="1:46">
      <c r="A11" s="1570"/>
      <c r="B11" s="222" t="s">
        <v>1999</v>
      </c>
      <c r="C11" s="223" t="s">
        <v>2000</v>
      </c>
      <c r="D11" s="224">
        <v>300</v>
      </c>
      <c r="E11" s="225">
        <v>40</v>
      </c>
      <c r="F11" s="225">
        <v>451</v>
      </c>
      <c r="G11" s="226">
        <v>297</v>
      </c>
      <c r="H11" s="950">
        <v>7814</v>
      </c>
      <c r="I11" s="951">
        <v>14860</v>
      </c>
      <c r="J11" s="464">
        <f t="shared" si="0"/>
        <v>7814</v>
      </c>
      <c r="K11" s="468">
        <f t="shared" si="0"/>
        <v>14860</v>
      </c>
      <c r="L11" s="944">
        <v>7033</v>
      </c>
      <c r="M11" s="945">
        <v>13374</v>
      </c>
      <c r="AJ11" s="938" t="s">
        <v>5695</v>
      </c>
      <c r="AK11" s="938" t="s">
        <v>5696</v>
      </c>
      <c r="AL11" s="939">
        <v>12073.517241379301</v>
      </c>
      <c r="AM11" s="23">
        <f>VLOOKUP(AJ11,[2]Лист1!$A$1:$C$1596,3,0)</f>
        <v>10866</v>
      </c>
      <c r="AO11" s="537" t="s">
        <v>5471</v>
      </c>
      <c r="AP11" s="537" t="s">
        <v>13644</v>
      </c>
      <c r="AQ11" s="23">
        <v>7814</v>
      </c>
      <c r="AR11" s="23">
        <v>14860</v>
      </c>
      <c r="AT11" s="23"/>
    </row>
    <row r="12" spans="1:46">
      <c r="A12" s="1570"/>
      <c r="B12" s="222" t="s">
        <v>2001</v>
      </c>
      <c r="C12" s="223" t="s">
        <v>2002</v>
      </c>
      <c r="D12" s="224">
        <v>300</v>
      </c>
      <c r="E12" s="225">
        <v>40</v>
      </c>
      <c r="F12" s="225">
        <v>492</v>
      </c>
      <c r="G12" s="226">
        <v>324</v>
      </c>
      <c r="H12" s="950">
        <v>8359</v>
      </c>
      <c r="I12" s="951">
        <v>15400</v>
      </c>
      <c r="J12" s="464">
        <f t="shared" si="0"/>
        <v>8359</v>
      </c>
      <c r="K12" s="468">
        <f t="shared" si="0"/>
        <v>15400</v>
      </c>
      <c r="L12" s="944">
        <v>7523</v>
      </c>
      <c r="M12" s="945">
        <v>13860</v>
      </c>
      <c r="AJ12" s="938" t="s">
        <v>5697</v>
      </c>
      <c r="AK12" s="938" t="s">
        <v>5698</v>
      </c>
      <c r="AL12" s="939">
        <v>13203.724137931</v>
      </c>
      <c r="AM12" s="23">
        <f>VLOOKUP(AJ12,[2]Лист1!$A$1:$C$1596,3,0)</f>
        <v>11883</v>
      </c>
      <c r="AO12" s="537" t="s">
        <v>5473</v>
      </c>
      <c r="AP12" s="537" t="s">
        <v>13646</v>
      </c>
      <c r="AQ12" s="23">
        <v>8359</v>
      </c>
      <c r="AR12" s="23">
        <v>15400</v>
      </c>
      <c r="AT12" s="23"/>
    </row>
    <row r="13" spans="1:46">
      <c r="A13" s="1570"/>
      <c r="B13" s="222" t="s">
        <v>2003</v>
      </c>
      <c r="C13" s="223" t="s">
        <v>2004</v>
      </c>
      <c r="D13" s="224">
        <v>300</v>
      </c>
      <c r="E13" s="225">
        <v>40</v>
      </c>
      <c r="F13" s="225">
        <v>533</v>
      </c>
      <c r="G13" s="226">
        <v>351</v>
      </c>
      <c r="H13" s="950">
        <v>8904</v>
      </c>
      <c r="I13" s="951">
        <v>15950</v>
      </c>
      <c r="J13" s="464">
        <f t="shared" si="0"/>
        <v>8904</v>
      </c>
      <c r="K13" s="468">
        <f t="shared" si="0"/>
        <v>15950</v>
      </c>
      <c r="L13" s="944">
        <v>8014</v>
      </c>
      <c r="M13" s="945">
        <v>14355</v>
      </c>
      <c r="AJ13" s="938" t="s">
        <v>5699</v>
      </c>
      <c r="AK13" s="938" t="s">
        <v>5700</v>
      </c>
      <c r="AL13" s="939">
        <v>14333.931034482801</v>
      </c>
      <c r="AM13" s="23">
        <f>VLOOKUP(AJ13,[2]Лист1!$A$1:$C$1596,3,0)</f>
        <v>12901</v>
      </c>
      <c r="AO13" s="537" t="s">
        <v>5475</v>
      </c>
      <c r="AP13" s="537" t="s">
        <v>13648</v>
      </c>
      <c r="AQ13" s="23">
        <v>8904</v>
      </c>
      <c r="AR13" s="23">
        <v>15950</v>
      </c>
      <c r="AT13" s="23"/>
    </row>
    <row r="14" spans="1:46">
      <c r="A14" s="1570"/>
      <c r="B14" s="222" t="s">
        <v>2005</v>
      </c>
      <c r="C14" s="223" t="s">
        <v>2006</v>
      </c>
      <c r="D14" s="224">
        <v>300</v>
      </c>
      <c r="E14" s="225">
        <v>40</v>
      </c>
      <c r="F14" s="225">
        <v>574</v>
      </c>
      <c r="G14" s="226">
        <v>378</v>
      </c>
      <c r="H14" s="950">
        <v>9450</v>
      </c>
      <c r="I14" s="951">
        <v>16490</v>
      </c>
      <c r="J14" s="464">
        <f t="shared" si="0"/>
        <v>9450</v>
      </c>
      <c r="K14" s="468">
        <f t="shared" si="0"/>
        <v>16490</v>
      </c>
      <c r="L14" s="944">
        <v>8505</v>
      </c>
      <c r="M14" s="945">
        <v>14841</v>
      </c>
      <c r="AJ14" s="938" t="s">
        <v>5701</v>
      </c>
      <c r="AK14" s="938" t="s">
        <v>5702</v>
      </c>
      <c r="AL14" s="939">
        <v>15464.1379310345</v>
      </c>
      <c r="AM14" s="23">
        <f>VLOOKUP(AJ14,[2]Лист1!$A$1:$C$1596,3,0)</f>
        <v>13918</v>
      </c>
      <c r="AO14" s="537" t="s">
        <v>5477</v>
      </c>
      <c r="AP14" s="537" t="s">
        <v>13650</v>
      </c>
      <c r="AQ14" s="23">
        <v>9450</v>
      </c>
      <c r="AR14" s="23">
        <v>16490</v>
      </c>
      <c r="AT14" s="23"/>
    </row>
    <row r="15" spans="1:46">
      <c r="A15" s="1570"/>
      <c r="B15" s="222" t="s">
        <v>2007</v>
      </c>
      <c r="C15" s="223" t="s">
        <v>2008</v>
      </c>
      <c r="D15" s="224">
        <v>300</v>
      </c>
      <c r="E15" s="225">
        <v>40</v>
      </c>
      <c r="F15" s="225">
        <v>615</v>
      </c>
      <c r="G15" s="226">
        <v>405</v>
      </c>
      <c r="H15" s="950">
        <v>9995</v>
      </c>
      <c r="I15" s="951">
        <v>17040</v>
      </c>
      <c r="J15" s="464">
        <f t="shared" si="0"/>
        <v>9995</v>
      </c>
      <c r="K15" s="468">
        <f t="shared" si="0"/>
        <v>17040</v>
      </c>
      <c r="L15" s="944">
        <v>8996</v>
      </c>
      <c r="M15" s="945">
        <v>15336</v>
      </c>
      <c r="AJ15" s="938" t="s">
        <v>5703</v>
      </c>
      <c r="AK15" s="938" t="s">
        <v>5704</v>
      </c>
      <c r="AL15" s="939">
        <v>16594.344827586199</v>
      </c>
      <c r="AM15" s="23">
        <f>VLOOKUP(AJ15,[2]Лист1!$A$1:$C$1596,3,0)</f>
        <v>14935</v>
      </c>
      <c r="AO15" s="537" t="s">
        <v>5479</v>
      </c>
      <c r="AP15" s="537" t="s">
        <v>13652</v>
      </c>
      <c r="AQ15" s="23">
        <v>9995</v>
      </c>
      <c r="AR15" s="23">
        <v>17040</v>
      </c>
      <c r="AT15" s="23"/>
    </row>
    <row r="16" spans="1:46">
      <c r="A16" s="1570"/>
      <c r="B16" s="222" t="s">
        <v>2009</v>
      </c>
      <c r="C16" s="223" t="s">
        <v>2010</v>
      </c>
      <c r="D16" s="224">
        <v>300</v>
      </c>
      <c r="E16" s="225">
        <v>40</v>
      </c>
      <c r="F16" s="225">
        <v>656</v>
      </c>
      <c r="G16" s="226">
        <v>432</v>
      </c>
      <c r="H16" s="950">
        <v>10540</v>
      </c>
      <c r="I16" s="951">
        <v>17580</v>
      </c>
      <c r="J16" s="464">
        <f t="shared" si="0"/>
        <v>10540</v>
      </c>
      <c r="K16" s="468">
        <f t="shared" si="0"/>
        <v>17580</v>
      </c>
      <c r="L16" s="944">
        <v>9486</v>
      </c>
      <c r="M16" s="945">
        <v>15822</v>
      </c>
      <c r="AJ16" s="938" t="s">
        <v>5705</v>
      </c>
      <c r="AK16" s="938" t="s">
        <v>5706</v>
      </c>
      <c r="AL16" s="939">
        <v>17724.551724137898</v>
      </c>
      <c r="AM16" s="23">
        <f>VLOOKUP(AJ16,[2]Лист1!$A$1:$C$1596,3,0)</f>
        <v>15952</v>
      </c>
      <c r="AO16" s="537" t="s">
        <v>5481</v>
      </c>
      <c r="AP16" s="537" t="s">
        <v>13654</v>
      </c>
      <c r="AQ16" s="23">
        <v>10540</v>
      </c>
      <c r="AR16" s="23">
        <v>17580</v>
      </c>
      <c r="AT16" s="23"/>
    </row>
    <row r="17" spans="1:46">
      <c r="A17" s="1570"/>
      <c r="B17" s="222" t="s">
        <v>2011</v>
      </c>
      <c r="C17" s="223" t="s">
        <v>2012</v>
      </c>
      <c r="D17" s="224">
        <v>300</v>
      </c>
      <c r="E17" s="225">
        <v>40</v>
      </c>
      <c r="F17" s="225">
        <v>697</v>
      </c>
      <c r="G17" s="226">
        <v>459</v>
      </c>
      <c r="H17" s="950">
        <v>11085</v>
      </c>
      <c r="I17" s="951">
        <v>18130</v>
      </c>
      <c r="J17" s="464">
        <f t="shared" si="0"/>
        <v>11085</v>
      </c>
      <c r="K17" s="468">
        <f t="shared" si="0"/>
        <v>18130</v>
      </c>
      <c r="L17" s="944">
        <v>9977</v>
      </c>
      <c r="M17" s="945">
        <v>16317</v>
      </c>
      <c r="AJ17" s="938" t="s">
        <v>5707</v>
      </c>
      <c r="AK17" s="938" t="s">
        <v>5708</v>
      </c>
      <c r="AL17" s="939">
        <v>18854.758620689699</v>
      </c>
      <c r="AM17" s="23">
        <f>VLOOKUP(AJ17,[2]Лист1!$A$1:$C$1596,3,0)</f>
        <v>16969</v>
      </c>
      <c r="AO17" s="537" t="s">
        <v>5483</v>
      </c>
      <c r="AP17" s="537" t="s">
        <v>13656</v>
      </c>
      <c r="AQ17" s="23">
        <v>11085</v>
      </c>
      <c r="AR17" s="23">
        <v>18130</v>
      </c>
      <c r="AT17" s="23"/>
    </row>
    <row r="18" spans="1:46">
      <c r="A18" s="1570"/>
      <c r="B18" s="222" t="s">
        <v>2013</v>
      </c>
      <c r="C18" s="223" t="s">
        <v>2014</v>
      </c>
      <c r="D18" s="224">
        <v>300</v>
      </c>
      <c r="E18" s="225">
        <v>40</v>
      </c>
      <c r="F18" s="225">
        <v>738</v>
      </c>
      <c r="G18" s="226">
        <v>486</v>
      </c>
      <c r="H18" s="950">
        <v>11630</v>
      </c>
      <c r="I18" s="951">
        <v>18670</v>
      </c>
      <c r="J18" s="464">
        <f t="shared" si="0"/>
        <v>11630</v>
      </c>
      <c r="K18" s="468">
        <f t="shared" si="0"/>
        <v>18670</v>
      </c>
      <c r="L18" s="944">
        <v>10467</v>
      </c>
      <c r="M18" s="945">
        <v>16803</v>
      </c>
      <c r="AJ18" s="938" t="s">
        <v>5709</v>
      </c>
      <c r="AK18" s="938" t="s">
        <v>5710</v>
      </c>
      <c r="AL18" s="939">
        <v>19984.965517241399</v>
      </c>
      <c r="AM18" s="23">
        <f>VLOOKUP(AJ18,[2]Лист1!$A$1:$C$1596,3,0)</f>
        <v>17986</v>
      </c>
      <c r="AO18" s="537" t="s">
        <v>5485</v>
      </c>
      <c r="AP18" s="537" t="s">
        <v>13658</v>
      </c>
      <c r="AQ18" s="23">
        <v>11630</v>
      </c>
      <c r="AR18" s="23">
        <v>18670</v>
      </c>
      <c r="AT18" s="23"/>
    </row>
    <row r="19" spans="1:46">
      <c r="A19" s="1570"/>
      <c r="B19" s="222" t="s">
        <v>2015</v>
      </c>
      <c r="C19" s="223" t="s">
        <v>2016</v>
      </c>
      <c r="D19" s="224">
        <v>300</v>
      </c>
      <c r="E19" s="225">
        <v>40</v>
      </c>
      <c r="F19" s="225">
        <v>779</v>
      </c>
      <c r="G19" s="226">
        <v>513</v>
      </c>
      <c r="H19" s="950">
        <v>12176</v>
      </c>
      <c r="I19" s="951">
        <v>19220</v>
      </c>
      <c r="J19" s="464">
        <f t="shared" si="0"/>
        <v>12176</v>
      </c>
      <c r="K19" s="468">
        <f t="shared" si="0"/>
        <v>19220</v>
      </c>
      <c r="L19" s="944">
        <v>10958</v>
      </c>
      <c r="M19" s="945">
        <v>17298</v>
      </c>
      <c r="AJ19" s="938" t="s">
        <v>5711</v>
      </c>
      <c r="AK19" s="938" t="s">
        <v>5712</v>
      </c>
      <c r="AL19" s="939">
        <v>21115.172413793101</v>
      </c>
      <c r="AM19" s="23">
        <f>VLOOKUP(AJ19,[2]Лист1!$A$1:$C$1596,3,0)</f>
        <v>19004</v>
      </c>
      <c r="AO19" s="537" t="s">
        <v>5487</v>
      </c>
      <c r="AP19" s="537" t="s">
        <v>13660</v>
      </c>
      <c r="AQ19" s="23">
        <v>12176</v>
      </c>
      <c r="AR19" s="23">
        <v>19220</v>
      </c>
      <c r="AT19" s="23"/>
    </row>
    <row r="20" spans="1:46">
      <c r="A20" s="1570"/>
      <c r="B20" s="222" t="s">
        <v>2017</v>
      </c>
      <c r="C20" s="223" t="s">
        <v>2018</v>
      </c>
      <c r="D20" s="224">
        <v>300</v>
      </c>
      <c r="E20" s="225">
        <v>40</v>
      </c>
      <c r="F20" s="225">
        <v>820</v>
      </c>
      <c r="G20" s="226">
        <v>540</v>
      </c>
      <c r="H20" s="950">
        <v>12721</v>
      </c>
      <c r="I20" s="951">
        <v>19760</v>
      </c>
      <c r="J20" s="464">
        <f t="shared" si="0"/>
        <v>12721</v>
      </c>
      <c r="K20" s="468">
        <f t="shared" si="0"/>
        <v>19760</v>
      </c>
      <c r="L20" s="944">
        <v>11449</v>
      </c>
      <c r="M20" s="945">
        <v>17784</v>
      </c>
      <c r="AJ20" s="938" t="s">
        <v>5713</v>
      </c>
      <c r="AK20" s="938" t="s">
        <v>5714</v>
      </c>
      <c r="AL20" s="939">
        <v>22245.379310344801</v>
      </c>
      <c r="AM20" s="23">
        <f>VLOOKUP(AJ20,[2]Лист1!$A$1:$C$1596,3,0)</f>
        <v>20021</v>
      </c>
      <c r="AO20" s="537" t="s">
        <v>5489</v>
      </c>
      <c r="AP20" s="537" t="s">
        <v>13662</v>
      </c>
      <c r="AQ20" s="23">
        <v>12721</v>
      </c>
      <c r="AR20" s="23">
        <v>19760</v>
      </c>
      <c r="AT20" s="23"/>
    </row>
    <row r="21" spans="1:46">
      <c r="A21" s="1570"/>
      <c r="B21" s="222" t="s">
        <v>2019</v>
      </c>
      <c r="C21" s="223" t="s">
        <v>2020</v>
      </c>
      <c r="D21" s="224">
        <v>300</v>
      </c>
      <c r="E21" s="225">
        <v>40</v>
      </c>
      <c r="F21" s="225">
        <v>861</v>
      </c>
      <c r="G21" s="226">
        <v>567</v>
      </c>
      <c r="H21" s="950">
        <v>13266</v>
      </c>
      <c r="I21" s="951">
        <v>20310</v>
      </c>
      <c r="J21" s="464">
        <f t="shared" si="0"/>
        <v>13266</v>
      </c>
      <c r="K21" s="468">
        <f t="shared" si="0"/>
        <v>20310</v>
      </c>
      <c r="L21" s="944">
        <v>11939</v>
      </c>
      <c r="M21" s="945">
        <v>18279</v>
      </c>
      <c r="AJ21" s="938" t="s">
        <v>5715</v>
      </c>
      <c r="AK21" s="938" t="s">
        <v>5716</v>
      </c>
      <c r="AL21" s="939">
        <v>9786.1379310344801</v>
      </c>
      <c r="AM21" s="23">
        <f>VLOOKUP(AJ21,[2]Лист1!$A$1:$C$1596,3,0)</f>
        <v>8808</v>
      </c>
      <c r="AO21" s="537" t="s">
        <v>5491</v>
      </c>
      <c r="AP21" s="537" t="s">
        <v>13664</v>
      </c>
      <c r="AQ21" s="23">
        <v>13266</v>
      </c>
      <c r="AR21" s="23">
        <v>20310</v>
      </c>
      <c r="AT21" s="23"/>
    </row>
    <row r="22" spans="1:46">
      <c r="A22" s="1570"/>
      <c r="B22" s="222" t="s">
        <v>2021</v>
      </c>
      <c r="C22" s="223" t="s">
        <v>2022</v>
      </c>
      <c r="D22" s="224">
        <v>300</v>
      </c>
      <c r="E22" s="225">
        <v>40</v>
      </c>
      <c r="F22" s="225">
        <v>902</v>
      </c>
      <c r="G22" s="226">
        <v>594</v>
      </c>
      <c r="H22" s="950">
        <v>13811</v>
      </c>
      <c r="I22" s="951">
        <v>20850</v>
      </c>
      <c r="J22" s="464">
        <f t="shared" si="0"/>
        <v>13811</v>
      </c>
      <c r="K22" s="468">
        <f t="shared" si="0"/>
        <v>20850</v>
      </c>
      <c r="L22" s="944">
        <v>12430</v>
      </c>
      <c r="M22" s="945">
        <v>18765</v>
      </c>
      <c r="AJ22" s="938" t="s">
        <v>5717</v>
      </c>
      <c r="AK22" s="938" t="s">
        <v>5718</v>
      </c>
      <c r="AL22" s="939">
        <v>11057.0344827586</v>
      </c>
      <c r="AM22" s="23">
        <f>VLOOKUP(AJ22,[2]Лист1!$A$1:$C$1596,3,0)</f>
        <v>9951</v>
      </c>
      <c r="AO22" s="537" t="s">
        <v>5493</v>
      </c>
      <c r="AP22" s="537" t="s">
        <v>13666</v>
      </c>
      <c r="AQ22" s="23">
        <v>13811</v>
      </c>
      <c r="AR22" s="23">
        <v>20850</v>
      </c>
      <c r="AT22" s="23"/>
    </row>
    <row r="23" spans="1:46">
      <c r="A23" s="1570"/>
      <c r="B23" s="222" t="s">
        <v>2023</v>
      </c>
      <c r="C23" s="223" t="s">
        <v>2024</v>
      </c>
      <c r="D23" s="224">
        <v>300</v>
      </c>
      <c r="E23" s="225">
        <v>40</v>
      </c>
      <c r="F23" s="225">
        <v>943</v>
      </c>
      <c r="G23" s="226">
        <v>621</v>
      </c>
      <c r="H23" s="950">
        <v>14356</v>
      </c>
      <c r="I23" s="951">
        <v>21400</v>
      </c>
      <c r="J23" s="464">
        <f t="shared" si="0"/>
        <v>14356</v>
      </c>
      <c r="K23" s="468">
        <f t="shared" si="0"/>
        <v>21400</v>
      </c>
      <c r="L23" s="944">
        <v>12920</v>
      </c>
      <c r="M23" s="945">
        <v>19260</v>
      </c>
      <c r="AJ23" s="938" t="s">
        <v>5719</v>
      </c>
      <c r="AK23" s="938" t="s">
        <v>5720</v>
      </c>
      <c r="AL23" s="939">
        <v>12327.931034482801</v>
      </c>
      <c r="AM23" s="23">
        <f>VLOOKUP(AJ23,[2]Лист1!$A$1:$C$1596,3,0)</f>
        <v>11095</v>
      </c>
      <c r="AO23" s="537" t="s">
        <v>5495</v>
      </c>
      <c r="AP23" s="537" t="s">
        <v>13668</v>
      </c>
      <c r="AQ23" s="23">
        <v>14356</v>
      </c>
      <c r="AR23" s="23">
        <v>21400</v>
      </c>
      <c r="AT23" s="23"/>
    </row>
    <row r="24" spans="1:46">
      <c r="A24" s="1570"/>
      <c r="B24" s="222" t="s">
        <v>2025</v>
      </c>
      <c r="C24" s="223" t="s">
        <v>2026</v>
      </c>
      <c r="D24" s="224">
        <v>300</v>
      </c>
      <c r="E24" s="225">
        <v>40</v>
      </c>
      <c r="F24" s="225">
        <v>984</v>
      </c>
      <c r="G24" s="226">
        <v>648</v>
      </c>
      <c r="H24" s="950">
        <v>14901</v>
      </c>
      <c r="I24" s="951">
        <v>21940</v>
      </c>
      <c r="J24" s="464">
        <f t="shared" si="0"/>
        <v>14901</v>
      </c>
      <c r="K24" s="468">
        <f t="shared" si="0"/>
        <v>21940</v>
      </c>
      <c r="L24" s="944">
        <v>13411</v>
      </c>
      <c r="M24" s="945">
        <v>19746</v>
      </c>
      <c r="AJ24" s="938" t="s">
        <v>5721</v>
      </c>
      <c r="AK24" s="938" t="s">
        <v>5722</v>
      </c>
      <c r="AL24" s="939">
        <v>13598.8275862069</v>
      </c>
      <c r="AM24" s="23">
        <f>VLOOKUP(AJ24,[2]Лист1!$A$1:$C$1596,3,0)</f>
        <v>12239</v>
      </c>
      <c r="AO24" s="537" t="s">
        <v>5497</v>
      </c>
      <c r="AP24" s="537" t="s">
        <v>13670</v>
      </c>
      <c r="AQ24" s="23">
        <v>14901</v>
      </c>
      <c r="AR24" s="23">
        <v>21940</v>
      </c>
      <c r="AT24" s="23"/>
    </row>
    <row r="25" spans="1:46">
      <c r="A25" s="1570"/>
      <c r="B25" s="222" t="s">
        <v>2027</v>
      </c>
      <c r="C25" s="223" t="s">
        <v>2028</v>
      </c>
      <c r="D25" s="224">
        <v>300</v>
      </c>
      <c r="E25" s="225">
        <v>40</v>
      </c>
      <c r="F25" s="225">
        <v>1025</v>
      </c>
      <c r="G25" s="226">
        <v>675</v>
      </c>
      <c r="H25" s="950">
        <v>15447</v>
      </c>
      <c r="I25" s="951">
        <v>22490</v>
      </c>
      <c r="J25" s="464">
        <f t="shared" si="0"/>
        <v>15447</v>
      </c>
      <c r="K25" s="468">
        <f t="shared" si="0"/>
        <v>22490</v>
      </c>
      <c r="L25" s="944">
        <v>13902</v>
      </c>
      <c r="M25" s="945">
        <v>20241</v>
      </c>
      <c r="AJ25" s="938" t="s">
        <v>5723</v>
      </c>
      <c r="AK25" s="938" t="s">
        <v>5724</v>
      </c>
      <c r="AL25" s="939">
        <v>14869.724137931</v>
      </c>
      <c r="AM25" s="23">
        <f>VLOOKUP(AJ25,[2]Лист1!$A$1:$C$1596,3,0)</f>
        <v>13383</v>
      </c>
      <c r="AO25" s="537" t="s">
        <v>5499</v>
      </c>
      <c r="AP25" s="537" t="s">
        <v>13672</v>
      </c>
      <c r="AQ25" s="23">
        <v>15447</v>
      </c>
      <c r="AR25" s="23">
        <v>22490</v>
      </c>
      <c r="AT25" s="23"/>
    </row>
    <row r="26" spans="1:46">
      <c r="A26" s="1570"/>
      <c r="B26" s="222" t="s">
        <v>2029</v>
      </c>
      <c r="C26" s="223" t="s">
        <v>2030</v>
      </c>
      <c r="D26" s="224">
        <v>300</v>
      </c>
      <c r="E26" s="225">
        <v>40</v>
      </c>
      <c r="F26" s="225">
        <v>1066</v>
      </c>
      <c r="G26" s="226">
        <v>702</v>
      </c>
      <c r="H26" s="950">
        <v>15992</v>
      </c>
      <c r="I26" s="951">
        <v>23030</v>
      </c>
      <c r="J26" s="464">
        <f t="shared" si="0"/>
        <v>15992</v>
      </c>
      <c r="K26" s="468">
        <f t="shared" si="0"/>
        <v>23030</v>
      </c>
      <c r="L26" s="944">
        <v>14393</v>
      </c>
      <c r="M26" s="945">
        <v>20727</v>
      </c>
      <c r="AJ26" s="938" t="s">
        <v>5725</v>
      </c>
      <c r="AK26" s="938" t="s">
        <v>5726</v>
      </c>
      <c r="AL26" s="939">
        <v>16140.620689655199</v>
      </c>
      <c r="AM26" s="23">
        <f>VLOOKUP(AJ26,[2]Лист1!$A$1:$C$1596,3,0)</f>
        <v>14527</v>
      </c>
      <c r="AO26" s="537" t="s">
        <v>5501</v>
      </c>
      <c r="AP26" s="537" t="s">
        <v>13674</v>
      </c>
      <c r="AQ26" s="23">
        <v>15992</v>
      </c>
      <c r="AR26" s="23">
        <v>23030</v>
      </c>
      <c r="AT26" s="23"/>
    </row>
    <row r="27" spans="1:46">
      <c r="A27" s="1570"/>
      <c r="B27" s="222" t="s">
        <v>2031</v>
      </c>
      <c r="C27" s="223" t="s">
        <v>2032</v>
      </c>
      <c r="D27" s="224">
        <v>300</v>
      </c>
      <c r="E27" s="225">
        <v>40</v>
      </c>
      <c r="F27" s="225">
        <v>1107</v>
      </c>
      <c r="G27" s="226">
        <v>729</v>
      </c>
      <c r="H27" s="950">
        <v>16537</v>
      </c>
      <c r="I27" s="951">
        <v>23580</v>
      </c>
      <c r="J27" s="464">
        <f t="shared" si="0"/>
        <v>16537</v>
      </c>
      <c r="K27" s="468">
        <f t="shared" si="0"/>
        <v>23580</v>
      </c>
      <c r="L27" s="944">
        <v>14883</v>
      </c>
      <c r="M27" s="945">
        <v>21222</v>
      </c>
      <c r="AJ27" s="938" t="s">
        <v>5727</v>
      </c>
      <c r="AK27" s="938" t="s">
        <v>5728</v>
      </c>
      <c r="AL27" s="939">
        <v>17411.517241379301</v>
      </c>
      <c r="AM27" s="23">
        <f>VLOOKUP(AJ27,[2]Лист1!$A$1:$C$1596,3,0)</f>
        <v>15670</v>
      </c>
      <c r="AO27" s="537" t="s">
        <v>5503</v>
      </c>
      <c r="AP27" s="537" t="s">
        <v>13676</v>
      </c>
      <c r="AQ27" s="23">
        <v>16537</v>
      </c>
      <c r="AR27" s="23">
        <v>23580</v>
      </c>
      <c r="AT27" s="23"/>
    </row>
    <row r="28" spans="1:46">
      <c r="A28" s="1570"/>
      <c r="B28" s="222" t="s">
        <v>2033</v>
      </c>
      <c r="C28" s="223" t="s">
        <v>2034</v>
      </c>
      <c r="D28" s="224">
        <v>300</v>
      </c>
      <c r="E28" s="225">
        <v>40</v>
      </c>
      <c r="F28" s="225">
        <v>1148</v>
      </c>
      <c r="G28" s="226">
        <v>756</v>
      </c>
      <c r="H28" s="950">
        <v>17082</v>
      </c>
      <c r="I28" s="951">
        <v>24120</v>
      </c>
      <c r="J28" s="464">
        <f t="shared" si="0"/>
        <v>17082</v>
      </c>
      <c r="K28" s="468">
        <f t="shared" si="0"/>
        <v>24120</v>
      </c>
      <c r="L28" s="944">
        <v>15374</v>
      </c>
      <c r="M28" s="945">
        <v>21708</v>
      </c>
      <c r="AJ28" s="938" t="s">
        <v>5729</v>
      </c>
      <c r="AK28" s="938" t="s">
        <v>5730</v>
      </c>
      <c r="AL28" s="939">
        <v>18682.413793103398</v>
      </c>
      <c r="AM28" s="23">
        <f>VLOOKUP(AJ28,[2]Лист1!$A$1:$C$1596,3,0)</f>
        <v>16814</v>
      </c>
      <c r="AO28" s="537" t="s">
        <v>5505</v>
      </c>
      <c r="AP28" s="537" t="s">
        <v>13678</v>
      </c>
      <c r="AQ28" s="23">
        <v>17082</v>
      </c>
      <c r="AR28" s="23">
        <v>24120</v>
      </c>
      <c r="AT28" s="23"/>
    </row>
    <row r="29" spans="1:46">
      <c r="A29" s="1570"/>
      <c r="B29" s="222" t="s">
        <v>2035</v>
      </c>
      <c r="C29" s="223" t="s">
        <v>2036</v>
      </c>
      <c r="D29" s="224">
        <v>300</v>
      </c>
      <c r="E29" s="225">
        <v>40</v>
      </c>
      <c r="F29" s="225">
        <v>1189</v>
      </c>
      <c r="G29" s="226">
        <v>783</v>
      </c>
      <c r="H29" s="950">
        <v>17627</v>
      </c>
      <c r="I29" s="951">
        <v>24670</v>
      </c>
      <c r="J29" s="464">
        <f t="shared" si="0"/>
        <v>17627</v>
      </c>
      <c r="K29" s="468">
        <f t="shared" si="0"/>
        <v>24670</v>
      </c>
      <c r="L29" s="944">
        <v>15864</v>
      </c>
      <c r="M29" s="945">
        <v>22203</v>
      </c>
      <c r="AJ29" s="938" t="s">
        <v>5731</v>
      </c>
      <c r="AK29" s="938" t="s">
        <v>5732</v>
      </c>
      <c r="AL29" s="939">
        <v>19953.310344827602</v>
      </c>
      <c r="AM29" s="23">
        <f>VLOOKUP(AJ29,[2]Лист1!$A$1:$C$1596,3,0)</f>
        <v>17958</v>
      </c>
      <c r="AO29" s="537" t="s">
        <v>5507</v>
      </c>
      <c r="AP29" s="537" t="s">
        <v>13680</v>
      </c>
      <c r="AQ29" s="23">
        <v>17627</v>
      </c>
      <c r="AR29" s="23">
        <v>24670</v>
      </c>
      <c r="AT29" s="23"/>
    </row>
    <row r="30" spans="1:46">
      <c r="A30" s="1570"/>
      <c r="B30" s="222" t="s">
        <v>2037</v>
      </c>
      <c r="C30" s="223" t="s">
        <v>2038</v>
      </c>
      <c r="D30" s="224">
        <v>300</v>
      </c>
      <c r="E30" s="225">
        <v>40</v>
      </c>
      <c r="F30" s="225">
        <v>1230</v>
      </c>
      <c r="G30" s="226">
        <v>810</v>
      </c>
      <c r="H30" s="950">
        <v>18172</v>
      </c>
      <c r="I30" s="951">
        <v>25220</v>
      </c>
      <c r="J30" s="464">
        <f t="shared" si="0"/>
        <v>18172</v>
      </c>
      <c r="K30" s="468">
        <f t="shared" si="0"/>
        <v>25220</v>
      </c>
      <c r="L30" s="944">
        <v>16355</v>
      </c>
      <c r="M30" s="945">
        <v>22698</v>
      </c>
      <c r="AJ30" s="938" t="s">
        <v>5733</v>
      </c>
      <c r="AK30" s="938" t="s">
        <v>5734</v>
      </c>
      <c r="AL30" s="939">
        <v>21224.206896551699</v>
      </c>
      <c r="AM30" s="23">
        <f>VLOOKUP(AJ30,[2]Лист1!$A$1:$C$1596,3,0)</f>
        <v>19102</v>
      </c>
      <c r="AO30" s="537" t="s">
        <v>5509</v>
      </c>
      <c r="AP30" s="537" t="s">
        <v>13682</v>
      </c>
      <c r="AQ30" s="23">
        <v>18172</v>
      </c>
      <c r="AR30" s="23">
        <v>25220</v>
      </c>
      <c r="AT30" s="23"/>
    </row>
    <row r="31" spans="1:46">
      <c r="A31" s="1570"/>
      <c r="B31" s="222" t="s">
        <v>2039</v>
      </c>
      <c r="C31" s="223" t="s">
        <v>2040</v>
      </c>
      <c r="D31" s="224">
        <v>300</v>
      </c>
      <c r="E31" s="225">
        <v>40</v>
      </c>
      <c r="F31" s="225">
        <v>1271</v>
      </c>
      <c r="G31" s="226">
        <v>837</v>
      </c>
      <c r="H31" s="950">
        <v>18718</v>
      </c>
      <c r="I31" s="951">
        <v>25760</v>
      </c>
      <c r="J31" s="464">
        <f t="shared" si="0"/>
        <v>18718</v>
      </c>
      <c r="K31" s="468">
        <f t="shared" si="0"/>
        <v>25760</v>
      </c>
      <c r="L31" s="944">
        <v>16846</v>
      </c>
      <c r="M31" s="945">
        <v>23184</v>
      </c>
      <c r="AJ31" s="938" t="s">
        <v>5735</v>
      </c>
      <c r="AK31" s="938" t="s">
        <v>5736</v>
      </c>
      <c r="AL31" s="939">
        <v>22495.103448275899</v>
      </c>
      <c r="AM31" s="23">
        <f>VLOOKUP(AJ31,[2]Лист1!$A$1:$C$1596,3,0)</f>
        <v>20246</v>
      </c>
      <c r="AO31" s="537" t="s">
        <v>5511</v>
      </c>
      <c r="AP31" s="537" t="s">
        <v>13684</v>
      </c>
      <c r="AQ31" s="23">
        <v>18718</v>
      </c>
      <c r="AR31" s="23">
        <v>25760</v>
      </c>
      <c r="AT31" s="23"/>
    </row>
    <row r="32" spans="1:46">
      <c r="A32" s="1570"/>
      <c r="B32" s="222" t="s">
        <v>2041</v>
      </c>
      <c r="C32" s="223" t="s">
        <v>2042</v>
      </c>
      <c r="D32" s="224">
        <v>300</v>
      </c>
      <c r="E32" s="225">
        <v>40</v>
      </c>
      <c r="F32" s="225">
        <v>1312</v>
      </c>
      <c r="G32" s="226">
        <v>864</v>
      </c>
      <c r="H32" s="950">
        <v>19263</v>
      </c>
      <c r="I32" s="951">
        <v>26310</v>
      </c>
      <c r="J32" s="464">
        <f t="shared" si="0"/>
        <v>19263</v>
      </c>
      <c r="K32" s="468">
        <f t="shared" si="0"/>
        <v>26310</v>
      </c>
      <c r="L32" s="944">
        <v>17337</v>
      </c>
      <c r="M32" s="945">
        <v>23679</v>
      </c>
      <c r="AJ32" s="938" t="s">
        <v>5737</v>
      </c>
      <c r="AK32" s="938" t="s">
        <v>5738</v>
      </c>
      <c r="AL32" s="939">
        <v>23766</v>
      </c>
      <c r="AM32" s="23">
        <f>VLOOKUP(AJ32,[2]Лист1!$A$1:$C$1596,3,0)</f>
        <v>21389</v>
      </c>
      <c r="AO32" s="537" t="s">
        <v>5513</v>
      </c>
      <c r="AP32" s="537" t="s">
        <v>13686</v>
      </c>
      <c r="AQ32" s="23">
        <v>19263</v>
      </c>
      <c r="AR32" s="23">
        <v>26310</v>
      </c>
      <c r="AT32" s="23"/>
    </row>
    <row r="33" spans="1:46">
      <c r="A33" s="1570"/>
      <c r="B33" s="222" t="s">
        <v>2043</v>
      </c>
      <c r="C33" s="223" t="s">
        <v>2044</v>
      </c>
      <c r="D33" s="224">
        <v>300</v>
      </c>
      <c r="E33" s="225">
        <v>40</v>
      </c>
      <c r="F33" s="225">
        <v>1353</v>
      </c>
      <c r="G33" s="226">
        <v>891</v>
      </c>
      <c r="H33" s="950">
        <v>19808</v>
      </c>
      <c r="I33" s="951">
        <v>26850</v>
      </c>
      <c r="J33" s="464">
        <f t="shared" si="0"/>
        <v>19808</v>
      </c>
      <c r="K33" s="468">
        <f t="shared" si="0"/>
        <v>26850</v>
      </c>
      <c r="L33" s="944">
        <v>17827</v>
      </c>
      <c r="M33" s="945">
        <v>24165</v>
      </c>
      <c r="AJ33" s="938" t="s">
        <v>5739</v>
      </c>
      <c r="AK33" s="938" t="s">
        <v>5740</v>
      </c>
      <c r="AL33" s="939">
        <v>25036.896551724101</v>
      </c>
      <c r="AM33" s="23">
        <f>VLOOKUP(AJ33,[2]Лист1!$A$1:$C$1596,3,0)</f>
        <v>22533</v>
      </c>
      <c r="AO33" s="537" t="s">
        <v>5515</v>
      </c>
      <c r="AP33" s="537" t="s">
        <v>13688</v>
      </c>
      <c r="AQ33" s="23">
        <v>19808</v>
      </c>
      <c r="AR33" s="23">
        <v>26850</v>
      </c>
      <c r="AT33" s="23"/>
    </row>
    <row r="34" spans="1:46">
      <c r="A34" s="1570"/>
      <c r="B34" s="222" t="s">
        <v>2045</v>
      </c>
      <c r="C34" s="223" t="s">
        <v>2046</v>
      </c>
      <c r="D34" s="224">
        <v>300</v>
      </c>
      <c r="E34" s="225">
        <v>40</v>
      </c>
      <c r="F34" s="225">
        <v>1394</v>
      </c>
      <c r="G34" s="226">
        <v>918</v>
      </c>
      <c r="H34" s="950">
        <v>20353</v>
      </c>
      <c r="I34" s="951">
        <v>27400</v>
      </c>
      <c r="J34" s="464">
        <f t="shared" si="0"/>
        <v>20353</v>
      </c>
      <c r="K34" s="468">
        <f t="shared" si="0"/>
        <v>27400</v>
      </c>
      <c r="L34" s="944">
        <v>18318</v>
      </c>
      <c r="M34" s="945">
        <v>24660</v>
      </c>
      <c r="AJ34" s="938" t="s">
        <v>5741</v>
      </c>
      <c r="AK34" s="938" t="s">
        <v>5742</v>
      </c>
      <c r="AL34" s="939">
        <v>10779.1724137931</v>
      </c>
      <c r="AM34" s="23">
        <f>VLOOKUP(AJ34,[2]Лист1!$A$1:$C$1596,3,0)</f>
        <v>9701</v>
      </c>
      <c r="AO34" s="537" t="s">
        <v>5517</v>
      </c>
      <c r="AP34" s="537" t="s">
        <v>13690</v>
      </c>
      <c r="AQ34" s="23">
        <v>20353</v>
      </c>
      <c r="AR34" s="23">
        <v>27400</v>
      </c>
      <c r="AT34" s="23"/>
    </row>
    <row r="35" spans="1:46">
      <c r="A35" s="1570"/>
      <c r="B35" s="222" t="s">
        <v>2047</v>
      </c>
      <c r="C35" s="223" t="s">
        <v>2048</v>
      </c>
      <c r="D35" s="224">
        <v>300</v>
      </c>
      <c r="E35" s="225">
        <v>40</v>
      </c>
      <c r="F35" s="225">
        <v>1435</v>
      </c>
      <c r="G35" s="226">
        <v>945</v>
      </c>
      <c r="H35" s="950">
        <v>20898</v>
      </c>
      <c r="I35" s="951">
        <v>27940</v>
      </c>
      <c r="J35" s="464">
        <f t="shared" si="0"/>
        <v>20898</v>
      </c>
      <c r="K35" s="468">
        <f t="shared" si="0"/>
        <v>27940</v>
      </c>
      <c r="L35" s="944">
        <v>18808</v>
      </c>
      <c r="M35" s="945">
        <v>25146</v>
      </c>
      <c r="AJ35" s="938" t="s">
        <v>5743</v>
      </c>
      <c r="AK35" s="938" t="s">
        <v>5744</v>
      </c>
      <c r="AL35" s="939">
        <v>12259.931034482801</v>
      </c>
      <c r="AM35" s="23">
        <f>VLOOKUP(AJ35,[2]Лист1!$A$1:$C$1596,3,0)</f>
        <v>11034</v>
      </c>
      <c r="AO35" s="537" t="s">
        <v>5519</v>
      </c>
      <c r="AP35" s="537" t="s">
        <v>13692</v>
      </c>
      <c r="AQ35" s="23">
        <v>20898</v>
      </c>
      <c r="AR35" s="23">
        <v>27940</v>
      </c>
      <c r="AT35" s="23"/>
    </row>
    <row r="36" spans="1:46">
      <c r="A36" s="1570"/>
      <c r="B36" s="222" t="s">
        <v>2049</v>
      </c>
      <c r="C36" s="223" t="s">
        <v>2050</v>
      </c>
      <c r="D36" s="224">
        <v>300</v>
      </c>
      <c r="E36" s="225">
        <v>40</v>
      </c>
      <c r="F36" s="225">
        <v>1476</v>
      </c>
      <c r="G36" s="226">
        <v>972</v>
      </c>
      <c r="H36" s="950">
        <v>21443</v>
      </c>
      <c r="I36" s="951">
        <v>28490</v>
      </c>
      <c r="J36" s="464">
        <f t="shared" si="0"/>
        <v>21443</v>
      </c>
      <c r="K36" s="468">
        <f t="shared" si="0"/>
        <v>28490</v>
      </c>
      <c r="L36" s="944">
        <v>19299</v>
      </c>
      <c r="M36" s="945">
        <v>25641</v>
      </c>
      <c r="AJ36" s="938" t="s">
        <v>5745</v>
      </c>
      <c r="AK36" s="938" t="s">
        <v>5746</v>
      </c>
      <c r="AL36" s="939">
        <v>13740.6896551724</v>
      </c>
      <c r="AM36" s="23">
        <f>VLOOKUP(AJ36,[2]Лист1!$A$1:$C$1596,3,0)</f>
        <v>12367</v>
      </c>
      <c r="AO36" s="537" t="s">
        <v>5521</v>
      </c>
      <c r="AP36" s="537" t="s">
        <v>13694</v>
      </c>
      <c r="AQ36" s="23">
        <v>21443</v>
      </c>
      <c r="AR36" s="23">
        <v>28490</v>
      </c>
      <c r="AT36" s="23"/>
    </row>
    <row r="37" spans="1:46">
      <c r="A37" s="1570"/>
      <c r="B37" s="222" t="s">
        <v>2051</v>
      </c>
      <c r="C37" s="223" t="s">
        <v>2052</v>
      </c>
      <c r="D37" s="224">
        <v>300</v>
      </c>
      <c r="E37" s="225">
        <v>40</v>
      </c>
      <c r="F37" s="225">
        <v>1517</v>
      </c>
      <c r="G37" s="226">
        <v>999</v>
      </c>
      <c r="H37" s="950">
        <v>21989</v>
      </c>
      <c r="I37" s="951">
        <v>29030</v>
      </c>
      <c r="J37" s="464">
        <f t="shared" si="0"/>
        <v>21989</v>
      </c>
      <c r="K37" s="468">
        <f t="shared" si="0"/>
        <v>29030</v>
      </c>
      <c r="L37" s="944">
        <v>19790</v>
      </c>
      <c r="M37" s="945">
        <v>26127</v>
      </c>
      <c r="AJ37" s="938" t="s">
        <v>5747</v>
      </c>
      <c r="AK37" s="938" t="s">
        <v>5748</v>
      </c>
      <c r="AL37" s="939">
        <v>15221.4482758621</v>
      </c>
      <c r="AM37" s="23">
        <f>VLOOKUP(AJ37,[2]Лист1!$A$1:$C$1596,3,0)</f>
        <v>13699</v>
      </c>
      <c r="AO37" s="537" t="s">
        <v>5523</v>
      </c>
      <c r="AP37" s="537" t="s">
        <v>13696</v>
      </c>
      <c r="AQ37" s="23">
        <v>21989</v>
      </c>
      <c r="AR37" s="23">
        <v>29030</v>
      </c>
      <c r="AT37" s="23"/>
    </row>
    <row r="38" spans="1:46">
      <c r="A38" s="1570"/>
      <c r="B38" s="222" t="s">
        <v>2053</v>
      </c>
      <c r="C38" s="223" t="s">
        <v>2054</v>
      </c>
      <c r="D38" s="224">
        <v>300</v>
      </c>
      <c r="E38" s="225">
        <v>40</v>
      </c>
      <c r="F38" s="225">
        <v>1558</v>
      </c>
      <c r="G38" s="226">
        <v>1026</v>
      </c>
      <c r="H38" s="950">
        <v>22534</v>
      </c>
      <c r="I38" s="951">
        <v>29580</v>
      </c>
      <c r="J38" s="464">
        <f t="shared" si="0"/>
        <v>22534</v>
      </c>
      <c r="K38" s="468">
        <f t="shared" si="0"/>
        <v>29580</v>
      </c>
      <c r="L38" s="944">
        <v>20281</v>
      </c>
      <c r="M38" s="945">
        <v>26622</v>
      </c>
      <c r="AJ38" s="938" t="s">
        <v>5749</v>
      </c>
      <c r="AK38" s="938" t="s">
        <v>5750</v>
      </c>
      <c r="AL38" s="939">
        <v>16702.206896551699</v>
      </c>
      <c r="AM38" s="23">
        <f>VLOOKUP(AJ38,[2]Лист1!$A$1:$C$1596,3,0)</f>
        <v>15032</v>
      </c>
      <c r="AO38" s="537" t="s">
        <v>5525</v>
      </c>
      <c r="AP38" s="537" t="s">
        <v>13698</v>
      </c>
      <c r="AQ38" s="23">
        <v>22534</v>
      </c>
      <c r="AR38" s="23">
        <v>29580</v>
      </c>
      <c r="AT38" s="23"/>
    </row>
    <row r="39" spans="1:46">
      <c r="A39" s="1570"/>
      <c r="B39" s="222" t="s">
        <v>2055</v>
      </c>
      <c r="C39" s="223" t="s">
        <v>2056</v>
      </c>
      <c r="D39" s="224">
        <v>300</v>
      </c>
      <c r="E39" s="225">
        <v>40</v>
      </c>
      <c r="F39" s="225">
        <v>1599</v>
      </c>
      <c r="G39" s="226">
        <v>1053</v>
      </c>
      <c r="H39" s="950">
        <v>23079</v>
      </c>
      <c r="I39" s="951">
        <v>30120</v>
      </c>
      <c r="J39" s="464">
        <f t="shared" si="0"/>
        <v>23079</v>
      </c>
      <c r="K39" s="468">
        <f t="shared" si="0"/>
        <v>30120</v>
      </c>
      <c r="L39" s="944">
        <v>20771</v>
      </c>
      <c r="M39" s="945">
        <v>27108</v>
      </c>
      <c r="AJ39" s="938" t="s">
        <v>5751</v>
      </c>
      <c r="AK39" s="938" t="s">
        <v>5752</v>
      </c>
      <c r="AL39" s="939">
        <v>18182.965517241399</v>
      </c>
      <c r="AM39" s="23">
        <f>VLOOKUP(AJ39,[2]Лист1!$A$1:$C$1596,3,0)</f>
        <v>16365</v>
      </c>
      <c r="AO39" s="537" t="s">
        <v>5527</v>
      </c>
      <c r="AP39" s="537" t="s">
        <v>13700</v>
      </c>
      <c r="AQ39" s="23">
        <v>23079</v>
      </c>
      <c r="AR39" s="23">
        <v>30120</v>
      </c>
      <c r="AT39" s="23"/>
    </row>
    <row r="40" spans="1:46">
      <c r="A40" s="1570"/>
      <c r="B40" s="222" t="s">
        <v>2057</v>
      </c>
      <c r="C40" s="223" t="s">
        <v>2058</v>
      </c>
      <c r="D40" s="224">
        <v>300</v>
      </c>
      <c r="E40" s="225">
        <v>40</v>
      </c>
      <c r="F40" s="225">
        <v>1640</v>
      </c>
      <c r="G40" s="226">
        <v>1080</v>
      </c>
      <c r="H40" s="950">
        <v>23624</v>
      </c>
      <c r="I40" s="951">
        <v>30670</v>
      </c>
      <c r="J40" s="464">
        <f t="shared" si="0"/>
        <v>23624</v>
      </c>
      <c r="K40" s="468">
        <f t="shared" si="0"/>
        <v>30670</v>
      </c>
      <c r="L40" s="944">
        <v>21262</v>
      </c>
      <c r="M40" s="945">
        <v>27603</v>
      </c>
      <c r="AJ40" s="938" t="s">
        <v>5753</v>
      </c>
      <c r="AK40" s="938" t="s">
        <v>5754</v>
      </c>
      <c r="AL40" s="939">
        <v>19663.724137931</v>
      </c>
      <c r="AM40" s="23">
        <f>VLOOKUP(AJ40,[2]Лист1!$A$1:$C$1596,3,0)</f>
        <v>17697</v>
      </c>
      <c r="AO40" s="537" t="s">
        <v>5529</v>
      </c>
      <c r="AP40" s="537" t="s">
        <v>13702</v>
      </c>
      <c r="AQ40" s="23">
        <v>23624</v>
      </c>
      <c r="AR40" s="23">
        <v>30670</v>
      </c>
      <c r="AT40" s="23"/>
    </row>
    <row r="41" spans="1:46">
      <c r="A41" s="1570"/>
      <c r="B41" s="222" t="s">
        <v>2059</v>
      </c>
      <c r="C41" s="223" t="s">
        <v>2060</v>
      </c>
      <c r="D41" s="224">
        <v>300</v>
      </c>
      <c r="E41" s="225">
        <v>40</v>
      </c>
      <c r="F41" s="225">
        <v>1681</v>
      </c>
      <c r="G41" s="226">
        <v>1107</v>
      </c>
      <c r="H41" s="950">
        <v>24169</v>
      </c>
      <c r="I41" s="951">
        <v>31210</v>
      </c>
      <c r="J41" s="464">
        <f t="shared" si="0"/>
        <v>24169</v>
      </c>
      <c r="K41" s="468">
        <f t="shared" si="0"/>
        <v>31210</v>
      </c>
      <c r="L41" s="944">
        <v>21752</v>
      </c>
      <c r="M41" s="945">
        <v>28089</v>
      </c>
      <c r="AJ41" s="938" t="s">
        <v>5755</v>
      </c>
      <c r="AK41" s="938" t="s">
        <v>5756</v>
      </c>
      <c r="AL41" s="939">
        <v>21144.482758620699</v>
      </c>
      <c r="AM41" s="23">
        <f>VLOOKUP(AJ41,[2]Лист1!$A$1:$C$1596,3,0)</f>
        <v>19030</v>
      </c>
      <c r="AO41" s="537" t="s">
        <v>5531</v>
      </c>
      <c r="AP41" s="537" t="s">
        <v>13704</v>
      </c>
      <c r="AQ41" s="23">
        <v>24169</v>
      </c>
      <c r="AR41" s="23">
        <v>31210</v>
      </c>
      <c r="AT41" s="23"/>
    </row>
    <row r="42" spans="1:46">
      <c r="A42" s="1570"/>
      <c r="B42" s="222" t="s">
        <v>2061</v>
      </c>
      <c r="C42" s="223" t="s">
        <v>2062</v>
      </c>
      <c r="D42" s="224">
        <v>300</v>
      </c>
      <c r="E42" s="225">
        <v>40</v>
      </c>
      <c r="F42" s="225">
        <v>1722</v>
      </c>
      <c r="G42" s="226">
        <v>1134</v>
      </c>
      <c r="H42" s="950">
        <v>24714</v>
      </c>
      <c r="I42" s="951">
        <v>31760</v>
      </c>
      <c r="J42" s="464">
        <f t="shared" si="0"/>
        <v>24714</v>
      </c>
      <c r="K42" s="468">
        <f t="shared" si="0"/>
        <v>31760</v>
      </c>
      <c r="L42" s="944">
        <v>22243</v>
      </c>
      <c r="M42" s="945">
        <v>28584</v>
      </c>
      <c r="AJ42" s="938" t="s">
        <v>5757</v>
      </c>
      <c r="AK42" s="938" t="s">
        <v>5758</v>
      </c>
      <c r="AL42" s="939">
        <v>22625.241379310301</v>
      </c>
      <c r="AM42" s="23">
        <f>VLOOKUP(AJ42,[2]Лист1!$A$1:$C$1596,3,0)</f>
        <v>20363</v>
      </c>
      <c r="AO42" s="537" t="s">
        <v>5533</v>
      </c>
      <c r="AP42" s="537" t="s">
        <v>13706</v>
      </c>
      <c r="AQ42" s="23">
        <v>24714</v>
      </c>
      <c r="AR42" s="23">
        <v>31760</v>
      </c>
      <c r="AT42" s="23"/>
    </row>
    <row r="43" spans="1:46">
      <c r="A43" s="1570"/>
      <c r="B43" s="222" t="s">
        <v>2063</v>
      </c>
      <c r="C43" s="223" t="s">
        <v>2064</v>
      </c>
      <c r="D43" s="224">
        <v>300</v>
      </c>
      <c r="E43" s="225">
        <v>40</v>
      </c>
      <c r="F43" s="225">
        <v>1763</v>
      </c>
      <c r="G43" s="226">
        <v>1161</v>
      </c>
      <c r="H43" s="950">
        <v>25260</v>
      </c>
      <c r="I43" s="951">
        <v>32300</v>
      </c>
      <c r="J43" s="464">
        <f t="shared" si="0"/>
        <v>25260</v>
      </c>
      <c r="K43" s="468">
        <f t="shared" si="0"/>
        <v>32300</v>
      </c>
      <c r="L43" s="944">
        <v>22734</v>
      </c>
      <c r="M43" s="945">
        <v>29070</v>
      </c>
      <c r="AJ43" s="938" t="s">
        <v>5759</v>
      </c>
      <c r="AK43" s="938" t="s">
        <v>5760</v>
      </c>
      <c r="AL43" s="939">
        <v>24106</v>
      </c>
      <c r="AM43" s="23">
        <f>VLOOKUP(AJ43,[2]Лист1!$A$1:$C$1596,3,0)</f>
        <v>21695</v>
      </c>
      <c r="AO43" s="537" t="s">
        <v>5535</v>
      </c>
      <c r="AP43" s="537" t="s">
        <v>13708</v>
      </c>
      <c r="AQ43" s="23">
        <v>25260</v>
      </c>
      <c r="AR43" s="23">
        <v>32300</v>
      </c>
      <c r="AT43" s="23"/>
    </row>
    <row r="44" spans="1:46">
      <c r="A44" s="1570"/>
      <c r="B44" s="222" t="s">
        <v>2065</v>
      </c>
      <c r="C44" s="223" t="s">
        <v>2066</v>
      </c>
      <c r="D44" s="224">
        <v>300</v>
      </c>
      <c r="E44" s="225">
        <v>40</v>
      </c>
      <c r="F44" s="225">
        <v>1804</v>
      </c>
      <c r="G44" s="226">
        <v>1188</v>
      </c>
      <c r="H44" s="950">
        <v>25805</v>
      </c>
      <c r="I44" s="951">
        <v>32850</v>
      </c>
      <c r="J44" s="464">
        <f t="shared" si="0"/>
        <v>25805</v>
      </c>
      <c r="K44" s="468">
        <f t="shared" si="0"/>
        <v>32850</v>
      </c>
      <c r="L44" s="944">
        <v>23225</v>
      </c>
      <c r="M44" s="945">
        <v>29565</v>
      </c>
      <c r="AJ44" s="938" t="s">
        <v>5761</v>
      </c>
      <c r="AK44" s="938" t="s">
        <v>5762</v>
      </c>
      <c r="AL44" s="939">
        <v>25586.758620689699</v>
      </c>
      <c r="AM44" s="23">
        <f>VLOOKUP(AJ44,[2]Лист1!$A$1:$C$1596,3,0)</f>
        <v>23028</v>
      </c>
      <c r="AO44" s="537" t="s">
        <v>5537</v>
      </c>
      <c r="AP44" s="537" t="s">
        <v>13710</v>
      </c>
      <c r="AQ44" s="23">
        <v>25805</v>
      </c>
      <c r="AR44" s="23">
        <v>32850</v>
      </c>
      <c r="AT44" s="23"/>
    </row>
    <row r="45" spans="1:46">
      <c r="A45" s="1570"/>
      <c r="B45" s="222" t="s">
        <v>2067</v>
      </c>
      <c r="C45" s="223" t="s">
        <v>2068</v>
      </c>
      <c r="D45" s="224">
        <v>300</v>
      </c>
      <c r="E45" s="225">
        <v>40</v>
      </c>
      <c r="F45" s="225">
        <v>1845</v>
      </c>
      <c r="G45" s="226">
        <v>1215</v>
      </c>
      <c r="H45" s="950">
        <v>26350</v>
      </c>
      <c r="I45" s="951">
        <v>33390</v>
      </c>
      <c r="J45" s="464">
        <f t="shared" si="0"/>
        <v>26350</v>
      </c>
      <c r="K45" s="468">
        <f t="shared" si="0"/>
        <v>33390</v>
      </c>
      <c r="L45" s="944">
        <v>23715</v>
      </c>
      <c r="M45" s="945">
        <v>30051</v>
      </c>
      <c r="AJ45" s="938" t="s">
        <v>5763</v>
      </c>
      <c r="AK45" s="938" t="s">
        <v>5764</v>
      </c>
      <c r="AL45" s="939">
        <v>27067.517241379301</v>
      </c>
      <c r="AM45" s="23">
        <f>VLOOKUP(AJ45,[2]Лист1!$A$1:$C$1596,3,0)</f>
        <v>24361</v>
      </c>
      <c r="AO45" s="537" t="s">
        <v>5539</v>
      </c>
      <c r="AP45" s="537" t="s">
        <v>13712</v>
      </c>
      <c r="AQ45" s="23">
        <v>26350</v>
      </c>
      <c r="AR45" s="23">
        <v>33390</v>
      </c>
      <c r="AT45" s="23"/>
    </row>
    <row r="46" spans="1:46">
      <c r="A46" s="1570"/>
      <c r="B46" s="222" t="s">
        <v>2069</v>
      </c>
      <c r="C46" s="223" t="s">
        <v>2070</v>
      </c>
      <c r="D46" s="224">
        <v>300</v>
      </c>
      <c r="E46" s="225">
        <v>40</v>
      </c>
      <c r="F46" s="225">
        <v>1886</v>
      </c>
      <c r="G46" s="226">
        <v>1242</v>
      </c>
      <c r="H46" s="950">
        <v>26895</v>
      </c>
      <c r="I46" s="951">
        <v>33940</v>
      </c>
      <c r="J46" s="464">
        <f t="shared" si="0"/>
        <v>26895</v>
      </c>
      <c r="K46" s="468">
        <f t="shared" si="0"/>
        <v>33940</v>
      </c>
      <c r="L46" s="944">
        <v>24206</v>
      </c>
      <c r="M46" s="945">
        <v>30546</v>
      </c>
      <c r="AJ46" s="938" t="s">
        <v>5765</v>
      </c>
      <c r="AK46" s="938" t="s">
        <v>5766</v>
      </c>
      <c r="AL46" s="939">
        <v>28548.275862069</v>
      </c>
      <c r="AM46" s="23">
        <f>VLOOKUP(AJ46,[2]Лист1!$A$1:$C$1596,3,0)</f>
        <v>25693</v>
      </c>
      <c r="AO46" s="537" t="s">
        <v>5541</v>
      </c>
      <c r="AP46" s="537" t="s">
        <v>13714</v>
      </c>
      <c r="AQ46" s="23">
        <v>26895</v>
      </c>
      <c r="AR46" s="23">
        <v>33940</v>
      </c>
      <c r="AT46" s="23"/>
    </row>
    <row r="47" spans="1:46">
      <c r="A47" s="1570"/>
      <c r="B47" s="222" t="s">
        <v>2071</v>
      </c>
      <c r="C47" s="223" t="s">
        <v>2072</v>
      </c>
      <c r="D47" s="224">
        <v>300</v>
      </c>
      <c r="E47" s="225">
        <v>40</v>
      </c>
      <c r="F47" s="225">
        <v>1927</v>
      </c>
      <c r="G47" s="226">
        <v>1269</v>
      </c>
      <c r="H47" s="950">
        <v>27440</v>
      </c>
      <c r="I47" s="951">
        <v>34480</v>
      </c>
      <c r="J47" s="464">
        <f t="shared" si="0"/>
        <v>27440</v>
      </c>
      <c r="K47" s="468">
        <f t="shared" si="0"/>
        <v>34480</v>
      </c>
      <c r="L47" s="944">
        <v>24696</v>
      </c>
      <c r="M47" s="945">
        <v>31032</v>
      </c>
      <c r="AJ47" s="938" t="s">
        <v>5767</v>
      </c>
      <c r="AK47" s="938" t="s">
        <v>5768</v>
      </c>
      <c r="AL47" s="939">
        <v>11662</v>
      </c>
      <c r="AM47" s="23">
        <f>VLOOKUP(AJ47,[2]Лист1!$A$1:$C$1596,3,0)</f>
        <v>10496</v>
      </c>
      <c r="AO47" s="537" t="s">
        <v>5543</v>
      </c>
      <c r="AP47" s="537" t="s">
        <v>13716</v>
      </c>
      <c r="AQ47" s="23">
        <v>27440</v>
      </c>
      <c r="AR47" s="23">
        <v>34480</v>
      </c>
      <c r="AT47" s="23"/>
    </row>
    <row r="48" spans="1:46">
      <c r="A48" s="1570"/>
      <c r="B48" s="222" t="s">
        <v>2073</v>
      </c>
      <c r="C48" s="223" t="s">
        <v>2074</v>
      </c>
      <c r="D48" s="224">
        <v>300</v>
      </c>
      <c r="E48" s="225">
        <v>40</v>
      </c>
      <c r="F48" s="225">
        <v>1968</v>
      </c>
      <c r="G48" s="226">
        <v>1296</v>
      </c>
      <c r="H48" s="950">
        <v>27986</v>
      </c>
      <c r="I48" s="951">
        <v>35030</v>
      </c>
      <c r="J48" s="464">
        <f t="shared" si="0"/>
        <v>27986</v>
      </c>
      <c r="K48" s="468">
        <f t="shared" si="0"/>
        <v>35030</v>
      </c>
      <c r="L48" s="944">
        <v>25187</v>
      </c>
      <c r="M48" s="945">
        <v>31527</v>
      </c>
      <c r="AJ48" s="938" t="s">
        <v>5769</v>
      </c>
      <c r="AK48" s="938" t="s">
        <v>5770</v>
      </c>
      <c r="AL48" s="939">
        <v>13343.241379310301</v>
      </c>
      <c r="AM48" s="23">
        <f>VLOOKUP(AJ48,[2]Лист1!$A$1:$C$1596,3,0)</f>
        <v>12009</v>
      </c>
      <c r="AO48" s="537" t="s">
        <v>5545</v>
      </c>
      <c r="AP48" s="537" t="s">
        <v>13718</v>
      </c>
      <c r="AQ48" s="23">
        <v>27986</v>
      </c>
      <c r="AR48" s="23">
        <v>35030</v>
      </c>
      <c r="AT48" s="23"/>
    </row>
    <row r="49" spans="1:46">
      <c r="A49" s="1570"/>
      <c r="B49" s="222" t="s">
        <v>2075</v>
      </c>
      <c r="C49" s="223" t="s">
        <v>2076</v>
      </c>
      <c r="D49" s="224">
        <v>300</v>
      </c>
      <c r="E49" s="225">
        <v>40</v>
      </c>
      <c r="F49" s="225">
        <v>2009</v>
      </c>
      <c r="G49" s="226">
        <v>1323</v>
      </c>
      <c r="H49" s="950">
        <v>28531</v>
      </c>
      <c r="I49" s="951">
        <v>35570</v>
      </c>
      <c r="J49" s="464">
        <f t="shared" si="0"/>
        <v>28531</v>
      </c>
      <c r="K49" s="468">
        <f t="shared" si="0"/>
        <v>35570</v>
      </c>
      <c r="L49" s="944">
        <v>25678</v>
      </c>
      <c r="M49" s="945">
        <v>32013</v>
      </c>
      <c r="AJ49" s="938" t="s">
        <v>5771</v>
      </c>
      <c r="AK49" s="938" t="s">
        <v>5772</v>
      </c>
      <c r="AL49" s="939">
        <v>15024.482758620699</v>
      </c>
      <c r="AM49" s="23">
        <f>VLOOKUP(AJ49,[2]Лист1!$A$1:$C$1596,3,0)</f>
        <v>13522</v>
      </c>
      <c r="AO49" s="537" t="s">
        <v>5547</v>
      </c>
      <c r="AP49" s="537" t="s">
        <v>13720</v>
      </c>
      <c r="AQ49" s="23">
        <v>28531</v>
      </c>
      <c r="AR49" s="23">
        <v>35570</v>
      </c>
      <c r="AT49" s="23"/>
    </row>
    <row r="50" spans="1:46" ht="15.75" thickBot="1">
      <c r="A50" s="1570"/>
      <c r="B50" s="227" t="s">
        <v>2077</v>
      </c>
      <c r="C50" s="228" t="s">
        <v>2078</v>
      </c>
      <c r="D50" s="229">
        <v>300</v>
      </c>
      <c r="E50" s="230">
        <v>40</v>
      </c>
      <c r="F50" s="230">
        <v>2050</v>
      </c>
      <c r="G50" s="231">
        <v>1350</v>
      </c>
      <c r="H50" s="950">
        <v>29076</v>
      </c>
      <c r="I50" s="951">
        <v>36120</v>
      </c>
      <c r="J50" s="465">
        <f t="shared" si="0"/>
        <v>29076</v>
      </c>
      <c r="K50" s="469">
        <f t="shared" si="0"/>
        <v>36120</v>
      </c>
      <c r="L50" s="944">
        <v>26168</v>
      </c>
      <c r="M50" s="945">
        <v>32508</v>
      </c>
      <c r="AJ50" s="938" t="s">
        <v>5773</v>
      </c>
      <c r="AK50" s="938" t="s">
        <v>5774</v>
      </c>
      <c r="AL50" s="939">
        <v>16705.724137931</v>
      </c>
      <c r="AM50" s="23">
        <f>VLOOKUP(AJ50,[2]Лист1!$A$1:$C$1596,3,0)</f>
        <v>15035</v>
      </c>
      <c r="AO50" s="538" t="s">
        <v>5549</v>
      </c>
      <c r="AP50" s="538" t="s">
        <v>13722</v>
      </c>
      <c r="AQ50" s="23">
        <v>29076</v>
      </c>
      <c r="AR50" s="23">
        <v>36120</v>
      </c>
      <c r="AT50" s="23"/>
    </row>
    <row r="51" spans="1:46">
      <c r="A51" s="1570"/>
      <c r="B51" s="217" t="s">
        <v>2079</v>
      </c>
      <c r="C51" s="218" t="s">
        <v>2080</v>
      </c>
      <c r="D51" s="232">
        <v>500</v>
      </c>
      <c r="E51" s="233">
        <v>40</v>
      </c>
      <c r="F51" s="233">
        <v>328</v>
      </c>
      <c r="G51" s="234">
        <v>312</v>
      </c>
      <c r="H51" s="950">
        <v>6800</v>
      </c>
      <c r="I51" s="951">
        <v>13840</v>
      </c>
      <c r="J51" s="463">
        <f t="shared" si="0"/>
        <v>6800</v>
      </c>
      <c r="K51" s="467">
        <f t="shared" si="0"/>
        <v>13840</v>
      </c>
      <c r="L51" s="944">
        <v>6120</v>
      </c>
      <c r="M51" s="945">
        <v>12456</v>
      </c>
      <c r="AJ51" s="938" t="s">
        <v>5775</v>
      </c>
      <c r="AK51" s="938" t="s">
        <v>5776</v>
      </c>
      <c r="AL51" s="939">
        <v>18386.965517241399</v>
      </c>
      <c r="AM51" s="23">
        <f>VLOOKUP(AJ51,[2]Лист1!$A$1:$C$1596,3,0)</f>
        <v>16548</v>
      </c>
      <c r="AO51" s="217" t="s">
        <v>5551</v>
      </c>
      <c r="AP51" s="217" t="s">
        <v>13724</v>
      </c>
      <c r="AQ51" s="23">
        <v>6800</v>
      </c>
      <c r="AR51" s="23">
        <v>13840</v>
      </c>
      <c r="AT51" s="23"/>
    </row>
    <row r="52" spans="1:46">
      <c r="A52" s="1570"/>
      <c r="B52" s="222" t="s">
        <v>2081</v>
      </c>
      <c r="C52" s="223" t="s">
        <v>2082</v>
      </c>
      <c r="D52" s="224">
        <v>500</v>
      </c>
      <c r="E52" s="225">
        <v>40</v>
      </c>
      <c r="F52" s="225">
        <v>369</v>
      </c>
      <c r="G52" s="226">
        <v>351</v>
      </c>
      <c r="H52" s="950">
        <v>7400</v>
      </c>
      <c r="I52" s="951">
        <v>14440</v>
      </c>
      <c r="J52" s="464">
        <f t="shared" si="0"/>
        <v>7400</v>
      </c>
      <c r="K52" s="468">
        <f t="shared" si="0"/>
        <v>14440</v>
      </c>
      <c r="L52" s="944">
        <v>6660</v>
      </c>
      <c r="M52" s="945">
        <v>12996</v>
      </c>
      <c r="AJ52" s="938" t="s">
        <v>5777</v>
      </c>
      <c r="AK52" s="938" t="s">
        <v>5778</v>
      </c>
      <c r="AL52" s="939">
        <v>20068.206896551699</v>
      </c>
      <c r="AM52" s="23">
        <f>VLOOKUP(AJ52,[2]Лист1!$A$1:$C$1596,3,0)</f>
        <v>18061</v>
      </c>
      <c r="AO52" s="537" t="s">
        <v>5553</v>
      </c>
      <c r="AP52" s="537" t="s">
        <v>13726</v>
      </c>
      <c r="AQ52" s="23">
        <v>7400</v>
      </c>
      <c r="AR52" s="23">
        <v>14440</v>
      </c>
      <c r="AT52" s="23"/>
    </row>
    <row r="53" spans="1:46">
      <c r="A53" s="1570"/>
      <c r="B53" s="222" t="s">
        <v>2083</v>
      </c>
      <c r="C53" s="223" t="s">
        <v>2084</v>
      </c>
      <c r="D53" s="224">
        <v>500</v>
      </c>
      <c r="E53" s="225">
        <v>40</v>
      </c>
      <c r="F53" s="225">
        <v>410</v>
      </c>
      <c r="G53" s="226">
        <v>390</v>
      </c>
      <c r="H53" s="950">
        <v>8001</v>
      </c>
      <c r="I53" s="951">
        <v>15040</v>
      </c>
      <c r="J53" s="464">
        <f t="shared" si="0"/>
        <v>8001</v>
      </c>
      <c r="K53" s="468">
        <f t="shared" si="0"/>
        <v>15040</v>
      </c>
      <c r="L53" s="944">
        <v>7201</v>
      </c>
      <c r="M53" s="945">
        <v>13536</v>
      </c>
      <c r="AJ53" s="938" t="s">
        <v>5779</v>
      </c>
      <c r="AK53" s="938" t="s">
        <v>5780</v>
      </c>
      <c r="AL53" s="939">
        <v>21749.448275862102</v>
      </c>
      <c r="AM53" s="23">
        <f>VLOOKUP(AJ53,[2]Лист1!$A$1:$C$1596,3,0)</f>
        <v>19575</v>
      </c>
      <c r="AO53" s="537" t="s">
        <v>5555</v>
      </c>
      <c r="AP53" s="537" t="s">
        <v>13728</v>
      </c>
      <c r="AQ53" s="23">
        <v>8001</v>
      </c>
      <c r="AR53" s="23">
        <v>15040</v>
      </c>
      <c r="AT53" s="23"/>
    </row>
    <row r="54" spans="1:46">
      <c r="A54" s="1570"/>
      <c r="B54" s="222" t="s">
        <v>2085</v>
      </c>
      <c r="C54" s="223" t="s">
        <v>2086</v>
      </c>
      <c r="D54" s="224">
        <v>500</v>
      </c>
      <c r="E54" s="225">
        <v>40</v>
      </c>
      <c r="F54" s="225">
        <v>451</v>
      </c>
      <c r="G54" s="226">
        <v>429</v>
      </c>
      <c r="H54" s="950">
        <v>8601</v>
      </c>
      <c r="I54" s="951">
        <v>15640</v>
      </c>
      <c r="J54" s="464">
        <f t="shared" si="0"/>
        <v>8601</v>
      </c>
      <c r="K54" s="468">
        <f t="shared" si="0"/>
        <v>15640</v>
      </c>
      <c r="L54" s="944">
        <v>7741</v>
      </c>
      <c r="M54" s="945">
        <v>14076</v>
      </c>
      <c r="AJ54" s="938" t="s">
        <v>5781</v>
      </c>
      <c r="AK54" s="938" t="s">
        <v>5782</v>
      </c>
      <c r="AL54" s="939">
        <v>23430.689655172398</v>
      </c>
      <c r="AM54" s="23">
        <f>VLOOKUP(AJ54,[2]Лист1!$A$1:$C$1596,3,0)</f>
        <v>21088</v>
      </c>
      <c r="AO54" s="537" t="s">
        <v>5557</v>
      </c>
      <c r="AP54" s="537" t="s">
        <v>13730</v>
      </c>
      <c r="AQ54" s="23">
        <v>8601</v>
      </c>
      <c r="AR54" s="23">
        <v>15640</v>
      </c>
      <c r="AT54" s="23"/>
    </row>
    <row r="55" spans="1:46">
      <c r="A55" s="1570"/>
      <c r="B55" s="222" t="s">
        <v>2087</v>
      </c>
      <c r="C55" s="223" t="s">
        <v>2088</v>
      </c>
      <c r="D55" s="224">
        <v>500</v>
      </c>
      <c r="E55" s="225">
        <v>40</v>
      </c>
      <c r="F55" s="225">
        <v>492</v>
      </c>
      <c r="G55" s="226">
        <v>468</v>
      </c>
      <c r="H55" s="950">
        <v>9201</v>
      </c>
      <c r="I55" s="951">
        <v>16240</v>
      </c>
      <c r="J55" s="464">
        <f t="shared" si="0"/>
        <v>9201</v>
      </c>
      <c r="K55" s="468">
        <f t="shared" si="0"/>
        <v>16240</v>
      </c>
      <c r="L55" s="944">
        <v>8281</v>
      </c>
      <c r="M55" s="945">
        <v>14616</v>
      </c>
      <c r="AJ55" s="938" t="s">
        <v>5783</v>
      </c>
      <c r="AK55" s="938" t="s">
        <v>5784</v>
      </c>
      <c r="AL55" s="939">
        <v>25111.931034482801</v>
      </c>
      <c r="AM55" s="23">
        <f>VLOOKUP(AJ55,[2]Лист1!$A$1:$C$1596,3,0)</f>
        <v>22601</v>
      </c>
      <c r="AO55" s="537" t="s">
        <v>5559</v>
      </c>
      <c r="AP55" s="537" t="s">
        <v>13732</v>
      </c>
      <c r="AQ55" s="23">
        <v>9201</v>
      </c>
      <c r="AR55" s="23">
        <v>16240</v>
      </c>
      <c r="AT55" s="23"/>
    </row>
    <row r="56" spans="1:46">
      <c r="A56" s="1570"/>
      <c r="B56" s="222" t="s">
        <v>2089</v>
      </c>
      <c r="C56" s="223" t="s">
        <v>2090</v>
      </c>
      <c r="D56" s="224">
        <v>500</v>
      </c>
      <c r="E56" s="225">
        <v>40</v>
      </c>
      <c r="F56" s="225">
        <v>533</v>
      </c>
      <c r="G56" s="226">
        <v>507</v>
      </c>
      <c r="H56" s="950">
        <v>9801</v>
      </c>
      <c r="I56" s="951">
        <v>16840</v>
      </c>
      <c r="J56" s="464">
        <f t="shared" si="0"/>
        <v>9801</v>
      </c>
      <c r="K56" s="468">
        <f t="shared" si="0"/>
        <v>16840</v>
      </c>
      <c r="L56" s="944">
        <v>8821</v>
      </c>
      <c r="M56" s="945">
        <v>15156</v>
      </c>
      <c r="AJ56" s="938" t="s">
        <v>5785</v>
      </c>
      <c r="AK56" s="938" t="s">
        <v>5786</v>
      </c>
      <c r="AL56" s="939">
        <v>26793.172413793101</v>
      </c>
      <c r="AM56" s="23">
        <f>VLOOKUP(AJ56,[2]Лист1!$A$1:$C$1596,3,0)</f>
        <v>24114</v>
      </c>
      <c r="AO56" s="537" t="s">
        <v>5561</v>
      </c>
      <c r="AP56" s="537" t="s">
        <v>13734</v>
      </c>
      <c r="AQ56" s="23">
        <v>9801</v>
      </c>
      <c r="AR56" s="23">
        <v>16840</v>
      </c>
      <c r="AT56" s="23"/>
    </row>
    <row r="57" spans="1:46">
      <c r="A57" s="1570"/>
      <c r="B57" s="222" t="s">
        <v>2091</v>
      </c>
      <c r="C57" s="223" t="s">
        <v>2092</v>
      </c>
      <c r="D57" s="224">
        <v>500</v>
      </c>
      <c r="E57" s="225">
        <v>40</v>
      </c>
      <c r="F57" s="225">
        <v>574</v>
      </c>
      <c r="G57" s="226">
        <v>546</v>
      </c>
      <c r="H57" s="950">
        <v>10402</v>
      </c>
      <c r="I57" s="951">
        <v>17440</v>
      </c>
      <c r="J57" s="464">
        <f t="shared" si="0"/>
        <v>10402</v>
      </c>
      <c r="K57" s="468">
        <f t="shared" si="0"/>
        <v>17440</v>
      </c>
      <c r="L57" s="944">
        <v>9362</v>
      </c>
      <c r="M57" s="945">
        <v>15696</v>
      </c>
      <c r="AJ57" s="938" t="s">
        <v>5787</v>
      </c>
      <c r="AK57" s="938" t="s">
        <v>5788</v>
      </c>
      <c r="AL57" s="939">
        <v>28474.413793103398</v>
      </c>
      <c r="AM57" s="23">
        <f>VLOOKUP(AJ57,[2]Лист1!$A$1:$C$1596,3,0)</f>
        <v>25627</v>
      </c>
      <c r="AO57" s="537" t="s">
        <v>5563</v>
      </c>
      <c r="AP57" s="537" t="s">
        <v>13736</v>
      </c>
      <c r="AQ57" s="23">
        <v>10402</v>
      </c>
      <c r="AR57" s="23">
        <v>17440</v>
      </c>
      <c r="AT57" s="23"/>
    </row>
    <row r="58" spans="1:46">
      <c r="A58" s="1570"/>
      <c r="B58" s="222" t="s">
        <v>2093</v>
      </c>
      <c r="C58" s="223" t="s">
        <v>2094</v>
      </c>
      <c r="D58" s="224">
        <v>500</v>
      </c>
      <c r="E58" s="225">
        <v>40</v>
      </c>
      <c r="F58" s="225">
        <v>615</v>
      </c>
      <c r="G58" s="226">
        <v>585</v>
      </c>
      <c r="H58" s="950">
        <v>11002</v>
      </c>
      <c r="I58" s="951">
        <v>18040</v>
      </c>
      <c r="J58" s="464">
        <f t="shared" si="0"/>
        <v>11002</v>
      </c>
      <c r="K58" s="468">
        <f t="shared" si="0"/>
        <v>18040</v>
      </c>
      <c r="L58" s="944">
        <v>9902</v>
      </c>
      <c r="M58" s="945">
        <v>16236</v>
      </c>
      <c r="AJ58" s="938" t="s">
        <v>5789</v>
      </c>
      <c r="AK58" s="938" t="s">
        <v>5790</v>
      </c>
      <c r="AL58" s="939">
        <v>30155.655172413801</v>
      </c>
      <c r="AM58" s="23">
        <f>VLOOKUP(AJ58,[2]Лист1!$A$1:$C$1596,3,0)</f>
        <v>27140</v>
      </c>
      <c r="AO58" s="537" t="s">
        <v>5565</v>
      </c>
      <c r="AP58" s="537" t="s">
        <v>13738</v>
      </c>
      <c r="AQ58" s="23">
        <v>11002</v>
      </c>
      <c r="AR58" s="23">
        <v>18040</v>
      </c>
      <c r="AT58" s="23"/>
    </row>
    <row r="59" spans="1:46">
      <c r="A59" s="1570"/>
      <c r="B59" s="222" t="s">
        <v>2095</v>
      </c>
      <c r="C59" s="223" t="s">
        <v>2096</v>
      </c>
      <c r="D59" s="224">
        <v>500</v>
      </c>
      <c r="E59" s="225">
        <v>40</v>
      </c>
      <c r="F59" s="225">
        <v>656</v>
      </c>
      <c r="G59" s="226">
        <v>624</v>
      </c>
      <c r="H59" s="950">
        <v>11602</v>
      </c>
      <c r="I59" s="951">
        <v>18640</v>
      </c>
      <c r="J59" s="464">
        <f t="shared" si="0"/>
        <v>11602</v>
      </c>
      <c r="K59" s="468">
        <f t="shared" si="0"/>
        <v>18640</v>
      </c>
      <c r="L59" s="944">
        <v>10442</v>
      </c>
      <c r="M59" s="945">
        <v>16776</v>
      </c>
      <c r="AJ59" s="938" t="s">
        <v>5791</v>
      </c>
      <c r="AK59" s="938" t="s">
        <v>5792</v>
      </c>
      <c r="AL59" s="939">
        <v>31836.896551724101</v>
      </c>
      <c r="AM59" s="23">
        <f>VLOOKUP(AJ59,[2]Лист1!$A$1:$C$1596,3,0)</f>
        <v>28653</v>
      </c>
      <c r="AO59" s="537" t="s">
        <v>5567</v>
      </c>
      <c r="AP59" s="537" t="s">
        <v>13740</v>
      </c>
      <c r="AQ59" s="23">
        <v>11602</v>
      </c>
      <c r="AR59" s="23">
        <v>18640</v>
      </c>
      <c r="AT59" s="23"/>
    </row>
    <row r="60" spans="1:46">
      <c r="A60" s="1570"/>
      <c r="B60" s="222" t="s">
        <v>2097</v>
      </c>
      <c r="C60" s="223" t="s">
        <v>2098</v>
      </c>
      <c r="D60" s="224">
        <v>500</v>
      </c>
      <c r="E60" s="225">
        <v>40</v>
      </c>
      <c r="F60" s="225">
        <v>697</v>
      </c>
      <c r="G60" s="226">
        <v>663</v>
      </c>
      <c r="H60" s="950">
        <v>12202</v>
      </c>
      <c r="I60" s="951">
        <v>19250</v>
      </c>
      <c r="J60" s="464">
        <f t="shared" si="0"/>
        <v>12202</v>
      </c>
      <c r="K60" s="468">
        <f t="shared" si="0"/>
        <v>19250</v>
      </c>
      <c r="L60" s="944">
        <v>10982</v>
      </c>
      <c r="M60" s="945">
        <v>17325</v>
      </c>
      <c r="AJ60" s="938" t="s">
        <v>5793</v>
      </c>
      <c r="AK60" s="938" t="s">
        <v>5794</v>
      </c>
      <c r="AL60" s="939">
        <v>12445.1724137931</v>
      </c>
      <c r="AM60" s="23">
        <f>VLOOKUP(AJ60,[2]Лист1!$A$1:$C$1596,3,0)</f>
        <v>11201</v>
      </c>
      <c r="AO60" s="537" t="s">
        <v>5569</v>
      </c>
      <c r="AP60" s="537" t="s">
        <v>13742</v>
      </c>
      <c r="AQ60" s="23">
        <v>12202</v>
      </c>
      <c r="AR60" s="23">
        <v>19250</v>
      </c>
      <c r="AT60" s="23"/>
    </row>
    <row r="61" spans="1:46">
      <c r="A61" s="1570"/>
      <c r="B61" s="222" t="s">
        <v>2099</v>
      </c>
      <c r="C61" s="223" t="s">
        <v>2100</v>
      </c>
      <c r="D61" s="224">
        <v>500</v>
      </c>
      <c r="E61" s="225">
        <v>40</v>
      </c>
      <c r="F61" s="225">
        <v>738</v>
      </c>
      <c r="G61" s="226">
        <v>702</v>
      </c>
      <c r="H61" s="950">
        <v>12803</v>
      </c>
      <c r="I61" s="951">
        <v>19850</v>
      </c>
      <c r="J61" s="464">
        <f t="shared" si="0"/>
        <v>12803</v>
      </c>
      <c r="K61" s="468">
        <f t="shared" si="0"/>
        <v>19850</v>
      </c>
      <c r="L61" s="944">
        <v>11523</v>
      </c>
      <c r="M61" s="945">
        <v>17865</v>
      </c>
      <c r="AJ61" s="938" t="s">
        <v>5795</v>
      </c>
      <c r="AK61" s="938" t="s">
        <v>5796</v>
      </c>
      <c r="AL61" s="939">
        <v>14304.620689655199</v>
      </c>
      <c r="AM61" s="23">
        <f>VLOOKUP(AJ61,[2]Лист1!$A$1:$C$1596,3,0)</f>
        <v>12874</v>
      </c>
      <c r="AO61" s="537" t="s">
        <v>5571</v>
      </c>
      <c r="AP61" s="537" t="s">
        <v>13744</v>
      </c>
      <c r="AQ61" s="23">
        <v>12803</v>
      </c>
      <c r="AR61" s="23">
        <v>19850</v>
      </c>
      <c r="AT61" s="23"/>
    </row>
    <row r="62" spans="1:46">
      <c r="A62" s="1570"/>
      <c r="B62" s="222" t="s">
        <v>2101</v>
      </c>
      <c r="C62" s="223" t="s">
        <v>2102</v>
      </c>
      <c r="D62" s="224">
        <v>500</v>
      </c>
      <c r="E62" s="225">
        <v>40</v>
      </c>
      <c r="F62" s="225">
        <v>779</v>
      </c>
      <c r="G62" s="226">
        <v>741</v>
      </c>
      <c r="H62" s="950">
        <v>13403</v>
      </c>
      <c r="I62" s="951">
        <v>20450</v>
      </c>
      <c r="J62" s="464">
        <f t="shared" si="0"/>
        <v>13403</v>
      </c>
      <c r="K62" s="468">
        <f t="shared" si="0"/>
        <v>20450</v>
      </c>
      <c r="L62" s="944">
        <v>12063</v>
      </c>
      <c r="M62" s="945">
        <v>18405</v>
      </c>
      <c r="AJ62" s="938" t="s">
        <v>5797</v>
      </c>
      <c r="AK62" s="938" t="s">
        <v>5798</v>
      </c>
      <c r="AL62" s="939">
        <v>16164.068965517199</v>
      </c>
      <c r="AM62" s="23">
        <f>VLOOKUP(AJ62,[2]Лист1!$A$1:$C$1596,3,0)</f>
        <v>14548</v>
      </c>
      <c r="AO62" s="537" t="s">
        <v>5573</v>
      </c>
      <c r="AP62" s="537" t="s">
        <v>13746</v>
      </c>
      <c r="AQ62" s="23">
        <v>13403</v>
      </c>
      <c r="AR62" s="23">
        <v>20450</v>
      </c>
      <c r="AT62" s="23"/>
    </row>
    <row r="63" spans="1:46">
      <c r="A63" s="1570"/>
      <c r="B63" s="222" t="s">
        <v>2103</v>
      </c>
      <c r="C63" s="223" t="s">
        <v>2104</v>
      </c>
      <c r="D63" s="224">
        <v>500</v>
      </c>
      <c r="E63" s="225">
        <v>40</v>
      </c>
      <c r="F63" s="225">
        <v>820</v>
      </c>
      <c r="G63" s="226">
        <v>780</v>
      </c>
      <c r="H63" s="950">
        <v>14003</v>
      </c>
      <c r="I63" s="951">
        <v>21050</v>
      </c>
      <c r="J63" s="464">
        <f t="shared" si="0"/>
        <v>14003</v>
      </c>
      <c r="K63" s="468">
        <f t="shared" si="0"/>
        <v>21050</v>
      </c>
      <c r="L63" s="944">
        <v>12603</v>
      </c>
      <c r="M63" s="945">
        <v>18945</v>
      </c>
      <c r="AJ63" s="938" t="s">
        <v>5799</v>
      </c>
      <c r="AK63" s="938" t="s">
        <v>5800</v>
      </c>
      <c r="AL63" s="939">
        <v>18023.517241379301</v>
      </c>
      <c r="AM63" s="23">
        <f>VLOOKUP(AJ63,[2]Лист1!$A$1:$C$1596,3,0)</f>
        <v>16221</v>
      </c>
      <c r="AO63" s="537" t="s">
        <v>5575</v>
      </c>
      <c r="AP63" s="537" t="s">
        <v>13748</v>
      </c>
      <c r="AQ63" s="23">
        <v>14003</v>
      </c>
      <c r="AR63" s="23">
        <v>21050</v>
      </c>
      <c r="AT63" s="23"/>
    </row>
    <row r="64" spans="1:46">
      <c r="A64" s="1570"/>
      <c r="B64" s="222" t="s">
        <v>2105</v>
      </c>
      <c r="C64" s="223" t="s">
        <v>2106</v>
      </c>
      <c r="D64" s="224">
        <v>500</v>
      </c>
      <c r="E64" s="225">
        <v>40</v>
      </c>
      <c r="F64" s="225">
        <v>861</v>
      </c>
      <c r="G64" s="226">
        <v>819</v>
      </c>
      <c r="H64" s="950">
        <v>14604</v>
      </c>
      <c r="I64" s="951">
        <v>21650</v>
      </c>
      <c r="J64" s="464">
        <f t="shared" si="0"/>
        <v>14604</v>
      </c>
      <c r="K64" s="468">
        <f t="shared" si="0"/>
        <v>21650</v>
      </c>
      <c r="L64" s="944">
        <v>13144</v>
      </c>
      <c r="M64" s="945">
        <v>19485</v>
      </c>
      <c r="AJ64" s="938" t="s">
        <v>5801</v>
      </c>
      <c r="AK64" s="938" t="s">
        <v>5802</v>
      </c>
      <c r="AL64" s="939">
        <v>19882.965517241399</v>
      </c>
      <c r="AM64" s="23">
        <f>VLOOKUP(AJ64,[2]Лист1!$A$1:$C$1596,3,0)</f>
        <v>17895</v>
      </c>
      <c r="AO64" s="537" t="s">
        <v>5577</v>
      </c>
      <c r="AP64" s="537" t="s">
        <v>13750</v>
      </c>
      <c r="AQ64" s="23">
        <v>14604</v>
      </c>
      <c r="AR64" s="23">
        <v>21650</v>
      </c>
      <c r="AT64" s="23"/>
    </row>
    <row r="65" spans="1:46">
      <c r="A65" s="1570"/>
      <c r="B65" s="222" t="s">
        <v>2107</v>
      </c>
      <c r="C65" s="223" t="s">
        <v>2108</v>
      </c>
      <c r="D65" s="224">
        <v>500</v>
      </c>
      <c r="E65" s="225">
        <v>40</v>
      </c>
      <c r="F65" s="225">
        <v>902</v>
      </c>
      <c r="G65" s="226">
        <v>858</v>
      </c>
      <c r="H65" s="950">
        <v>15204</v>
      </c>
      <c r="I65" s="951">
        <v>22250</v>
      </c>
      <c r="J65" s="464">
        <f t="shared" si="0"/>
        <v>15204</v>
      </c>
      <c r="K65" s="468">
        <f t="shared" si="0"/>
        <v>22250</v>
      </c>
      <c r="L65" s="944">
        <v>13684</v>
      </c>
      <c r="M65" s="945">
        <v>20025</v>
      </c>
      <c r="AJ65" s="938" t="s">
        <v>5803</v>
      </c>
      <c r="AK65" s="938" t="s">
        <v>5804</v>
      </c>
      <c r="AL65" s="939">
        <v>21742.413793103398</v>
      </c>
      <c r="AM65" s="23">
        <f>VLOOKUP(AJ65,[2]Лист1!$A$1:$C$1596,3,0)</f>
        <v>19568</v>
      </c>
      <c r="AO65" s="537" t="s">
        <v>5579</v>
      </c>
      <c r="AP65" s="537" t="s">
        <v>13752</v>
      </c>
      <c r="AQ65" s="23">
        <v>15204</v>
      </c>
      <c r="AR65" s="23">
        <v>22250</v>
      </c>
      <c r="AT65" s="23"/>
    </row>
    <row r="66" spans="1:46">
      <c r="A66" s="1570"/>
      <c r="B66" s="222" t="s">
        <v>2109</v>
      </c>
      <c r="C66" s="223" t="s">
        <v>2110</v>
      </c>
      <c r="D66" s="224">
        <v>500</v>
      </c>
      <c r="E66" s="225">
        <v>40</v>
      </c>
      <c r="F66" s="225">
        <v>943</v>
      </c>
      <c r="G66" s="226">
        <v>897</v>
      </c>
      <c r="H66" s="950">
        <v>15804</v>
      </c>
      <c r="I66" s="951">
        <v>22850</v>
      </c>
      <c r="J66" s="464">
        <f t="shared" si="0"/>
        <v>15804</v>
      </c>
      <c r="K66" s="468">
        <f t="shared" si="0"/>
        <v>22850</v>
      </c>
      <c r="L66" s="944">
        <v>14224</v>
      </c>
      <c r="M66" s="945">
        <v>20565</v>
      </c>
      <c r="AJ66" s="938" t="s">
        <v>5805</v>
      </c>
      <c r="AK66" s="938" t="s">
        <v>5806</v>
      </c>
      <c r="AL66" s="939">
        <v>23601.8620689655</v>
      </c>
      <c r="AM66" s="23">
        <f>VLOOKUP(AJ66,[2]Лист1!$A$1:$C$1596,3,0)</f>
        <v>21242</v>
      </c>
      <c r="AO66" s="537" t="s">
        <v>5581</v>
      </c>
      <c r="AP66" s="537" t="s">
        <v>13754</v>
      </c>
      <c r="AQ66" s="23">
        <v>15804</v>
      </c>
      <c r="AR66" s="23">
        <v>22850</v>
      </c>
      <c r="AT66" s="23"/>
    </row>
    <row r="67" spans="1:46">
      <c r="A67" s="1570"/>
      <c r="B67" s="222" t="s">
        <v>2111</v>
      </c>
      <c r="C67" s="223" t="s">
        <v>2112</v>
      </c>
      <c r="D67" s="224">
        <v>500</v>
      </c>
      <c r="E67" s="225">
        <v>40</v>
      </c>
      <c r="F67" s="225">
        <v>984</v>
      </c>
      <c r="G67" s="226">
        <v>936</v>
      </c>
      <c r="H67" s="950">
        <v>16404</v>
      </c>
      <c r="I67" s="951">
        <v>23450</v>
      </c>
      <c r="J67" s="464">
        <f t="shared" si="0"/>
        <v>16404</v>
      </c>
      <c r="K67" s="468">
        <f t="shared" si="0"/>
        <v>23450</v>
      </c>
      <c r="L67" s="944">
        <v>14764</v>
      </c>
      <c r="M67" s="945">
        <v>21105</v>
      </c>
      <c r="AJ67" s="938" t="s">
        <v>5807</v>
      </c>
      <c r="AK67" s="938" t="s">
        <v>5808</v>
      </c>
      <c r="AL67" s="939">
        <v>25461.310344827602</v>
      </c>
      <c r="AM67" s="23">
        <f>VLOOKUP(AJ67,[2]Лист1!$A$1:$C$1596,3,0)</f>
        <v>22915</v>
      </c>
      <c r="AO67" s="537" t="s">
        <v>5583</v>
      </c>
      <c r="AP67" s="537" t="s">
        <v>13756</v>
      </c>
      <c r="AQ67" s="23">
        <v>16404</v>
      </c>
      <c r="AR67" s="23">
        <v>23450</v>
      </c>
      <c r="AT67" s="23"/>
    </row>
    <row r="68" spans="1:46">
      <c r="A68" s="1570"/>
      <c r="B68" s="222" t="s">
        <v>2113</v>
      </c>
      <c r="C68" s="223" t="s">
        <v>2114</v>
      </c>
      <c r="D68" s="224">
        <v>500</v>
      </c>
      <c r="E68" s="225">
        <v>40</v>
      </c>
      <c r="F68" s="225">
        <v>1025</v>
      </c>
      <c r="G68" s="226">
        <v>975</v>
      </c>
      <c r="H68" s="950">
        <v>17005</v>
      </c>
      <c r="I68" s="951">
        <v>24050</v>
      </c>
      <c r="J68" s="464">
        <f t="shared" si="0"/>
        <v>17005</v>
      </c>
      <c r="K68" s="468">
        <f t="shared" si="0"/>
        <v>24050</v>
      </c>
      <c r="L68" s="944">
        <v>15305</v>
      </c>
      <c r="M68" s="945">
        <v>21645</v>
      </c>
      <c r="AJ68" s="938" t="s">
        <v>5809</v>
      </c>
      <c r="AK68" s="938" t="s">
        <v>5810</v>
      </c>
      <c r="AL68" s="939">
        <v>27320.758620689699</v>
      </c>
      <c r="AM68" s="23">
        <f>VLOOKUP(AJ68,[2]Лист1!$A$1:$C$1596,3,0)</f>
        <v>24589</v>
      </c>
      <c r="AO68" s="537" t="s">
        <v>5585</v>
      </c>
      <c r="AP68" s="537" t="s">
        <v>13758</v>
      </c>
      <c r="AQ68" s="23">
        <v>17005</v>
      </c>
      <c r="AR68" s="23">
        <v>24050</v>
      </c>
      <c r="AT68" s="23"/>
    </row>
    <row r="69" spans="1:46">
      <c r="A69" s="1570"/>
      <c r="B69" s="222" t="s">
        <v>2115</v>
      </c>
      <c r="C69" s="223" t="s">
        <v>2116</v>
      </c>
      <c r="D69" s="224">
        <v>500</v>
      </c>
      <c r="E69" s="225">
        <v>40</v>
      </c>
      <c r="F69" s="225">
        <v>1066</v>
      </c>
      <c r="G69" s="226">
        <v>1014</v>
      </c>
      <c r="H69" s="950">
        <v>17605</v>
      </c>
      <c r="I69" s="951">
        <v>24650</v>
      </c>
      <c r="J69" s="464">
        <f t="shared" si="0"/>
        <v>17605</v>
      </c>
      <c r="K69" s="468">
        <f t="shared" si="0"/>
        <v>24650</v>
      </c>
      <c r="L69" s="944">
        <v>15845</v>
      </c>
      <c r="M69" s="945">
        <v>22185</v>
      </c>
      <c r="AJ69" s="938" t="s">
        <v>5811</v>
      </c>
      <c r="AK69" s="938" t="s">
        <v>5812</v>
      </c>
      <c r="AL69" s="939">
        <v>29180.206896551699</v>
      </c>
      <c r="AM69" s="23">
        <f>VLOOKUP(AJ69,[2]Лист1!$A$1:$C$1596,3,0)</f>
        <v>26262</v>
      </c>
      <c r="AO69" s="537" t="s">
        <v>5587</v>
      </c>
      <c r="AP69" s="537" t="s">
        <v>13760</v>
      </c>
      <c r="AQ69" s="23">
        <v>17605</v>
      </c>
      <c r="AR69" s="23">
        <v>24650</v>
      </c>
      <c r="AT69" s="23"/>
    </row>
    <row r="70" spans="1:46">
      <c r="A70" s="1570"/>
      <c r="B70" s="222" t="s">
        <v>2117</v>
      </c>
      <c r="C70" s="223" t="s">
        <v>2118</v>
      </c>
      <c r="D70" s="224">
        <v>500</v>
      </c>
      <c r="E70" s="225">
        <v>40</v>
      </c>
      <c r="F70" s="225">
        <v>1107</v>
      </c>
      <c r="G70" s="226">
        <v>1053</v>
      </c>
      <c r="H70" s="950">
        <v>18205</v>
      </c>
      <c r="I70" s="951">
        <v>25250</v>
      </c>
      <c r="J70" s="464">
        <f t="shared" si="0"/>
        <v>18205</v>
      </c>
      <c r="K70" s="468">
        <f t="shared" si="0"/>
        <v>25250</v>
      </c>
      <c r="L70" s="944">
        <v>16385</v>
      </c>
      <c r="M70" s="945">
        <v>22725</v>
      </c>
      <c r="AJ70" s="938" t="s">
        <v>5813</v>
      </c>
      <c r="AK70" s="938" t="s">
        <v>5814</v>
      </c>
      <c r="AL70" s="939">
        <v>31039.655172413801</v>
      </c>
      <c r="AM70" s="23">
        <f>VLOOKUP(AJ70,[2]Лист1!$A$1:$C$1596,3,0)</f>
        <v>27936</v>
      </c>
      <c r="AO70" s="537" t="s">
        <v>5589</v>
      </c>
      <c r="AP70" s="537" t="s">
        <v>13762</v>
      </c>
      <c r="AQ70" s="23">
        <v>18205</v>
      </c>
      <c r="AR70" s="23">
        <v>25250</v>
      </c>
      <c r="AT70" s="23"/>
    </row>
    <row r="71" spans="1:46">
      <c r="A71" s="1570"/>
      <c r="B71" s="222" t="s">
        <v>2119</v>
      </c>
      <c r="C71" s="223" t="s">
        <v>2120</v>
      </c>
      <c r="D71" s="224">
        <v>500</v>
      </c>
      <c r="E71" s="225">
        <v>40</v>
      </c>
      <c r="F71" s="225">
        <v>1148</v>
      </c>
      <c r="G71" s="226">
        <v>1092</v>
      </c>
      <c r="H71" s="950">
        <v>18806</v>
      </c>
      <c r="I71" s="951">
        <v>25850</v>
      </c>
      <c r="J71" s="464">
        <f t="shared" si="0"/>
        <v>18806</v>
      </c>
      <c r="K71" s="468">
        <f t="shared" si="0"/>
        <v>25850</v>
      </c>
      <c r="L71" s="944">
        <v>16925</v>
      </c>
      <c r="M71" s="945">
        <v>23265</v>
      </c>
      <c r="AJ71" s="938" t="s">
        <v>5815</v>
      </c>
      <c r="AK71" s="938" t="s">
        <v>5816</v>
      </c>
      <c r="AL71" s="939">
        <v>32899.103448275899</v>
      </c>
      <c r="AM71" s="23">
        <f>VLOOKUP(AJ71,[2]Лист1!$A$1:$C$1596,3,0)</f>
        <v>29609</v>
      </c>
      <c r="AO71" s="537" t="s">
        <v>5591</v>
      </c>
      <c r="AP71" s="537" t="s">
        <v>13764</v>
      </c>
      <c r="AQ71" s="23">
        <v>18806</v>
      </c>
      <c r="AR71" s="23">
        <v>25850</v>
      </c>
      <c r="AT71" s="23"/>
    </row>
    <row r="72" spans="1:46">
      <c r="A72" s="1570"/>
      <c r="B72" s="222" t="s">
        <v>2121</v>
      </c>
      <c r="C72" s="223" t="s">
        <v>2122</v>
      </c>
      <c r="D72" s="224">
        <v>500</v>
      </c>
      <c r="E72" s="225">
        <v>40</v>
      </c>
      <c r="F72" s="225">
        <v>1189</v>
      </c>
      <c r="G72" s="226">
        <v>1131</v>
      </c>
      <c r="H72" s="950">
        <v>19406</v>
      </c>
      <c r="I72" s="951">
        <v>26450</v>
      </c>
      <c r="J72" s="464">
        <f t="shared" ref="J72:K135" si="1">H72-H72*$E$3</f>
        <v>19406</v>
      </c>
      <c r="K72" s="468">
        <f t="shared" si="1"/>
        <v>26450</v>
      </c>
      <c r="L72" s="944">
        <v>17465</v>
      </c>
      <c r="M72" s="945">
        <v>23805</v>
      </c>
      <c r="AJ72" s="938" t="s">
        <v>5817</v>
      </c>
      <c r="AK72" s="938" t="s">
        <v>5818</v>
      </c>
      <c r="AL72" s="939">
        <v>34758.551724137898</v>
      </c>
      <c r="AM72" s="23">
        <f>VLOOKUP(AJ72,[2]Лист1!$A$1:$C$1596,3,0)</f>
        <v>31283</v>
      </c>
      <c r="AO72" s="537" t="s">
        <v>5593</v>
      </c>
      <c r="AP72" s="537" t="s">
        <v>13766</v>
      </c>
      <c r="AQ72" s="23">
        <v>19406</v>
      </c>
      <c r="AR72" s="23">
        <v>26450</v>
      </c>
      <c r="AT72" s="23"/>
    </row>
    <row r="73" spans="1:46">
      <c r="A73" s="1570"/>
      <c r="B73" s="222" t="s">
        <v>2123</v>
      </c>
      <c r="C73" s="223" t="s">
        <v>2124</v>
      </c>
      <c r="D73" s="224">
        <v>500</v>
      </c>
      <c r="E73" s="225">
        <v>40</v>
      </c>
      <c r="F73" s="225">
        <v>1230</v>
      </c>
      <c r="G73" s="226">
        <v>1170</v>
      </c>
      <c r="H73" s="950">
        <v>20006</v>
      </c>
      <c r="I73" s="951">
        <v>27050</v>
      </c>
      <c r="J73" s="464">
        <f t="shared" si="1"/>
        <v>20006</v>
      </c>
      <c r="K73" s="468">
        <f t="shared" si="1"/>
        <v>27050</v>
      </c>
      <c r="L73" s="944">
        <v>18005</v>
      </c>
      <c r="M73" s="945">
        <v>24345</v>
      </c>
      <c r="AJ73" s="938" t="s">
        <v>5465</v>
      </c>
      <c r="AK73" s="938" t="s">
        <v>5466</v>
      </c>
      <c r="AL73" s="939">
        <v>6178.6206896551703</v>
      </c>
      <c r="AM73" s="23">
        <f>VLOOKUP(AJ73,[2]Лист1!$A$1:$C$1596,3,0)</f>
        <v>5561</v>
      </c>
      <c r="AO73" s="537" t="s">
        <v>5595</v>
      </c>
      <c r="AP73" s="537" t="s">
        <v>13768</v>
      </c>
      <c r="AQ73" s="23">
        <v>20006</v>
      </c>
      <c r="AR73" s="23">
        <v>27050</v>
      </c>
      <c r="AT73" s="23"/>
    </row>
    <row r="74" spans="1:46">
      <c r="A74" s="1570"/>
      <c r="B74" s="222" t="s">
        <v>2125</v>
      </c>
      <c r="C74" s="223" t="s">
        <v>2126</v>
      </c>
      <c r="D74" s="224">
        <v>500</v>
      </c>
      <c r="E74" s="225">
        <v>40</v>
      </c>
      <c r="F74" s="225">
        <v>1271</v>
      </c>
      <c r="G74" s="226">
        <v>1209</v>
      </c>
      <c r="H74" s="950">
        <v>20606</v>
      </c>
      <c r="I74" s="951">
        <v>27650</v>
      </c>
      <c r="J74" s="464">
        <f t="shared" si="1"/>
        <v>20606</v>
      </c>
      <c r="K74" s="468">
        <f t="shared" si="1"/>
        <v>27650</v>
      </c>
      <c r="L74" s="944">
        <v>18545</v>
      </c>
      <c r="M74" s="945">
        <v>24885</v>
      </c>
      <c r="AJ74" s="938" t="s">
        <v>5467</v>
      </c>
      <c r="AK74" s="938" t="s">
        <v>5468</v>
      </c>
      <c r="AL74" s="939">
        <v>6723.7931034482799</v>
      </c>
      <c r="AM74" s="23">
        <f>VLOOKUP(AJ74,[2]Лист1!$A$1:$C$1596,3,0)</f>
        <v>6051</v>
      </c>
      <c r="AO74" s="537" t="s">
        <v>5597</v>
      </c>
      <c r="AP74" s="537" t="s">
        <v>13770</v>
      </c>
      <c r="AQ74" s="23">
        <v>20606</v>
      </c>
      <c r="AR74" s="23">
        <v>27650</v>
      </c>
      <c r="AT74" s="23"/>
    </row>
    <row r="75" spans="1:46">
      <c r="A75" s="1570"/>
      <c r="B75" s="222" t="s">
        <v>2127</v>
      </c>
      <c r="C75" s="223" t="s">
        <v>2128</v>
      </c>
      <c r="D75" s="224">
        <v>500</v>
      </c>
      <c r="E75" s="225">
        <v>40</v>
      </c>
      <c r="F75" s="225">
        <v>1312</v>
      </c>
      <c r="G75" s="226">
        <v>1248</v>
      </c>
      <c r="H75" s="950">
        <v>21207</v>
      </c>
      <c r="I75" s="951">
        <v>28250</v>
      </c>
      <c r="J75" s="464">
        <f t="shared" si="1"/>
        <v>21207</v>
      </c>
      <c r="K75" s="468">
        <f t="shared" si="1"/>
        <v>28250</v>
      </c>
      <c r="L75" s="944">
        <v>19086</v>
      </c>
      <c r="M75" s="945">
        <v>25425</v>
      </c>
      <c r="AJ75" s="938" t="s">
        <v>5469</v>
      </c>
      <c r="AK75" s="938" t="s">
        <v>5470</v>
      </c>
      <c r="AL75" s="939">
        <v>7268.9655172413804</v>
      </c>
      <c r="AM75" s="23">
        <f>VLOOKUP(AJ75,[2]Лист1!$A$1:$C$1596,3,0)</f>
        <v>6542</v>
      </c>
      <c r="AO75" s="537" t="s">
        <v>5599</v>
      </c>
      <c r="AP75" s="537" t="s">
        <v>13772</v>
      </c>
      <c r="AQ75" s="23">
        <v>21207</v>
      </c>
      <c r="AR75" s="23">
        <v>28250</v>
      </c>
      <c r="AT75" s="23"/>
    </row>
    <row r="76" spans="1:46">
      <c r="A76" s="1570"/>
      <c r="B76" s="222" t="s">
        <v>2129</v>
      </c>
      <c r="C76" s="223" t="s">
        <v>2130</v>
      </c>
      <c r="D76" s="224">
        <v>500</v>
      </c>
      <c r="E76" s="225">
        <v>40</v>
      </c>
      <c r="F76" s="225">
        <v>1353</v>
      </c>
      <c r="G76" s="226">
        <v>1287</v>
      </c>
      <c r="H76" s="950">
        <v>21807</v>
      </c>
      <c r="I76" s="951">
        <v>28850</v>
      </c>
      <c r="J76" s="464">
        <f t="shared" si="1"/>
        <v>21807</v>
      </c>
      <c r="K76" s="468">
        <f t="shared" si="1"/>
        <v>28850</v>
      </c>
      <c r="L76" s="944">
        <v>19626</v>
      </c>
      <c r="M76" s="945">
        <v>25965</v>
      </c>
      <c r="AJ76" s="938" t="s">
        <v>5471</v>
      </c>
      <c r="AK76" s="938" t="s">
        <v>5472</v>
      </c>
      <c r="AL76" s="939">
        <v>7814.1379310344801</v>
      </c>
      <c r="AM76" s="23">
        <f>VLOOKUP(AJ76,[2]Лист1!$A$1:$C$1596,3,0)</f>
        <v>7033</v>
      </c>
      <c r="AO76" s="537" t="s">
        <v>5601</v>
      </c>
      <c r="AP76" s="537" t="s">
        <v>13774</v>
      </c>
      <c r="AQ76" s="23">
        <v>21807</v>
      </c>
      <c r="AR76" s="23">
        <v>28850</v>
      </c>
      <c r="AT76" s="23"/>
    </row>
    <row r="77" spans="1:46">
      <c r="A77" s="1570"/>
      <c r="B77" s="222" t="s">
        <v>2131</v>
      </c>
      <c r="C77" s="223" t="s">
        <v>2132</v>
      </c>
      <c r="D77" s="224">
        <v>500</v>
      </c>
      <c r="E77" s="225">
        <v>40</v>
      </c>
      <c r="F77" s="225">
        <v>1394</v>
      </c>
      <c r="G77" s="226">
        <v>1326</v>
      </c>
      <c r="H77" s="950">
        <v>22407</v>
      </c>
      <c r="I77" s="951">
        <v>29450</v>
      </c>
      <c r="J77" s="464">
        <f t="shared" si="1"/>
        <v>22407</v>
      </c>
      <c r="K77" s="468">
        <f t="shared" si="1"/>
        <v>29450</v>
      </c>
      <c r="L77" s="944">
        <v>20166</v>
      </c>
      <c r="M77" s="945">
        <v>26505</v>
      </c>
      <c r="AJ77" s="938" t="s">
        <v>5473</v>
      </c>
      <c r="AK77" s="938" t="s">
        <v>5474</v>
      </c>
      <c r="AL77" s="939">
        <v>8359.3103448275906</v>
      </c>
      <c r="AM77" s="23">
        <f>VLOOKUP(AJ77,[2]Лист1!$A$1:$C$1596,3,0)</f>
        <v>7523</v>
      </c>
      <c r="AO77" s="537" t="s">
        <v>5603</v>
      </c>
      <c r="AP77" s="537" t="s">
        <v>13776</v>
      </c>
      <c r="AQ77" s="23">
        <v>22407</v>
      </c>
      <c r="AR77" s="23">
        <v>29450</v>
      </c>
      <c r="AT77" s="23"/>
    </row>
    <row r="78" spans="1:46">
      <c r="A78" s="1570"/>
      <c r="B78" s="222" t="s">
        <v>2133</v>
      </c>
      <c r="C78" s="223" t="s">
        <v>2134</v>
      </c>
      <c r="D78" s="224">
        <v>500</v>
      </c>
      <c r="E78" s="225">
        <v>40</v>
      </c>
      <c r="F78" s="225">
        <v>1435</v>
      </c>
      <c r="G78" s="226">
        <v>1365</v>
      </c>
      <c r="H78" s="950">
        <v>23007</v>
      </c>
      <c r="I78" s="951">
        <v>30050</v>
      </c>
      <c r="J78" s="464">
        <f t="shared" si="1"/>
        <v>23007</v>
      </c>
      <c r="K78" s="468">
        <f t="shared" si="1"/>
        <v>30050</v>
      </c>
      <c r="L78" s="944">
        <v>20706</v>
      </c>
      <c r="M78" s="945">
        <v>27045</v>
      </c>
      <c r="AJ78" s="938" t="s">
        <v>5475</v>
      </c>
      <c r="AK78" s="938" t="s">
        <v>5476</v>
      </c>
      <c r="AL78" s="939">
        <v>8904.4827586206902</v>
      </c>
      <c r="AM78" s="23">
        <f>VLOOKUP(AJ78,[2]Лист1!$A$1:$C$1596,3,0)</f>
        <v>8014</v>
      </c>
      <c r="AO78" s="537" t="s">
        <v>5605</v>
      </c>
      <c r="AP78" s="537" t="s">
        <v>13778</v>
      </c>
      <c r="AQ78" s="23">
        <v>23007</v>
      </c>
      <c r="AR78" s="23">
        <v>30050</v>
      </c>
      <c r="AT78" s="23"/>
    </row>
    <row r="79" spans="1:46">
      <c r="A79" s="1570"/>
      <c r="B79" s="222" t="s">
        <v>2135</v>
      </c>
      <c r="C79" s="223" t="s">
        <v>2136</v>
      </c>
      <c r="D79" s="224">
        <v>500</v>
      </c>
      <c r="E79" s="225">
        <v>40</v>
      </c>
      <c r="F79" s="225">
        <v>1476</v>
      </c>
      <c r="G79" s="226">
        <v>1404</v>
      </c>
      <c r="H79" s="950">
        <v>23608</v>
      </c>
      <c r="I79" s="951">
        <v>30650</v>
      </c>
      <c r="J79" s="464">
        <f t="shared" si="1"/>
        <v>23608</v>
      </c>
      <c r="K79" s="468">
        <f t="shared" si="1"/>
        <v>30650</v>
      </c>
      <c r="L79" s="944">
        <v>21247</v>
      </c>
      <c r="M79" s="945">
        <v>27585</v>
      </c>
      <c r="AJ79" s="938" t="s">
        <v>5477</v>
      </c>
      <c r="AK79" s="938" t="s">
        <v>5478</v>
      </c>
      <c r="AL79" s="939">
        <v>9449.6551724137898</v>
      </c>
      <c r="AM79" s="23">
        <f>VLOOKUP(AJ79,[2]Лист1!$A$1:$C$1596,3,0)</f>
        <v>8505</v>
      </c>
      <c r="AO79" s="537" t="s">
        <v>5607</v>
      </c>
      <c r="AP79" s="537" t="s">
        <v>13780</v>
      </c>
      <c r="AQ79" s="23">
        <v>23608</v>
      </c>
      <c r="AR79" s="23">
        <v>30650</v>
      </c>
      <c r="AT79" s="23"/>
    </row>
    <row r="80" spans="1:46">
      <c r="A80" s="1570"/>
      <c r="B80" s="222" t="s">
        <v>2137</v>
      </c>
      <c r="C80" s="223" t="s">
        <v>2138</v>
      </c>
      <c r="D80" s="224">
        <v>500</v>
      </c>
      <c r="E80" s="225">
        <v>40</v>
      </c>
      <c r="F80" s="225">
        <v>1517</v>
      </c>
      <c r="G80" s="226">
        <v>1443</v>
      </c>
      <c r="H80" s="950">
        <v>24208</v>
      </c>
      <c r="I80" s="951">
        <v>31250</v>
      </c>
      <c r="J80" s="464">
        <f t="shared" si="1"/>
        <v>24208</v>
      </c>
      <c r="K80" s="468">
        <f t="shared" si="1"/>
        <v>31250</v>
      </c>
      <c r="L80" s="944">
        <v>21787</v>
      </c>
      <c r="M80" s="945">
        <v>28125</v>
      </c>
      <c r="AJ80" s="938" t="s">
        <v>5479</v>
      </c>
      <c r="AK80" s="938" t="s">
        <v>5480</v>
      </c>
      <c r="AL80" s="939">
        <v>9994.8275862069004</v>
      </c>
      <c r="AM80" s="23">
        <f>VLOOKUP(AJ80,[2]Лист1!$A$1:$C$1596,3,0)</f>
        <v>8995</v>
      </c>
      <c r="AO80" s="537" t="s">
        <v>5609</v>
      </c>
      <c r="AP80" s="537" t="s">
        <v>13782</v>
      </c>
      <c r="AQ80" s="23">
        <v>24208</v>
      </c>
      <c r="AR80" s="23">
        <v>31250</v>
      </c>
      <c r="AT80" s="23"/>
    </row>
    <row r="81" spans="1:46">
      <c r="A81" s="1570"/>
      <c r="B81" s="222" t="s">
        <v>2139</v>
      </c>
      <c r="C81" s="223" t="s">
        <v>2140</v>
      </c>
      <c r="D81" s="224">
        <v>500</v>
      </c>
      <c r="E81" s="225">
        <v>40</v>
      </c>
      <c r="F81" s="225">
        <v>1558</v>
      </c>
      <c r="G81" s="226">
        <v>1482</v>
      </c>
      <c r="H81" s="950">
        <v>24808</v>
      </c>
      <c r="I81" s="951">
        <v>31850</v>
      </c>
      <c r="J81" s="464">
        <f t="shared" si="1"/>
        <v>24808</v>
      </c>
      <c r="K81" s="468">
        <f t="shared" si="1"/>
        <v>31850</v>
      </c>
      <c r="L81" s="944">
        <v>22327</v>
      </c>
      <c r="M81" s="945">
        <v>28665</v>
      </c>
      <c r="AJ81" s="938" t="s">
        <v>5481</v>
      </c>
      <c r="AK81" s="938" t="s">
        <v>5482</v>
      </c>
      <c r="AL81" s="939">
        <v>10540</v>
      </c>
      <c r="AM81" s="23">
        <f>VLOOKUP(AJ81,[2]Лист1!$A$1:$C$1596,3,0)</f>
        <v>9486</v>
      </c>
      <c r="AO81" s="537" t="s">
        <v>5611</v>
      </c>
      <c r="AP81" s="537" t="s">
        <v>13784</v>
      </c>
      <c r="AQ81" s="23">
        <v>24808</v>
      </c>
      <c r="AR81" s="23">
        <v>31850</v>
      </c>
      <c r="AT81" s="23"/>
    </row>
    <row r="82" spans="1:46">
      <c r="A82" s="1570"/>
      <c r="B82" s="222" t="s">
        <v>2141</v>
      </c>
      <c r="C82" s="223" t="s">
        <v>2142</v>
      </c>
      <c r="D82" s="224">
        <v>500</v>
      </c>
      <c r="E82" s="225">
        <v>40</v>
      </c>
      <c r="F82" s="225">
        <v>1599</v>
      </c>
      <c r="G82" s="226">
        <v>1521</v>
      </c>
      <c r="H82" s="950">
        <v>25409</v>
      </c>
      <c r="I82" s="951">
        <v>32450</v>
      </c>
      <c r="J82" s="464">
        <f t="shared" si="1"/>
        <v>25409</v>
      </c>
      <c r="K82" s="468">
        <f t="shared" si="1"/>
        <v>32450</v>
      </c>
      <c r="L82" s="944">
        <v>22868</v>
      </c>
      <c r="M82" s="945">
        <v>29205</v>
      </c>
      <c r="AJ82" s="938" t="s">
        <v>5483</v>
      </c>
      <c r="AK82" s="938" t="s">
        <v>5484</v>
      </c>
      <c r="AL82" s="939">
        <v>11085.1724137931</v>
      </c>
      <c r="AM82" s="23">
        <f>VLOOKUP(AJ82,[2]Лист1!$A$1:$C$1596,3,0)</f>
        <v>9977</v>
      </c>
      <c r="AO82" s="537" t="s">
        <v>5613</v>
      </c>
      <c r="AP82" s="537" t="s">
        <v>13786</v>
      </c>
      <c r="AQ82" s="23">
        <v>25409</v>
      </c>
      <c r="AR82" s="23">
        <v>32450</v>
      </c>
      <c r="AT82" s="23"/>
    </row>
    <row r="83" spans="1:46">
      <c r="A83" s="1570"/>
      <c r="B83" s="222" t="s">
        <v>2143</v>
      </c>
      <c r="C83" s="223" t="s">
        <v>2144</v>
      </c>
      <c r="D83" s="224">
        <v>500</v>
      </c>
      <c r="E83" s="225">
        <v>40</v>
      </c>
      <c r="F83" s="225">
        <v>1640</v>
      </c>
      <c r="G83" s="226">
        <v>1560</v>
      </c>
      <c r="H83" s="950">
        <v>26009</v>
      </c>
      <c r="I83" s="951">
        <v>33050</v>
      </c>
      <c r="J83" s="464">
        <f t="shared" si="1"/>
        <v>26009</v>
      </c>
      <c r="K83" s="468">
        <f t="shared" si="1"/>
        <v>33050</v>
      </c>
      <c r="L83" s="944">
        <v>23408</v>
      </c>
      <c r="M83" s="945">
        <v>29745</v>
      </c>
      <c r="AJ83" s="938" t="s">
        <v>5485</v>
      </c>
      <c r="AK83" s="938" t="s">
        <v>5486</v>
      </c>
      <c r="AL83" s="939">
        <v>11630.344827586199</v>
      </c>
      <c r="AM83" s="23">
        <f>VLOOKUP(AJ83,[2]Лист1!$A$1:$C$1596,3,0)</f>
        <v>10467</v>
      </c>
      <c r="AO83" s="537" t="s">
        <v>5615</v>
      </c>
      <c r="AP83" s="537" t="s">
        <v>13788</v>
      </c>
      <c r="AQ83" s="23">
        <v>26009</v>
      </c>
      <c r="AR83" s="23">
        <v>33050</v>
      </c>
      <c r="AT83" s="23"/>
    </row>
    <row r="84" spans="1:46">
      <c r="A84" s="1570"/>
      <c r="B84" s="222" t="s">
        <v>2145</v>
      </c>
      <c r="C84" s="223" t="s">
        <v>2146</v>
      </c>
      <c r="D84" s="224">
        <v>500</v>
      </c>
      <c r="E84" s="225">
        <v>40</v>
      </c>
      <c r="F84" s="225">
        <v>1681</v>
      </c>
      <c r="G84" s="226">
        <v>1599</v>
      </c>
      <c r="H84" s="950">
        <v>26609</v>
      </c>
      <c r="I84" s="951">
        <v>33650</v>
      </c>
      <c r="J84" s="464">
        <f t="shared" si="1"/>
        <v>26609</v>
      </c>
      <c r="K84" s="468">
        <f t="shared" si="1"/>
        <v>33650</v>
      </c>
      <c r="L84" s="944">
        <v>23948</v>
      </c>
      <c r="M84" s="945">
        <v>30285</v>
      </c>
      <c r="AJ84" s="938" t="s">
        <v>5487</v>
      </c>
      <c r="AK84" s="938" t="s">
        <v>5488</v>
      </c>
      <c r="AL84" s="939">
        <v>12175.517241379301</v>
      </c>
      <c r="AM84" s="23">
        <f>VLOOKUP(AJ84,[2]Лист1!$A$1:$C$1596,3,0)</f>
        <v>10958</v>
      </c>
      <c r="AO84" s="537" t="s">
        <v>5617</v>
      </c>
      <c r="AP84" s="537" t="s">
        <v>13790</v>
      </c>
      <c r="AQ84" s="23">
        <v>26609</v>
      </c>
      <c r="AR84" s="23">
        <v>33650</v>
      </c>
      <c r="AT84" s="23"/>
    </row>
    <row r="85" spans="1:46">
      <c r="A85" s="1570"/>
      <c r="B85" s="222" t="s">
        <v>2147</v>
      </c>
      <c r="C85" s="223" t="s">
        <v>2148</v>
      </c>
      <c r="D85" s="224">
        <v>500</v>
      </c>
      <c r="E85" s="225">
        <v>40</v>
      </c>
      <c r="F85" s="225">
        <v>1722</v>
      </c>
      <c r="G85" s="226">
        <v>1638</v>
      </c>
      <c r="H85" s="950">
        <v>27209</v>
      </c>
      <c r="I85" s="951">
        <v>34250</v>
      </c>
      <c r="J85" s="464">
        <f t="shared" si="1"/>
        <v>27209</v>
      </c>
      <c r="K85" s="468">
        <f t="shared" si="1"/>
        <v>34250</v>
      </c>
      <c r="L85" s="944">
        <v>24488</v>
      </c>
      <c r="M85" s="945">
        <v>30825</v>
      </c>
      <c r="AJ85" s="938" t="s">
        <v>5489</v>
      </c>
      <c r="AK85" s="938" t="s">
        <v>5490</v>
      </c>
      <c r="AL85" s="939">
        <v>12720.6896551724</v>
      </c>
      <c r="AM85" s="23">
        <f>VLOOKUP(AJ85,[2]Лист1!$A$1:$C$1596,3,0)</f>
        <v>11449</v>
      </c>
      <c r="AO85" s="537" t="s">
        <v>5619</v>
      </c>
      <c r="AP85" s="537" t="s">
        <v>13792</v>
      </c>
      <c r="AQ85" s="23">
        <v>27209</v>
      </c>
      <c r="AR85" s="23">
        <v>34250</v>
      </c>
      <c r="AT85" s="23"/>
    </row>
    <row r="86" spans="1:46">
      <c r="A86" s="1570"/>
      <c r="B86" s="222" t="s">
        <v>2149</v>
      </c>
      <c r="C86" s="223" t="s">
        <v>2150</v>
      </c>
      <c r="D86" s="224">
        <v>500</v>
      </c>
      <c r="E86" s="225">
        <v>40</v>
      </c>
      <c r="F86" s="225">
        <v>1763</v>
      </c>
      <c r="G86" s="226">
        <v>1677</v>
      </c>
      <c r="H86" s="950">
        <v>27810</v>
      </c>
      <c r="I86" s="951">
        <v>34850</v>
      </c>
      <c r="J86" s="464">
        <f t="shared" si="1"/>
        <v>27810</v>
      </c>
      <c r="K86" s="468">
        <f t="shared" si="1"/>
        <v>34850</v>
      </c>
      <c r="L86" s="944">
        <v>25029</v>
      </c>
      <c r="M86" s="945">
        <v>31365</v>
      </c>
      <c r="AJ86" s="938" t="s">
        <v>5491</v>
      </c>
      <c r="AK86" s="938" t="s">
        <v>5492</v>
      </c>
      <c r="AL86" s="939">
        <v>13265.8620689655</v>
      </c>
      <c r="AM86" s="23">
        <f>VLOOKUP(AJ86,[2]Лист1!$A$1:$C$1596,3,0)</f>
        <v>11939</v>
      </c>
      <c r="AO86" s="537" t="s">
        <v>5621</v>
      </c>
      <c r="AP86" s="537" t="s">
        <v>13794</v>
      </c>
      <c r="AQ86" s="23">
        <v>27810</v>
      </c>
      <c r="AR86" s="23">
        <v>34850</v>
      </c>
      <c r="AT86" s="23"/>
    </row>
    <row r="87" spans="1:46">
      <c r="A87" s="1570"/>
      <c r="B87" s="222" t="s">
        <v>2151</v>
      </c>
      <c r="C87" s="223" t="s">
        <v>2152</v>
      </c>
      <c r="D87" s="224">
        <v>500</v>
      </c>
      <c r="E87" s="225">
        <v>40</v>
      </c>
      <c r="F87" s="225">
        <v>1804</v>
      </c>
      <c r="G87" s="226">
        <v>1716</v>
      </c>
      <c r="H87" s="950">
        <v>28410</v>
      </c>
      <c r="I87" s="951">
        <v>35450</v>
      </c>
      <c r="J87" s="464">
        <f t="shared" si="1"/>
        <v>28410</v>
      </c>
      <c r="K87" s="468">
        <f t="shared" si="1"/>
        <v>35450</v>
      </c>
      <c r="L87" s="944">
        <v>25569</v>
      </c>
      <c r="M87" s="945">
        <v>31905</v>
      </c>
      <c r="AJ87" s="938" t="s">
        <v>5493</v>
      </c>
      <c r="AK87" s="938" t="s">
        <v>5494</v>
      </c>
      <c r="AL87" s="939">
        <v>13811.0344827586</v>
      </c>
      <c r="AM87" s="23">
        <f>VLOOKUP(AJ87,[2]Лист1!$A$1:$C$1596,3,0)</f>
        <v>12430</v>
      </c>
      <c r="AO87" s="537" t="s">
        <v>5623</v>
      </c>
      <c r="AP87" s="537" t="s">
        <v>13796</v>
      </c>
      <c r="AQ87" s="23">
        <v>28410</v>
      </c>
      <c r="AR87" s="23">
        <v>35450</v>
      </c>
      <c r="AT87" s="23"/>
    </row>
    <row r="88" spans="1:46">
      <c r="A88" s="1570"/>
      <c r="B88" s="222" t="s">
        <v>2153</v>
      </c>
      <c r="C88" s="223" t="s">
        <v>2154</v>
      </c>
      <c r="D88" s="224">
        <v>500</v>
      </c>
      <c r="E88" s="225">
        <v>40</v>
      </c>
      <c r="F88" s="225">
        <v>1845</v>
      </c>
      <c r="G88" s="226">
        <v>1755</v>
      </c>
      <c r="H88" s="950">
        <v>29010</v>
      </c>
      <c r="I88" s="951">
        <v>36050</v>
      </c>
      <c r="J88" s="464">
        <f t="shared" si="1"/>
        <v>29010</v>
      </c>
      <c r="K88" s="468">
        <f t="shared" si="1"/>
        <v>36050</v>
      </c>
      <c r="L88" s="944">
        <v>26109</v>
      </c>
      <c r="M88" s="945">
        <v>32445</v>
      </c>
      <c r="AJ88" s="938" t="s">
        <v>5495</v>
      </c>
      <c r="AK88" s="938" t="s">
        <v>5496</v>
      </c>
      <c r="AL88" s="939">
        <v>14356.206896551699</v>
      </c>
      <c r="AM88" s="23">
        <f>VLOOKUP(AJ88,[2]Лист1!$A$1:$C$1596,3,0)</f>
        <v>12921</v>
      </c>
      <c r="AO88" s="537" t="s">
        <v>5625</v>
      </c>
      <c r="AP88" s="537" t="s">
        <v>13798</v>
      </c>
      <c r="AQ88" s="23">
        <v>29010</v>
      </c>
      <c r="AR88" s="23">
        <v>36050</v>
      </c>
      <c r="AT88" s="23"/>
    </row>
    <row r="89" spans="1:46">
      <c r="A89" s="1570"/>
      <c r="B89" s="222" t="s">
        <v>2155</v>
      </c>
      <c r="C89" s="223" t="s">
        <v>2156</v>
      </c>
      <c r="D89" s="224">
        <v>500</v>
      </c>
      <c r="E89" s="225">
        <v>40</v>
      </c>
      <c r="F89" s="225">
        <v>1886</v>
      </c>
      <c r="G89" s="226">
        <v>1794</v>
      </c>
      <c r="H89" s="950">
        <v>29610</v>
      </c>
      <c r="I89" s="951">
        <v>36650</v>
      </c>
      <c r="J89" s="464">
        <f t="shared" si="1"/>
        <v>29610</v>
      </c>
      <c r="K89" s="468">
        <f t="shared" si="1"/>
        <v>36650</v>
      </c>
      <c r="L89" s="944">
        <v>26649</v>
      </c>
      <c r="M89" s="945">
        <v>32985</v>
      </c>
      <c r="AJ89" s="938" t="s">
        <v>5497</v>
      </c>
      <c r="AK89" s="938" t="s">
        <v>5498</v>
      </c>
      <c r="AL89" s="939">
        <v>14901.379310344801</v>
      </c>
      <c r="AM89" s="23">
        <f>VLOOKUP(AJ89,[2]Лист1!$A$1:$C$1596,3,0)</f>
        <v>13411</v>
      </c>
      <c r="AO89" s="537" t="s">
        <v>5627</v>
      </c>
      <c r="AP89" s="537" t="s">
        <v>13800</v>
      </c>
      <c r="AQ89" s="23">
        <v>29610</v>
      </c>
      <c r="AR89" s="23">
        <v>36650</v>
      </c>
      <c r="AT89" s="23"/>
    </row>
    <row r="90" spans="1:46">
      <c r="A90" s="1570"/>
      <c r="B90" s="222" t="s">
        <v>2157</v>
      </c>
      <c r="C90" s="223" t="s">
        <v>2158</v>
      </c>
      <c r="D90" s="224">
        <v>500</v>
      </c>
      <c r="E90" s="225">
        <v>40</v>
      </c>
      <c r="F90" s="225">
        <v>1927</v>
      </c>
      <c r="G90" s="226">
        <v>1833</v>
      </c>
      <c r="H90" s="950">
        <v>30211</v>
      </c>
      <c r="I90" s="951">
        <v>37250</v>
      </c>
      <c r="J90" s="464">
        <f t="shared" si="1"/>
        <v>30211</v>
      </c>
      <c r="K90" s="468">
        <f t="shared" si="1"/>
        <v>37250</v>
      </c>
      <c r="L90" s="944">
        <v>27190</v>
      </c>
      <c r="M90" s="945">
        <v>33525</v>
      </c>
      <c r="AJ90" s="938" t="s">
        <v>5499</v>
      </c>
      <c r="AK90" s="938" t="s">
        <v>5500</v>
      </c>
      <c r="AL90" s="939">
        <v>15446.5517241379</v>
      </c>
      <c r="AM90" s="23">
        <f>VLOOKUP(AJ90,[2]Лист1!$A$1:$C$1596,3,0)</f>
        <v>13902</v>
      </c>
      <c r="AO90" s="537" t="s">
        <v>5629</v>
      </c>
      <c r="AP90" s="537" t="s">
        <v>13802</v>
      </c>
      <c r="AQ90" s="23">
        <v>30211</v>
      </c>
      <c r="AR90" s="23">
        <v>37250</v>
      </c>
      <c r="AT90" s="23"/>
    </row>
    <row r="91" spans="1:46">
      <c r="A91" s="1570"/>
      <c r="B91" s="222" t="s">
        <v>2159</v>
      </c>
      <c r="C91" s="223" t="s">
        <v>2160</v>
      </c>
      <c r="D91" s="224">
        <v>500</v>
      </c>
      <c r="E91" s="225">
        <v>40</v>
      </c>
      <c r="F91" s="225">
        <v>1968</v>
      </c>
      <c r="G91" s="226">
        <v>1872</v>
      </c>
      <c r="H91" s="950">
        <v>30811</v>
      </c>
      <c r="I91" s="951">
        <v>37850</v>
      </c>
      <c r="J91" s="464">
        <f t="shared" si="1"/>
        <v>30811</v>
      </c>
      <c r="K91" s="468">
        <f t="shared" si="1"/>
        <v>37850</v>
      </c>
      <c r="L91" s="944">
        <v>27730</v>
      </c>
      <c r="M91" s="945">
        <v>34065</v>
      </c>
      <c r="AJ91" s="938" t="s">
        <v>5501</v>
      </c>
      <c r="AK91" s="938" t="s">
        <v>5502</v>
      </c>
      <c r="AL91" s="939">
        <v>15991.724137931</v>
      </c>
      <c r="AM91" s="23">
        <f>VLOOKUP(AJ91,[2]Лист1!$A$1:$C$1596,3,0)</f>
        <v>14393</v>
      </c>
      <c r="AO91" s="537" t="s">
        <v>5631</v>
      </c>
      <c r="AP91" s="537" t="s">
        <v>13804</v>
      </c>
      <c r="AQ91" s="23">
        <v>30811</v>
      </c>
      <c r="AR91" s="23">
        <v>37850</v>
      </c>
      <c r="AT91" s="23"/>
    </row>
    <row r="92" spans="1:46">
      <c r="A92" s="1570"/>
      <c r="B92" s="222" t="s">
        <v>2161</v>
      </c>
      <c r="C92" s="223" t="s">
        <v>2162</v>
      </c>
      <c r="D92" s="224">
        <v>500</v>
      </c>
      <c r="E92" s="225">
        <v>40</v>
      </c>
      <c r="F92" s="225">
        <v>2009</v>
      </c>
      <c r="G92" s="226">
        <v>1911</v>
      </c>
      <c r="H92" s="950">
        <v>31411</v>
      </c>
      <c r="I92" s="951">
        <v>38450</v>
      </c>
      <c r="J92" s="464">
        <f t="shared" si="1"/>
        <v>31411</v>
      </c>
      <c r="K92" s="468">
        <f t="shared" si="1"/>
        <v>38450</v>
      </c>
      <c r="L92" s="944">
        <v>28270</v>
      </c>
      <c r="M92" s="945">
        <v>34605</v>
      </c>
      <c r="AJ92" s="938" t="s">
        <v>5503</v>
      </c>
      <c r="AK92" s="938" t="s">
        <v>5504</v>
      </c>
      <c r="AL92" s="939">
        <v>16536.896551724101</v>
      </c>
      <c r="AM92" s="23">
        <f>VLOOKUP(AJ92,[2]Лист1!$A$1:$C$1596,3,0)</f>
        <v>14883</v>
      </c>
      <c r="AO92" s="537" t="s">
        <v>5633</v>
      </c>
      <c r="AP92" s="537" t="s">
        <v>13806</v>
      </c>
      <c r="AQ92" s="23">
        <v>31411</v>
      </c>
      <c r="AR92" s="23">
        <v>38450</v>
      </c>
      <c r="AT92" s="23"/>
    </row>
    <row r="93" spans="1:46" ht="15.75" thickBot="1">
      <c r="A93" s="1570"/>
      <c r="B93" s="227" t="s">
        <v>2163</v>
      </c>
      <c r="C93" s="228" t="s">
        <v>2164</v>
      </c>
      <c r="D93" s="229">
        <v>500</v>
      </c>
      <c r="E93" s="230">
        <v>40</v>
      </c>
      <c r="F93" s="230">
        <v>2050</v>
      </c>
      <c r="G93" s="231">
        <v>1950</v>
      </c>
      <c r="H93" s="950">
        <v>32012</v>
      </c>
      <c r="I93" s="951">
        <v>39050</v>
      </c>
      <c r="J93" s="465">
        <f t="shared" si="1"/>
        <v>32012</v>
      </c>
      <c r="K93" s="469">
        <f t="shared" si="1"/>
        <v>39050</v>
      </c>
      <c r="L93" s="944">
        <v>28811</v>
      </c>
      <c r="M93" s="945">
        <v>35145</v>
      </c>
      <c r="AJ93" s="938" t="s">
        <v>5505</v>
      </c>
      <c r="AK93" s="938" t="s">
        <v>5506</v>
      </c>
      <c r="AL93" s="939">
        <v>17082.068965517199</v>
      </c>
      <c r="AM93" s="23">
        <f>VLOOKUP(AJ93,[2]Лист1!$A$1:$C$1596,3,0)</f>
        <v>15374</v>
      </c>
      <c r="AO93" s="538" t="s">
        <v>5635</v>
      </c>
      <c r="AP93" s="538" t="s">
        <v>13808</v>
      </c>
      <c r="AQ93" s="23">
        <v>32012</v>
      </c>
      <c r="AR93" s="23">
        <v>39050</v>
      </c>
      <c r="AT93" s="23"/>
    </row>
    <row r="94" spans="1:46">
      <c r="A94" s="1570"/>
      <c r="B94" s="217" t="s">
        <v>2165</v>
      </c>
      <c r="C94" s="218" t="s">
        <v>2166</v>
      </c>
      <c r="D94" s="232">
        <v>750</v>
      </c>
      <c r="E94" s="233">
        <v>40</v>
      </c>
      <c r="F94" s="233">
        <v>164</v>
      </c>
      <c r="G94" s="234">
        <v>208</v>
      </c>
      <c r="H94" s="950">
        <v>7807</v>
      </c>
      <c r="I94" s="951">
        <v>14850</v>
      </c>
      <c r="J94" s="463">
        <f t="shared" si="1"/>
        <v>7807</v>
      </c>
      <c r="K94" s="467">
        <f t="shared" si="1"/>
        <v>14850</v>
      </c>
      <c r="L94" s="944">
        <v>7026</v>
      </c>
      <c r="M94" s="945">
        <v>13365</v>
      </c>
      <c r="AJ94" s="938" t="s">
        <v>5507</v>
      </c>
      <c r="AK94" s="938" t="s">
        <v>5508</v>
      </c>
      <c r="AL94" s="939">
        <v>17627.241379310301</v>
      </c>
      <c r="AM94" s="23">
        <f>VLOOKUP(AJ94,[2]Лист1!$A$1:$C$1596,3,0)</f>
        <v>15865</v>
      </c>
      <c r="AO94" s="217" t="s">
        <v>5637</v>
      </c>
      <c r="AP94" s="217" t="s">
        <v>13810</v>
      </c>
      <c r="AQ94" s="23">
        <v>7807</v>
      </c>
      <c r="AR94" s="23">
        <v>14850</v>
      </c>
      <c r="AT94" s="23"/>
    </row>
    <row r="95" spans="1:46">
      <c r="A95" s="1570"/>
      <c r="B95" s="222" t="s">
        <v>2167</v>
      </c>
      <c r="C95" s="223" t="s">
        <v>2168</v>
      </c>
      <c r="D95" s="224">
        <v>750</v>
      </c>
      <c r="E95" s="225">
        <v>40</v>
      </c>
      <c r="F95" s="225">
        <v>205</v>
      </c>
      <c r="G95" s="226">
        <v>260</v>
      </c>
      <c r="H95" s="950">
        <v>8736</v>
      </c>
      <c r="I95" s="951">
        <v>15780</v>
      </c>
      <c r="J95" s="464">
        <f t="shared" si="1"/>
        <v>8736</v>
      </c>
      <c r="K95" s="468">
        <f t="shared" si="1"/>
        <v>15780</v>
      </c>
      <c r="L95" s="944">
        <v>7862</v>
      </c>
      <c r="M95" s="945">
        <v>14202</v>
      </c>
      <c r="AJ95" s="938" t="s">
        <v>5509</v>
      </c>
      <c r="AK95" s="938" t="s">
        <v>5510</v>
      </c>
      <c r="AL95" s="939">
        <v>18172.413793103398</v>
      </c>
      <c r="AM95" s="23">
        <f>VLOOKUP(AJ95,[2]Лист1!$A$1:$C$1596,3,0)</f>
        <v>16355</v>
      </c>
      <c r="AO95" s="537" t="s">
        <v>5639</v>
      </c>
      <c r="AP95" s="537" t="s">
        <v>13812</v>
      </c>
      <c r="AQ95" s="23">
        <v>8736</v>
      </c>
      <c r="AR95" s="23">
        <v>15780</v>
      </c>
      <c r="AT95" s="23"/>
    </row>
    <row r="96" spans="1:46">
      <c r="A96" s="1570"/>
      <c r="B96" s="222" t="s">
        <v>2169</v>
      </c>
      <c r="C96" s="223" t="s">
        <v>2170</v>
      </c>
      <c r="D96" s="224">
        <v>750</v>
      </c>
      <c r="E96" s="225">
        <v>40</v>
      </c>
      <c r="F96" s="225">
        <v>246</v>
      </c>
      <c r="G96" s="226">
        <v>312</v>
      </c>
      <c r="H96" s="950">
        <v>9664</v>
      </c>
      <c r="I96" s="951">
        <v>16710</v>
      </c>
      <c r="J96" s="464">
        <f t="shared" si="1"/>
        <v>9664</v>
      </c>
      <c r="K96" s="468">
        <f t="shared" si="1"/>
        <v>16710</v>
      </c>
      <c r="L96" s="944">
        <v>8698</v>
      </c>
      <c r="M96" s="945">
        <v>15039</v>
      </c>
      <c r="AJ96" s="938" t="s">
        <v>5511</v>
      </c>
      <c r="AK96" s="938" t="s">
        <v>5512</v>
      </c>
      <c r="AL96" s="939">
        <v>18717.586206896602</v>
      </c>
      <c r="AM96" s="23">
        <f>VLOOKUP(AJ96,[2]Лист1!$A$1:$C$1596,3,0)</f>
        <v>16846</v>
      </c>
      <c r="AO96" s="537" t="s">
        <v>5641</v>
      </c>
      <c r="AP96" s="537" t="s">
        <v>13814</v>
      </c>
      <c r="AQ96" s="23">
        <v>9664</v>
      </c>
      <c r="AR96" s="23">
        <v>16710</v>
      </c>
      <c r="AT96" s="23"/>
    </row>
    <row r="97" spans="1:46">
      <c r="A97" s="1570"/>
      <c r="B97" s="222" t="s">
        <v>2171</v>
      </c>
      <c r="C97" s="223" t="s">
        <v>2172</v>
      </c>
      <c r="D97" s="224">
        <v>750</v>
      </c>
      <c r="E97" s="225">
        <v>40</v>
      </c>
      <c r="F97" s="225">
        <v>287</v>
      </c>
      <c r="G97" s="226">
        <v>364</v>
      </c>
      <c r="H97" s="950">
        <v>10593</v>
      </c>
      <c r="I97" s="951">
        <v>17640</v>
      </c>
      <c r="J97" s="464">
        <f t="shared" si="1"/>
        <v>10593</v>
      </c>
      <c r="K97" s="468">
        <f t="shared" si="1"/>
        <v>17640</v>
      </c>
      <c r="L97" s="944">
        <v>9534</v>
      </c>
      <c r="M97" s="945">
        <v>15876</v>
      </c>
      <c r="AJ97" s="938" t="s">
        <v>5513</v>
      </c>
      <c r="AK97" s="938" t="s">
        <v>5514</v>
      </c>
      <c r="AL97" s="939">
        <v>19262.758620689699</v>
      </c>
      <c r="AM97" s="23">
        <f>VLOOKUP(AJ97,[2]Лист1!$A$1:$C$1596,3,0)</f>
        <v>17336</v>
      </c>
      <c r="AO97" s="537" t="s">
        <v>5643</v>
      </c>
      <c r="AP97" s="537" t="s">
        <v>13816</v>
      </c>
      <c r="AQ97" s="23">
        <v>10593</v>
      </c>
      <c r="AR97" s="23">
        <v>17640</v>
      </c>
      <c r="AT97" s="23"/>
    </row>
    <row r="98" spans="1:46">
      <c r="A98" s="1570"/>
      <c r="B98" s="222" t="s">
        <v>2173</v>
      </c>
      <c r="C98" s="223" t="s">
        <v>2174</v>
      </c>
      <c r="D98" s="224">
        <v>750</v>
      </c>
      <c r="E98" s="225">
        <v>40</v>
      </c>
      <c r="F98" s="225">
        <v>328</v>
      </c>
      <c r="G98" s="226">
        <v>416</v>
      </c>
      <c r="H98" s="950">
        <v>11521</v>
      </c>
      <c r="I98" s="951">
        <v>18560</v>
      </c>
      <c r="J98" s="464">
        <f t="shared" si="1"/>
        <v>11521</v>
      </c>
      <c r="K98" s="468">
        <f t="shared" si="1"/>
        <v>18560</v>
      </c>
      <c r="L98" s="944">
        <v>10369</v>
      </c>
      <c r="M98" s="945">
        <v>16704</v>
      </c>
      <c r="AJ98" s="938" t="s">
        <v>5515</v>
      </c>
      <c r="AK98" s="938" t="s">
        <v>5516</v>
      </c>
      <c r="AL98" s="939">
        <v>19807.931034482801</v>
      </c>
      <c r="AM98" s="23">
        <f>VLOOKUP(AJ98,[2]Лист1!$A$1:$C$1596,3,0)</f>
        <v>17827</v>
      </c>
      <c r="AO98" s="537" t="s">
        <v>5645</v>
      </c>
      <c r="AP98" s="537" t="s">
        <v>13818</v>
      </c>
      <c r="AQ98" s="23">
        <v>11521</v>
      </c>
      <c r="AR98" s="23">
        <v>18560</v>
      </c>
      <c r="AT98" s="23"/>
    </row>
    <row r="99" spans="1:46">
      <c r="A99" s="1570"/>
      <c r="B99" s="222" t="s">
        <v>2175</v>
      </c>
      <c r="C99" s="223" t="s">
        <v>2176</v>
      </c>
      <c r="D99" s="224">
        <v>750</v>
      </c>
      <c r="E99" s="225">
        <v>40</v>
      </c>
      <c r="F99" s="225">
        <v>369</v>
      </c>
      <c r="G99" s="226">
        <v>468</v>
      </c>
      <c r="H99" s="950">
        <v>12450</v>
      </c>
      <c r="I99" s="951">
        <v>19490</v>
      </c>
      <c r="J99" s="464">
        <f t="shared" si="1"/>
        <v>12450</v>
      </c>
      <c r="K99" s="468">
        <f t="shared" si="1"/>
        <v>19490</v>
      </c>
      <c r="L99" s="944">
        <v>11205</v>
      </c>
      <c r="M99" s="945">
        <v>17541</v>
      </c>
      <c r="AJ99" s="938" t="s">
        <v>5517</v>
      </c>
      <c r="AK99" s="938" t="s">
        <v>5518</v>
      </c>
      <c r="AL99" s="939">
        <v>20353.103448275899</v>
      </c>
      <c r="AM99" s="23">
        <f>VLOOKUP(AJ99,[2]Лист1!$A$1:$C$1596,3,0)</f>
        <v>18318</v>
      </c>
      <c r="AO99" s="537" t="s">
        <v>5647</v>
      </c>
      <c r="AP99" s="537" t="s">
        <v>13820</v>
      </c>
      <c r="AQ99" s="23">
        <v>12450</v>
      </c>
      <c r="AR99" s="23">
        <v>19490</v>
      </c>
      <c r="AT99" s="23"/>
    </row>
    <row r="100" spans="1:46">
      <c r="A100" s="1570"/>
      <c r="B100" s="222" t="s">
        <v>2177</v>
      </c>
      <c r="C100" s="223" t="s">
        <v>2178</v>
      </c>
      <c r="D100" s="224">
        <v>750</v>
      </c>
      <c r="E100" s="225">
        <v>40</v>
      </c>
      <c r="F100" s="225">
        <v>410</v>
      </c>
      <c r="G100" s="226">
        <v>520</v>
      </c>
      <c r="H100" s="950">
        <v>13378</v>
      </c>
      <c r="I100" s="951">
        <v>20420</v>
      </c>
      <c r="J100" s="464">
        <f t="shared" si="1"/>
        <v>13378</v>
      </c>
      <c r="K100" s="468">
        <f t="shared" si="1"/>
        <v>20420</v>
      </c>
      <c r="L100" s="944">
        <v>12040</v>
      </c>
      <c r="M100" s="945">
        <v>18378</v>
      </c>
      <c r="AJ100" s="938" t="s">
        <v>5519</v>
      </c>
      <c r="AK100" s="938" t="s">
        <v>5520</v>
      </c>
      <c r="AL100" s="939">
        <v>20898.275862069</v>
      </c>
      <c r="AM100" s="23">
        <f>VLOOKUP(AJ100,[2]Лист1!$A$1:$C$1596,3,0)</f>
        <v>18808</v>
      </c>
      <c r="AO100" s="537" t="s">
        <v>5649</v>
      </c>
      <c r="AP100" s="537" t="s">
        <v>13822</v>
      </c>
      <c r="AQ100" s="23">
        <v>13378</v>
      </c>
      <c r="AR100" s="23">
        <v>20420</v>
      </c>
      <c r="AT100" s="23"/>
    </row>
    <row r="101" spans="1:46">
      <c r="A101" s="1570"/>
      <c r="B101" s="222" t="s">
        <v>2179</v>
      </c>
      <c r="C101" s="223" t="s">
        <v>2180</v>
      </c>
      <c r="D101" s="224">
        <v>750</v>
      </c>
      <c r="E101" s="225">
        <v>40</v>
      </c>
      <c r="F101" s="225">
        <v>451</v>
      </c>
      <c r="G101" s="226">
        <v>572</v>
      </c>
      <c r="H101" s="950">
        <v>14307</v>
      </c>
      <c r="I101" s="951">
        <v>21350</v>
      </c>
      <c r="J101" s="464">
        <f t="shared" si="1"/>
        <v>14307</v>
      </c>
      <c r="K101" s="468">
        <f t="shared" si="1"/>
        <v>21350</v>
      </c>
      <c r="L101" s="944">
        <v>12876</v>
      </c>
      <c r="M101" s="945">
        <v>19215</v>
      </c>
      <c r="AJ101" s="938" t="s">
        <v>5521</v>
      </c>
      <c r="AK101" s="938" t="s">
        <v>5522</v>
      </c>
      <c r="AL101" s="939">
        <v>21443.448275862102</v>
      </c>
      <c r="AM101" s="23">
        <f>VLOOKUP(AJ101,[2]Лист1!$A$1:$C$1596,3,0)</f>
        <v>19299</v>
      </c>
      <c r="AO101" s="537" t="s">
        <v>5651</v>
      </c>
      <c r="AP101" s="537" t="s">
        <v>13824</v>
      </c>
      <c r="AQ101" s="23">
        <v>14307</v>
      </c>
      <c r="AR101" s="23">
        <v>21350</v>
      </c>
      <c r="AT101" s="23"/>
    </row>
    <row r="102" spans="1:46">
      <c r="A102" s="1570"/>
      <c r="B102" s="222" t="s">
        <v>2181</v>
      </c>
      <c r="C102" s="223" t="s">
        <v>2182</v>
      </c>
      <c r="D102" s="224">
        <v>750</v>
      </c>
      <c r="E102" s="225">
        <v>40</v>
      </c>
      <c r="F102" s="225">
        <v>492</v>
      </c>
      <c r="G102" s="226">
        <v>624</v>
      </c>
      <c r="H102" s="950">
        <v>15236</v>
      </c>
      <c r="I102" s="951">
        <v>22280</v>
      </c>
      <c r="J102" s="464">
        <f t="shared" si="1"/>
        <v>15236</v>
      </c>
      <c r="K102" s="468">
        <f t="shared" si="1"/>
        <v>22280</v>
      </c>
      <c r="L102" s="944">
        <v>13712</v>
      </c>
      <c r="M102" s="945">
        <v>20052</v>
      </c>
      <c r="AJ102" s="938" t="s">
        <v>5523</v>
      </c>
      <c r="AK102" s="938" t="s">
        <v>5524</v>
      </c>
      <c r="AL102" s="939">
        <v>21988.620689655199</v>
      </c>
      <c r="AM102" s="23">
        <f>VLOOKUP(AJ102,[2]Лист1!$A$1:$C$1596,3,0)</f>
        <v>19790</v>
      </c>
      <c r="AO102" s="537" t="s">
        <v>5653</v>
      </c>
      <c r="AP102" s="537" t="s">
        <v>13826</v>
      </c>
      <c r="AQ102" s="23">
        <v>15236</v>
      </c>
      <c r="AR102" s="23">
        <v>22280</v>
      </c>
      <c r="AT102" s="23"/>
    </row>
    <row r="103" spans="1:46">
      <c r="A103" s="1570"/>
      <c r="B103" s="222" t="s">
        <v>2183</v>
      </c>
      <c r="C103" s="223" t="s">
        <v>2184</v>
      </c>
      <c r="D103" s="224">
        <v>750</v>
      </c>
      <c r="E103" s="225">
        <v>40</v>
      </c>
      <c r="F103" s="225">
        <v>533</v>
      </c>
      <c r="G103" s="226">
        <v>676</v>
      </c>
      <c r="H103" s="950">
        <v>16164</v>
      </c>
      <c r="I103" s="951">
        <v>23210</v>
      </c>
      <c r="J103" s="464">
        <f t="shared" si="1"/>
        <v>16164</v>
      </c>
      <c r="K103" s="468">
        <f t="shared" si="1"/>
        <v>23210</v>
      </c>
      <c r="L103" s="944">
        <v>14548</v>
      </c>
      <c r="M103" s="945">
        <v>20889</v>
      </c>
      <c r="AJ103" s="938" t="s">
        <v>5525</v>
      </c>
      <c r="AK103" s="938" t="s">
        <v>5526</v>
      </c>
      <c r="AL103" s="939">
        <v>22533.793103448301</v>
      </c>
      <c r="AM103" s="23">
        <f>VLOOKUP(AJ103,[2]Лист1!$A$1:$C$1596,3,0)</f>
        <v>20280</v>
      </c>
      <c r="AO103" s="537" t="s">
        <v>5655</v>
      </c>
      <c r="AP103" s="537" t="s">
        <v>13828</v>
      </c>
      <c r="AQ103" s="23">
        <v>16164</v>
      </c>
      <c r="AR103" s="23">
        <v>23210</v>
      </c>
      <c r="AT103" s="23"/>
    </row>
    <row r="104" spans="1:46">
      <c r="A104" s="1570"/>
      <c r="B104" s="222" t="s">
        <v>2185</v>
      </c>
      <c r="C104" s="223" t="s">
        <v>2186</v>
      </c>
      <c r="D104" s="224">
        <v>750</v>
      </c>
      <c r="E104" s="225">
        <v>40</v>
      </c>
      <c r="F104" s="225">
        <v>574</v>
      </c>
      <c r="G104" s="226">
        <v>728</v>
      </c>
      <c r="H104" s="950">
        <v>17093</v>
      </c>
      <c r="I104" s="951">
        <v>24140</v>
      </c>
      <c r="J104" s="464">
        <f t="shared" si="1"/>
        <v>17093</v>
      </c>
      <c r="K104" s="468">
        <f t="shared" si="1"/>
        <v>24140</v>
      </c>
      <c r="L104" s="944">
        <v>15384</v>
      </c>
      <c r="M104" s="945">
        <v>21726</v>
      </c>
      <c r="AJ104" s="938" t="s">
        <v>5527</v>
      </c>
      <c r="AK104" s="938" t="s">
        <v>5528</v>
      </c>
      <c r="AL104" s="939">
        <v>23078.965517241399</v>
      </c>
      <c r="AM104" s="23">
        <f>VLOOKUP(AJ104,[2]Лист1!$A$1:$C$1596,3,0)</f>
        <v>20771</v>
      </c>
      <c r="AO104" s="537" t="s">
        <v>5657</v>
      </c>
      <c r="AP104" s="537" t="s">
        <v>13830</v>
      </c>
      <c r="AQ104" s="23">
        <v>17093</v>
      </c>
      <c r="AR104" s="23">
        <v>24140</v>
      </c>
      <c r="AT104" s="23"/>
    </row>
    <row r="105" spans="1:46">
      <c r="A105" s="1570"/>
      <c r="B105" s="222" t="s">
        <v>2187</v>
      </c>
      <c r="C105" s="223" t="s">
        <v>2188</v>
      </c>
      <c r="D105" s="224">
        <v>750</v>
      </c>
      <c r="E105" s="225">
        <v>40</v>
      </c>
      <c r="F105" s="225">
        <v>615</v>
      </c>
      <c r="G105" s="226">
        <v>780</v>
      </c>
      <c r="H105" s="950">
        <v>18021</v>
      </c>
      <c r="I105" s="951">
        <v>25060</v>
      </c>
      <c r="J105" s="464">
        <f t="shared" si="1"/>
        <v>18021</v>
      </c>
      <c r="K105" s="468">
        <f t="shared" si="1"/>
        <v>25060</v>
      </c>
      <c r="L105" s="944">
        <v>16219</v>
      </c>
      <c r="M105" s="945">
        <v>22554</v>
      </c>
      <c r="AJ105" s="938" t="s">
        <v>5529</v>
      </c>
      <c r="AK105" s="938" t="s">
        <v>5530</v>
      </c>
      <c r="AL105" s="939">
        <v>23624.1379310345</v>
      </c>
      <c r="AM105" s="23">
        <f>VLOOKUP(AJ105,[2]Лист1!$A$1:$C$1596,3,0)</f>
        <v>21262</v>
      </c>
      <c r="AO105" s="537" t="s">
        <v>5659</v>
      </c>
      <c r="AP105" s="537" t="s">
        <v>13832</v>
      </c>
      <c r="AQ105" s="23">
        <v>18021</v>
      </c>
      <c r="AR105" s="23">
        <v>25060</v>
      </c>
      <c r="AT105" s="23"/>
    </row>
    <row r="106" spans="1:46" ht="15.75" thickBot="1">
      <c r="A106" s="1570"/>
      <c r="B106" s="227" t="s">
        <v>2189</v>
      </c>
      <c r="C106" s="228" t="s">
        <v>2190</v>
      </c>
      <c r="D106" s="229">
        <v>750</v>
      </c>
      <c r="E106" s="230">
        <v>40</v>
      </c>
      <c r="F106" s="230">
        <v>656</v>
      </c>
      <c r="G106" s="231">
        <v>832</v>
      </c>
      <c r="H106" s="950">
        <v>18950</v>
      </c>
      <c r="I106" s="951">
        <v>25990</v>
      </c>
      <c r="J106" s="465">
        <f t="shared" si="1"/>
        <v>18950</v>
      </c>
      <c r="K106" s="469">
        <f t="shared" si="1"/>
        <v>25990</v>
      </c>
      <c r="L106" s="944">
        <v>17055</v>
      </c>
      <c r="M106" s="945">
        <v>23391</v>
      </c>
      <c r="AJ106" s="938" t="s">
        <v>5531</v>
      </c>
      <c r="AK106" s="938" t="s">
        <v>5532</v>
      </c>
      <c r="AL106" s="939">
        <v>24169.310344827602</v>
      </c>
      <c r="AM106" s="23">
        <f>VLOOKUP(AJ106,[2]Лист1!$A$1:$C$1596,3,0)</f>
        <v>21752</v>
      </c>
      <c r="AO106" s="538" t="s">
        <v>5661</v>
      </c>
      <c r="AP106" s="538" t="s">
        <v>13834</v>
      </c>
      <c r="AQ106" s="23">
        <v>18950</v>
      </c>
      <c r="AR106" s="23">
        <v>25990</v>
      </c>
      <c r="AT106" s="23"/>
    </row>
    <row r="107" spans="1:46">
      <c r="A107" s="1570"/>
      <c r="B107" s="217" t="s">
        <v>2191</v>
      </c>
      <c r="C107" s="218" t="s">
        <v>2192</v>
      </c>
      <c r="D107" s="232">
        <v>900</v>
      </c>
      <c r="E107" s="233">
        <v>40</v>
      </c>
      <c r="F107" s="233">
        <v>164</v>
      </c>
      <c r="G107" s="234">
        <v>238.4</v>
      </c>
      <c r="H107" s="950">
        <v>8298</v>
      </c>
      <c r="I107" s="951">
        <v>15340</v>
      </c>
      <c r="J107" s="463">
        <f t="shared" si="1"/>
        <v>8298</v>
      </c>
      <c r="K107" s="467">
        <f t="shared" si="1"/>
        <v>15340</v>
      </c>
      <c r="L107" s="944">
        <v>7468</v>
      </c>
      <c r="M107" s="945">
        <v>13806</v>
      </c>
      <c r="AJ107" s="938" t="s">
        <v>5533</v>
      </c>
      <c r="AK107" s="938" t="s">
        <v>5534</v>
      </c>
      <c r="AL107" s="939">
        <v>24714.482758620699</v>
      </c>
      <c r="AM107" s="23">
        <f>VLOOKUP(AJ107,[2]Лист1!$A$1:$C$1596,3,0)</f>
        <v>22243</v>
      </c>
      <c r="AO107" s="217" t="s">
        <v>5663</v>
      </c>
      <c r="AP107" s="217" t="s">
        <v>13836</v>
      </c>
      <c r="AQ107" s="23">
        <v>8298</v>
      </c>
      <c r="AR107" s="23">
        <v>15340</v>
      </c>
      <c r="AT107" s="23"/>
    </row>
    <row r="108" spans="1:46">
      <c r="A108" s="1570"/>
      <c r="B108" s="222" t="s">
        <v>2193</v>
      </c>
      <c r="C108" s="223" t="s">
        <v>2194</v>
      </c>
      <c r="D108" s="224">
        <v>900</v>
      </c>
      <c r="E108" s="225">
        <v>40</v>
      </c>
      <c r="F108" s="225">
        <v>205</v>
      </c>
      <c r="G108" s="226">
        <v>298</v>
      </c>
      <c r="H108" s="950">
        <v>9332</v>
      </c>
      <c r="I108" s="951">
        <v>16380</v>
      </c>
      <c r="J108" s="464">
        <f t="shared" si="1"/>
        <v>9332</v>
      </c>
      <c r="K108" s="468">
        <f t="shared" si="1"/>
        <v>16380</v>
      </c>
      <c r="L108" s="944">
        <v>8399</v>
      </c>
      <c r="M108" s="945">
        <v>14742</v>
      </c>
      <c r="AJ108" s="938" t="s">
        <v>5535</v>
      </c>
      <c r="AK108" s="938" t="s">
        <v>5536</v>
      </c>
      <c r="AL108" s="939">
        <v>25259.655172413801</v>
      </c>
      <c r="AM108" s="23">
        <f>VLOOKUP(AJ108,[2]Лист1!$A$1:$C$1596,3,0)</f>
        <v>22734</v>
      </c>
      <c r="AO108" s="537" t="s">
        <v>5665</v>
      </c>
      <c r="AP108" s="537" t="s">
        <v>13838</v>
      </c>
      <c r="AQ108" s="23">
        <v>9332</v>
      </c>
      <c r="AR108" s="23">
        <v>16380</v>
      </c>
      <c r="AT108" s="23"/>
    </row>
    <row r="109" spans="1:46">
      <c r="A109" s="1570"/>
      <c r="B109" s="222" t="s">
        <v>2195</v>
      </c>
      <c r="C109" s="223" t="s">
        <v>2196</v>
      </c>
      <c r="D109" s="224">
        <v>900</v>
      </c>
      <c r="E109" s="225">
        <v>40</v>
      </c>
      <c r="F109" s="225">
        <v>246</v>
      </c>
      <c r="G109" s="226">
        <v>357.6</v>
      </c>
      <c r="H109" s="950">
        <v>10366</v>
      </c>
      <c r="I109" s="951">
        <v>17410</v>
      </c>
      <c r="J109" s="464">
        <f t="shared" si="1"/>
        <v>10366</v>
      </c>
      <c r="K109" s="468">
        <f t="shared" si="1"/>
        <v>17410</v>
      </c>
      <c r="L109" s="944">
        <v>9329</v>
      </c>
      <c r="M109" s="945">
        <v>15669</v>
      </c>
      <c r="AJ109" s="938" t="s">
        <v>5537</v>
      </c>
      <c r="AK109" s="938" t="s">
        <v>5538</v>
      </c>
      <c r="AL109" s="939">
        <v>25804.827586206899</v>
      </c>
      <c r="AM109" s="23">
        <f>VLOOKUP(AJ109,[2]Лист1!$A$1:$C$1596,3,0)</f>
        <v>23224</v>
      </c>
      <c r="AO109" s="537" t="s">
        <v>5667</v>
      </c>
      <c r="AP109" s="537" t="s">
        <v>13840</v>
      </c>
      <c r="AQ109" s="23">
        <v>10366</v>
      </c>
      <c r="AR109" s="23">
        <v>17410</v>
      </c>
      <c r="AT109" s="23"/>
    </row>
    <row r="110" spans="1:46">
      <c r="A110" s="1570"/>
      <c r="B110" s="222" t="s">
        <v>2197</v>
      </c>
      <c r="C110" s="223" t="s">
        <v>2198</v>
      </c>
      <c r="D110" s="224">
        <v>900</v>
      </c>
      <c r="E110" s="225">
        <v>40</v>
      </c>
      <c r="F110" s="225">
        <v>287</v>
      </c>
      <c r="G110" s="226">
        <v>417.2</v>
      </c>
      <c r="H110" s="950">
        <v>11401</v>
      </c>
      <c r="I110" s="951">
        <v>18440</v>
      </c>
      <c r="J110" s="464">
        <f t="shared" si="1"/>
        <v>11401</v>
      </c>
      <c r="K110" s="468">
        <f t="shared" si="1"/>
        <v>18440</v>
      </c>
      <c r="L110" s="944">
        <v>10261</v>
      </c>
      <c r="M110" s="945">
        <v>16596</v>
      </c>
      <c r="AJ110" s="938" t="s">
        <v>5539</v>
      </c>
      <c r="AK110" s="938" t="s">
        <v>5540</v>
      </c>
      <c r="AL110" s="939">
        <v>26350</v>
      </c>
      <c r="AM110" s="23">
        <f>VLOOKUP(AJ110,[2]Лист1!$A$1:$C$1596,3,0)</f>
        <v>23715</v>
      </c>
      <c r="AO110" s="537" t="s">
        <v>5669</v>
      </c>
      <c r="AP110" s="537" t="s">
        <v>13842</v>
      </c>
      <c r="AQ110" s="23">
        <v>11401</v>
      </c>
      <c r="AR110" s="23">
        <v>18440</v>
      </c>
      <c r="AT110" s="23"/>
    </row>
    <row r="111" spans="1:46">
      <c r="A111" s="1570"/>
      <c r="B111" s="222" t="s">
        <v>2199</v>
      </c>
      <c r="C111" s="223" t="s">
        <v>2200</v>
      </c>
      <c r="D111" s="224">
        <v>900</v>
      </c>
      <c r="E111" s="225">
        <v>40</v>
      </c>
      <c r="F111" s="225">
        <v>328</v>
      </c>
      <c r="G111" s="226">
        <v>476.8</v>
      </c>
      <c r="H111" s="950">
        <v>12435</v>
      </c>
      <c r="I111" s="951">
        <v>19480</v>
      </c>
      <c r="J111" s="464">
        <f t="shared" si="1"/>
        <v>12435</v>
      </c>
      <c r="K111" s="468">
        <f t="shared" si="1"/>
        <v>19480</v>
      </c>
      <c r="L111" s="944">
        <v>11192</v>
      </c>
      <c r="M111" s="945">
        <v>17532</v>
      </c>
      <c r="AJ111" s="938" t="s">
        <v>5541</v>
      </c>
      <c r="AK111" s="938" t="s">
        <v>5542</v>
      </c>
      <c r="AL111" s="939">
        <v>26895.172413793101</v>
      </c>
      <c r="AM111" s="23">
        <f>VLOOKUP(AJ111,[2]Лист1!$A$1:$C$1596,3,0)</f>
        <v>24206</v>
      </c>
      <c r="AO111" s="537" t="s">
        <v>5671</v>
      </c>
      <c r="AP111" s="537" t="s">
        <v>13844</v>
      </c>
      <c r="AQ111" s="23">
        <v>12435</v>
      </c>
      <c r="AR111" s="23">
        <v>19480</v>
      </c>
      <c r="AT111" s="23"/>
    </row>
    <row r="112" spans="1:46">
      <c r="A112" s="1570"/>
      <c r="B112" s="222" t="s">
        <v>2201</v>
      </c>
      <c r="C112" s="223" t="s">
        <v>2202</v>
      </c>
      <c r="D112" s="224">
        <v>900</v>
      </c>
      <c r="E112" s="225">
        <v>40</v>
      </c>
      <c r="F112" s="225">
        <v>369</v>
      </c>
      <c r="G112" s="226">
        <v>536.4</v>
      </c>
      <c r="H112" s="950">
        <v>13469</v>
      </c>
      <c r="I112" s="951">
        <v>20510</v>
      </c>
      <c r="J112" s="464">
        <f t="shared" si="1"/>
        <v>13469</v>
      </c>
      <c r="K112" s="468">
        <f t="shared" si="1"/>
        <v>20510</v>
      </c>
      <c r="L112" s="944">
        <v>12122</v>
      </c>
      <c r="M112" s="945">
        <v>18459</v>
      </c>
      <c r="AJ112" s="938" t="s">
        <v>5543</v>
      </c>
      <c r="AK112" s="938" t="s">
        <v>5544</v>
      </c>
      <c r="AL112" s="939">
        <v>27440.344827586199</v>
      </c>
      <c r="AM112" s="23">
        <f>VLOOKUP(AJ112,[2]Лист1!$A$1:$C$1596,3,0)</f>
        <v>24696</v>
      </c>
      <c r="AO112" s="537" t="s">
        <v>5673</v>
      </c>
      <c r="AP112" s="537" t="s">
        <v>13846</v>
      </c>
      <c r="AQ112" s="23">
        <v>13469</v>
      </c>
      <c r="AR112" s="23">
        <v>20510</v>
      </c>
      <c r="AT112" s="23"/>
    </row>
    <row r="113" spans="1:46">
      <c r="A113" s="1570"/>
      <c r="B113" s="222" t="s">
        <v>2203</v>
      </c>
      <c r="C113" s="223" t="s">
        <v>2204</v>
      </c>
      <c r="D113" s="224">
        <v>900</v>
      </c>
      <c r="E113" s="225">
        <v>40</v>
      </c>
      <c r="F113" s="225">
        <v>410</v>
      </c>
      <c r="G113" s="226">
        <v>596</v>
      </c>
      <c r="H113" s="950">
        <v>14503</v>
      </c>
      <c r="I113" s="951">
        <v>21550</v>
      </c>
      <c r="J113" s="464">
        <f t="shared" si="1"/>
        <v>14503</v>
      </c>
      <c r="K113" s="468">
        <f t="shared" si="1"/>
        <v>21550</v>
      </c>
      <c r="L113" s="944">
        <v>13053</v>
      </c>
      <c r="M113" s="945">
        <v>19395</v>
      </c>
      <c r="AJ113" s="938" t="s">
        <v>5545</v>
      </c>
      <c r="AK113" s="938" t="s">
        <v>5546</v>
      </c>
      <c r="AL113" s="939">
        <v>27985.517241379301</v>
      </c>
      <c r="AM113" s="23">
        <f>VLOOKUP(AJ113,[2]Лист1!$A$1:$C$1596,3,0)</f>
        <v>25187</v>
      </c>
      <c r="AO113" s="537" t="s">
        <v>5675</v>
      </c>
      <c r="AP113" s="537" t="s">
        <v>13848</v>
      </c>
      <c r="AQ113" s="23">
        <v>14503</v>
      </c>
      <c r="AR113" s="23">
        <v>21550</v>
      </c>
      <c r="AT113" s="23"/>
    </row>
    <row r="114" spans="1:46">
      <c r="A114" s="1570"/>
      <c r="B114" s="222" t="s">
        <v>2205</v>
      </c>
      <c r="C114" s="223" t="s">
        <v>2206</v>
      </c>
      <c r="D114" s="224">
        <v>900</v>
      </c>
      <c r="E114" s="225">
        <v>40</v>
      </c>
      <c r="F114" s="225">
        <v>451</v>
      </c>
      <c r="G114" s="226">
        <v>655.6</v>
      </c>
      <c r="H114" s="950">
        <v>15537</v>
      </c>
      <c r="I114" s="951">
        <v>22580</v>
      </c>
      <c r="J114" s="464">
        <f t="shared" si="1"/>
        <v>15537</v>
      </c>
      <c r="K114" s="468">
        <f t="shared" si="1"/>
        <v>22580</v>
      </c>
      <c r="L114" s="944">
        <v>13983</v>
      </c>
      <c r="M114" s="945">
        <v>20322</v>
      </c>
      <c r="AJ114" s="938" t="s">
        <v>5547</v>
      </c>
      <c r="AK114" s="938" t="s">
        <v>5548</v>
      </c>
      <c r="AL114" s="939">
        <v>28530.689655172398</v>
      </c>
      <c r="AM114" s="23">
        <f>VLOOKUP(AJ114,[2]Лист1!$A$1:$C$1596,3,0)</f>
        <v>25678</v>
      </c>
      <c r="AO114" s="537" t="s">
        <v>5677</v>
      </c>
      <c r="AP114" s="537" t="s">
        <v>13850</v>
      </c>
      <c r="AQ114" s="23">
        <v>15537</v>
      </c>
      <c r="AR114" s="23">
        <v>22580</v>
      </c>
      <c r="AT114" s="23"/>
    </row>
    <row r="115" spans="1:46">
      <c r="A115" s="1570"/>
      <c r="B115" s="222" t="s">
        <v>2207</v>
      </c>
      <c r="C115" s="223" t="s">
        <v>2208</v>
      </c>
      <c r="D115" s="224">
        <v>900</v>
      </c>
      <c r="E115" s="225">
        <v>40</v>
      </c>
      <c r="F115" s="225">
        <v>492</v>
      </c>
      <c r="G115" s="226">
        <v>715.2</v>
      </c>
      <c r="H115" s="950">
        <v>16571</v>
      </c>
      <c r="I115" s="951">
        <v>23610</v>
      </c>
      <c r="J115" s="464">
        <f t="shared" si="1"/>
        <v>16571</v>
      </c>
      <c r="K115" s="468">
        <f t="shared" si="1"/>
        <v>23610</v>
      </c>
      <c r="L115" s="944">
        <v>14914</v>
      </c>
      <c r="M115" s="945">
        <v>21249</v>
      </c>
      <c r="AJ115" s="938" t="s">
        <v>5549</v>
      </c>
      <c r="AK115" s="938" t="s">
        <v>5550</v>
      </c>
      <c r="AL115" s="939">
        <v>29075.8620689655</v>
      </c>
      <c r="AM115" s="23">
        <f>VLOOKUP(AJ115,[2]Лист1!$A$1:$C$1596,3,0)</f>
        <v>26168</v>
      </c>
      <c r="AO115" s="537" t="s">
        <v>5679</v>
      </c>
      <c r="AP115" s="537" t="s">
        <v>13852</v>
      </c>
      <c r="AQ115" s="23">
        <v>16571</v>
      </c>
      <c r="AR115" s="23">
        <v>23610</v>
      </c>
      <c r="AT115" s="23"/>
    </row>
    <row r="116" spans="1:46">
      <c r="A116" s="1570"/>
      <c r="B116" s="222" t="s">
        <v>2209</v>
      </c>
      <c r="C116" s="223" t="s">
        <v>2210</v>
      </c>
      <c r="D116" s="224">
        <v>900</v>
      </c>
      <c r="E116" s="225">
        <v>40</v>
      </c>
      <c r="F116" s="225">
        <v>533</v>
      </c>
      <c r="G116" s="226">
        <v>774.80000000000007</v>
      </c>
      <c r="H116" s="950">
        <v>17605</v>
      </c>
      <c r="I116" s="951">
        <v>24650</v>
      </c>
      <c r="J116" s="464">
        <f t="shared" si="1"/>
        <v>17605</v>
      </c>
      <c r="K116" s="468">
        <f t="shared" si="1"/>
        <v>24650</v>
      </c>
      <c r="L116" s="944">
        <v>15845</v>
      </c>
      <c r="M116" s="945">
        <v>22185</v>
      </c>
      <c r="AJ116" s="938" t="s">
        <v>5551</v>
      </c>
      <c r="AK116" s="938" t="s">
        <v>5552</v>
      </c>
      <c r="AL116" s="939">
        <v>6800</v>
      </c>
      <c r="AM116" s="23">
        <f>VLOOKUP(AJ116,[2]Лист1!$A$1:$C$1596,3,0)</f>
        <v>6120</v>
      </c>
      <c r="AO116" s="537" t="s">
        <v>5681</v>
      </c>
      <c r="AP116" s="537" t="s">
        <v>13854</v>
      </c>
      <c r="AQ116" s="23">
        <v>17605</v>
      </c>
      <c r="AR116" s="23">
        <v>24650</v>
      </c>
      <c r="AT116" s="23"/>
    </row>
    <row r="117" spans="1:46">
      <c r="A117" s="1570"/>
      <c r="B117" s="222" t="s">
        <v>2211</v>
      </c>
      <c r="C117" s="223" t="s">
        <v>2212</v>
      </c>
      <c r="D117" s="224">
        <v>900</v>
      </c>
      <c r="E117" s="225">
        <v>40</v>
      </c>
      <c r="F117" s="225">
        <v>574</v>
      </c>
      <c r="G117" s="226">
        <v>834.4</v>
      </c>
      <c r="H117" s="950">
        <v>18639</v>
      </c>
      <c r="I117" s="951">
        <v>25680</v>
      </c>
      <c r="J117" s="464">
        <f t="shared" si="1"/>
        <v>18639</v>
      </c>
      <c r="K117" s="468">
        <f t="shared" si="1"/>
        <v>25680</v>
      </c>
      <c r="L117" s="944">
        <v>16775</v>
      </c>
      <c r="M117" s="945">
        <v>23112</v>
      </c>
      <c r="AJ117" s="938" t="s">
        <v>5553</v>
      </c>
      <c r="AK117" s="938" t="s">
        <v>5554</v>
      </c>
      <c r="AL117" s="939">
        <v>7400.2758620689701</v>
      </c>
      <c r="AM117" s="23">
        <f>VLOOKUP(AJ117,[2]Лист1!$A$1:$C$1596,3,0)</f>
        <v>6660</v>
      </c>
      <c r="AO117" s="537" t="s">
        <v>5683</v>
      </c>
      <c r="AP117" s="537" t="s">
        <v>13856</v>
      </c>
      <c r="AQ117" s="23">
        <v>18639</v>
      </c>
      <c r="AR117" s="23">
        <v>25680</v>
      </c>
      <c r="AT117" s="23"/>
    </row>
    <row r="118" spans="1:46">
      <c r="A118" s="1570"/>
      <c r="B118" s="222" t="s">
        <v>2213</v>
      </c>
      <c r="C118" s="223" t="s">
        <v>2214</v>
      </c>
      <c r="D118" s="224">
        <v>900</v>
      </c>
      <c r="E118" s="225">
        <v>40</v>
      </c>
      <c r="F118" s="225">
        <v>615</v>
      </c>
      <c r="G118" s="226">
        <v>894</v>
      </c>
      <c r="H118" s="950">
        <v>19673</v>
      </c>
      <c r="I118" s="951">
        <v>26720</v>
      </c>
      <c r="J118" s="464">
        <f t="shared" si="1"/>
        <v>19673</v>
      </c>
      <c r="K118" s="468">
        <f t="shared" si="1"/>
        <v>26720</v>
      </c>
      <c r="L118" s="944">
        <v>17706</v>
      </c>
      <c r="M118" s="945">
        <v>24048</v>
      </c>
      <c r="AJ118" s="938" t="s">
        <v>5555</v>
      </c>
      <c r="AK118" s="938" t="s">
        <v>5556</v>
      </c>
      <c r="AL118" s="939">
        <v>8000.5517241379303</v>
      </c>
      <c r="AM118" s="23">
        <f>VLOOKUP(AJ118,[2]Лист1!$A$1:$C$1596,3,0)</f>
        <v>7200</v>
      </c>
      <c r="AO118" s="537" t="s">
        <v>5685</v>
      </c>
      <c r="AP118" s="537" t="s">
        <v>13858</v>
      </c>
      <c r="AQ118" s="23">
        <v>19673</v>
      </c>
      <c r="AR118" s="23">
        <v>26720</v>
      </c>
      <c r="AT118" s="23"/>
    </row>
    <row r="119" spans="1:46" ht="15.75" thickBot="1">
      <c r="A119" s="1570"/>
      <c r="B119" s="227" t="s">
        <v>2215</v>
      </c>
      <c r="C119" s="228" t="s">
        <v>2216</v>
      </c>
      <c r="D119" s="229">
        <v>900</v>
      </c>
      <c r="E119" s="230">
        <v>40</v>
      </c>
      <c r="F119" s="230">
        <v>656</v>
      </c>
      <c r="G119" s="231">
        <v>953.6</v>
      </c>
      <c r="H119" s="950">
        <v>20707</v>
      </c>
      <c r="I119" s="951">
        <v>27750</v>
      </c>
      <c r="J119" s="465">
        <f t="shared" si="1"/>
        <v>20707</v>
      </c>
      <c r="K119" s="469">
        <f t="shared" si="1"/>
        <v>27750</v>
      </c>
      <c r="L119" s="944">
        <v>18636</v>
      </c>
      <c r="M119" s="945">
        <v>24975</v>
      </c>
      <c r="AJ119" s="938" t="s">
        <v>5557</v>
      </c>
      <c r="AK119" s="938" t="s">
        <v>5558</v>
      </c>
      <c r="AL119" s="939">
        <v>8600.8275862069004</v>
      </c>
      <c r="AM119" s="23">
        <f>VLOOKUP(AJ119,[2]Лист1!$A$1:$C$1596,3,0)</f>
        <v>7741</v>
      </c>
      <c r="AO119" s="538" t="s">
        <v>5687</v>
      </c>
      <c r="AP119" s="538" t="s">
        <v>13860</v>
      </c>
      <c r="AQ119" s="23">
        <v>20707</v>
      </c>
      <c r="AR119" s="23">
        <v>27750</v>
      </c>
      <c r="AT119" s="23"/>
    </row>
    <row r="120" spans="1:46">
      <c r="A120" s="1570"/>
      <c r="B120" s="217" t="s">
        <v>2217</v>
      </c>
      <c r="C120" s="218" t="s">
        <v>2218</v>
      </c>
      <c r="D120" s="232">
        <v>1100</v>
      </c>
      <c r="E120" s="233">
        <v>40</v>
      </c>
      <c r="F120" s="233">
        <v>164</v>
      </c>
      <c r="G120" s="234">
        <v>259.2</v>
      </c>
      <c r="H120" s="950">
        <v>8683</v>
      </c>
      <c r="I120" s="951">
        <v>15730</v>
      </c>
      <c r="J120" s="463">
        <f t="shared" si="1"/>
        <v>8683</v>
      </c>
      <c r="K120" s="467">
        <f t="shared" si="1"/>
        <v>15730</v>
      </c>
      <c r="L120" s="944">
        <v>7815</v>
      </c>
      <c r="M120" s="945">
        <v>14157</v>
      </c>
      <c r="AJ120" s="938" t="s">
        <v>5559</v>
      </c>
      <c r="AK120" s="938" t="s">
        <v>5560</v>
      </c>
      <c r="AL120" s="939">
        <v>9201.1034482758605</v>
      </c>
      <c r="AM120" s="23">
        <f>VLOOKUP(AJ120,[2]Лист1!$A$1:$C$1596,3,0)</f>
        <v>8281</v>
      </c>
      <c r="AO120" s="217" t="s">
        <v>5689</v>
      </c>
      <c r="AP120" s="217" t="s">
        <v>13862</v>
      </c>
      <c r="AQ120" s="23">
        <v>8683</v>
      </c>
      <c r="AR120" s="23">
        <v>15730</v>
      </c>
      <c r="AT120" s="23"/>
    </row>
    <row r="121" spans="1:46">
      <c r="A121" s="1570"/>
      <c r="B121" s="222" t="s">
        <v>2219</v>
      </c>
      <c r="C121" s="223" t="s">
        <v>2220</v>
      </c>
      <c r="D121" s="224">
        <v>1100</v>
      </c>
      <c r="E121" s="225">
        <v>40</v>
      </c>
      <c r="F121" s="225">
        <v>205</v>
      </c>
      <c r="G121" s="226">
        <v>324</v>
      </c>
      <c r="H121" s="950">
        <v>9813</v>
      </c>
      <c r="I121" s="951">
        <v>16860</v>
      </c>
      <c r="J121" s="464">
        <f t="shared" si="1"/>
        <v>9813</v>
      </c>
      <c r="K121" s="468">
        <f t="shared" si="1"/>
        <v>16860</v>
      </c>
      <c r="L121" s="944">
        <v>8832</v>
      </c>
      <c r="M121" s="945">
        <v>15174</v>
      </c>
      <c r="AJ121" s="938" t="s">
        <v>5561</v>
      </c>
      <c r="AK121" s="938" t="s">
        <v>5562</v>
      </c>
      <c r="AL121" s="939">
        <v>9801.3793103448297</v>
      </c>
      <c r="AM121" s="23">
        <f>VLOOKUP(AJ121,[2]Лист1!$A$1:$C$1596,3,0)</f>
        <v>8821</v>
      </c>
      <c r="AO121" s="537" t="s">
        <v>5691</v>
      </c>
      <c r="AP121" s="537" t="s">
        <v>13864</v>
      </c>
      <c r="AQ121" s="23">
        <v>9813</v>
      </c>
      <c r="AR121" s="23">
        <v>16860</v>
      </c>
      <c r="AT121" s="23"/>
    </row>
    <row r="122" spans="1:46">
      <c r="A122" s="1570"/>
      <c r="B122" s="222" t="s">
        <v>2221</v>
      </c>
      <c r="C122" s="223" t="s">
        <v>2222</v>
      </c>
      <c r="D122" s="224">
        <v>1100</v>
      </c>
      <c r="E122" s="225">
        <v>40</v>
      </c>
      <c r="F122" s="225">
        <v>246</v>
      </c>
      <c r="G122" s="226">
        <v>388.79999999999995</v>
      </c>
      <c r="H122" s="950">
        <v>10943</v>
      </c>
      <c r="I122" s="951">
        <v>17990</v>
      </c>
      <c r="J122" s="464">
        <f t="shared" si="1"/>
        <v>10943</v>
      </c>
      <c r="K122" s="468">
        <f t="shared" si="1"/>
        <v>17990</v>
      </c>
      <c r="L122" s="944">
        <v>9849</v>
      </c>
      <c r="M122" s="945">
        <v>16191</v>
      </c>
      <c r="AJ122" s="938" t="s">
        <v>5563</v>
      </c>
      <c r="AK122" s="938" t="s">
        <v>5564</v>
      </c>
      <c r="AL122" s="939">
        <v>10401.655172413801</v>
      </c>
      <c r="AM122" s="23">
        <f>VLOOKUP(AJ122,[2]Лист1!$A$1:$C$1596,3,0)</f>
        <v>9361</v>
      </c>
      <c r="AO122" s="537" t="s">
        <v>5693</v>
      </c>
      <c r="AP122" s="537" t="s">
        <v>13866</v>
      </c>
      <c r="AQ122" s="23">
        <v>10943</v>
      </c>
      <c r="AR122" s="23">
        <v>17990</v>
      </c>
      <c r="AT122" s="23"/>
    </row>
    <row r="123" spans="1:46">
      <c r="A123" s="1570"/>
      <c r="B123" s="222" t="s">
        <v>2223</v>
      </c>
      <c r="C123" s="223" t="s">
        <v>2224</v>
      </c>
      <c r="D123" s="224">
        <v>1100</v>
      </c>
      <c r="E123" s="225">
        <v>40</v>
      </c>
      <c r="F123" s="225">
        <v>287</v>
      </c>
      <c r="G123" s="226">
        <v>453.59999999999997</v>
      </c>
      <c r="H123" s="950">
        <v>12074</v>
      </c>
      <c r="I123" s="951">
        <v>19120</v>
      </c>
      <c r="J123" s="464">
        <f t="shared" si="1"/>
        <v>12074</v>
      </c>
      <c r="K123" s="468">
        <f t="shared" si="1"/>
        <v>19120</v>
      </c>
      <c r="L123" s="944">
        <v>10867</v>
      </c>
      <c r="M123" s="945">
        <v>17208</v>
      </c>
      <c r="AJ123" s="938" t="s">
        <v>5565</v>
      </c>
      <c r="AK123" s="938" t="s">
        <v>5566</v>
      </c>
      <c r="AL123" s="939">
        <v>11001.931034482801</v>
      </c>
      <c r="AM123" s="23">
        <f>VLOOKUP(AJ123,[2]Лист1!$A$1:$C$1596,3,0)</f>
        <v>9902</v>
      </c>
      <c r="AO123" s="537" t="s">
        <v>5695</v>
      </c>
      <c r="AP123" s="537" t="s">
        <v>13868</v>
      </c>
      <c r="AQ123" s="23">
        <v>12074</v>
      </c>
      <c r="AR123" s="23">
        <v>19120</v>
      </c>
      <c r="AT123" s="23"/>
    </row>
    <row r="124" spans="1:46">
      <c r="A124" s="1570"/>
      <c r="B124" s="222" t="s">
        <v>2225</v>
      </c>
      <c r="C124" s="223" t="s">
        <v>2226</v>
      </c>
      <c r="D124" s="224">
        <v>1100</v>
      </c>
      <c r="E124" s="225">
        <v>40</v>
      </c>
      <c r="F124" s="225">
        <v>328</v>
      </c>
      <c r="G124" s="226">
        <v>518.4</v>
      </c>
      <c r="H124" s="950">
        <v>13204</v>
      </c>
      <c r="I124" s="951">
        <v>20250</v>
      </c>
      <c r="J124" s="464">
        <f t="shared" si="1"/>
        <v>13204</v>
      </c>
      <c r="K124" s="468">
        <f t="shared" si="1"/>
        <v>20250</v>
      </c>
      <c r="L124" s="944">
        <v>11884</v>
      </c>
      <c r="M124" s="945">
        <v>18225</v>
      </c>
      <c r="AJ124" s="938" t="s">
        <v>5567</v>
      </c>
      <c r="AK124" s="938" t="s">
        <v>5568</v>
      </c>
      <c r="AL124" s="939">
        <v>11602.206896551699</v>
      </c>
      <c r="AM124" s="23">
        <f>VLOOKUP(AJ124,[2]Лист1!$A$1:$C$1596,3,0)</f>
        <v>10442</v>
      </c>
      <c r="AO124" s="537" t="s">
        <v>5697</v>
      </c>
      <c r="AP124" s="537" t="s">
        <v>13870</v>
      </c>
      <c r="AQ124" s="23">
        <v>13204</v>
      </c>
      <c r="AR124" s="23">
        <v>20250</v>
      </c>
      <c r="AT124" s="23"/>
    </row>
    <row r="125" spans="1:46">
      <c r="A125" s="1570"/>
      <c r="B125" s="222" t="s">
        <v>2227</v>
      </c>
      <c r="C125" s="223" t="s">
        <v>2228</v>
      </c>
      <c r="D125" s="224">
        <v>1100</v>
      </c>
      <c r="E125" s="225">
        <v>40</v>
      </c>
      <c r="F125" s="225">
        <v>369</v>
      </c>
      <c r="G125" s="226">
        <v>583.19999999999993</v>
      </c>
      <c r="H125" s="950">
        <v>14334</v>
      </c>
      <c r="I125" s="951">
        <v>21380</v>
      </c>
      <c r="J125" s="464">
        <f t="shared" si="1"/>
        <v>14334</v>
      </c>
      <c r="K125" s="468">
        <f t="shared" si="1"/>
        <v>21380</v>
      </c>
      <c r="L125" s="944">
        <v>12901</v>
      </c>
      <c r="M125" s="945">
        <v>19242</v>
      </c>
      <c r="AJ125" s="938" t="s">
        <v>5569</v>
      </c>
      <c r="AK125" s="938" t="s">
        <v>5570</v>
      </c>
      <c r="AL125" s="939">
        <v>12202.482758620699</v>
      </c>
      <c r="AM125" s="23">
        <f>VLOOKUP(AJ125,[2]Лист1!$A$1:$C$1596,3,0)</f>
        <v>10982</v>
      </c>
      <c r="AO125" s="537" t="s">
        <v>5699</v>
      </c>
      <c r="AP125" s="537" t="s">
        <v>13872</v>
      </c>
      <c r="AQ125" s="23">
        <v>14334</v>
      </c>
      <c r="AR125" s="23">
        <v>21380</v>
      </c>
      <c r="AT125" s="23"/>
    </row>
    <row r="126" spans="1:46">
      <c r="A126" s="1570"/>
      <c r="B126" s="222" t="s">
        <v>2229</v>
      </c>
      <c r="C126" s="223" t="s">
        <v>2230</v>
      </c>
      <c r="D126" s="224">
        <v>1100</v>
      </c>
      <c r="E126" s="225">
        <v>40</v>
      </c>
      <c r="F126" s="225">
        <v>410</v>
      </c>
      <c r="G126" s="226">
        <v>648</v>
      </c>
      <c r="H126" s="950">
        <v>15464</v>
      </c>
      <c r="I126" s="951">
        <v>22510</v>
      </c>
      <c r="J126" s="464">
        <f t="shared" si="1"/>
        <v>15464</v>
      </c>
      <c r="K126" s="468">
        <f t="shared" si="1"/>
        <v>22510</v>
      </c>
      <c r="L126" s="944">
        <v>13918</v>
      </c>
      <c r="M126" s="945">
        <v>20259</v>
      </c>
      <c r="AJ126" s="938" t="s">
        <v>5571</v>
      </c>
      <c r="AK126" s="938" t="s">
        <v>5572</v>
      </c>
      <c r="AL126" s="939">
        <v>12802.758620689699</v>
      </c>
      <c r="AM126" s="23">
        <f>VLOOKUP(AJ126,[2]Лист1!$A$1:$C$1596,3,0)</f>
        <v>11522</v>
      </c>
      <c r="AO126" s="537" t="s">
        <v>5701</v>
      </c>
      <c r="AP126" s="537" t="s">
        <v>13874</v>
      </c>
      <c r="AQ126" s="23">
        <v>15464</v>
      </c>
      <c r="AR126" s="23">
        <v>22510</v>
      </c>
      <c r="AT126" s="23"/>
    </row>
    <row r="127" spans="1:46">
      <c r="A127" s="1570"/>
      <c r="B127" s="222" t="s">
        <v>2231</v>
      </c>
      <c r="C127" s="223" t="s">
        <v>2232</v>
      </c>
      <c r="D127" s="224">
        <v>1100</v>
      </c>
      <c r="E127" s="225">
        <v>40</v>
      </c>
      <c r="F127" s="225">
        <v>451</v>
      </c>
      <c r="G127" s="226">
        <v>712.8</v>
      </c>
      <c r="H127" s="950">
        <v>16594</v>
      </c>
      <c r="I127" s="951">
        <v>23640</v>
      </c>
      <c r="J127" s="464">
        <f t="shared" si="1"/>
        <v>16594</v>
      </c>
      <c r="K127" s="468">
        <f t="shared" si="1"/>
        <v>23640</v>
      </c>
      <c r="L127" s="944">
        <v>14935</v>
      </c>
      <c r="M127" s="945">
        <v>21276</v>
      </c>
      <c r="AJ127" s="938" t="s">
        <v>5573</v>
      </c>
      <c r="AK127" s="938" t="s">
        <v>5574</v>
      </c>
      <c r="AL127" s="939">
        <v>13403.0344827586</v>
      </c>
      <c r="AM127" s="23">
        <f>VLOOKUP(AJ127,[2]Лист1!$A$1:$C$1596,3,0)</f>
        <v>12063</v>
      </c>
      <c r="AO127" s="537" t="s">
        <v>5703</v>
      </c>
      <c r="AP127" s="537" t="s">
        <v>13876</v>
      </c>
      <c r="AQ127" s="23">
        <v>16594</v>
      </c>
      <c r="AR127" s="23">
        <v>23640</v>
      </c>
      <c r="AT127" s="23"/>
    </row>
    <row r="128" spans="1:46">
      <c r="A128" s="1570"/>
      <c r="B128" s="222" t="s">
        <v>2233</v>
      </c>
      <c r="C128" s="223" t="s">
        <v>2234</v>
      </c>
      <c r="D128" s="224">
        <v>1100</v>
      </c>
      <c r="E128" s="225">
        <v>40</v>
      </c>
      <c r="F128" s="225">
        <v>492</v>
      </c>
      <c r="G128" s="226">
        <v>777.59999999999991</v>
      </c>
      <c r="H128" s="950">
        <v>17725</v>
      </c>
      <c r="I128" s="951">
        <v>24770</v>
      </c>
      <c r="J128" s="464">
        <f t="shared" si="1"/>
        <v>17725</v>
      </c>
      <c r="K128" s="468">
        <f t="shared" si="1"/>
        <v>24770</v>
      </c>
      <c r="L128" s="944">
        <v>15953</v>
      </c>
      <c r="M128" s="945">
        <v>22293</v>
      </c>
      <c r="AJ128" s="938" t="s">
        <v>5575</v>
      </c>
      <c r="AK128" s="938" t="s">
        <v>5576</v>
      </c>
      <c r="AL128" s="939">
        <v>14003.3103448276</v>
      </c>
      <c r="AM128" s="23">
        <f>VLOOKUP(AJ128,[2]Лист1!$A$1:$C$1596,3,0)</f>
        <v>12603</v>
      </c>
      <c r="AO128" s="537" t="s">
        <v>5705</v>
      </c>
      <c r="AP128" s="537" t="s">
        <v>13878</v>
      </c>
      <c r="AQ128" s="23">
        <v>17725</v>
      </c>
      <c r="AR128" s="23">
        <v>24770</v>
      </c>
      <c r="AT128" s="23"/>
    </row>
    <row r="129" spans="1:46">
      <c r="A129" s="1570"/>
      <c r="B129" s="222" t="s">
        <v>2235</v>
      </c>
      <c r="C129" s="223" t="s">
        <v>2236</v>
      </c>
      <c r="D129" s="224">
        <v>1100</v>
      </c>
      <c r="E129" s="225">
        <v>40</v>
      </c>
      <c r="F129" s="225">
        <v>533</v>
      </c>
      <c r="G129" s="226">
        <v>842.4</v>
      </c>
      <c r="H129" s="950">
        <v>18855</v>
      </c>
      <c r="I129" s="951">
        <v>25900</v>
      </c>
      <c r="J129" s="464">
        <f t="shared" si="1"/>
        <v>18855</v>
      </c>
      <c r="K129" s="468">
        <f t="shared" si="1"/>
        <v>25900</v>
      </c>
      <c r="L129" s="944">
        <v>16970</v>
      </c>
      <c r="M129" s="945">
        <v>23310</v>
      </c>
      <c r="AJ129" s="938" t="s">
        <v>5577</v>
      </c>
      <c r="AK129" s="938" t="s">
        <v>5578</v>
      </c>
      <c r="AL129" s="939">
        <v>14603.5862068966</v>
      </c>
      <c r="AM129" s="23">
        <f>VLOOKUP(AJ129,[2]Лист1!$A$1:$C$1596,3,0)</f>
        <v>13143</v>
      </c>
      <c r="AO129" s="537" t="s">
        <v>5707</v>
      </c>
      <c r="AP129" s="537" t="s">
        <v>13880</v>
      </c>
      <c r="AQ129" s="23">
        <v>18855</v>
      </c>
      <c r="AR129" s="23">
        <v>25900</v>
      </c>
      <c r="AT129" s="23"/>
    </row>
    <row r="130" spans="1:46">
      <c r="A130" s="1570"/>
      <c r="B130" s="222" t="s">
        <v>2237</v>
      </c>
      <c r="C130" s="223" t="s">
        <v>2238</v>
      </c>
      <c r="D130" s="224">
        <v>1100</v>
      </c>
      <c r="E130" s="225">
        <v>40</v>
      </c>
      <c r="F130" s="225">
        <v>574</v>
      </c>
      <c r="G130" s="226">
        <v>907.19999999999993</v>
      </c>
      <c r="H130" s="950">
        <v>19985</v>
      </c>
      <c r="I130" s="951">
        <v>27030</v>
      </c>
      <c r="J130" s="464">
        <f t="shared" si="1"/>
        <v>19985</v>
      </c>
      <c r="K130" s="468">
        <f t="shared" si="1"/>
        <v>27030</v>
      </c>
      <c r="L130" s="944">
        <v>17987</v>
      </c>
      <c r="M130" s="945">
        <v>24327</v>
      </c>
      <c r="AJ130" s="938" t="s">
        <v>5579</v>
      </c>
      <c r="AK130" s="938" t="s">
        <v>5580</v>
      </c>
      <c r="AL130" s="939">
        <v>15203.8620689655</v>
      </c>
      <c r="AM130" s="23">
        <f>VLOOKUP(AJ130,[2]Лист1!$A$1:$C$1596,3,0)</f>
        <v>13683</v>
      </c>
      <c r="AO130" s="537" t="s">
        <v>5709</v>
      </c>
      <c r="AP130" s="537" t="s">
        <v>13882</v>
      </c>
      <c r="AQ130" s="23">
        <v>19985</v>
      </c>
      <c r="AR130" s="23">
        <v>27030</v>
      </c>
      <c r="AT130" s="23"/>
    </row>
    <row r="131" spans="1:46" ht="15" customHeight="1">
      <c r="A131" s="1570"/>
      <c r="B131" s="222" t="s">
        <v>2239</v>
      </c>
      <c r="C131" s="223" t="s">
        <v>2240</v>
      </c>
      <c r="D131" s="224">
        <v>1100</v>
      </c>
      <c r="E131" s="225">
        <v>40</v>
      </c>
      <c r="F131" s="225">
        <v>615</v>
      </c>
      <c r="G131" s="226">
        <v>972</v>
      </c>
      <c r="H131" s="950">
        <v>21115</v>
      </c>
      <c r="I131" s="951">
        <v>28160</v>
      </c>
      <c r="J131" s="464">
        <f t="shared" si="1"/>
        <v>21115</v>
      </c>
      <c r="K131" s="468">
        <f t="shared" si="1"/>
        <v>28160</v>
      </c>
      <c r="L131" s="944">
        <v>19004</v>
      </c>
      <c r="M131" s="945">
        <v>25344</v>
      </c>
      <c r="AJ131" s="938" t="s">
        <v>5581</v>
      </c>
      <c r="AK131" s="938" t="s">
        <v>5582</v>
      </c>
      <c r="AL131" s="939">
        <v>15804.1379310345</v>
      </c>
      <c r="AM131" s="23">
        <f>VLOOKUP(AJ131,[2]Лист1!$A$1:$C$1596,3,0)</f>
        <v>14224</v>
      </c>
      <c r="AO131" s="537" t="s">
        <v>5711</v>
      </c>
      <c r="AP131" s="537" t="s">
        <v>13884</v>
      </c>
      <c r="AQ131" s="23">
        <v>21115</v>
      </c>
      <c r="AR131" s="23">
        <v>28160</v>
      </c>
      <c r="AT131" s="23"/>
    </row>
    <row r="132" spans="1:46" ht="15.75" thickBot="1">
      <c r="A132" s="1570"/>
      <c r="B132" s="227" t="s">
        <v>2241</v>
      </c>
      <c r="C132" s="228" t="s">
        <v>2242</v>
      </c>
      <c r="D132" s="229">
        <v>1100</v>
      </c>
      <c r="E132" s="230">
        <v>40</v>
      </c>
      <c r="F132" s="230">
        <v>656</v>
      </c>
      <c r="G132" s="231">
        <v>1036.8</v>
      </c>
      <c r="H132" s="950">
        <v>22245</v>
      </c>
      <c r="I132" s="951">
        <v>29290</v>
      </c>
      <c r="J132" s="465">
        <f t="shared" si="1"/>
        <v>22245</v>
      </c>
      <c r="K132" s="469">
        <f t="shared" si="1"/>
        <v>29290</v>
      </c>
      <c r="L132" s="944">
        <v>20021</v>
      </c>
      <c r="M132" s="945">
        <v>26361</v>
      </c>
      <c r="AJ132" s="938" t="s">
        <v>5583</v>
      </c>
      <c r="AK132" s="938" t="s">
        <v>5584</v>
      </c>
      <c r="AL132" s="939">
        <v>16404.413793103398</v>
      </c>
      <c r="AM132" s="23">
        <f>VLOOKUP(AJ132,[2]Лист1!$A$1:$C$1596,3,0)</f>
        <v>14764</v>
      </c>
      <c r="AO132" s="538" t="s">
        <v>5713</v>
      </c>
      <c r="AP132" s="538" t="s">
        <v>13886</v>
      </c>
      <c r="AQ132" s="23">
        <v>22245</v>
      </c>
      <c r="AR132" s="23">
        <v>29290</v>
      </c>
      <c r="AT132" s="23"/>
    </row>
    <row r="133" spans="1:46">
      <c r="A133" s="1570"/>
      <c r="B133" s="217" t="s">
        <v>2243</v>
      </c>
      <c r="C133" s="218" t="s">
        <v>2244</v>
      </c>
      <c r="D133" s="232">
        <v>1200</v>
      </c>
      <c r="E133" s="233">
        <v>40</v>
      </c>
      <c r="F133" s="233">
        <v>164</v>
      </c>
      <c r="G133" s="234">
        <v>300.39999999999998</v>
      </c>
      <c r="H133" s="950">
        <v>9786</v>
      </c>
      <c r="I133" s="951">
        <v>16830</v>
      </c>
      <c r="J133" s="463">
        <f t="shared" si="1"/>
        <v>9786</v>
      </c>
      <c r="K133" s="467">
        <f t="shared" si="1"/>
        <v>16830</v>
      </c>
      <c r="L133" s="944">
        <v>8807</v>
      </c>
      <c r="M133" s="945">
        <v>15147</v>
      </c>
      <c r="AJ133" s="938" t="s">
        <v>5585</v>
      </c>
      <c r="AK133" s="938" t="s">
        <v>5586</v>
      </c>
      <c r="AL133" s="939">
        <v>17004.689655172398</v>
      </c>
      <c r="AM133" s="23">
        <f>VLOOKUP(AJ133,[2]Лист1!$A$1:$C$1596,3,0)</f>
        <v>15304</v>
      </c>
      <c r="AO133" s="217" t="s">
        <v>5715</v>
      </c>
      <c r="AP133" s="217" t="s">
        <v>13888</v>
      </c>
      <c r="AQ133" s="23">
        <v>9786</v>
      </c>
      <c r="AR133" s="23">
        <v>16830</v>
      </c>
      <c r="AT133" s="23"/>
    </row>
    <row r="134" spans="1:46">
      <c r="A134" s="1570"/>
      <c r="B134" s="222" t="s">
        <v>2245</v>
      </c>
      <c r="C134" s="223" t="s">
        <v>2246</v>
      </c>
      <c r="D134" s="224">
        <v>1200</v>
      </c>
      <c r="E134" s="225">
        <v>40</v>
      </c>
      <c r="F134" s="225">
        <v>205</v>
      </c>
      <c r="G134" s="226">
        <v>375.5</v>
      </c>
      <c r="H134" s="950">
        <v>11057</v>
      </c>
      <c r="I134" s="951">
        <v>18100</v>
      </c>
      <c r="J134" s="464">
        <f t="shared" si="1"/>
        <v>11057</v>
      </c>
      <c r="K134" s="468">
        <f t="shared" si="1"/>
        <v>18100</v>
      </c>
      <c r="L134" s="944">
        <v>9951</v>
      </c>
      <c r="M134" s="945">
        <v>16290</v>
      </c>
      <c r="AJ134" s="938" t="s">
        <v>5587</v>
      </c>
      <c r="AK134" s="938" t="s">
        <v>5588</v>
      </c>
      <c r="AL134" s="939">
        <v>17604.965517241399</v>
      </c>
      <c r="AM134" s="23">
        <f>VLOOKUP(AJ134,[2]Лист1!$A$1:$C$1596,3,0)</f>
        <v>15844</v>
      </c>
      <c r="AO134" s="537" t="s">
        <v>5717</v>
      </c>
      <c r="AP134" s="537" t="s">
        <v>13890</v>
      </c>
      <c r="AQ134" s="23">
        <v>11057</v>
      </c>
      <c r="AR134" s="23">
        <v>18100</v>
      </c>
      <c r="AT134" s="23"/>
    </row>
    <row r="135" spans="1:46">
      <c r="A135" s="1570"/>
      <c r="B135" s="222" t="s">
        <v>2247</v>
      </c>
      <c r="C135" s="223" t="s">
        <v>2248</v>
      </c>
      <c r="D135" s="224">
        <v>1200</v>
      </c>
      <c r="E135" s="225">
        <v>40</v>
      </c>
      <c r="F135" s="225">
        <v>246</v>
      </c>
      <c r="G135" s="226">
        <v>450.59999999999997</v>
      </c>
      <c r="H135" s="950">
        <v>12328</v>
      </c>
      <c r="I135" s="951">
        <v>19370</v>
      </c>
      <c r="J135" s="464">
        <f t="shared" si="1"/>
        <v>12328</v>
      </c>
      <c r="K135" s="468">
        <f t="shared" si="1"/>
        <v>19370</v>
      </c>
      <c r="L135" s="944">
        <v>11095</v>
      </c>
      <c r="M135" s="945">
        <v>17433</v>
      </c>
      <c r="AJ135" s="938" t="s">
        <v>5589</v>
      </c>
      <c r="AK135" s="938" t="s">
        <v>5590</v>
      </c>
      <c r="AL135" s="939">
        <v>18205.241379310301</v>
      </c>
      <c r="AM135" s="23">
        <f>VLOOKUP(AJ135,[2]Лист1!$A$1:$C$1596,3,0)</f>
        <v>16385</v>
      </c>
      <c r="AO135" s="537" t="s">
        <v>5719</v>
      </c>
      <c r="AP135" s="537" t="s">
        <v>13892</v>
      </c>
      <c r="AQ135" s="23">
        <v>12328</v>
      </c>
      <c r="AR135" s="23">
        <v>19370</v>
      </c>
      <c r="AT135" s="23"/>
    </row>
    <row r="136" spans="1:46">
      <c r="A136" s="1570"/>
      <c r="B136" s="222" t="s">
        <v>2249</v>
      </c>
      <c r="C136" s="223" t="s">
        <v>2250</v>
      </c>
      <c r="D136" s="224">
        <v>1200</v>
      </c>
      <c r="E136" s="225">
        <v>40</v>
      </c>
      <c r="F136" s="225">
        <v>287</v>
      </c>
      <c r="G136" s="226">
        <v>525.69999999999993</v>
      </c>
      <c r="H136" s="950">
        <v>13599</v>
      </c>
      <c r="I136" s="951">
        <v>20640</v>
      </c>
      <c r="J136" s="464">
        <f t="shared" ref="J136:K199" si="2">H136-H136*$E$3</f>
        <v>13599</v>
      </c>
      <c r="K136" s="468">
        <f t="shared" si="2"/>
        <v>20640</v>
      </c>
      <c r="L136" s="944">
        <v>12239</v>
      </c>
      <c r="M136" s="945">
        <v>18576</v>
      </c>
      <c r="AJ136" s="938" t="s">
        <v>5591</v>
      </c>
      <c r="AK136" s="938" t="s">
        <v>5592</v>
      </c>
      <c r="AL136" s="939">
        <v>18805.517241379301</v>
      </c>
      <c r="AM136" s="23">
        <f>VLOOKUP(AJ136,[2]Лист1!$A$1:$C$1596,3,0)</f>
        <v>16925</v>
      </c>
      <c r="AO136" s="537" t="s">
        <v>5721</v>
      </c>
      <c r="AP136" s="537" t="s">
        <v>13894</v>
      </c>
      <c r="AQ136" s="23">
        <v>13599</v>
      </c>
      <c r="AR136" s="23">
        <v>20640</v>
      </c>
      <c r="AT136" s="23"/>
    </row>
    <row r="137" spans="1:46">
      <c r="A137" s="1570"/>
      <c r="B137" s="222" t="s">
        <v>2251</v>
      </c>
      <c r="C137" s="223" t="s">
        <v>2252</v>
      </c>
      <c r="D137" s="224">
        <v>1200</v>
      </c>
      <c r="E137" s="225">
        <v>40</v>
      </c>
      <c r="F137" s="225">
        <v>328</v>
      </c>
      <c r="G137" s="226">
        <v>600.79999999999995</v>
      </c>
      <c r="H137" s="950">
        <v>14870</v>
      </c>
      <c r="I137" s="951">
        <v>21910</v>
      </c>
      <c r="J137" s="464">
        <f t="shared" si="2"/>
        <v>14870</v>
      </c>
      <c r="K137" s="468">
        <f t="shared" si="2"/>
        <v>21910</v>
      </c>
      <c r="L137" s="944">
        <v>13383</v>
      </c>
      <c r="M137" s="945">
        <v>19719</v>
      </c>
      <c r="AJ137" s="938" t="s">
        <v>5593</v>
      </c>
      <c r="AK137" s="938" t="s">
        <v>5594</v>
      </c>
      <c r="AL137" s="939">
        <v>19405.793103448301</v>
      </c>
      <c r="AM137" s="23">
        <f>VLOOKUP(AJ137,[2]Лист1!$A$1:$C$1596,3,0)</f>
        <v>17465</v>
      </c>
      <c r="AO137" s="537" t="s">
        <v>5723</v>
      </c>
      <c r="AP137" s="537" t="s">
        <v>13896</v>
      </c>
      <c r="AQ137" s="23">
        <v>14870</v>
      </c>
      <c r="AR137" s="23">
        <v>21910</v>
      </c>
      <c r="AT137" s="23"/>
    </row>
    <row r="138" spans="1:46">
      <c r="A138" s="1570"/>
      <c r="B138" s="222" t="s">
        <v>2253</v>
      </c>
      <c r="C138" s="223" t="s">
        <v>2254</v>
      </c>
      <c r="D138" s="224">
        <v>1200</v>
      </c>
      <c r="E138" s="225">
        <v>40</v>
      </c>
      <c r="F138" s="225">
        <v>369</v>
      </c>
      <c r="G138" s="226">
        <v>675.9</v>
      </c>
      <c r="H138" s="950">
        <v>16141</v>
      </c>
      <c r="I138" s="951">
        <v>23180</v>
      </c>
      <c r="J138" s="464">
        <f t="shared" si="2"/>
        <v>16141</v>
      </c>
      <c r="K138" s="468">
        <f t="shared" si="2"/>
        <v>23180</v>
      </c>
      <c r="L138" s="944">
        <v>14527</v>
      </c>
      <c r="M138" s="945">
        <v>20862</v>
      </c>
      <c r="AJ138" s="938" t="s">
        <v>5595</v>
      </c>
      <c r="AK138" s="938" t="s">
        <v>5596</v>
      </c>
      <c r="AL138" s="939">
        <v>20006.068965517199</v>
      </c>
      <c r="AM138" s="23">
        <f>VLOOKUP(AJ138,[2]Лист1!$A$1:$C$1596,3,0)</f>
        <v>18005</v>
      </c>
      <c r="AO138" s="537" t="s">
        <v>5725</v>
      </c>
      <c r="AP138" s="537" t="s">
        <v>13898</v>
      </c>
      <c r="AQ138" s="23">
        <v>16141</v>
      </c>
      <c r="AR138" s="23">
        <v>23180</v>
      </c>
      <c r="AT138" s="23"/>
    </row>
    <row r="139" spans="1:46">
      <c r="A139" s="1570"/>
      <c r="B139" s="222" t="s">
        <v>2255</v>
      </c>
      <c r="C139" s="223" t="s">
        <v>2256</v>
      </c>
      <c r="D139" s="224">
        <v>1200</v>
      </c>
      <c r="E139" s="225">
        <v>40</v>
      </c>
      <c r="F139" s="225">
        <v>410</v>
      </c>
      <c r="G139" s="226">
        <v>751</v>
      </c>
      <c r="H139" s="950">
        <v>17412</v>
      </c>
      <c r="I139" s="951">
        <v>24450</v>
      </c>
      <c r="J139" s="464">
        <f t="shared" si="2"/>
        <v>17412</v>
      </c>
      <c r="K139" s="468">
        <f t="shared" si="2"/>
        <v>24450</v>
      </c>
      <c r="L139" s="944">
        <v>15671</v>
      </c>
      <c r="M139" s="945">
        <v>22005</v>
      </c>
      <c r="AJ139" s="938" t="s">
        <v>5597</v>
      </c>
      <c r="AK139" s="938" t="s">
        <v>5598</v>
      </c>
      <c r="AL139" s="939">
        <v>20606.344827586199</v>
      </c>
      <c r="AM139" s="23">
        <f>VLOOKUP(AJ139,[2]Лист1!$A$1:$C$1596,3,0)</f>
        <v>18546</v>
      </c>
      <c r="AO139" s="537" t="s">
        <v>5727</v>
      </c>
      <c r="AP139" s="537" t="s">
        <v>13900</v>
      </c>
      <c r="AQ139" s="23">
        <v>17412</v>
      </c>
      <c r="AR139" s="23">
        <v>24450</v>
      </c>
      <c r="AT139" s="23"/>
    </row>
    <row r="140" spans="1:46">
      <c r="A140" s="1570"/>
      <c r="B140" s="222" t="s">
        <v>2257</v>
      </c>
      <c r="C140" s="223" t="s">
        <v>2258</v>
      </c>
      <c r="D140" s="224">
        <v>1200</v>
      </c>
      <c r="E140" s="225">
        <v>40</v>
      </c>
      <c r="F140" s="225">
        <v>451</v>
      </c>
      <c r="G140" s="226">
        <v>826.09999999999991</v>
      </c>
      <c r="H140" s="950">
        <v>18682</v>
      </c>
      <c r="I140" s="951">
        <v>25730</v>
      </c>
      <c r="J140" s="464">
        <f t="shared" si="2"/>
        <v>18682</v>
      </c>
      <c r="K140" s="468">
        <f t="shared" si="2"/>
        <v>25730</v>
      </c>
      <c r="L140" s="944">
        <v>16814</v>
      </c>
      <c r="M140" s="945">
        <v>23157</v>
      </c>
      <c r="AJ140" s="938" t="s">
        <v>5599</v>
      </c>
      <c r="AK140" s="938" t="s">
        <v>5600</v>
      </c>
      <c r="AL140" s="939">
        <v>21206.620689655199</v>
      </c>
      <c r="AM140" s="23">
        <f>VLOOKUP(AJ140,[2]Лист1!$A$1:$C$1596,3,0)</f>
        <v>19086</v>
      </c>
      <c r="AO140" s="537" t="s">
        <v>5729</v>
      </c>
      <c r="AP140" s="537" t="s">
        <v>13902</v>
      </c>
      <c r="AQ140" s="23">
        <v>18682</v>
      </c>
      <c r="AR140" s="23">
        <v>25730</v>
      </c>
      <c r="AT140" s="23"/>
    </row>
    <row r="141" spans="1:46">
      <c r="A141" s="1570"/>
      <c r="B141" s="222" t="s">
        <v>2259</v>
      </c>
      <c r="C141" s="223" t="s">
        <v>2260</v>
      </c>
      <c r="D141" s="224">
        <v>1200</v>
      </c>
      <c r="E141" s="225">
        <v>40</v>
      </c>
      <c r="F141" s="225">
        <v>492</v>
      </c>
      <c r="G141" s="226">
        <v>901.19999999999993</v>
      </c>
      <c r="H141" s="950">
        <v>19953</v>
      </c>
      <c r="I141" s="951">
        <v>27000</v>
      </c>
      <c r="J141" s="464">
        <f t="shared" si="2"/>
        <v>19953</v>
      </c>
      <c r="K141" s="468">
        <f t="shared" si="2"/>
        <v>27000</v>
      </c>
      <c r="L141" s="944">
        <v>17958</v>
      </c>
      <c r="M141" s="945">
        <v>24300</v>
      </c>
      <c r="AJ141" s="938" t="s">
        <v>5601</v>
      </c>
      <c r="AK141" s="938" t="s">
        <v>5602</v>
      </c>
      <c r="AL141" s="939">
        <v>21806.896551724101</v>
      </c>
      <c r="AM141" s="23">
        <f>VLOOKUP(AJ141,[2]Лист1!$A$1:$C$1596,3,0)</f>
        <v>19626</v>
      </c>
      <c r="AO141" s="537" t="s">
        <v>5731</v>
      </c>
      <c r="AP141" s="537" t="s">
        <v>13904</v>
      </c>
      <c r="AQ141" s="23">
        <v>19953</v>
      </c>
      <c r="AR141" s="23">
        <v>27000</v>
      </c>
      <c r="AT141" s="23"/>
    </row>
    <row r="142" spans="1:46">
      <c r="A142" s="1570"/>
      <c r="B142" s="222" t="s">
        <v>2261</v>
      </c>
      <c r="C142" s="223" t="s">
        <v>2262</v>
      </c>
      <c r="D142" s="224">
        <v>1200</v>
      </c>
      <c r="E142" s="225">
        <v>40</v>
      </c>
      <c r="F142" s="225">
        <v>533</v>
      </c>
      <c r="G142" s="226">
        <v>976.3</v>
      </c>
      <c r="H142" s="950">
        <v>21224</v>
      </c>
      <c r="I142" s="951">
        <v>28270</v>
      </c>
      <c r="J142" s="464">
        <f t="shared" si="2"/>
        <v>21224</v>
      </c>
      <c r="K142" s="468">
        <f t="shared" si="2"/>
        <v>28270</v>
      </c>
      <c r="L142" s="944">
        <v>19102</v>
      </c>
      <c r="M142" s="945">
        <v>25443</v>
      </c>
      <c r="AJ142" s="938" t="s">
        <v>5603</v>
      </c>
      <c r="AK142" s="938" t="s">
        <v>5604</v>
      </c>
      <c r="AL142" s="939">
        <v>22407.172413793101</v>
      </c>
      <c r="AM142" s="23">
        <f>VLOOKUP(AJ142,[2]Лист1!$A$1:$C$1596,3,0)</f>
        <v>20166</v>
      </c>
      <c r="AO142" s="537" t="s">
        <v>5733</v>
      </c>
      <c r="AP142" s="537" t="s">
        <v>13906</v>
      </c>
      <c r="AQ142" s="23">
        <v>21224</v>
      </c>
      <c r="AR142" s="23">
        <v>28270</v>
      </c>
      <c r="AT142" s="23"/>
    </row>
    <row r="143" spans="1:46">
      <c r="A143" s="1570"/>
      <c r="B143" s="222" t="s">
        <v>2263</v>
      </c>
      <c r="C143" s="223" t="s">
        <v>2264</v>
      </c>
      <c r="D143" s="224">
        <v>1200</v>
      </c>
      <c r="E143" s="225">
        <v>40</v>
      </c>
      <c r="F143" s="225">
        <v>574</v>
      </c>
      <c r="G143" s="226">
        <v>1051.3999999999999</v>
      </c>
      <c r="H143" s="950">
        <v>22495</v>
      </c>
      <c r="I143" s="951">
        <v>29540</v>
      </c>
      <c r="J143" s="464">
        <f t="shared" si="2"/>
        <v>22495</v>
      </c>
      <c r="K143" s="468">
        <f t="shared" si="2"/>
        <v>29540</v>
      </c>
      <c r="L143" s="944">
        <v>20246</v>
      </c>
      <c r="M143" s="945">
        <v>26586</v>
      </c>
      <c r="AJ143" s="938" t="s">
        <v>5605</v>
      </c>
      <c r="AK143" s="938" t="s">
        <v>5606</v>
      </c>
      <c r="AL143" s="939">
        <v>23007.448275862102</v>
      </c>
      <c r="AM143" s="23">
        <f>VLOOKUP(AJ143,[2]Лист1!$A$1:$C$1596,3,0)</f>
        <v>20707</v>
      </c>
      <c r="AO143" s="537" t="s">
        <v>5735</v>
      </c>
      <c r="AP143" s="537" t="s">
        <v>13908</v>
      </c>
      <c r="AQ143" s="23">
        <v>22495</v>
      </c>
      <c r="AR143" s="23">
        <v>29540</v>
      </c>
      <c r="AT143" s="23"/>
    </row>
    <row r="144" spans="1:46">
      <c r="A144" s="1570"/>
      <c r="B144" s="222" t="s">
        <v>2265</v>
      </c>
      <c r="C144" s="223" t="s">
        <v>2266</v>
      </c>
      <c r="D144" s="224">
        <v>1200</v>
      </c>
      <c r="E144" s="225">
        <v>40</v>
      </c>
      <c r="F144" s="225">
        <v>615</v>
      </c>
      <c r="G144" s="226">
        <v>1126.5</v>
      </c>
      <c r="H144" s="950">
        <v>23766</v>
      </c>
      <c r="I144" s="951">
        <v>30810</v>
      </c>
      <c r="J144" s="464">
        <f t="shared" si="2"/>
        <v>23766</v>
      </c>
      <c r="K144" s="468">
        <f t="shared" si="2"/>
        <v>30810</v>
      </c>
      <c r="L144" s="944">
        <v>21389</v>
      </c>
      <c r="M144" s="945">
        <v>27729</v>
      </c>
      <c r="AJ144" s="938" t="s">
        <v>5607</v>
      </c>
      <c r="AK144" s="938" t="s">
        <v>5608</v>
      </c>
      <c r="AL144" s="939">
        <v>23607.724137931</v>
      </c>
      <c r="AM144" s="23">
        <f>VLOOKUP(AJ144,[2]Лист1!$A$1:$C$1596,3,0)</f>
        <v>21247</v>
      </c>
      <c r="AO144" s="537" t="s">
        <v>5737</v>
      </c>
      <c r="AP144" s="537" t="s">
        <v>13910</v>
      </c>
      <c r="AQ144" s="23">
        <v>23766</v>
      </c>
      <c r="AR144" s="23">
        <v>30810</v>
      </c>
      <c r="AT144" s="23"/>
    </row>
    <row r="145" spans="1:46" ht="15.75" thickBot="1">
      <c r="A145" s="1570"/>
      <c r="B145" s="227" t="s">
        <v>2267</v>
      </c>
      <c r="C145" s="228" t="s">
        <v>2268</v>
      </c>
      <c r="D145" s="229">
        <v>1200</v>
      </c>
      <c r="E145" s="230">
        <v>40</v>
      </c>
      <c r="F145" s="230">
        <v>656</v>
      </c>
      <c r="G145" s="231">
        <v>1201.5999999999999</v>
      </c>
      <c r="H145" s="950">
        <v>25037</v>
      </c>
      <c r="I145" s="951">
        <v>32080</v>
      </c>
      <c r="J145" s="465">
        <f t="shared" si="2"/>
        <v>25037</v>
      </c>
      <c r="K145" s="469">
        <f t="shared" si="2"/>
        <v>32080</v>
      </c>
      <c r="L145" s="944">
        <v>22533</v>
      </c>
      <c r="M145" s="945">
        <v>28872</v>
      </c>
      <c r="AJ145" s="938" t="s">
        <v>5609</v>
      </c>
      <c r="AK145" s="938" t="s">
        <v>5610</v>
      </c>
      <c r="AL145" s="939">
        <v>24208</v>
      </c>
      <c r="AM145" s="23">
        <f>VLOOKUP(AJ145,[2]Лист1!$A$1:$C$1596,3,0)</f>
        <v>21787</v>
      </c>
      <c r="AO145" s="538" t="s">
        <v>5739</v>
      </c>
      <c r="AP145" s="538" t="s">
        <v>13912</v>
      </c>
      <c r="AQ145" s="23">
        <v>25037</v>
      </c>
      <c r="AR145" s="23">
        <v>32080</v>
      </c>
      <c r="AT145" s="23"/>
    </row>
    <row r="146" spans="1:46">
      <c r="A146" s="1570"/>
      <c r="B146" s="217" t="s">
        <v>2269</v>
      </c>
      <c r="C146" s="218" t="s">
        <v>2270</v>
      </c>
      <c r="D146" s="232">
        <v>1500</v>
      </c>
      <c r="E146" s="233">
        <v>40</v>
      </c>
      <c r="F146" s="233">
        <v>164</v>
      </c>
      <c r="G146" s="234">
        <v>362.4</v>
      </c>
      <c r="H146" s="950">
        <v>10779</v>
      </c>
      <c r="I146" s="951">
        <v>17820</v>
      </c>
      <c r="J146" s="463">
        <f t="shared" si="2"/>
        <v>10779</v>
      </c>
      <c r="K146" s="467">
        <f t="shared" si="2"/>
        <v>17820</v>
      </c>
      <c r="L146" s="944">
        <v>9701</v>
      </c>
      <c r="M146" s="945">
        <v>16038</v>
      </c>
      <c r="AJ146" s="938" t="s">
        <v>5611</v>
      </c>
      <c r="AK146" s="938" t="s">
        <v>5612</v>
      </c>
      <c r="AL146" s="939">
        <v>24808.275862069</v>
      </c>
      <c r="AM146" s="23">
        <f>VLOOKUP(AJ146,[2]Лист1!$A$1:$C$1596,3,0)</f>
        <v>22327</v>
      </c>
      <c r="AO146" s="217" t="s">
        <v>5741</v>
      </c>
      <c r="AP146" s="217" t="s">
        <v>13914</v>
      </c>
      <c r="AQ146" s="23">
        <v>10779</v>
      </c>
      <c r="AR146" s="23">
        <v>17820</v>
      </c>
      <c r="AT146" s="23"/>
    </row>
    <row r="147" spans="1:46">
      <c r="A147" s="1570"/>
      <c r="B147" s="222" t="s">
        <v>2271</v>
      </c>
      <c r="C147" s="223" t="s">
        <v>2272</v>
      </c>
      <c r="D147" s="224">
        <v>1500</v>
      </c>
      <c r="E147" s="225">
        <v>40</v>
      </c>
      <c r="F147" s="225">
        <v>205</v>
      </c>
      <c r="G147" s="226">
        <v>453</v>
      </c>
      <c r="H147" s="950">
        <v>12260</v>
      </c>
      <c r="I147" s="951">
        <v>19300</v>
      </c>
      <c r="J147" s="464">
        <f t="shared" si="2"/>
        <v>12260</v>
      </c>
      <c r="K147" s="468">
        <f t="shared" si="2"/>
        <v>19300</v>
      </c>
      <c r="L147" s="944">
        <v>11034</v>
      </c>
      <c r="M147" s="945">
        <v>17370</v>
      </c>
      <c r="AJ147" s="938" t="s">
        <v>5613</v>
      </c>
      <c r="AK147" s="938" t="s">
        <v>5614</v>
      </c>
      <c r="AL147" s="939">
        <v>25408.551724137898</v>
      </c>
      <c r="AM147" s="23">
        <f>VLOOKUP(AJ147,[2]Лист1!$A$1:$C$1596,3,0)</f>
        <v>22868</v>
      </c>
      <c r="AO147" s="537" t="s">
        <v>5743</v>
      </c>
      <c r="AP147" s="537" t="s">
        <v>13916</v>
      </c>
      <c r="AQ147" s="23">
        <v>12260</v>
      </c>
      <c r="AR147" s="23">
        <v>19300</v>
      </c>
      <c r="AT147" s="23"/>
    </row>
    <row r="148" spans="1:46">
      <c r="A148" s="1570"/>
      <c r="B148" s="222" t="s">
        <v>2273</v>
      </c>
      <c r="C148" s="223" t="s">
        <v>2274</v>
      </c>
      <c r="D148" s="224">
        <v>1500</v>
      </c>
      <c r="E148" s="225">
        <v>40</v>
      </c>
      <c r="F148" s="225">
        <v>246</v>
      </c>
      <c r="G148" s="226">
        <v>543.59999999999991</v>
      </c>
      <c r="H148" s="950">
        <v>13741</v>
      </c>
      <c r="I148" s="951">
        <v>20780</v>
      </c>
      <c r="J148" s="464">
        <f t="shared" si="2"/>
        <v>13741</v>
      </c>
      <c r="K148" s="468">
        <f t="shared" si="2"/>
        <v>20780</v>
      </c>
      <c r="L148" s="944">
        <v>12367</v>
      </c>
      <c r="M148" s="945">
        <v>18702</v>
      </c>
      <c r="AJ148" s="938" t="s">
        <v>5615</v>
      </c>
      <c r="AK148" s="938" t="s">
        <v>5616</v>
      </c>
      <c r="AL148" s="939">
        <v>26008.827586206899</v>
      </c>
      <c r="AM148" s="23">
        <f>VLOOKUP(AJ148,[2]Лист1!$A$1:$C$1596,3,0)</f>
        <v>23408</v>
      </c>
      <c r="AO148" s="537" t="s">
        <v>5745</v>
      </c>
      <c r="AP148" s="537" t="s">
        <v>13918</v>
      </c>
      <c r="AQ148" s="23">
        <v>13741</v>
      </c>
      <c r="AR148" s="23">
        <v>20780</v>
      </c>
      <c r="AT148" s="23"/>
    </row>
    <row r="149" spans="1:46">
      <c r="A149" s="1570"/>
      <c r="B149" s="222" t="s">
        <v>2275</v>
      </c>
      <c r="C149" s="223" t="s">
        <v>2276</v>
      </c>
      <c r="D149" s="224">
        <v>1500</v>
      </c>
      <c r="E149" s="225">
        <v>40</v>
      </c>
      <c r="F149" s="225">
        <v>287</v>
      </c>
      <c r="G149" s="226">
        <v>634.19999999999993</v>
      </c>
      <c r="H149" s="950">
        <v>15221</v>
      </c>
      <c r="I149" s="951">
        <v>22260</v>
      </c>
      <c r="J149" s="464">
        <f t="shared" si="2"/>
        <v>15221</v>
      </c>
      <c r="K149" s="468">
        <f t="shared" si="2"/>
        <v>22260</v>
      </c>
      <c r="L149" s="944">
        <v>13699</v>
      </c>
      <c r="M149" s="945">
        <v>20034</v>
      </c>
      <c r="AJ149" s="938" t="s">
        <v>5617</v>
      </c>
      <c r="AK149" s="938" t="s">
        <v>5618</v>
      </c>
      <c r="AL149" s="939">
        <v>26609.103448275899</v>
      </c>
      <c r="AM149" s="23">
        <f>VLOOKUP(AJ149,[2]Лист1!$A$1:$C$1596,3,0)</f>
        <v>23948</v>
      </c>
      <c r="AO149" s="537" t="s">
        <v>5747</v>
      </c>
      <c r="AP149" s="537" t="s">
        <v>13920</v>
      </c>
      <c r="AQ149" s="23">
        <v>15221</v>
      </c>
      <c r="AR149" s="23">
        <v>22260</v>
      </c>
      <c r="AT149" s="23"/>
    </row>
    <row r="150" spans="1:46">
      <c r="A150" s="1570"/>
      <c r="B150" s="222" t="s">
        <v>2277</v>
      </c>
      <c r="C150" s="223" t="s">
        <v>2278</v>
      </c>
      <c r="D150" s="224">
        <v>1500</v>
      </c>
      <c r="E150" s="225">
        <v>40</v>
      </c>
      <c r="F150" s="225">
        <v>328</v>
      </c>
      <c r="G150" s="226">
        <v>724.8</v>
      </c>
      <c r="H150" s="950">
        <v>16702</v>
      </c>
      <c r="I150" s="951">
        <v>23740</v>
      </c>
      <c r="J150" s="464">
        <f t="shared" si="2"/>
        <v>16702</v>
      </c>
      <c r="K150" s="468">
        <f t="shared" si="2"/>
        <v>23740</v>
      </c>
      <c r="L150" s="944">
        <v>15032</v>
      </c>
      <c r="M150" s="945">
        <v>21366</v>
      </c>
      <c r="AJ150" s="938" t="s">
        <v>5619</v>
      </c>
      <c r="AK150" s="938" t="s">
        <v>5620</v>
      </c>
      <c r="AL150" s="939">
        <v>27209.379310344801</v>
      </c>
      <c r="AM150" s="23">
        <f>VLOOKUP(AJ150,[2]Лист1!$A$1:$C$1596,3,0)</f>
        <v>24488</v>
      </c>
      <c r="AO150" s="537" t="s">
        <v>5749</v>
      </c>
      <c r="AP150" s="537" t="s">
        <v>13922</v>
      </c>
      <c r="AQ150" s="23">
        <v>16702</v>
      </c>
      <c r="AR150" s="23">
        <v>23740</v>
      </c>
      <c r="AT150" s="23"/>
    </row>
    <row r="151" spans="1:46">
      <c r="A151" s="1570"/>
      <c r="B151" s="222" t="s">
        <v>2279</v>
      </c>
      <c r="C151" s="223" t="s">
        <v>2280</v>
      </c>
      <c r="D151" s="224">
        <v>1500</v>
      </c>
      <c r="E151" s="225">
        <v>40</v>
      </c>
      <c r="F151" s="225">
        <v>369</v>
      </c>
      <c r="G151" s="226">
        <v>815.4</v>
      </c>
      <c r="H151" s="950">
        <v>18183</v>
      </c>
      <c r="I151" s="951">
        <v>25230</v>
      </c>
      <c r="J151" s="464">
        <f t="shared" si="2"/>
        <v>18183</v>
      </c>
      <c r="K151" s="468">
        <f t="shared" si="2"/>
        <v>25230</v>
      </c>
      <c r="L151" s="944">
        <v>16365</v>
      </c>
      <c r="M151" s="945">
        <v>22707</v>
      </c>
      <c r="AJ151" s="938" t="s">
        <v>5621</v>
      </c>
      <c r="AK151" s="938" t="s">
        <v>5622</v>
      </c>
      <c r="AL151" s="939">
        <v>27809.655172413801</v>
      </c>
      <c r="AM151" s="23">
        <f>VLOOKUP(AJ151,[2]Лист1!$A$1:$C$1596,3,0)</f>
        <v>25029</v>
      </c>
      <c r="AO151" s="537" t="s">
        <v>5751</v>
      </c>
      <c r="AP151" s="537" t="s">
        <v>13924</v>
      </c>
      <c r="AQ151" s="23">
        <v>18183</v>
      </c>
      <c r="AR151" s="23">
        <v>25230</v>
      </c>
      <c r="AT151" s="23"/>
    </row>
    <row r="152" spans="1:46">
      <c r="A152" s="1570"/>
      <c r="B152" s="222" t="s">
        <v>2281</v>
      </c>
      <c r="C152" s="223" t="s">
        <v>2282</v>
      </c>
      <c r="D152" s="224">
        <v>1500</v>
      </c>
      <c r="E152" s="225">
        <v>40</v>
      </c>
      <c r="F152" s="225">
        <v>410</v>
      </c>
      <c r="G152" s="226">
        <v>906</v>
      </c>
      <c r="H152" s="950">
        <v>19664</v>
      </c>
      <c r="I152" s="951">
        <v>26710</v>
      </c>
      <c r="J152" s="464">
        <f t="shared" si="2"/>
        <v>19664</v>
      </c>
      <c r="K152" s="468">
        <f t="shared" si="2"/>
        <v>26710</v>
      </c>
      <c r="L152" s="944">
        <v>17698</v>
      </c>
      <c r="M152" s="945">
        <v>24039</v>
      </c>
      <c r="AJ152" s="938" t="s">
        <v>5623</v>
      </c>
      <c r="AK152" s="938" t="s">
        <v>5624</v>
      </c>
      <c r="AL152" s="939">
        <v>28409.931034482801</v>
      </c>
      <c r="AM152" s="23">
        <f>VLOOKUP(AJ152,[2]Лист1!$A$1:$C$1596,3,0)</f>
        <v>25569</v>
      </c>
      <c r="AO152" s="537" t="s">
        <v>5753</v>
      </c>
      <c r="AP152" s="537" t="s">
        <v>13926</v>
      </c>
      <c r="AQ152" s="23">
        <v>19664</v>
      </c>
      <c r="AR152" s="23">
        <v>26710</v>
      </c>
      <c r="AT152" s="23"/>
    </row>
    <row r="153" spans="1:46">
      <c r="A153" s="1570"/>
      <c r="B153" s="222" t="s">
        <v>2283</v>
      </c>
      <c r="C153" s="223" t="s">
        <v>2284</v>
      </c>
      <c r="D153" s="224">
        <v>1500</v>
      </c>
      <c r="E153" s="225">
        <v>40</v>
      </c>
      <c r="F153" s="225">
        <v>451</v>
      </c>
      <c r="G153" s="226">
        <v>996.59999999999991</v>
      </c>
      <c r="H153" s="950">
        <v>21144</v>
      </c>
      <c r="I153" s="951">
        <v>28190</v>
      </c>
      <c r="J153" s="464">
        <f t="shared" si="2"/>
        <v>21144</v>
      </c>
      <c r="K153" s="468">
        <f t="shared" si="2"/>
        <v>28190</v>
      </c>
      <c r="L153" s="944">
        <v>19030</v>
      </c>
      <c r="M153" s="945">
        <v>25371</v>
      </c>
      <c r="AJ153" s="938" t="s">
        <v>5625</v>
      </c>
      <c r="AK153" s="938" t="s">
        <v>5626</v>
      </c>
      <c r="AL153" s="939">
        <v>29010.206896551699</v>
      </c>
      <c r="AM153" s="23">
        <f>VLOOKUP(AJ153,[2]Лист1!$A$1:$C$1596,3,0)</f>
        <v>26109</v>
      </c>
      <c r="AO153" s="537" t="s">
        <v>5755</v>
      </c>
      <c r="AP153" s="537" t="s">
        <v>13928</v>
      </c>
      <c r="AQ153" s="23">
        <v>21144</v>
      </c>
      <c r="AR153" s="23">
        <v>28190</v>
      </c>
      <c r="AT153" s="23"/>
    </row>
    <row r="154" spans="1:46">
      <c r="A154" s="1570"/>
      <c r="B154" s="222" t="s">
        <v>2285</v>
      </c>
      <c r="C154" s="223" t="s">
        <v>2286</v>
      </c>
      <c r="D154" s="224">
        <v>1500</v>
      </c>
      <c r="E154" s="225">
        <v>40</v>
      </c>
      <c r="F154" s="225">
        <v>492</v>
      </c>
      <c r="G154" s="226">
        <v>1087.1999999999998</v>
      </c>
      <c r="H154" s="950">
        <v>22625</v>
      </c>
      <c r="I154" s="951">
        <v>29670</v>
      </c>
      <c r="J154" s="464">
        <f t="shared" si="2"/>
        <v>22625</v>
      </c>
      <c r="K154" s="468">
        <f t="shared" si="2"/>
        <v>29670</v>
      </c>
      <c r="L154" s="944">
        <v>20363</v>
      </c>
      <c r="M154" s="945">
        <v>26703</v>
      </c>
      <c r="AJ154" s="938" t="s">
        <v>5627</v>
      </c>
      <c r="AK154" s="938" t="s">
        <v>5628</v>
      </c>
      <c r="AL154" s="939">
        <v>29610.482758620699</v>
      </c>
      <c r="AM154" s="23">
        <f>VLOOKUP(AJ154,[2]Лист1!$A$1:$C$1596,3,0)</f>
        <v>26649</v>
      </c>
      <c r="AO154" s="537" t="s">
        <v>5757</v>
      </c>
      <c r="AP154" s="537" t="s">
        <v>13930</v>
      </c>
      <c r="AQ154" s="23">
        <v>22625</v>
      </c>
      <c r="AR154" s="23">
        <v>29670</v>
      </c>
      <c r="AT154" s="23"/>
    </row>
    <row r="155" spans="1:46">
      <c r="A155" s="1570"/>
      <c r="B155" s="222" t="s">
        <v>2287</v>
      </c>
      <c r="C155" s="223" t="s">
        <v>2288</v>
      </c>
      <c r="D155" s="224">
        <v>1500</v>
      </c>
      <c r="E155" s="225">
        <v>40</v>
      </c>
      <c r="F155" s="225">
        <v>533</v>
      </c>
      <c r="G155" s="226">
        <v>1177.8</v>
      </c>
      <c r="H155" s="950">
        <v>24106</v>
      </c>
      <c r="I155" s="951">
        <v>31150</v>
      </c>
      <c r="J155" s="464">
        <f t="shared" si="2"/>
        <v>24106</v>
      </c>
      <c r="K155" s="468">
        <f t="shared" si="2"/>
        <v>31150</v>
      </c>
      <c r="L155" s="944">
        <v>21695</v>
      </c>
      <c r="M155" s="945">
        <v>28035</v>
      </c>
      <c r="AJ155" s="938" t="s">
        <v>5629</v>
      </c>
      <c r="AK155" s="938" t="s">
        <v>5630</v>
      </c>
      <c r="AL155" s="939">
        <v>30210.758620689699</v>
      </c>
      <c r="AM155" s="23">
        <f>VLOOKUP(AJ155,[2]Лист1!$A$1:$C$1596,3,0)</f>
        <v>27190</v>
      </c>
      <c r="AO155" s="537" t="s">
        <v>5759</v>
      </c>
      <c r="AP155" s="537" t="s">
        <v>13932</v>
      </c>
      <c r="AQ155" s="23">
        <v>24106</v>
      </c>
      <c r="AR155" s="23">
        <v>31150</v>
      </c>
      <c r="AT155" s="23"/>
    </row>
    <row r="156" spans="1:46">
      <c r="A156" s="1570"/>
      <c r="B156" s="222" t="s">
        <v>2289</v>
      </c>
      <c r="C156" s="223" t="s">
        <v>2290</v>
      </c>
      <c r="D156" s="224">
        <v>1500</v>
      </c>
      <c r="E156" s="225">
        <v>40</v>
      </c>
      <c r="F156" s="225">
        <v>574</v>
      </c>
      <c r="G156" s="226">
        <v>1268.3999999999999</v>
      </c>
      <c r="H156" s="950">
        <v>25587</v>
      </c>
      <c r="I156" s="951">
        <v>32630</v>
      </c>
      <c r="J156" s="464">
        <f t="shared" si="2"/>
        <v>25587</v>
      </c>
      <c r="K156" s="468">
        <f t="shared" si="2"/>
        <v>32630</v>
      </c>
      <c r="L156" s="944">
        <v>23028</v>
      </c>
      <c r="M156" s="945">
        <v>29367</v>
      </c>
      <c r="AJ156" s="938" t="s">
        <v>5631</v>
      </c>
      <c r="AK156" s="938" t="s">
        <v>5632</v>
      </c>
      <c r="AL156" s="939">
        <v>30811.034482758601</v>
      </c>
      <c r="AM156" s="23">
        <f>VLOOKUP(AJ156,[2]Лист1!$A$1:$C$1596,3,0)</f>
        <v>27730</v>
      </c>
      <c r="AO156" s="537" t="s">
        <v>5761</v>
      </c>
      <c r="AP156" s="537" t="s">
        <v>13934</v>
      </c>
      <c r="AQ156" s="23">
        <v>25587</v>
      </c>
      <c r="AR156" s="23">
        <v>32630</v>
      </c>
      <c r="AT156" s="23"/>
    </row>
    <row r="157" spans="1:46">
      <c r="A157" s="1570"/>
      <c r="B157" s="222" t="s">
        <v>2291</v>
      </c>
      <c r="C157" s="223" t="s">
        <v>2292</v>
      </c>
      <c r="D157" s="224">
        <v>1500</v>
      </c>
      <c r="E157" s="225">
        <v>40</v>
      </c>
      <c r="F157" s="225">
        <v>615</v>
      </c>
      <c r="G157" s="226">
        <v>1359</v>
      </c>
      <c r="H157" s="950">
        <v>27068</v>
      </c>
      <c r="I157" s="951">
        <v>34110</v>
      </c>
      <c r="J157" s="464">
        <f t="shared" si="2"/>
        <v>27068</v>
      </c>
      <c r="K157" s="468">
        <f t="shared" si="2"/>
        <v>34110</v>
      </c>
      <c r="L157" s="944">
        <v>24361</v>
      </c>
      <c r="M157" s="945">
        <v>30699</v>
      </c>
      <c r="AJ157" s="938" t="s">
        <v>5633</v>
      </c>
      <c r="AK157" s="938" t="s">
        <v>5634</v>
      </c>
      <c r="AL157" s="939">
        <v>31411.310344827602</v>
      </c>
      <c r="AM157" s="23">
        <f>VLOOKUP(AJ157,[2]Лист1!$A$1:$C$1596,3,0)</f>
        <v>28270</v>
      </c>
      <c r="AO157" s="537" t="s">
        <v>5763</v>
      </c>
      <c r="AP157" s="537" t="s">
        <v>13936</v>
      </c>
      <c r="AQ157" s="23">
        <v>27068</v>
      </c>
      <c r="AR157" s="23">
        <v>34110</v>
      </c>
      <c r="AT157" s="23"/>
    </row>
    <row r="158" spans="1:46" ht="15.75" thickBot="1">
      <c r="A158" s="1570"/>
      <c r="B158" s="227" t="s">
        <v>2293</v>
      </c>
      <c r="C158" s="228" t="s">
        <v>2294</v>
      </c>
      <c r="D158" s="229">
        <v>1500</v>
      </c>
      <c r="E158" s="230">
        <v>40</v>
      </c>
      <c r="F158" s="230">
        <v>656</v>
      </c>
      <c r="G158" s="231">
        <v>1449.6</v>
      </c>
      <c r="H158" s="950">
        <v>28548</v>
      </c>
      <c r="I158" s="951">
        <v>35590</v>
      </c>
      <c r="J158" s="465">
        <f t="shared" si="2"/>
        <v>28548</v>
      </c>
      <c r="K158" s="469">
        <f t="shared" si="2"/>
        <v>35590</v>
      </c>
      <c r="L158" s="944">
        <v>25693</v>
      </c>
      <c r="M158" s="945">
        <v>32031</v>
      </c>
      <c r="AJ158" s="938" t="s">
        <v>5635</v>
      </c>
      <c r="AK158" s="938" t="s">
        <v>5636</v>
      </c>
      <c r="AL158" s="939">
        <v>32011.586206896602</v>
      </c>
      <c r="AM158" s="23">
        <f>VLOOKUP(AJ158,[2]Лист1!$A$1:$C$1596,3,0)</f>
        <v>28810</v>
      </c>
      <c r="AO158" s="538" t="s">
        <v>5765</v>
      </c>
      <c r="AP158" s="538" t="s">
        <v>13938</v>
      </c>
      <c r="AQ158" s="23">
        <v>28548</v>
      </c>
      <c r="AR158" s="23">
        <v>35590</v>
      </c>
      <c r="AT158" s="23"/>
    </row>
    <row r="159" spans="1:46">
      <c r="A159" s="1570"/>
      <c r="B159" s="217" t="s">
        <v>2295</v>
      </c>
      <c r="C159" s="218" t="s">
        <v>2296</v>
      </c>
      <c r="D159" s="232">
        <v>1750</v>
      </c>
      <c r="E159" s="233">
        <v>40</v>
      </c>
      <c r="F159" s="233">
        <v>164</v>
      </c>
      <c r="G159" s="234">
        <v>413.2</v>
      </c>
      <c r="H159" s="950">
        <v>11662</v>
      </c>
      <c r="I159" s="951">
        <v>18700</v>
      </c>
      <c r="J159" s="463">
        <f t="shared" si="2"/>
        <v>11662</v>
      </c>
      <c r="K159" s="467">
        <f t="shared" si="2"/>
        <v>18700</v>
      </c>
      <c r="L159" s="944">
        <v>10496</v>
      </c>
      <c r="M159" s="945">
        <v>16830</v>
      </c>
      <c r="AJ159" s="938" t="s">
        <v>5637</v>
      </c>
      <c r="AK159" s="938" t="s">
        <v>5638</v>
      </c>
      <c r="AL159" s="939">
        <v>7807.1034482758596</v>
      </c>
      <c r="AM159" s="23">
        <f>VLOOKUP(AJ159,[2]Лист1!$A$1:$C$1596,3,0)</f>
        <v>7026</v>
      </c>
      <c r="AO159" s="217" t="s">
        <v>5767</v>
      </c>
      <c r="AP159" s="217" t="s">
        <v>13940</v>
      </c>
      <c r="AQ159" s="23">
        <v>11662</v>
      </c>
      <c r="AR159" s="23">
        <v>18700</v>
      </c>
      <c r="AT159" s="23"/>
    </row>
    <row r="160" spans="1:46">
      <c r="A160" s="1570"/>
      <c r="B160" s="222" t="s">
        <v>2297</v>
      </c>
      <c r="C160" s="223" t="s">
        <v>2298</v>
      </c>
      <c r="D160" s="224">
        <v>1750</v>
      </c>
      <c r="E160" s="225">
        <v>40</v>
      </c>
      <c r="F160" s="225">
        <v>205</v>
      </c>
      <c r="G160" s="226">
        <v>516.5</v>
      </c>
      <c r="H160" s="950">
        <v>13343</v>
      </c>
      <c r="I160" s="951">
        <v>20390</v>
      </c>
      <c r="J160" s="464">
        <f t="shared" si="2"/>
        <v>13343</v>
      </c>
      <c r="K160" s="468">
        <f t="shared" si="2"/>
        <v>20390</v>
      </c>
      <c r="L160" s="944">
        <v>12009</v>
      </c>
      <c r="M160" s="945">
        <v>18351</v>
      </c>
      <c r="AJ160" s="938" t="s">
        <v>5639</v>
      </c>
      <c r="AK160" s="938" t="s">
        <v>5640</v>
      </c>
      <c r="AL160" s="939">
        <v>8735.6551724137898</v>
      </c>
      <c r="AM160" s="23">
        <f>VLOOKUP(AJ160,[2]Лист1!$A$1:$C$1596,3,0)</f>
        <v>7862</v>
      </c>
      <c r="AO160" s="537" t="s">
        <v>5769</v>
      </c>
      <c r="AP160" s="537" t="s">
        <v>13942</v>
      </c>
      <c r="AQ160" s="23">
        <v>13343</v>
      </c>
      <c r="AR160" s="23">
        <v>20390</v>
      </c>
      <c r="AT160" s="23"/>
    </row>
    <row r="161" spans="1:46">
      <c r="A161" s="1570"/>
      <c r="B161" s="222" t="s">
        <v>2299</v>
      </c>
      <c r="C161" s="223" t="s">
        <v>2300</v>
      </c>
      <c r="D161" s="224">
        <v>1750</v>
      </c>
      <c r="E161" s="225">
        <v>40</v>
      </c>
      <c r="F161" s="225">
        <v>246</v>
      </c>
      <c r="G161" s="226">
        <v>619.79999999999995</v>
      </c>
      <c r="H161" s="950">
        <v>15024</v>
      </c>
      <c r="I161" s="951">
        <v>22070</v>
      </c>
      <c r="J161" s="464">
        <f t="shared" si="2"/>
        <v>15024</v>
      </c>
      <c r="K161" s="468">
        <f t="shared" si="2"/>
        <v>22070</v>
      </c>
      <c r="L161" s="944">
        <v>13522</v>
      </c>
      <c r="M161" s="945">
        <v>19863</v>
      </c>
      <c r="AJ161" s="938" t="s">
        <v>5641</v>
      </c>
      <c r="AK161" s="938" t="s">
        <v>5642</v>
      </c>
      <c r="AL161" s="939">
        <v>9664.2068965517192</v>
      </c>
      <c r="AM161" s="23">
        <f>VLOOKUP(AJ161,[2]Лист1!$A$1:$C$1596,3,0)</f>
        <v>8698</v>
      </c>
      <c r="AO161" s="537" t="s">
        <v>5771</v>
      </c>
      <c r="AP161" s="537" t="s">
        <v>13944</v>
      </c>
      <c r="AQ161" s="23">
        <v>15024</v>
      </c>
      <c r="AR161" s="23">
        <v>22070</v>
      </c>
      <c r="AT161" s="23"/>
    </row>
    <row r="162" spans="1:46">
      <c r="A162" s="1570"/>
      <c r="B162" s="222" t="s">
        <v>2301</v>
      </c>
      <c r="C162" s="223" t="s">
        <v>2302</v>
      </c>
      <c r="D162" s="224">
        <v>1750</v>
      </c>
      <c r="E162" s="225">
        <v>40</v>
      </c>
      <c r="F162" s="225">
        <v>287</v>
      </c>
      <c r="G162" s="226">
        <v>723.1</v>
      </c>
      <c r="H162" s="950">
        <v>16706</v>
      </c>
      <c r="I162" s="951">
        <v>23750</v>
      </c>
      <c r="J162" s="464">
        <f t="shared" si="2"/>
        <v>16706</v>
      </c>
      <c r="K162" s="468">
        <f t="shared" si="2"/>
        <v>23750</v>
      </c>
      <c r="L162" s="944">
        <v>15035</v>
      </c>
      <c r="M162" s="945">
        <v>21375</v>
      </c>
      <c r="AJ162" s="938" t="s">
        <v>5643</v>
      </c>
      <c r="AK162" s="938" t="s">
        <v>5644</v>
      </c>
      <c r="AL162" s="939">
        <v>10592.758620689699</v>
      </c>
      <c r="AM162" s="23">
        <f>VLOOKUP(AJ162,[2]Лист1!$A$1:$C$1596,3,0)</f>
        <v>9533</v>
      </c>
      <c r="AO162" s="537" t="s">
        <v>5773</v>
      </c>
      <c r="AP162" s="537" t="s">
        <v>13946</v>
      </c>
      <c r="AQ162" s="23">
        <v>16706</v>
      </c>
      <c r="AR162" s="23">
        <v>23750</v>
      </c>
      <c r="AT162" s="23"/>
    </row>
    <row r="163" spans="1:46">
      <c r="A163" s="1570"/>
      <c r="B163" s="222" t="s">
        <v>2303</v>
      </c>
      <c r="C163" s="223" t="s">
        <v>2304</v>
      </c>
      <c r="D163" s="224">
        <v>1750</v>
      </c>
      <c r="E163" s="225">
        <v>40</v>
      </c>
      <c r="F163" s="225">
        <v>328</v>
      </c>
      <c r="G163" s="226">
        <v>826.4</v>
      </c>
      <c r="H163" s="950">
        <v>18387</v>
      </c>
      <c r="I163" s="951">
        <v>25430</v>
      </c>
      <c r="J163" s="464">
        <f t="shared" si="2"/>
        <v>18387</v>
      </c>
      <c r="K163" s="468">
        <f t="shared" si="2"/>
        <v>25430</v>
      </c>
      <c r="L163" s="944">
        <v>16548</v>
      </c>
      <c r="M163" s="945">
        <v>22887</v>
      </c>
      <c r="AJ163" s="938" t="s">
        <v>5645</v>
      </c>
      <c r="AK163" s="938" t="s">
        <v>5646</v>
      </c>
      <c r="AL163" s="939">
        <v>11521.3103448276</v>
      </c>
      <c r="AM163" s="23">
        <f>VLOOKUP(AJ163,[2]Лист1!$A$1:$C$1596,3,0)</f>
        <v>10369</v>
      </c>
      <c r="AO163" s="537" t="s">
        <v>5775</v>
      </c>
      <c r="AP163" s="537" t="s">
        <v>13948</v>
      </c>
      <c r="AQ163" s="23">
        <v>18387</v>
      </c>
      <c r="AR163" s="23">
        <v>25430</v>
      </c>
      <c r="AT163" s="23"/>
    </row>
    <row r="164" spans="1:46">
      <c r="A164" s="1570"/>
      <c r="B164" s="222" t="s">
        <v>2305</v>
      </c>
      <c r="C164" s="223" t="s">
        <v>2306</v>
      </c>
      <c r="D164" s="224">
        <v>1750</v>
      </c>
      <c r="E164" s="225">
        <v>40</v>
      </c>
      <c r="F164" s="225">
        <v>369</v>
      </c>
      <c r="G164" s="226">
        <v>929.69999999999993</v>
      </c>
      <c r="H164" s="950">
        <v>20068</v>
      </c>
      <c r="I164" s="951">
        <v>27110</v>
      </c>
      <c r="J164" s="464">
        <f t="shared" si="2"/>
        <v>20068</v>
      </c>
      <c r="K164" s="468">
        <f t="shared" si="2"/>
        <v>27110</v>
      </c>
      <c r="L164" s="944">
        <v>18061</v>
      </c>
      <c r="M164" s="945">
        <v>24399</v>
      </c>
      <c r="AJ164" s="938" t="s">
        <v>5647</v>
      </c>
      <c r="AK164" s="938" t="s">
        <v>5648</v>
      </c>
      <c r="AL164" s="939">
        <v>12449.8620689655</v>
      </c>
      <c r="AM164" s="23">
        <f>VLOOKUP(AJ164,[2]Лист1!$A$1:$C$1596,3,0)</f>
        <v>11205</v>
      </c>
      <c r="AO164" s="537" t="s">
        <v>5777</v>
      </c>
      <c r="AP164" s="537" t="s">
        <v>13950</v>
      </c>
      <c r="AQ164" s="23">
        <v>20068</v>
      </c>
      <c r="AR164" s="23">
        <v>27110</v>
      </c>
      <c r="AT164" s="23"/>
    </row>
    <row r="165" spans="1:46">
      <c r="A165" s="1570"/>
      <c r="B165" s="222" t="s">
        <v>2307</v>
      </c>
      <c r="C165" s="223" t="s">
        <v>2308</v>
      </c>
      <c r="D165" s="224">
        <v>1750</v>
      </c>
      <c r="E165" s="225">
        <v>40</v>
      </c>
      <c r="F165" s="225">
        <v>410</v>
      </c>
      <c r="G165" s="226">
        <v>1033</v>
      </c>
      <c r="H165" s="950">
        <v>21749</v>
      </c>
      <c r="I165" s="951">
        <v>28790</v>
      </c>
      <c r="J165" s="464">
        <f t="shared" si="2"/>
        <v>21749</v>
      </c>
      <c r="K165" s="468">
        <f t="shared" si="2"/>
        <v>28790</v>
      </c>
      <c r="L165" s="944">
        <v>19574</v>
      </c>
      <c r="M165" s="945">
        <v>25911</v>
      </c>
      <c r="AJ165" s="938" t="s">
        <v>5649</v>
      </c>
      <c r="AK165" s="938" t="s">
        <v>5650</v>
      </c>
      <c r="AL165" s="939">
        <v>13378.4137931034</v>
      </c>
      <c r="AM165" s="23">
        <f>VLOOKUP(AJ165,[2]Лист1!$A$1:$C$1596,3,0)</f>
        <v>12041</v>
      </c>
      <c r="AO165" s="537" t="s">
        <v>5779</v>
      </c>
      <c r="AP165" s="537" t="s">
        <v>13952</v>
      </c>
      <c r="AQ165" s="23">
        <v>21749</v>
      </c>
      <c r="AR165" s="23">
        <v>28790</v>
      </c>
      <c r="AT165" s="23"/>
    </row>
    <row r="166" spans="1:46">
      <c r="A166" s="1570"/>
      <c r="B166" s="222" t="s">
        <v>2309</v>
      </c>
      <c r="C166" s="223" t="s">
        <v>2310</v>
      </c>
      <c r="D166" s="224">
        <v>1750</v>
      </c>
      <c r="E166" s="225">
        <v>40</v>
      </c>
      <c r="F166" s="225">
        <v>451</v>
      </c>
      <c r="G166" s="226">
        <v>1136.3</v>
      </c>
      <c r="H166" s="950">
        <v>23431</v>
      </c>
      <c r="I166" s="951">
        <v>30470</v>
      </c>
      <c r="J166" s="464">
        <f t="shared" si="2"/>
        <v>23431</v>
      </c>
      <c r="K166" s="468">
        <f t="shared" si="2"/>
        <v>30470</v>
      </c>
      <c r="L166" s="944">
        <v>21088</v>
      </c>
      <c r="M166" s="945">
        <v>27423</v>
      </c>
      <c r="AJ166" s="938" t="s">
        <v>5651</v>
      </c>
      <c r="AK166" s="938" t="s">
        <v>5652</v>
      </c>
      <c r="AL166" s="939">
        <v>14306.9655172414</v>
      </c>
      <c r="AM166" s="23">
        <f>VLOOKUP(AJ166,[2]Лист1!$A$1:$C$1596,3,0)</f>
        <v>12876</v>
      </c>
      <c r="AO166" s="537" t="s">
        <v>5781</v>
      </c>
      <c r="AP166" s="537" t="s">
        <v>13954</v>
      </c>
      <c r="AQ166" s="23">
        <v>23431</v>
      </c>
      <c r="AR166" s="23">
        <v>30470</v>
      </c>
      <c r="AT166" s="23"/>
    </row>
    <row r="167" spans="1:46">
      <c r="A167" s="1570"/>
      <c r="B167" s="222" t="s">
        <v>2311</v>
      </c>
      <c r="C167" s="223" t="s">
        <v>2312</v>
      </c>
      <c r="D167" s="224">
        <v>1750</v>
      </c>
      <c r="E167" s="225">
        <v>40</v>
      </c>
      <c r="F167" s="225">
        <v>492</v>
      </c>
      <c r="G167" s="226">
        <v>1239.5999999999999</v>
      </c>
      <c r="H167" s="950">
        <v>25112</v>
      </c>
      <c r="I167" s="951">
        <v>32150</v>
      </c>
      <c r="J167" s="464">
        <f t="shared" si="2"/>
        <v>25112</v>
      </c>
      <c r="K167" s="468">
        <f t="shared" si="2"/>
        <v>32150</v>
      </c>
      <c r="L167" s="944">
        <v>22601</v>
      </c>
      <c r="M167" s="945">
        <v>28935</v>
      </c>
      <c r="AJ167" s="938" t="s">
        <v>5653</v>
      </c>
      <c r="AK167" s="938" t="s">
        <v>5654</v>
      </c>
      <c r="AL167" s="939">
        <v>15235.517241379301</v>
      </c>
      <c r="AM167" s="23">
        <f>VLOOKUP(AJ167,[2]Лист1!$A$1:$C$1596,3,0)</f>
        <v>13712</v>
      </c>
      <c r="AO167" s="537" t="s">
        <v>5783</v>
      </c>
      <c r="AP167" s="537" t="s">
        <v>13956</v>
      </c>
      <c r="AQ167" s="23">
        <v>25112</v>
      </c>
      <c r="AR167" s="23">
        <v>32150</v>
      </c>
      <c r="AT167" s="23"/>
    </row>
    <row r="168" spans="1:46">
      <c r="A168" s="1570"/>
      <c r="B168" s="222" t="s">
        <v>2313</v>
      </c>
      <c r="C168" s="223" t="s">
        <v>2314</v>
      </c>
      <c r="D168" s="224">
        <v>1750</v>
      </c>
      <c r="E168" s="225">
        <v>40</v>
      </c>
      <c r="F168" s="225">
        <v>533</v>
      </c>
      <c r="G168" s="226">
        <v>1342.8999999999999</v>
      </c>
      <c r="H168" s="950">
        <v>26793</v>
      </c>
      <c r="I168" s="951">
        <v>33840</v>
      </c>
      <c r="J168" s="464">
        <f t="shared" si="2"/>
        <v>26793</v>
      </c>
      <c r="K168" s="468">
        <f t="shared" si="2"/>
        <v>33840</v>
      </c>
      <c r="L168" s="944">
        <v>24114</v>
      </c>
      <c r="M168" s="945">
        <v>30456</v>
      </c>
      <c r="AJ168" s="938" t="s">
        <v>5655</v>
      </c>
      <c r="AK168" s="938" t="s">
        <v>5656</v>
      </c>
      <c r="AL168" s="939">
        <v>16164.068965517199</v>
      </c>
      <c r="AM168" s="23">
        <f>VLOOKUP(AJ168,[2]Лист1!$A$1:$C$1596,3,0)</f>
        <v>14548</v>
      </c>
      <c r="AO168" s="537" t="s">
        <v>5785</v>
      </c>
      <c r="AP168" s="537" t="s">
        <v>13958</v>
      </c>
      <c r="AQ168" s="23">
        <v>26793</v>
      </c>
      <c r="AR168" s="23">
        <v>33840</v>
      </c>
      <c r="AT168" s="23"/>
    </row>
    <row r="169" spans="1:46">
      <c r="A169" s="1570"/>
      <c r="B169" s="222" t="s">
        <v>2315</v>
      </c>
      <c r="C169" s="223" t="s">
        <v>2316</v>
      </c>
      <c r="D169" s="224">
        <v>1750</v>
      </c>
      <c r="E169" s="225">
        <v>40</v>
      </c>
      <c r="F169" s="225">
        <v>574</v>
      </c>
      <c r="G169" s="226">
        <v>1446.2</v>
      </c>
      <c r="H169" s="950">
        <v>28474</v>
      </c>
      <c r="I169" s="951">
        <v>35520</v>
      </c>
      <c r="J169" s="464">
        <f t="shared" si="2"/>
        <v>28474</v>
      </c>
      <c r="K169" s="468">
        <f t="shared" si="2"/>
        <v>35520</v>
      </c>
      <c r="L169" s="944">
        <v>25627</v>
      </c>
      <c r="M169" s="945">
        <v>31968</v>
      </c>
      <c r="AJ169" s="938" t="s">
        <v>5657</v>
      </c>
      <c r="AK169" s="938" t="s">
        <v>5658</v>
      </c>
      <c r="AL169" s="939">
        <v>17092.620689655199</v>
      </c>
      <c r="AM169" s="23">
        <f>VLOOKUP(AJ169,[2]Лист1!$A$1:$C$1596,3,0)</f>
        <v>15383</v>
      </c>
      <c r="AO169" s="537" t="s">
        <v>5787</v>
      </c>
      <c r="AP169" s="537" t="s">
        <v>13960</v>
      </c>
      <c r="AQ169" s="23">
        <v>28474</v>
      </c>
      <c r="AR169" s="23">
        <v>35520</v>
      </c>
      <c r="AT169" s="23"/>
    </row>
    <row r="170" spans="1:46">
      <c r="A170" s="1570"/>
      <c r="B170" s="222" t="s">
        <v>2317</v>
      </c>
      <c r="C170" s="223" t="s">
        <v>2318</v>
      </c>
      <c r="D170" s="224">
        <v>1750</v>
      </c>
      <c r="E170" s="225">
        <v>40</v>
      </c>
      <c r="F170" s="225">
        <v>615</v>
      </c>
      <c r="G170" s="226">
        <v>1549.5</v>
      </c>
      <c r="H170" s="950">
        <v>30156</v>
      </c>
      <c r="I170" s="951">
        <v>37200</v>
      </c>
      <c r="J170" s="464">
        <f t="shared" si="2"/>
        <v>30156</v>
      </c>
      <c r="K170" s="468">
        <f t="shared" si="2"/>
        <v>37200</v>
      </c>
      <c r="L170" s="944">
        <v>27140</v>
      </c>
      <c r="M170" s="945">
        <v>33480</v>
      </c>
      <c r="AJ170" s="938" t="s">
        <v>5659</v>
      </c>
      <c r="AK170" s="938" t="s">
        <v>5660</v>
      </c>
      <c r="AL170" s="939">
        <v>18021.172413793101</v>
      </c>
      <c r="AM170" s="23">
        <f>VLOOKUP(AJ170,[2]Лист1!$A$1:$C$1596,3,0)</f>
        <v>16219</v>
      </c>
      <c r="AO170" s="537" t="s">
        <v>5789</v>
      </c>
      <c r="AP170" s="537" t="s">
        <v>13962</v>
      </c>
      <c r="AQ170" s="23">
        <v>30156</v>
      </c>
      <c r="AR170" s="23">
        <v>37200</v>
      </c>
      <c r="AT170" s="23"/>
    </row>
    <row r="171" spans="1:46" ht="15.75" thickBot="1">
      <c r="A171" s="1570"/>
      <c r="B171" s="227" t="s">
        <v>2319</v>
      </c>
      <c r="C171" s="228" t="s">
        <v>2320</v>
      </c>
      <c r="D171" s="229">
        <v>1750</v>
      </c>
      <c r="E171" s="230">
        <v>40</v>
      </c>
      <c r="F171" s="230">
        <v>656</v>
      </c>
      <c r="G171" s="231">
        <v>1652.8</v>
      </c>
      <c r="H171" s="950">
        <v>31837</v>
      </c>
      <c r="I171" s="951">
        <v>38880</v>
      </c>
      <c r="J171" s="465">
        <f t="shared" si="2"/>
        <v>31837</v>
      </c>
      <c r="K171" s="469">
        <f t="shared" si="2"/>
        <v>38880</v>
      </c>
      <c r="L171" s="944">
        <v>28653</v>
      </c>
      <c r="M171" s="945">
        <v>34992</v>
      </c>
      <c r="AJ171" s="938" t="s">
        <v>5661</v>
      </c>
      <c r="AK171" s="938" t="s">
        <v>5662</v>
      </c>
      <c r="AL171" s="939">
        <v>18949.724137931</v>
      </c>
      <c r="AM171" s="23">
        <f>VLOOKUP(AJ171,[2]Лист1!$A$1:$C$1596,3,0)</f>
        <v>17055</v>
      </c>
      <c r="AO171" s="538" t="s">
        <v>5791</v>
      </c>
      <c r="AP171" s="538" t="s">
        <v>13964</v>
      </c>
      <c r="AQ171" s="23">
        <v>31837</v>
      </c>
      <c r="AR171" s="23">
        <v>38880</v>
      </c>
      <c r="AT171" s="23"/>
    </row>
    <row r="172" spans="1:46">
      <c r="A172" s="1570"/>
      <c r="B172" s="217" t="s">
        <v>2321</v>
      </c>
      <c r="C172" s="218" t="s">
        <v>2322</v>
      </c>
      <c r="D172" s="232">
        <v>2000</v>
      </c>
      <c r="E172" s="233">
        <v>40</v>
      </c>
      <c r="F172" s="233">
        <v>164</v>
      </c>
      <c r="G172" s="234">
        <v>465.2</v>
      </c>
      <c r="H172" s="950">
        <v>12445</v>
      </c>
      <c r="I172" s="951">
        <v>19490</v>
      </c>
      <c r="J172" s="463">
        <f t="shared" si="2"/>
        <v>12445</v>
      </c>
      <c r="K172" s="467">
        <f t="shared" si="2"/>
        <v>19490</v>
      </c>
      <c r="L172" s="944">
        <v>11201</v>
      </c>
      <c r="M172" s="945">
        <v>17541</v>
      </c>
      <c r="AJ172" s="938" t="s">
        <v>5663</v>
      </c>
      <c r="AK172" s="938" t="s">
        <v>5664</v>
      </c>
      <c r="AL172" s="939">
        <v>8298.3448275862102</v>
      </c>
      <c r="AM172" s="23">
        <f>VLOOKUP(AJ172,[2]Лист1!$A$1:$C$1596,3,0)</f>
        <v>7469</v>
      </c>
      <c r="AO172" s="217" t="s">
        <v>5793</v>
      </c>
      <c r="AP172" s="217" t="s">
        <v>13966</v>
      </c>
      <c r="AQ172" s="23">
        <v>12445</v>
      </c>
      <c r="AR172" s="23">
        <v>19490</v>
      </c>
      <c r="AT172" s="23"/>
    </row>
    <row r="173" spans="1:46">
      <c r="A173" s="1570"/>
      <c r="B173" s="222" t="s">
        <v>2323</v>
      </c>
      <c r="C173" s="223" t="s">
        <v>2324</v>
      </c>
      <c r="D173" s="224">
        <v>2000</v>
      </c>
      <c r="E173" s="225">
        <v>40</v>
      </c>
      <c r="F173" s="225">
        <v>205</v>
      </c>
      <c r="G173" s="226">
        <v>581.5</v>
      </c>
      <c r="H173" s="950">
        <v>14305</v>
      </c>
      <c r="I173" s="951">
        <v>21350</v>
      </c>
      <c r="J173" s="464">
        <f t="shared" si="2"/>
        <v>14305</v>
      </c>
      <c r="K173" s="468">
        <f t="shared" si="2"/>
        <v>21350</v>
      </c>
      <c r="L173" s="944">
        <v>12875</v>
      </c>
      <c r="M173" s="945">
        <v>19215</v>
      </c>
      <c r="AJ173" s="938" t="s">
        <v>5665</v>
      </c>
      <c r="AK173" s="938" t="s">
        <v>5666</v>
      </c>
      <c r="AL173" s="939">
        <v>9332.4137931034493</v>
      </c>
      <c r="AM173" s="23">
        <f>VLOOKUP(AJ173,[2]Лист1!$A$1:$C$1596,3,0)</f>
        <v>8399</v>
      </c>
      <c r="AO173" s="537" t="s">
        <v>5795</v>
      </c>
      <c r="AP173" s="537" t="s">
        <v>13968</v>
      </c>
      <c r="AQ173" s="23">
        <v>14305</v>
      </c>
      <c r="AR173" s="23">
        <v>21350</v>
      </c>
      <c r="AT173" s="23"/>
    </row>
    <row r="174" spans="1:46">
      <c r="A174" s="1570"/>
      <c r="B174" s="222" t="s">
        <v>2325</v>
      </c>
      <c r="C174" s="223" t="s">
        <v>2326</v>
      </c>
      <c r="D174" s="224">
        <v>2000</v>
      </c>
      <c r="E174" s="225">
        <v>40</v>
      </c>
      <c r="F174" s="225">
        <v>246</v>
      </c>
      <c r="G174" s="226">
        <v>697.8</v>
      </c>
      <c r="H174" s="950">
        <v>16164</v>
      </c>
      <c r="I174" s="951">
        <v>23210</v>
      </c>
      <c r="J174" s="464">
        <f t="shared" si="2"/>
        <v>16164</v>
      </c>
      <c r="K174" s="468">
        <f t="shared" si="2"/>
        <v>23210</v>
      </c>
      <c r="L174" s="944">
        <v>14548</v>
      </c>
      <c r="M174" s="945">
        <v>20889</v>
      </c>
      <c r="AJ174" s="938" t="s">
        <v>5667</v>
      </c>
      <c r="AK174" s="938" t="s">
        <v>5668</v>
      </c>
      <c r="AL174" s="939">
        <v>10366.482758620699</v>
      </c>
      <c r="AM174" s="23">
        <f>VLOOKUP(AJ174,[2]Лист1!$A$1:$C$1596,3,0)</f>
        <v>9330</v>
      </c>
      <c r="AO174" s="537" t="s">
        <v>5797</v>
      </c>
      <c r="AP174" s="537" t="s">
        <v>13970</v>
      </c>
      <c r="AQ174" s="23">
        <v>16164</v>
      </c>
      <c r="AR174" s="23">
        <v>23210</v>
      </c>
      <c r="AT174" s="23"/>
    </row>
    <row r="175" spans="1:46">
      <c r="A175" s="1570"/>
      <c r="B175" s="222" t="s">
        <v>2327</v>
      </c>
      <c r="C175" s="223" t="s">
        <v>2328</v>
      </c>
      <c r="D175" s="224">
        <v>2000</v>
      </c>
      <c r="E175" s="225">
        <v>40</v>
      </c>
      <c r="F175" s="225">
        <v>287</v>
      </c>
      <c r="G175" s="226">
        <v>814.1</v>
      </c>
      <c r="H175" s="950">
        <v>18024</v>
      </c>
      <c r="I175" s="951">
        <v>25070</v>
      </c>
      <c r="J175" s="464">
        <f t="shared" si="2"/>
        <v>18024</v>
      </c>
      <c r="K175" s="468">
        <f t="shared" si="2"/>
        <v>25070</v>
      </c>
      <c r="L175" s="944">
        <v>16222</v>
      </c>
      <c r="M175" s="945">
        <v>22563</v>
      </c>
      <c r="AJ175" s="938" t="s">
        <v>5669</v>
      </c>
      <c r="AK175" s="938" t="s">
        <v>5670</v>
      </c>
      <c r="AL175" s="939">
        <v>11400.5517241379</v>
      </c>
      <c r="AM175" s="23">
        <f>VLOOKUP(AJ175,[2]Лист1!$A$1:$C$1596,3,0)</f>
        <v>10260</v>
      </c>
      <c r="AO175" s="537" t="s">
        <v>5799</v>
      </c>
      <c r="AP175" s="537" t="s">
        <v>13972</v>
      </c>
      <c r="AQ175" s="23">
        <v>18024</v>
      </c>
      <c r="AR175" s="23">
        <v>25070</v>
      </c>
      <c r="AT175" s="23"/>
    </row>
    <row r="176" spans="1:46">
      <c r="A176" s="1570"/>
      <c r="B176" s="222" t="s">
        <v>2329</v>
      </c>
      <c r="C176" s="223" t="s">
        <v>2330</v>
      </c>
      <c r="D176" s="224">
        <v>2000</v>
      </c>
      <c r="E176" s="225">
        <v>40</v>
      </c>
      <c r="F176" s="225">
        <v>328</v>
      </c>
      <c r="G176" s="226">
        <v>930.4</v>
      </c>
      <c r="H176" s="950">
        <v>19883</v>
      </c>
      <c r="I176" s="951">
        <v>26930</v>
      </c>
      <c r="J176" s="464">
        <f t="shared" si="2"/>
        <v>19883</v>
      </c>
      <c r="K176" s="468">
        <f t="shared" si="2"/>
        <v>26930</v>
      </c>
      <c r="L176" s="944">
        <v>17895</v>
      </c>
      <c r="M176" s="945">
        <v>24237</v>
      </c>
      <c r="AJ176" s="938" t="s">
        <v>5671</v>
      </c>
      <c r="AK176" s="938" t="s">
        <v>5672</v>
      </c>
      <c r="AL176" s="939">
        <v>12434.620689655199</v>
      </c>
      <c r="AM176" s="23">
        <f>VLOOKUP(AJ176,[2]Лист1!$A$1:$C$1596,3,0)</f>
        <v>11191</v>
      </c>
      <c r="AO176" s="537" t="s">
        <v>5801</v>
      </c>
      <c r="AP176" s="537" t="s">
        <v>13974</v>
      </c>
      <c r="AQ176" s="23">
        <v>19883</v>
      </c>
      <c r="AR176" s="23">
        <v>26930</v>
      </c>
      <c r="AT176" s="23"/>
    </row>
    <row r="177" spans="1:46">
      <c r="A177" s="1570"/>
      <c r="B177" s="222" t="s">
        <v>2331</v>
      </c>
      <c r="C177" s="223" t="s">
        <v>2332</v>
      </c>
      <c r="D177" s="224">
        <v>2000</v>
      </c>
      <c r="E177" s="225">
        <v>40</v>
      </c>
      <c r="F177" s="225">
        <v>369</v>
      </c>
      <c r="G177" s="226">
        <v>1046.7</v>
      </c>
      <c r="H177" s="950">
        <v>21742</v>
      </c>
      <c r="I177" s="951">
        <v>28790</v>
      </c>
      <c r="J177" s="464">
        <f t="shared" si="2"/>
        <v>21742</v>
      </c>
      <c r="K177" s="468">
        <f t="shared" si="2"/>
        <v>28790</v>
      </c>
      <c r="L177" s="944">
        <v>19568</v>
      </c>
      <c r="M177" s="945">
        <v>25911</v>
      </c>
      <c r="AJ177" s="938" t="s">
        <v>5673</v>
      </c>
      <c r="AK177" s="938" t="s">
        <v>5674</v>
      </c>
      <c r="AL177" s="939">
        <v>13468.6896551724</v>
      </c>
      <c r="AM177" s="23">
        <f>VLOOKUP(AJ177,[2]Лист1!$A$1:$C$1596,3,0)</f>
        <v>12122</v>
      </c>
      <c r="AO177" s="537" t="s">
        <v>5803</v>
      </c>
      <c r="AP177" s="537" t="s">
        <v>13976</v>
      </c>
      <c r="AQ177" s="23">
        <v>21742</v>
      </c>
      <c r="AR177" s="23">
        <v>28790</v>
      </c>
      <c r="AT177" s="23"/>
    </row>
    <row r="178" spans="1:46">
      <c r="A178" s="1570"/>
      <c r="B178" s="222" t="s">
        <v>2333</v>
      </c>
      <c r="C178" s="223" t="s">
        <v>2334</v>
      </c>
      <c r="D178" s="224">
        <v>2000</v>
      </c>
      <c r="E178" s="225">
        <v>40</v>
      </c>
      <c r="F178" s="225">
        <v>410</v>
      </c>
      <c r="G178" s="226">
        <v>1163</v>
      </c>
      <c r="H178" s="950">
        <v>23602</v>
      </c>
      <c r="I178" s="951">
        <v>30640</v>
      </c>
      <c r="J178" s="464">
        <f t="shared" si="2"/>
        <v>23602</v>
      </c>
      <c r="K178" s="468">
        <f t="shared" si="2"/>
        <v>30640</v>
      </c>
      <c r="L178" s="944">
        <v>21242</v>
      </c>
      <c r="M178" s="945">
        <v>27576</v>
      </c>
      <c r="AJ178" s="938" t="s">
        <v>5675</v>
      </c>
      <c r="AK178" s="938" t="s">
        <v>5676</v>
      </c>
      <c r="AL178" s="939">
        <v>14502.758620689699</v>
      </c>
      <c r="AM178" s="23">
        <f>VLOOKUP(AJ178,[2]Лист1!$A$1:$C$1596,3,0)</f>
        <v>13052</v>
      </c>
      <c r="AO178" s="537" t="s">
        <v>5805</v>
      </c>
      <c r="AP178" s="537" t="s">
        <v>13978</v>
      </c>
      <c r="AQ178" s="23">
        <v>23602</v>
      </c>
      <c r="AR178" s="23">
        <v>30640</v>
      </c>
      <c r="AT178" s="23"/>
    </row>
    <row r="179" spans="1:46">
      <c r="A179" s="1570"/>
      <c r="B179" s="222" t="s">
        <v>2335</v>
      </c>
      <c r="C179" s="223" t="s">
        <v>2336</v>
      </c>
      <c r="D179" s="224">
        <v>2000</v>
      </c>
      <c r="E179" s="225">
        <v>40</v>
      </c>
      <c r="F179" s="225">
        <v>451</v>
      </c>
      <c r="G179" s="226">
        <v>1279.3</v>
      </c>
      <c r="H179" s="950">
        <v>25461</v>
      </c>
      <c r="I179" s="951">
        <v>32500</v>
      </c>
      <c r="J179" s="464">
        <f t="shared" si="2"/>
        <v>25461</v>
      </c>
      <c r="K179" s="468">
        <f t="shared" si="2"/>
        <v>32500</v>
      </c>
      <c r="L179" s="944">
        <v>22915</v>
      </c>
      <c r="M179" s="945">
        <v>29250</v>
      </c>
      <c r="AJ179" s="938" t="s">
        <v>5677</v>
      </c>
      <c r="AK179" s="938" t="s">
        <v>5678</v>
      </c>
      <c r="AL179" s="939">
        <v>15536.8275862069</v>
      </c>
      <c r="AM179" s="23">
        <f>VLOOKUP(AJ179,[2]Лист1!$A$1:$C$1596,3,0)</f>
        <v>13983</v>
      </c>
      <c r="AO179" s="537" t="s">
        <v>5807</v>
      </c>
      <c r="AP179" s="537" t="s">
        <v>13980</v>
      </c>
      <c r="AQ179" s="23">
        <v>25461</v>
      </c>
      <c r="AR179" s="23">
        <v>32500</v>
      </c>
      <c r="AT179" s="23"/>
    </row>
    <row r="180" spans="1:46">
      <c r="A180" s="1570"/>
      <c r="B180" s="222" t="s">
        <v>2337</v>
      </c>
      <c r="C180" s="223" t="s">
        <v>2338</v>
      </c>
      <c r="D180" s="224">
        <v>2000</v>
      </c>
      <c r="E180" s="225">
        <v>40</v>
      </c>
      <c r="F180" s="225">
        <v>492</v>
      </c>
      <c r="G180" s="226">
        <v>1395.6</v>
      </c>
      <c r="H180" s="950">
        <v>27321</v>
      </c>
      <c r="I180" s="951">
        <v>34360</v>
      </c>
      <c r="J180" s="464">
        <f t="shared" si="2"/>
        <v>27321</v>
      </c>
      <c r="K180" s="468">
        <f t="shared" si="2"/>
        <v>34360</v>
      </c>
      <c r="L180" s="944">
        <v>24589</v>
      </c>
      <c r="M180" s="945">
        <v>30924</v>
      </c>
      <c r="AJ180" s="938" t="s">
        <v>5679</v>
      </c>
      <c r="AK180" s="938" t="s">
        <v>5680</v>
      </c>
      <c r="AL180" s="939">
        <v>16570.896551724101</v>
      </c>
      <c r="AM180" s="23">
        <f>VLOOKUP(AJ180,[2]Лист1!$A$1:$C$1596,3,0)</f>
        <v>14914</v>
      </c>
      <c r="AO180" s="537" t="s">
        <v>5809</v>
      </c>
      <c r="AP180" s="537" t="s">
        <v>13982</v>
      </c>
      <c r="AQ180" s="23">
        <v>27321</v>
      </c>
      <c r="AR180" s="23">
        <v>34360</v>
      </c>
      <c r="AT180" s="23"/>
    </row>
    <row r="181" spans="1:46">
      <c r="A181" s="1570"/>
      <c r="B181" s="222" t="s">
        <v>2339</v>
      </c>
      <c r="C181" s="223" t="s">
        <v>2340</v>
      </c>
      <c r="D181" s="224">
        <v>2000</v>
      </c>
      <c r="E181" s="225">
        <v>40</v>
      </c>
      <c r="F181" s="225">
        <v>533</v>
      </c>
      <c r="G181" s="226">
        <v>1511.8999999999999</v>
      </c>
      <c r="H181" s="950">
        <v>29180</v>
      </c>
      <c r="I181" s="951">
        <v>36220</v>
      </c>
      <c r="J181" s="464">
        <f t="shared" si="2"/>
        <v>29180</v>
      </c>
      <c r="K181" s="468">
        <f t="shared" si="2"/>
        <v>36220</v>
      </c>
      <c r="L181" s="944">
        <v>26262</v>
      </c>
      <c r="M181" s="945">
        <v>32598</v>
      </c>
      <c r="AJ181" s="938" t="s">
        <v>5681</v>
      </c>
      <c r="AK181" s="938" t="s">
        <v>5682</v>
      </c>
      <c r="AL181" s="939">
        <v>17604.965517241399</v>
      </c>
      <c r="AM181" s="23">
        <f>VLOOKUP(AJ181,[2]Лист1!$A$1:$C$1596,3,0)</f>
        <v>15844</v>
      </c>
      <c r="AO181" s="537" t="s">
        <v>5811</v>
      </c>
      <c r="AP181" s="537" t="s">
        <v>13984</v>
      </c>
      <c r="AQ181" s="23">
        <v>29180</v>
      </c>
      <c r="AR181" s="23">
        <v>36220</v>
      </c>
      <c r="AT181" s="23"/>
    </row>
    <row r="182" spans="1:46">
      <c r="A182" s="1570"/>
      <c r="B182" s="222" t="s">
        <v>2341</v>
      </c>
      <c r="C182" s="223" t="s">
        <v>2342</v>
      </c>
      <c r="D182" s="224">
        <v>2000</v>
      </c>
      <c r="E182" s="225">
        <v>40</v>
      </c>
      <c r="F182" s="225">
        <v>574</v>
      </c>
      <c r="G182" s="226">
        <v>1628.2</v>
      </c>
      <c r="H182" s="950">
        <v>31040</v>
      </c>
      <c r="I182" s="951">
        <v>38080</v>
      </c>
      <c r="J182" s="464">
        <f t="shared" si="2"/>
        <v>31040</v>
      </c>
      <c r="K182" s="468">
        <f t="shared" si="2"/>
        <v>38080</v>
      </c>
      <c r="L182" s="944">
        <v>27936</v>
      </c>
      <c r="M182" s="945">
        <v>34272</v>
      </c>
      <c r="AJ182" s="938" t="s">
        <v>5683</v>
      </c>
      <c r="AK182" s="938" t="s">
        <v>5684</v>
      </c>
      <c r="AL182" s="939">
        <v>18639.034482758601</v>
      </c>
      <c r="AM182" s="23">
        <f>VLOOKUP(AJ182,[2]Лист1!$A$1:$C$1596,3,0)</f>
        <v>16775</v>
      </c>
      <c r="AO182" s="537" t="s">
        <v>5813</v>
      </c>
      <c r="AP182" s="537" t="s">
        <v>13986</v>
      </c>
      <c r="AQ182" s="23">
        <v>31040</v>
      </c>
      <c r="AR182" s="23">
        <v>38080</v>
      </c>
      <c r="AT182" s="23"/>
    </row>
    <row r="183" spans="1:46">
      <c r="A183" s="1570"/>
      <c r="B183" s="222" t="s">
        <v>2343</v>
      </c>
      <c r="C183" s="223" t="s">
        <v>2344</v>
      </c>
      <c r="D183" s="224">
        <v>2000</v>
      </c>
      <c r="E183" s="225">
        <v>40</v>
      </c>
      <c r="F183" s="225">
        <v>615</v>
      </c>
      <c r="G183" s="226">
        <v>1744.5</v>
      </c>
      <c r="H183" s="950">
        <v>32899</v>
      </c>
      <c r="I183" s="951">
        <v>39940</v>
      </c>
      <c r="J183" s="464">
        <f t="shared" si="2"/>
        <v>32899</v>
      </c>
      <c r="K183" s="468">
        <f t="shared" si="2"/>
        <v>39940</v>
      </c>
      <c r="L183" s="944">
        <v>29609</v>
      </c>
      <c r="M183" s="945">
        <v>35946</v>
      </c>
      <c r="AJ183" s="938" t="s">
        <v>5685</v>
      </c>
      <c r="AK183" s="938" t="s">
        <v>5686</v>
      </c>
      <c r="AL183" s="939">
        <v>19673.103448275899</v>
      </c>
      <c r="AM183" s="23">
        <f>VLOOKUP(AJ183,[2]Лист1!$A$1:$C$1596,3,0)</f>
        <v>17706</v>
      </c>
      <c r="AO183" s="537" t="s">
        <v>5815</v>
      </c>
      <c r="AP183" s="537" t="s">
        <v>13988</v>
      </c>
      <c r="AQ183" s="23">
        <v>32899</v>
      </c>
      <c r="AR183" s="23">
        <v>39940</v>
      </c>
      <c r="AT183" s="23"/>
    </row>
    <row r="184" spans="1:46" ht="15.75" thickBot="1">
      <c r="A184" s="1570"/>
      <c r="B184" s="227" t="s">
        <v>2345</v>
      </c>
      <c r="C184" s="228" t="s">
        <v>2346</v>
      </c>
      <c r="D184" s="229">
        <v>2000</v>
      </c>
      <c r="E184" s="230">
        <v>40</v>
      </c>
      <c r="F184" s="230">
        <v>656</v>
      </c>
      <c r="G184" s="231">
        <v>1860.8</v>
      </c>
      <c r="H184" s="950">
        <v>34759</v>
      </c>
      <c r="I184" s="951">
        <v>41800</v>
      </c>
      <c r="J184" s="465">
        <f t="shared" si="2"/>
        <v>34759</v>
      </c>
      <c r="K184" s="469">
        <f t="shared" si="2"/>
        <v>41800</v>
      </c>
      <c r="L184" s="944">
        <v>31283</v>
      </c>
      <c r="M184" s="945">
        <v>37620</v>
      </c>
      <c r="AJ184" s="938" t="s">
        <v>5687</v>
      </c>
      <c r="AK184" s="938" t="s">
        <v>5688</v>
      </c>
      <c r="AL184" s="939">
        <v>20707.172413793101</v>
      </c>
      <c r="AM184" s="23">
        <f>VLOOKUP(AJ184,[2]Лист1!$A$1:$C$1596,3,0)</f>
        <v>18636</v>
      </c>
      <c r="AO184" s="538" t="s">
        <v>5817</v>
      </c>
      <c r="AP184" s="538" t="s">
        <v>13990</v>
      </c>
      <c r="AQ184" s="23">
        <v>34759</v>
      </c>
      <c r="AR184" s="23">
        <v>41800</v>
      </c>
      <c r="AT184" s="23"/>
    </row>
    <row r="185" spans="1:46">
      <c r="A185" s="1601" t="s">
        <v>2347</v>
      </c>
      <c r="B185" s="217" t="s">
        <v>2348</v>
      </c>
      <c r="C185" s="218" t="s">
        <v>2349</v>
      </c>
      <c r="D185" s="232">
        <v>300</v>
      </c>
      <c r="E185" s="233">
        <v>100</v>
      </c>
      <c r="F185" s="233">
        <v>328</v>
      </c>
      <c r="G185" s="234">
        <v>371.2</v>
      </c>
      <c r="H185" s="950">
        <v>9084</v>
      </c>
      <c r="I185" s="951">
        <v>16130</v>
      </c>
      <c r="J185" s="463">
        <f t="shared" si="2"/>
        <v>9084</v>
      </c>
      <c r="K185" s="467">
        <f t="shared" si="2"/>
        <v>16130</v>
      </c>
      <c r="L185" s="944">
        <v>8176</v>
      </c>
      <c r="M185" s="945">
        <v>14517</v>
      </c>
      <c r="AJ185" s="938" t="s">
        <v>6019</v>
      </c>
      <c r="AK185" s="938" t="s">
        <v>6020</v>
      </c>
      <c r="AL185" s="939">
        <v>12686.6896551724</v>
      </c>
      <c r="AM185" s="23">
        <f>VLOOKUP(AJ185,[2]Лист1!$A$1:$C$1596,3,0)</f>
        <v>11418</v>
      </c>
      <c r="AO185" s="217" t="s">
        <v>5819</v>
      </c>
      <c r="AP185" s="217" t="s">
        <v>13992</v>
      </c>
      <c r="AQ185" s="23">
        <v>9084</v>
      </c>
      <c r="AR185" s="23">
        <v>16130</v>
      </c>
      <c r="AT185" s="23"/>
    </row>
    <row r="186" spans="1:46">
      <c r="A186" s="1570"/>
      <c r="B186" s="222" t="s">
        <v>2350</v>
      </c>
      <c r="C186" s="223" t="s">
        <v>2351</v>
      </c>
      <c r="D186" s="224">
        <v>300</v>
      </c>
      <c r="E186" s="225">
        <v>100</v>
      </c>
      <c r="F186" s="225">
        <v>369</v>
      </c>
      <c r="G186" s="226">
        <v>417.59999999999997</v>
      </c>
      <c r="H186" s="950">
        <v>9992</v>
      </c>
      <c r="I186" s="951">
        <v>17040</v>
      </c>
      <c r="J186" s="464">
        <f t="shared" si="2"/>
        <v>9992</v>
      </c>
      <c r="K186" s="468">
        <f t="shared" si="2"/>
        <v>17040</v>
      </c>
      <c r="L186" s="944">
        <v>8993</v>
      </c>
      <c r="M186" s="945">
        <v>15336</v>
      </c>
      <c r="AJ186" s="938" t="s">
        <v>6021</v>
      </c>
      <c r="AK186" s="938" t="s">
        <v>6022</v>
      </c>
      <c r="AL186" s="939">
        <v>14720.8275862069</v>
      </c>
      <c r="AM186" s="23">
        <f>VLOOKUP(AJ186,[2]Лист1!$A$1:$C$1596,3,0)</f>
        <v>13249</v>
      </c>
      <c r="AO186" s="537" t="s">
        <v>5821</v>
      </c>
      <c r="AP186" s="537" t="s">
        <v>13993</v>
      </c>
      <c r="AQ186" s="23">
        <v>9992</v>
      </c>
      <c r="AR186" s="23">
        <v>17040</v>
      </c>
      <c r="AT186" s="23"/>
    </row>
    <row r="187" spans="1:46">
      <c r="A187" s="1570"/>
      <c r="B187" s="222" t="s">
        <v>2352</v>
      </c>
      <c r="C187" s="223" t="s">
        <v>2353</v>
      </c>
      <c r="D187" s="224">
        <v>300</v>
      </c>
      <c r="E187" s="225">
        <v>100</v>
      </c>
      <c r="F187" s="225">
        <v>410</v>
      </c>
      <c r="G187" s="226">
        <v>464</v>
      </c>
      <c r="H187" s="950">
        <v>10901</v>
      </c>
      <c r="I187" s="951">
        <v>17940</v>
      </c>
      <c r="J187" s="464">
        <f t="shared" si="2"/>
        <v>10901</v>
      </c>
      <c r="K187" s="468">
        <f t="shared" si="2"/>
        <v>17940</v>
      </c>
      <c r="L187" s="944">
        <v>9811</v>
      </c>
      <c r="M187" s="945">
        <v>16146</v>
      </c>
      <c r="AJ187" s="938" t="s">
        <v>6023</v>
      </c>
      <c r="AK187" s="938" t="s">
        <v>6024</v>
      </c>
      <c r="AL187" s="939">
        <v>16754.965517241399</v>
      </c>
      <c r="AM187" s="23">
        <f>VLOOKUP(AJ187,[2]Лист1!$A$1:$C$1596,3,0)</f>
        <v>15079</v>
      </c>
      <c r="AO187" s="537" t="s">
        <v>5823</v>
      </c>
      <c r="AP187" s="537" t="s">
        <v>13995</v>
      </c>
      <c r="AQ187" s="23">
        <v>10901</v>
      </c>
      <c r="AR187" s="23">
        <v>17940</v>
      </c>
      <c r="AT187" s="23"/>
    </row>
    <row r="188" spans="1:46">
      <c r="A188" s="1570"/>
      <c r="B188" s="222" t="s">
        <v>2354</v>
      </c>
      <c r="C188" s="223" t="s">
        <v>2355</v>
      </c>
      <c r="D188" s="224">
        <v>300</v>
      </c>
      <c r="E188" s="225">
        <v>100</v>
      </c>
      <c r="F188" s="225">
        <v>451</v>
      </c>
      <c r="G188" s="226">
        <v>510.4</v>
      </c>
      <c r="H188" s="950">
        <v>11810</v>
      </c>
      <c r="I188" s="951">
        <v>18850</v>
      </c>
      <c r="J188" s="464">
        <f t="shared" si="2"/>
        <v>11810</v>
      </c>
      <c r="K188" s="468">
        <f t="shared" si="2"/>
        <v>18850</v>
      </c>
      <c r="L188" s="944">
        <v>10629</v>
      </c>
      <c r="M188" s="945">
        <v>16965</v>
      </c>
      <c r="AJ188" s="938" t="s">
        <v>6025</v>
      </c>
      <c r="AK188" s="938" t="s">
        <v>6026</v>
      </c>
      <c r="AL188" s="939">
        <v>18789.103448275899</v>
      </c>
      <c r="AM188" s="23">
        <f>VLOOKUP(AJ188,[2]Лист1!$A$1:$C$1596,3,0)</f>
        <v>16910</v>
      </c>
      <c r="AO188" s="537" t="s">
        <v>5825</v>
      </c>
      <c r="AP188" s="537" t="s">
        <v>13996</v>
      </c>
      <c r="AQ188" s="23">
        <v>11810</v>
      </c>
      <c r="AR188" s="23">
        <v>18850</v>
      </c>
      <c r="AT188" s="23"/>
    </row>
    <row r="189" spans="1:46">
      <c r="A189" s="1570"/>
      <c r="B189" s="222" t="s">
        <v>2356</v>
      </c>
      <c r="C189" s="223" t="s">
        <v>2357</v>
      </c>
      <c r="D189" s="224">
        <v>300</v>
      </c>
      <c r="E189" s="225">
        <v>100</v>
      </c>
      <c r="F189" s="225">
        <v>492</v>
      </c>
      <c r="G189" s="226">
        <v>556.79999999999995</v>
      </c>
      <c r="H189" s="950">
        <v>12718</v>
      </c>
      <c r="I189" s="951">
        <v>19760</v>
      </c>
      <c r="J189" s="464">
        <f t="shared" si="2"/>
        <v>12718</v>
      </c>
      <c r="K189" s="468">
        <f t="shared" si="2"/>
        <v>19760</v>
      </c>
      <c r="L189" s="944">
        <v>11446</v>
      </c>
      <c r="M189" s="945">
        <v>17784</v>
      </c>
      <c r="AJ189" s="938" t="s">
        <v>6027</v>
      </c>
      <c r="AK189" s="938" t="s">
        <v>6028</v>
      </c>
      <c r="AL189" s="939">
        <v>20823.241379310301</v>
      </c>
      <c r="AM189" s="23">
        <f>VLOOKUP(AJ189,[2]Лист1!$A$1:$C$1596,3,0)</f>
        <v>18741</v>
      </c>
      <c r="AO189" s="537" t="s">
        <v>5827</v>
      </c>
      <c r="AP189" s="537" t="s">
        <v>13998</v>
      </c>
      <c r="AQ189" s="23">
        <v>12718</v>
      </c>
      <c r="AR189" s="23">
        <v>19760</v>
      </c>
      <c r="AT189" s="23"/>
    </row>
    <row r="190" spans="1:46">
      <c r="A190" s="1570"/>
      <c r="B190" s="222" t="s">
        <v>2358</v>
      </c>
      <c r="C190" s="223" t="s">
        <v>2359</v>
      </c>
      <c r="D190" s="224">
        <v>300</v>
      </c>
      <c r="E190" s="225">
        <v>100</v>
      </c>
      <c r="F190" s="225">
        <v>533</v>
      </c>
      <c r="G190" s="226">
        <v>603.19999999999993</v>
      </c>
      <c r="H190" s="950">
        <v>13627</v>
      </c>
      <c r="I190" s="951">
        <v>20670</v>
      </c>
      <c r="J190" s="464">
        <f t="shared" si="2"/>
        <v>13627</v>
      </c>
      <c r="K190" s="468">
        <f t="shared" si="2"/>
        <v>20670</v>
      </c>
      <c r="L190" s="944">
        <v>12264</v>
      </c>
      <c r="M190" s="945">
        <v>18603</v>
      </c>
      <c r="AJ190" s="938" t="s">
        <v>6029</v>
      </c>
      <c r="AK190" s="938" t="s">
        <v>6030</v>
      </c>
      <c r="AL190" s="939">
        <v>22857.379310344801</v>
      </c>
      <c r="AM190" s="23">
        <f>VLOOKUP(AJ190,[2]Лист1!$A$1:$C$1596,3,0)</f>
        <v>20572</v>
      </c>
      <c r="AO190" s="537" t="s">
        <v>5829</v>
      </c>
      <c r="AP190" s="537" t="s">
        <v>13999</v>
      </c>
      <c r="AQ190" s="23">
        <v>13627</v>
      </c>
      <c r="AR190" s="23">
        <v>20670</v>
      </c>
      <c r="AT190" s="23"/>
    </row>
    <row r="191" spans="1:46">
      <c r="A191" s="1570"/>
      <c r="B191" s="222" t="s">
        <v>2360</v>
      </c>
      <c r="C191" s="223" t="s">
        <v>2361</v>
      </c>
      <c r="D191" s="224">
        <v>300</v>
      </c>
      <c r="E191" s="225">
        <v>100</v>
      </c>
      <c r="F191" s="225">
        <v>574</v>
      </c>
      <c r="G191" s="226">
        <v>649.6</v>
      </c>
      <c r="H191" s="950">
        <v>14536</v>
      </c>
      <c r="I191" s="951">
        <v>21580</v>
      </c>
      <c r="J191" s="464">
        <f t="shared" si="2"/>
        <v>14536</v>
      </c>
      <c r="K191" s="468">
        <f t="shared" si="2"/>
        <v>21580</v>
      </c>
      <c r="L191" s="944">
        <v>13082</v>
      </c>
      <c r="M191" s="945">
        <v>19422</v>
      </c>
      <c r="AJ191" s="938" t="s">
        <v>6031</v>
      </c>
      <c r="AK191" s="938" t="s">
        <v>6032</v>
      </c>
      <c r="AL191" s="939">
        <v>24891.517241379301</v>
      </c>
      <c r="AM191" s="23">
        <f>VLOOKUP(AJ191,[2]Лист1!$A$1:$C$1596,3,0)</f>
        <v>22402</v>
      </c>
      <c r="AO191" s="537" t="s">
        <v>5831</v>
      </c>
      <c r="AP191" s="537" t="s">
        <v>14001</v>
      </c>
      <c r="AQ191" s="23">
        <v>14536</v>
      </c>
      <c r="AR191" s="23">
        <v>21580</v>
      </c>
      <c r="AT191" s="23"/>
    </row>
    <row r="192" spans="1:46">
      <c r="A192" s="1570"/>
      <c r="B192" s="222" t="s">
        <v>2362</v>
      </c>
      <c r="C192" s="223" t="s">
        <v>2363</v>
      </c>
      <c r="D192" s="224">
        <v>300</v>
      </c>
      <c r="E192" s="225">
        <v>100</v>
      </c>
      <c r="F192" s="225">
        <v>615</v>
      </c>
      <c r="G192" s="226">
        <v>696</v>
      </c>
      <c r="H192" s="950">
        <v>15444</v>
      </c>
      <c r="I192" s="951">
        <v>22490</v>
      </c>
      <c r="J192" s="464">
        <f t="shared" si="2"/>
        <v>15444</v>
      </c>
      <c r="K192" s="468">
        <f t="shared" si="2"/>
        <v>22490</v>
      </c>
      <c r="L192" s="944">
        <v>13900</v>
      </c>
      <c r="M192" s="945">
        <v>20241</v>
      </c>
      <c r="AJ192" s="938" t="s">
        <v>6033</v>
      </c>
      <c r="AK192" s="938" t="s">
        <v>6034</v>
      </c>
      <c r="AL192" s="939">
        <v>26925.655172413801</v>
      </c>
      <c r="AM192" s="23">
        <f>VLOOKUP(AJ192,[2]Лист1!$A$1:$C$1596,3,0)</f>
        <v>24233</v>
      </c>
      <c r="AO192" s="537" t="s">
        <v>5832</v>
      </c>
      <c r="AP192" s="537" t="s">
        <v>14002</v>
      </c>
      <c r="AQ192" s="23">
        <v>15444</v>
      </c>
      <c r="AR192" s="23">
        <v>22490</v>
      </c>
      <c r="AT192" s="23"/>
    </row>
    <row r="193" spans="1:46">
      <c r="A193" s="1570"/>
      <c r="B193" s="222" t="s">
        <v>2364</v>
      </c>
      <c r="C193" s="223" t="s">
        <v>2365</v>
      </c>
      <c r="D193" s="224">
        <v>300</v>
      </c>
      <c r="E193" s="225">
        <v>100</v>
      </c>
      <c r="F193" s="225">
        <v>656</v>
      </c>
      <c r="G193" s="226">
        <v>742.4</v>
      </c>
      <c r="H193" s="950">
        <v>16353</v>
      </c>
      <c r="I193" s="951">
        <v>23400</v>
      </c>
      <c r="J193" s="464">
        <f t="shared" si="2"/>
        <v>16353</v>
      </c>
      <c r="K193" s="468">
        <f t="shared" si="2"/>
        <v>23400</v>
      </c>
      <c r="L193" s="944">
        <v>14718</v>
      </c>
      <c r="M193" s="945">
        <v>21060</v>
      </c>
      <c r="AJ193" s="938" t="s">
        <v>6035</v>
      </c>
      <c r="AK193" s="938" t="s">
        <v>6036</v>
      </c>
      <c r="AL193" s="939">
        <v>28959.793103448301</v>
      </c>
      <c r="AM193" s="23">
        <f>VLOOKUP(AJ193,[2]Лист1!$A$1:$C$1596,3,0)</f>
        <v>26064</v>
      </c>
      <c r="AO193" s="537" t="s">
        <v>5834</v>
      </c>
      <c r="AP193" s="537" t="s">
        <v>14004</v>
      </c>
      <c r="AQ193" s="23">
        <v>16353</v>
      </c>
      <c r="AR193" s="23">
        <v>23400</v>
      </c>
      <c r="AT193" s="23"/>
    </row>
    <row r="194" spans="1:46">
      <c r="A194" s="1570"/>
      <c r="B194" s="222" t="s">
        <v>2366</v>
      </c>
      <c r="C194" s="223" t="s">
        <v>2367</v>
      </c>
      <c r="D194" s="224">
        <v>300</v>
      </c>
      <c r="E194" s="225">
        <v>100</v>
      </c>
      <c r="F194" s="225">
        <v>697</v>
      </c>
      <c r="G194" s="226">
        <v>788.8</v>
      </c>
      <c r="H194" s="950">
        <v>17261</v>
      </c>
      <c r="I194" s="951">
        <v>24300</v>
      </c>
      <c r="J194" s="464">
        <f t="shared" si="2"/>
        <v>17261</v>
      </c>
      <c r="K194" s="468">
        <f t="shared" si="2"/>
        <v>24300</v>
      </c>
      <c r="L194" s="944">
        <v>15535</v>
      </c>
      <c r="M194" s="945">
        <v>21870</v>
      </c>
      <c r="AJ194" s="938" t="s">
        <v>6037</v>
      </c>
      <c r="AK194" s="938" t="s">
        <v>6038</v>
      </c>
      <c r="AL194" s="939">
        <v>30993.931034482801</v>
      </c>
      <c r="AM194" s="23">
        <f>VLOOKUP(AJ194,[2]Лист1!$A$1:$C$1596,3,0)</f>
        <v>27895</v>
      </c>
      <c r="AO194" s="537" t="s">
        <v>5835</v>
      </c>
      <c r="AP194" s="537" t="s">
        <v>14005</v>
      </c>
      <c r="AQ194" s="23">
        <v>17261</v>
      </c>
      <c r="AR194" s="23">
        <v>24300</v>
      </c>
      <c r="AT194" s="23"/>
    </row>
    <row r="195" spans="1:46">
      <c r="A195" s="1570"/>
      <c r="B195" s="222" t="s">
        <v>2368</v>
      </c>
      <c r="C195" s="223" t="s">
        <v>2369</v>
      </c>
      <c r="D195" s="224">
        <v>300</v>
      </c>
      <c r="E195" s="225">
        <v>100</v>
      </c>
      <c r="F195" s="225">
        <v>738</v>
      </c>
      <c r="G195" s="226">
        <v>835.19999999999993</v>
      </c>
      <c r="H195" s="950">
        <v>18170</v>
      </c>
      <c r="I195" s="951">
        <v>25210</v>
      </c>
      <c r="J195" s="464">
        <f t="shared" si="2"/>
        <v>18170</v>
      </c>
      <c r="K195" s="468">
        <f t="shared" si="2"/>
        <v>25210</v>
      </c>
      <c r="L195" s="944">
        <v>16353</v>
      </c>
      <c r="M195" s="945">
        <v>22689</v>
      </c>
      <c r="AJ195" s="938" t="s">
        <v>6039</v>
      </c>
      <c r="AK195" s="938" t="s">
        <v>6040</v>
      </c>
      <c r="AL195" s="939">
        <v>33028.068965517203</v>
      </c>
      <c r="AM195" s="23">
        <f>VLOOKUP(AJ195,[2]Лист1!$A$1:$C$1596,3,0)</f>
        <v>29725</v>
      </c>
      <c r="AO195" s="537" t="s">
        <v>5837</v>
      </c>
      <c r="AP195" s="537" t="s">
        <v>14007</v>
      </c>
      <c r="AQ195" s="23">
        <v>18170</v>
      </c>
      <c r="AR195" s="23">
        <v>25210</v>
      </c>
      <c r="AT195" s="23"/>
    </row>
    <row r="196" spans="1:46">
      <c r="A196" s="1570"/>
      <c r="B196" s="222" t="s">
        <v>2370</v>
      </c>
      <c r="C196" s="223" t="s">
        <v>2371</v>
      </c>
      <c r="D196" s="224">
        <v>300</v>
      </c>
      <c r="E196" s="225">
        <v>100</v>
      </c>
      <c r="F196" s="225">
        <v>779</v>
      </c>
      <c r="G196" s="226">
        <v>881.6</v>
      </c>
      <c r="H196" s="950">
        <v>19079</v>
      </c>
      <c r="I196" s="951">
        <v>26120</v>
      </c>
      <c r="J196" s="464">
        <f t="shared" si="2"/>
        <v>19079</v>
      </c>
      <c r="K196" s="468">
        <f t="shared" si="2"/>
        <v>26120</v>
      </c>
      <c r="L196" s="944">
        <v>17171</v>
      </c>
      <c r="M196" s="945">
        <v>23508</v>
      </c>
      <c r="AJ196" s="938" t="s">
        <v>6041</v>
      </c>
      <c r="AK196" s="938" t="s">
        <v>6042</v>
      </c>
      <c r="AL196" s="939">
        <v>35062.206896551703</v>
      </c>
      <c r="AM196" s="23">
        <f>VLOOKUP(AJ196,[2]Лист1!$A$1:$C$1596,3,0)</f>
        <v>31556</v>
      </c>
      <c r="AO196" s="537" t="s">
        <v>5838</v>
      </c>
      <c r="AP196" s="537" t="s">
        <v>14008</v>
      </c>
      <c r="AQ196" s="23">
        <v>19079</v>
      </c>
      <c r="AR196" s="23">
        <v>26120</v>
      </c>
      <c r="AT196" s="23"/>
    </row>
    <row r="197" spans="1:46">
      <c r="A197" s="1570"/>
      <c r="B197" s="222" t="s">
        <v>2372</v>
      </c>
      <c r="C197" s="223" t="s">
        <v>2373</v>
      </c>
      <c r="D197" s="224">
        <v>300</v>
      </c>
      <c r="E197" s="225">
        <v>100</v>
      </c>
      <c r="F197" s="225">
        <v>820</v>
      </c>
      <c r="G197" s="226">
        <v>928</v>
      </c>
      <c r="H197" s="950">
        <v>19987</v>
      </c>
      <c r="I197" s="951">
        <v>27030</v>
      </c>
      <c r="J197" s="464">
        <f t="shared" si="2"/>
        <v>19987</v>
      </c>
      <c r="K197" s="468">
        <f t="shared" si="2"/>
        <v>27030</v>
      </c>
      <c r="L197" s="944">
        <v>17988</v>
      </c>
      <c r="M197" s="945">
        <v>24327</v>
      </c>
      <c r="AJ197" s="938" t="s">
        <v>6043</v>
      </c>
      <c r="AK197" s="938" t="s">
        <v>6044</v>
      </c>
      <c r="AL197" s="939">
        <v>37096.344827586203</v>
      </c>
      <c r="AM197" s="23">
        <f>VLOOKUP(AJ197,[2]Лист1!$A$1:$C$1596,3,0)</f>
        <v>33387</v>
      </c>
      <c r="AO197" s="537" t="s">
        <v>5840</v>
      </c>
      <c r="AP197" s="537" t="s">
        <v>14010</v>
      </c>
      <c r="AQ197" s="23">
        <v>19987</v>
      </c>
      <c r="AR197" s="23">
        <v>27030</v>
      </c>
      <c r="AT197" s="23"/>
    </row>
    <row r="198" spans="1:46">
      <c r="A198" s="1570"/>
      <c r="B198" s="222" t="s">
        <v>2374</v>
      </c>
      <c r="C198" s="223" t="s">
        <v>2375</v>
      </c>
      <c r="D198" s="224">
        <v>300</v>
      </c>
      <c r="E198" s="225">
        <v>100</v>
      </c>
      <c r="F198" s="225">
        <v>861</v>
      </c>
      <c r="G198" s="226">
        <v>974.4</v>
      </c>
      <c r="H198" s="950">
        <v>20896</v>
      </c>
      <c r="I198" s="951">
        <v>27940</v>
      </c>
      <c r="J198" s="464">
        <f t="shared" si="2"/>
        <v>20896</v>
      </c>
      <c r="K198" s="468">
        <f t="shared" si="2"/>
        <v>27940</v>
      </c>
      <c r="L198" s="944">
        <v>18806</v>
      </c>
      <c r="M198" s="945">
        <v>25146</v>
      </c>
      <c r="AJ198" s="938" t="s">
        <v>6045</v>
      </c>
      <c r="AK198" s="938" t="s">
        <v>6046</v>
      </c>
      <c r="AL198" s="939">
        <v>14543.793103448301</v>
      </c>
      <c r="AM198" s="23">
        <f>VLOOKUP(AJ198,[2]Лист1!$A$1:$C$1596,3,0)</f>
        <v>13089</v>
      </c>
      <c r="AO198" s="537" t="s">
        <v>5841</v>
      </c>
      <c r="AP198" s="537" t="s">
        <v>14011</v>
      </c>
      <c r="AQ198" s="23">
        <v>20896</v>
      </c>
      <c r="AR198" s="23">
        <v>27940</v>
      </c>
      <c r="AT198" s="23"/>
    </row>
    <row r="199" spans="1:46">
      <c r="A199" s="1570"/>
      <c r="B199" s="222" t="s">
        <v>2376</v>
      </c>
      <c r="C199" s="223" t="s">
        <v>2377</v>
      </c>
      <c r="D199" s="224">
        <v>300</v>
      </c>
      <c r="E199" s="225">
        <v>100</v>
      </c>
      <c r="F199" s="225">
        <v>902</v>
      </c>
      <c r="G199" s="226">
        <v>1020.8</v>
      </c>
      <c r="H199" s="950">
        <v>21805</v>
      </c>
      <c r="I199" s="951">
        <v>28850</v>
      </c>
      <c r="J199" s="464">
        <f t="shared" si="2"/>
        <v>21805</v>
      </c>
      <c r="K199" s="468">
        <f t="shared" si="2"/>
        <v>28850</v>
      </c>
      <c r="L199" s="944">
        <v>19625</v>
      </c>
      <c r="M199" s="945">
        <v>25965</v>
      </c>
      <c r="AJ199" s="938" t="s">
        <v>6047</v>
      </c>
      <c r="AK199" s="938" t="s">
        <v>6048</v>
      </c>
      <c r="AL199" s="939">
        <v>16907.379310344801</v>
      </c>
      <c r="AM199" s="23">
        <f>VLOOKUP(AJ199,[2]Лист1!$A$1:$C$1596,3,0)</f>
        <v>15217</v>
      </c>
      <c r="AO199" s="537" t="s">
        <v>5843</v>
      </c>
      <c r="AP199" s="537" t="s">
        <v>14013</v>
      </c>
      <c r="AQ199" s="23">
        <v>21805</v>
      </c>
      <c r="AR199" s="23">
        <v>28850</v>
      </c>
      <c r="AT199" s="23"/>
    </row>
    <row r="200" spans="1:46">
      <c r="A200" s="1570"/>
      <c r="B200" s="222" t="s">
        <v>2378</v>
      </c>
      <c r="C200" s="223" t="s">
        <v>2379</v>
      </c>
      <c r="D200" s="224">
        <v>300</v>
      </c>
      <c r="E200" s="225">
        <v>100</v>
      </c>
      <c r="F200" s="225">
        <v>943</v>
      </c>
      <c r="G200" s="226">
        <v>1067.2</v>
      </c>
      <c r="H200" s="950">
        <v>22713</v>
      </c>
      <c r="I200" s="951">
        <v>29760</v>
      </c>
      <c r="J200" s="464">
        <f t="shared" ref="J200:K263" si="3">H200-H200*$E$3</f>
        <v>22713</v>
      </c>
      <c r="K200" s="468">
        <f t="shared" si="3"/>
        <v>29760</v>
      </c>
      <c r="L200" s="944">
        <v>20442</v>
      </c>
      <c r="M200" s="945">
        <v>26784</v>
      </c>
      <c r="AJ200" s="938" t="s">
        <v>6049</v>
      </c>
      <c r="AK200" s="938" t="s">
        <v>6050</v>
      </c>
      <c r="AL200" s="939">
        <v>19270.965517241399</v>
      </c>
      <c r="AM200" s="23">
        <f>VLOOKUP(AJ200,[2]Лист1!$A$1:$C$1596,3,0)</f>
        <v>17344</v>
      </c>
      <c r="AO200" s="537" t="s">
        <v>5844</v>
      </c>
      <c r="AP200" s="537" t="s">
        <v>14014</v>
      </c>
      <c r="AQ200" s="23">
        <v>22713</v>
      </c>
      <c r="AR200" s="23">
        <v>29760</v>
      </c>
      <c r="AT200" s="23"/>
    </row>
    <row r="201" spans="1:46">
      <c r="A201" s="1570"/>
      <c r="B201" s="222" t="s">
        <v>2380</v>
      </c>
      <c r="C201" s="223" t="s">
        <v>2381</v>
      </c>
      <c r="D201" s="224">
        <v>300</v>
      </c>
      <c r="E201" s="225">
        <v>100</v>
      </c>
      <c r="F201" s="225">
        <v>984</v>
      </c>
      <c r="G201" s="226">
        <v>1113.5999999999999</v>
      </c>
      <c r="H201" s="950">
        <v>23622</v>
      </c>
      <c r="I201" s="951">
        <v>30660</v>
      </c>
      <c r="J201" s="464">
        <f t="shared" si="3"/>
        <v>23622</v>
      </c>
      <c r="K201" s="468">
        <f t="shared" si="3"/>
        <v>30660</v>
      </c>
      <c r="L201" s="944">
        <v>21260</v>
      </c>
      <c r="M201" s="945">
        <v>27594</v>
      </c>
      <c r="AJ201" s="938" t="s">
        <v>6051</v>
      </c>
      <c r="AK201" s="938" t="s">
        <v>6052</v>
      </c>
      <c r="AL201" s="939">
        <v>21634.551724137898</v>
      </c>
      <c r="AM201" s="23">
        <f>VLOOKUP(AJ201,[2]Лист1!$A$1:$C$1596,3,0)</f>
        <v>19471</v>
      </c>
      <c r="AO201" s="537" t="s">
        <v>5846</v>
      </c>
      <c r="AP201" s="537" t="s">
        <v>14016</v>
      </c>
      <c r="AQ201" s="23">
        <v>23622</v>
      </c>
      <c r="AR201" s="23">
        <v>30660</v>
      </c>
      <c r="AT201" s="23"/>
    </row>
    <row r="202" spans="1:46">
      <c r="A202" s="1570"/>
      <c r="B202" s="222" t="s">
        <v>2382</v>
      </c>
      <c r="C202" s="223" t="s">
        <v>2383</v>
      </c>
      <c r="D202" s="224">
        <v>300</v>
      </c>
      <c r="E202" s="225">
        <v>100</v>
      </c>
      <c r="F202" s="225">
        <v>1025</v>
      </c>
      <c r="G202" s="226">
        <v>1160</v>
      </c>
      <c r="H202" s="950">
        <v>24530</v>
      </c>
      <c r="I202" s="951">
        <v>31570</v>
      </c>
      <c r="J202" s="464">
        <f t="shared" si="3"/>
        <v>24530</v>
      </c>
      <c r="K202" s="468">
        <f t="shared" si="3"/>
        <v>31570</v>
      </c>
      <c r="L202" s="944">
        <v>22077</v>
      </c>
      <c r="M202" s="945">
        <v>28413</v>
      </c>
      <c r="AJ202" s="938" t="s">
        <v>6053</v>
      </c>
      <c r="AK202" s="938" t="s">
        <v>6054</v>
      </c>
      <c r="AL202" s="939">
        <v>23998.1379310345</v>
      </c>
      <c r="AM202" s="23">
        <f>VLOOKUP(AJ202,[2]Лист1!$A$1:$C$1596,3,0)</f>
        <v>21598</v>
      </c>
      <c r="AO202" s="537" t="s">
        <v>5847</v>
      </c>
      <c r="AP202" s="537" t="s">
        <v>14017</v>
      </c>
      <c r="AQ202" s="23">
        <v>24530</v>
      </c>
      <c r="AR202" s="23">
        <v>31570</v>
      </c>
      <c r="AT202" s="23"/>
    </row>
    <row r="203" spans="1:46">
      <c r="A203" s="1570"/>
      <c r="B203" s="222" t="s">
        <v>2384</v>
      </c>
      <c r="C203" s="223" t="s">
        <v>2385</v>
      </c>
      <c r="D203" s="224">
        <v>300</v>
      </c>
      <c r="E203" s="225">
        <v>100</v>
      </c>
      <c r="F203" s="225">
        <v>1066</v>
      </c>
      <c r="G203" s="226">
        <v>1206.3999999999999</v>
      </c>
      <c r="H203" s="950">
        <v>25439</v>
      </c>
      <c r="I203" s="951">
        <v>32480</v>
      </c>
      <c r="J203" s="464">
        <f t="shared" si="3"/>
        <v>25439</v>
      </c>
      <c r="K203" s="468">
        <f t="shared" si="3"/>
        <v>32480</v>
      </c>
      <c r="L203" s="944">
        <v>22895</v>
      </c>
      <c r="M203" s="945">
        <v>29232</v>
      </c>
      <c r="AJ203" s="938" t="s">
        <v>6055</v>
      </c>
      <c r="AK203" s="938" t="s">
        <v>6056</v>
      </c>
      <c r="AL203" s="939">
        <v>26361.724137931</v>
      </c>
      <c r="AM203" s="23">
        <f>VLOOKUP(AJ203,[2]Лист1!$A$1:$C$1596,3,0)</f>
        <v>23726</v>
      </c>
      <c r="AO203" s="537" t="s">
        <v>5849</v>
      </c>
      <c r="AP203" s="537" t="s">
        <v>14018</v>
      </c>
      <c r="AQ203" s="23">
        <v>25439</v>
      </c>
      <c r="AR203" s="23">
        <v>32480</v>
      </c>
      <c r="AT203" s="23"/>
    </row>
    <row r="204" spans="1:46">
      <c r="A204" s="1570"/>
      <c r="B204" s="222" t="s">
        <v>2386</v>
      </c>
      <c r="C204" s="223" t="s">
        <v>2387</v>
      </c>
      <c r="D204" s="224">
        <v>300</v>
      </c>
      <c r="E204" s="225">
        <v>100</v>
      </c>
      <c r="F204" s="225">
        <v>1107</v>
      </c>
      <c r="G204" s="226">
        <v>1252.8</v>
      </c>
      <c r="H204" s="950">
        <v>26348</v>
      </c>
      <c r="I204" s="951">
        <v>33390</v>
      </c>
      <c r="J204" s="464">
        <f t="shared" si="3"/>
        <v>26348</v>
      </c>
      <c r="K204" s="468">
        <f t="shared" si="3"/>
        <v>33390</v>
      </c>
      <c r="L204" s="944">
        <v>23713</v>
      </c>
      <c r="M204" s="945">
        <v>30051</v>
      </c>
      <c r="AJ204" s="938" t="s">
        <v>6057</v>
      </c>
      <c r="AK204" s="938" t="s">
        <v>6058</v>
      </c>
      <c r="AL204" s="939">
        <v>28725.310344827602</v>
      </c>
      <c r="AM204" s="23">
        <f>VLOOKUP(AJ204,[2]Лист1!$A$1:$C$1596,3,0)</f>
        <v>25853</v>
      </c>
      <c r="AO204" s="537" t="s">
        <v>5850</v>
      </c>
      <c r="AP204" s="537" t="s">
        <v>14020</v>
      </c>
      <c r="AQ204" s="23">
        <v>26348</v>
      </c>
      <c r="AR204" s="23">
        <v>33390</v>
      </c>
      <c r="AT204" s="23"/>
    </row>
    <row r="205" spans="1:46">
      <c r="A205" s="1570"/>
      <c r="B205" s="222" t="s">
        <v>2388</v>
      </c>
      <c r="C205" s="223" t="s">
        <v>2389</v>
      </c>
      <c r="D205" s="224">
        <v>300</v>
      </c>
      <c r="E205" s="225">
        <v>100</v>
      </c>
      <c r="F205" s="225">
        <v>1148</v>
      </c>
      <c r="G205" s="226">
        <v>1299.2</v>
      </c>
      <c r="H205" s="950">
        <v>27256</v>
      </c>
      <c r="I205" s="951">
        <v>34300</v>
      </c>
      <c r="J205" s="464">
        <f t="shared" si="3"/>
        <v>27256</v>
      </c>
      <c r="K205" s="468">
        <f t="shared" si="3"/>
        <v>34300</v>
      </c>
      <c r="L205" s="944">
        <v>24530</v>
      </c>
      <c r="M205" s="945">
        <v>30870</v>
      </c>
      <c r="AJ205" s="938" t="s">
        <v>6059</v>
      </c>
      <c r="AK205" s="938" t="s">
        <v>6060</v>
      </c>
      <c r="AL205" s="939">
        <v>31088.896551724101</v>
      </c>
      <c r="AM205" s="23">
        <f>VLOOKUP(AJ205,[2]Лист1!$A$1:$C$1596,3,0)</f>
        <v>27980</v>
      </c>
      <c r="AO205" s="537" t="s">
        <v>5852</v>
      </c>
      <c r="AP205" s="537" t="s">
        <v>14021</v>
      </c>
      <c r="AQ205" s="23">
        <v>27256</v>
      </c>
      <c r="AR205" s="23">
        <v>34300</v>
      </c>
      <c r="AT205" s="23"/>
    </row>
    <row r="206" spans="1:46">
      <c r="A206" s="1570"/>
      <c r="B206" s="222" t="s">
        <v>2390</v>
      </c>
      <c r="C206" s="223" t="s">
        <v>2391</v>
      </c>
      <c r="D206" s="224">
        <v>300</v>
      </c>
      <c r="E206" s="225">
        <v>100</v>
      </c>
      <c r="F206" s="225">
        <v>1189</v>
      </c>
      <c r="G206" s="226">
        <v>1345.6</v>
      </c>
      <c r="H206" s="950">
        <v>28165</v>
      </c>
      <c r="I206" s="951">
        <v>35210</v>
      </c>
      <c r="J206" s="464">
        <f t="shared" si="3"/>
        <v>28165</v>
      </c>
      <c r="K206" s="468">
        <f t="shared" si="3"/>
        <v>35210</v>
      </c>
      <c r="L206" s="944">
        <v>25349</v>
      </c>
      <c r="M206" s="945">
        <v>31689</v>
      </c>
      <c r="AJ206" s="938" t="s">
        <v>6061</v>
      </c>
      <c r="AK206" s="938" t="s">
        <v>6062</v>
      </c>
      <c r="AL206" s="939">
        <v>33452.482758620703</v>
      </c>
      <c r="AM206" s="23">
        <f>VLOOKUP(AJ206,[2]Лист1!$A$1:$C$1596,3,0)</f>
        <v>30107</v>
      </c>
      <c r="AO206" s="537" t="s">
        <v>5853</v>
      </c>
      <c r="AP206" s="537" t="s">
        <v>14022</v>
      </c>
      <c r="AQ206" s="23">
        <v>28165</v>
      </c>
      <c r="AR206" s="23">
        <v>35210</v>
      </c>
      <c r="AT206" s="23"/>
    </row>
    <row r="207" spans="1:46">
      <c r="A207" s="1570"/>
      <c r="B207" s="222" t="s">
        <v>2392</v>
      </c>
      <c r="C207" s="223" t="s">
        <v>2393</v>
      </c>
      <c r="D207" s="224">
        <v>300</v>
      </c>
      <c r="E207" s="225">
        <v>100</v>
      </c>
      <c r="F207" s="225">
        <v>1230</v>
      </c>
      <c r="G207" s="226">
        <v>1392</v>
      </c>
      <c r="H207" s="950">
        <v>29074</v>
      </c>
      <c r="I207" s="951">
        <v>36120</v>
      </c>
      <c r="J207" s="464">
        <f t="shared" si="3"/>
        <v>29074</v>
      </c>
      <c r="K207" s="468">
        <f t="shared" si="3"/>
        <v>36120</v>
      </c>
      <c r="L207" s="944">
        <v>26167</v>
      </c>
      <c r="M207" s="945">
        <v>32508</v>
      </c>
      <c r="AJ207" s="938" t="s">
        <v>6063</v>
      </c>
      <c r="AK207" s="938" t="s">
        <v>6064</v>
      </c>
      <c r="AL207" s="939">
        <v>35816.068965517203</v>
      </c>
      <c r="AM207" s="23">
        <f>VLOOKUP(AJ207,[2]Лист1!$A$1:$C$1596,3,0)</f>
        <v>32234</v>
      </c>
      <c r="AO207" s="537" t="s">
        <v>5855</v>
      </c>
      <c r="AP207" s="537" t="s">
        <v>14023</v>
      </c>
      <c r="AQ207" s="23">
        <v>29074</v>
      </c>
      <c r="AR207" s="23">
        <v>36120</v>
      </c>
      <c r="AT207" s="23"/>
    </row>
    <row r="208" spans="1:46">
      <c r="A208" s="1570"/>
      <c r="B208" s="222" t="s">
        <v>2394</v>
      </c>
      <c r="C208" s="223" t="s">
        <v>2395</v>
      </c>
      <c r="D208" s="224">
        <v>300</v>
      </c>
      <c r="E208" s="225">
        <v>100</v>
      </c>
      <c r="F208" s="225">
        <v>1271</v>
      </c>
      <c r="G208" s="226">
        <v>1438.3999999999999</v>
      </c>
      <c r="H208" s="950">
        <v>29982</v>
      </c>
      <c r="I208" s="951">
        <v>37020</v>
      </c>
      <c r="J208" s="464">
        <f t="shared" si="3"/>
        <v>29982</v>
      </c>
      <c r="K208" s="468">
        <f t="shared" si="3"/>
        <v>37020</v>
      </c>
      <c r="L208" s="944">
        <v>26984</v>
      </c>
      <c r="M208" s="945">
        <v>33318</v>
      </c>
      <c r="AJ208" s="938" t="s">
        <v>6065</v>
      </c>
      <c r="AK208" s="938" t="s">
        <v>6066</v>
      </c>
      <c r="AL208" s="939">
        <v>38179.655172413797</v>
      </c>
      <c r="AM208" s="23">
        <f>VLOOKUP(AJ208,[2]Лист1!$A$1:$C$1596,3,0)</f>
        <v>34362</v>
      </c>
      <c r="AO208" s="537" t="s">
        <v>5857</v>
      </c>
      <c r="AP208" s="537" t="s">
        <v>14025</v>
      </c>
      <c r="AQ208" s="23">
        <v>29982</v>
      </c>
      <c r="AR208" s="23">
        <v>37020</v>
      </c>
      <c r="AT208" s="23"/>
    </row>
    <row r="209" spans="1:46">
      <c r="A209" s="1570"/>
      <c r="B209" s="222" t="s">
        <v>2396</v>
      </c>
      <c r="C209" s="223" t="s">
        <v>2397</v>
      </c>
      <c r="D209" s="224">
        <v>300</v>
      </c>
      <c r="E209" s="225">
        <v>100</v>
      </c>
      <c r="F209" s="225">
        <v>1312</v>
      </c>
      <c r="G209" s="226">
        <v>1484.8</v>
      </c>
      <c r="H209" s="950">
        <v>30891</v>
      </c>
      <c r="I209" s="951">
        <v>37930</v>
      </c>
      <c r="J209" s="464">
        <f t="shared" si="3"/>
        <v>30891</v>
      </c>
      <c r="K209" s="468">
        <f t="shared" si="3"/>
        <v>37930</v>
      </c>
      <c r="L209" s="944">
        <v>27802</v>
      </c>
      <c r="M209" s="945">
        <v>34137</v>
      </c>
      <c r="AJ209" s="938" t="s">
        <v>6067</v>
      </c>
      <c r="AK209" s="938" t="s">
        <v>6068</v>
      </c>
      <c r="AL209" s="939">
        <v>40543.241379310297</v>
      </c>
      <c r="AM209" s="23">
        <f>VLOOKUP(AJ209,[2]Лист1!$A$1:$C$1596,3,0)</f>
        <v>36489</v>
      </c>
      <c r="AO209" s="537" t="s">
        <v>5859</v>
      </c>
      <c r="AP209" s="537" t="s">
        <v>14027</v>
      </c>
      <c r="AQ209" s="23">
        <v>30891</v>
      </c>
      <c r="AR209" s="23">
        <v>37930</v>
      </c>
      <c r="AT209" s="23"/>
    </row>
    <row r="210" spans="1:46">
      <c r="A210" s="1570"/>
      <c r="B210" s="222" t="s">
        <v>2398</v>
      </c>
      <c r="C210" s="223" t="s">
        <v>2399</v>
      </c>
      <c r="D210" s="224">
        <v>300</v>
      </c>
      <c r="E210" s="225">
        <v>100</v>
      </c>
      <c r="F210" s="225">
        <v>1353</v>
      </c>
      <c r="G210" s="226">
        <v>1531.2</v>
      </c>
      <c r="H210" s="950">
        <v>31799</v>
      </c>
      <c r="I210" s="951">
        <v>38840</v>
      </c>
      <c r="J210" s="464">
        <f t="shared" si="3"/>
        <v>31799</v>
      </c>
      <c r="K210" s="468">
        <f t="shared" si="3"/>
        <v>38840</v>
      </c>
      <c r="L210" s="944">
        <v>28619</v>
      </c>
      <c r="M210" s="945">
        <v>34956</v>
      </c>
      <c r="AJ210" s="938" t="s">
        <v>6069</v>
      </c>
      <c r="AK210" s="938" t="s">
        <v>6070</v>
      </c>
      <c r="AL210" s="939">
        <v>42906.827586206899</v>
      </c>
      <c r="AM210" s="23">
        <f>VLOOKUP(AJ210,[2]Лист1!$A$1:$C$1596,3,0)</f>
        <v>38616</v>
      </c>
      <c r="AO210" s="537" t="s">
        <v>5861</v>
      </c>
      <c r="AP210" s="537" t="s">
        <v>14029</v>
      </c>
      <c r="AQ210" s="23">
        <v>31799</v>
      </c>
      <c r="AR210" s="23">
        <v>38840</v>
      </c>
      <c r="AT210" s="23"/>
    </row>
    <row r="211" spans="1:46">
      <c r="A211" s="1570"/>
      <c r="B211" s="222" t="s">
        <v>2400</v>
      </c>
      <c r="C211" s="223" t="s">
        <v>2401</v>
      </c>
      <c r="D211" s="224">
        <v>300</v>
      </c>
      <c r="E211" s="225">
        <v>100</v>
      </c>
      <c r="F211" s="225">
        <v>1394</v>
      </c>
      <c r="G211" s="226">
        <v>1577.6</v>
      </c>
      <c r="H211" s="950">
        <v>32708</v>
      </c>
      <c r="I211" s="951">
        <v>39750</v>
      </c>
      <c r="J211" s="464">
        <f t="shared" si="3"/>
        <v>32708</v>
      </c>
      <c r="K211" s="468">
        <f t="shared" si="3"/>
        <v>39750</v>
      </c>
      <c r="L211" s="944">
        <v>29437</v>
      </c>
      <c r="M211" s="945">
        <v>35775</v>
      </c>
      <c r="AJ211" s="938" t="s">
        <v>6071</v>
      </c>
      <c r="AK211" s="938" t="s">
        <v>6072</v>
      </c>
      <c r="AL211" s="939">
        <v>16118.344827586199</v>
      </c>
      <c r="AM211" s="23">
        <f>VLOOKUP(AJ211,[2]Лист1!$A$1:$C$1596,3,0)</f>
        <v>14507</v>
      </c>
      <c r="AO211" s="537" t="s">
        <v>5863</v>
      </c>
      <c r="AP211" s="537" t="s">
        <v>14031</v>
      </c>
      <c r="AQ211" s="23">
        <v>32708</v>
      </c>
      <c r="AR211" s="23">
        <v>39750</v>
      </c>
      <c r="AT211" s="23"/>
    </row>
    <row r="212" spans="1:46">
      <c r="A212" s="1570"/>
      <c r="B212" s="222" t="s">
        <v>2402</v>
      </c>
      <c r="C212" s="223" t="s">
        <v>2403</v>
      </c>
      <c r="D212" s="224">
        <v>300</v>
      </c>
      <c r="E212" s="225">
        <v>100</v>
      </c>
      <c r="F212" s="225">
        <v>1435</v>
      </c>
      <c r="G212" s="226">
        <v>1624</v>
      </c>
      <c r="H212" s="950">
        <v>33617</v>
      </c>
      <c r="I212" s="951">
        <v>40660</v>
      </c>
      <c r="J212" s="464">
        <f t="shared" si="3"/>
        <v>33617</v>
      </c>
      <c r="K212" s="468">
        <f t="shared" si="3"/>
        <v>40660</v>
      </c>
      <c r="L212" s="944">
        <v>30255</v>
      </c>
      <c r="M212" s="945">
        <v>36594</v>
      </c>
      <c r="AJ212" s="938" t="s">
        <v>6073</v>
      </c>
      <c r="AK212" s="938" t="s">
        <v>6074</v>
      </c>
      <c r="AL212" s="939">
        <v>18857.103448275899</v>
      </c>
      <c r="AM212" s="23">
        <f>VLOOKUP(AJ212,[2]Лист1!$A$1:$C$1596,3,0)</f>
        <v>16971</v>
      </c>
      <c r="AO212" s="537" t="s">
        <v>5865</v>
      </c>
      <c r="AP212" s="537" t="s">
        <v>14033</v>
      </c>
      <c r="AQ212" s="23">
        <v>33617</v>
      </c>
      <c r="AR212" s="23">
        <v>40660</v>
      </c>
      <c r="AT212" s="23"/>
    </row>
    <row r="213" spans="1:46">
      <c r="A213" s="1570"/>
      <c r="B213" s="222" t="s">
        <v>2404</v>
      </c>
      <c r="C213" s="223" t="s">
        <v>2405</v>
      </c>
      <c r="D213" s="224">
        <v>300</v>
      </c>
      <c r="E213" s="225">
        <v>100</v>
      </c>
      <c r="F213" s="225">
        <v>1476</v>
      </c>
      <c r="G213" s="226">
        <v>1670.3999999999999</v>
      </c>
      <c r="H213" s="950">
        <v>34525</v>
      </c>
      <c r="I213" s="951">
        <v>41570</v>
      </c>
      <c r="J213" s="464">
        <f t="shared" si="3"/>
        <v>34525</v>
      </c>
      <c r="K213" s="468">
        <f t="shared" si="3"/>
        <v>41570</v>
      </c>
      <c r="L213" s="944">
        <v>31073</v>
      </c>
      <c r="M213" s="945">
        <v>37413</v>
      </c>
      <c r="AJ213" s="938" t="s">
        <v>6075</v>
      </c>
      <c r="AK213" s="938" t="s">
        <v>6076</v>
      </c>
      <c r="AL213" s="939">
        <v>21595.8620689655</v>
      </c>
      <c r="AM213" s="23">
        <f>VLOOKUP(AJ213,[2]Лист1!$A$1:$C$1596,3,0)</f>
        <v>19436</v>
      </c>
      <c r="AO213" s="537" t="s">
        <v>5867</v>
      </c>
      <c r="AP213" s="537" t="s">
        <v>14035</v>
      </c>
      <c r="AQ213" s="23">
        <v>34525</v>
      </c>
      <c r="AR213" s="23">
        <v>41570</v>
      </c>
      <c r="AT213" s="23"/>
    </row>
    <row r="214" spans="1:46">
      <c r="A214" s="1570"/>
      <c r="B214" s="222" t="s">
        <v>2406</v>
      </c>
      <c r="C214" s="223" t="s">
        <v>2407</v>
      </c>
      <c r="D214" s="224">
        <v>300</v>
      </c>
      <c r="E214" s="225">
        <v>100</v>
      </c>
      <c r="F214" s="225">
        <v>1517</v>
      </c>
      <c r="G214" s="226">
        <v>1716.8</v>
      </c>
      <c r="H214" s="950">
        <v>35434</v>
      </c>
      <c r="I214" s="951">
        <v>42480</v>
      </c>
      <c r="J214" s="464">
        <f t="shared" si="3"/>
        <v>35434</v>
      </c>
      <c r="K214" s="468">
        <f t="shared" si="3"/>
        <v>42480</v>
      </c>
      <c r="L214" s="944">
        <v>31891</v>
      </c>
      <c r="M214" s="945">
        <v>38232</v>
      </c>
      <c r="AJ214" s="938" t="s">
        <v>6077</v>
      </c>
      <c r="AK214" s="938" t="s">
        <v>6078</v>
      </c>
      <c r="AL214" s="939">
        <v>24334.620689655199</v>
      </c>
      <c r="AM214" s="23">
        <f>VLOOKUP(AJ214,[2]Лист1!$A$1:$C$1596,3,0)</f>
        <v>21901</v>
      </c>
      <c r="AO214" s="537" t="s">
        <v>5869</v>
      </c>
      <c r="AP214" s="537" t="s">
        <v>14036</v>
      </c>
      <c r="AQ214" s="23">
        <v>35434</v>
      </c>
      <c r="AR214" s="23">
        <v>42480</v>
      </c>
      <c r="AT214" s="23"/>
    </row>
    <row r="215" spans="1:46">
      <c r="A215" s="1570"/>
      <c r="B215" s="222" t="s">
        <v>2408</v>
      </c>
      <c r="C215" s="223" t="s">
        <v>2409</v>
      </c>
      <c r="D215" s="224">
        <v>300</v>
      </c>
      <c r="E215" s="225">
        <v>100</v>
      </c>
      <c r="F215" s="225">
        <v>1558</v>
      </c>
      <c r="G215" s="226">
        <v>1763.2</v>
      </c>
      <c r="H215" s="950">
        <v>36342</v>
      </c>
      <c r="I215" s="951">
        <v>43390</v>
      </c>
      <c r="J215" s="464">
        <f t="shared" si="3"/>
        <v>36342</v>
      </c>
      <c r="K215" s="468">
        <f t="shared" si="3"/>
        <v>43390</v>
      </c>
      <c r="L215" s="944">
        <v>32708</v>
      </c>
      <c r="M215" s="945">
        <v>39051</v>
      </c>
      <c r="AJ215" s="938" t="s">
        <v>6079</v>
      </c>
      <c r="AK215" s="938" t="s">
        <v>6080</v>
      </c>
      <c r="AL215" s="939">
        <v>27073.379310344801</v>
      </c>
      <c r="AM215" s="23">
        <f>VLOOKUP(AJ215,[2]Лист1!$A$1:$C$1596,3,0)</f>
        <v>24366</v>
      </c>
      <c r="AO215" s="537" t="s">
        <v>5871</v>
      </c>
      <c r="AP215" s="537" t="s">
        <v>14037</v>
      </c>
      <c r="AQ215" s="23">
        <v>36342</v>
      </c>
      <c r="AR215" s="23">
        <v>43390</v>
      </c>
      <c r="AT215" s="23"/>
    </row>
    <row r="216" spans="1:46">
      <c r="A216" s="1570"/>
      <c r="B216" s="222" t="s">
        <v>2410</v>
      </c>
      <c r="C216" s="223" t="s">
        <v>2411</v>
      </c>
      <c r="D216" s="224">
        <v>300</v>
      </c>
      <c r="E216" s="225">
        <v>100</v>
      </c>
      <c r="F216" s="225">
        <v>1599</v>
      </c>
      <c r="G216" s="226">
        <v>1809.6</v>
      </c>
      <c r="H216" s="950">
        <v>37251</v>
      </c>
      <c r="I216" s="951">
        <v>44290</v>
      </c>
      <c r="J216" s="464">
        <f t="shared" si="3"/>
        <v>37251</v>
      </c>
      <c r="K216" s="468">
        <f t="shared" si="3"/>
        <v>44290</v>
      </c>
      <c r="L216" s="944">
        <v>33526</v>
      </c>
      <c r="M216" s="945">
        <v>39861</v>
      </c>
      <c r="AJ216" s="938" t="s">
        <v>6081</v>
      </c>
      <c r="AK216" s="938" t="s">
        <v>6082</v>
      </c>
      <c r="AL216" s="939">
        <v>29812.1379310345</v>
      </c>
      <c r="AM216" s="23">
        <f>VLOOKUP(AJ216,[2]Лист1!$A$1:$C$1596,3,0)</f>
        <v>26831</v>
      </c>
      <c r="AO216" s="537" t="s">
        <v>5873</v>
      </c>
      <c r="AP216" s="537" t="s">
        <v>14039</v>
      </c>
      <c r="AQ216" s="23">
        <v>37251</v>
      </c>
      <c r="AR216" s="23">
        <v>44290</v>
      </c>
      <c r="AT216" s="23"/>
    </row>
    <row r="217" spans="1:46">
      <c r="A217" s="1570"/>
      <c r="B217" s="222" t="s">
        <v>2412</v>
      </c>
      <c r="C217" s="223" t="s">
        <v>2413</v>
      </c>
      <c r="D217" s="224">
        <v>300</v>
      </c>
      <c r="E217" s="225">
        <v>100</v>
      </c>
      <c r="F217" s="225">
        <v>1640</v>
      </c>
      <c r="G217" s="226">
        <v>1856</v>
      </c>
      <c r="H217" s="950">
        <v>38160</v>
      </c>
      <c r="I217" s="951">
        <v>45200</v>
      </c>
      <c r="J217" s="464">
        <f t="shared" si="3"/>
        <v>38160</v>
      </c>
      <c r="K217" s="468">
        <f t="shared" si="3"/>
        <v>45200</v>
      </c>
      <c r="L217" s="944">
        <v>34344</v>
      </c>
      <c r="M217" s="945">
        <v>40680</v>
      </c>
      <c r="AJ217" s="938" t="s">
        <v>6083</v>
      </c>
      <c r="AK217" s="938" t="s">
        <v>6084</v>
      </c>
      <c r="AL217" s="939">
        <v>32550.896551724101</v>
      </c>
      <c r="AM217" s="23">
        <f>VLOOKUP(AJ217,[2]Лист1!$A$1:$C$1596,3,0)</f>
        <v>29296</v>
      </c>
      <c r="AO217" s="537" t="s">
        <v>5875</v>
      </c>
      <c r="AP217" s="537" t="s">
        <v>14041</v>
      </c>
      <c r="AQ217" s="23">
        <v>38160</v>
      </c>
      <c r="AR217" s="23">
        <v>45200</v>
      </c>
      <c r="AT217" s="23"/>
    </row>
    <row r="218" spans="1:46">
      <c r="A218" s="1570"/>
      <c r="B218" s="222" t="s">
        <v>2414</v>
      </c>
      <c r="C218" s="223" t="s">
        <v>2415</v>
      </c>
      <c r="D218" s="224">
        <v>300</v>
      </c>
      <c r="E218" s="225">
        <v>100</v>
      </c>
      <c r="F218" s="225">
        <v>1681</v>
      </c>
      <c r="G218" s="226">
        <v>1902.3999999999999</v>
      </c>
      <c r="H218" s="950">
        <v>39068</v>
      </c>
      <c r="I218" s="951">
        <v>46110</v>
      </c>
      <c r="J218" s="464">
        <f t="shared" si="3"/>
        <v>39068</v>
      </c>
      <c r="K218" s="468">
        <f t="shared" si="3"/>
        <v>46110</v>
      </c>
      <c r="L218" s="944">
        <v>35161</v>
      </c>
      <c r="M218" s="945">
        <v>41499</v>
      </c>
      <c r="AJ218" s="938" t="s">
        <v>6085</v>
      </c>
      <c r="AK218" s="938" t="s">
        <v>6086</v>
      </c>
      <c r="AL218" s="939">
        <v>35289.655172413797</v>
      </c>
      <c r="AM218" s="23">
        <f>VLOOKUP(AJ218,[2]Лист1!$A$1:$C$1596,3,0)</f>
        <v>31761</v>
      </c>
      <c r="AO218" s="537" t="s">
        <v>5877</v>
      </c>
      <c r="AP218" s="537" t="s">
        <v>14042</v>
      </c>
      <c r="AQ218" s="23">
        <v>39068</v>
      </c>
      <c r="AR218" s="23">
        <v>46110</v>
      </c>
      <c r="AT218" s="23"/>
    </row>
    <row r="219" spans="1:46">
      <c r="A219" s="1570"/>
      <c r="B219" s="222" t="s">
        <v>2416</v>
      </c>
      <c r="C219" s="223" t="s">
        <v>2417</v>
      </c>
      <c r="D219" s="224">
        <v>300</v>
      </c>
      <c r="E219" s="225">
        <v>100</v>
      </c>
      <c r="F219" s="225">
        <v>1722</v>
      </c>
      <c r="G219" s="226">
        <v>1948.8</v>
      </c>
      <c r="H219" s="950">
        <v>39977</v>
      </c>
      <c r="I219" s="951">
        <v>47020</v>
      </c>
      <c r="J219" s="464">
        <f t="shared" si="3"/>
        <v>39977</v>
      </c>
      <c r="K219" s="468">
        <f t="shared" si="3"/>
        <v>47020</v>
      </c>
      <c r="L219" s="944">
        <v>35979</v>
      </c>
      <c r="M219" s="945">
        <v>42318</v>
      </c>
      <c r="AJ219" s="938" t="s">
        <v>6087</v>
      </c>
      <c r="AK219" s="938" t="s">
        <v>6088</v>
      </c>
      <c r="AL219" s="939">
        <v>38028.413793103398</v>
      </c>
      <c r="AM219" s="23">
        <f>VLOOKUP(AJ219,[2]Лист1!$A$1:$C$1596,3,0)</f>
        <v>34226</v>
      </c>
      <c r="AO219" s="537" t="s">
        <v>5879</v>
      </c>
      <c r="AP219" s="537" t="s">
        <v>14044</v>
      </c>
      <c r="AQ219" s="23">
        <v>39977</v>
      </c>
      <c r="AR219" s="23">
        <v>47020</v>
      </c>
      <c r="AT219" s="23"/>
    </row>
    <row r="220" spans="1:46">
      <c r="A220" s="1570"/>
      <c r="B220" s="222" t="s">
        <v>2418</v>
      </c>
      <c r="C220" s="223" t="s">
        <v>2419</v>
      </c>
      <c r="D220" s="224">
        <v>300</v>
      </c>
      <c r="E220" s="225">
        <v>100</v>
      </c>
      <c r="F220" s="225">
        <v>1763</v>
      </c>
      <c r="G220" s="226">
        <v>1995.2</v>
      </c>
      <c r="H220" s="950">
        <v>40886</v>
      </c>
      <c r="I220" s="951">
        <v>47930</v>
      </c>
      <c r="J220" s="464">
        <f t="shared" si="3"/>
        <v>40886</v>
      </c>
      <c r="K220" s="468">
        <f t="shared" si="3"/>
        <v>47930</v>
      </c>
      <c r="L220" s="944">
        <v>36797</v>
      </c>
      <c r="M220" s="945">
        <v>43137</v>
      </c>
      <c r="AJ220" s="938" t="s">
        <v>6089</v>
      </c>
      <c r="AK220" s="938" t="s">
        <v>6090</v>
      </c>
      <c r="AL220" s="939">
        <v>40767.172413793101</v>
      </c>
      <c r="AM220" s="23">
        <f>VLOOKUP(AJ220,[2]Лист1!$A$1:$C$1596,3,0)</f>
        <v>36690</v>
      </c>
      <c r="AO220" s="537" t="s">
        <v>5881</v>
      </c>
      <c r="AP220" s="537" t="s">
        <v>14046</v>
      </c>
      <c r="AQ220" s="23">
        <v>40886</v>
      </c>
      <c r="AR220" s="23">
        <v>47930</v>
      </c>
      <c r="AT220" s="23"/>
    </row>
    <row r="221" spans="1:46">
      <c r="A221" s="1570"/>
      <c r="B221" s="222" t="s">
        <v>2420</v>
      </c>
      <c r="C221" s="223" t="s">
        <v>2421</v>
      </c>
      <c r="D221" s="224">
        <v>300</v>
      </c>
      <c r="E221" s="225">
        <v>100</v>
      </c>
      <c r="F221" s="225">
        <v>1804</v>
      </c>
      <c r="G221" s="226">
        <v>2041.6</v>
      </c>
      <c r="H221" s="950">
        <v>41794</v>
      </c>
      <c r="I221" s="951">
        <v>48840</v>
      </c>
      <c r="J221" s="464">
        <f t="shared" si="3"/>
        <v>41794</v>
      </c>
      <c r="K221" s="468">
        <f t="shared" si="3"/>
        <v>48840</v>
      </c>
      <c r="L221" s="944">
        <v>37615</v>
      </c>
      <c r="M221" s="945">
        <v>43956</v>
      </c>
      <c r="AJ221" s="938" t="s">
        <v>6091</v>
      </c>
      <c r="AK221" s="938" t="s">
        <v>6092</v>
      </c>
      <c r="AL221" s="939">
        <v>43505.931034482797</v>
      </c>
      <c r="AM221" s="23">
        <f>VLOOKUP(AJ221,[2]Лист1!$A$1:$C$1596,3,0)</f>
        <v>39155</v>
      </c>
      <c r="AO221" s="537" t="s">
        <v>5883</v>
      </c>
      <c r="AP221" s="537" t="s">
        <v>14048</v>
      </c>
      <c r="AQ221" s="23">
        <v>41794</v>
      </c>
      <c r="AR221" s="23">
        <v>48840</v>
      </c>
      <c r="AT221" s="23"/>
    </row>
    <row r="222" spans="1:46">
      <c r="A222" s="1570"/>
      <c r="B222" s="222" t="s">
        <v>2422</v>
      </c>
      <c r="C222" s="223" t="s">
        <v>2423</v>
      </c>
      <c r="D222" s="224">
        <v>300</v>
      </c>
      <c r="E222" s="225">
        <v>100</v>
      </c>
      <c r="F222" s="225">
        <v>1845</v>
      </c>
      <c r="G222" s="226">
        <v>2088</v>
      </c>
      <c r="H222" s="950">
        <v>42703</v>
      </c>
      <c r="I222" s="951">
        <v>49750</v>
      </c>
      <c r="J222" s="464">
        <f t="shared" si="3"/>
        <v>42703</v>
      </c>
      <c r="K222" s="468">
        <f t="shared" si="3"/>
        <v>49750</v>
      </c>
      <c r="L222" s="944">
        <v>38433</v>
      </c>
      <c r="M222" s="945">
        <v>44775</v>
      </c>
      <c r="AJ222" s="938" t="s">
        <v>6093</v>
      </c>
      <c r="AK222" s="938" t="s">
        <v>6094</v>
      </c>
      <c r="AL222" s="939">
        <v>46244.689655172398</v>
      </c>
      <c r="AM222" s="23">
        <f>VLOOKUP(AJ222,[2]Лист1!$A$1:$C$1596,3,0)</f>
        <v>41620</v>
      </c>
      <c r="AO222" s="537" t="s">
        <v>5885</v>
      </c>
      <c r="AP222" s="537" t="s">
        <v>14050</v>
      </c>
      <c r="AQ222" s="23">
        <v>42703</v>
      </c>
      <c r="AR222" s="23">
        <v>49750</v>
      </c>
      <c r="AT222" s="23"/>
    </row>
    <row r="223" spans="1:46">
      <c r="A223" s="1570"/>
      <c r="B223" s="222" t="s">
        <v>2424</v>
      </c>
      <c r="C223" s="223" t="s">
        <v>2425</v>
      </c>
      <c r="D223" s="224">
        <v>300</v>
      </c>
      <c r="E223" s="225">
        <v>100</v>
      </c>
      <c r="F223" s="225">
        <v>1886</v>
      </c>
      <c r="G223" s="226">
        <v>2134.4</v>
      </c>
      <c r="H223" s="950">
        <v>43611</v>
      </c>
      <c r="I223" s="951">
        <v>50650</v>
      </c>
      <c r="J223" s="464">
        <f t="shared" si="3"/>
        <v>43611</v>
      </c>
      <c r="K223" s="468">
        <f t="shared" si="3"/>
        <v>50650</v>
      </c>
      <c r="L223" s="944">
        <v>39250</v>
      </c>
      <c r="M223" s="945">
        <v>45585</v>
      </c>
      <c r="AJ223" s="938" t="s">
        <v>6095</v>
      </c>
      <c r="AK223" s="938" t="s">
        <v>6096</v>
      </c>
      <c r="AL223" s="939">
        <v>48983.448275862102</v>
      </c>
      <c r="AM223" s="23">
        <f>VLOOKUP(AJ223,[2]Лист1!$A$1:$C$1596,3,0)</f>
        <v>44085</v>
      </c>
      <c r="AO223" s="537" t="s">
        <v>5887</v>
      </c>
      <c r="AP223" s="537" t="s">
        <v>14052</v>
      </c>
      <c r="AQ223" s="23">
        <v>43611</v>
      </c>
      <c r="AR223" s="23">
        <v>50650</v>
      </c>
      <c r="AT223" s="23"/>
    </row>
    <row r="224" spans="1:46">
      <c r="A224" s="1570"/>
      <c r="B224" s="222" t="s">
        <v>2426</v>
      </c>
      <c r="C224" s="223" t="s">
        <v>2427</v>
      </c>
      <c r="D224" s="224">
        <v>300</v>
      </c>
      <c r="E224" s="225">
        <v>100</v>
      </c>
      <c r="F224" s="225">
        <v>1927</v>
      </c>
      <c r="G224" s="226">
        <v>2180.7999999999997</v>
      </c>
      <c r="H224" s="950">
        <v>44520</v>
      </c>
      <c r="I224" s="951">
        <v>51560</v>
      </c>
      <c r="J224" s="464">
        <f t="shared" si="3"/>
        <v>44520</v>
      </c>
      <c r="K224" s="468">
        <f t="shared" si="3"/>
        <v>51560</v>
      </c>
      <c r="L224" s="944">
        <v>40068</v>
      </c>
      <c r="M224" s="945">
        <v>46404</v>
      </c>
      <c r="AJ224" s="938" t="s">
        <v>6097</v>
      </c>
      <c r="AK224" s="938" t="s">
        <v>6098</v>
      </c>
      <c r="AL224" s="939">
        <v>17820.689655172398</v>
      </c>
      <c r="AM224" s="23">
        <f>VLOOKUP(AJ224,[2]Лист1!$A$1:$C$1596,3,0)</f>
        <v>16039</v>
      </c>
      <c r="AO224" s="537" t="s">
        <v>5889</v>
      </c>
      <c r="AP224" s="537" t="s">
        <v>14054</v>
      </c>
      <c r="AQ224" s="23">
        <v>44520</v>
      </c>
      <c r="AR224" s="23">
        <v>51560</v>
      </c>
      <c r="AT224" s="23"/>
    </row>
    <row r="225" spans="1:46">
      <c r="A225" s="1570"/>
      <c r="B225" s="222" t="s">
        <v>2428</v>
      </c>
      <c r="C225" s="223" t="s">
        <v>2429</v>
      </c>
      <c r="D225" s="224">
        <v>300</v>
      </c>
      <c r="E225" s="225">
        <v>100</v>
      </c>
      <c r="F225" s="225">
        <v>1968</v>
      </c>
      <c r="G225" s="226">
        <v>2227.1999999999998</v>
      </c>
      <c r="H225" s="950">
        <v>45429</v>
      </c>
      <c r="I225" s="951">
        <v>52470</v>
      </c>
      <c r="J225" s="464">
        <f t="shared" si="3"/>
        <v>45429</v>
      </c>
      <c r="K225" s="468">
        <f t="shared" si="3"/>
        <v>52470</v>
      </c>
      <c r="L225" s="944">
        <v>40886</v>
      </c>
      <c r="M225" s="945">
        <v>47223</v>
      </c>
      <c r="AJ225" s="938" t="s">
        <v>6099</v>
      </c>
      <c r="AK225" s="938" t="s">
        <v>6100</v>
      </c>
      <c r="AL225" s="939">
        <v>20947.517241379301</v>
      </c>
      <c r="AM225" s="23">
        <f>VLOOKUP(AJ225,[2]Лист1!$A$1:$C$1596,3,0)</f>
        <v>18853</v>
      </c>
      <c r="AO225" s="537" t="s">
        <v>5891</v>
      </c>
      <c r="AP225" s="537" t="s">
        <v>14056</v>
      </c>
      <c r="AQ225" s="23">
        <v>45429</v>
      </c>
      <c r="AR225" s="23">
        <v>52470</v>
      </c>
      <c r="AT225" s="23"/>
    </row>
    <row r="226" spans="1:46">
      <c r="A226" s="1570"/>
      <c r="B226" s="222" t="s">
        <v>2430</v>
      </c>
      <c r="C226" s="223" t="s">
        <v>2431</v>
      </c>
      <c r="D226" s="224">
        <v>300</v>
      </c>
      <c r="E226" s="225">
        <v>100</v>
      </c>
      <c r="F226" s="225">
        <v>2009</v>
      </c>
      <c r="G226" s="226">
        <v>2273.6</v>
      </c>
      <c r="H226" s="950">
        <v>46337</v>
      </c>
      <c r="I226" s="951">
        <v>53380</v>
      </c>
      <c r="J226" s="464">
        <f t="shared" si="3"/>
        <v>46337</v>
      </c>
      <c r="K226" s="468">
        <f t="shared" si="3"/>
        <v>53380</v>
      </c>
      <c r="L226" s="944">
        <v>41703</v>
      </c>
      <c r="M226" s="945">
        <v>48042</v>
      </c>
      <c r="AJ226" s="938" t="s">
        <v>6101</v>
      </c>
      <c r="AK226" s="938" t="s">
        <v>6102</v>
      </c>
      <c r="AL226" s="939">
        <v>24074.344827586199</v>
      </c>
      <c r="AM226" s="23">
        <f>VLOOKUP(AJ226,[2]Лист1!$A$1:$C$1596,3,0)</f>
        <v>21667</v>
      </c>
      <c r="AO226" s="537" t="s">
        <v>5893</v>
      </c>
      <c r="AP226" s="537" t="s">
        <v>14058</v>
      </c>
      <c r="AQ226" s="23">
        <v>46337</v>
      </c>
      <c r="AR226" s="23">
        <v>53380</v>
      </c>
      <c r="AT226" s="23"/>
    </row>
    <row r="227" spans="1:46" ht="15.75" thickBot="1">
      <c r="A227" s="1570"/>
      <c r="B227" s="227" t="s">
        <v>2432</v>
      </c>
      <c r="C227" s="228" t="s">
        <v>2433</v>
      </c>
      <c r="D227" s="229">
        <v>300</v>
      </c>
      <c r="E227" s="230">
        <v>100</v>
      </c>
      <c r="F227" s="230">
        <v>2050</v>
      </c>
      <c r="G227" s="231">
        <v>2320</v>
      </c>
      <c r="H227" s="950">
        <v>47246</v>
      </c>
      <c r="I227" s="951">
        <v>54290</v>
      </c>
      <c r="J227" s="465">
        <f t="shared" si="3"/>
        <v>47246</v>
      </c>
      <c r="K227" s="469">
        <f t="shared" si="3"/>
        <v>54290</v>
      </c>
      <c r="L227" s="944">
        <v>42521</v>
      </c>
      <c r="M227" s="945">
        <v>48861</v>
      </c>
      <c r="AJ227" s="938" t="s">
        <v>6103</v>
      </c>
      <c r="AK227" s="938" t="s">
        <v>6104</v>
      </c>
      <c r="AL227" s="939">
        <v>27201.172413793101</v>
      </c>
      <c r="AM227" s="23">
        <f>VLOOKUP(AJ227,[2]Лист1!$A$1:$C$1596,3,0)</f>
        <v>24481</v>
      </c>
      <c r="AO227" s="538" t="s">
        <v>5895</v>
      </c>
      <c r="AP227" s="538" t="s">
        <v>14060</v>
      </c>
      <c r="AQ227" s="23">
        <v>47246</v>
      </c>
      <c r="AR227" s="23">
        <v>54290</v>
      </c>
      <c r="AT227" s="23"/>
    </row>
    <row r="228" spans="1:46">
      <c r="A228" s="1570"/>
      <c r="B228" s="217" t="s">
        <v>2434</v>
      </c>
      <c r="C228" s="218" t="s">
        <v>2435</v>
      </c>
      <c r="D228" s="232">
        <v>500</v>
      </c>
      <c r="E228" s="233">
        <v>100</v>
      </c>
      <c r="F228" s="233">
        <v>328</v>
      </c>
      <c r="G228" s="234">
        <v>568</v>
      </c>
      <c r="H228" s="950">
        <v>9998</v>
      </c>
      <c r="I228" s="951">
        <v>17040</v>
      </c>
      <c r="J228" s="463">
        <f t="shared" si="3"/>
        <v>9998</v>
      </c>
      <c r="K228" s="467">
        <f t="shared" si="3"/>
        <v>17040</v>
      </c>
      <c r="L228" s="944">
        <v>8998</v>
      </c>
      <c r="M228" s="945">
        <v>15336</v>
      </c>
      <c r="AJ228" s="938" t="s">
        <v>6105</v>
      </c>
      <c r="AK228" s="938" t="s">
        <v>6106</v>
      </c>
      <c r="AL228" s="939">
        <v>30328</v>
      </c>
      <c r="AM228" s="23">
        <f>VLOOKUP(AJ228,[2]Лист1!$A$1:$C$1596,3,0)</f>
        <v>27295</v>
      </c>
      <c r="AO228" s="217" t="s">
        <v>5897</v>
      </c>
      <c r="AP228" s="217" t="s">
        <v>14062</v>
      </c>
      <c r="AQ228" s="23">
        <v>9998</v>
      </c>
      <c r="AR228" s="23">
        <v>17040</v>
      </c>
      <c r="AT228" s="23"/>
    </row>
    <row r="229" spans="1:46">
      <c r="A229" s="1570"/>
      <c r="B229" s="222" t="s">
        <v>2436</v>
      </c>
      <c r="C229" s="223" t="s">
        <v>2437</v>
      </c>
      <c r="D229" s="224">
        <v>500</v>
      </c>
      <c r="E229" s="225">
        <v>100</v>
      </c>
      <c r="F229" s="225">
        <v>369</v>
      </c>
      <c r="G229" s="226">
        <v>639</v>
      </c>
      <c r="H229" s="950">
        <v>10998</v>
      </c>
      <c r="I229" s="951">
        <v>18040</v>
      </c>
      <c r="J229" s="464">
        <f t="shared" si="3"/>
        <v>10998</v>
      </c>
      <c r="K229" s="468">
        <f t="shared" si="3"/>
        <v>18040</v>
      </c>
      <c r="L229" s="944">
        <v>9898</v>
      </c>
      <c r="M229" s="945">
        <v>16236</v>
      </c>
      <c r="AJ229" s="938" t="s">
        <v>6107</v>
      </c>
      <c r="AK229" s="938" t="s">
        <v>15297</v>
      </c>
      <c r="AL229" s="939">
        <v>33454.827586206899</v>
      </c>
      <c r="AM229" s="23">
        <f>VLOOKUP(AJ229,[2]Лист1!$A$1:$C$1596,3,0)</f>
        <v>30109</v>
      </c>
      <c r="AO229" s="537" t="s">
        <v>5899</v>
      </c>
      <c r="AP229" s="537" t="s">
        <v>14063</v>
      </c>
      <c r="AQ229" s="23">
        <v>10998</v>
      </c>
      <c r="AR229" s="23">
        <v>18040</v>
      </c>
      <c r="AT229" s="23"/>
    </row>
    <row r="230" spans="1:46">
      <c r="A230" s="1570"/>
      <c r="B230" s="222" t="s">
        <v>2438</v>
      </c>
      <c r="C230" s="223" t="s">
        <v>2439</v>
      </c>
      <c r="D230" s="224">
        <v>500</v>
      </c>
      <c r="E230" s="225">
        <v>100</v>
      </c>
      <c r="F230" s="225">
        <v>410</v>
      </c>
      <c r="G230" s="226">
        <v>710</v>
      </c>
      <c r="H230" s="950">
        <v>11998</v>
      </c>
      <c r="I230" s="951">
        <v>19040</v>
      </c>
      <c r="J230" s="464">
        <f t="shared" si="3"/>
        <v>11998</v>
      </c>
      <c r="K230" s="468">
        <f t="shared" si="3"/>
        <v>19040</v>
      </c>
      <c r="L230" s="944">
        <v>10798</v>
      </c>
      <c r="M230" s="945">
        <v>17136</v>
      </c>
      <c r="AJ230" s="938" t="s">
        <v>6108</v>
      </c>
      <c r="AK230" s="938" t="s">
        <v>6109</v>
      </c>
      <c r="AL230" s="939">
        <v>36581.655172413797</v>
      </c>
      <c r="AM230" s="23">
        <f>VLOOKUP(AJ230,[2]Лист1!$A$1:$C$1596,3,0)</f>
        <v>32923</v>
      </c>
      <c r="AO230" s="537" t="s">
        <v>5901</v>
      </c>
      <c r="AP230" s="537" t="s">
        <v>14065</v>
      </c>
      <c r="AQ230" s="23">
        <v>11998</v>
      </c>
      <c r="AR230" s="23">
        <v>19040</v>
      </c>
      <c r="AT230" s="23"/>
    </row>
    <row r="231" spans="1:46">
      <c r="A231" s="1570"/>
      <c r="B231" s="222" t="s">
        <v>2440</v>
      </c>
      <c r="C231" s="223" t="s">
        <v>2441</v>
      </c>
      <c r="D231" s="224">
        <v>500</v>
      </c>
      <c r="E231" s="225">
        <v>100</v>
      </c>
      <c r="F231" s="225">
        <v>451</v>
      </c>
      <c r="G231" s="226">
        <v>781</v>
      </c>
      <c r="H231" s="950">
        <v>12999</v>
      </c>
      <c r="I231" s="951">
        <v>20040</v>
      </c>
      <c r="J231" s="464">
        <f t="shared" si="3"/>
        <v>12999</v>
      </c>
      <c r="K231" s="468">
        <f t="shared" si="3"/>
        <v>20040</v>
      </c>
      <c r="L231" s="944">
        <v>11699</v>
      </c>
      <c r="M231" s="945">
        <v>18036</v>
      </c>
      <c r="AJ231" s="938" t="s">
        <v>6110</v>
      </c>
      <c r="AK231" s="938" t="s">
        <v>6111</v>
      </c>
      <c r="AL231" s="939">
        <v>39708.482758620703</v>
      </c>
      <c r="AM231" s="23">
        <f>VLOOKUP(AJ231,[2]Лист1!$A$1:$C$1596,3,0)</f>
        <v>35738</v>
      </c>
      <c r="AO231" s="537" t="s">
        <v>5903</v>
      </c>
      <c r="AP231" s="537" t="s">
        <v>14066</v>
      </c>
      <c r="AQ231" s="23">
        <v>12999</v>
      </c>
      <c r="AR231" s="23">
        <v>20040</v>
      </c>
      <c r="AT231" s="23"/>
    </row>
    <row r="232" spans="1:46">
      <c r="A232" s="1570"/>
      <c r="B232" s="222" t="s">
        <v>2442</v>
      </c>
      <c r="C232" s="223" t="s">
        <v>2443</v>
      </c>
      <c r="D232" s="224">
        <v>500</v>
      </c>
      <c r="E232" s="225">
        <v>100</v>
      </c>
      <c r="F232" s="225">
        <v>492</v>
      </c>
      <c r="G232" s="226">
        <v>852</v>
      </c>
      <c r="H232" s="950">
        <v>13999</v>
      </c>
      <c r="I232" s="951">
        <v>21040</v>
      </c>
      <c r="J232" s="464">
        <f t="shared" si="3"/>
        <v>13999</v>
      </c>
      <c r="K232" s="468">
        <f t="shared" si="3"/>
        <v>21040</v>
      </c>
      <c r="L232" s="944">
        <v>12599</v>
      </c>
      <c r="M232" s="945">
        <v>18936</v>
      </c>
      <c r="AJ232" s="938" t="s">
        <v>6112</v>
      </c>
      <c r="AK232" s="938" t="s">
        <v>6113</v>
      </c>
      <c r="AL232" s="939">
        <v>42835.310344827602</v>
      </c>
      <c r="AM232" s="23">
        <f>VLOOKUP(AJ232,[2]Лист1!$A$1:$C$1596,3,0)</f>
        <v>38552</v>
      </c>
      <c r="AO232" s="537" t="s">
        <v>5905</v>
      </c>
      <c r="AP232" s="537" t="s">
        <v>14068</v>
      </c>
      <c r="AQ232" s="23">
        <v>13999</v>
      </c>
      <c r="AR232" s="23">
        <v>21040</v>
      </c>
      <c r="AT232" s="23"/>
    </row>
    <row r="233" spans="1:46">
      <c r="A233" s="1570"/>
      <c r="B233" s="222" t="s">
        <v>2444</v>
      </c>
      <c r="C233" s="223" t="s">
        <v>2445</v>
      </c>
      <c r="D233" s="224">
        <v>500</v>
      </c>
      <c r="E233" s="225">
        <v>100</v>
      </c>
      <c r="F233" s="225">
        <v>533</v>
      </c>
      <c r="G233" s="226">
        <v>923</v>
      </c>
      <c r="H233" s="950">
        <v>14999</v>
      </c>
      <c r="I233" s="951">
        <v>22040</v>
      </c>
      <c r="J233" s="464">
        <f t="shared" si="3"/>
        <v>14999</v>
      </c>
      <c r="K233" s="468">
        <f t="shared" si="3"/>
        <v>22040</v>
      </c>
      <c r="L233" s="944">
        <v>13499</v>
      </c>
      <c r="M233" s="945">
        <v>19836</v>
      </c>
      <c r="AJ233" s="938" t="s">
        <v>6114</v>
      </c>
      <c r="AK233" s="938" t="s">
        <v>6115</v>
      </c>
      <c r="AL233" s="939">
        <v>45962.1379310345</v>
      </c>
      <c r="AM233" s="23">
        <f>VLOOKUP(AJ233,[2]Лист1!$A$1:$C$1596,3,0)</f>
        <v>41366</v>
      </c>
      <c r="AO233" s="537" t="s">
        <v>5906</v>
      </c>
      <c r="AP233" s="537" t="s">
        <v>14069</v>
      </c>
      <c r="AQ233" s="23">
        <v>14999</v>
      </c>
      <c r="AR233" s="23">
        <v>22040</v>
      </c>
      <c r="AT233" s="23"/>
    </row>
    <row r="234" spans="1:46">
      <c r="A234" s="1570"/>
      <c r="B234" s="222" t="s">
        <v>2446</v>
      </c>
      <c r="C234" s="223" t="s">
        <v>2447</v>
      </c>
      <c r="D234" s="224">
        <v>500</v>
      </c>
      <c r="E234" s="225">
        <v>100</v>
      </c>
      <c r="F234" s="225">
        <v>574</v>
      </c>
      <c r="G234" s="226">
        <v>994</v>
      </c>
      <c r="H234" s="950">
        <v>15999</v>
      </c>
      <c r="I234" s="951">
        <v>23040</v>
      </c>
      <c r="J234" s="464">
        <f t="shared" si="3"/>
        <v>15999</v>
      </c>
      <c r="K234" s="468">
        <f t="shared" si="3"/>
        <v>23040</v>
      </c>
      <c r="L234" s="944">
        <v>14399</v>
      </c>
      <c r="M234" s="945">
        <v>20736</v>
      </c>
      <c r="AJ234" s="938" t="s">
        <v>6116</v>
      </c>
      <c r="AK234" s="938" t="s">
        <v>6117</v>
      </c>
      <c r="AL234" s="939">
        <v>49088.965517241399</v>
      </c>
      <c r="AM234" s="23">
        <f>VLOOKUP(AJ234,[2]Лист1!$A$1:$C$1596,3,0)</f>
        <v>44180</v>
      </c>
      <c r="AO234" s="537" t="s">
        <v>5908</v>
      </c>
      <c r="AP234" s="537" t="s">
        <v>14071</v>
      </c>
      <c r="AQ234" s="23">
        <v>15999</v>
      </c>
      <c r="AR234" s="23">
        <v>23040</v>
      </c>
      <c r="AT234" s="23"/>
    </row>
    <row r="235" spans="1:46">
      <c r="A235" s="1570"/>
      <c r="B235" s="222" t="s">
        <v>2448</v>
      </c>
      <c r="C235" s="223" t="s">
        <v>2449</v>
      </c>
      <c r="D235" s="224">
        <v>500</v>
      </c>
      <c r="E235" s="225">
        <v>100</v>
      </c>
      <c r="F235" s="225">
        <v>615</v>
      </c>
      <c r="G235" s="226">
        <v>1065</v>
      </c>
      <c r="H235" s="950">
        <v>16999</v>
      </c>
      <c r="I235" s="951">
        <v>24040</v>
      </c>
      <c r="J235" s="464">
        <f t="shared" si="3"/>
        <v>16999</v>
      </c>
      <c r="K235" s="468">
        <f t="shared" si="3"/>
        <v>24040</v>
      </c>
      <c r="L235" s="944">
        <v>15299</v>
      </c>
      <c r="M235" s="945">
        <v>21636</v>
      </c>
      <c r="AJ235" s="938" t="s">
        <v>6118</v>
      </c>
      <c r="AK235" s="938" t="s">
        <v>6119</v>
      </c>
      <c r="AL235" s="939">
        <v>52215.793103448297</v>
      </c>
      <c r="AM235" s="23">
        <f>VLOOKUP(AJ235,[2]Лист1!$A$1:$C$1596,3,0)</f>
        <v>46994</v>
      </c>
      <c r="AO235" s="537" t="s">
        <v>5909</v>
      </c>
      <c r="AP235" s="537" t="s">
        <v>14072</v>
      </c>
      <c r="AQ235" s="23">
        <v>16999</v>
      </c>
      <c r="AR235" s="23">
        <v>24040</v>
      </c>
      <c r="AT235" s="23"/>
    </row>
    <row r="236" spans="1:46">
      <c r="A236" s="1570"/>
      <c r="B236" s="222" t="s">
        <v>2450</v>
      </c>
      <c r="C236" s="223" t="s">
        <v>2451</v>
      </c>
      <c r="D236" s="224">
        <v>500</v>
      </c>
      <c r="E236" s="225">
        <v>100</v>
      </c>
      <c r="F236" s="225">
        <v>656</v>
      </c>
      <c r="G236" s="226">
        <v>1136</v>
      </c>
      <c r="H236" s="950">
        <v>17999</v>
      </c>
      <c r="I236" s="951">
        <v>25040</v>
      </c>
      <c r="J236" s="464">
        <f t="shared" si="3"/>
        <v>17999</v>
      </c>
      <c r="K236" s="468">
        <f t="shared" si="3"/>
        <v>25040</v>
      </c>
      <c r="L236" s="944">
        <v>16199</v>
      </c>
      <c r="M236" s="945">
        <v>22536</v>
      </c>
      <c r="AJ236" s="938" t="s">
        <v>6120</v>
      </c>
      <c r="AK236" s="938" t="s">
        <v>6121</v>
      </c>
      <c r="AL236" s="939">
        <v>55342.620689655203</v>
      </c>
      <c r="AM236" s="23">
        <f>VLOOKUP(AJ236,[2]Лист1!$A$1:$C$1596,3,0)</f>
        <v>49808</v>
      </c>
      <c r="AO236" s="537" t="s">
        <v>5910</v>
      </c>
      <c r="AP236" s="537" t="s">
        <v>14073</v>
      </c>
      <c r="AQ236" s="23">
        <v>17999</v>
      </c>
      <c r="AR236" s="23">
        <v>25040</v>
      </c>
      <c r="AT236" s="23"/>
    </row>
    <row r="237" spans="1:46">
      <c r="A237" s="1570"/>
      <c r="B237" s="222" t="s">
        <v>2452</v>
      </c>
      <c r="C237" s="223" t="s">
        <v>2453</v>
      </c>
      <c r="D237" s="224">
        <v>500</v>
      </c>
      <c r="E237" s="225">
        <v>100</v>
      </c>
      <c r="F237" s="225">
        <v>697</v>
      </c>
      <c r="G237" s="226">
        <v>1207</v>
      </c>
      <c r="H237" s="950">
        <v>18999</v>
      </c>
      <c r="I237" s="951">
        <v>26040</v>
      </c>
      <c r="J237" s="464">
        <f t="shared" si="3"/>
        <v>18999</v>
      </c>
      <c r="K237" s="468">
        <f t="shared" si="3"/>
        <v>26040</v>
      </c>
      <c r="L237" s="944">
        <v>17099</v>
      </c>
      <c r="M237" s="945">
        <v>23436</v>
      </c>
      <c r="AJ237" s="938" t="s">
        <v>6122</v>
      </c>
      <c r="AK237" s="938" t="s">
        <v>6123</v>
      </c>
      <c r="AL237" s="939">
        <v>19649.655172413801</v>
      </c>
      <c r="AM237" s="23">
        <f>VLOOKUP(AJ237,[2]Лист1!$A$1:$C$1596,3,0)</f>
        <v>17685</v>
      </c>
      <c r="AO237" s="537" t="s">
        <v>5911</v>
      </c>
      <c r="AP237" s="537" t="s">
        <v>14074</v>
      </c>
      <c r="AQ237" s="23">
        <v>18999</v>
      </c>
      <c r="AR237" s="23">
        <v>26040</v>
      </c>
      <c r="AT237" s="23"/>
    </row>
    <row r="238" spans="1:46">
      <c r="A238" s="1570"/>
      <c r="B238" s="222" t="s">
        <v>2454</v>
      </c>
      <c r="C238" s="223" t="s">
        <v>2455</v>
      </c>
      <c r="D238" s="224">
        <v>500</v>
      </c>
      <c r="E238" s="225">
        <v>100</v>
      </c>
      <c r="F238" s="225">
        <v>738</v>
      </c>
      <c r="G238" s="226">
        <v>1278</v>
      </c>
      <c r="H238" s="950">
        <v>19999</v>
      </c>
      <c r="I238" s="951">
        <v>27040</v>
      </c>
      <c r="J238" s="464">
        <f t="shared" si="3"/>
        <v>19999</v>
      </c>
      <c r="K238" s="468">
        <f t="shared" si="3"/>
        <v>27040</v>
      </c>
      <c r="L238" s="944">
        <v>17999</v>
      </c>
      <c r="M238" s="945">
        <v>24336</v>
      </c>
      <c r="AJ238" s="938" t="s">
        <v>6124</v>
      </c>
      <c r="AK238" s="938" t="s">
        <v>6125</v>
      </c>
      <c r="AL238" s="939">
        <v>23212.620689655199</v>
      </c>
      <c r="AM238" s="23">
        <f>VLOOKUP(AJ238,[2]Лист1!$A$1:$C$1596,3,0)</f>
        <v>20891</v>
      </c>
      <c r="AO238" s="537" t="s">
        <v>5912</v>
      </c>
      <c r="AP238" s="537" t="s">
        <v>14075</v>
      </c>
      <c r="AQ238" s="23">
        <v>19999</v>
      </c>
      <c r="AR238" s="23">
        <v>27040</v>
      </c>
      <c r="AT238" s="23"/>
    </row>
    <row r="239" spans="1:46">
      <c r="A239" s="1570"/>
      <c r="B239" s="222" t="s">
        <v>2456</v>
      </c>
      <c r="C239" s="223" t="s">
        <v>2457</v>
      </c>
      <c r="D239" s="224">
        <v>500</v>
      </c>
      <c r="E239" s="225">
        <v>100</v>
      </c>
      <c r="F239" s="225">
        <v>779</v>
      </c>
      <c r="G239" s="226">
        <v>1349</v>
      </c>
      <c r="H239" s="950">
        <v>20999</v>
      </c>
      <c r="I239" s="951">
        <v>28040</v>
      </c>
      <c r="J239" s="464">
        <f t="shared" si="3"/>
        <v>20999</v>
      </c>
      <c r="K239" s="468">
        <f t="shared" si="3"/>
        <v>28040</v>
      </c>
      <c r="L239" s="944">
        <v>18899</v>
      </c>
      <c r="M239" s="945">
        <v>25236</v>
      </c>
      <c r="AJ239" s="938" t="s">
        <v>6126</v>
      </c>
      <c r="AK239" s="938" t="s">
        <v>6127</v>
      </c>
      <c r="AL239" s="939">
        <v>26775.586206896602</v>
      </c>
      <c r="AM239" s="23">
        <f>VLOOKUP(AJ239,[2]Лист1!$A$1:$C$1596,3,0)</f>
        <v>24098</v>
      </c>
      <c r="AO239" s="537" t="s">
        <v>5913</v>
      </c>
      <c r="AP239" s="537" t="s">
        <v>14076</v>
      </c>
      <c r="AQ239" s="23">
        <v>20999</v>
      </c>
      <c r="AR239" s="23">
        <v>28040</v>
      </c>
      <c r="AT239" s="23"/>
    </row>
    <row r="240" spans="1:46">
      <c r="A240" s="1570"/>
      <c r="B240" s="222" t="s">
        <v>2458</v>
      </c>
      <c r="C240" s="223" t="s">
        <v>2459</v>
      </c>
      <c r="D240" s="224">
        <v>500</v>
      </c>
      <c r="E240" s="225">
        <v>100</v>
      </c>
      <c r="F240" s="225">
        <v>820</v>
      </c>
      <c r="G240" s="226">
        <v>1420</v>
      </c>
      <c r="H240" s="950">
        <v>21999</v>
      </c>
      <c r="I240" s="951">
        <v>29040</v>
      </c>
      <c r="J240" s="464">
        <f t="shared" si="3"/>
        <v>21999</v>
      </c>
      <c r="K240" s="468">
        <f t="shared" si="3"/>
        <v>29040</v>
      </c>
      <c r="L240" s="944">
        <v>19799</v>
      </c>
      <c r="M240" s="945">
        <v>26136</v>
      </c>
      <c r="AJ240" s="938" t="s">
        <v>6128</v>
      </c>
      <c r="AK240" s="938" t="s">
        <v>6129</v>
      </c>
      <c r="AL240" s="939">
        <v>30338.551724137898</v>
      </c>
      <c r="AM240" s="23">
        <f>VLOOKUP(AJ240,[2]Лист1!$A$1:$C$1596,3,0)</f>
        <v>27305</v>
      </c>
      <c r="AO240" s="537" t="s">
        <v>5914</v>
      </c>
      <c r="AP240" s="537" t="s">
        <v>14077</v>
      </c>
      <c r="AQ240" s="23">
        <v>21999</v>
      </c>
      <c r="AR240" s="23">
        <v>29040</v>
      </c>
      <c r="AT240" s="23"/>
    </row>
    <row r="241" spans="1:46">
      <c r="A241" s="1570"/>
      <c r="B241" s="222" t="s">
        <v>2460</v>
      </c>
      <c r="C241" s="223" t="s">
        <v>2461</v>
      </c>
      <c r="D241" s="224">
        <v>500</v>
      </c>
      <c r="E241" s="225">
        <v>100</v>
      </c>
      <c r="F241" s="225">
        <v>861</v>
      </c>
      <c r="G241" s="226">
        <v>1491</v>
      </c>
      <c r="H241" s="950">
        <v>22999</v>
      </c>
      <c r="I241" s="951">
        <v>30040</v>
      </c>
      <c r="J241" s="464">
        <f t="shared" si="3"/>
        <v>22999</v>
      </c>
      <c r="K241" s="468">
        <f t="shared" si="3"/>
        <v>30040</v>
      </c>
      <c r="L241" s="944">
        <v>20699</v>
      </c>
      <c r="M241" s="945">
        <v>27036</v>
      </c>
      <c r="AJ241" s="938" t="s">
        <v>6130</v>
      </c>
      <c r="AK241" s="938" t="s">
        <v>6131</v>
      </c>
      <c r="AL241" s="939">
        <v>33901.517241379297</v>
      </c>
      <c r="AM241" s="23">
        <f>VLOOKUP(AJ241,[2]Лист1!$A$1:$C$1596,3,0)</f>
        <v>30511</v>
      </c>
      <c r="AO241" s="537" t="s">
        <v>5915</v>
      </c>
      <c r="AP241" s="537" t="s">
        <v>14078</v>
      </c>
      <c r="AQ241" s="23">
        <v>22999</v>
      </c>
      <c r="AR241" s="23">
        <v>30040</v>
      </c>
      <c r="AT241" s="23"/>
    </row>
    <row r="242" spans="1:46">
      <c r="A242" s="1570"/>
      <c r="B242" s="222" t="s">
        <v>2462</v>
      </c>
      <c r="C242" s="223" t="s">
        <v>2463</v>
      </c>
      <c r="D242" s="224">
        <v>500</v>
      </c>
      <c r="E242" s="225">
        <v>100</v>
      </c>
      <c r="F242" s="225">
        <v>902</v>
      </c>
      <c r="G242" s="226">
        <v>1562</v>
      </c>
      <c r="H242" s="950">
        <v>23999</v>
      </c>
      <c r="I242" s="951">
        <v>31040</v>
      </c>
      <c r="J242" s="464">
        <f t="shared" si="3"/>
        <v>23999</v>
      </c>
      <c r="K242" s="468">
        <f t="shared" si="3"/>
        <v>31040</v>
      </c>
      <c r="L242" s="944">
        <v>21599</v>
      </c>
      <c r="M242" s="945">
        <v>27936</v>
      </c>
      <c r="AJ242" s="938" t="s">
        <v>6132</v>
      </c>
      <c r="AK242" s="938" t="s">
        <v>6133</v>
      </c>
      <c r="AL242" s="939">
        <v>37464.482758620703</v>
      </c>
      <c r="AM242" s="23">
        <f>VLOOKUP(AJ242,[2]Лист1!$A$1:$C$1596,3,0)</f>
        <v>33718</v>
      </c>
      <c r="AO242" s="537" t="s">
        <v>5917</v>
      </c>
      <c r="AP242" s="537" t="s">
        <v>14080</v>
      </c>
      <c r="AQ242" s="23">
        <v>23999</v>
      </c>
      <c r="AR242" s="23">
        <v>31040</v>
      </c>
      <c r="AT242" s="23"/>
    </row>
    <row r="243" spans="1:46">
      <c r="A243" s="1570"/>
      <c r="B243" s="222" t="s">
        <v>2464</v>
      </c>
      <c r="C243" s="223" t="s">
        <v>2465</v>
      </c>
      <c r="D243" s="224">
        <v>500</v>
      </c>
      <c r="E243" s="225">
        <v>100</v>
      </c>
      <c r="F243" s="225">
        <v>943</v>
      </c>
      <c r="G243" s="226">
        <v>1633</v>
      </c>
      <c r="H243" s="950">
        <v>24999</v>
      </c>
      <c r="I243" s="951">
        <v>32040</v>
      </c>
      <c r="J243" s="464">
        <f t="shared" si="3"/>
        <v>24999</v>
      </c>
      <c r="K243" s="468">
        <f t="shared" si="3"/>
        <v>32040</v>
      </c>
      <c r="L243" s="944">
        <v>22499</v>
      </c>
      <c r="M243" s="945">
        <v>28836</v>
      </c>
      <c r="AJ243" s="938" t="s">
        <v>6134</v>
      </c>
      <c r="AK243" s="938" t="s">
        <v>6135</v>
      </c>
      <c r="AL243" s="939">
        <v>41027.448275862102</v>
      </c>
      <c r="AM243" s="23">
        <f>VLOOKUP(AJ243,[2]Лист1!$A$1:$C$1596,3,0)</f>
        <v>36925</v>
      </c>
      <c r="AO243" s="537" t="s">
        <v>5918</v>
      </c>
      <c r="AP243" s="537" t="s">
        <v>14081</v>
      </c>
      <c r="AQ243" s="23">
        <v>24999</v>
      </c>
      <c r="AR243" s="23">
        <v>32040</v>
      </c>
      <c r="AT243" s="23"/>
    </row>
    <row r="244" spans="1:46">
      <c r="A244" s="1570"/>
      <c r="B244" s="222" t="s">
        <v>2466</v>
      </c>
      <c r="C244" s="223" t="s">
        <v>2467</v>
      </c>
      <c r="D244" s="224">
        <v>500</v>
      </c>
      <c r="E244" s="225">
        <v>100</v>
      </c>
      <c r="F244" s="225">
        <v>984</v>
      </c>
      <c r="G244" s="226">
        <v>1704</v>
      </c>
      <c r="H244" s="950">
        <v>25999</v>
      </c>
      <c r="I244" s="951">
        <v>33040</v>
      </c>
      <c r="J244" s="464">
        <f t="shared" si="3"/>
        <v>25999</v>
      </c>
      <c r="K244" s="468">
        <f t="shared" si="3"/>
        <v>33040</v>
      </c>
      <c r="L244" s="944">
        <v>23399</v>
      </c>
      <c r="M244" s="945">
        <v>29736</v>
      </c>
      <c r="AJ244" s="938" t="s">
        <v>6136</v>
      </c>
      <c r="AK244" s="938" t="s">
        <v>6137</v>
      </c>
      <c r="AL244" s="939">
        <v>44590.4137931035</v>
      </c>
      <c r="AM244" s="23">
        <f>VLOOKUP(AJ244,[2]Лист1!$A$1:$C$1596,3,0)</f>
        <v>40131</v>
      </c>
      <c r="AO244" s="537" t="s">
        <v>5920</v>
      </c>
      <c r="AP244" s="537" t="s">
        <v>14082</v>
      </c>
      <c r="AQ244" s="23">
        <v>25999</v>
      </c>
      <c r="AR244" s="23">
        <v>33040</v>
      </c>
      <c r="AT244" s="23"/>
    </row>
    <row r="245" spans="1:46">
      <c r="A245" s="1570"/>
      <c r="B245" s="222" t="s">
        <v>2468</v>
      </c>
      <c r="C245" s="223" t="s">
        <v>2469</v>
      </c>
      <c r="D245" s="224">
        <v>500</v>
      </c>
      <c r="E245" s="225">
        <v>100</v>
      </c>
      <c r="F245" s="225">
        <v>1025</v>
      </c>
      <c r="G245" s="226">
        <v>1775</v>
      </c>
      <c r="H245" s="950">
        <v>27000</v>
      </c>
      <c r="I245" s="951">
        <v>34040</v>
      </c>
      <c r="J245" s="464">
        <f t="shared" si="3"/>
        <v>27000</v>
      </c>
      <c r="K245" s="468">
        <f t="shared" si="3"/>
        <v>34040</v>
      </c>
      <c r="L245" s="944">
        <v>24300</v>
      </c>
      <c r="M245" s="945">
        <v>30636</v>
      </c>
      <c r="AJ245" s="938" t="s">
        <v>6138</v>
      </c>
      <c r="AK245" s="938" t="s">
        <v>6139</v>
      </c>
      <c r="AL245" s="939">
        <v>48153.379310344797</v>
      </c>
      <c r="AM245" s="23">
        <f>VLOOKUP(AJ245,[2]Лист1!$A$1:$C$1596,3,0)</f>
        <v>43338</v>
      </c>
      <c r="AO245" s="537" t="s">
        <v>5921</v>
      </c>
      <c r="AP245" s="537" t="s">
        <v>14083</v>
      </c>
      <c r="AQ245" s="23">
        <v>27000</v>
      </c>
      <c r="AR245" s="23">
        <v>34040</v>
      </c>
      <c r="AT245" s="23"/>
    </row>
    <row r="246" spans="1:46">
      <c r="A246" s="1570"/>
      <c r="B246" s="222" t="s">
        <v>2470</v>
      </c>
      <c r="C246" s="223" t="s">
        <v>2471</v>
      </c>
      <c r="D246" s="224">
        <v>500</v>
      </c>
      <c r="E246" s="225">
        <v>100</v>
      </c>
      <c r="F246" s="225">
        <v>1066</v>
      </c>
      <c r="G246" s="226">
        <v>1846</v>
      </c>
      <c r="H246" s="950">
        <v>28000</v>
      </c>
      <c r="I246" s="951">
        <v>35040</v>
      </c>
      <c r="J246" s="464">
        <f t="shared" si="3"/>
        <v>28000</v>
      </c>
      <c r="K246" s="468">
        <f t="shared" si="3"/>
        <v>35040</v>
      </c>
      <c r="L246" s="944">
        <v>25200</v>
      </c>
      <c r="M246" s="945">
        <v>31536</v>
      </c>
      <c r="AJ246" s="938" t="s">
        <v>6140</v>
      </c>
      <c r="AK246" s="938" t="s">
        <v>6141</v>
      </c>
      <c r="AL246" s="939">
        <v>51716.344827586203</v>
      </c>
      <c r="AM246" s="23">
        <f>VLOOKUP(AJ246,[2]Лист1!$A$1:$C$1596,3,0)</f>
        <v>46545</v>
      </c>
      <c r="AO246" s="537" t="s">
        <v>5923</v>
      </c>
      <c r="AP246" s="537" t="s">
        <v>14085</v>
      </c>
      <c r="AQ246" s="23">
        <v>28000</v>
      </c>
      <c r="AR246" s="23">
        <v>35040</v>
      </c>
      <c r="AT246" s="23"/>
    </row>
    <row r="247" spans="1:46">
      <c r="A247" s="1570"/>
      <c r="B247" s="222" t="s">
        <v>2472</v>
      </c>
      <c r="C247" s="223" t="s">
        <v>2473</v>
      </c>
      <c r="D247" s="224">
        <v>500</v>
      </c>
      <c r="E247" s="225">
        <v>100</v>
      </c>
      <c r="F247" s="225">
        <v>1107</v>
      </c>
      <c r="G247" s="226">
        <v>1917</v>
      </c>
      <c r="H247" s="950">
        <v>29000</v>
      </c>
      <c r="I247" s="951">
        <v>36040</v>
      </c>
      <c r="J247" s="464">
        <f t="shared" si="3"/>
        <v>29000</v>
      </c>
      <c r="K247" s="468">
        <f t="shared" si="3"/>
        <v>36040</v>
      </c>
      <c r="L247" s="944">
        <v>26100</v>
      </c>
      <c r="M247" s="945">
        <v>32436</v>
      </c>
      <c r="AJ247" s="938" t="s">
        <v>6142</v>
      </c>
      <c r="AK247" s="938" t="s">
        <v>6143</v>
      </c>
      <c r="AL247" s="939">
        <v>55279.310344827602</v>
      </c>
      <c r="AM247" s="23">
        <f>VLOOKUP(AJ247,[2]Лист1!$A$1:$C$1596,3,0)</f>
        <v>49751</v>
      </c>
      <c r="AO247" s="537" t="s">
        <v>5924</v>
      </c>
      <c r="AP247" s="537" t="s">
        <v>14086</v>
      </c>
      <c r="AQ247" s="23">
        <v>29000</v>
      </c>
      <c r="AR247" s="23">
        <v>36040</v>
      </c>
      <c r="AT247" s="23"/>
    </row>
    <row r="248" spans="1:46">
      <c r="A248" s="1570"/>
      <c r="B248" s="222" t="s">
        <v>2474</v>
      </c>
      <c r="C248" s="223" t="s">
        <v>2475</v>
      </c>
      <c r="D248" s="224">
        <v>500</v>
      </c>
      <c r="E248" s="225">
        <v>100</v>
      </c>
      <c r="F248" s="225">
        <v>1148</v>
      </c>
      <c r="G248" s="226">
        <v>1988</v>
      </c>
      <c r="H248" s="950">
        <v>30000</v>
      </c>
      <c r="I248" s="951">
        <v>37040</v>
      </c>
      <c r="J248" s="464">
        <f t="shared" si="3"/>
        <v>30000</v>
      </c>
      <c r="K248" s="468">
        <f t="shared" si="3"/>
        <v>37040</v>
      </c>
      <c r="L248" s="944">
        <v>27000</v>
      </c>
      <c r="M248" s="945">
        <v>33336</v>
      </c>
      <c r="AJ248" s="938" t="s">
        <v>6144</v>
      </c>
      <c r="AK248" s="938" t="s">
        <v>6145</v>
      </c>
      <c r="AL248" s="939">
        <v>58842.275862069</v>
      </c>
      <c r="AM248" s="23">
        <f>VLOOKUP(AJ248,[2]Лист1!$A$1:$C$1596,3,0)</f>
        <v>52958</v>
      </c>
      <c r="AO248" s="537" t="s">
        <v>5926</v>
      </c>
      <c r="AP248" s="537" t="s">
        <v>14088</v>
      </c>
      <c r="AQ248" s="23">
        <v>30000</v>
      </c>
      <c r="AR248" s="23">
        <v>37040</v>
      </c>
      <c r="AT248" s="23"/>
    </row>
    <row r="249" spans="1:46">
      <c r="A249" s="1570"/>
      <c r="B249" s="222" t="s">
        <v>2476</v>
      </c>
      <c r="C249" s="223" t="s">
        <v>2477</v>
      </c>
      <c r="D249" s="224">
        <v>500</v>
      </c>
      <c r="E249" s="225">
        <v>100</v>
      </c>
      <c r="F249" s="225">
        <v>1189</v>
      </c>
      <c r="G249" s="226">
        <v>2059</v>
      </c>
      <c r="H249" s="950">
        <v>31000</v>
      </c>
      <c r="I249" s="951">
        <v>38040</v>
      </c>
      <c r="J249" s="464">
        <f t="shared" si="3"/>
        <v>31000</v>
      </c>
      <c r="K249" s="468">
        <f t="shared" si="3"/>
        <v>38040</v>
      </c>
      <c r="L249" s="944">
        <v>27900</v>
      </c>
      <c r="M249" s="945">
        <v>34236</v>
      </c>
      <c r="AJ249" s="938" t="s">
        <v>6146</v>
      </c>
      <c r="AK249" s="938" t="s">
        <v>6147</v>
      </c>
      <c r="AL249" s="939">
        <v>62405.241379310297</v>
      </c>
      <c r="AM249" s="23">
        <f>VLOOKUP(AJ249,[2]Лист1!$A$1:$C$1596,3,0)</f>
        <v>56165</v>
      </c>
      <c r="AO249" s="537" t="s">
        <v>5927</v>
      </c>
      <c r="AP249" s="537" t="s">
        <v>14089</v>
      </c>
      <c r="AQ249" s="23">
        <v>31000</v>
      </c>
      <c r="AR249" s="23">
        <v>38040</v>
      </c>
      <c r="AT249" s="23"/>
    </row>
    <row r="250" spans="1:46">
      <c r="A250" s="1570"/>
      <c r="B250" s="222" t="s">
        <v>2478</v>
      </c>
      <c r="C250" s="223" t="s">
        <v>2479</v>
      </c>
      <c r="D250" s="224">
        <v>500</v>
      </c>
      <c r="E250" s="225">
        <v>100</v>
      </c>
      <c r="F250" s="225">
        <v>1230</v>
      </c>
      <c r="G250" s="226">
        <v>2130</v>
      </c>
      <c r="H250" s="950">
        <v>32000</v>
      </c>
      <c r="I250" s="951">
        <v>39040</v>
      </c>
      <c r="J250" s="464">
        <f t="shared" si="3"/>
        <v>32000</v>
      </c>
      <c r="K250" s="468">
        <f t="shared" si="3"/>
        <v>39040</v>
      </c>
      <c r="L250" s="944">
        <v>28800</v>
      </c>
      <c r="M250" s="945">
        <v>35136</v>
      </c>
      <c r="AJ250" s="938" t="s">
        <v>5819</v>
      </c>
      <c r="AK250" s="938" t="s">
        <v>5820</v>
      </c>
      <c r="AL250" s="939">
        <v>9083.8620689655199</v>
      </c>
      <c r="AM250" s="23">
        <f>VLOOKUP(AJ250,[2]Лист1!$A$1:$C$1596,3,0)</f>
        <v>8175</v>
      </c>
      <c r="AO250" s="537" t="s">
        <v>5929</v>
      </c>
      <c r="AP250" s="537" t="s">
        <v>14091</v>
      </c>
      <c r="AQ250" s="23">
        <v>32000</v>
      </c>
      <c r="AR250" s="23">
        <v>39040</v>
      </c>
      <c r="AT250" s="23"/>
    </row>
    <row r="251" spans="1:46">
      <c r="A251" s="1570"/>
      <c r="B251" s="222" t="s">
        <v>2480</v>
      </c>
      <c r="C251" s="223" t="s">
        <v>2481</v>
      </c>
      <c r="D251" s="224">
        <v>500</v>
      </c>
      <c r="E251" s="225">
        <v>100</v>
      </c>
      <c r="F251" s="225">
        <v>1271</v>
      </c>
      <c r="G251" s="226">
        <v>2201</v>
      </c>
      <c r="H251" s="950">
        <v>33000</v>
      </c>
      <c r="I251" s="951">
        <v>40040</v>
      </c>
      <c r="J251" s="464">
        <f t="shared" si="3"/>
        <v>33000</v>
      </c>
      <c r="K251" s="468">
        <f t="shared" si="3"/>
        <v>40040</v>
      </c>
      <c r="L251" s="944">
        <v>29700</v>
      </c>
      <c r="M251" s="945">
        <v>36036</v>
      </c>
      <c r="AJ251" s="938" t="s">
        <v>5821</v>
      </c>
      <c r="AK251" s="938" t="s">
        <v>5822</v>
      </c>
      <c r="AL251" s="939">
        <v>9992.4827586206902</v>
      </c>
      <c r="AM251" s="23">
        <f>VLOOKUP(AJ251,[2]Лист1!$A$1:$C$1596,3,0)</f>
        <v>8993</v>
      </c>
      <c r="AO251" s="537" t="s">
        <v>5931</v>
      </c>
      <c r="AP251" s="537" t="s">
        <v>14093</v>
      </c>
      <c r="AQ251" s="23">
        <v>33000</v>
      </c>
      <c r="AR251" s="23">
        <v>40040</v>
      </c>
      <c r="AT251" s="23"/>
    </row>
    <row r="252" spans="1:46">
      <c r="A252" s="1570"/>
      <c r="B252" s="222" t="s">
        <v>2482</v>
      </c>
      <c r="C252" s="223" t="s">
        <v>2483</v>
      </c>
      <c r="D252" s="224">
        <v>500</v>
      </c>
      <c r="E252" s="225">
        <v>100</v>
      </c>
      <c r="F252" s="225">
        <v>1312</v>
      </c>
      <c r="G252" s="226">
        <v>2272</v>
      </c>
      <c r="H252" s="950">
        <v>34000</v>
      </c>
      <c r="I252" s="951">
        <v>41040</v>
      </c>
      <c r="J252" s="464">
        <f t="shared" si="3"/>
        <v>34000</v>
      </c>
      <c r="K252" s="468">
        <f t="shared" si="3"/>
        <v>41040</v>
      </c>
      <c r="L252" s="944">
        <v>30600</v>
      </c>
      <c r="M252" s="945">
        <v>36936</v>
      </c>
      <c r="AJ252" s="938" t="s">
        <v>5823</v>
      </c>
      <c r="AK252" s="938" t="s">
        <v>5824</v>
      </c>
      <c r="AL252" s="939">
        <v>10901.103448275901</v>
      </c>
      <c r="AM252" s="23">
        <f>VLOOKUP(AJ252,[2]Лист1!$A$1:$C$1596,3,0)</f>
        <v>9811</v>
      </c>
      <c r="AO252" s="537" t="s">
        <v>5932</v>
      </c>
      <c r="AP252" s="537" t="s">
        <v>14095</v>
      </c>
      <c r="AQ252" s="23">
        <v>34000</v>
      </c>
      <c r="AR252" s="23">
        <v>41040</v>
      </c>
      <c r="AT252" s="23"/>
    </row>
    <row r="253" spans="1:46">
      <c r="A253" s="1570"/>
      <c r="B253" s="222" t="s">
        <v>2484</v>
      </c>
      <c r="C253" s="223" t="s">
        <v>2485</v>
      </c>
      <c r="D253" s="224">
        <v>500</v>
      </c>
      <c r="E253" s="225">
        <v>100</v>
      </c>
      <c r="F253" s="225">
        <v>1353</v>
      </c>
      <c r="G253" s="226">
        <v>2343</v>
      </c>
      <c r="H253" s="950">
        <v>35000</v>
      </c>
      <c r="I253" s="951">
        <v>42040</v>
      </c>
      <c r="J253" s="464">
        <f t="shared" si="3"/>
        <v>35000</v>
      </c>
      <c r="K253" s="468">
        <f t="shared" si="3"/>
        <v>42040</v>
      </c>
      <c r="L253" s="944">
        <v>31500</v>
      </c>
      <c r="M253" s="945">
        <v>37836</v>
      </c>
      <c r="AJ253" s="938" t="s">
        <v>5825</v>
      </c>
      <c r="AK253" s="938" t="s">
        <v>5826</v>
      </c>
      <c r="AL253" s="939">
        <v>11809.724137931</v>
      </c>
      <c r="AM253" s="23">
        <f>VLOOKUP(AJ253,[2]Лист1!$A$1:$C$1596,3,0)</f>
        <v>10629</v>
      </c>
      <c r="AO253" s="537" t="s">
        <v>5934</v>
      </c>
      <c r="AP253" s="537" t="s">
        <v>14096</v>
      </c>
      <c r="AQ253" s="23">
        <v>35000</v>
      </c>
      <c r="AR253" s="23">
        <v>42040</v>
      </c>
      <c r="AT253" s="23"/>
    </row>
    <row r="254" spans="1:46" ht="15" customHeight="1">
      <c r="A254" s="1570"/>
      <c r="B254" s="222" t="s">
        <v>2486</v>
      </c>
      <c r="C254" s="223" t="s">
        <v>2487</v>
      </c>
      <c r="D254" s="224">
        <v>500</v>
      </c>
      <c r="E254" s="225">
        <v>100</v>
      </c>
      <c r="F254" s="225">
        <v>1394</v>
      </c>
      <c r="G254" s="226">
        <v>2414</v>
      </c>
      <c r="H254" s="950">
        <v>36000</v>
      </c>
      <c r="I254" s="951">
        <v>43040</v>
      </c>
      <c r="J254" s="464">
        <f t="shared" si="3"/>
        <v>36000</v>
      </c>
      <c r="K254" s="468">
        <f t="shared" si="3"/>
        <v>43040</v>
      </c>
      <c r="L254" s="944">
        <v>32400</v>
      </c>
      <c r="M254" s="945">
        <v>38736</v>
      </c>
      <c r="AJ254" s="938" t="s">
        <v>5827</v>
      </c>
      <c r="AK254" s="938" t="s">
        <v>5828</v>
      </c>
      <c r="AL254" s="939">
        <v>12718.344827586199</v>
      </c>
      <c r="AM254" s="23">
        <f>VLOOKUP(AJ254,[2]Лист1!$A$1:$C$1596,3,0)</f>
        <v>11447</v>
      </c>
      <c r="AO254" s="537" t="s">
        <v>5936</v>
      </c>
      <c r="AP254" s="537" t="s">
        <v>14098</v>
      </c>
      <c r="AQ254" s="23">
        <v>36000</v>
      </c>
      <c r="AR254" s="23">
        <v>43040</v>
      </c>
      <c r="AT254" s="23"/>
    </row>
    <row r="255" spans="1:46">
      <c r="A255" s="1570"/>
      <c r="B255" s="222" t="s">
        <v>2488</v>
      </c>
      <c r="C255" s="223" t="s">
        <v>2489</v>
      </c>
      <c r="D255" s="224">
        <v>500</v>
      </c>
      <c r="E255" s="225">
        <v>100</v>
      </c>
      <c r="F255" s="225">
        <v>1435</v>
      </c>
      <c r="G255" s="226">
        <v>2485</v>
      </c>
      <c r="H255" s="950">
        <v>37000</v>
      </c>
      <c r="I255" s="951">
        <v>44040</v>
      </c>
      <c r="J255" s="464">
        <f t="shared" si="3"/>
        <v>37000</v>
      </c>
      <c r="K255" s="468">
        <f t="shared" si="3"/>
        <v>44040</v>
      </c>
      <c r="L255" s="944">
        <v>33300</v>
      </c>
      <c r="M255" s="945">
        <v>39636</v>
      </c>
      <c r="AJ255" s="938" t="s">
        <v>5829</v>
      </c>
      <c r="AK255" s="938" t="s">
        <v>5830</v>
      </c>
      <c r="AL255" s="939">
        <v>13626.9655172414</v>
      </c>
      <c r="AM255" s="23">
        <f>VLOOKUP(AJ255,[2]Лист1!$A$1:$C$1596,3,0)</f>
        <v>12264</v>
      </c>
      <c r="AO255" s="537" t="s">
        <v>5938</v>
      </c>
      <c r="AP255" s="537" t="s">
        <v>14100</v>
      </c>
      <c r="AQ255" s="23">
        <v>37000</v>
      </c>
      <c r="AR255" s="23">
        <v>44040</v>
      </c>
      <c r="AT255" s="23"/>
    </row>
    <row r="256" spans="1:46">
      <c r="A256" s="1570"/>
      <c r="B256" s="222" t="s">
        <v>2490</v>
      </c>
      <c r="C256" s="223" t="s">
        <v>2491</v>
      </c>
      <c r="D256" s="224">
        <v>500</v>
      </c>
      <c r="E256" s="225">
        <v>100</v>
      </c>
      <c r="F256" s="225">
        <v>1476</v>
      </c>
      <c r="G256" s="226">
        <v>2556</v>
      </c>
      <c r="H256" s="950">
        <v>38000</v>
      </c>
      <c r="I256" s="951">
        <v>45040</v>
      </c>
      <c r="J256" s="464">
        <f t="shared" si="3"/>
        <v>38000</v>
      </c>
      <c r="K256" s="468">
        <f t="shared" si="3"/>
        <v>45040</v>
      </c>
      <c r="L256" s="944">
        <v>34200</v>
      </c>
      <c r="M256" s="945">
        <v>40536</v>
      </c>
      <c r="AJ256" s="938" t="s">
        <v>5831</v>
      </c>
      <c r="AK256" s="938" t="s">
        <v>15298</v>
      </c>
      <c r="AL256" s="939">
        <v>14535.5862068966</v>
      </c>
      <c r="AM256" s="23">
        <f>VLOOKUP(AJ256,[2]Лист1!$A$1:$C$1596,3,0)</f>
        <v>13082</v>
      </c>
      <c r="AO256" s="537" t="s">
        <v>5939</v>
      </c>
      <c r="AP256" s="537" t="s">
        <v>14102</v>
      </c>
      <c r="AQ256" s="23">
        <v>38000</v>
      </c>
      <c r="AR256" s="23">
        <v>45040</v>
      </c>
      <c r="AT256" s="23"/>
    </row>
    <row r="257" spans="1:46">
      <c r="A257" s="1570"/>
      <c r="B257" s="222" t="s">
        <v>2492</v>
      </c>
      <c r="C257" s="223" t="s">
        <v>2493</v>
      </c>
      <c r="D257" s="224">
        <v>500</v>
      </c>
      <c r="E257" s="225">
        <v>100</v>
      </c>
      <c r="F257" s="225">
        <v>1517</v>
      </c>
      <c r="G257" s="226">
        <v>2627</v>
      </c>
      <c r="H257" s="950">
        <v>39000</v>
      </c>
      <c r="I257" s="951">
        <v>46040</v>
      </c>
      <c r="J257" s="464">
        <f t="shared" si="3"/>
        <v>39000</v>
      </c>
      <c r="K257" s="468">
        <f t="shared" si="3"/>
        <v>46040</v>
      </c>
      <c r="L257" s="944">
        <v>35100</v>
      </c>
      <c r="M257" s="945">
        <v>41436</v>
      </c>
      <c r="AJ257" s="938" t="s">
        <v>5832</v>
      </c>
      <c r="AK257" s="938" t="s">
        <v>5833</v>
      </c>
      <c r="AL257" s="939">
        <v>15444.206896551699</v>
      </c>
      <c r="AM257" s="23">
        <f>VLOOKUP(AJ257,[2]Лист1!$A$1:$C$1596,3,0)</f>
        <v>13900</v>
      </c>
      <c r="AO257" s="537" t="s">
        <v>5941</v>
      </c>
      <c r="AP257" s="537" t="s">
        <v>14104</v>
      </c>
      <c r="AQ257" s="23">
        <v>39000</v>
      </c>
      <c r="AR257" s="23">
        <v>46040</v>
      </c>
      <c r="AT257" s="23"/>
    </row>
    <row r="258" spans="1:46">
      <c r="A258" s="1570"/>
      <c r="B258" s="222" t="s">
        <v>2494</v>
      </c>
      <c r="C258" s="223" t="s">
        <v>2495</v>
      </c>
      <c r="D258" s="224">
        <v>500</v>
      </c>
      <c r="E258" s="225">
        <v>100</v>
      </c>
      <c r="F258" s="225">
        <v>1558</v>
      </c>
      <c r="G258" s="226">
        <v>2698</v>
      </c>
      <c r="H258" s="950">
        <v>40000</v>
      </c>
      <c r="I258" s="951">
        <v>47040</v>
      </c>
      <c r="J258" s="464">
        <f t="shared" si="3"/>
        <v>40000</v>
      </c>
      <c r="K258" s="468">
        <f t="shared" si="3"/>
        <v>47040</v>
      </c>
      <c r="L258" s="944">
        <v>36000</v>
      </c>
      <c r="M258" s="945">
        <v>42336</v>
      </c>
      <c r="AJ258" s="938" t="s">
        <v>5834</v>
      </c>
      <c r="AK258" s="938" t="s">
        <v>15299</v>
      </c>
      <c r="AL258" s="939">
        <v>16352.8275862069</v>
      </c>
      <c r="AM258" s="23">
        <f>VLOOKUP(AJ258,[2]Лист1!$A$1:$C$1596,3,0)</f>
        <v>14718</v>
      </c>
      <c r="AO258" s="537" t="s">
        <v>5943</v>
      </c>
      <c r="AP258" s="537" t="s">
        <v>14106</v>
      </c>
      <c r="AQ258" s="23">
        <v>40000</v>
      </c>
      <c r="AR258" s="23">
        <v>47040</v>
      </c>
      <c r="AT258" s="23"/>
    </row>
    <row r="259" spans="1:46">
      <c r="A259" s="1570"/>
      <c r="B259" s="222" t="s">
        <v>2496</v>
      </c>
      <c r="C259" s="223" t="s">
        <v>2497</v>
      </c>
      <c r="D259" s="224">
        <v>500</v>
      </c>
      <c r="E259" s="225">
        <v>100</v>
      </c>
      <c r="F259" s="225">
        <v>1599</v>
      </c>
      <c r="G259" s="226">
        <v>2769</v>
      </c>
      <c r="H259" s="950">
        <v>41000</v>
      </c>
      <c r="I259" s="951">
        <v>48040</v>
      </c>
      <c r="J259" s="464">
        <f t="shared" si="3"/>
        <v>41000</v>
      </c>
      <c r="K259" s="468">
        <f t="shared" si="3"/>
        <v>48040</v>
      </c>
      <c r="L259" s="944">
        <v>36900</v>
      </c>
      <c r="M259" s="945">
        <v>43236</v>
      </c>
      <c r="AJ259" s="938" t="s">
        <v>5835</v>
      </c>
      <c r="AK259" s="938" t="s">
        <v>5836</v>
      </c>
      <c r="AL259" s="939">
        <v>17261.448275862102</v>
      </c>
      <c r="AM259" s="23">
        <f>VLOOKUP(AJ259,[2]Лист1!$A$1:$C$1596,3,0)</f>
        <v>15535</v>
      </c>
      <c r="AO259" s="537" t="s">
        <v>5945</v>
      </c>
      <c r="AP259" s="537" t="s">
        <v>14108</v>
      </c>
      <c r="AQ259" s="23">
        <v>41000</v>
      </c>
      <c r="AR259" s="23">
        <v>48040</v>
      </c>
      <c r="AT259" s="23"/>
    </row>
    <row r="260" spans="1:46">
      <c r="A260" s="1570"/>
      <c r="B260" s="222" t="s">
        <v>2498</v>
      </c>
      <c r="C260" s="223" t="s">
        <v>2499</v>
      </c>
      <c r="D260" s="224">
        <v>500</v>
      </c>
      <c r="E260" s="225">
        <v>100</v>
      </c>
      <c r="F260" s="225">
        <v>1640</v>
      </c>
      <c r="G260" s="226">
        <v>2840</v>
      </c>
      <c r="H260" s="950">
        <v>42001</v>
      </c>
      <c r="I260" s="951">
        <v>49040</v>
      </c>
      <c r="J260" s="464">
        <f t="shared" si="3"/>
        <v>42001</v>
      </c>
      <c r="K260" s="468">
        <f t="shared" si="3"/>
        <v>49040</v>
      </c>
      <c r="L260" s="944">
        <v>37801</v>
      </c>
      <c r="M260" s="945">
        <v>44136</v>
      </c>
      <c r="AJ260" s="938" t="s">
        <v>5837</v>
      </c>
      <c r="AK260" s="938" t="s">
        <v>15300</v>
      </c>
      <c r="AL260" s="939">
        <v>18170.068965517199</v>
      </c>
      <c r="AM260" s="23">
        <f>VLOOKUP(AJ260,[2]Лист1!$A$1:$C$1596,3,0)</f>
        <v>16353</v>
      </c>
      <c r="AO260" s="537" t="s">
        <v>5946</v>
      </c>
      <c r="AP260" s="537" t="s">
        <v>14110</v>
      </c>
      <c r="AQ260" s="23">
        <v>42001</v>
      </c>
      <c r="AR260" s="23">
        <v>49040</v>
      </c>
      <c r="AT260" s="23"/>
    </row>
    <row r="261" spans="1:46">
      <c r="A261" s="1570"/>
      <c r="B261" s="222" t="s">
        <v>2500</v>
      </c>
      <c r="C261" s="223" t="s">
        <v>2501</v>
      </c>
      <c r="D261" s="224">
        <v>500</v>
      </c>
      <c r="E261" s="225">
        <v>100</v>
      </c>
      <c r="F261" s="225">
        <v>1681</v>
      </c>
      <c r="G261" s="226">
        <v>2911</v>
      </c>
      <c r="H261" s="950">
        <v>43001</v>
      </c>
      <c r="I261" s="951">
        <v>50040</v>
      </c>
      <c r="J261" s="464">
        <f t="shared" si="3"/>
        <v>43001</v>
      </c>
      <c r="K261" s="468">
        <f t="shared" si="3"/>
        <v>50040</v>
      </c>
      <c r="L261" s="944">
        <v>38701</v>
      </c>
      <c r="M261" s="945">
        <v>45036</v>
      </c>
      <c r="AJ261" s="938" t="s">
        <v>5838</v>
      </c>
      <c r="AK261" s="938" t="s">
        <v>5839</v>
      </c>
      <c r="AL261" s="939">
        <v>19078.689655172398</v>
      </c>
      <c r="AM261" s="23">
        <f>VLOOKUP(AJ261,[2]Лист1!$A$1:$C$1596,3,0)</f>
        <v>17171</v>
      </c>
      <c r="AO261" s="537" t="s">
        <v>5948</v>
      </c>
      <c r="AP261" s="537" t="s">
        <v>14112</v>
      </c>
      <c r="AQ261" s="23">
        <v>43001</v>
      </c>
      <c r="AR261" s="23">
        <v>50040</v>
      </c>
      <c r="AT261" s="23"/>
    </row>
    <row r="262" spans="1:46">
      <c r="A262" s="1570"/>
      <c r="B262" s="222" t="s">
        <v>2502</v>
      </c>
      <c r="C262" s="223" t="s">
        <v>2503</v>
      </c>
      <c r="D262" s="224">
        <v>500</v>
      </c>
      <c r="E262" s="225">
        <v>100</v>
      </c>
      <c r="F262" s="225">
        <v>1722</v>
      </c>
      <c r="G262" s="226">
        <v>2982</v>
      </c>
      <c r="H262" s="950">
        <v>44001</v>
      </c>
      <c r="I262" s="951">
        <v>51040</v>
      </c>
      <c r="J262" s="464">
        <f t="shared" si="3"/>
        <v>44001</v>
      </c>
      <c r="K262" s="468">
        <f t="shared" si="3"/>
        <v>51040</v>
      </c>
      <c r="L262" s="944">
        <v>39601</v>
      </c>
      <c r="M262" s="945">
        <v>45936</v>
      </c>
      <c r="AJ262" s="938" t="s">
        <v>5840</v>
      </c>
      <c r="AK262" s="938" t="s">
        <v>15301</v>
      </c>
      <c r="AL262" s="939">
        <v>19987.310344827602</v>
      </c>
      <c r="AM262" s="23">
        <f>VLOOKUP(AJ262,[2]Лист1!$A$1:$C$1596,3,0)</f>
        <v>17989</v>
      </c>
      <c r="AO262" s="537" t="s">
        <v>5950</v>
      </c>
      <c r="AP262" s="537" t="s">
        <v>14114</v>
      </c>
      <c r="AQ262" s="23">
        <v>44001</v>
      </c>
      <c r="AR262" s="23">
        <v>51040</v>
      </c>
      <c r="AT262" s="23"/>
    </row>
    <row r="263" spans="1:46">
      <c r="A263" s="1570"/>
      <c r="B263" s="222" t="s">
        <v>2504</v>
      </c>
      <c r="C263" s="223" t="s">
        <v>2505</v>
      </c>
      <c r="D263" s="224">
        <v>500</v>
      </c>
      <c r="E263" s="225">
        <v>100</v>
      </c>
      <c r="F263" s="225">
        <v>1763</v>
      </c>
      <c r="G263" s="226">
        <v>3053</v>
      </c>
      <c r="H263" s="950">
        <v>45001</v>
      </c>
      <c r="I263" s="951">
        <v>52040</v>
      </c>
      <c r="J263" s="464">
        <f t="shared" si="3"/>
        <v>45001</v>
      </c>
      <c r="K263" s="468">
        <f t="shared" si="3"/>
        <v>52040</v>
      </c>
      <c r="L263" s="944">
        <v>40501</v>
      </c>
      <c r="M263" s="945">
        <v>46836</v>
      </c>
      <c r="AJ263" s="938" t="s">
        <v>5841</v>
      </c>
      <c r="AK263" s="938" t="s">
        <v>5842</v>
      </c>
      <c r="AL263" s="939">
        <v>20895.931034482801</v>
      </c>
      <c r="AM263" s="23">
        <f>VLOOKUP(AJ263,[2]Лист1!$A$1:$C$1596,3,0)</f>
        <v>18806</v>
      </c>
      <c r="AO263" s="537" t="s">
        <v>5952</v>
      </c>
      <c r="AP263" s="537" t="s">
        <v>14116</v>
      </c>
      <c r="AQ263" s="23">
        <v>45001</v>
      </c>
      <c r="AR263" s="23">
        <v>52040</v>
      </c>
      <c r="AT263" s="23"/>
    </row>
    <row r="264" spans="1:46">
      <c r="A264" s="1570"/>
      <c r="B264" s="222" t="s">
        <v>2506</v>
      </c>
      <c r="C264" s="223" t="s">
        <v>2507</v>
      </c>
      <c r="D264" s="224">
        <v>500</v>
      </c>
      <c r="E264" s="225">
        <v>100</v>
      </c>
      <c r="F264" s="225">
        <v>1804</v>
      </c>
      <c r="G264" s="226">
        <v>3124</v>
      </c>
      <c r="H264" s="950">
        <v>46001</v>
      </c>
      <c r="I264" s="951">
        <v>53040</v>
      </c>
      <c r="J264" s="464">
        <f t="shared" ref="J264:K327" si="4">H264-H264*$E$3</f>
        <v>46001</v>
      </c>
      <c r="K264" s="468">
        <f t="shared" si="4"/>
        <v>53040</v>
      </c>
      <c r="L264" s="944">
        <v>41401</v>
      </c>
      <c r="M264" s="945">
        <v>47736</v>
      </c>
      <c r="AJ264" s="938" t="s">
        <v>5843</v>
      </c>
      <c r="AK264" s="938" t="s">
        <v>15302</v>
      </c>
      <c r="AL264" s="939">
        <v>21804.551724137898</v>
      </c>
      <c r="AM264" s="23">
        <f>VLOOKUP(AJ264,[2]Лист1!$A$1:$C$1596,3,0)</f>
        <v>19624</v>
      </c>
      <c r="AO264" s="537" t="s">
        <v>5953</v>
      </c>
      <c r="AP264" s="537" t="s">
        <v>14118</v>
      </c>
      <c r="AQ264" s="23">
        <v>46001</v>
      </c>
      <c r="AR264" s="23">
        <v>53040</v>
      </c>
      <c r="AT264" s="23"/>
    </row>
    <row r="265" spans="1:46">
      <c r="A265" s="1570"/>
      <c r="B265" s="222" t="s">
        <v>2508</v>
      </c>
      <c r="C265" s="223" t="s">
        <v>2509</v>
      </c>
      <c r="D265" s="224">
        <v>500</v>
      </c>
      <c r="E265" s="225">
        <v>100</v>
      </c>
      <c r="F265" s="225">
        <v>1845</v>
      </c>
      <c r="G265" s="226">
        <v>3195</v>
      </c>
      <c r="H265" s="950">
        <v>47001</v>
      </c>
      <c r="I265" s="951">
        <v>54040</v>
      </c>
      <c r="J265" s="464">
        <f t="shared" si="4"/>
        <v>47001</v>
      </c>
      <c r="K265" s="468">
        <f t="shared" si="4"/>
        <v>54040</v>
      </c>
      <c r="L265" s="944">
        <v>42301</v>
      </c>
      <c r="M265" s="945">
        <v>48636</v>
      </c>
      <c r="AJ265" s="938" t="s">
        <v>5844</v>
      </c>
      <c r="AK265" s="938" t="s">
        <v>5845</v>
      </c>
      <c r="AL265" s="939">
        <v>22713.172413793101</v>
      </c>
      <c r="AM265" s="23">
        <f>VLOOKUP(AJ265,[2]Лист1!$A$1:$C$1596,3,0)</f>
        <v>20442</v>
      </c>
      <c r="AO265" s="537" t="s">
        <v>5955</v>
      </c>
      <c r="AP265" s="537" t="s">
        <v>14120</v>
      </c>
      <c r="AQ265" s="23">
        <v>47001</v>
      </c>
      <c r="AR265" s="23">
        <v>54040</v>
      </c>
      <c r="AT265" s="23"/>
    </row>
    <row r="266" spans="1:46">
      <c r="A266" s="1570"/>
      <c r="B266" s="222" t="s">
        <v>2510</v>
      </c>
      <c r="C266" s="223" t="s">
        <v>2511</v>
      </c>
      <c r="D266" s="224">
        <v>500</v>
      </c>
      <c r="E266" s="225">
        <v>100</v>
      </c>
      <c r="F266" s="225">
        <v>1886</v>
      </c>
      <c r="G266" s="226">
        <v>3266</v>
      </c>
      <c r="H266" s="950">
        <v>48001</v>
      </c>
      <c r="I266" s="951">
        <v>55040</v>
      </c>
      <c r="J266" s="464">
        <f t="shared" si="4"/>
        <v>48001</v>
      </c>
      <c r="K266" s="468">
        <f t="shared" si="4"/>
        <v>55040</v>
      </c>
      <c r="L266" s="944">
        <v>43201</v>
      </c>
      <c r="M266" s="945">
        <v>49536</v>
      </c>
      <c r="AJ266" s="938" t="s">
        <v>5846</v>
      </c>
      <c r="AK266" s="938" t="s">
        <v>15303</v>
      </c>
      <c r="AL266" s="939">
        <v>23621.793103448301</v>
      </c>
      <c r="AM266" s="23">
        <f>VLOOKUP(AJ266,[2]Лист1!$A$1:$C$1596,3,0)</f>
        <v>21260</v>
      </c>
      <c r="AO266" s="537" t="s">
        <v>5957</v>
      </c>
      <c r="AP266" s="537" t="s">
        <v>14122</v>
      </c>
      <c r="AQ266" s="23">
        <v>48001</v>
      </c>
      <c r="AR266" s="23">
        <v>55040</v>
      </c>
      <c r="AT266" s="23"/>
    </row>
    <row r="267" spans="1:46">
      <c r="A267" s="1570"/>
      <c r="B267" s="222" t="s">
        <v>2512</v>
      </c>
      <c r="C267" s="223" t="s">
        <v>2513</v>
      </c>
      <c r="D267" s="224">
        <v>500</v>
      </c>
      <c r="E267" s="225">
        <v>100</v>
      </c>
      <c r="F267" s="225">
        <v>1927</v>
      </c>
      <c r="G267" s="226">
        <v>3337</v>
      </c>
      <c r="H267" s="950">
        <v>49001</v>
      </c>
      <c r="I267" s="951">
        <v>56040</v>
      </c>
      <c r="J267" s="464">
        <f t="shared" si="4"/>
        <v>49001</v>
      </c>
      <c r="K267" s="468">
        <f t="shared" si="4"/>
        <v>56040</v>
      </c>
      <c r="L267" s="944">
        <v>44101</v>
      </c>
      <c r="M267" s="945">
        <v>50436</v>
      </c>
      <c r="AJ267" s="938" t="s">
        <v>5847</v>
      </c>
      <c r="AK267" s="938" t="s">
        <v>5848</v>
      </c>
      <c r="AL267" s="939">
        <v>24530.413793103398</v>
      </c>
      <c r="AM267" s="23">
        <f>VLOOKUP(AJ267,[2]Лист1!$A$1:$C$1596,3,0)</f>
        <v>22077</v>
      </c>
      <c r="AO267" s="537" t="s">
        <v>5959</v>
      </c>
      <c r="AP267" s="537" t="s">
        <v>14124</v>
      </c>
      <c r="AQ267" s="23">
        <v>49001</v>
      </c>
      <c r="AR267" s="23">
        <v>56040</v>
      </c>
      <c r="AT267" s="23"/>
    </row>
    <row r="268" spans="1:46">
      <c r="A268" s="1570"/>
      <c r="B268" s="222" t="s">
        <v>2514</v>
      </c>
      <c r="C268" s="223" t="s">
        <v>2515</v>
      </c>
      <c r="D268" s="224">
        <v>500</v>
      </c>
      <c r="E268" s="225">
        <v>100</v>
      </c>
      <c r="F268" s="225">
        <v>1968</v>
      </c>
      <c r="G268" s="226">
        <v>3408</v>
      </c>
      <c r="H268" s="950">
        <v>50001</v>
      </c>
      <c r="I268" s="951">
        <v>57040</v>
      </c>
      <c r="J268" s="464">
        <f t="shared" si="4"/>
        <v>50001</v>
      </c>
      <c r="K268" s="468">
        <f t="shared" si="4"/>
        <v>57040</v>
      </c>
      <c r="L268" s="944">
        <v>45001</v>
      </c>
      <c r="M268" s="945">
        <v>51336</v>
      </c>
      <c r="AJ268" s="938" t="s">
        <v>5849</v>
      </c>
      <c r="AK268" s="938" t="s">
        <v>15304</v>
      </c>
      <c r="AL268" s="939">
        <v>25439.034482758601</v>
      </c>
      <c r="AM268" s="23">
        <f>VLOOKUP(AJ268,[2]Лист1!$A$1:$C$1596,3,0)</f>
        <v>22895</v>
      </c>
      <c r="AO268" s="537" t="s">
        <v>5961</v>
      </c>
      <c r="AP268" s="537" t="s">
        <v>14126</v>
      </c>
      <c r="AQ268" s="23">
        <v>50001</v>
      </c>
      <c r="AR268" s="23">
        <v>57040</v>
      </c>
      <c r="AT268" s="23"/>
    </row>
    <row r="269" spans="1:46">
      <c r="A269" s="1570"/>
      <c r="B269" s="222" t="s">
        <v>2516</v>
      </c>
      <c r="C269" s="223" t="s">
        <v>2517</v>
      </c>
      <c r="D269" s="224">
        <v>500</v>
      </c>
      <c r="E269" s="225">
        <v>100</v>
      </c>
      <c r="F269" s="225">
        <v>2009</v>
      </c>
      <c r="G269" s="226">
        <v>3479</v>
      </c>
      <c r="H269" s="950">
        <v>51001</v>
      </c>
      <c r="I269" s="951">
        <v>58040</v>
      </c>
      <c r="J269" s="464">
        <f t="shared" si="4"/>
        <v>51001</v>
      </c>
      <c r="K269" s="468">
        <f t="shared" si="4"/>
        <v>58040</v>
      </c>
      <c r="L269" s="944">
        <v>45901</v>
      </c>
      <c r="M269" s="945">
        <v>52236</v>
      </c>
      <c r="AJ269" s="938" t="s">
        <v>5850</v>
      </c>
      <c r="AK269" s="938" t="s">
        <v>5851</v>
      </c>
      <c r="AL269" s="939">
        <v>26347.655172413801</v>
      </c>
      <c r="AM269" s="23">
        <f>VLOOKUP(AJ269,[2]Лист1!$A$1:$C$1596,3,0)</f>
        <v>23713</v>
      </c>
      <c r="AO269" s="537" t="s">
        <v>5963</v>
      </c>
      <c r="AP269" s="537" t="s">
        <v>14128</v>
      </c>
      <c r="AQ269" s="23">
        <v>51001</v>
      </c>
      <c r="AR269" s="23">
        <v>58040</v>
      </c>
      <c r="AT269" s="23"/>
    </row>
    <row r="270" spans="1:46" ht="15.75" thickBot="1">
      <c r="A270" s="1570"/>
      <c r="B270" s="227" t="s">
        <v>2518</v>
      </c>
      <c r="C270" s="228" t="s">
        <v>2519</v>
      </c>
      <c r="D270" s="229">
        <v>500</v>
      </c>
      <c r="E270" s="230">
        <v>100</v>
      </c>
      <c r="F270" s="230">
        <v>2050</v>
      </c>
      <c r="G270" s="231">
        <v>3550</v>
      </c>
      <c r="H270" s="950">
        <v>52001</v>
      </c>
      <c r="I270" s="951">
        <v>59040</v>
      </c>
      <c r="J270" s="465">
        <f t="shared" si="4"/>
        <v>52001</v>
      </c>
      <c r="K270" s="469">
        <f t="shared" si="4"/>
        <v>59040</v>
      </c>
      <c r="L270" s="944">
        <v>46801</v>
      </c>
      <c r="M270" s="945">
        <v>53136</v>
      </c>
      <c r="AJ270" s="938" t="s">
        <v>5852</v>
      </c>
      <c r="AK270" s="938" t="s">
        <v>15305</v>
      </c>
      <c r="AL270" s="939">
        <v>27256.275862069</v>
      </c>
      <c r="AM270" s="23">
        <f>VLOOKUP(AJ270,[2]Лист1!$A$1:$C$1596,3,0)</f>
        <v>24531</v>
      </c>
      <c r="AO270" s="538" t="s">
        <v>5965</v>
      </c>
      <c r="AP270" s="538" t="s">
        <v>14130</v>
      </c>
      <c r="AQ270" s="23">
        <v>52001</v>
      </c>
      <c r="AR270" s="23">
        <v>59040</v>
      </c>
      <c r="AT270" s="23"/>
    </row>
    <row r="271" spans="1:46">
      <c r="A271" s="1570"/>
      <c r="B271" s="217" t="s">
        <v>2520</v>
      </c>
      <c r="C271" s="218" t="s">
        <v>2521</v>
      </c>
      <c r="D271" s="232">
        <v>750</v>
      </c>
      <c r="E271" s="233">
        <v>100</v>
      </c>
      <c r="F271" s="233">
        <v>164</v>
      </c>
      <c r="G271" s="234">
        <v>392</v>
      </c>
      <c r="H271" s="950">
        <v>11080</v>
      </c>
      <c r="I271" s="951">
        <v>18120</v>
      </c>
      <c r="J271" s="463">
        <f t="shared" si="4"/>
        <v>11080</v>
      </c>
      <c r="K271" s="467">
        <f t="shared" si="4"/>
        <v>18120</v>
      </c>
      <c r="L271" s="944">
        <v>9972</v>
      </c>
      <c r="M271" s="945">
        <v>16308</v>
      </c>
      <c r="AJ271" s="938" t="s">
        <v>5853</v>
      </c>
      <c r="AK271" s="938" t="s">
        <v>5854</v>
      </c>
      <c r="AL271" s="939">
        <v>28164.896551724101</v>
      </c>
      <c r="AM271" s="23">
        <f>VLOOKUP(AJ271,[2]Лист1!$A$1:$C$1596,3,0)</f>
        <v>25348</v>
      </c>
      <c r="AO271" s="217" t="s">
        <v>5967</v>
      </c>
      <c r="AP271" s="217" t="s">
        <v>14132</v>
      </c>
      <c r="AQ271" s="23">
        <v>11080</v>
      </c>
      <c r="AR271" s="23">
        <v>18120</v>
      </c>
      <c r="AT271" s="23"/>
    </row>
    <row r="272" spans="1:46">
      <c r="A272" s="1570"/>
      <c r="B272" s="222" t="s">
        <v>2522</v>
      </c>
      <c r="C272" s="223" t="s">
        <v>2523</v>
      </c>
      <c r="D272" s="224">
        <v>750</v>
      </c>
      <c r="E272" s="225">
        <v>100</v>
      </c>
      <c r="F272" s="225">
        <v>205</v>
      </c>
      <c r="G272" s="226">
        <v>490</v>
      </c>
      <c r="H272" s="950">
        <v>12751</v>
      </c>
      <c r="I272" s="951">
        <v>19790</v>
      </c>
      <c r="J272" s="464">
        <f t="shared" si="4"/>
        <v>12751</v>
      </c>
      <c r="K272" s="468">
        <f t="shared" si="4"/>
        <v>19790</v>
      </c>
      <c r="L272" s="944">
        <v>11476</v>
      </c>
      <c r="M272" s="945">
        <v>17811</v>
      </c>
      <c r="AJ272" s="938" t="s">
        <v>5855</v>
      </c>
      <c r="AK272" s="938" t="s">
        <v>5856</v>
      </c>
      <c r="AL272" s="939">
        <v>29073.517241379301</v>
      </c>
      <c r="AM272" s="23">
        <f>VLOOKUP(AJ272,[2]Лист1!$A$1:$C$1596,3,0)</f>
        <v>26166</v>
      </c>
      <c r="AO272" s="537" t="s">
        <v>5969</v>
      </c>
      <c r="AP272" s="537" t="s">
        <v>14134</v>
      </c>
      <c r="AQ272" s="23">
        <v>12751</v>
      </c>
      <c r="AR272" s="23">
        <v>19790</v>
      </c>
      <c r="AT272" s="23"/>
    </row>
    <row r="273" spans="1:46">
      <c r="A273" s="1570"/>
      <c r="B273" s="222" t="s">
        <v>2524</v>
      </c>
      <c r="C273" s="223" t="s">
        <v>2525</v>
      </c>
      <c r="D273" s="224">
        <v>750</v>
      </c>
      <c r="E273" s="225">
        <v>100</v>
      </c>
      <c r="F273" s="225">
        <v>246</v>
      </c>
      <c r="G273" s="226">
        <v>588</v>
      </c>
      <c r="H273" s="950">
        <v>14422</v>
      </c>
      <c r="I273" s="951">
        <v>21460</v>
      </c>
      <c r="J273" s="464">
        <f t="shared" si="4"/>
        <v>14422</v>
      </c>
      <c r="K273" s="468">
        <f t="shared" si="4"/>
        <v>21460</v>
      </c>
      <c r="L273" s="944">
        <v>12980</v>
      </c>
      <c r="M273" s="945">
        <v>19314</v>
      </c>
      <c r="AJ273" s="938" t="s">
        <v>5857</v>
      </c>
      <c r="AK273" s="938" t="s">
        <v>5858</v>
      </c>
      <c r="AL273" s="939">
        <v>29982.1379310345</v>
      </c>
      <c r="AM273" s="23">
        <f>VLOOKUP(AJ273,[2]Лист1!$A$1:$C$1596,3,0)</f>
        <v>26984</v>
      </c>
      <c r="AO273" s="537" t="s">
        <v>5971</v>
      </c>
      <c r="AP273" s="537" t="s">
        <v>14136</v>
      </c>
      <c r="AQ273" s="23">
        <v>14422</v>
      </c>
      <c r="AR273" s="23">
        <v>21460</v>
      </c>
      <c r="AT273" s="23"/>
    </row>
    <row r="274" spans="1:46">
      <c r="A274" s="1570"/>
      <c r="B274" s="222" t="s">
        <v>2526</v>
      </c>
      <c r="C274" s="223" t="s">
        <v>2527</v>
      </c>
      <c r="D274" s="224">
        <v>750</v>
      </c>
      <c r="E274" s="225">
        <v>100</v>
      </c>
      <c r="F274" s="225">
        <v>287</v>
      </c>
      <c r="G274" s="226">
        <v>686</v>
      </c>
      <c r="H274" s="950">
        <v>16093</v>
      </c>
      <c r="I274" s="951">
        <v>23140</v>
      </c>
      <c r="J274" s="464">
        <f t="shared" si="4"/>
        <v>16093</v>
      </c>
      <c r="K274" s="468">
        <f t="shared" si="4"/>
        <v>23140</v>
      </c>
      <c r="L274" s="944">
        <v>14484</v>
      </c>
      <c r="M274" s="945">
        <v>20826</v>
      </c>
      <c r="AJ274" s="938" t="s">
        <v>5859</v>
      </c>
      <c r="AK274" s="938" t="s">
        <v>5860</v>
      </c>
      <c r="AL274" s="939">
        <v>30890.758620689699</v>
      </c>
      <c r="AM274" s="23">
        <f>VLOOKUP(AJ274,[2]Лист1!$A$1:$C$1596,3,0)</f>
        <v>27802</v>
      </c>
      <c r="AO274" s="537" t="s">
        <v>5973</v>
      </c>
      <c r="AP274" s="537" t="s">
        <v>14138</v>
      </c>
      <c r="AQ274" s="23">
        <v>16093</v>
      </c>
      <c r="AR274" s="23">
        <v>23140</v>
      </c>
      <c r="AT274" s="23"/>
    </row>
    <row r="275" spans="1:46">
      <c r="A275" s="1570"/>
      <c r="B275" s="222" t="s">
        <v>2528</v>
      </c>
      <c r="C275" s="223" t="s">
        <v>2529</v>
      </c>
      <c r="D275" s="224">
        <v>750</v>
      </c>
      <c r="E275" s="225">
        <v>100</v>
      </c>
      <c r="F275" s="225">
        <v>328</v>
      </c>
      <c r="G275" s="226">
        <v>784</v>
      </c>
      <c r="H275" s="950">
        <v>17763</v>
      </c>
      <c r="I275" s="951">
        <v>24810</v>
      </c>
      <c r="J275" s="464">
        <f t="shared" si="4"/>
        <v>17763</v>
      </c>
      <c r="K275" s="468">
        <f t="shared" si="4"/>
        <v>24810</v>
      </c>
      <c r="L275" s="944">
        <v>15987</v>
      </c>
      <c r="M275" s="945">
        <v>22329</v>
      </c>
      <c r="AJ275" s="938" t="s">
        <v>5861</v>
      </c>
      <c r="AK275" s="938" t="s">
        <v>5862</v>
      </c>
      <c r="AL275" s="939">
        <v>31799.379310344801</v>
      </c>
      <c r="AM275" s="23">
        <f>VLOOKUP(AJ275,[2]Лист1!$A$1:$C$1596,3,0)</f>
        <v>28619</v>
      </c>
      <c r="AO275" s="537" t="s">
        <v>5975</v>
      </c>
      <c r="AP275" s="537" t="s">
        <v>14140</v>
      </c>
      <c r="AQ275" s="23">
        <v>17763</v>
      </c>
      <c r="AR275" s="23">
        <v>24810</v>
      </c>
      <c r="AT275" s="23"/>
    </row>
    <row r="276" spans="1:46">
      <c r="A276" s="1570"/>
      <c r="B276" s="222" t="s">
        <v>2530</v>
      </c>
      <c r="C276" s="223" t="s">
        <v>2531</v>
      </c>
      <c r="D276" s="224">
        <v>750</v>
      </c>
      <c r="E276" s="225">
        <v>100</v>
      </c>
      <c r="F276" s="225">
        <v>369</v>
      </c>
      <c r="G276" s="226">
        <v>882</v>
      </c>
      <c r="H276" s="950">
        <v>19434</v>
      </c>
      <c r="I276" s="951">
        <v>26480</v>
      </c>
      <c r="J276" s="464">
        <f t="shared" si="4"/>
        <v>19434</v>
      </c>
      <c r="K276" s="468">
        <f t="shared" si="4"/>
        <v>26480</v>
      </c>
      <c r="L276" s="944">
        <v>17491</v>
      </c>
      <c r="M276" s="945">
        <v>23832</v>
      </c>
      <c r="AJ276" s="938" t="s">
        <v>5863</v>
      </c>
      <c r="AK276" s="938" t="s">
        <v>5864</v>
      </c>
      <c r="AL276" s="939">
        <v>32708</v>
      </c>
      <c r="AM276" s="23">
        <f>VLOOKUP(AJ276,[2]Лист1!$A$1:$C$1596,3,0)</f>
        <v>29437</v>
      </c>
      <c r="AO276" s="537" t="s">
        <v>5977</v>
      </c>
      <c r="AP276" s="537" t="s">
        <v>14142</v>
      </c>
      <c r="AQ276" s="23">
        <v>19434</v>
      </c>
      <c r="AR276" s="23">
        <v>26480</v>
      </c>
      <c r="AT276" s="23"/>
    </row>
    <row r="277" spans="1:46">
      <c r="A277" s="1570"/>
      <c r="B277" s="222" t="s">
        <v>2532</v>
      </c>
      <c r="C277" s="223" t="s">
        <v>2533</v>
      </c>
      <c r="D277" s="224">
        <v>750</v>
      </c>
      <c r="E277" s="225">
        <v>100</v>
      </c>
      <c r="F277" s="225">
        <v>410</v>
      </c>
      <c r="G277" s="226">
        <v>980</v>
      </c>
      <c r="H277" s="950">
        <v>21105</v>
      </c>
      <c r="I277" s="951">
        <v>28150</v>
      </c>
      <c r="J277" s="464">
        <f t="shared" si="4"/>
        <v>21105</v>
      </c>
      <c r="K277" s="468">
        <f t="shared" si="4"/>
        <v>28150</v>
      </c>
      <c r="L277" s="944">
        <v>18995</v>
      </c>
      <c r="M277" s="945">
        <v>25335</v>
      </c>
      <c r="AJ277" s="938" t="s">
        <v>5865</v>
      </c>
      <c r="AK277" s="938" t="s">
        <v>5866</v>
      </c>
      <c r="AL277" s="939">
        <v>33616.620689655203</v>
      </c>
      <c r="AM277" s="23">
        <f>VLOOKUP(AJ277,[2]Лист1!$A$1:$C$1596,3,0)</f>
        <v>30255</v>
      </c>
      <c r="AO277" s="537" t="s">
        <v>5979</v>
      </c>
      <c r="AP277" s="537" t="s">
        <v>14144</v>
      </c>
      <c r="AQ277" s="23">
        <v>21105</v>
      </c>
      <c r="AR277" s="23">
        <v>28150</v>
      </c>
      <c r="AT277" s="23"/>
    </row>
    <row r="278" spans="1:46">
      <c r="A278" s="1570"/>
      <c r="B278" s="222" t="s">
        <v>2534</v>
      </c>
      <c r="C278" s="223" t="s">
        <v>2535</v>
      </c>
      <c r="D278" s="224">
        <v>750</v>
      </c>
      <c r="E278" s="225">
        <v>100</v>
      </c>
      <c r="F278" s="225">
        <v>451</v>
      </c>
      <c r="G278" s="226">
        <v>1078</v>
      </c>
      <c r="H278" s="950">
        <v>22775</v>
      </c>
      <c r="I278" s="951">
        <v>29820</v>
      </c>
      <c r="J278" s="464">
        <f t="shared" si="4"/>
        <v>22775</v>
      </c>
      <c r="K278" s="468">
        <f t="shared" si="4"/>
        <v>29820</v>
      </c>
      <c r="L278" s="944">
        <v>20498</v>
      </c>
      <c r="M278" s="945">
        <v>26838</v>
      </c>
      <c r="AJ278" s="938" t="s">
        <v>5867</v>
      </c>
      <c r="AK278" s="938" t="s">
        <v>5868</v>
      </c>
      <c r="AL278" s="939">
        <v>34525.241379310297</v>
      </c>
      <c r="AM278" s="23">
        <f>VLOOKUP(AJ278,[2]Лист1!$A$1:$C$1596,3,0)</f>
        <v>31073</v>
      </c>
      <c r="AO278" s="537" t="s">
        <v>5981</v>
      </c>
      <c r="AP278" s="537" t="s">
        <v>14146</v>
      </c>
      <c r="AQ278" s="23">
        <v>22775</v>
      </c>
      <c r="AR278" s="23">
        <v>29820</v>
      </c>
      <c r="AT278" s="23"/>
    </row>
    <row r="279" spans="1:46">
      <c r="A279" s="1570"/>
      <c r="B279" s="222" t="s">
        <v>2536</v>
      </c>
      <c r="C279" s="223" t="s">
        <v>2537</v>
      </c>
      <c r="D279" s="224">
        <v>750</v>
      </c>
      <c r="E279" s="225">
        <v>100</v>
      </c>
      <c r="F279" s="225">
        <v>492</v>
      </c>
      <c r="G279" s="226">
        <v>1176</v>
      </c>
      <c r="H279" s="950">
        <v>24446</v>
      </c>
      <c r="I279" s="951">
        <v>31490</v>
      </c>
      <c r="J279" s="464">
        <f t="shared" si="4"/>
        <v>24446</v>
      </c>
      <c r="K279" s="468">
        <f t="shared" si="4"/>
        <v>31490</v>
      </c>
      <c r="L279" s="944">
        <v>22001</v>
      </c>
      <c r="M279" s="945">
        <v>28341</v>
      </c>
      <c r="AJ279" s="938" t="s">
        <v>5869</v>
      </c>
      <c r="AK279" s="938" t="s">
        <v>5870</v>
      </c>
      <c r="AL279" s="939">
        <v>35433.8620689655</v>
      </c>
      <c r="AM279" s="23">
        <f>VLOOKUP(AJ279,[2]Лист1!$A$1:$C$1596,3,0)</f>
        <v>31890</v>
      </c>
      <c r="AO279" s="537" t="s">
        <v>5983</v>
      </c>
      <c r="AP279" s="537" t="s">
        <v>14147</v>
      </c>
      <c r="AQ279" s="23">
        <v>24446</v>
      </c>
      <c r="AR279" s="23">
        <v>31490</v>
      </c>
      <c r="AT279" s="23"/>
    </row>
    <row r="280" spans="1:46">
      <c r="A280" s="1570"/>
      <c r="B280" s="222" t="s">
        <v>2538</v>
      </c>
      <c r="C280" s="223" t="s">
        <v>2539</v>
      </c>
      <c r="D280" s="224">
        <v>750</v>
      </c>
      <c r="E280" s="225">
        <v>100</v>
      </c>
      <c r="F280" s="225">
        <v>533</v>
      </c>
      <c r="G280" s="226">
        <v>1274</v>
      </c>
      <c r="H280" s="950">
        <v>26117</v>
      </c>
      <c r="I280" s="951">
        <v>33160</v>
      </c>
      <c r="J280" s="464">
        <f t="shared" si="4"/>
        <v>26117</v>
      </c>
      <c r="K280" s="468">
        <f t="shared" si="4"/>
        <v>33160</v>
      </c>
      <c r="L280" s="944">
        <v>23505</v>
      </c>
      <c r="M280" s="945">
        <v>29844</v>
      </c>
      <c r="AJ280" s="938" t="s">
        <v>5871</v>
      </c>
      <c r="AK280" s="938" t="s">
        <v>5872</v>
      </c>
      <c r="AL280" s="939">
        <v>36342.482758620703</v>
      </c>
      <c r="AM280" s="23">
        <f>VLOOKUP(AJ280,[2]Лист1!$A$1:$C$1596,3,0)</f>
        <v>32708</v>
      </c>
      <c r="AO280" s="537" t="s">
        <v>5985</v>
      </c>
      <c r="AP280" s="537" t="s">
        <v>14149</v>
      </c>
      <c r="AQ280" s="23">
        <v>26117</v>
      </c>
      <c r="AR280" s="23">
        <v>33160</v>
      </c>
      <c r="AT280" s="23"/>
    </row>
    <row r="281" spans="1:46">
      <c r="A281" s="1570"/>
      <c r="B281" s="222" t="s">
        <v>2540</v>
      </c>
      <c r="C281" s="223" t="s">
        <v>2541</v>
      </c>
      <c r="D281" s="224">
        <v>750</v>
      </c>
      <c r="E281" s="225">
        <v>100</v>
      </c>
      <c r="F281" s="225">
        <v>574</v>
      </c>
      <c r="G281" s="226">
        <v>1372</v>
      </c>
      <c r="H281" s="950">
        <v>27787</v>
      </c>
      <c r="I281" s="951">
        <v>34830</v>
      </c>
      <c r="J281" s="464">
        <f t="shared" si="4"/>
        <v>27787</v>
      </c>
      <c r="K281" s="468">
        <f t="shared" si="4"/>
        <v>34830</v>
      </c>
      <c r="L281" s="944">
        <v>25008</v>
      </c>
      <c r="M281" s="945">
        <v>31347</v>
      </c>
      <c r="AJ281" s="938" t="s">
        <v>5873</v>
      </c>
      <c r="AK281" s="938" t="s">
        <v>5874</v>
      </c>
      <c r="AL281" s="939">
        <v>37251.103448275899</v>
      </c>
      <c r="AM281" s="23">
        <f>VLOOKUP(AJ281,[2]Лист1!$A$1:$C$1596,3,0)</f>
        <v>33526</v>
      </c>
      <c r="AO281" s="537" t="s">
        <v>5987</v>
      </c>
      <c r="AP281" s="537" t="s">
        <v>14151</v>
      </c>
      <c r="AQ281" s="23">
        <v>27787</v>
      </c>
      <c r="AR281" s="23">
        <v>34830</v>
      </c>
      <c r="AT281" s="23"/>
    </row>
    <row r="282" spans="1:46">
      <c r="A282" s="1570"/>
      <c r="B282" s="222" t="s">
        <v>2542</v>
      </c>
      <c r="C282" s="223" t="s">
        <v>2543</v>
      </c>
      <c r="D282" s="224">
        <v>750</v>
      </c>
      <c r="E282" s="225">
        <v>100</v>
      </c>
      <c r="F282" s="225">
        <v>615</v>
      </c>
      <c r="G282" s="226">
        <v>1470</v>
      </c>
      <c r="H282" s="950">
        <v>29458</v>
      </c>
      <c r="I282" s="951">
        <v>36500</v>
      </c>
      <c r="J282" s="464">
        <f t="shared" si="4"/>
        <v>29458</v>
      </c>
      <c r="K282" s="468">
        <f t="shared" si="4"/>
        <v>36500</v>
      </c>
      <c r="L282" s="944">
        <v>26512</v>
      </c>
      <c r="M282" s="945">
        <v>32850</v>
      </c>
      <c r="AJ282" s="938" t="s">
        <v>5875</v>
      </c>
      <c r="AK282" s="938" t="s">
        <v>5876</v>
      </c>
      <c r="AL282" s="939">
        <v>38159.724137931</v>
      </c>
      <c r="AM282" s="23">
        <f>VLOOKUP(AJ282,[2]Лист1!$A$1:$C$1596,3,0)</f>
        <v>34344</v>
      </c>
      <c r="AO282" s="537" t="s">
        <v>5989</v>
      </c>
      <c r="AP282" s="537" t="s">
        <v>14153</v>
      </c>
      <c r="AQ282" s="23">
        <v>29458</v>
      </c>
      <c r="AR282" s="23">
        <v>36500</v>
      </c>
      <c r="AT282" s="23"/>
    </row>
    <row r="283" spans="1:46" ht="15.75" thickBot="1">
      <c r="A283" s="1570"/>
      <c r="B283" s="227" t="s">
        <v>2544</v>
      </c>
      <c r="C283" s="228" t="s">
        <v>2545</v>
      </c>
      <c r="D283" s="229">
        <v>750</v>
      </c>
      <c r="E283" s="230">
        <v>100</v>
      </c>
      <c r="F283" s="230">
        <v>656</v>
      </c>
      <c r="G283" s="231">
        <v>1568</v>
      </c>
      <c r="H283" s="950">
        <v>31129</v>
      </c>
      <c r="I283" s="951">
        <v>38170</v>
      </c>
      <c r="J283" s="465">
        <f t="shared" si="4"/>
        <v>31129</v>
      </c>
      <c r="K283" s="469">
        <f t="shared" si="4"/>
        <v>38170</v>
      </c>
      <c r="L283" s="944">
        <v>28016</v>
      </c>
      <c r="M283" s="945">
        <v>34353</v>
      </c>
      <c r="AJ283" s="938" t="s">
        <v>5877</v>
      </c>
      <c r="AK283" s="938" t="s">
        <v>5878</v>
      </c>
      <c r="AL283" s="939">
        <v>39068.344827586203</v>
      </c>
      <c r="AM283" s="23">
        <f>VLOOKUP(AJ283,[2]Лист1!$A$1:$C$1596,3,0)</f>
        <v>35162</v>
      </c>
      <c r="AO283" s="538" t="s">
        <v>5991</v>
      </c>
      <c r="AP283" s="538" t="s">
        <v>14155</v>
      </c>
      <c r="AQ283" s="23">
        <v>31129</v>
      </c>
      <c r="AR283" s="23">
        <v>38170</v>
      </c>
      <c r="AT283" s="23"/>
    </row>
    <row r="284" spans="1:46">
      <c r="A284" s="1570"/>
      <c r="B284" s="217" t="s">
        <v>2546</v>
      </c>
      <c r="C284" s="218" t="s">
        <v>2547</v>
      </c>
      <c r="D284" s="232">
        <v>900</v>
      </c>
      <c r="E284" s="233">
        <v>100</v>
      </c>
      <c r="F284" s="233">
        <v>164</v>
      </c>
      <c r="G284" s="234">
        <v>464</v>
      </c>
      <c r="H284" s="950">
        <v>12049</v>
      </c>
      <c r="I284" s="951">
        <v>19090</v>
      </c>
      <c r="J284" s="463">
        <f t="shared" si="4"/>
        <v>12049</v>
      </c>
      <c r="K284" s="467">
        <f t="shared" si="4"/>
        <v>19090</v>
      </c>
      <c r="L284" s="944">
        <v>10844</v>
      </c>
      <c r="M284" s="945">
        <v>17181</v>
      </c>
      <c r="AJ284" s="938" t="s">
        <v>5879</v>
      </c>
      <c r="AK284" s="938" t="s">
        <v>5880</v>
      </c>
      <c r="AL284" s="939">
        <v>39976.965517241399</v>
      </c>
      <c r="AM284" s="23">
        <f>VLOOKUP(AJ284,[2]Лист1!$A$1:$C$1596,3,0)</f>
        <v>35979</v>
      </c>
      <c r="AO284" s="217" t="s">
        <v>5993</v>
      </c>
      <c r="AP284" s="217" t="s">
        <v>14157</v>
      </c>
      <c r="AQ284" s="23">
        <v>12049</v>
      </c>
      <c r="AR284" s="23">
        <v>19090</v>
      </c>
      <c r="AT284" s="23"/>
    </row>
    <row r="285" spans="1:46">
      <c r="A285" s="1570"/>
      <c r="B285" s="222" t="s">
        <v>2548</v>
      </c>
      <c r="C285" s="223" t="s">
        <v>2549</v>
      </c>
      <c r="D285" s="224">
        <v>900</v>
      </c>
      <c r="E285" s="225">
        <v>100</v>
      </c>
      <c r="F285" s="225">
        <v>205</v>
      </c>
      <c r="G285" s="226">
        <v>580</v>
      </c>
      <c r="H285" s="950">
        <v>13941</v>
      </c>
      <c r="I285" s="951">
        <v>20980</v>
      </c>
      <c r="J285" s="464">
        <f t="shared" si="4"/>
        <v>13941</v>
      </c>
      <c r="K285" s="468">
        <f t="shared" si="4"/>
        <v>20980</v>
      </c>
      <c r="L285" s="944">
        <v>12547</v>
      </c>
      <c r="M285" s="945">
        <v>18882</v>
      </c>
      <c r="AJ285" s="938" t="s">
        <v>5881</v>
      </c>
      <c r="AK285" s="938" t="s">
        <v>5882</v>
      </c>
      <c r="AL285" s="939">
        <v>40885.586206896602</v>
      </c>
      <c r="AM285" s="23">
        <f>VLOOKUP(AJ285,[2]Лист1!$A$1:$C$1596,3,0)</f>
        <v>36797</v>
      </c>
      <c r="AO285" s="537" t="s">
        <v>5995</v>
      </c>
      <c r="AP285" s="537" t="s">
        <v>14159</v>
      </c>
      <c r="AQ285" s="23">
        <v>13941</v>
      </c>
      <c r="AR285" s="23">
        <v>20980</v>
      </c>
      <c r="AT285" s="23"/>
    </row>
    <row r="286" spans="1:46">
      <c r="A286" s="1570"/>
      <c r="B286" s="222" t="s">
        <v>2550</v>
      </c>
      <c r="C286" s="223" t="s">
        <v>2551</v>
      </c>
      <c r="D286" s="224">
        <v>900</v>
      </c>
      <c r="E286" s="225">
        <v>100</v>
      </c>
      <c r="F286" s="225">
        <v>246</v>
      </c>
      <c r="G286" s="226">
        <v>696</v>
      </c>
      <c r="H286" s="950">
        <v>15833</v>
      </c>
      <c r="I286" s="951">
        <v>22880</v>
      </c>
      <c r="J286" s="464">
        <f t="shared" si="4"/>
        <v>15833</v>
      </c>
      <c r="K286" s="468">
        <f t="shared" si="4"/>
        <v>22880</v>
      </c>
      <c r="L286" s="944">
        <v>14250</v>
      </c>
      <c r="M286" s="945">
        <v>20592</v>
      </c>
      <c r="AJ286" s="938" t="s">
        <v>5883</v>
      </c>
      <c r="AK286" s="938" t="s">
        <v>5884</v>
      </c>
      <c r="AL286" s="939">
        <v>41794.206896551703</v>
      </c>
      <c r="AM286" s="23">
        <f>VLOOKUP(AJ286,[2]Лист1!$A$1:$C$1596,3,0)</f>
        <v>37615</v>
      </c>
      <c r="AO286" s="537" t="s">
        <v>5997</v>
      </c>
      <c r="AP286" s="537" t="s">
        <v>14161</v>
      </c>
      <c r="AQ286" s="23">
        <v>15833</v>
      </c>
      <c r="AR286" s="23">
        <v>22880</v>
      </c>
      <c r="AT286" s="23"/>
    </row>
    <row r="287" spans="1:46">
      <c r="A287" s="1570"/>
      <c r="B287" s="222" t="s">
        <v>2552</v>
      </c>
      <c r="C287" s="223" t="s">
        <v>2553</v>
      </c>
      <c r="D287" s="224">
        <v>900</v>
      </c>
      <c r="E287" s="225">
        <v>100</v>
      </c>
      <c r="F287" s="225">
        <v>287</v>
      </c>
      <c r="G287" s="226">
        <v>812</v>
      </c>
      <c r="H287" s="950">
        <v>17726</v>
      </c>
      <c r="I287" s="951">
        <v>24770</v>
      </c>
      <c r="J287" s="464">
        <f t="shared" si="4"/>
        <v>17726</v>
      </c>
      <c r="K287" s="468">
        <f t="shared" si="4"/>
        <v>24770</v>
      </c>
      <c r="L287" s="944">
        <v>15953</v>
      </c>
      <c r="M287" s="945">
        <v>22293</v>
      </c>
      <c r="AJ287" s="938" t="s">
        <v>5885</v>
      </c>
      <c r="AK287" s="938" t="s">
        <v>5886</v>
      </c>
      <c r="AL287" s="939">
        <v>42702.827586206899</v>
      </c>
      <c r="AM287" s="23">
        <f>VLOOKUP(AJ287,[2]Лист1!$A$1:$C$1596,3,0)</f>
        <v>38433</v>
      </c>
      <c r="AO287" s="537" t="s">
        <v>5999</v>
      </c>
      <c r="AP287" s="537" t="s">
        <v>14163</v>
      </c>
      <c r="AQ287" s="23">
        <v>17726</v>
      </c>
      <c r="AR287" s="23">
        <v>24770</v>
      </c>
      <c r="AT287" s="23"/>
    </row>
    <row r="288" spans="1:46">
      <c r="A288" s="1570"/>
      <c r="B288" s="222" t="s">
        <v>2554</v>
      </c>
      <c r="C288" s="223" t="s">
        <v>2555</v>
      </c>
      <c r="D288" s="224">
        <v>900</v>
      </c>
      <c r="E288" s="225">
        <v>100</v>
      </c>
      <c r="F288" s="225">
        <v>328</v>
      </c>
      <c r="G288" s="226">
        <v>928</v>
      </c>
      <c r="H288" s="950">
        <v>19618</v>
      </c>
      <c r="I288" s="951">
        <v>26660</v>
      </c>
      <c r="J288" s="464">
        <f t="shared" si="4"/>
        <v>19618</v>
      </c>
      <c r="K288" s="468">
        <f t="shared" si="4"/>
        <v>26660</v>
      </c>
      <c r="L288" s="944">
        <v>17656</v>
      </c>
      <c r="M288" s="945">
        <v>23994</v>
      </c>
      <c r="AJ288" s="938" t="s">
        <v>5887</v>
      </c>
      <c r="AK288" s="938" t="s">
        <v>5888</v>
      </c>
      <c r="AL288" s="939">
        <v>43611.448275862102</v>
      </c>
      <c r="AM288" s="23">
        <f>VLOOKUP(AJ288,[2]Лист1!$A$1:$C$1596,3,0)</f>
        <v>39250</v>
      </c>
      <c r="AO288" s="537" t="s">
        <v>6001</v>
      </c>
      <c r="AP288" s="537" t="s">
        <v>14165</v>
      </c>
      <c r="AQ288" s="23">
        <v>19618</v>
      </c>
      <c r="AR288" s="23">
        <v>26660</v>
      </c>
      <c r="AT288" s="23"/>
    </row>
    <row r="289" spans="1:46">
      <c r="A289" s="1570"/>
      <c r="B289" s="222" t="s">
        <v>2556</v>
      </c>
      <c r="C289" s="223" t="s">
        <v>2557</v>
      </c>
      <c r="D289" s="224">
        <v>900</v>
      </c>
      <c r="E289" s="225">
        <v>100</v>
      </c>
      <c r="F289" s="225">
        <v>369</v>
      </c>
      <c r="G289" s="226">
        <v>1044</v>
      </c>
      <c r="H289" s="950">
        <v>21510</v>
      </c>
      <c r="I289" s="951">
        <v>28550</v>
      </c>
      <c r="J289" s="464">
        <f t="shared" si="4"/>
        <v>21510</v>
      </c>
      <c r="K289" s="468">
        <f t="shared" si="4"/>
        <v>28550</v>
      </c>
      <c r="L289" s="944">
        <v>19359</v>
      </c>
      <c r="M289" s="945">
        <v>25695</v>
      </c>
      <c r="AJ289" s="938" t="s">
        <v>5889</v>
      </c>
      <c r="AK289" s="938" t="s">
        <v>5890</v>
      </c>
      <c r="AL289" s="939">
        <v>44520.068965517203</v>
      </c>
      <c r="AM289" s="23">
        <f>VLOOKUP(AJ289,[2]Лист1!$A$1:$C$1596,3,0)</f>
        <v>40068</v>
      </c>
      <c r="AO289" s="537" t="s">
        <v>6003</v>
      </c>
      <c r="AP289" s="537" t="s">
        <v>14167</v>
      </c>
      <c r="AQ289" s="23">
        <v>21510</v>
      </c>
      <c r="AR289" s="23">
        <v>28550</v>
      </c>
      <c r="AT289" s="23"/>
    </row>
    <row r="290" spans="1:46">
      <c r="A290" s="1570"/>
      <c r="B290" s="222" t="s">
        <v>2558</v>
      </c>
      <c r="C290" s="223" t="s">
        <v>2559</v>
      </c>
      <c r="D290" s="224">
        <v>900</v>
      </c>
      <c r="E290" s="225">
        <v>100</v>
      </c>
      <c r="F290" s="225">
        <v>410</v>
      </c>
      <c r="G290" s="226">
        <v>1160</v>
      </c>
      <c r="H290" s="950">
        <v>23403</v>
      </c>
      <c r="I290" s="951">
        <v>30450</v>
      </c>
      <c r="J290" s="464">
        <f t="shared" si="4"/>
        <v>23403</v>
      </c>
      <c r="K290" s="468">
        <f t="shared" si="4"/>
        <v>30450</v>
      </c>
      <c r="L290" s="944">
        <v>21063</v>
      </c>
      <c r="M290" s="945">
        <v>27405</v>
      </c>
      <c r="AJ290" s="938" t="s">
        <v>5891</v>
      </c>
      <c r="AK290" s="938" t="s">
        <v>5892</v>
      </c>
      <c r="AL290" s="939">
        <v>45428.689655172398</v>
      </c>
      <c r="AM290" s="23">
        <f>VLOOKUP(AJ290,[2]Лист1!$A$1:$C$1596,3,0)</f>
        <v>40886</v>
      </c>
      <c r="AO290" s="537" t="s">
        <v>6005</v>
      </c>
      <c r="AP290" s="537" t="s">
        <v>14169</v>
      </c>
      <c r="AQ290" s="23">
        <v>23403</v>
      </c>
      <c r="AR290" s="23">
        <v>30450</v>
      </c>
      <c r="AT290" s="23"/>
    </row>
    <row r="291" spans="1:46">
      <c r="A291" s="1570"/>
      <c r="B291" s="222" t="s">
        <v>2560</v>
      </c>
      <c r="C291" s="223" t="s">
        <v>2561</v>
      </c>
      <c r="D291" s="224">
        <v>900</v>
      </c>
      <c r="E291" s="225">
        <v>100</v>
      </c>
      <c r="F291" s="225">
        <v>451</v>
      </c>
      <c r="G291" s="226">
        <v>1276</v>
      </c>
      <c r="H291" s="950">
        <v>25295</v>
      </c>
      <c r="I291" s="951">
        <v>32340</v>
      </c>
      <c r="J291" s="464">
        <f t="shared" si="4"/>
        <v>25295</v>
      </c>
      <c r="K291" s="468">
        <f t="shared" si="4"/>
        <v>32340</v>
      </c>
      <c r="L291" s="944">
        <v>22766</v>
      </c>
      <c r="M291" s="945">
        <v>29106</v>
      </c>
      <c r="AJ291" s="938" t="s">
        <v>5893</v>
      </c>
      <c r="AK291" s="938" t="s">
        <v>5894</v>
      </c>
      <c r="AL291" s="939">
        <v>46337.310344827602</v>
      </c>
      <c r="AM291" s="23">
        <f>VLOOKUP(AJ291,[2]Лист1!$A$1:$C$1596,3,0)</f>
        <v>41704</v>
      </c>
      <c r="AO291" s="537" t="s">
        <v>6007</v>
      </c>
      <c r="AP291" s="537" t="s">
        <v>14171</v>
      </c>
      <c r="AQ291" s="23">
        <v>25295</v>
      </c>
      <c r="AR291" s="23">
        <v>32340</v>
      </c>
      <c r="AT291" s="23"/>
    </row>
    <row r="292" spans="1:46">
      <c r="A292" s="1570"/>
      <c r="B292" s="222" t="s">
        <v>2562</v>
      </c>
      <c r="C292" s="223" t="s">
        <v>2563</v>
      </c>
      <c r="D292" s="224">
        <v>900</v>
      </c>
      <c r="E292" s="225">
        <v>100</v>
      </c>
      <c r="F292" s="225">
        <v>492</v>
      </c>
      <c r="G292" s="226">
        <v>1392</v>
      </c>
      <c r="H292" s="950">
        <v>27187</v>
      </c>
      <c r="I292" s="951">
        <v>34230</v>
      </c>
      <c r="J292" s="464">
        <f t="shared" si="4"/>
        <v>27187</v>
      </c>
      <c r="K292" s="468">
        <f t="shared" si="4"/>
        <v>34230</v>
      </c>
      <c r="L292" s="944">
        <v>24468</v>
      </c>
      <c r="M292" s="945">
        <v>30807</v>
      </c>
      <c r="AJ292" s="938" t="s">
        <v>5895</v>
      </c>
      <c r="AK292" s="938" t="s">
        <v>5896</v>
      </c>
      <c r="AL292" s="939">
        <v>47245.931034482797</v>
      </c>
      <c r="AM292" s="23">
        <f>VLOOKUP(AJ292,[2]Лист1!$A$1:$C$1596,3,0)</f>
        <v>42521</v>
      </c>
      <c r="AO292" s="537" t="s">
        <v>6009</v>
      </c>
      <c r="AP292" s="537" t="s">
        <v>14173</v>
      </c>
      <c r="AQ292" s="23">
        <v>27187</v>
      </c>
      <c r="AR292" s="23">
        <v>34230</v>
      </c>
      <c r="AT292" s="23"/>
    </row>
    <row r="293" spans="1:46">
      <c r="A293" s="1570"/>
      <c r="B293" s="222" t="s">
        <v>2564</v>
      </c>
      <c r="C293" s="223" t="s">
        <v>2565</v>
      </c>
      <c r="D293" s="224">
        <v>900</v>
      </c>
      <c r="E293" s="225">
        <v>100</v>
      </c>
      <c r="F293" s="225">
        <v>533</v>
      </c>
      <c r="G293" s="226">
        <v>1508</v>
      </c>
      <c r="H293" s="950">
        <v>29079</v>
      </c>
      <c r="I293" s="951">
        <v>36120</v>
      </c>
      <c r="J293" s="464">
        <f t="shared" si="4"/>
        <v>29079</v>
      </c>
      <c r="K293" s="468">
        <f t="shared" si="4"/>
        <v>36120</v>
      </c>
      <c r="L293" s="944">
        <v>26171</v>
      </c>
      <c r="M293" s="945">
        <v>32508</v>
      </c>
      <c r="AJ293" s="938" t="s">
        <v>15306</v>
      </c>
      <c r="AK293" s="938" t="s">
        <v>15307</v>
      </c>
      <c r="AL293" s="939">
        <v>8959.49</v>
      </c>
      <c r="AM293" s="930">
        <v>8064</v>
      </c>
      <c r="AO293" s="537" t="s">
        <v>6011</v>
      </c>
      <c r="AP293" s="537" t="s">
        <v>14175</v>
      </c>
      <c r="AQ293" s="23">
        <v>29079</v>
      </c>
      <c r="AR293" s="23">
        <v>36120</v>
      </c>
      <c r="AT293" s="23"/>
    </row>
    <row r="294" spans="1:46">
      <c r="A294" s="1570"/>
      <c r="B294" s="222" t="s">
        <v>2566</v>
      </c>
      <c r="C294" s="223" t="s">
        <v>2567</v>
      </c>
      <c r="D294" s="224">
        <v>900</v>
      </c>
      <c r="E294" s="225">
        <v>100</v>
      </c>
      <c r="F294" s="225">
        <v>574</v>
      </c>
      <c r="G294" s="226">
        <v>1624</v>
      </c>
      <c r="H294" s="950">
        <v>30972</v>
      </c>
      <c r="I294" s="951">
        <v>38010</v>
      </c>
      <c r="J294" s="464">
        <f t="shared" si="4"/>
        <v>30972</v>
      </c>
      <c r="K294" s="468">
        <f t="shared" si="4"/>
        <v>38010</v>
      </c>
      <c r="L294" s="944">
        <v>27875</v>
      </c>
      <c r="M294" s="945">
        <v>34209</v>
      </c>
      <c r="AJ294" s="938" t="s">
        <v>15308</v>
      </c>
      <c r="AK294" s="938" t="s">
        <v>15309</v>
      </c>
      <c r="AL294" s="939">
        <v>12890.22</v>
      </c>
      <c r="AM294" s="930">
        <v>11601</v>
      </c>
      <c r="AO294" s="537" t="s">
        <v>6013</v>
      </c>
      <c r="AP294" s="537" t="s">
        <v>14177</v>
      </c>
      <c r="AQ294" s="23">
        <v>30972</v>
      </c>
      <c r="AR294" s="23">
        <v>38010</v>
      </c>
      <c r="AT294" s="23"/>
    </row>
    <row r="295" spans="1:46">
      <c r="A295" s="1570"/>
      <c r="B295" s="222" t="s">
        <v>2568</v>
      </c>
      <c r="C295" s="223" t="s">
        <v>2569</v>
      </c>
      <c r="D295" s="224">
        <v>900</v>
      </c>
      <c r="E295" s="225">
        <v>100</v>
      </c>
      <c r="F295" s="225">
        <v>615</v>
      </c>
      <c r="G295" s="226">
        <v>1740</v>
      </c>
      <c r="H295" s="950">
        <v>32864</v>
      </c>
      <c r="I295" s="951">
        <v>39910</v>
      </c>
      <c r="J295" s="464">
        <f t="shared" si="4"/>
        <v>32864</v>
      </c>
      <c r="K295" s="468">
        <f t="shared" si="4"/>
        <v>39910</v>
      </c>
      <c r="L295" s="944">
        <v>29578</v>
      </c>
      <c r="M295" s="945">
        <v>35919</v>
      </c>
      <c r="AJ295" s="938" t="s">
        <v>5897</v>
      </c>
      <c r="AK295" s="938" t="s">
        <v>5898</v>
      </c>
      <c r="AL295" s="939">
        <v>9998.3448275862102</v>
      </c>
      <c r="AM295" s="23">
        <f>VLOOKUP(AJ295,[2]Лист1!$A$1:$C$1596,3,0)</f>
        <v>8999</v>
      </c>
      <c r="AO295" s="537" t="s">
        <v>6015</v>
      </c>
      <c r="AP295" s="537" t="s">
        <v>14179</v>
      </c>
      <c r="AQ295" s="23">
        <v>32864</v>
      </c>
      <c r="AR295" s="23">
        <v>39910</v>
      </c>
      <c r="AT295" s="23"/>
    </row>
    <row r="296" spans="1:46" ht="15.75" thickBot="1">
      <c r="A296" s="1570"/>
      <c r="B296" s="227" t="s">
        <v>2570</v>
      </c>
      <c r="C296" s="228" t="s">
        <v>2571</v>
      </c>
      <c r="D296" s="229">
        <v>900</v>
      </c>
      <c r="E296" s="230">
        <v>100</v>
      </c>
      <c r="F296" s="230">
        <v>656</v>
      </c>
      <c r="G296" s="231">
        <v>1856</v>
      </c>
      <c r="H296" s="950">
        <v>34756</v>
      </c>
      <c r="I296" s="951">
        <v>41800</v>
      </c>
      <c r="J296" s="465">
        <f t="shared" si="4"/>
        <v>34756</v>
      </c>
      <c r="K296" s="469">
        <f t="shared" si="4"/>
        <v>41800</v>
      </c>
      <c r="L296" s="944">
        <v>31280</v>
      </c>
      <c r="M296" s="945">
        <v>37620</v>
      </c>
      <c r="AJ296" s="938" t="s">
        <v>5899</v>
      </c>
      <c r="AK296" s="938" t="s">
        <v>5900</v>
      </c>
      <c r="AL296" s="939">
        <v>10998.4137931034</v>
      </c>
      <c r="AM296" s="23">
        <f>VLOOKUP(AJ296,[2]Лист1!$A$1:$C$1596,3,0)</f>
        <v>9899</v>
      </c>
      <c r="AO296" s="538" t="s">
        <v>6017</v>
      </c>
      <c r="AP296" s="538" t="s">
        <v>14181</v>
      </c>
      <c r="AQ296" s="23">
        <v>34756</v>
      </c>
      <c r="AR296" s="23">
        <v>41800</v>
      </c>
      <c r="AT296" s="23"/>
    </row>
    <row r="297" spans="1:46">
      <c r="A297" s="1570"/>
      <c r="B297" s="217" t="s">
        <v>2572</v>
      </c>
      <c r="C297" s="218" t="s">
        <v>2573</v>
      </c>
      <c r="D297" s="232">
        <v>1000</v>
      </c>
      <c r="E297" s="233">
        <v>100</v>
      </c>
      <c r="F297" s="233">
        <v>164</v>
      </c>
      <c r="G297" s="234">
        <v>508</v>
      </c>
      <c r="H297" s="950">
        <v>12687</v>
      </c>
      <c r="I297" s="951">
        <v>19730</v>
      </c>
      <c r="J297" s="463">
        <f t="shared" si="4"/>
        <v>12687</v>
      </c>
      <c r="K297" s="467">
        <f t="shared" si="4"/>
        <v>19730</v>
      </c>
      <c r="L297" s="944">
        <v>11418</v>
      </c>
      <c r="M297" s="945">
        <v>17757</v>
      </c>
      <c r="AJ297" s="938" t="s">
        <v>5901</v>
      </c>
      <c r="AK297" s="938" t="s">
        <v>5902</v>
      </c>
      <c r="AL297" s="939">
        <v>11998.482758620699</v>
      </c>
      <c r="AM297" s="23">
        <f>VLOOKUP(AJ297,[2]Лист1!$A$1:$C$1596,3,0)</f>
        <v>10799</v>
      </c>
      <c r="AO297" s="217" t="s">
        <v>6019</v>
      </c>
      <c r="AP297" s="217" t="s">
        <v>14183</v>
      </c>
      <c r="AQ297" s="23">
        <v>12687</v>
      </c>
      <c r="AR297" s="23">
        <v>19730</v>
      </c>
      <c r="AT297" s="23"/>
    </row>
    <row r="298" spans="1:46">
      <c r="A298" s="1570"/>
      <c r="B298" s="222" t="s">
        <v>2574</v>
      </c>
      <c r="C298" s="223" t="s">
        <v>2575</v>
      </c>
      <c r="D298" s="224">
        <v>1000</v>
      </c>
      <c r="E298" s="225">
        <v>100</v>
      </c>
      <c r="F298" s="225">
        <v>205</v>
      </c>
      <c r="G298" s="226">
        <v>635</v>
      </c>
      <c r="H298" s="950">
        <v>14721</v>
      </c>
      <c r="I298" s="951">
        <v>21760</v>
      </c>
      <c r="J298" s="464">
        <f t="shared" si="4"/>
        <v>14721</v>
      </c>
      <c r="K298" s="468">
        <f t="shared" si="4"/>
        <v>21760</v>
      </c>
      <c r="L298" s="944">
        <v>13249</v>
      </c>
      <c r="M298" s="945">
        <v>19584</v>
      </c>
      <c r="AJ298" s="938" t="s">
        <v>5903</v>
      </c>
      <c r="AK298" s="938" t="s">
        <v>5904</v>
      </c>
      <c r="AL298" s="939">
        <v>12998.5517241379</v>
      </c>
      <c r="AM298" s="23">
        <f>VLOOKUP(AJ298,[2]Лист1!$A$1:$C$1596,3,0)</f>
        <v>11699</v>
      </c>
      <c r="AO298" s="537" t="s">
        <v>6021</v>
      </c>
      <c r="AP298" s="537" t="s">
        <v>14185</v>
      </c>
      <c r="AQ298" s="23">
        <v>14721</v>
      </c>
      <c r="AR298" s="23">
        <v>21760</v>
      </c>
      <c r="AT298" s="23"/>
    </row>
    <row r="299" spans="1:46">
      <c r="A299" s="1570"/>
      <c r="B299" s="222" t="s">
        <v>2576</v>
      </c>
      <c r="C299" s="223" t="s">
        <v>2577</v>
      </c>
      <c r="D299" s="224">
        <v>1000</v>
      </c>
      <c r="E299" s="225">
        <v>100</v>
      </c>
      <c r="F299" s="225">
        <v>246</v>
      </c>
      <c r="G299" s="226">
        <v>762</v>
      </c>
      <c r="H299" s="950">
        <v>16755</v>
      </c>
      <c r="I299" s="951">
        <v>23800</v>
      </c>
      <c r="J299" s="464">
        <f t="shared" si="4"/>
        <v>16755</v>
      </c>
      <c r="K299" s="468">
        <f t="shared" si="4"/>
        <v>23800</v>
      </c>
      <c r="L299" s="944">
        <v>15080</v>
      </c>
      <c r="M299" s="945">
        <v>21420</v>
      </c>
      <c r="AJ299" s="938" t="s">
        <v>5905</v>
      </c>
      <c r="AK299" s="938" t="s">
        <v>15310</v>
      </c>
      <c r="AL299" s="939">
        <v>13998.620689655199</v>
      </c>
      <c r="AM299" s="23">
        <f>VLOOKUP(AJ299,[2]Лист1!$A$1:$C$1596,3,0)</f>
        <v>12599</v>
      </c>
      <c r="AO299" s="537" t="s">
        <v>6023</v>
      </c>
      <c r="AP299" s="537" t="s">
        <v>14187</v>
      </c>
      <c r="AQ299" s="23">
        <v>16755</v>
      </c>
      <c r="AR299" s="23">
        <v>23800</v>
      </c>
      <c r="AT299" s="23"/>
    </row>
    <row r="300" spans="1:46">
      <c r="A300" s="1570"/>
      <c r="B300" s="222" t="s">
        <v>2578</v>
      </c>
      <c r="C300" s="223" t="s">
        <v>2579</v>
      </c>
      <c r="D300" s="224">
        <v>1000</v>
      </c>
      <c r="E300" s="225">
        <v>100</v>
      </c>
      <c r="F300" s="225">
        <v>287</v>
      </c>
      <c r="G300" s="226">
        <v>889</v>
      </c>
      <c r="H300" s="950">
        <v>18789</v>
      </c>
      <c r="I300" s="951">
        <v>25830</v>
      </c>
      <c r="J300" s="464">
        <f t="shared" si="4"/>
        <v>18789</v>
      </c>
      <c r="K300" s="468">
        <f t="shared" si="4"/>
        <v>25830</v>
      </c>
      <c r="L300" s="944">
        <v>16910</v>
      </c>
      <c r="M300" s="945">
        <v>23247</v>
      </c>
      <c r="AJ300" s="938" t="s">
        <v>5906</v>
      </c>
      <c r="AK300" s="938" t="s">
        <v>5907</v>
      </c>
      <c r="AL300" s="939">
        <v>14998.6896551724</v>
      </c>
      <c r="AM300" s="23">
        <f>VLOOKUP(AJ300,[2]Лист1!$A$1:$C$1596,3,0)</f>
        <v>13499</v>
      </c>
      <c r="AO300" s="537" t="s">
        <v>6025</v>
      </c>
      <c r="AP300" s="537" t="s">
        <v>14189</v>
      </c>
      <c r="AQ300" s="23">
        <v>18789</v>
      </c>
      <c r="AR300" s="23">
        <v>25830</v>
      </c>
      <c r="AT300" s="23"/>
    </row>
    <row r="301" spans="1:46">
      <c r="A301" s="1570"/>
      <c r="B301" s="222" t="s">
        <v>2580</v>
      </c>
      <c r="C301" s="223" t="s">
        <v>2581</v>
      </c>
      <c r="D301" s="224">
        <v>1000</v>
      </c>
      <c r="E301" s="225">
        <v>100</v>
      </c>
      <c r="F301" s="225">
        <v>328</v>
      </c>
      <c r="G301" s="226">
        <v>1016</v>
      </c>
      <c r="H301" s="950">
        <v>20823</v>
      </c>
      <c r="I301" s="951">
        <v>27870</v>
      </c>
      <c r="J301" s="464">
        <f t="shared" si="4"/>
        <v>20823</v>
      </c>
      <c r="K301" s="468">
        <f t="shared" si="4"/>
        <v>27870</v>
      </c>
      <c r="L301" s="944">
        <v>18741</v>
      </c>
      <c r="M301" s="945">
        <v>25083</v>
      </c>
      <c r="AJ301" s="938" t="s">
        <v>5908</v>
      </c>
      <c r="AK301" s="938" t="s">
        <v>15311</v>
      </c>
      <c r="AL301" s="939">
        <v>15998.758620689699</v>
      </c>
      <c r="AM301" s="23">
        <f>VLOOKUP(AJ301,[2]Лист1!$A$1:$C$1596,3,0)</f>
        <v>14399</v>
      </c>
      <c r="AO301" s="537" t="s">
        <v>6027</v>
      </c>
      <c r="AP301" s="537" t="s">
        <v>14191</v>
      </c>
      <c r="AQ301" s="23">
        <v>20823</v>
      </c>
      <c r="AR301" s="23">
        <v>27870</v>
      </c>
      <c r="AT301" s="23"/>
    </row>
    <row r="302" spans="1:46">
      <c r="A302" s="1570"/>
      <c r="B302" s="222" t="s">
        <v>2582</v>
      </c>
      <c r="C302" s="223" t="s">
        <v>2583</v>
      </c>
      <c r="D302" s="224">
        <v>1000</v>
      </c>
      <c r="E302" s="225">
        <v>100</v>
      </c>
      <c r="F302" s="225">
        <v>369</v>
      </c>
      <c r="G302" s="226">
        <v>1143</v>
      </c>
      <c r="H302" s="950">
        <v>22857</v>
      </c>
      <c r="I302" s="951">
        <v>29900</v>
      </c>
      <c r="J302" s="464">
        <f t="shared" si="4"/>
        <v>22857</v>
      </c>
      <c r="K302" s="468">
        <f t="shared" si="4"/>
        <v>29900</v>
      </c>
      <c r="L302" s="944">
        <v>20571</v>
      </c>
      <c r="M302" s="945">
        <v>26910</v>
      </c>
      <c r="AJ302" s="938" t="s">
        <v>5909</v>
      </c>
      <c r="AK302" s="938" t="s">
        <v>15312</v>
      </c>
      <c r="AL302" s="939">
        <v>16998.827586206899</v>
      </c>
      <c r="AM302" s="23">
        <f>VLOOKUP(AJ302,[2]Лист1!$A$1:$C$1596,3,0)</f>
        <v>15299</v>
      </c>
      <c r="AO302" s="537" t="s">
        <v>6029</v>
      </c>
      <c r="AP302" s="537" t="s">
        <v>14193</v>
      </c>
      <c r="AQ302" s="23">
        <v>22857</v>
      </c>
      <c r="AR302" s="23">
        <v>29900</v>
      </c>
      <c r="AT302" s="23"/>
    </row>
    <row r="303" spans="1:46">
      <c r="A303" s="1570"/>
      <c r="B303" s="222" t="s">
        <v>2584</v>
      </c>
      <c r="C303" s="223" t="s">
        <v>2585</v>
      </c>
      <c r="D303" s="224">
        <v>1000</v>
      </c>
      <c r="E303" s="225">
        <v>100</v>
      </c>
      <c r="F303" s="225">
        <v>410</v>
      </c>
      <c r="G303" s="226">
        <v>1270</v>
      </c>
      <c r="H303" s="950">
        <v>24892</v>
      </c>
      <c r="I303" s="951">
        <v>31930</v>
      </c>
      <c r="J303" s="464">
        <f t="shared" si="4"/>
        <v>24892</v>
      </c>
      <c r="K303" s="468">
        <f t="shared" si="4"/>
        <v>31930</v>
      </c>
      <c r="L303" s="944">
        <v>22403</v>
      </c>
      <c r="M303" s="945">
        <v>28737</v>
      </c>
      <c r="AJ303" s="938" t="s">
        <v>5910</v>
      </c>
      <c r="AK303" s="938" t="s">
        <v>15313</v>
      </c>
      <c r="AL303" s="939">
        <v>17998.896551724101</v>
      </c>
      <c r="AM303" s="23">
        <f>VLOOKUP(AJ303,[2]Лист1!$A$1:$C$1596,3,0)</f>
        <v>16199</v>
      </c>
      <c r="AO303" s="537" t="s">
        <v>6031</v>
      </c>
      <c r="AP303" s="537" t="s">
        <v>14195</v>
      </c>
      <c r="AQ303" s="23">
        <v>24892</v>
      </c>
      <c r="AR303" s="23">
        <v>31930</v>
      </c>
      <c r="AT303" s="23"/>
    </row>
    <row r="304" spans="1:46">
      <c r="A304" s="1570"/>
      <c r="B304" s="222" t="s">
        <v>2586</v>
      </c>
      <c r="C304" s="223" t="s">
        <v>2587</v>
      </c>
      <c r="D304" s="224">
        <v>1000</v>
      </c>
      <c r="E304" s="225">
        <v>100</v>
      </c>
      <c r="F304" s="225">
        <v>451</v>
      </c>
      <c r="G304" s="226">
        <v>1397</v>
      </c>
      <c r="H304" s="950">
        <v>26926</v>
      </c>
      <c r="I304" s="951">
        <v>33970</v>
      </c>
      <c r="J304" s="464">
        <f t="shared" si="4"/>
        <v>26926</v>
      </c>
      <c r="K304" s="468">
        <f t="shared" si="4"/>
        <v>33970</v>
      </c>
      <c r="L304" s="944">
        <v>24233</v>
      </c>
      <c r="M304" s="945">
        <v>30573</v>
      </c>
      <c r="AJ304" s="938" t="s">
        <v>5911</v>
      </c>
      <c r="AK304" s="938" t="s">
        <v>15314</v>
      </c>
      <c r="AL304" s="939">
        <v>18998.965517241399</v>
      </c>
      <c r="AM304" s="23">
        <f>VLOOKUP(AJ304,[2]Лист1!$A$1:$C$1596,3,0)</f>
        <v>17099</v>
      </c>
      <c r="AO304" s="537" t="s">
        <v>6033</v>
      </c>
      <c r="AP304" s="537" t="s">
        <v>14197</v>
      </c>
      <c r="AQ304" s="23">
        <v>26926</v>
      </c>
      <c r="AR304" s="23">
        <v>33970</v>
      </c>
      <c r="AT304" s="23"/>
    </row>
    <row r="305" spans="1:46">
      <c r="A305" s="1570"/>
      <c r="B305" s="222" t="s">
        <v>2588</v>
      </c>
      <c r="C305" s="223" t="s">
        <v>2589</v>
      </c>
      <c r="D305" s="224">
        <v>1000</v>
      </c>
      <c r="E305" s="225">
        <v>100</v>
      </c>
      <c r="F305" s="225">
        <v>492</v>
      </c>
      <c r="G305" s="226">
        <v>1524</v>
      </c>
      <c r="H305" s="950">
        <v>28960</v>
      </c>
      <c r="I305" s="951">
        <v>36000</v>
      </c>
      <c r="J305" s="464">
        <f t="shared" si="4"/>
        <v>28960</v>
      </c>
      <c r="K305" s="468">
        <f t="shared" si="4"/>
        <v>36000</v>
      </c>
      <c r="L305" s="944">
        <v>26064</v>
      </c>
      <c r="M305" s="945">
        <v>32400</v>
      </c>
      <c r="AJ305" s="938" t="s">
        <v>5912</v>
      </c>
      <c r="AK305" s="938" t="s">
        <v>15315</v>
      </c>
      <c r="AL305" s="939">
        <v>19999.034482758601</v>
      </c>
      <c r="AM305" s="23">
        <f>VLOOKUP(AJ305,[2]Лист1!$A$1:$C$1596,3,0)</f>
        <v>17999</v>
      </c>
      <c r="AO305" s="537" t="s">
        <v>6035</v>
      </c>
      <c r="AP305" s="537" t="s">
        <v>14199</v>
      </c>
      <c r="AQ305" s="23">
        <v>28960</v>
      </c>
      <c r="AR305" s="23">
        <v>36000</v>
      </c>
      <c r="AT305" s="23"/>
    </row>
    <row r="306" spans="1:46">
      <c r="A306" s="1570"/>
      <c r="B306" s="222" t="s">
        <v>2590</v>
      </c>
      <c r="C306" s="223" t="s">
        <v>2591</v>
      </c>
      <c r="D306" s="224">
        <v>1000</v>
      </c>
      <c r="E306" s="225">
        <v>100</v>
      </c>
      <c r="F306" s="225">
        <v>533</v>
      </c>
      <c r="G306" s="226">
        <v>1651</v>
      </c>
      <c r="H306" s="950">
        <v>30994</v>
      </c>
      <c r="I306" s="951">
        <v>38040</v>
      </c>
      <c r="J306" s="464">
        <f t="shared" si="4"/>
        <v>30994</v>
      </c>
      <c r="K306" s="468">
        <f t="shared" si="4"/>
        <v>38040</v>
      </c>
      <c r="L306" s="944">
        <v>27895</v>
      </c>
      <c r="M306" s="945">
        <v>34236</v>
      </c>
      <c r="AJ306" s="938" t="s">
        <v>5913</v>
      </c>
      <c r="AK306" s="938" t="s">
        <v>16510</v>
      </c>
      <c r="AL306" s="939">
        <v>20999.103448275899</v>
      </c>
      <c r="AM306" s="23">
        <f>VLOOKUP(AJ306,[2]Лист1!$A$1:$C$1596,3,0)</f>
        <v>18899</v>
      </c>
      <c r="AO306" s="537" t="s">
        <v>6037</v>
      </c>
      <c r="AP306" s="537" t="s">
        <v>14201</v>
      </c>
      <c r="AQ306" s="23">
        <v>30994</v>
      </c>
      <c r="AR306" s="23">
        <v>38040</v>
      </c>
      <c r="AT306" s="23"/>
    </row>
    <row r="307" spans="1:46">
      <c r="A307" s="1570"/>
      <c r="B307" s="222" t="s">
        <v>2592</v>
      </c>
      <c r="C307" s="223" t="s">
        <v>2593</v>
      </c>
      <c r="D307" s="224">
        <v>1000</v>
      </c>
      <c r="E307" s="225">
        <v>100</v>
      </c>
      <c r="F307" s="225">
        <v>574</v>
      </c>
      <c r="G307" s="226">
        <v>1778</v>
      </c>
      <c r="H307" s="950">
        <v>33028</v>
      </c>
      <c r="I307" s="951">
        <v>40070</v>
      </c>
      <c r="J307" s="464">
        <f t="shared" si="4"/>
        <v>33028</v>
      </c>
      <c r="K307" s="468">
        <f t="shared" si="4"/>
        <v>40070</v>
      </c>
      <c r="L307" s="944">
        <v>29725</v>
      </c>
      <c r="M307" s="945">
        <v>36063</v>
      </c>
      <c r="AJ307" s="938" t="s">
        <v>5914</v>
      </c>
      <c r="AK307" s="938" t="s">
        <v>15316</v>
      </c>
      <c r="AL307" s="939">
        <v>21999.172413793101</v>
      </c>
      <c r="AM307" s="23">
        <f>VLOOKUP(AJ307,[2]Лист1!$A$1:$C$1596,3,0)</f>
        <v>19799</v>
      </c>
      <c r="AO307" s="537" t="s">
        <v>6039</v>
      </c>
      <c r="AP307" s="537" t="s">
        <v>14203</v>
      </c>
      <c r="AQ307" s="23">
        <v>33028</v>
      </c>
      <c r="AR307" s="23">
        <v>40070</v>
      </c>
      <c r="AT307" s="23"/>
    </row>
    <row r="308" spans="1:46">
      <c r="A308" s="1570"/>
      <c r="B308" s="222" t="s">
        <v>2594</v>
      </c>
      <c r="C308" s="223" t="s">
        <v>2595</v>
      </c>
      <c r="D308" s="224">
        <v>1000</v>
      </c>
      <c r="E308" s="225">
        <v>100</v>
      </c>
      <c r="F308" s="225">
        <v>615</v>
      </c>
      <c r="G308" s="226">
        <v>1905</v>
      </c>
      <c r="H308" s="950">
        <v>35062</v>
      </c>
      <c r="I308" s="951">
        <v>42100</v>
      </c>
      <c r="J308" s="464">
        <f t="shared" si="4"/>
        <v>35062</v>
      </c>
      <c r="K308" s="468">
        <f t="shared" si="4"/>
        <v>42100</v>
      </c>
      <c r="L308" s="944">
        <v>31556</v>
      </c>
      <c r="M308" s="945">
        <v>37890</v>
      </c>
      <c r="AJ308" s="938" t="s">
        <v>5915</v>
      </c>
      <c r="AK308" s="938" t="s">
        <v>5916</v>
      </c>
      <c r="AL308" s="939">
        <v>22999.241379310301</v>
      </c>
      <c r="AM308" s="23">
        <f>VLOOKUP(AJ308,[2]Лист1!$A$1:$C$1596,3,0)</f>
        <v>20699</v>
      </c>
      <c r="AO308" s="537" t="s">
        <v>6041</v>
      </c>
      <c r="AP308" s="537" t="s">
        <v>14205</v>
      </c>
      <c r="AQ308" s="23">
        <v>35062</v>
      </c>
      <c r="AR308" s="23">
        <v>42100</v>
      </c>
      <c r="AT308" s="23"/>
    </row>
    <row r="309" spans="1:46" ht="15.75" thickBot="1">
      <c r="A309" s="1570"/>
      <c r="B309" s="227" t="s">
        <v>2596</v>
      </c>
      <c r="C309" s="228" t="s">
        <v>2597</v>
      </c>
      <c r="D309" s="229">
        <v>1000</v>
      </c>
      <c r="E309" s="230">
        <v>100</v>
      </c>
      <c r="F309" s="230">
        <v>656</v>
      </c>
      <c r="G309" s="231">
        <v>2032</v>
      </c>
      <c r="H309" s="950">
        <v>37096</v>
      </c>
      <c r="I309" s="951">
        <v>44140</v>
      </c>
      <c r="J309" s="465">
        <f t="shared" si="4"/>
        <v>37096</v>
      </c>
      <c r="K309" s="469">
        <f t="shared" si="4"/>
        <v>44140</v>
      </c>
      <c r="L309" s="944">
        <v>33386</v>
      </c>
      <c r="M309" s="945">
        <v>39726</v>
      </c>
      <c r="AJ309" s="938" t="s">
        <v>5917</v>
      </c>
      <c r="AK309" s="938" t="s">
        <v>15317</v>
      </c>
      <c r="AL309" s="939">
        <v>23999.310344827602</v>
      </c>
      <c r="AM309" s="23">
        <f>VLOOKUP(AJ309,[2]Лист1!$A$1:$C$1596,3,0)</f>
        <v>21599</v>
      </c>
      <c r="AO309" s="538" t="s">
        <v>6043</v>
      </c>
      <c r="AP309" s="538" t="s">
        <v>14207</v>
      </c>
      <c r="AQ309" s="23">
        <v>37096</v>
      </c>
      <c r="AR309" s="23">
        <v>44140</v>
      </c>
      <c r="AT309" s="23"/>
    </row>
    <row r="310" spans="1:46">
      <c r="A310" s="1570"/>
      <c r="B310" s="217" t="s">
        <v>2598</v>
      </c>
      <c r="C310" s="218" t="s">
        <v>2599</v>
      </c>
      <c r="D310" s="232">
        <v>1200</v>
      </c>
      <c r="E310" s="233">
        <v>100</v>
      </c>
      <c r="F310" s="233">
        <v>164</v>
      </c>
      <c r="G310" s="234">
        <v>600</v>
      </c>
      <c r="H310" s="950">
        <v>14544</v>
      </c>
      <c r="I310" s="951">
        <v>21590</v>
      </c>
      <c r="J310" s="463">
        <f t="shared" si="4"/>
        <v>14544</v>
      </c>
      <c r="K310" s="467">
        <f t="shared" si="4"/>
        <v>21590</v>
      </c>
      <c r="L310" s="944">
        <v>13090</v>
      </c>
      <c r="M310" s="945">
        <v>19431</v>
      </c>
      <c r="AJ310" s="938" t="s">
        <v>5918</v>
      </c>
      <c r="AK310" s="938" t="s">
        <v>5919</v>
      </c>
      <c r="AL310" s="939">
        <v>24999.379310344801</v>
      </c>
      <c r="AM310" s="23">
        <f>VLOOKUP(AJ310,[2]Лист1!$A$1:$C$1596,3,0)</f>
        <v>22499</v>
      </c>
      <c r="AO310" s="217" t="s">
        <v>6045</v>
      </c>
      <c r="AP310" s="217" t="s">
        <v>14209</v>
      </c>
      <c r="AQ310" s="23">
        <v>14544</v>
      </c>
      <c r="AR310" s="23">
        <v>21590</v>
      </c>
      <c r="AT310" s="23"/>
    </row>
    <row r="311" spans="1:46">
      <c r="A311" s="1570"/>
      <c r="B311" s="222" t="s">
        <v>2600</v>
      </c>
      <c r="C311" s="223" t="s">
        <v>2601</v>
      </c>
      <c r="D311" s="224">
        <v>1200</v>
      </c>
      <c r="E311" s="225">
        <v>100</v>
      </c>
      <c r="F311" s="225">
        <v>205</v>
      </c>
      <c r="G311" s="226">
        <v>750</v>
      </c>
      <c r="H311" s="950">
        <v>16907</v>
      </c>
      <c r="I311" s="951">
        <v>23950</v>
      </c>
      <c r="J311" s="464">
        <f t="shared" si="4"/>
        <v>16907</v>
      </c>
      <c r="K311" s="468">
        <f t="shared" si="4"/>
        <v>23950</v>
      </c>
      <c r="L311" s="944">
        <v>15216</v>
      </c>
      <c r="M311" s="945">
        <v>21555</v>
      </c>
      <c r="AJ311" s="938" t="s">
        <v>5920</v>
      </c>
      <c r="AK311" s="938" t="s">
        <v>15318</v>
      </c>
      <c r="AL311" s="939">
        <v>25999.448275862102</v>
      </c>
      <c r="AM311" s="23">
        <f>VLOOKUP(AJ311,[2]Лист1!$A$1:$C$1596,3,0)</f>
        <v>23400</v>
      </c>
      <c r="AO311" s="537" t="s">
        <v>6047</v>
      </c>
      <c r="AP311" s="537" t="s">
        <v>14211</v>
      </c>
      <c r="AQ311" s="23">
        <v>16907</v>
      </c>
      <c r="AR311" s="23">
        <v>23950</v>
      </c>
      <c r="AT311" s="23"/>
    </row>
    <row r="312" spans="1:46">
      <c r="A312" s="1570"/>
      <c r="B312" s="222" t="s">
        <v>2602</v>
      </c>
      <c r="C312" s="223" t="s">
        <v>2603</v>
      </c>
      <c r="D312" s="224">
        <v>1200</v>
      </c>
      <c r="E312" s="225">
        <v>100</v>
      </c>
      <c r="F312" s="225">
        <v>246</v>
      </c>
      <c r="G312" s="226">
        <v>900</v>
      </c>
      <c r="H312" s="950">
        <v>19271</v>
      </c>
      <c r="I312" s="951">
        <v>26310</v>
      </c>
      <c r="J312" s="464">
        <f t="shared" si="4"/>
        <v>19271</v>
      </c>
      <c r="K312" s="468">
        <f t="shared" si="4"/>
        <v>26310</v>
      </c>
      <c r="L312" s="944">
        <v>17344</v>
      </c>
      <c r="M312" s="945">
        <v>23679</v>
      </c>
      <c r="AJ312" s="938" t="s">
        <v>5921</v>
      </c>
      <c r="AK312" s="938" t="s">
        <v>5922</v>
      </c>
      <c r="AL312" s="939">
        <v>26999.517241379301</v>
      </c>
      <c r="AM312" s="23">
        <f>VLOOKUP(AJ312,[2]Лист1!$A$1:$C$1596,3,0)</f>
        <v>24300</v>
      </c>
      <c r="AO312" s="537" t="s">
        <v>6049</v>
      </c>
      <c r="AP312" s="537" t="s">
        <v>14213</v>
      </c>
      <c r="AQ312" s="23">
        <v>19271</v>
      </c>
      <c r="AR312" s="23">
        <v>26310</v>
      </c>
      <c r="AT312" s="23"/>
    </row>
    <row r="313" spans="1:46">
      <c r="A313" s="1570"/>
      <c r="B313" s="222" t="s">
        <v>2604</v>
      </c>
      <c r="C313" s="223" t="s">
        <v>2605</v>
      </c>
      <c r="D313" s="224">
        <v>1200</v>
      </c>
      <c r="E313" s="225">
        <v>100</v>
      </c>
      <c r="F313" s="225">
        <v>287</v>
      </c>
      <c r="G313" s="226">
        <v>1050</v>
      </c>
      <c r="H313" s="950">
        <v>21635</v>
      </c>
      <c r="I313" s="951">
        <v>28680</v>
      </c>
      <c r="J313" s="464">
        <f t="shared" si="4"/>
        <v>21635</v>
      </c>
      <c r="K313" s="468">
        <f t="shared" si="4"/>
        <v>28680</v>
      </c>
      <c r="L313" s="944">
        <v>19472</v>
      </c>
      <c r="M313" s="945">
        <v>25812</v>
      </c>
      <c r="AJ313" s="938" t="s">
        <v>5923</v>
      </c>
      <c r="AK313" s="938" t="s">
        <v>15319</v>
      </c>
      <c r="AL313" s="939">
        <v>27999.586206896602</v>
      </c>
      <c r="AM313" s="23">
        <f>VLOOKUP(AJ313,[2]Лист1!$A$1:$C$1596,3,0)</f>
        <v>25200</v>
      </c>
      <c r="AO313" s="537" t="s">
        <v>6051</v>
      </c>
      <c r="AP313" s="537" t="s">
        <v>14215</v>
      </c>
      <c r="AQ313" s="23">
        <v>21635</v>
      </c>
      <c r="AR313" s="23">
        <v>28680</v>
      </c>
      <c r="AT313" s="23"/>
    </row>
    <row r="314" spans="1:46">
      <c r="A314" s="1570"/>
      <c r="B314" s="222" t="s">
        <v>2606</v>
      </c>
      <c r="C314" s="223" t="s">
        <v>2607</v>
      </c>
      <c r="D314" s="224">
        <v>1200</v>
      </c>
      <c r="E314" s="225">
        <v>100</v>
      </c>
      <c r="F314" s="225">
        <v>328</v>
      </c>
      <c r="G314" s="226">
        <v>1200</v>
      </c>
      <c r="H314" s="950">
        <v>23998</v>
      </c>
      <c r="I314" s="951">
        <v>31040</v>
      </c>
      <c r="J314" s="464">
        <f t="shared" si="4"/>
        <v>23998</v>
      </c>
      <c r="K314" s="468">
        <f t="shared" si="4"/>
        <v>31040</v>
      </c>
      <c r="L314" s="944">
        <v>21598</v>
      </c>
      <c r="M314" s="945">
        <v>27936</v>
      </c>
      <c r="AJ314" s="938" t="s">
        <v>5924</v>
      </c>
      <c r="AK314" s="938" t="s">
        <v>5925</v>
      </c>
      <c r="AL314" s="939">
        <v>28999.655172413801</v>
      </c>
      <c r="AM314" s="23">
        <f>VLOOKUP(AJ314,[2]Лист1!$A$1:$C$1596,3,0)</f>
        <v>26100</v>
      </c>
      <c r="AO314" s="537" t="s">
        <v>6053</v>
      </c>
      <c r="AP314" s="537" t="s">
        <v>14217</v>
      </c>
      <c r="AQ314" s="23">
        <v>23998</v>
      </c>
      <c r="AR314" s="23">
        <v>31040</v>
      </c>
      <c r="AT314" s="23"/>
    </row>
    <row r="315" spans="1:46">
      <c r="A315" s="1570"/>
      <c r="B315" s="222" t="s">
        <v>2608</v>
      </c>
      <c r="C315" s="223" t="s">
        <v>2609</v>
      </c>
      <c r="D315" s="224">
        <v>1200</v>
      </c>
      <c r="E315" s="225">
        <v>100</v>
      </c>
      <c r="F315" s="225">
        <v>369</v>
      </c>
      <c r="G315" s="226">
        <v>1350</v>
      </c>
      <c r="H315" s="950">
        <v>26362</v>
      </c>
      <c r="I315" s="951">
        <v>33400</v>
      </c>
      <c r="J315" s="464">
        <f t="shared" si="4"/>
        <v>26362</v>
      </c>
      <c r="K315" s="468">
        <f t="shared" si="4"/>
        <v>33400</v>
      </c>
      <c r="L315" s="944">
        <v>23726</v>
      </c>
      <c r="M315" s="945">
        <v>30060</v>
      </c>
      <c r="AJ315" s="938" t="s">
        <v>5926</v>
      </c>
      <c r="AK315" s="938" t="s">
        <v>15320</v>
      </c>
      <c r="AL315" s="939">
        <v>29999.724137931</v>
      </c>
      <c r="AM315" s="23">
        <f>VLOOKUP(AJ315,[2]Лист1!$A$1:$C$1596,3,0)</f>
        <v>27000</v>
      </c>
      <c r="AO315" s="537" t="s">
        <v>6055</v>
      </c>
      <c r="AP315" s="537" t="s">
        <v>14219</v>
      </c>
      <c r="AQ315" s="23">
        <v>26362</v>
      </c>
      <c r="AR315" s="23">
        <v>33400</v>
      </c>
      <c r="AT315" s="23"/>
    </row>
    <row r="316" spans="1:46">
      <c r="A316" s="1570"/>
      <c r="B316" s="222" t="s">
        <v>2610</v>
      </c>
      <c r="C316" s="223" t="s">
        <v>2611</v>
      </c>
      <c r="D316" s="224">
        <v>1200</v>
      </c>
      <c r="E316" s="225">
        <v>100</v>
      </c>
      <c r="F316" s="225">
        <v>410</v>
      </c>
      <c r="G316" s="226">
        <v>1500</v>
      </c>
      <c r="H316" s="950">
        <v>28725</v>
      </c>
      <c r="I316" s="951">
        <v>35770</v>
      </c>
      <c r="J316" s="464">
        <f t="shared" si="4"/>
        <v>28725</v>
      </c>
      <c r="K316" s="468">
        <f t="shared" si="4"/>
        <v>35770</v>
      </c>
      <c r="L316" s="944">
        <v>25853</v>
      </c>
      <c r="M316" s="945">
        <v>32193</v>
      </c>
      <c r="AJ316" s="938" t="s">
        <v>5927</v>
      </c>
      <c r="AK316" s="938" t="s">
        <v>5928</v>
      </c>
      <c r="AL316" s="939">
        <v>30999.793103448301</v>
      </c>
      <c r="AM316" s="23">
        <f>VLOOKUP(AJ316,[2]Лист1!$A$1:$C$1596,3,0)</f>
        <v>27900</v>
      </c>
      <c r="AO316" s="537" t="s">
        <v>6057</v>
      </c>
      <c r="AP316" s="537" t="s">
        <v>14221</v>
      </c>
      <c r="AQ316" s="23">
        <v>28725</v>
      </c>
      <c r="AR316" s="23">
        <v>35770</v>
      </c>
      <c r="AT316" s="23"/>
    </row>
    <row r="317" spans="1:46">
      <c r="A317" s="1570"/>
      <c r="B317" s="222" t="s">
        <v>2612</v>
      </c>
      <c r="C317" s="223" t="s">
        <v>2613</v>
      </c>
      <c r="D317" s="224">
        <v>1200</v>
      </c>
      <c r="E317" s="225">
        <v>100</v>
      </c>
      <c r="F317" s="225">
        <v>451</v>
      </c>
      <c r="G317" s="226">
        <v>1650</v>
      </c>
      <c r="H317" s="950">
        <v>31089</v>
      </c>
      <c r="I317" s="951">
        <v>38130</v>
      </c>
      <c r="J317" s="464">
        <f t="shared" si="4"/>
        <v>31089</v>
      </c>
      <c r="K317" s="468">
        <f t="shared" si="4"/>
        <v>38130</v>
      </c>
      <c r="L317" s="944">
        <v>27980</v>
      </c>
      <c r="M317" s="945">
        <v>34317</v>
      </c>
      <c r="AJ317" s="938" t="s">
        <v>5929</v>
      </c>
      <c r="AK317" s="938" t="s">
        <v>5930</v>
      </c>
      <c r="AL317" s="939">
        <v>31999.8620689655</v>
      </c>
      <c r="AM317" s="23">
        <f>VLOOKUP(AJ317,[2]Лист1!$A$1:$C$1596,3,0)</f>
        <v>28800</v>
      </c>
      <c r="AO317" s="537" t="s">
        <v>6059</v>
      </c>
      <c r="AP317" s="537" t="s">
        <v>14223</v>
      </c>
      <c r="AQ317" s="23">
        <v>31089</v>
      </c>
      <c r="AR317" s="23">
        <v>38130</v>
      </c>
      <c r="AT317" s="23"/>
    </row>
    <row r="318" spans="1:46">
      <c r="A318" s="1570"/>
      <c r="B318" s="222" t="s">
        <v>2614</v>
      </c>
      <c r="C318" s="223" t="s">
        <v>2615</v>
      </c>
      <c r="D318" s="224">
        <v>1200</v>
      </c>
      <c r="E318" s="225">
        <v>100</v>
      </c>
      <c r="F318" s="225">
        <v>492</v>
      </c>
      <c r="G318" s="226">
        <v>1800</v>
      </c>
      <c r="H318" s="950">
        <v>33452</v>
      </c>
      <c r="I318" s="951">
        <v>40500</v>
      </c>
      <c r="J318" s="464">
        <f t="shared" si="4"/>
        <v>33452</v>
      </c>
      <c r="K318" s="468">
        <f t="shared" si="4"/>
        <v>40500</v>
      </c>
      <c r="L318" s="944">
        <v>30107</v>
      </c>
      <c r="M318" s="945">
        <v>36450</v>
      </c>
      <c r="AJ318" s="938" t="s">
        <v>5931</v>
      </c>
      <c r="AK318" s="938" t="s">
        <v>16511</v>
      </c>
      <c r="AL318" s="939">
        <v>32999.931034482797</v>
      </c>
      <c r="AM318" s="23">
        <f>VLOOKUP(AJ318,[2]Лист1!$A$1:$C$1596,3,0)</f>
        <v>29700</v>
      </c>
      <c r="AO318" s="537" t="s">
        <v>6061</v>
      </c>
      <c r="AP318" s="537" t="s">
        <v>14225</v>
      </c>
      <c r="AQ318" s="23">
        <v>33452</v>
      </c>
      <c r="AR318" s="23">
        <v>40500</v>
      </c>
      <c r="AT318" s="23"/>
    </row>
    <row r="319" spans="1:46">
      <c r="A319" s="1570"/>
      <c r="B319" s="222" t="s">
        <v>2616</v>
      </c>
      <c r="C319" s="223" t="s">
        <v>2617</v>
      </c>
      <c r="D319" s="224">
        <v>1200</v>
      </c>
      <c r="E319" s="225">
        <v>100</v>
      </c>
      <c r="F319" s="225">
        <v>533</v>
      </c>
      <c r="G319" s="226">
        <v>1950</v>
      </c>
      <c r="H319" s="950">
        <v>35816</v>
      </c>
      <c r="I319" s="951">
        <v>42860</v>
      </c>
      <c r="J319" s="464">
        <f t="shared" si="4"/>
        <v>35816</v>
      </c>
      <c r="K319" s="468">
        <f t="shared" si="4"/>
        <v>42860</v>
      </c>
      <c r="L319" s="944">
        <v>32234</v>
      </c>
      <c r="M319" s="945">
        <v>38574</v>
      </c>
      <c r="AJ319" s="938" t="s">
        <v>5932</v>
      </c>
      <c r="AK319" s="938" t="s">
        <v>5933</v>
      </c>
      <c r="AL319" s="939">
        <v>34000</v>
      </c>
      <c r="AM319" s="23">
        <f>VLOOKUP(AJ319,[2]Лист1!$A$1:$C$1596,3,0)</f>
        <v>30600</v>
      </c>
      <c r="AO319" s="537" t="s">
        <v>6063</v>
      </c>
      <c r="AP319" s="537" t="s">
        <v>14227</v>
      </c>
      <c r="AQ319" s="23">
        <v>35816</v>
      </c>
      <c r="AR319" s="23">
        <v>42860</v>
      </c>
      <c r="AT319" s="23"/>
    </row>
    <row r="320" spans="1:46">
      <c r="A320" s="1570"/>
      <c r="B320" s="222" t="s">
        <v>2618</v>
      </c>
      <c r="C320" s="223" t="s">
        <v>2619</v>
      </c>
      <c r="D320" s="224">
        <v>1200</v>
      </c>
      <c r="E320" s="225">
        <v>100</v>
      </c>
      <c r="F320" s="225">
        <v>574</v>
      </c>
      <c r="G320" s="226">
        <v>2100</v>
      </c>
      <c r="H320" s="950">
        <v>38180</v>
      </c>
      <c r="I320" s="951">
        <v>45220</v>
      </c>
      <c r="J320" s="464">
        <f t="shared" si="4"/>
        <v>38180</v>
      </c>
      <c r="K320" s="468">
        <f t="shared" si="4"/>
        <v>45220</v>
      </c>
      <c r="L320" s="944">
        <v>34362</v>
      </c>
      <c r="M320" s="945">
        <v>40698</v>
      </c>
      <c r="AJ320" s="938" t="s">
        <v>5934</v>
      </c>
      <c r="AK320" s="938" t="s">
        <v>5935</v>
      </c>
      <c r="AL320" s="939">
        <v>35000.068965517203</v>
      </c>
      <c r="AM320" s="23">
        <f>VLOOKUP(AJ320,[2]Лист1!$A$1:$C$1596,3,0)</f>
        <v>31500</v>
      </c>
      <c r="AO320" s="537" t="s">
        <v>6065</v>
      </c>
      <c r="AP320" s="537" t="s">
        <v>14229</v>
      </c>
      <c r="AQ320" s="23">
        <v>38180</v>
      </c>
      <c r="AR320" s="23">
        <v>45220</v>
      </c>
      <c r="AT320" s="23"/>
    </row>
    <row r="321" spans="1:46">
      <c r="A321" s="1570"/>
      <c r="B321" s="222" t="s">
        <v>2620</v>
      </c>
      <c r="C321" s="223" t="s">
        <v>2621</v>
      </c>
      <c r="D321" s="224">
        <v>1200</v>
      </c>
      <c r="E321" s="225">
        <v>100</v>
      </c>
      <c r="F321" s="225">
        <v>615</v>
      </c>
      <c r="G321" s="226">
        <v>2250</v>
      </c>
      <c r="H321" s="950">
        <v>40543</v>
      </c>
      <c r="I321" s="951">
        <v>47590</v>
      </c>
      <c r="J321" s="464">
        <f t="shared" si="4"/>
        <v>40543</v>
      </c>
      <c r="K321" s="468">
        <f t="shared" si="4"/>
        <v>47590</v>
      </c>
      <c r="L321" s="944">
        <v>36489</v>
      </c>
      <c r="M321" s="945">
        <v>42831</v>
      </c>
      <c r="AJ321" s="938" t="s">
        <v>5936</v>
      </c>
      <c r="AK321" s="938" t="s">
        <v>5937</v>
      </c>
      <c r="AL321" s="939">
        <v>36000.1379310345</v>
      </c>
      <c r="AM321" s="23">
        <f>VLOOKUP(AJ321,[2]Лист1!$A$1:$C$1596,3,0)</f>
        <v>32400</v>
      </c>
      <c r="AO321" s="537" t="s">
        <v>6067</v>
      </c>
      <c r="AP321" s="537" t="s">
        <v>14231</v>
      </c>
      <c r="AQ321" s="23">
        <v>40543</v>
      </c>
      <c r="AR321" s="23">
        <v>47590</v>
      </c>
      <c r="AT321" s="23"/>
    </row>
    <row r="322" spans="1:46" ht="15.75" thickBot="1">
      <c r="A322" s="1570"/>
      <c r="B322" s="227" t="s">
        <v>2622</v>
      </c>
      <c r="C322" s="228" t="s">
        <v>2623</v>
      </c>
      <c r="D322" s="229">
        <v>1200</v>
      </c>
      <c r="E322" s="230">
        <v>100</v>
      </c>
      <c r="F322" s="230">
        <v>656</v>
      </c>
      <c r="G322" s="231">
        <v>2400</v>
      </c>
      <c r="H322" s="950">
        <v>42907</v>
      </c>
      <c r="I322" s="951">
        <v>49950</v>
      </c>
      <c r="J322" s="465">
        <f t="shared" si="4"/>
        <v>42907</v>
      </c>
      <c r="K322" s="469">
        <f t="shared" si="4"/>
        <v>49950</v>
      </c>
      <c r="L322" s="944">
        <v>38616</v>
      </c>
      <c r="M322" s="945">
        <v>44955</v>
      </c>
      <c r="AJ322" s="938" t="s">
        <v>5938</v>
      </c>
      <c r="AK322" s="938" t="s">
        <v>16512</v>
      </c>
      <c r="AL322" s="939">
        <v>37000.206896551703</v>
      </c>
      <c r="AM322" s="23">
        <f>VLOOKUP(AJ322,[2]Лист1!$A$1:$C$1596,3,0)</f>
        <v>33300</v>
      </c>
      <c r="AO322" s="538" t="s">
        <v>6069</v>
      </c>
      <c r="AP322" s="538" t="s">
        <v>14233</v>
      </c>
      <c r="AQ322" s="23">
        <v>42907</v>
      </c>
      <c r="AR322" s="23">
        <v>49950</v>
      </c>
      <c r="AT322" s="23"/>
    </row>
    <row r="323" spans="1:46">
      <c r="A323" s="1570"/>
      <c r="B323" s="217" t="s">
        <v>2624</v>
      </c>
      <c r="C323" s="218" t="s">
        <v>2625</v>
      </c>
      <c r="D323" s="232">
        <v>1500</v>
      </c>
      <c r="E323" s="233">
        <v>100</v>
      </c>
      <c r="F323" s="233">
        <v>164</v>
      </c>
      <c r="G323" s="234">
        <v>732</v>
      </c>
      <c r="H323" s="950">
        <v>16118</v>
      </c>
      <c r="I323" s="951">
        <v>23160</v>
      </c>
      <c r="J323" s="463">
        <f t="shared" si="4"/>
        <v>16118</v>
      </c>
      <c r="K323" s="467">
        <f t="shared" si="4"/>
        <v>23160</v>
      </c>
      <c r="L323" s="944">
        <v>14506</v>
      </c>
      <c r="M323" s="945">
        <v>20844</v>
      </c>
      <c r="AJ323" s="938" t="s">
        <v>5939</v>
      </c>
      <c r="AK323" s="938" t="s">
        <v>5940</v>
      </c>
      <c r="AL323" s="939">
        <v>38000.275862069</v>
      </c>
      <c r="AM323" s="23">
        <f>VLOOKUP(AJ323,[2]Лист1!$A$1:$C$1596,3,0)</f>
        <v>34200</v>
      </c>
      <c r="AO323" s="217" t="s">
        <v>6071</v>
      </c>
      <c r="AP323" s="217" t="s">
        <v>14235</v>
      </c>
      <c r="AQ323" s="23">
        <v>16118</v>
      </c>
      <c r="AR323" s="23">
        <v>23160</v>
      </c>
      <c r="AT323" s="23"/>
    </row>
    <row r="324" spans="1:46">
      <c r="A324" s="1570"/>
      <c r="B324" s="222" t="s">
        <v>2626</v>
      </c>
      <c r="C324" s="223" t="s">
        <v>2627</v>
      </c>
      <c r="D324" s="224">
        <v>1500</v>
      </c>
      <c r="E324" s="225">
        <v>100</v>
      </c>
      <c r="F324" s="225">
        <v>205</v>
      </c>
      <c r="G324" s="226">
        <v>915</v>
      </c>
      <c r="H324" s="950">
        <v>18857</v>
      </c>
      <c r="I324" s="951">
        <v>25900</v>
      </c>
      <c r="J324" s="464">
        <f t="shared" si="4"/>
        <v>18857</v>
      </c>
      <c r="K324" s="468">
        <f t="shared" si="4"/>
        <v>25900</v>
      </c>
      <c r="L324" s="944">
        <v>16971</v>
      </c>
      <c r="M324" s="945">
        <v>23310</v>
      </c>
      <c r="AJ324" s="938" t="s">
        <v>5941</v>
      </c>
      <c r="AK324" s="938" t="s">
        <v>5942</v>
      </c>
      <c r="AL324" s="939">
        <v>39000.344827586203</v>
      </c>
      <c r="AM324" s="23">
        <f>VLOOKUP(AJ324,[2]Лист1!$A$1:$C$1596,3,0)</f>
        <v>35100</v>
      </c>
      <c r="AO324" s="537" t="s">
        <v>6073</v>
      </c>
      <c r="AP324" s="537" t="s">
        <v>14237</v>
      </c>
      <c r="AQ324" s="23">
        <v>18857</v>
      </c>
      <c r="AR324" s="23">
        <v>25900</v>
      </c>
      <c r="AT324" s="23"/>
    </row>
    <row r="325" spans="1:46">
      <c r="A325" s="1570"/>
      <c r="B325" s="222" t="s">
        <v>2628</v>
      </c>
      <c r="C325" s="223" t="s">
        <v>2629</v>
      </c>
      <c r="D325" s="224">
        <v>1500</v>
      </c>
      <c r="E325" s="225">
        <v>100</v>
      </c>
      <c r="F325" s="225">
        <v>246</v>
      </c>
      <c r="G325" s="226">
        <v>1098</v>
      </c>
      <c r="H325" s="950">
        <v>21596</v>
      </c>
      <c r="I325" s="951">
        <v>28640</v>
      </c>
      <c r="J325" s="464">
        <f t="shared" si="4"/>
        <v>21596</v>
      </c>
      <c r="K325" s="468">
        <f t="shared" si="4"/>
        <v>28640</v>
      </c>
      <c r="L325" s="944">
        <v>19436</v>
      </c>
      <c r="M325" s="945">
        <v>25776</v>
      </c>
      <c r="AJ325" s="938" t="s">
        <v>5943</v>
      </c>
      <c r="AK325" s="938" t="s">
        <v>5944</v>
      </c>
      <c r="AL325" s="939">
        <v>40000.413793103398</v>
      </c>
      <c r="AM325" s="23">
        <f>VLOOKUP(AJ325,[2]Лист1!$A$1:$C$1596,3,0)</f>
        <v>36000</v>
      </c>
      <c r="AO325" s="537" t="s">
        <v>6075</v>
      </c>
      <c r="AP325" s="537" t="s">
        <v>14239</v>
      </c>
      <c r="AQ325" s="23">
        <v>21596</v>
      </c>
      <c r="AR325" s="23">
        <v>28640</v>
      </c>
      <c r="AT325" s="23"/>
    </row>
    <row r="326" spans="1:46">
      <c r="A326" s="1570"/>
      <c r="B326" s="222" t="s">
        <v>2630</v>
      </c>
      <c r="C326" s="223" t="s">
        <v>2631</v>
      </c>
      <c r="D326" s="224">
        <v>1500</v>
      </c>
      <c r="E326" s="225">
        <v>100</v>
      </c>
      <c r="F326" s="225">
        <v>287</v>
      </c>
      <c r="G326" s="226">
        <v>1281</v>
      </c>
      <c r="H326" s="950">
        <v>24335</v>
      </c>
      <c r="I326" s="951">
        <v>31380</v>
      </c>
      <c r="J326" s="464">
        <f t="shared" si="4"/>
        <v>24335</v>
      </c>
      <c r="K326" s="468">
        <f t="shared" si="4"/>
        <v>31380</v>
      </c>
      <c r="L326" s="944">
        <v>21902</v>
      </c>
      <c r="M326" s="945">
        <v>28242</v>
      </c>
      <c r="AJ326" s="938" t="s">
        <v>5945</v>
      </c>
      <c r="AK326" s="938" t="s">
        <v>16513</v>
      </c>
      <c r="AL326" s="939">
        <v>41000.482758620703</v>
      </c>
      <c r="AM326" s="23">
        <f>VLOOKUP(AJ326,[2]Лист1!$A$1:$C$1596,3,0)</f>
        <v>36900</v>
      </c>
      <c r="AO326" s="537" t="s">
        <v>6077</v>
      </c>
      <c r="AP326" s="537" t="s">
        <v>14241</v>
      </c>
      <c r="AQ326" s="23">
        <v>24335</v>
      </c>
      <c r="AR326" s="23">
        <v>31380</v>
      </c>
      <c r="AT326" s="23"/>
    </row>
    <row r="327" spans="1:46">
      <c r="A327" s="1570"/>
      <c r="B327" s="222" t="s">
        <v>2632</v>
      </c>
      <c r="C327" s="223" t="s">
        <v>2633</v>
      </c>
      <c r="D327" s="224">
        <v>1500</v>
      </c>
      <c r="E327" s="225">
        <v>100</v>
      </c>
      <c r="F327" s="225">
        <v>328</v>
      </c>
      <c r="G327" s="226">
        <v>1464</v>
      </c>
      <c r="H327" s="950">
        <v>27073</v>
      </c>
      <c r="I327" s="951">
        <v>34120</v>
      </c>
      <c r="J327" s="464">
        <f t="shared" si="4"/>
        <v>27073</v>
      </c>
      <c r="K327" s="468">
        <f t="shared" si="4"/>
        <v>34120</v>
      </c>
      <c r="L327" s="944">
        <v>24366</v>
      </c>
      <c r="M327" s="945">
        <v>30708</v>
      </c>
      <c r="AJ327" s="938" t="s">
        <v>5946</v>
      </c>
      <c r="AK327" s="938" t="s">
        <v>5947</v>
      </c>
      <c r="AL327" s="939">
        <v>42000.551724137898</v>
      </c>
      <c r="AM327" s="23">
        <f>VLOOKUP(AJ327,[2]Лист1!$A$1:$C$1596,3,0)</f>
        <v>37800</v>
      </c>
      <c r="AO327" s="537" t="s">
        <v>6079</v>
      </c>
      <c r="AP327" s="537" t="s">
        <v>14243</v>
      </c>
      <c r="AQ327" s="23">
        <v>27073</v>
      </c>
      <c r="AR327" s="23">
        <v>34120</v>
      </c>
      <c r="AT327" s="23"/>
    </row>
    <row r="328" spans="1:46">
      <c r="A328" s="1570"/>
      <c r="B328" s="222" t="s">
        <v>2634</v>
      </c>
      <c r="C328" s="223" t="s">
        <v>2635</v>
      </c>
      <c r="D328" s="224">
        <v>1500</v>
      </c>
      <c r="E328" s="225">
        <v>100</v>
      </c>
      <c r="F328" s="225">
        <v>369</v>
      </c>
      <c r="G328" s="226">
        <v>1647</v>
      </c>
      <c r="H328" s="950">
        <v>29812</v>
      </c>
      <c r="I328" s="951">
        <v>36850</v>
      </c>
      <c r="J328" s="464">
        <f t="shared" ref="J328:K391" si="5">H328-H328*$E$3</f>
        <v>29812</v>
      </c>
      <c r="K328" s="468">
        <f t="shared" si="5"/>
        <v>36850</v>
      </c>
      <c r="L328" s="944">
        <v>26831</v>
      </c>
      <c r="M328" s="945">
        <v>33165</v>
      </c>
      <c r="AJ328" s="938" t="s">
        <v>5948</v>
      </c>
      <c r="AK328" s="938" t="s">
        <v>5949</v>
      </c>
      <c r="AL328" s="939">
        <v>43000.620689655203</v>
      </c>
      <c r="AM328" s="23">
        <f>VLOOKUP(AJ328,[2]Лист1!$A$1:$C$1596,3,0)</f>
        <v>38701</v>
      </c>
      <c r="AO328" s="537" t="s">
        <v>6081</v>
      </c>
      <c r="AP328" s="537" t="s">
        <v>14245</v>
      </c>
      <c r="AQ328" s="23">
        <v>29812</v>
      </c>
      <c r="AR328" s="23">
        <v>36850</v>
      </c>
      <c r="AT328" s="23"/>
    </row>
    <row r="329" spans="1:46">
      <c r="A329" s="1570"/>
      <c r="B329" s="222" t="s">
        <v>2636</v>
      </c>
      <c r="C329" s="223" t="s">
        <v>2637</v>
      </c>
      <c r="D329" s="224">
        <v>1500</v>
      </c>
      <c r="E329" s="225">
        <v>100</v>
      </c>
      <c r="F329" s="225">
        <v>410</v>
      </c>
      <c r="G329" s="226">
        <v>1830</v>
      </c>
      <c r="H329" s="950">
        <v>32551</v>
      </c>
      <c r="I329" s="951">
        <v>39590</v>
      </c>
      <c r="J329" s="464">
        <f t="shared" si="5"/>
        <v>32551</v>
      </c>
      <c r="K329" s="468">
        <f t="shared" si="5"/>
        <v>39590</v>
      </c>
      <c r="L329" s="944">
        <v>29296</v>
      </c>
      <c r="M329" s="945">
        <v>35631</v>
      </c>
      <c r="AJ329" s="938" t="s">
        <v>5950</v>
      </c>
      <c r="AK329" s="938" t="s">
        <v>5951</v>
      </c>
      <c r="AL329" s="939">
        <v>44000.689655172398</v>
      </c>
      <c r="AM329" s="23">
        <f>VLOOKUP(AJ329,[2]Лист1!$A$1:$C$1596,3,0)</f>
        <v>39601</v>
      </c>
      <c r="AO329" s="537" t="s">
        <v>6083</v>
      </c>
      <c r="AP329" s="537" t="s">
        <v>14247</v>
      </c>
      <c r="AQ329" s="23">
        <v>32551</v>
      </c>
      <c r="AR329" s="23">
        <v>39590</v>
      </c>
      <c r="AT329" s="23"/>
    </row>
    <row r="330" spans="1:46">
      <c r="A330" s="1570"/>
      <c r="B330" s="222" t="s">
        <v>2638</v>
      </c>
      <c r="C330" s="223" t="s">
        <v>2639</v>
      </c>
      <c r="D330" s="224">
        <v>1500</v>
      </c>
      <c r="E330" s="225">
        <v>100</v>
      </c>
      <c r="F330" s="225">
        <v>451</v>
      </c>
      <c r="G330" s="226">
        <v>2013</v>
      </c>
      <c r="H330" s="950">
        <v>35290</v>
      </c>
      <c r="I330" s="951">
        <v>42330</v>
      </c>
      <c r="J330" s="464">
        <f t="shared" si="5"/>
        <v>35290</v>
      </c>
      <c r="K330" s="468">
        <f t="shared" si="5"/>
        <v>42330</v>
      </c>
      <c r="L330" s="944">
        <v>31761</v>
      </c>
      <c r="M330" s="945">
        <v>38097</v>
      </c>
      <c r="AJ330" s="938" t="s">
        <v>5952</v>
      </c>
      <c r="AK330" s="938" t="s">
        <v>16514</v>
      </c>
      <c r="AL330" s="939">
        <v>45000.758620689703</v>
      </c>
      <c r="AM330" s="23">
        <f>VLOOKUP(AJ330,[2]Лист1!$A$1:$C$1596,3,0)</f>
        <v>40501</v>
      </c>
      <c r="AO330" s="537" t="s">
        <v>6085</v>
      </c>
      <c r="AP330" s="537" t="s">
        <v>14249</v>
      </c>
      <c r="AQ330" s="23">
        <v>35290</v>
      </c>
      <c r="AR330" s="23">
        <v>42330</v>
      </c>
      <c r="AT330" s="23"/>
    </row>
    <row r="331" spans="1:46">
      <c r="A331" s="1570"/>
      <c r="B331" s="222" t="s">
        <v>2640</v>
      </c>
      <c r="C331" s="223" t="s">
        <v>2641</v>
      </c>
      <c r="D331" s="224">
        <v>1500</v>
      </c>
      <c r="E331" s="225">
        <v>100</v>
      </c>
      <c r="F331" s="225">
        <v>492</v>
      </c>
      <c r="G331" s="226">
        <v>2196</v>
      </c>
      <c r="H331" s="950">
        <v>38028</v>
      </c>
      <c r="I331" s="951">
        <v>45070</v>
      </c>
      <c r="J331" s="464">
        <f t="shared" si="5"/>
        <v>38028</v>
      </c>
      <c r="K331" s="468">
        <f t="shared" si="5"/>
        <v>45070</v>
      </c>
      <c r="L331" s="944">
        <v>34225</v>
      </c>
      <c r="M331" s="945">
        <v>40563</v>
      </c>
      <c r="AJ331" s="938" t="s">
        <v>5953</v>
      </c>
      <c r="AK331" s="938" t="s">
        <v>5954</v>
      </c>
      <c r="AL331" s="939">
        <v>46000.827586206899</v>
      </c>
      <c r="AM331" s="23">
        <f>VLOOKUP(AJ331,[2]Лист1!$A$1:$C$1596,3,0)</f>
        <v>41401</v>
      </c>
      <c r="AO331" s="537" t="s">
        <v>6087</v>
      </c>
      <c r="AP331" s="537" t="s">
        <v>14251</v>
      </c>
      <c r="AQ331" s="23">
        <v>38028</v>
      </c>
      <c r="AR331" s="23">
        <v>45070</v>
      </c>
      <c r="AT331" s="23"/>
    </row>
    <row r="332" spans="1:46">
      <c r="A332" s="1570"/>
      <c r="B332" s="222" t="s">
        <v>2642</v>
      </c>
      <c r="C332" s="223" t="s">
        <v>2643</v>
      </c>
      <c r="D332" s="224">
        <v>1500</v>
      </c>
      <c r="E332" s="225">
        <v>100</v>
      </c>
      <c r="F332" s="225">
        <v>533</v>
      </c>
      <c r="G332" s="226">
        <v>2379</v>
      </c>
      <c r="H332" s="950">
        <v>40767</v>
      </c>
      <c r="I332" s="951">
        <v>47810</v>
      </c>
      <c r="J332" s="464">
        <f t="shared" si="5"/>
        <v>40767</v>
      </c>
      <c r="K332" s="468">
        <f t="shared" si="5"/>
        <v>47810</v>
      </c>
      <c r="L332" s="944">
        <v>36690</v>
      </c>
      <c r="M332" s="945">
        <v>43029</v>
      </c>
      <c r="AJ332" s="938" t="s">
        <v>5955</v>
      </c>
      <c r="AK332" s="938" t="s">
        <v>5956</v>
      </c>
      <c r="AL332" s="939">
        <v>47000.896551724101</v>
      </c>
      <c r="AM332" s="23">
        <f>VLOOKUP(AJ332,[2]Лист1!$A$1:$C$1596,3,0)</f>
        <v>42301</v>
      </c>
      <c r="AO332" s="537" t="s">
        <v>6089</v>
      </c>
      <c r="AP332" s="537" t="s">
        <v>14253</v>
      </c>
      <c r="AQ332" s="23">
        <v>40767</v>
      </c>
      <c r="AR332" s="23">
        <v>47810</v>
      </c>
      <c r="AT332" s="23"/>
    </row>
    <row r="333" spans="1:46">
      <c r="A333" s="1570"/>
      <c r="B333" s="222" t="s">
        <v>2644</v>
      </c>
      <c r="C333" s="223" t="s">
        <v>2645</v>
      </c>
      <c r="D333" s="224">
        <v>1500</v>
      </c>
      <c r="E333" s="225">
        <v>100</v>
      </c>
      <c r="F333" s="225">
        <v>574</v>
      </c>
      <c r="G333" s="226">
        <v>2562</v>
      </c>
      <c r="H333" s="950">
        <v>43506</v>
      </c>
      <c r="I333" s="951">
        <v>50550</v>
      </c>
      <c r="J333" s="464">
        <f t="shared" si="5"/>
        <v>43506</v>
      </c>
      <c r="K333" s="468">
        <f t="shared" si="5"/>
        <v>50550</v>
      </c>
      <c r="L333" s="944">
        <v>39155</v>
      </c>
      <c r="M333" s="945">
        <v>45495</v>
      </c>
      <c r="AJ333" s="938" t="s">
        <v>5957</v>
      </c>
      <c r="AK333" s="938" t="s">
        <v>5958</v>
      </c>
      <c r="AL333" s="939">
        <v>48000.965517241399</v>
      </c>
      <c r="AM333" s="23">
        <f>VLOOKUP(AJ333,[2]Лист1!$A$1:$C$1596,3,0)</f>
        <v>43201</v>
      </c>
      <c r="AO333" s="537" t="s">
        <v>6091</v>
      </c>
      <c r="AP333" s="537" t="s">
        <v>14255</v>
      </c>
      <c r="AQ333" s="23">
        <v>43506</v>
      </c>
      <c r="AR333" s="23">
        <v>50550</v>
      </c>
      <c r="AT333" s="23"/>
    </row>
    <row r="334" spans="1:46">
      <c r="A334" s="1570"/>
      <c r="B334" s="222" t="s">
        <v>2646</v>
      </c>
      <c r="C334" s="223" t="s">
        <v>2647</v>
      </c>
      <c r="D334" s="224">
        <v>1500</v>
      </c>
      <c r="E334" s="225">
        <v>100</v>
      </c>
      <c r="F334" s="225">
        <v>615</v>
      </c>
      <c r="G334" s="226">
        <v>2745</v>
      </c>
      <c r="H334" s="950">
        <v>46245</v>
      </c>
      <c r="I334" s="951">
        <v>53290</v>
      </c>
      <c r="J334" s="464">
        <f t="shared" si="5"/>
        <v>46245</v>
      </c>
      <c r="K334" s="468">
        <f t="shared" si="5"/>
        <v>53290</v>
      </c>
      <c r="L334" s="944">
        <v>41621</v>
      </c>
      <c r="M334" s="945">
        <v>47961</v>
      </c>
      <c r="AJ334" s="938" t="s">
        <v>5959</v>
      </c>
      <c r="AK334" s="938" t="s">
        <v>5960</v>
      </c>
      <c r="AL334" s="939">
        <v>49001.034482758601</v>
      </c>
      <c r="AM334" s="23">
        <f>VLOOKUP(AJ334,[2]Лист1!$A$1:$C$1596,3,0)</f>
        <v>44101</v>
      </c>
      <c r="AO334" s="537" t="s">
        <v>6093</v>
      </c>
      <c r="AP334" s="537" t="s">
        <v>14257</v>
      </c>
      <c r="AQ334" s="23">
        <v>46245</v>
      </c>
      <c r="AR334" s="23">
        <v>53290</v>
      </c>
      <c r="AT334" s="23"/>
    </row>
    <row r="335" spans="1:46" ht="15.75" thickBot="1">
      <c r="A335" s="1570"/>
      <c r="B335" s="227" t="s">
        <v>2648</v>
      </c>
      <c r="C335" s="228" t="s">
        <v>2649</v>
      </c>
      <c r="D335" s="229">
        <v>1500</v>
      </c>
      <c r="E335" s="230">
        <v>100</v>
      </c>
      <c r="F335" s="230">
        <v>656</v>
      </c>
      <c r="G335" s="231">
        <v>2928</v>
      </c>
      <c r="H335" s="950">
        <v>48983</v>
      </c>
      <c r="I335" s="951">
        <v>56030</v>
      </c>
      <c r="J335" s="465">
        <f t="shared" si="5"/>
        <v>48983</v>
      </c>
      <c r="K335" s="469">
        <f t="shared" si="5"/>
        <v>56030</v>
      </c>
      <c r="L335" s="944">
        <v>44085</v>
      </c>
      <c r="M335" s="945">
        <v>50427</v>
      </c>
      <c r="AJ335" s="938" t="s">
        <v>5961</v>
      </c>
      <c r="AK335" s="938" t="s">
        <v>5962</v>
      </c>
      <c r="AL335" s="939">
        <v>50001.103448275899</v>
      </c>
      <c r="AM335" s="23">
        <f>VLOOKUP(AJ335,[2]Лист1!$A$1:$C$1596,3,0)</f>
        <v>45001</v>
      </c>
      <c r="AO335" s="538" t="s">
        <v>6095</v>
      </c>
      <c r="AP335" s="538" t="s">
        <v>14259</v>
      </c>
      <c r="AQ335" s="23">
        <v>48983</v>
      </c>
      <c r="AR335" s="23">
        <v>56030</v>
      </c>
      <c r="AT335" s="23"/>
    </row>
    <row r="336" spans="1:46">
      <c r="A336" s="1570"/>
      <c r="B336" s="217" t="s">
        <v>2650</v>
      </c>
      <c r="C336" s="218" t="s">
        <v>2651</v>
      </c>
      <c r="D336" s="232">
        <v>1750</v>
      </c>
      <c r="E336" s="233">
        <v>100</v>
      </c>
      <c r="F336" s="233">
        <v>164</v>
      </c>
      <c r="G336" s="234">
        <v>848</v>
      </c>
      <c r="H336" s="950">
        <v>17821</v>
      </c>
      <c r="I336" s="951">
        <v>24860</v>
      </c>
      <c r="J336" s="463">
        <f t="shared" si="5"/>
        <v>17821</v>
      </c>
      <c r="K336" s="467">
        <f t="shared" si="5"/>
        <v>24860</v>
      </c>
      <c r="L336" s="944">
        <v>16039</v>
      </c>
      <c r="M336" s="945">
        <v>22374</v>
      </c>
      <c r="AJ336" s="938" t="s">
        <v>5963</v>
      </c>
      <c r="AK336" s="938" t="s">
        <v>5964</v>
      </c>
      <c r="AL336" s="939">
        <v>51001.172413793101</v>
      </c>
      <c r="AM336" s="23">
        <f>VLOOKUP(AJ336,[2]Лист1!$A$1:$C$1596,3,0)</f>
        <v>45901</v>
      </c>
      <c r="AO336" s="217" t="s">
        <v>6097</v>
      </c>
      <c r="AP336" s="217" t="s">
        <v>14261</v>
      </c>
      <c r="AQ336" s="23">
        <v>17821</v>
      </c>
      <c r="AR336" s="23">
        <v>24860</v>
      </c>
      <c r="AT336" s="23"/>
    </row>
    <row r="337" spans="1:46">
      <c r="A337" s="1570"/>
      <c r="B337" s="222" t="s">
        <v>2652</v>
      </c>
      <c r="C337" s="223" t="s">
        <v>2653</v>
      </c>
      <c r="D337" s="224">
        <v>1750</v>
      </c>
      <c r="E337" s="225">
        <v>100</v>
      </c>
      <c r="F337" s="225">
        <v>205</v>
      </c>
      <c r="G337" s="226">
        <v>1060</v>
      </c>
      <c r="H337" s="950">
        <v>20948</v>
      </c>
      <c r="I337" s="951">
        <v>27990</v>
      </c>
      <c r="J337" s="464">
        <f t="shared" si="5"/>
        <v>20948</v>
      </c>
      <c r="K337" s="468">
        <f t="shared" si="5"/>
        <v>27990</v>
      </c>
      <c r="L337" s="944">
        <v>18853</v>
      </c>
      <c r="M337" s="945">
        <v>25191</v>
      </c>
      <c r="AJ337" s="938" t="s">
        <v>5965</v>
      </c>
      <c r="AK337" s="938" t="s">
        <v>5966</v>
      </c>
      <c r="AL337" s="939">
        <v>52001.241379310297</v>
      </c>
      <c r="AM337" s="23">
        <f>VLOOKUP(AJ337,[2]Лист1!$A$1:$C$1596,3,0)</f>
        <v>46801</v>
      </c>
      <c r="AO337" s="537" t="s">
        <v>6099</v>
      </c>
      <c r="AP337" s="537" t="s">
        <v>14262</v>
      </c>
      <c r="AQ337" s="23">
        <v>20948</v>
      </c>
      <c r="AR337" s="23">
        <v>27990</v>
      </c>
      <c r="AT337" s="23"/>
    </row>
    <row r="338" spans="1:46">
      <c r="A338" s="1570"/>
      <c r="B338" s="222" t="s">
        <v>2654</v>
      </c>
      <c r="C338" s="223" t="s">
        <v>2655</v>
      </c>
      <c r="D338" s="224">
        <v>1750</v>
      </c>
      <c r="E338" s="225">
        <v>100</v>
      </c>
      <c r="F338" s="225">
        <v>246</v>
      </c>
      <c r="G338" s="226">
        <v>1272</v>
      </c>
      <c r="H338" s="950">
        <v>24074</v>
      </c>
      <c r="I338" s="951">
        <v>31120</v>
      </c>
      <c r="J338" s="464">
        <f t="shared" si="5"/>
        <v>24074</v>
      </c>
      <c r="K338" s="468">
        <f t="shared" si="5"/>
        <v>31120</v>
      </c>
      <c r="L338" s="944">
        <v>21667</v>
      </c>
      <c r="M338" s="945">
        <v>28008</v>
      </c>
      <c r="AJ338" s="938" t="s">
        <v>5967</v>
      </c>
      <c r="AK338" s="938" t="s">
        <v>5968</v>
      </c>
      <c r="AL338" s="939">
        <v>11080.482758620699</v>
      </c>
      <c r="AM338" s="23">
        <f>VLOOKUP(AJ338,[2]Лист1!$A$1:$C$1596,3,0)</f>
        <v>9972</v>
      </c>
      <c r="AO338" s="537" t="s">
        <v>6101</v>
      </c>
      <c r="AP338" s="537" t="s">
        <v>14264</v>
      </c>
      <c r="AQ338" s="23">
        <v>24074</v>
      </c>
      <c r="AR338" s="23">
        <v>31120</v>
      </c>
      <c r="AT338" s="23"/>
    </row>
    <row r="339" spans="1:46">
      <c r="A339" s="1570"/>
      <c r="B339" s="222" t="s">
        <v>2656</v>
      </c>
      <c r="C339" s="223" t="s">
        <v>2657</v>
      </c>
      <c r="D339" s="224">
        <v>1750</v>
      </c>
      <c r="E339" s="225">
        <v>100</v>
      </c>
      <c r="F339" s="225">
        <v>287</v>
      </c>
      <c r="G339" s="226">
        <v>1484</v>
      </c>
      <c r="H339" s="950">
        <v>27201</v>
      </c>
      <c r="I339" s="951">
        <v>34240</v>
      </c>
      <c r="J339" s="464">
        <f t="shared" si="5"/>
        <v>27201</v>
      </c>
      <c r="K339" s="468">
        <f t="shared" si="5"/>
        <v>34240</v>
      </c>
      <c r="L339" s="944">
        <v>24481</v>
      </c>
      <c r="M339" s="945">
        <v>30816</v>
      </c>
      <c r="AJ339" s="938" t="s">
        <v>5969</v>
      </c>
      <c r="AK339" s="938" t="s">
        <v>5970</v>
      </c>
      <c r="AL339" s="939">
        <v>12751.1724137931</v>
      </c>
      <c r="AM339" s="23">
        <f>VLOOKUP(AJ339,[2]Лист1!$A$1:$C$1596,3,0)</f>
        <v>11476</v>
      </c>
      <c r="AO339" s="537" t="s">
        <v>6103</v>
      </c>
      <c r="AP339" s="537" t="s">
        <v>14265</v>
      </c>
      <c r="AQ339" s="23">
        <v>27201</v>
      </c>
      <c r="AR339" s="23">
        <v>34240</v>
      </c>
      <c r="AT339" s="23"/>
    </row>
    <row r="340" spans="1:46">
      <c r="A340" s="1570"/>
      <c r="B340" s="222" t="s">
        <v>2658</v>
      </c>
      <c r="C340" s="223" t="s">
        <v>2659</v>
      </c>
      <c r="D340" s="224">
        <v>1750</v>
      </c>
      <c r="E340" s="225">
        <v>100</v>
      </c>
      <c r="F340" s="225">
        <v>328</v>
      </c>
      <c r="G340" s="226">
        <v>1696</v>
      </c>
      <c r="H340" s="950">
        <v>30328</v>
      </c>
      <c r="I340" s="951">
        <v>37370</v>
      </c>
      <c r="J340" s="464">
        <f t="shared" si="5"/>
        <v>30328</v>
      </c>
      <c r="K340" s="468">
        <f t="shared" si="5"/>
        <v>37370</v>
      </c>
      <c r="L340" s="944">
        <v>27295</v>
      </c>
      <c r="M340" s="945">
        <v>33633</v>
      </c>
      <c r="AJ340" s="938" t="s">
        <v>5971</v>
      </c>
      <c r="AK340" s="938" t="s">
        <v>5972</v>
      </c>
      <c r="AL340" s="939">
        <v>14421.8620689655</v>
      </c>
      <c r="AM340" s="23">
        <f>VLOOKUP(AJ340,[2]Лист1!$A$1:$C$1596,3,0)</f>
        <v>12980</v>
      </c>
      <c r="AO340" s="537" t="s">
        <v>6105</v>
      </c>
      <c r="AP340" s="537" t="s">
        <v>14267</v>
      </c>
      <c r="AQ340" s="23">
        <v>30328</v>
      </c>
      <c r="AR340" s="23">
        <v>37370</v>
      </c>
      <c r="AT340" s="23"/>
    </row>
    <row r="341" spans="1:46">
      <c r="A341" s="1570"/>
      <c r="B341" s="222" t="s">
        <v>2660</v>
      </c>
      <c r="C341" s="223" t="s">
        <v>2661</v>
      </c>
      <c r="D341" s="224">
        <v>1750</v>
      </c>
      <c r="E341" s="225">
        <v>100</v>
      </c>
      <c r="F341" s="225">
        <v>369</v>
      </c>
      <c r="G341" s="226">
        <v>1908</v>
      </c>
      <c r="H341" s="950">
        <v>33455</v>
      </c>
      <c r="I341" s="951">
        <v>40500</v>
      </c>
      <c r="J341" s="464">
        <f t="shared" si="5"/>
        <v>33455</v>
      </c>
      <c r="K341" s="468">
        <f t="shared" si="5"/>
        <v>40500</v>
      </c>
      <c r="L341" s="944">
        <v>30110</v>
      </c>
      <c r="M341" s="945">
        <v>36450</v>
      </c>
      <c r="AJ341" s="938" t="s">
        <v>5973</v>
      </c>
      <c r="AK341" s="938" t="s">
        <v>5974</v>
      </c>
      <c r="AL341" s="939">
        <v>16092.5517241379</v>
      </c>
      <c r="AM341" s="23">
        <f>VLOOKUP(AJ341,[2]Лист1!$A$1:$C$1596,3,0)</f>
        <v>14483</v>
      </c>
      <c r="AO341" s="537" t="s">
        <v>6107</v>
      </c>
      <c r="AP341" s="537" t="s">
        <v>14268</v>
      </c>
      <c r="AQ341" s="23">
        <v>33455</v>
      </c>
      <c r="AR341" s="23">
        <v>40500</v>
      </c>
      <c r="AT341" s="23"/>
    </row>
    <row r="342" spans="1:46">
      <c r="A342" s="1570"/>
      <c r="B342" s="222" t="s">
        <v>2662</v>
      </c>
      <c r="C342" s="223" t="s">
        <v>2663</v>
      </c>
      <c r="D342" s="224">
        <v>1750</v>
      </c>
      <c r="E342" s="225">
        <v>100</v>
      </c>
      <c r="F342" s="225">
        <v>410</v>
      </c>
      <c r="G342" s="226">
        <v>2120</v>
      </c>
      <c r="H342" s="950">
        <v>36582</v>
      </c>
      <c r="I342" s="951">
        <v>43620</v>
      </c>
      <c r="J342" s="464">
        <f t="shared" si="5"/>
        <v>36582</v>
      </c>
      <c r="K342" s="468">
        <f t="shared" si="5"/>
        <v>43620</v>
      </c>
      <c r="L342" s="944">
        <v>32924</v>
      </c>
      <c r="M342" s="945">
        <v>39258</v>
      </c>
      <c r="AJ342" s="938" t="s">
        <v>5975</v>
      </c>
      <c r="AK342" s="938" t="s">
        <v>5976</v>
      </c>
      <c r="AL342" s="939">
        <v>17763.241379310301</v>
      </c>
      <c r="AM342" s="23">
        <f>VLOOKUP(AJ342,[2]Лист1!$A$1:$C$1596,3,0)</f>
        <v>15987</v>
      </c>
      <c r="AO342" s="537" t="s">
        <v>6108</v>
      </c>
      <c r="AP342" s="537" t="s">
        <v>14269</v>
      </c>
      <c r="AQ342" s="23">
        <v>36582</v>
      </c>
      <c r="AR342" s="23">
        <v>43620</v>
      </c>
      <c r="AT342" s="23"/>
    </row>
    <row r="343" spans="1:46">
      <c r="A343" s="1570"/>
      <c r="B343" s="222" t="s">
        <v>2664</v>
      </c>
      <c r="C343" s="223" t="s">
        <v>2665</v>
      </c>
      <c r="D343" s="224">
        <v>1750</v>
      </c>
      <c r="E343" s="225">
        <v>100</v>
      </c>
      <c r="F343" s="225">
        <v>451</v>
      </c>
      <c r="G343" s="226">
        <v>2332</v>
      </c>
      <c r="H343" s="950">
        <v>39708</v>
      </c>
      <c r="I343" s="951">
        <v>46750</v>
      </c>
      <c r="J343" s="464">
        <f t="shared" si="5"/>
        <v>39708</v>
      </c>
      <c r="K343" s="468">
        <f t="shared" si="5"/>
        <v>46750</v>
      </c>
      <c r="L343" s="944">
        <v>35737</v>
      </c>
      <c r="M343" s="945">
        <v>42075</v>
      </c>
      <c r="AJ343" s="938" t="s">
        <v>5977</v>
      </c>
      <c r="AK343" s="938" t="s">
        <v>5978</v>
      </c>
      <c r="AL343" s="939">
        <v>19433.931034482801</v>
      </c>
      <c r="AM343" s="23">
        <f>VLOOKUP(AJ343,[2]Лист1!$A$1:$C$1596,3,0)</f>
        <v>17491</v>
      </c>
      <c r="AO343" s="537" t="s">
        <v>6110</v>
      </c>
      <c r="AP343" s="537" t="s">
        <v>14270</v>
      </c>
      <c r="AQ343" s="23">
        <v>39708</v>
      </c>
      <c r="AR343" s="23">
        <v>46750</v>
      </c>
      <c r="AT343" s="23"/>
    </row>
    <row r="344" spans="1:46">
      <c r="A344" s="1570"/>
      <c r="B344" s="222" t="s">
        <v>2666</v>
      </c>
      <c r="C344" s="223" t="s">
        <v>2667</v>
      </c>
      <c r="D344" s="224">
        <v>1750</v>
      </c>
      <c r="E344" s="225">
        <v>100</v>
      </c>
      <c r="F344" s="225">
        <v>492</v>
      </c>
      <c r="G344" s="226">
        <v>2544</v>
      </c>
      <c r="H344" s="950">
        <v>42835</v>
      </c>
      <c r="I344" s="951">
        <v>49880</v>
      </c>
      <c r="J344" s="464">
        <f t="shared" si="5"/>
        <v>42835</v>
      </c>
      <c r="K344" s="468">
        <f t="shared" si="5"/>
        <v>49880</v>
      </c>
      <c r="L344" s="944">
        <v>38552</v>
      </c>
      <c r="M344" s="945">
        <v>44892</v>
      </c>
      <c r="AJ344" s="938" t="s">
        <v>5979</v>
      </c>
      <c r="AK344" s="938" t="s">
        <v>5980</v>
      </c>
      <c r="AL344" s="939">
        <v>21104.620689655199</v>
      </c>
      <c r="AM344" s="23">
        <f>VLOOKUP(AJ344,[2]Лист1!$A$1:$C$1596,3,0)</f>
        <v>18994</v>
      </c>
      <c r="AO344" s="537" t="s">
        <v>6112</v>
      </c>
      <c r="AP344" s="537" t="s">
        <v>14272</v>
      </c>
      <c r="AQ344" s="23">
        <v>42835</v>
      </c>
      <c r="AR344" s="23">
        <v>49880</v>
      </c>
      <c r="AT344" s="23"/>
    </row>
    <row r="345" spans="1:46">
      <c r="A345" s="1570"/>
      <c r="B345" s="222" t="s">
        <v>2668</v>
      </c>
      <c r="C345" s="223" t="s">
        <v>2669</v>
      </c>
      <c r="D345" s="224">
        <v>1750</v>
      </c>
      <c r="E345" s="225">
        <v>100</v>
      </c>
      <c r="F345" s="225">
        <v>533</v>
      </c>
      <c r="G345" s="226">
        <v>2756</v>
      </c>
      <c r="H345" s="950">
        <v>45962</v>
      </c>
      <c r="I345" s="951">
        <v>53000</v>
      </c>
      <c r="J345" s="464">
        <f t="shared" si="5"/>
        <v>45962</v>
      </c>
      <c r="K345" s="468">
        <f t="shared" si="5"/>
        <v>53000</v>
      </c>
      <c r="L345" s="944">
        <v>41366</v>
      </c>
      <c r="M345" s="945">
        <v>47700</v>
      </c>
      <c r="AJ345" s="938" t="s">
        <v>5981</v>
      </c>
      <c r="AK345" s="938" t="s">
        <v>5982</v>
      </c>
      <c r="AL345" s="939">
        <v>22775.310344827602</v>
      </c>
      <c r="AM345" s="23">
        <f>VLOOKUP(AJ345,[2]Лист1!$A$1:$C$1596,3,0)</f>
        <v>20498</v>
      </c>
      <c r="AO345" s="537" t="s">
        <v>6114</v>
      </c>
      <c r="AP345" s="537" t="s">
        <v>14273</v>
      </c>
      <c r="AQ345" s="23">
        <v>45962</v>
      </c>
      <c r="AR345" s="23">
        <v>53000</v>
      </c>
      <c r="AT345" s="23"/>
    </row>
    <row r="346" spans="1:46">
      <c r="A346" s="1570"/>
      <c r="B346" s="222" t="s">
        <v>2670</v>
      </c>
      <c r="C346" s="223" t="s">
        <v>2671</v>
      </c>
      <c r="D346" s="224">
        <v>1750</v>
      </c>
      <c r="E346" s="225">
        <v>100</v>
      </c>
      <c r="F346" s="225">
        <v>574</v>
      </c>
      <c r="G346" s="226">
        <v>2968</v>
      </c>
      <c r="H346" s="950">
        <v>49089</v>
      </c>
      <c r="I346" s="951">
        <v>56130</v>
      </c>
      <c r="J346" s="464">
        <f t="shared" si="5"/>
        <v>49089</v>
      </c>
      <c r="K346" s="468">
        <f t="shared" si="5"/>
        <v>56130</v>
      </c>
      <c r="L346" s="944">
        <v>44180</v>
      </c>
      <c r="M346" s="945">
        <v>50517</v>
      </c>
      <c r="AJ346" s="938" t="s">
        <v>5983</v>
      </c>
      <c r="AK346" s="938" t="s">
        <v>5984</v>
      </c>
      <c r="AL346" s="939">
        <v>24446</v>
      </c>
      <c r="AM346" s="23">
        <f>VLOOKUP(AJ346,[2]Лист1!$A$1:$C$1596,3,0)</f>
        <v>22001</v>
      </c>
      <c r="AO346" s="537" t="s">
        <v>6116</v>
      </c>
      <c r="AP346" s="537" t="s">
        <v>14275</v>
      </c>
      <c r="AQ346" s="23">
        <v>49089</v>
      </c>
      <c r="AR346" s="23">
        <v>56130</v>
      </c>
      <c r="AT346" s="23"/>
    </row>
    <row r="347" spans="1:46">
      <c r="A347" s="1570"/>
      <c r="B347" s="222" t="s">
        <v>2672</v>
      </c>
      <c r="C347" s="223" t="s">
        <v>2673</v>
      </c>
      <c r="D347" s="224">
        <v>1750</v>
      </c>
      <c r="E347" s="225">
        <v>100</v>
      </c>
      <c r="F347" s="225">
        <v>615</v>
      </c>
      <c r="G347" s="226">
        <v>3180</v>
      </c>
      <c r="H347" s="950">
        <v>52216</v>
      </c>
      <c r="I347" s="951">
        <v>59260</v>
      </c>
      <c r="J347" s="464">
        <f t="shared" si="5"/>
        <v>52216</v>
      </c>
      <c r="K347" s="468">
        <f t="shared" si="5"/>
        <v>59260</v>
      </c>
      <c r="L347" s="944">
        <v>46994</v>
      </c>
      <c r="M347" s="945">
        <v>53334</v>
      </c>
      <c r="AJ347" s="938" t="s">
        <v>5985</v>
      </c>
      <c r="AK347" s="938" t="s">
        <v>5986</v>
      </c>
      <c r="AL347" s="939">
        <v>26116.689655172398</v>
      </c>
      <c r="AM347" s="23">
        <f>VLOOKUP(AJ347,[2]Лист1!$A$1:$C$1596,3,0)</f>
        <v>23505</v>
      </c>
      <c r="AO347" s="537" t="s">
        <v>6118</v>
      </c>
      <c r="AP347" s="537" t="s">
        <v>14277</v>
      </c>
      <c r="AQ347" s="23">
        <v>52216</v>
      </c>
      <c r="AR347" s="23">
        <v>59260</v>
      </c>
      <c r="AT347" s="23"/>
    </row>
    <row r="348" spans="1:46" ht="15.75" thickBot="1">
      <c r="A348" s="1570"/>
      <c r="B348" s="227" t="s">
        <v>2674</v>
      </c>
      <c r="C348" s="228" t="s">
        <v>2675</v>
      </c>
      <c r="D348" s="229">
        <v>1750</v>
      </c>
      <c r="E348" s="230">
        <v>100</v>
      </c>
      <c r="F348" s="230">
        <v>656</v>
      </c>
      <c r="G348" s="231">
        <v>3392</v>
      </c>
      <c r="H348" s="950">
        <v>55343</v>
      </c>
      <c r="I348" s="951">
        <v>62390</v>
      </c>
      <c r="J348" s="465">
        <f t="shared" si="5"/>
        <v>55343</v>
      </c>
      <c r="K348" s="469">
        <f t="shared" si="5"/>
        <v>62390</v>
      </c>
      <c r="L348" s="944">
        <v>49809</v>
      </c>
      <c r="M348" s="945">
        <v>56151</v>
      </c>
      <c r="AJ348" s="938" t="s">
        <v>5987</v>
      </c>
      <c r="AK348" s="938" t="s">
        <v>5988</v>
      </c>
      <c r="AL348" s="939">
        <v>27787.379310344801</v>
      </c>
      <c r="AM348" s="23">
        <f>VLOOKUP(AJ348,[2]Лист1!$A$1:$C$1596,3,0)</f>
        <v>25009</v>
      </c>
      <c r="AO348" s="538" t="s">
        <v>6120</v>
      </c>
      <c r="AP348" s="538" t="s">
        <v>14279</v>
      </c>
      <c r="AQ348" s="23">
        <v>55343</v>
      </c>
      <c r="AR348" s="23">
        <v>62390</v>
      </c>
      <c r="AT348" s="23"/>
    </row>
    <row r="349" spans="1:46">
      <c r="A349" s="1570"/>
      <c r="B349" s="217" t="s">
        <v>2676</v>
      </c>
      <c r="C349" s="218" t="s">
        <v>2677</v>
      </c>
      <c r="D349" s="232">
        <v>2000</v>
      </c>
      <c r="E349" s="233">
        <v>100</v>
      </c>
      <c r="F349" s="233">
        <v>164</v>
      </c>
      <c r="G349" s="234">
        <v>962</v>
      </c>
      <c r="H349" s="950">
        <v>19650</v>
      </c>
      <c r="I349" s="951">
        <v>26690</v>
      </c>
      <c r="J349" s="463">
        <f t="shared" si="5"/>
        <v>19650</v>
      </c>
      <c r="K349" s="467">
        <f t="shared" si="5"/>
        <v>26690</v>
      </c>
      <c r="L349" s="944">
        <v>17685</v>
      </c>
      <c r="M349" s="945">
        <v>24021</v>
      </c>
      <c r="AJ349" s="938" t="s">
        <v>5989</v>
      </c>
      <c r="AK349" s="938" t="s">
        <v>5990</v>
      </c>
      <c r="AL349" s="939">
        <v>29458.068965517199</v>
      </c>
      <c r="AM349" s="23">
        <f>VLOOKUP(AJ349,[2]Лист1!$A$1:$C$1596,3,0)</f>
        <v>26512</v>
      </c>
      <c r="AO349" s="217" t="s">
        <v>6122</v>
      </c>
      <c r="AP349" s="217" t="s">
        <v>14281</v>
      </c>
      <c r="AQ349" s="23">
        <v>19650</v>
      </c>
      <c r="AR349" s="23">
        <v>26690</v>
      </c>
      <c r="AT349" s="23"/>
    </row>
    <row r="350" spans="1:46">
      <c r="A350" s="1570"/>
      <c r="B350" s="222" t="s">
        <v>2678</v>
      </c>
      <c r="C350" s="223" t="s">
        <v>2679</v>
      </c>
      <c r="D350" s="224">
        <v>2000</v>
      </c>
      <c r="E350" s="225">
        <v>100</v>
      </c>
      <c r="F350" s="225">
        <v>205</v>
      </c>
      <c r="G350" s="226">
        <v>1202.5</v>
      </c>
      <c r="H350" s="950">
        <v>23213</v>
      </c>
      <c r="I350" s="951">
        <v>30260</v>
      </c>
      <c r="J350" s="464">
        <f t="shared" si="5"/>
        <v>23213</v>
      </c>
      <c r="K350" s="468">
        <f t="shared" si="5"/>
        <v>30260</v>
      </c>
      <c r="L350" s="944">
        <v>20892</v>
      </c>
      <c r="M350" s="945">
        <v>27234</v>
      </c>
      <c r="AJ350" s="938" t="s">
        <v>5991</v>
      </c>
      <c r="AK350" s="938" t="s">
        <v>5992</v>
      </c>
      <c r="AL350" s="939">
        <v>31128.758620689699</v>
      </c>
      <c r="AM350" s="23">
        <f>VLOOKUP(AJ350,[2]Лист1!$A$1:$C$1596,3,0)</f>
        <v>28016</v>
      </c>
      <c r="AO350" s="537" t="s">
        <v>6124</v>
      </c>
      <c r="AP350" s="537" t="s">
        <v>14283</v>
      </c>
      <c r="AQ350" s="23">
        <v>23213</v>
      </c>
      <c r="AR350" s="23">
        <v>30260</v>
      </c>
      <c r="AT350" s="23"/>
    </row>
    <row r="351" spans="1:46">
      <c r="A351" s="1570"/>
      <c r="B351" s="222" t="s">
        <v>2680</v>
      </c>
      <c r="C351" s="223" t="s">
        <v>2681</v>
      </c>
      <c r="D351" s="224">
        <v>2000</v>
      </c>
      <c r="E351" s="225">
        <v>100</v>
      </c>
      <c r="F351" s="225">
        <v>246</v>
      </c>
      <c r="G351" s="226">
        <v>1443</v>
      </c>
      <c r="H351" s="950">
        <v>26776</v>
      </c>
      <c r="I351" s="951">
        <v>33820</v>
      </c>
      <c r="J351" s="464">
        <f t="shared" si="5"/>
        <v>26776</v>
      </c>
      <c r="K351" s="468">
        <f t="shared" si="5"/>
        <v>33820</v>
      </c>
      <c r="L351" s="944">
        <v>24098</v>
      </c>
      <c r="M351" s="945">
        <v>30438</v>
      </c>
      <c r="AJ351" s="938" t="s">
        <v>5993</v>
      </c>
      <c r="AK351" s="938" t="s">
        <v>5994</v>
      </c>
      <c r="AL351" s="939">
        <v>12048.896551724099</v>
      </c>
      <c r="AM351" s="23">
        <f>VLOOKUP(AJ351,[2]Лист1!$A$1:$C$1596,3,0)</f>
        <v>10844</v>
      </c>
      <c r="AO351" s="537" t="s">
        <v>6126</v>
      </c>
      <c r="AP351" s="537" t="s">
        <v>14285</v>
      </c>
      <c r="AQ351" s="23">
        <v>26776</v>
      </c>
      <c r="AR351" s="23">
        <v>33820</v>
      </c>
      <c r="AT351" s="23"/>
    </row>
    <row r="352" spans="1:46">
      <c r="A352" s="1570"/>
      <c r="B352" s="222" t="s">
        <v>2682</v>
      </c>
      <c r="C352" s="223" t="s">
        <v>2683</v>
      </c>
      <c r="D352" s="224">
        <v>2000</v>
      </c>
      <c r="E352" s="225">
        <v>100</v>
      </c>
      <c r="F352" s="225">
        <v>287</v>
      </c>
      <c r="G352" s="226">
        <v>1683.5</v>
      </c>
      <c r="H352" s="950">
        <v>30339</v>
      </c>
      <c r="I352" s="951">
        <v>37380</v>
      </c>
      <c r="J352" s="464">
        <f t="shared" si="5"/>
        <v>30339</v>
      </c>
      <c r="K352" s="468">
        <f t="shared" si="5"/>
        <v>37380</v>
      </c>
      <c r="L352" s="944">
        <v>27305</v>
      </c>
      <c r="M352" s="945">
        <v>33642</v>
      </c>
      <c r="AJ352" s="938" t="s">
        <v>5995</v>
      </c>
      <c r="AK352" s="938" t="s">
        <v>5996</v>
      </c>
      <c r="AL352" s="939">
        <v>13941.1724137931</v>
      </c>
      <c r="AM352" s="23">
        <f>VLOOKUP(AJ352,[2]Лист1!$A$1:$C$1596,3,0)</f>
        <v>12547</v>
      </c>
      <c r="AO352" s="537" t="s">
        <v>6128</v>
      </c>
      <c r="AP352" s="537" t="s">
        <v>14287</v>
      </c>
      <c r="AQ352" s="23">
        <v>30339</v>
      </c>
      <c r="AR352" s="23">
        <v>37380</v>
      </c>
      <c r="AT352" s="23"/>
    </row>
    <row r="353" spans="1:46">
      <c r="A353" s="1570"/>
      <c r="B353" s="222" t="s">
        <v>2684</v>
      </c>
      <c r="C353" s="223" t="s">
        <v>2685</v>
      </c>
      <c r="D353" s="224">
        <v>2000</v>
      </c>
      <c r="E353" s="225">
        <v>100</v>
      </c>
      <c r="F353" s="225">
        <v>328</v>
      </c>
      <c r="G353" s="226">
        <v>1924</v>
      </c>
      <c r="H353" s="950">
        <v>33902</v>
      </c>
      <c r="I353" s="951">
        <v>40940</v>
      </c>
      <c r="J353" s="464">
        <f t="shared" si="5"/>
        <v>33902</v>
      </c>
      <c r="K353" s="468">
        <f t="shared" si="5"/>
        <v>40940</v>
      </c>
      <c r="L353" s="944">
        <v>30512</v>
      </c>
      <c r="M353" s="945">
        <v>36846</v>
      </c>
      <c r="AJ353" s="938" t="s">
        <v>5997</v>
      </c>
      <c r="AK353" s="938" t="s">
        <v>5998</v>
      </c>
      <c r="AL353" s="939">
        <v>15833.4482758621</v>
      </c>
      <c r="AM353" s="23">
        <f>VLOOKUP(AJ353,[2]Лист1!$A$1:$C$1596,3,0)</f>
        <v>14250</v>
      </c>
      <c r="AO353" s="537" t="s">
        <v>6130</v>
      </c>
      <c r="AP353" s="537" t="s">
        <v>14289</v>
      </c>
      <c r="AQ353" s="23">
        <v>33902</v>
      </c>
      <c r="AR353" s="23">
        <v>40940</v>
      </c>
      <c r="AT353" s="23"/>
    </row>
    <row r="354" spans="1:46">
      <c r="A354" s="1570"/>
      <c r="B354" s="222" t="s">
        <v>2686</v>
      </c>
      <c r="C354" s="223" t="s">
        <v>2687</v>
      </c>
      <c r="D354" s="224">
        <v>2000</v>
      </c>
      <c r="E354" s="225">
        <v>100</v>
      </c>
      <c r="F354" s="225">
        <v>369</v>
      </c>
      <c r="G354" s="226">
        <v>2164.5</v>
      </c>
      <c r="H354" s="950">
        <v>37464</v>
      </c>
      <c r="I354" s="951">
        <v>44510</v>
      </c>
      <c r="J354" s="464">
        <f t="shared" si="5"/>
        <v>37464</v>
      </c>
      <c r="K354" s="468">
        <f t="shared" si="5"/>
        <v>44510</v>
      </c>
      <c r="L354" s="944">
        <v>33718</v>
      </c>
      <c r="M354" s="945">
        <v>40059</v>
      </c>
      <c r="AJ354" s="938" t="s">
        <v>5999</v>
      </c>
      <c r="AK354" s="938" t="s">
        <v>6000</v>
      </c>
      <c r="AL354" s="939">
        <v>17725.724137931</v>
      </c>
      <c r="AM354" s="23">
        <f>VLOOKUP(AJ354,[2]Лист1!$A$1:$C$1596,3,0)</f>
        <v>15953</v>
      </c>
      <c r="AO354" s="537" t="s">
        <v>6132</v>
      </c>
      <c r="AP354" s="537" t="s">
        <v>14291</v>
      </c>
      <c r="AQ354" s="23">
        <v>37464</v>
      </c>
      <c r="AR354" s="23">
        <v>44510</v>
      </c>
      <c r="AT354" s="23"/>
    </row>
    <row r="355" spans="1:46">
      <c r="A355" s="1570"/>
      <c r="B355" s="222" t="s">
        <v>2688</v>
      </c>
      <c r="C355" s="223" t="s">
        <v>2689</v>
      </c>
      <c r="D355" s="224">
        <v>2000</v>
      </c>
      <c r="E355" s="225">
        <v>100</v>
      </c>
      <c r="F355" s="225">
        <v>410</v>
      </c>
      <c r="G355" s="226">
        <v>2405</v>
      </c>
      <c r="H355" s="950">
        <v>41027</v>
      </c>
      <c r="I355" s="951">
        <v>48070</v>
      </c>
      <c r="J355" s="464">
        <f t="shared" si="5"/>
        <v>41027</v>
      </c>
      <c r="K355" s="468">
        <f t="shared" si="5"/>
        <v>48070</v>
      </c>
      <c r="L355" s="944">
        <v>36924</v>
      </c>
      <c r="M355" s="945">
        <v>43263</v>
      </c>
      <c r="AJ355" s="938" t="s">
        <v>6001</v>
      </c>
      <c r="AK355" s="938" t="s">
        <v>6002</v>
      </c>
      <c r="AL355" s="939">
        <v>19618</v>
      </c>
      <c r="AM355" s="23">
        <f>VLOOKUP(AJ355,[2]Лист1!$A$1:$C$1596,3,0)</f>
        <v>17656</v>
      </c>
      <c r="AO355" s="537" t="s">
        <v>6134</v>
      </c>
      <c r="AP355" s="537" t="s">
        <v>14293</v>
      </c>
      <c r="AQ355" s="23">
        <v>41027</v>
      </c>
      <c r="AR355" s="23">
        <v>48070</v>
      </c>
      <c r="AT355" s="23"/>
    </row>
    <row r="356" spans="1:46">
      <c r="A356" s="1570"/>
      <c r="B356" s="222" t="s">
        <v>2690</v>
      </c>
      <c r="C356" s="223" t="s">
        <v>2691</v>
      </c>
      <c r="D356" s="224">
        <v>2000</v>
      </c>
      <c r="E356" s="225">
        <v>100</v>
      </c>
      <c r="F356" s="225">
        <v>451</v>
      </c>
      <c r="G356" s="226">
        <v>2645.5</v>
      </c>
      <c r="H356" s="950">
        <v>44590</v>
      </c>
      <c r="I356" s="951">
        <v>51630</v>
      </c>
      <c r="J356" s="464">
        <f t="shared" si="5"/>
        <v>44590</v>
      </c>
      <c r="K356" s="468">
        <f t="shared" si="5"/>
        <v>51630</v>
      </c>
      <c r="L356" s="944">
        <v>40131</v>
      </c>
      <c r="M356" s="945">
        <v>46467</v>
      </c>
      <c r="AJ356" s="938" t="s">
        <v>6003</v>
      </c>
      <c r="AK356" s="938" t="s">
        <v>6004</v>
      </c>
      <c r="AL356" s="939">
        <v>21510.275862069</v>
      </c>
      <c r="AM356" s="23">
        <f>VLOOKUP(AJ356,[2]Лист1!$A$1:$C$1596,3,0)</f>
        <v>19359</v>
      </c>
      <c r="AO356" s="537" t="s">
        <v>6136</v>
      </c>
      <c r="AP356" s="537" t="s">
        <v>14295</v>
      </c>
      <c r="AQ356" s="23">
        <v>44590</v>
      </c>
      <c r="AR356" s="23">
        <v>51630</v>
      </c>
      <c r="AT356" s="23"/>
    </row>
    <row r="357" spans="1:46">
      <c r="A357" s="1570"/>
      <c r="B357" s="222" t="s">
        <v>2692</v>
      </c>
      <c r="C357" s="223" t="s">
        <v>2693</v>
      </c>
      <c r="D357" s="224">
        <v>2000</v>
      </c>
      <c r="E357" s="225">
        <v>100</v>
      </c>
      <c r="F357" s="225">
        <v>492</v>
      </c>
      <c r="G357" s="226">
        <v>2886</v>
      </c>
      <c r="H357" s="950">
        <v>48153</v>
      </c>
      <c r="I357" s="951">
        <v>55200</v>
      </c>
      <c r="J357" s="464">
        <f t="shared" si="5"/>
        <v>48153</v>
      </c>
      <c r="K357" s="468">
        <f t="shared" si="5"/>
        <v>55200</v>
      </c>
      <c r="L357" s="944">
        <v>43338</v>
      </c>
      <c r="M357" s="945">
        <v>49680</v>
      </c>
      <c r="AJ357" s="938" t="s">
        <v>6005</v>
      </c>
      <c r="AK357" s="938" t="s">
        <v>6006</v>
      </c>
      <c r="AL357" s="939">
        <v>23402.551724137898</v>
      </c>
      <c r="AM357" s="23">
        <f>VLOOKUP(AJ357,[2]Лист1!$A$1:$C$1596,3,0)</f>
        <v>21062</v>
      </c>
      <c r="AO357" s="537" t="s">
        <v>6138</v>
      </c>
      <c r="AP357" s="537" t="s">
        <v>14297</v>
      </c>
      <c r="AQ357" s="23">
        <v>48153</v>
      </c>
      <c r="AR357" s="23">
        <v>55200</v>
      </c>
      <c r="AT357" s="23"/>
    </row>
    <row r="358" spans="1:46">
      <c r="A358" s="1570"/>
      <c r="B358" s="222" t="s">
        <v>2694</v>
      </c>
      <c r="C358" s="223" t="s">
        <v>2695</v>
      </c>
      <c r="D358" s="224">
        <v>2000</v>
      </c>
      <c r="E358" s="225">
        <v>100</v>
      </c>
      <c r="F358" s="225">
        <v>533</v>
      </c>
      <c r="G358" s="226">
        <v>3126.5</v>
      </c>
      <c r="H358" s="950">
        <v>51716</v>
      </c>
      <c r="I358" s="951">
        <v>58760</v>
      </c>
      <c r="J358" s="464">
        <f t="shared" si="5"/>
        <v>51716</v>
      </c>
      <c r="K358" s="468">
        <f t="shared" si="5"/>
        <v>58760</v>
      </c>
      <c r="L358" s="944">
        <v>46544</v>
      </c>
      <c r="M358" s="945">
        <v>52884</v>
      </c>
      <c r="AJ358" s="938" t="s">
        <v>6007</v>
      </c>
      <c r="AK358" s="938" t="s">
        <v>6008</v>
      </c>
      <c r="AL358" s="939">
        <v>25294.827586206899</v>
      </c>
      <c r="AM358" s="23">
        <f>VLOOKUP(AJ358,[2]Лист1!$A$1:$C$1596,3,0)</f>
        <v>22765</v>
      </c>
      <c r="AO358" s="537" t="s">
        <v>6140</v>
      </c>
      <c r="AP358" s="537" t="s">
        <v>14299</v>
      </c>
      <c r="AQ358" s="23">
        <v>51716</v>
      </c>
      <c r="AR358" s="23">
        <v>58760</v>
      </c>
      <c r="AT358" s="23"/>
    </row>
    <row r="359" spans="1:46">
      <c r="A359" s="1570"/>
      <c r="B359" s="222" t="s">
        <v>2696</v>
      </c>
      <c r="C359" s="223" t="s">
        <v>2697</v>
      </c>
      <c r="D359" s="224">
        <v>2000</v>
      </c>
      <c r="E359" s="225">
        <v>100</v>
      </c>
      <c r="F359" s="225">
        <v>574</v>
      </c>
      <c r="G359" s="226">
        <v>3367</v>
      </c>
      <c r="H359" s="950">
        <v>55279</v>
      </c>
      <c r="I359" s="951">
        <v>62320</v>
      </c>
      <c r="J359" s="464">
        <f t="shared" si="5"/>
        <v>55279</v>
      </c>
      <c r="K359" s="468">
        <f t="shared" si="5"/>
        <v>62320</v>
      </c>
      <c r="L359" s="944">
        <v>49751</v>
      </c>
      <c r="M359" s="945">
        <v>56088</v>
      </c>
      <c r="AJ359" s="938" t="s">
        <v>6009</v>
      </c>
      <c r="AK359" s="938" t="s">
        <v>6010</v>
      </c>
      <c r="AL359" s="939">
        <v>27187.103448275899</v>
      </c>
      <c r="AM359" s="23">
        <f>VLOOKUP(AJ359,[2]Лист1!$A$1:$C$1596,3,0)</f>
        <v>24468</v>
      </c>
      <c r="AO359" s="537" t="s">
        <v>6142</v>
      </c>
      <c r="AP359" s="537" t="s">
        <v>14301</v>
      </c>
      <c r="AQ359" s="23">
        <v>55279</v>
      </c>
      <c r="AR359" s="23">
        <v>62320</v>
      </c>
      <c r="AT359" s="23"/>
    </row>
    <row r="360" spans="1:46">
      <c r="A360" s="1570"/>
      <c r="B360" s="222" t="s">
        <v>2698</v>
      </c>
      <c r="C360" s="223" t="s">
        <v>2699</v>
      </c>
      <c r="D360" s="224">
        <v>2000</v>
      </c>
      <c r="E360" s="225">
        <v>100</v>
      </c>
      <c r="F360" s="225">
        <v>615</v>
      </c>
      <c r="G360" s="226">
        <v>3607.5</v>
      </c>
      <c r="H360" s="950">
        <v>58842</v>
      </c>
      <c r="I360" s="951">
        <v>65880</v>
      </c>
      <c r="J360" s="464">
        <f t="shared" si="5"/>
        <v>58842</v>
      </c>
      <c r="K360" s="468">
        <f t="shared" si="5"/>
        <v>65880</v>
      </c>
      <c r="L360" s="944">
        <v>52958</v>
      </c>
      <c r="M360" s="945">
        <v>59292</v>
      </c>
      <c r="AJ360" s="938" t="s">
        <v>6011</v>
      </c>
      <c r="AK360" s="938" t="s">
        <v>6012</v>
      </c>
      <c r="AL360" s="939">
        <v>29079.379310344801</v>
      </c>
      <c r="AM360" s="23">
        <f>VLOOKUP(AJ360,[2]Лист1!$A$1:$C$1596,3,0)</f>
        <v>26171</v>
      </c>
      <c r="AO360" s="537" t="s">
        <v>6144</v>
      </c>
      <c r="AP360" s="537" t="s">
        <v>14303</v>
      </c>
      <c r="AQ360" s="23">
        <v>58842</v>
      </c>
      <c r="AR360" s="23">
        <v>65880</v>
      </c>
      <c r="AT360" s="23"/>
    </row>
    <row r="361" spans="1:46" ht="15.75" thickBot="1">
      <c r="A361" s="1570"/>
      <c r="B361" s="227" t="s">
        <v>2700</v>
      </c>
      <c r="C361" s="228" t="s">
        <v>2701</v>
      </c>
      <c r="D361" s="229">
        <v>2000</v>
      </c>
      <c r="E361" s="230">
        <v>100</v>
      </c>
      <c r="F361" s="230">
        <v>656</v>
      </c>
      <c r="G361" s="231">
        <v>3848</v>
      </c>
      <c r="H361" s="950">
        <v>62405</v>
      </c>
      <c r="I361" s="951">
        <v>69450</v>
      </c>
      <c r="J361" s="465">
        <f t="shared" si="5"/>
        <v>62405</v>
      </c>
      <c r="K361" s="469">
        <f t="shared" si="5"/>
        <v>69450</v>
      </c>
      <c r="L361" s="944">
        <v>56165</v>
      </c>
      <c r="M361" s="945">
        <v>62505</v>
      </c>
      <c r="AJ361" s="938" t="s">
        <v>6013</v>
      </c>
      <c r="AK361" s="938" t="s">
        <v>6014</v>
      </c>
      <c r="AL361" s="939">
        <v>30971.655172413801</v>
      </c>
      <c r="AM361" s="23">
        <f>VLOOKUP(AJ361,[2]Лист1!$A$1:$C$1596,3,0)</f>
        <v>27874</v>
      </c>
      <c r="AO361" s="538" t="s">
        <v>6146</v>
      </c>
      <c r="AP361" s="538" t="s">
        <v>14305</v>
      </c>
      <c r="AQ361" s="23">
        <v>62405</v>
      </c>
      <c r="AR361" s="23">
        <v>69450</v>
      </c>
      <c r="AT361" s="23"/>
    </row>
    <row r="362" spans="1:46">
      <c r="A362" s="1601" t="s">
        <v>2702</v>
      </c>
      <c r="B362" s="217" t="s">
        <v>2703</v>
      </c>
      <c r="C362" s="218" t="s">
        <v>2704</v>
      </c>
      <c r="D362" s="232">
        <v>300</v>
      </c>
      <c r="E362" s="233">
        <v>160</v>
      </c>
      <c r="F362" s="233">
        <v>328</v>
      </c>
      <c r="G362" s="234">
        <v>512</v>
      </c>
      <c r="H362" s="950">
        <v>12823</v>
      </c>
      <c r="I362" s="951">
        <v>19870</v>
      </c>
      <c r="J362" s="463">
        <f t="shared" si="5"/>
        <v>12823</v>
      </c>
      <c r="K362" s="467">
        <f t="shared" si="5"/>
        <v>19870</v>
      </c>
      <c r="L362" s="944">
        <v>11541</v>
      </c>
      <c r="M362" s="945">
        <v>17883</v>
      </c>
      <c r="AJ362" s="938" t="s">
        <v>6015</v>
      </c>
      <c r="AK362" s="938" t="s">
        <v>6016</v>
      </c>
      <c r="AL362" s="939">
        <v>32863.931034482797</v>
      </c>
      <c r="AM362" s="23">
        <f>VLOOKUP(AJ362,[2]Лист1!$A$1:$C$1596,3,0)</f>
        <v>29578</v>
      </c>
      <c r="AO362" s="217" t="s">
        <v>6148</v>
      </c>
      <c r="AP362" s="217" t="s">
        <v>14307</v>
      </c>
      <c r="AQ362" s="23">
        <v>12823</v>
      </c>
      <c r="AR362" s="23">
        <v>19870</v>
      </c>
      <c r="AT362" s="23"/>
    </row>
    <row r="363" spans="1:46">
      <c r="A363" s="1570"/>
      <c r="B363" s="222" t="s">
        <v>2705</v>
      </c>
      <c r="C363" s="223" t="s">
        <v>2706</v>
      </c>
      <c r="D363" s="224">
        <v>300</v>
      </c>
      <c r="E363" s="225">
        <v>160</v>
      </c>
      <c r="F363" s="225">
        <v>369</v>
      </c>
      <c r="G363" s="226">
        <v>576</v>
      </c>
      <c r="H363" s="950">
        <v>14183</v>
      </c>
      <c r="I363" s="951">
        <v>21230</v>
      </c>
      <c r="J363" s="464">
        <f t="shared" si="5"/>
        <v>14183</v>
      </c>
      <c r="K363" s="468">
        <f t="shared" si="5"/>
        <v>21230</v>
      </c>
      <c r="L363" s="944">
        <v>12765</v>
      </c>
      <c r="M363" s="945">
        <v>19107</v>
      </c>
      <c r="AJ363" s="938" t="s">
        <v>6017</v>
      </c>
      <c r="AK363" s="938" t="s">
        <v>6018</v>
      </c>
      <c r="AL363" s="939">
        <v>34756.206896551703</v>
      </c>
      <c r="AM363" s="23">
        <f>VLOOKUP(AJ363,[2]Лист1!$A$1:$C$1596,3,0)</f>
        <v>31281</v>
      </c>
      <c r="AO363" s="537" t="s">
        <v>6150</v>
      </c>
      <c r="AP363" s="537" t="s">
        <v>14309</v>
      </c>
      <c r="AQ363" s="23">
        <v>14183</v>
      </c>
      <c r="AR363" s="23">
        <v>21230</v>
      </c>
      <c r="AT363" s="23"/>
    </row>
    <row r="364" spans="1:46">
      <c r="A364" s="1570"/>
      <c r="B364" s="222" t="s">
        <v>2707</v>
      </c>
      <c r="C364" s="223" t="s">
        <v>2708</v>
      </c>
      <c r="D364" s="224">
        <v>300</v>
      </c>
      <c r="E364" s="225">
        <v>160</v>
      </c>
      <c r="F364" s="225">
        <v>410</v>
      </c>
      <c r="G364" s="226">
        <v>640</v>
      </c>
      <c r="H364" s="950">
        <v>15543</v>
      </c>
      <c r="I364" s="951">
        <v>22590</v>
      </c>
      <c r="J364" s="464">
        <f t="shared" si="5"/>
        <v>15543</v>
      </c>
      <c r="K364" s="468">
        <f t="shared" si="5"/>
        <v>22590</v>
      </c>
      <c r="L364" s="944">
        <v>13989</v>
      </c>
      <c r="M364" s="945">
        <v>20331</v>
      </c>
      <c r="AJ364" s="938" t="s">
        <v>6368</v>
      </c>
      <c r="AK364" s="938" t="s">
        <v>6369</v>
      </c>
      <c r="AL364" s="939">
        <v>16502.896551724101</v>
      </c>
      <c r="AM364" s="23">
        <f>VLOOKUP(AJ364,[2]Лист1!$A$1:$C$1596,3,0)</f>
        <v>14853</v>
      </c>
      <c r="AO364" s="537" t="s">
        <v>6152</v>
      </c>
      <c r="AP364" s="537" t="s">
        <v>14311</v>
      </c>
      <c r="AQ364" s="23">
        <v>15543</v>
      </c>
      <c r="AR364" s="23">
        <v>22590</v>
      </c>
      <c r="AT364" s="23"/>
    </row>
    <row r="365" spans="1:46">
      <c r="A365" s="1570"/>
      <c r="B365" s="222" t="s">
        <v>2709</v>
      </c>
      <c r="C365" s="223" t="s">
        <v>2710</v>
      </c>
      <c r="D365" s="224">
        <v>300</v>
      </c>
      <c r="E365" s="225">
        <v>160</v>
      </c>
      <c r="F365" s="225">
        <v>451</v>
      </c>
      <c r="G365" s="226">
        <v>704</v>
      </c>
      <c r="H365" s="950">
        <v>16903</v>
      </c>
      <c r="I365" s="951">
        <v>23950</v>
      </c>
      <c r="J365" s="464">
        <f t="shared" si="5"/>
        <v>16903</v>
      </c>
      <c r="K365" s="468">
        <f t="shared" si="5"/>
        <v>23950</v>
      </c>
      <c r="L365" s="944">
        <v>15213</v>
      </c>
      <c r="M365" s="945">
        <v>21555</v>
      </c>
      <c r="AJ365" s="938" t="s">
        <v>6370</v>
      </c>
      <c r="AK365" s="938" t="s">
        <v>6371</v>
      </c>
      <c r="AL365" s="939">
        <v>19457.379310344801</v>
      </c>
      <c r="AM365" s="23">
        <f>VLOOKUP(AJ365,[2]Лист1!$A$1:$C$1596,3,0)</f>
        <v>17512</v>
      </c>
      <c r="AO365" s="537" t="s">
        <v>6154</v>
      </c>
      <c r="AP365" s="537" t="s">
        <v>14313</v>
      </c>
      <c r="AQ365" s="23">
        <v>16903</v>
      </c>
      <c r="AR365" s="23">
        <v>23950</v>
      </c>
      <c r="AT365" s="23"/>
    </row>
    <row r="366" spans="1:46">
      <c r="A366" s="1570"/>
      <c r="B366" s="222" t="s">
        <v>2711</v>
      </c>
      <c r="C366" s="223" t="s">
        <v>2712</v>
      </c>
      <c r="D366" s="224">
        <v>300</v>
      </c>
      <c r="E366" s="225">
        <v>160</v>
      </c>
      <c r="F366" s="225">
        <v>492</v>
      </c>
      <c r="G366" s="226">
        <v>768</v>
      </c>
      <c r="H366" s="950">
        <v>18263</v>
      </c>
      <c r="I366" s="951">
        <v>25310</v>
      </c>
      <c r="J366" s="464">
        <f t="shared" si="5"/>
        <v>18263</v>
      </c>
      <c r="K366" s="468">
        <f t="shared" si="5"/>
        <v>25310</v>
      </c>
      <c r="L366" s="944">
        <v>16437</v>
      </c>
      <c r="M366" s="945">
        <v>22779</v>
      </c>
      <c r="AJ366" s="938" t="s">
        <v>6372</v>
      </c>
      <c r="AK366" s="938" t="s">
        <v>6373</v>
      </c>
      <c r="AL366" s="939">
        <v>22411.8620689655</v>
      </c>
      <c r="AM366" s="23">
        <f>VLOOKUP(AJ366,[2]Лист1!$A$1:$C$1596,3,0)</f>
        <v>20171</v>
      </c>
      <c r="AO366" s="537" t="s">
        <v>6156</v>
      </c>
      <c r="AP366" s="537" t="s">
        <v>14315</v>
      </c>
      <c r="AQ366" s="23">
        <v>18263</v>
      </c>
      <c r="AR366" s="23">
        <v>25310</v>
      </c>
      <c r="AT366" s="23"/>
    </row>
    <row r="367" spans="1:46">
      <c r="A367" s="1570"/>
      <c r="B367" s="222" t="s">
        <v>2713</v>
      </c>
      <c r="C367" s="223" t="s">
        <v>2714</v>
      </c>
      <c r="D367" s="224">
        <v>300</v>
      </c>
      <c r="E367" s="225">
        <v>160</v>
      </c>
      <c r="F367" s="225">
        <v>533</v>
      </c>
      <c r="G367" s="226">
        <v>832</v>
      </c>
      <c r="H367" s="950">
        <v>19623</v>
      </c>
      <c r="I367" s="951">
        <v>26670</v>
      </c>
      <c r="J367" s="464">
        <f t="shared" si="5"/>
        <v>19623</v>
      </c>
      <c r="K367" s="468">
        <f t="shared" si="5"/>
        <v>26670</v>
      </c>
      <c r="L367" s="944">
        <v>17661</v>
      </c>
      <c r="M367" s="945">
        <v>24003</v>
      </c>
      <c r="AJ367" s="938" t="s">
        <v>6374</v>
      </c>
      <c r="AK367" s="938" t="s">
        <v>6375</v>
      </c>
      <c r="AL367" s="939">
        <v>25366.344827586199</v>
      </c>
      <c r="AM367" s="23">
        <f>VLOOKUP(AJ367,[2]Лист1!$A$1:$C$1596,3,0)</f>
        <v>22830</v>
      </c>
      <c r="AO367" s="537" t="s">
        <v>6158</v>
      </c>
      <c r="AP367" s="537" t="s">
        <v>14317</v>
      </c>
      <c r="AQ367" s="23">
        <v>19623</v>
      </c>
      <c r="AR367" s="23">
        <v>26670</v>
      </c>
      <c r="AT367" s="23"/>
    </row>
    <row r="368" spans="1:46">
      <c r="A368" s="1570"/>
      <c r="B368" s="222" t="s">
        <v>2715</v>
      </c>
      <c r="C368" s="223" t="s">
        <v>2716</v>
      </c>
      <c r="D368" s="224">
        <v>300</v>
      </c>
      <c r="E368" s="225">
        <v>160</v>
      </c>
      <c r="F368" s="225">
        <v>574</v>
      </c>
      <c r="G368" s="226">
        <v>896</v>
      </c>
      <c r="H368" s="950">
        <v>20983</v>
      </c>
      <c r="I368" s="951">
        <v>28030</v>
      </c>
      <c r="J368" s="464">
        <f t="shared" si="5"/>
        <v>20983</v>
      </c>
      <c r="K368" s="468">
        <f t="shared" si="5"/>
        <v>28030</v>
      </c>
      <c r="L368" s="944">
        <v>18885</v>
      </c>
      <c r="M368" s="945">
        <v>25227</v>
      </c>
      <c r="AJ368" s="938" t="s">
        <v>6376</v>
      </c>
      <c r="AK368" s="938" t="s">
        <v>6377</v>
      </c>
      <c r="AL368" s="939">
        <v>28320.827586206899</v>
      </c>
      <c r="AM368" s="23">
        <f>VLOOKUP(AJ368,[2]Лист1!$A$1:$C$1596,3,0)</f>
        <v>25489</v>
      </c>
      <c r="AO368" s="537" t="s">
        <v>6160</v>
      </c>
      <c r="AP368" s="537" t="s">
        <v>14319</v>
      </c>
      <c r="AQ368" s="23">
        <v>20983</v>
      </c>
      <c r="AR368" s="23">
        <v>28030</v>
      </c>
      <c r="AT368" s="23"/>
    </row>
    <row r="369" spans="1:46">
      <c r="A369" s="1570"/>
      <c r="B369" s="222" t="s">
        <v>2717</v>
      </c>
      <c r="C369" s="223" t="s">
        <v>2718</v>
      </c>
      <c r="D369" s="224">
        <v>300</v>
      </c>
      <c r="E369" s="225">
        <v>160</v>
      </c>
      <c r="F369" s="225">
        <v>615</v>
      </c>
      <c r="G369" s="226">
        <v>960</v>
      </c>
      <c r="H369" s="950">
        <v>22343</v>
      </c>
      <c r="I369" s="951">
        <v>29390</v>
      </c>
      <c r="J369" s="464">
        <f t="shared" si="5"/>
        <v>22343</v>
      </c>
      <c r="K369" s="468">
        <f t="shared" si="5"/>
        <v>29390</v>
      </c>
      <c r="L369" s="944">
        <v>20109</v>
      </c>
      <c r="M369" s="945">
        <v>26451</v>
      </c>
      <c r="AJ369" s="938" t="s">
        <v>6378</v>
      </c>
      <c r="AK369" s="938" t="s">
        <v>6379</v>
      </c>
      <c r="AL369" s="939">
        <v>31275.310344827602</v>
      </c>
      <c r="AM369" s="23">
        <f>VLOOKUP(AJ369,[2]Лист1!$A$1:$C$1596,3,0)</f>
        <v>28148</v>
      </c>
      <c r="AO369" s="537" t="s">
        <v>6162</v>
      </c>
      <c r="AP369" s="537" t="s">
        <v>14321</v>
      </c>
      <c r="AQ369" s="23">
        <v>22343</v>
      </c>
      <c r="AR369" s="23">
        <v>29390</v>
      </c>
      <c r="AT369" s="23"/>
    </row>
    <row r="370" spans="1:46">
      <c r="A370" s="1570"/>
      <c r="B370" s="222" t="s">
        <v>2719</v>
      </c>
      <c r="C370" s="223" t="s">
        <v>2720</v>
      </c>
      <c r="D370" s="224">
        <v>300</v>
      </c>
      <c r="E370" s="225">
        <v>160</v>
      </c>
      <c r="F370" s="225">
        <v>656</v>
      </c>
      <c r="G370" s="226">
        <v>1024</v>
      </c>
      <c r="H370" s="950">
        <v>23703</v>
      </c>
      <c r="I370" s="951">
        <v>30750</v>
      </c>
      <c r="J370" s="464">
        <f t="shared" si="5"/>
        <v>23703</v>
      </c>
      <c r="K370" s="468">
        <f t="shared" si="5"/>
        <v>30750</v>
      </c>
      <c r="L370" s="944">
        <v>21333</v>
      </c>
      <c r="M370" s="945">
        <v>27675</v>
      </c>
      <c r="AJ370" s="938" t="s">
        <v>6380</v>
      </c>
      <c r="AK370" s="938" t="s">
        <v>6381</v>
      </c>
      <c r="AL370" s="939">
        <v>34229.793103448297</v>
      </c>
      <c r="AM370" s="23">
        <f>VLOOKUP(AJ370,[2]Лист1!$A$1:$C$1596,3,0)</f>
        <v>30807</v>
      </c>
      <c r="AO370" s="537" t="s">
        <v>6164</v>
      </c>
      <c r="AP370" s="537" t="s">
        <v>14323</v>
      </c>
      <c r="AQ370" s="23">
        <v>23703</v>
      </c>
      <c r="AR370" s="23">
        <v>30750</v>
      </c>
      <c r="AT370" s="23"/>
    </row>
    <row r="371" spans="1:46">
      <c r="A371" s="1570"/>
      <c r="B371" s="222" t="s">
        <v>2721</v>
      </c>
      <c r="C371" s="223" t="s">
        <v>2722</v>
      </c>
      <c r="D371" s="224">
        <v>300</v>
      </c>
      <c r="E371" s="225">
        <v>160</v>
      </c>
      <c r="F371" s="225">
        <v>697</v>
      </c>
      <c r="G371" s="226">
        <v>1088</v>
      </c>
      <c r="H371" s="950">
        <v>25063</v>
      </c>
      <c r="I371" s="951">
        <v>32110</v>
      </c>
      <c r="J371" s="464">
        <f t="shared" si="5"/>
        <v>25063</v>
      </c>
      <c r="K371" s="468">
        <f t="shared" si="5"/>
        <v>32110</v>
      </c>
      <c r="L371" s="944">
        <v>22557</v>
      </c>
      <c r="M371" s="945">
        <v>28899</v>
      </c>
      <c r="AJ371" s="938" t="s">
        <v>6382</v>
      </c>
      <c r="AK371" s="938" t="s">
        <v>6383</v>
      </c>
      <c r="AL371" s="939">
        <v>37184.275862069</v>
      </c>
      <c r="AM371" s="23">
        <f>VLOOKUP(AJ371,[2]Лист1!$A$1:$C$1596,3,0)</f>
        <v>33466</v>
      </c>
      <c r="AO371" s="537" t="s">
        <v>6166</v>
      </c>
      <c r="AP371" s="537" t="s">
        <v>14325</v>
      </c>
      <c r="AQ371" s="23">
        <v>25063</v>
      </c>
      <c r="AR371" s="23">
        <v>32110</v>
      </c>
      <c r="AT371" s="23"/>
    </row>
    <row r="372" spans="1:46">
      <c r="A372" s="1570"/>
      <c r="B372" s="222" t="s">
        <v>2723</v>
      </c>
      <c r="C372" s="223" t="s">
        <v>2724</v>
      </c>
      <c r="D372" s="224">
        <v>300</v>
      </c>
      <c r="E372" s="225">
        <v>160</v>
      </c>
      <c r="F372" s="225">
        <v>738</v>
      </c>
      <c r="G372" s="226">
        <v>1152</v>
      </c>
      <c r="H372" s="950">
        <v>26423</v>
      </c>
      <c r="I372" s="951">
        <v>33470</v>
      </c>
      <c r="J372" s="464">
        <f t="shared" si="5"/>
        <v>26423</v>
      </c>
      <c r="K372" s="468">
        <f t="shared" si="5"/>
        <v>33470</v>
      </c>
      <c r="L372" s="944">
        <v>23781</v>
      </c>
      <c r="M372" s="945">
        <v>30123</v>
      </c>
      <c r="AJ372" s="938" t="s">
        <v>6384</v>
      </c>
      <c r="AK372" s="938" t="s">
        <v>6385</v>
      </c>
      <c r="AL372" s="939">
        <v>40138.758620689703</v>
      </c>
      <c r="AM372" s="23">
        <f>VLOOKUP(AJ372,[2]Лист1!$A$1:$C$1596,3,0)</f>
        <v>36125</v>
      </c>
      <c r="AO372" s="537" t="s">
        <v>6168</v>
      </c>
      <c r="AP372" s="537" t="s">
        <v>14327</v>
      </c>
      <c r="AQ372" s="23">
        <v>26423</v>
      </c>
      <c r="AR372" s="23">
        <v>33470</v>
      </c>
      <c r="AT372" s="23"/>
    </row>
    <row r="373" spans="1:46">
      <c r="A373" s="1570"/>
      <c r="B373" s="222" t="s">
        <v>2725</v>
      </c>
      <c r="C373" s="223" t="s">
        <v>2726</v>
      </c>
      <c r="D373" s="224">
        <v>300</v>
      </c>
      <c r="E373" s="225">
        <v>160</v>
      </c>
      <c r="F373" s="225">
        <v>779</v>
      </c>
      <c r="G373" s="226">
        <v>1216</v>
      </c>
      <c r="H373" s="950">
        <v>27783</v>
      </c>
      <c r="I373" s="951">
        <v>34830</v>
      </c>
      <c r="J373" s="464">
        <f t="shared" si="5"/>
        <v>27783</v>
      </c>
      <c r="K373" s="468">
        <f t="shared" si="5"/>
        <v>34830</v>
      </c>
      <c r="L373" s="944">
        <v>25005</v>
      </c>
      <c r="M373" s="945">
        <v>31347</v>
      </c>
      <c r="AJ373" s="938" t="s">
        <v>6386</v>
      </c>
      <c r="AK373" s="938" t="s">
        <v>6387</v>
      </c>
      <c r="AL373" s="939">
        <v>43093.241379310297</v>
      </c>
      <c r="AM373" s="23">
        <f>VLOOKUP(AJ373,[2]Лист1!$A$1:$C$1596,3,0)</f>
        <v>38784</v>
      </c>
      <c r="AO373" s="537" t="s">
        <v>6170</v>
      </c>
      <c r="AP373" s="537" t="s">
        <v>14329</v>
      </c>
      <c r="AQ373" s="23">
        <v>27783</v>
      </c>
      <c r="AR373" s="23">
        <v>34830</v>
      </c>
      <c r="AT373" s="23"/>
    </row>
    <row r="374" spans="1:46">
      <c r="A374" s="1570"/>
      <c r="B374" s="222" t="s">
        <v>2727</v>
      </c>
      <c r="C374" s="223" t="s">
        <v>2728</v>
      </c>
      <c r="D374" s="224">
        <v>300</v>
      </c>
      <c r="E374" s="225">
        <v>160</v>
      </c>
      <c r="F374" s="225">
        <v>820</v>
      </c>
      <c r="G374" s="226">
        <v>1280</v>
      </c>
      <c r="H374" s="950">
        <v>29143</v>
      </c>
      <c r="I374" s="951">
        <v>36190</v>
      </c>
      <c r="J374" s="464">
        <f t="shared" si="5"/>
        <v>29143</v>
      </c>
      <c r="K374" s="468">
        <f t="shared" si="5"/>
        <v>36190</v>
      </c>
      <c r="L374" s="944">
        <v>26229</v>
      </c>
      <c r="M374" s="945">
        <v>32571</v>
      </c>
      <c r="AJ374" s="938" t="s">
        <v>6388</v>
      </c>
      <c r="AK374" s="938" t="s">
        <v>6389</v>
      </c>
      <c r="AL374" s="939">
        <v>46047.724137931</v>
      </c>
      <c r="AM374" s="23">
        <f>VLOOKUP(AJ374,[2]Лист1!$A$1:$C$1596,3,0)</f>
        <v>41443</v>
      </c>
      <c r="AO374" s="537" t="s">
        <v>6172</v>
      </c>
      <c r="AP374" s="537" t="s">
        <v>14331</v>
      </c>
      <c r="AQ374" s="23">
        <v>29143</v>
      </c>
      <c r="AR374" s="23">
        <v>36190</v>
      </c>
      <c r="AT374" s="23"/>
    </row>
    <row r="375" spans="1:46">
      <c r="A375" s="1570"/>
      <c r="B375" s="222" t="s">
        <v>2729</v>
      </c>
      <c r="C375" s="223" t="s">
        <v>2730</v>
      </c>
      <c r="D375" s="224">
        <v>300</v>
      </c>
      <c r="E375" s="225">
        <v>160</v>
      </c>
      <c r="F375" s="225">
        <v>861</v>
      </c>
      <c r="G375" s="226">
        <v>1344</v>
      </c>
      <c r="H375" s="950">
        <v>30503</v>
      </c>
      <c r="I375" s="951">
        <v>37550</v>
      </c>
      <c r="J375" s="464">
        <f t="shared" si="5"/>
        <v>30503</v>
      </c>
      <c r="K375" s="468">
        <f t="shared" si="5"/>
        <v>37550</v>
      </c>
      <c r="L375" s="944">
        <v>27453</v>
      </c>
      <c r="M375" s="945">
        <v>33795</v>
      </c>
      <c r="AJ375" s="938" t="s">
        <v>6390</v>
      </c>
      <c r="AK375" s="938" t="s">
        <v>6391</v>
      </c>
      <c r="AL375" s="939">
        <v>49002.206896551703</v>
      </c>
      <c r="AM375" s="23">
        <f>VLOOKUP(AJ375,[2]Лист1!$A$1:$C$1596,3,0)</f>
        <v>44102</v>
      </c>
      <c r="AO375" s="537" t="s">
        <v>6174</v>
      </c>
      <c r="AP375" s="537" t="s">
        <v>14333</v>
      </c>
      <c r="AQ375" s="23">
        <v>30503</v>
      </c>
      <c r="AR375" s="23">
        <v>37550</v>
      </c>
      <c r="AT375" s="23"/>
    </row>
    <row r="376" spans="1:46">
      <c r="A376" s="1570"/>
      <c r="B376" s="222" t="s">
        <v>2731</v>
      </c>
      <c r="C376" s="223" t="s">
        <v>2732</v>
      </c>
      <c r="D376" s="224">
        <v>300</v>
      </c>
      <c r="E376" s="225">
        <v>160</v>
      </c>
      <c r="F376" s="225">
        <v>902</v>
      </c>
      <c r="G376" s="226">
        <v>1408</v>
      </c>
      <c r="H376" s="950">
        <v>31863</v>
      </c>
      <c r="I376" s="951">
        <v>38910</v>
      </c>
      <c r="J376" s="464">
        <f t="shared" si="5"/>
        <v>31863</v>
      </c>
      <c r="K376" s="468">
        <f t="shared" si="5"/>
        <v>38910</v>
      </c>
      <c r="L376" s="944">
        <v>28677</v>
      </c>
      <c r="M376" s="945">
        <v>35019</v>
      </c>
      <c r="AJ376" s="938" t="s">
        <v>6392</v>
      </c>
      <c r="AK376" s="938" t="s">
        <v>6393</v>
      </c>
      <c r="AL376" s="939">
        <v>19430.413793103398</v>
      </c>
      <c r="AM376" s="23">
        <f>VLOOKUP(AJ376,[2]Лист1!$A$1:$C$1596,3,0)</f>
        <v>17487</v>
      </c>
      <c r="AO376" s="537" t="s">
        <v>6176</v>
      </c>
      <c r="AP376" s="537" t="s">
        <v>14335</v>
      </c>
      <c r="AQ376" s="23">
        <v>31863</v>
      </c>
      <c r="AR376" s="23">
        <v>38910</v>
      </c>
      <c r="AT376" s="23"/>
    </row>
    <row r="377" spans="1:46" ht="15" customHeight="1">
      <c r="A377" s="1570"/>
      <c r="B377" s="222" t="s">
        <v>2733</v>
      </c>
      <c r="C377" s="223" t="s">
        <v>2734</v>
      </c>
      <c r="D377" s="224">
        <v>300</v>
      </c>
      <c r="E377" s="225">
        <v>160</v>
      </c>
      <c r="F377" s="225">
        <v>943</v>
      </c>
      <c r="G377" s="226">
        <v>1472</v>
      </c>
      <c r="H377" s="950">
        <v>33223</v>
      </c>
      <c r="I377" s="951">
        <v>40270</v>
      </c>
      <c r="J377" s="464">
        <f t="shared" si="5"/>
        <v>33223</v>
      </c>
      <c r="K377" s="468">
        <f t="shared" si="5"/>
        <v>40270</v>
      </c>
      <c r="L377" s="944">
        <v>29901</v>
      </c>
      <c r="M377" s="945">
        <v>36243</v>
      </c>
      <c r="AJ377" s="938" t="s">
        <v>6394</v>
      </c>
      <c r="AK377" s="938" t="s">
        <v>6395</v>
      </c>
      <c r="AL377" s="939">
        <v>22926.551724137898</v>
      </c>
      <c r="AM377" s="23">
        <f>VLOOKUP(AJ377,[2]Лист1!$A$1:$C$1596,3,0)</f>
        <v>20634</v>
      </c>
      <c r="AO377" s="537" t="s">
        <v>6178</v>
      </c>
      <c r="AP377" s="537" t="s">
        <v>14337</v>
      </c>
      <c r="AQ377" s="23">
        <v>33223</v>
      </c>
      <c r="AR377" s="23">
        <v>40270</v>
      </c>
      <c r="AT377" s="23"/>
    </row>
    <row r="378" spans="1:46">
      <c r="A378" s="1570"/>
      <c r="B378" s="222" t="s">
        <v>2735</v>
      </c>
      <c r="C378" s="223" t="s">
        <v>2736</v>
      </c>
      <c r="D378" s="224">
        <v>300</v>
      </c>
      <c r="E378" s="225">
        <v>160</v>
      </c>
      <c r="F378" s="225">
        <v>984</v>
      </c>
      <c r="G378" s="226">
        <v>1536</v>
      </c>
      <c r="H378" s="950">
        <v>34583</v>
      </c>
      <c r="I378" s="951">
        <v>41630</v>
      </c>
      <c r="J378" s="464">
        <f t="shared" si="5"/>
        <v>34583</v>
      </c>
      <c r="K378" s="468">
        <f t="shared" si="5"/>
        <v>41630</v>
      </c>
      <c r="L378" s="944">
        <v>31125</v>
      </c>
      <c r="M378" s="945">
        <v>37467</v>
      </c>
      <c r="AJ378" s="938" t="s">
        <v>6396</v>
      </c>
      <c r="AK378" s="938" t="s">
        <v>6397</v>
      </c>
      <c r="AL378" s="939">
        <v>26422.689655172398</v>
      </c>
      <c r="AM378" s="23">
        <f>VLOOKUP(AJ378,[2]Лист1!$A$1:$C$1596,3,0)</f>
        <v>23780</v>
      </c>
      <c r="AO378" s="537" t="s">
        <v>6180</v>
      </c>
      <c r="AP378" s="537" t="s">
        <v>14339</v>
      </c>
      <c r="AQ378" s="23">
        <v>34583</v>
      </c>
      <c r="AR378" s="23">
        <v>41630</v>
      </c>
      <c r="AT378" s="23"/>
    </row>
    <row r="379" spans="1:46">
      <c r="A379" s="1570"/>
      <c r="B379" s="222" t="s">
        <v>2737</v>
      </c>
      <c r="C379" s="223" t="s">
        <v>2738</v>
      </c>
      <c r="D379" s="224">
        <v>300</v>
      </c>
      <c r="E379" s="225">
        <v>160</v>
      </c>
      <c r="F379" s="225">
        <v>1025</v>
      </c>
      <c r="G379" s="226">
        <v>1600</v>
      </c>
      <c r="H379" s="950">
        <v>35943</v>
      </c>
      <c r="I379" s="951">
        <v>42990</v>
      </c>
      <c r="J379" s="464">
        <f t="shared" si="5"/>
        <v>35943</v>
      </c>
      <c r="K379" s="468">
        <f t="shared" si="5"/>
        <v>42990</v>
      </c>
      <c r="L379" s="944">
        <v>32349</v>
      </c>
      <c r="M379" s="945">
        <v>38691</v>
      </c>
      <c r="AJ379" s="938" t="s">
        <v>6398</v>
      </c>
      <c r="AK379" s="938" t="s">
        <v>6399</v>
      </c>
      <c r="AL379" s="939">
        <v>29918.827586206899</v>
      </c>
      <c r="AM379" s="23">
        <f>VLOOKUP(AJ379,[2]Лист1!$A$1:$C$1596,3,0)</f>
        <v>26927</v>
      </c>
      <c r="AO379" s="537" t="s">
        <v>6182</v>
      </c>
      <c r="AP379" s="537" t="s">
        <v>14341</v>
      </c>
      <c r="AQ379" s="23">
        <v>35943</v>
      </c>
      <c r="AR379" s="23">
        <v>42990</v>
      </c>
      <c r="AT379" s="23"/>
    </row>
    <row r="380" spans="1:46">
      <c r="A380" s="1570"/>
      <c r="B380" s="222" t="s">
        <v>2739</v>
      </c>
      <c r="C380" s="223" t="s">
        <v>2740</v>
      </c>
      <c r="D380" s="224">
        <v>300</v>
      </c>
      <c r="E380" s="225">
        <v>160</v>
      </c>
      <c r="F380" s="225">
        <v>1066</v>
      </c>
      <c r="G380" s="226">
        <v>1664</v>
      </c>
      <c r="H380" s="950">
        <v>37303</v>
      </c>
      <c r="I380" s="951">
        <v>44350</v>
      </c>
      <c r="J380" s="464">
        <f t="shared" si="5"/>
        <v>37303</v>
      </c>
      <c r="K380" s="468">
        <f t="shared" si="5"/>
        <v>44350</v>
      </c>
      <c r="L380" s="944">
        <v>33573</v>
      </c>
      <c r="M380" s="945">
        <v>39915</v>
      </c>
      <c r="AJ380" s="938" t="s">
        <v>6400</v>
      </c>
      <c r="AK380" s="938" t="s">
        <v>6401</v>
      </c>
      <c r="AL380" s="939">
        <v>33414.965517241399</v>
      </c>
      <c r="AM380" s="23">
        <f>VLOOKUP(AJ380,[2]Лист1!$A$1:$C$1596,3,0)</f>
        <v>30073</v>
      </c>
      <c r="AO380" s="537" t="s">
        <v>6184</v>
      </c>
      <c r="AP380" s="537" t="s">
        <v>14343</v>
      </c>
      <c r="AQ380" s="23">
        <v>37303</v>
      </c>
      <c r="AR380" s="23">
        <v>44350</v>
      </c>
      <c r="AT380" s="23"/>
    </row>
    <row r="381" spans="1:46">
      <c r="A381" s="1570"/>
      <c r="B381" s="222" t="s">
        <v>2741</v>
      </c>
      <c r="C381" s="223" t="s">
        <v>2742</v>
      </c>
      <c r="D381" s="224">
        <v>300</v>
      </c>
      <c r="E381" s="225">
        <v>160</v>
      </c>
      <c r="F381" s="225">
        <v>1107</v>
      </c>
      <c r="G381" s="226">
        <v>1728</v>
      </c>
      <c r="H381" s="950">
        <v>38663</v>
      </c>
      <c r="I381" s="951">
        <v>45710</v>
      </c>
      <c r="J381" s="464">
        <f t="shared" si="5"/>
        <v>38663</v>
      </c>
      <c r="K381" s="468">
        <f t="shared" si="5"/>
        <v>45710</v>
      </c>
      <c r="L381" s="944">
        <v>34797</v>
      </c>
      <c r="M381" s="945">
        <v>41139</v>
      </c>
      <c r="AJ381" s="938" t="s">
        <v>6402</v>
      </c>
      <c r="AK381" s="938" t="s">
        <v>6403</v>
      </c>
      <c r="AL381" s="939">
        <v>36911.103448275899</v>
      </c>
      <c r="AM381" s="23">
        <f>VLOOKUP(AJ381,[2]Лист1!$A$1:$C$1596,3,0)</f>
        <v>33220</v>
      </c>
      <c r="AO381" s="537" t="s">
        <v>6186</v>
      </c>
      <c r="AP381" s="537" t="s">
        <v>14345</v>
      </c>
      <c r="AQ381" s="23">
        <v>38663</v>
      </c>
      <c r="AR381" s="23">
        <v>45710</v>
      </c>
      <c r="AT381" s="23"/>
    </row>
    <row r="382" spans="1:46">
      <c r="A382" s="1570"/>
      <c r="B382" s="222" t="s">
        <v>2743</v>
      </c>
      <c r="C382" s="223" t="s">
        <v>2744</v>
      </c>
      <c r="D382" s="224">
        <v>300</v>
      </c>
      <c r="E382" s="225">
        <v>160</v>
      </c>
      <c r="F382" s="225">
        <v>1148</v>
      </c>
      <c r="G382" s="226">
        <v>1792</v>
      </c>
      <c r="H382" s="950">
        <v>40023</v>
      </c>
      <c r="I382" s="951">
        <v>47070</v>
      </c>
      <c r="J382" s="464">
        <f t="shared" si="5"/>
        <v>40023</v>
      </c>
      <c r="K382" s="468">
        <f t="shared" si="5"/>
        <v>47070</v>
      </c>
      <c r="L382" s="944">
        <v>36021</v>
      </c>
      <c r="M382" s="945">
        <v>42363</v>
      </c>
      <c r="AJ382" s="938" t="s">
        <v>6404</v>
      </c>
      <c r="AK382" s="938" t="s">
        <v>6405</v>
      </c>
      <c r="AL382" s="939">
        <v>40407.241379310297</v>
      </c>
      <c r="AM382" s="23">
        <f>VLOOKUP(AJ382,[2]Лист1!$A$1:$C$1596,3,0)</f>
        <v>36367</v>
      </c>
      <c r="AO382" s="537" t="s">
        <v>6188</v>
      </c>
      <c r="AP382" s="537" t="s">
        <v>14347</v>
      </c>
      <c r="AQ382" s="23">
        <v>40023</v>
      </c>
      <c r="AR382" s="23">
        <v>47070</v>
      </c>
      <c r="AT382" s="23"/>
    </row>
    <row r="383" spans="1:46">
      <c r="A383" s="1570"/>
      <c r="B383" s="222" t="s">
        <v>2745</v>
      </c>
      <c r="C383" s="223" t="s">
        <v>2746</v>
      </c>
      <c r="D383" s="224">
        <v>300</v>
      </c>
      <c r="E383" s="225">
        <v>160</v>
      </c>
      <c r="F383" s="225">
        <v>1189</v>
      </c>
      <c r="G383" s="226">
        <v>1856</v>
      </c>
      <c r="H383" s="950">
        <v>41383</v>
      </c>
      <c r="I383" s="951">
        <v>48430</v>
      </c>
      <c r="J383" s="464">
        <f t="shared" si="5"/>
        <v>41383</v>
      </c>
      <c r="K383" s="468">
        <f t="shared" si="5"/>
        <v>48430</v>
      </c>
      <c r="L383" s="944">
        <v>37245</v>
      </c>
      <c r="M383" s="945">
        <v>43587</v>
      </c>
      <c r="AJ383" s="938" t="s">
        <v>6406</v>
      </c>
      <c r="AK383" s="938" t="s">
        <v>6407</v>
      </c>
      <c r="AL383" s="939">
        <v>43903.379310344797</v>
      </c>
      <c r="AM383" s="23">
        <f>VLOOKUP(AJ383,[2]Лист1!$A$1:$C$1596,3,0)</f>
        <v>39513</v>
      </c>
      <c r="AO383" s="537" t="s">
        <v>6190</v>
      </c>
      <c r="AP383" s="537" t="s">
        <v>14349</v>
      </c>
      <c r="AQ383" s="23">
        <v>41383</v>
      </c>
      <c r="AR383" s="23">
        <v>48430</v>
      </c>
      <c r="AT383" s="23"/>
    </row>
    <row r="384" spans="1:46">
      <c r="A384" s="1570"/>
      <c r="B384" s="222" t="s">
        <v>2747</v>
      </c>
      <c r="C384" s="223" t="s">
        <v>2748</v>
      </c>
      <c r="D384" s="224">
        <v>300</v>
      </c>
      <c r="E384" s="225">
        <v>160</v>
      </c>
      <c r="F384" s="225">
        <v>1230</v>
      </c>
      <c r="G384" s="226">
        <v>1920</v>
      </c>
      <c r="H384" s="950">
        <v>42743</v>
      </c>
      <c r="I384" s="951">
        <v>49790</v>
      </c>
      <c r="J384" s="464">
        <f t="shared" si="5"/>
        <v>42743</v>
      </c>
      <c r="K384" s="468">
        <f t="shared" si="5"/>
        <v>49790</v>
      </c>
      <c r="L384" s="944">
        <v>38469</v>
      </c>
      <c r="M384" s="945">
        <v>44811</v>
      </c>
      <c r="AJ384" s="938" t="s">
        <v>6408</v>
      </c>
      <c r="AK384" s="938" t="s">
        <v>6409</v>
      </c>
      <c r="AL384" s="939">
        <v>47399.517241379297</v>
      </c>
      <c r="AM384" s="23">
        <f>VLOOKUP(AJ384,[2]Лист1!$A$1:$C$1596,3,0)</f>
        <v>42660</v>
      </c>
      <c r="AO384" s="537" t="s">
        <v>6192</v>
      </c>
      <c r="AP384" s="537" t="s">
        <v>14351</v>
      </c>
      <c r="AQ384" s="23">
        <v>42743</v>
      </c>
      <c r="AR384" s="23">
        <v>49790</v>
      </c>
      <c r="AT384" s="23"/>
    </row>
    <row r="385" spans="1:46">
      <c r="A385" s="1570"/>
      <c r="B385" s="222" t="s">
        <v>2749</v>
      </c>
      <c r="C385" s="223" t="s">
        <v>2750</v>
      </c>
      <c r="D385" s="224">
        <v>300</v>
      </c>
      <c r="E385" s="225">
        <v>160</v>
      </c>
      <c r="F385" s="225">
        <v>1271</v>
      </c>
      <c r="G385" s="226">
        <v>1984</v>
      </c>
      <c r="H385" s="950">
        <v>44103</v>
      </c>
      <c r="I385" s="951">
        <v>51150</v>
      </c>
      <c r="J385" s="464">
        <f t="shared" si="5"/>
        <v>44103</v>
      </c>
      <c r="K385" s="468">
        <f t="shared" si="5"/>
        <v>51150</v>
      </c>
      <c r="L385" s="944">
        <v>39693</v>
      </c>
      <c r="M385" s="945">
        <v>46035</v>
      </c>
      <c r="AJ385" s="938" t="s">
        <v>6410</v>
      </c>
      <c r="AK385" s="938" t="s">
        <v>6411</v>
      </c>
      <c r="AL385" s="939">
        <v>50895.655172413797</v>
      </c>
      <c r="AM385" s="23">
        <f>VLOOKUP(AJ385,[2]Лист1!$A$1:$C$1596,3,0)</f>
        <v>45806</v>
      </c>
      <c r="AO385" s="537" t="s">
        <v>6194</v>
      </c>
      <c r="AP385" s="537" t="s">
        <v>14353</v>
      </c>
      <c r="AQ385" s="23">
        <v>44103</v>
      </c>
      <c r="AR385" s="23">
        <v>51150</v>
      </c>
      <c r="AT385" s="23"/>
    </row>
    <row r="386" spans="1:46">
      <c r="A386" s="1570"/>
      <c r="B386" s="222" t="s">
        <v>2751</v>
      </c>
      <c r="C386" s="223" t="s">
        <v>2752</v>
      </c>
      <c r="D386" s="224">
        <v>300</v>
      </c>
      <c r="E386" s="225">
        <v>160</v>
      </c>
      <c r="F386" s="225">
        <v>1312</v>
      </c>
      <c r="G386" s="226">
        <v>2048</v>
      </c>
      <c r="H386" s="950">
        <v>45463</v>
      </c>
      <c r="I386" s="951">
        <v>52510</v>
      </c>
      <c r="J386" s="464">
        <f t="shared" si="5"/>
        <v>45463</v>
      </c>
      <c r="K386" s="468">
        <f t="shared" si="5"/>
        <v>52510</v>
      </c>
      <c r="L386" s="944">
        <v>40917</v>
      </c>
      <c r="M386" s="945">
        <v>47259</v>
      </c>
      <c r="AJ386" s="938" t="s">
        <v>6412</v>
      </c>
      <c r="AK386" s="938" t="s">
        <v>6413</v>
      </c>
      <c r="AL386" s="939">
        <v>54391.793103448297</v>
      </c>
      <c r="AM386" s="23">
        <f>VLOOKUP(AJ386,[2]Лист1!$A$1:$C$1596,3,0)</f>
        <v>48953</v>
      </c>
      <c r="AO386" s="537" t="s">
        <v>6196</v>
      </c>
      <c r="AP386" s="537" t="s">
        <v>14355</v>
      </c>
      <c r="AQ386" s="23">
        <v>45463</v>
      </c>
      <c r="AR386" s="23">
        <v>52510</v>
      </c>
      <c r="AT386" s="23"/>
    </row>
    <row r="387" spans="1:46">
      <c r="A387" s="1570"/>
      <c r="B387" s="222" t="s">
        <v>2753</v>
      </c>
      <c r="C387" s="223" t="s">
        <v>2754</v>
      </c>
      <c r="D387" s="224">
        <v>300</v>
      </c>
      <c r="E387" s="225">
        <v>160</v>
      </c>
      <c r="F387" s="225">
        <v>1353</v>
      </c>
      <c r="G387" s="226">
        <v>2112</v>
      </c>
      <c r="H387" s="950">
        <v>46823</v>
      </c>
      <c r="I387" s="951">
        <v>53870</v>
      </c>
      <c r="J387" s="464">
        <f t="shared" si="5"/>
        <v>46823</v>
      </c>
      <c r="K387" s="468">
        <f t="shared" si="5"/>
        <v>53870</v>
      </c>
      <c r="L387" s="944">
        <v>42141</v>
      </c>
      <c r="M387" s="945">
        <v>48483</v>
      </c>
      <c r="AJ387" s="938" t="s">
        <v>6414</v>
      </c>
      <c r="AK387" s="938" t="s">
        <v>6415</v>
      </c>
      <c r="AL387" s="939">
        <v>57887.931034482797</v>
      </c>
      <c r="AM387" s="23">
        <f>VLOOKUP(AJ387,[2]Лист1!$A$1:$C$1596,3,0)</f>
        <v>52099</v>
      </c>
      <c r="AO387" s="537" t="s">
        <v>6198</v>
      </c>
      <c r="AP387" s="537" t="s">
        <v>14357</v>
      </c>
      <c r="AQ387" s="23">
        <v>46823</v>
      </c>
      <c r="AR387" s="23">
        <v>53870</v>
      </c>
      <c r="AT387" s="23"/>
    </row>
    <row r="388" spans="1:46">
      <c r="A388" s="1570"/>
      <c r="B388" s="222" t="s">
        <v>2755</v>
      </c>
      <c r="C388" s="223" t="s">
        <v>2756</v>
      </c>
      <c r="D388" s="224">
        <v>300</v>
      </c>
      <c r="E388" s="225">
        <v>160</v>
      </c>
      <c r="F388" s="225">
        <v>1394</v>
      </c>
      <c r="G388" s="226">
        <v>2176</v>
      </c>
      <c r="H388" s="950">
        <v>48183</v>
      </c>
      <c r="I388" s="951">
        <v>55230</v>
      </c>
      <c r="J388" s="464">
        <f t="shared" si="5"/>
        <v>48183</v>
      </c>
      <c r="K388" s="468">
        <f t="shared" si="5"/>
        <v>55230</v>
      </c>
      <c r="L388" s="944">
        <v>43365</v>
      </c>
      <c r="M388" s="945">
        <v>49707</v>
      </c>
      <c r="AJ388" s="938" t="s">
        <v>6416</v>
      </c>
      <c r="AK388" s="938" t="s">
        <v>6417</v>
      </c>
      <c r="AL388" s="939">
        <v>22049.586206896602</v>
      </c>
      <c r="AM388" s="23">
        <f>VLOOKUP(AJ388,[2]Лист1!$A$1:$C$1596,3,0)</f>
        <v>19845</v>
      </c>
      <c r="AO388" s="537" t="s">
        <v>6200</v>
      </c>
      <c r="AP388" s="537" t="s">
        <v>14359</v>
      </c>
      <c r="AQ388" s="23">
        <v>48183</v>
      </c>
      <c r="AR388" s="23">
        <v>55230</v>
      </c>
      <c r="AT388" s="23"/>
    </row>
    <row r="389" spans="1:46">
      <c r="A389" s="1570"/>
      <c r="B389" s="222" t="s">
        <v>2757</v>
      </c>
      <c r="C389" s="223" t="s">
        <v>2758</v>
      </c>
      <c r="D389" s="224">
        <v>300</v>
      </c>
      <c r="E389" s="225">
        <v>160</v>
      </c>
      <c r="F389" s="225">
        <v>1435</v>
      </c>
      <c r="G389" s="226">
        <v>2240</v>
      </c>
      <c r="H389" s="950">
        <v>49543</v>
      </c>
      <c r="I389" s="951">
        <v>56590</v>
      </c>
      <c r="J389" s="464">
        <f t="shared" si="5"/>
        <v>49543</v>
      </c>
      <c r="K389" s="468">
        <f t="shared" si="5"/>
        <v>56590</v>
      </c>
      <c r="L389" s="944">
        <v>44589</v>
      </c>
      <c r="M389" s="945">
        <v>50931</v>
      </c>
      <c r="AJ389" s="938" t="s">
        <v>6418</v>
      </c>
      <c r="AK389" s="938" t="s">
        <v>6419</v>
      </c>
      <c r="AL389" s="939">
        <v>26185.8620689655</v>
      </c>
      <c r="AM389" s="23">
        <f>VLOOKUP(AJ389,[2]Лист1!$A$1:$C$1596,3,0)</f>
        <v>23567</v>
      </c>
      <c r="AO389" s="537" t="s">
        <v>6202</v>
      </c>
      <c r="AP389" s="537" t="s">
        <v>14361</v>
      </c>
      <c r="AQ389" s="23">
        <v>49543</v>
      </c>
      <c r="AR389" s="23">
        <v>56590</v>
      </c>
      <c r="AT389" s="23"/>
    </row>
    <row r="390" spans="1:46">
      <c r="A390" s="1570"/>
      <c r="B390" s="222" t="s">
        <v>2759</v>
      </c>
      <c r="C390" s="223" t="s">
        <v>2760</v>
      </c>
      <c r="D390" s="224">
        <v>300</v>
      </c>
      <c r="E390" s="225">
        <v>160</v>
      </c>
      <c r="F390" s="225">
        <v>1476</v>
      </c>
      <c r="G390" s="226">
        <v>2304</v>
      </c>
      <c r="H390" s="950">
        <v>50903</v>
      </c>
      <c r="I390" s="951">
        <v>57950</v>
      </c>
      <c r="J390" s="464">
        <f t="shared" si="5"/>
        <v>50903</v>
      </c>
      <c r="K390" s="468">
        <f t="shared" si="5"/>
        <v>57950</v>
      </c>
      <c r="L390" s="944">
        <v>45813</v>
      </c>
      <c r="M390" s="945">
        <v>52155</v>
      </c>
      <c r="AJ390" s="938" t="s">
        <v>6420</v>
      </c>
      <c r="AK390" s="938" t="s">
        <v>6421</v>
      </c>
      <c r="AL390" s="939">
        <v>30322.1379310345</v>
      </c>
      <c r="AM390" s="23">
        <f>VLOOKUP(AJ390,[2]Лист1!$A$1:$C$1596,3,0)</f>
        <v>27290</v>
      </c>
      <c r="AO390" s="537" t="s">
        <v>6204</v>
      </c>
      <c r="AP390" s="537" t="s">
        <v>14363</v>
      </c>
      <c r="AQ390" s="23">
        <v>50903</v>
      </c>
      <c r="AR390" s="23">
        <v>57950</v>
      </c>
      <c r="AT390" s="23"/>
    </row>
    <row r="391" spans="1:46">
      <c r="A391" s="1570"/>
      <c r="B391" s="222" t="s">
        <v>2761</v>
      </c>
      <c r="C391" s="223" t="s">
        <v>2762</v>
      </c>
      <c r="D391" s="224">
        <v>300</v>
      </c>
      <c r="E391" s="225">
        <v>160</v>
      </c>
      <c r="F391" s="225">
        <v>1517</v>
      </c>
      <c r="G391" s="226">
        <v>2368</v>
      </c>
      <c r="H391" s="950">
        <v>52263</v>
      </c>
      <c r="I391" s="951">
        <v>59310</v>
      </c>
      <c r="J391" s="464">
        <f t="shared" si="5"/>
        <v>52263</v>
      </c>
      <c r="K391" s="468">
        <f t="shared" si="5"/>
        <v>59310</v>
      </c>
      <c r="L391" s="944">
        <v>47037</v>
      </c>
      <c r="M391" s="945">
        <v>53379</v>
      </c>
      <c r="AJ391" s="938" t="s">
        <v>6422</v>
      </c>
      <c r="AK391" s="938" t="s">
        <v>6423</v>
      </c>
      <c r="AL391" s="939">
        <v>34458.413793103398</v>
      </c>
      <c r="AM391" s="23">
        <f>VLOOKUP(AJ391,[2]Лист1!$A$1:$C$1596,3,0)</f>
        <v>31013</v>
      </c>
      <c r="AO391" s="537" t="s">
        <v>6206</v>
      </c>
      <c r="AP391" s="537" t="s">
        <v>14365</v>
      </c>
      <c r="AQ391" s="23">
        <v>52263</v>
      </c>
      <c r="AR391" s="23">
        <v>59310</v>
      </c>
      <c r="AT391" s="23"/>
    </row>
    <row r="392" spans="1:46">
      <c r="A392" s="1570"/>
      <c r="B392" s="222" t="s">
        <v>2763</v>
      </c>
      <c r="C392" s="223" t="s">
        <v>2764</v>
      </c>
      <c r="D392" s="224">
        <v>300</v>
      </c>
      <c r="E392" s="225">
        <v>160</v>
      </c>
      <c r="F392" s="225">
        <v>1558</v>
      </c>
      <c r="G392" s="226">
        <v>2432</v>
      </c>
      <c r="H392" s="950">
        <v>53623</v>
      </c>
      <c r="I392" s="951">
        <v>60670</v>
      </c>
      <c r="J392" s="464">
        <f t="shared" ref="J392:K455" si="6">H392-H392*$E$3</f>
        <v>53623</v>
      </c>
      <c r="K392" s="468">
        <f t="shared" si="6"/>
        <v>60670</v>
      </c>
      <c r="L392" s="944">
        <v>48261</v>
      </c>
      <c r="M392" s="945">
        <v>54603</v>
      </c>
      <c r="AJ392" s="938" t="s">
        <v>6424</v>
      </c>
      <c r="AK392" s="938" t="s">
        <v>6425</v>
      </c>
      <c r="AL392" s="939">
        <v>38594.689655172398</v>
      </c>
      <c r="AM392" s="23">
        <f>VLOOKUP(AJ392,[2]Лист1!$A$1:$C$1596,3,0)</f>
        <v>34735</v>
      </c>
      <c r="AO392" s="537" t="s">
        <v>6208</v>
      </c>
      <c r="AP392" s="537" t="s">
        <v>14367</v>
      </c>
      <c r="AQ392" s="23">
        <v>53623</v>
      </c>
      <c r="AR392" s="23">
        <v>60670</v>
      </c>
      <c r="AT392" s="23"/>
    </row>
    <row r="393" spans="1:46">
      <c r="A393" s="1570"/>
      <c r="B393" s="222" t="s">
        <v>2765</v>
      </c>
      <c r="C393" s="223" t="s">
        <v>2766</v>
      </c>
      <c r="D393" s="224">
        <v>300</v>
      </c>
      <c r="E393" s="225">
        <v>160</v>
      </c>
      <c r="F393" s="225">
        <v>1599</v>
      </c>
      <c r="G393" s="226">
        <v>2496</v>
      </c>
      <c r="H393" s="950">
        <v>54983</v>
      </c>
      <c r="I393" s="951">
        <v>62030</v>
      </c>
      <c r="J393" s="464">
        <f t="shared" si="6"/>
        <v>54983</v>
      </c>
      <c r="K393" s="468">
        <f t="shared" si="6"/>
        <v>62030</v>
      </c>
      <c r="L393" s="944">
        <v>49485</v>
      </c>
      <c r="M393" s="945">
        <v>55827</v>
      </c>
      <c r="AJ393" s="938" t="s">
        <v>6426</v>
      </c>
      <c r="AK393" s="938" t="s">
        <v>6427</v>
      </c>
      <c r="AL393" s="939">
        <v>42730.965517241399</v>
      </c>
      <c r="AM393" s="23">
        <f>VLOOKUP(AJ393,[2]Лист1!$A$1:$C$1596,3,0)</f>
        <v>38458</v>
      </c>
      <c r="AO393" s="537" t="s">
        <v>6210</v>
      </c>
      <c r="AP393" s="537" t="s">
        <v>14369</v>
      </c>
      <c r="AQ393" s="23">
        <v>54983</v>
      </c>
      <c r="AR393" s="23">
        <v>62030</v>
      </c>
      <c r="AT393" s="23"/>
    </row>
    <row r="394" spans="1:46">
      <c r="A394" s="1570"/>
      <c r="B394" s="222" t="s">
        <v>2767</v>
      </c>
      <c r="C394" s="223" t="s">
        <v>2768</v>
      </c>
      <c r="D394" s="224">
        <v>300</v>
      </c>
      <c r="E394" s="225">
        <v>160</v>
      </c>
      <c r="F394" s="225">
        <v>1640</v>
      </c>
      <c r="G394" s="226">
        <v>2560</v>
      </c>
      <c r="H394" s="950">
        <v>56343</v>
      </c>
      <c r="I394" s="951">
        <v>63390</v>
      </c>
      <c r="J394" s="464">
        <f t="shared" si="6"/>
        <v>56343</v>
      </c>
      <c r="K394" s="468">
        <f t="shared" si="6"/>
        <v>63390</v>
      </c>
      <c r="L394" s="944">
        <v>50709</v>
      </c>
      <c r="M394" s="945">
        <v>57051</v>
      </c>
      <c r="AJ394" s="938" t="s">
        <v>6428</v>
      </c>
      <c r="AK394" s="938" t="s">
        <v>6429</v>
      </c>
      <c r="AL394" s="939">
        <v>46867.241379310297</v>
      </c>
      <c r="AM394" s="23">
        <f>VLOOKUP(AJ394,[2]Лист1!$A$1:$C$1596,3,0)</f>
        <v>42181</v>
      </c>
      <c r="AO394" s="537" t="s">
        <v>6212</v>
      </c>
      <c r="AP394" s="537" t="s">
        <v>14371</v>
      </c>
      <c r="AQ394" s="23">
        <v>56343</v>
      </c>
      <c r="AR394" s="23">
        <v>63390</v>
      </c>
      <c r="AT394" s="23"/>
    </row>
    <row r="395" spans="1:46">
      <c r="A395" s="1570"/>
      <c r="B395" s="222" t="s">
        <v>2769</v>
      </c>
      <c r="C395" s="223" t="s">
        <v>2770</v>
      </c>
      <c r="D395" s="224">
        <v>300</v>
      </c>
      <c r="E395" s="225">
        <v>160</v>
      </c>
      <c r="F395" s="225">
        <v>1681</v>
      </c>
      <c r="G395" s="226">
        <v>2624</v>
      </c>
      <c r="H395" s="950">
        <v>57703</v>
      </c>
      <c r="I395" s="951">
        <v>64750</v>
      </c>
      <c r="J395" s="464">
        <f t="shared" si="6"/>
        <v>57703</v>
      </c>
      <c r="K395" s="468">
        <f t="shared" si="6"/>
        <v>64750</v>
      </c>
      <c r="L395" s="944">
        <v>51933</v>
      </c>
      <c r="M395" s="945">
        <v>58275</v>
      </c>
      <c r="AJ395" s="938" t="s">
        <v>6430</v>
      </c>
      <c r="AK395" s="938" t="s">
        <v>6431</v>
      </c>
      <c r="AL395" s="939">
        <v>51003.517241379297</v>
      </c>
      <c r="AM395" s="23">
        <f>VLOOKUP(AJ395,[2]Лист1!$A$1:$C$1596,3,0)</f>
        <v>45903</v>
      </c>
      <c r="AO395" s="537" t="s">
        <v>6214</v>
      </c>
      <c r="AP395" s="537" t="s">
        <v>14373</v>
      </c>
      <c r="AQ395" s="23">
        <v>57703</v>
      </c>
      <c r="AR395" s="23">
        <v>64750</v>
      </c>
      <c r="AT395" s="23"/>
    </row>
    <row r="396" spans="1:46">
      <c r="A396" s="1570"/>
      <c r="B396" s="222" t="s">
        <v>2771</v>
      </c>
      <c r="C396" s="223" t="s">
        <v>2772</v>
      </c>
      <c r="D396" s="224">
        <v>300</v>
      </c>
      <c r="E396" s="225">
        <v>160</v>
      </c>
      <c r="F396" s="225">
        <v>1722</v>
      </c>
      <c r="G396" s="226">
        <v>2688</v>
      </c>
      <c r="H396" s="950">
        <v>59063</v>
      </c>
      <c r="I396" s="951">
        <v>66110</v>
      </c>
      <c r="J396" s="464">
        <f t="shared" si="6"/>
        <v>59063</v>
      </c>
      <c r="K396" s="468">
        <f t="shared" si="6"/>
        <v>66110</v>
      </c>
      <c r="L396" s="944">
        <v>53157</v>
      </c>
      <c r="M396" s="945">
        <v>59499</v>
      </c>
      <c r="AJ396" s="938" t="s">
        <v>6432</v>
      </c>
      <c r="AK396" s="938" t="s">
        <v>6433</v>
      </c>
      <c r="AL396" s="939">
        <v>55139.793103448297</v>
      </c>
      <c r="AM396" s="23">
        <f>VLOOKUP(AJ396,[2]Лист1!$A$1:$C$1596,3,0)</f>
        <v>49626</v>
      </c>
      <c r="AO396" s="537" t="s">
        <v>6216</v>
      </c>
      <c r="AP396" s="537" t="s">
        <v>14375</v>
      </c>
      <c r="AQ396" s="23">
        <v>59063</v>
      </c>
      <c r="AR396" s="23">
        <v>66110</v>
      </c>
      <c r="AT396" s="23"/>
    </row>
    <row r="397" spans="1:46">
      <c r="A397" s="1570"/>
      <c r="B397" s="222" t="s">
        <v>2773</v>
      </c>
      <c r="C397" s="223" t="s">
        <v>2774</v>
      </c>
      <c r="D397" s="224">
        <v>300</v>
      </c>
      <c r="E397" s="225">
        <v>160</v>
      </c>
      <c r="F397" s="225">
        <v>1763</v>
      </c>
      <c r="G397" s="226">
        <v>2752</v>
      </c>
      <c r="H397" s="950">
        <v>60423</v>
      </c>
      <c r="I397" s="951">
        <v>67470</v>
      </c>
      <c r="J397" s="464">
        <f t="shared" si="6"/>
        <v>60423</v>
      </c>
      <c r="K397" s="468">
        <f t="shared" si="6"/>
        <v>67470</v>
      </c>
      <c r="L397" s="944">
        <v>54381</v>
      </c>
      <c r="M397" s="945">
        <v>60723</v>
      </c>
      <c r="AJ397" s="938" t="s">
        <v>6434</v>
      </c>
      <c r="AK397" s="938" t="s">
        <v>6435</v>
      </c>
      <c r="AL397" s="939">
        <v>59276.068965517203</v>
      </c>
      <c r="AM397" s="23">
        <f>VLOOKUP(AJ397,[2]Лист1!$A$1:$C$1596,3,0)</f>
        <v>53348</v>
      </c>
      <c r="AO397" s="537" t="s">
        <v>6218</v>
      </c>
      <c r="AP397" s="537" t="s">
        <v>14377</v>
      </c>
      <c r="AQ397" s="23">
        <v>60423</v>
      </c>
      <c r="AR397" s="23">
        <v>67470</v>
      </c>
      <c r="AT397" s="23"/>
    </row>
    <row r="398" spans="1:46">
      <c r="A398" s="1570"/>
      <c r="B398" s="222" t="s">
        <v>2775</v>
      </c>
      <c r="C398" s="223" t="s">
        <v>2776</v>
      </c>
      <c r="D398" s="224">
        <v>300</v>
      </c>
      <c r="E398" s="225">
        <v>160</v>
      </c>
      <c r="F398" s="225">
        <v>1804</v>
      </c>
      <c r="G398" s="226">
        <v>2816</v>
      </c>
      <c r="H398" s="950">
        <v>61783</v>
      </c>
      <c r="I398" s="951">
        <v>68830</v>
      </c>
      <c r="J398" s="464">
        <f t="shared" si="6"/>
        <v>61783</v>
      </c>
      <c r="K398" s="468">
        <f t="shared" si="6"/>
        <v>68830</v>
      </c>
      <c r="L398" s="944">
        <v>55605</v>
      </c>
      <c r="M398" s="945">
        <v>61947</v>
      </c>
      <c r="AJ398" s="938" t="s">
        <v>6436</v>
      </c>
      <c r="AK398" s="938" t="s">
        <v>6437</v>
      </c>
      <c r="AL398" s="939">
        <v>63412.344827586203</v>
      </c>
      <c r="AM398" s="23">
        <f>VLOOKUP(AJ398,[2]Лист1!$A$1:$C$1596,3,0)</f>
        <v>57071</v>
      </c>
      <c r="AO398" s="537" t="s">
        <v>6220</v>
      </c>
      <c r="AP398" s="537" t="s">
        <v>14379</v>
      </c>
      <c r="AQ398" s="23">
        <v>61783</v>
      </c>
      <c r="AR398" s="23">
        <v>68830</v>
      </c>
      <c r="AT398" s="23"/>
    </row>
    <row r="399" spans="1:46">
      <c r="A399" s="1570"/>
      <c r="B399" s="222" t="s">
        <v>2777</v>
      </c>
      <c r="C399" s="223" t="s">
        <v>2778</v>
      </c>
      <c r="D399" s="224">
        <v>300</v>
      </c>
      <c r="E399" s="225">
        <v>160</v>
      </c>
      <c r="F399" s="225">
        <v>1845</v>
      </c>
      <c r="G399" s="226">
        <v>2880</v>
      </c>
      <c r="H399" s="950">
        <v>63143</v>
      </c>
      <c r="I399" s="951">
        <v>70190</v>
      </c>
      <c r="J399" s="464">
        <f t="shared" si="6"/>
        <v>63143</v>
      </c>
      <c r="K399" s="468">
        <f t="shared" si="6"/>
        <v>70190</v>
      </c>
      <c r="L399" s="944">
        <v>56829</v>
      </c>
      <c r="M399" s="945">
        <v>63171</v>
      </c>
      <c r="AJ399" s="938" t="s">
        <v>6438</v>
      </c>
      <c r="AK399" s="938" t="s">
        <v>6439</v>
      </c>
      <c r="AL399" s="939">
        <v>67548.620689655203</v>
      </c>
      <c r="AM399" s="23">
        <f>VLOOKUP(AJ399,[2]Лист1!$A$1:$C$1596,3,0)</f>
        <v>60794</v>
      </c>
      <c r="AO399" s="537" t="s">
        <v>6222</v>
      </c>
      <c r="AP399" s="537" t="s">
        <v>14381</v>
      </c>
      <c r="AQ399" s="23">
        <v>63143</v>
      </c>
      <c r="AR399" s="23">
        <v>70190</v>
      </c>
      <c r="AT399" s="23"/>
    </row>
    <row r="400" spans="1:46">
      <c r="A400" s="1570"/>
      <c r="B400" s="222" t="s">
        <v>2779</v>
      </c>
      <c r="C400" s="223" t="s">
        <v>2780</v>
      </c>
      <c r="D400" s="224">
        <v>300</v>
      </c>
      <c r="E400" s="225">
        <v>160</v>
      </c>
      <c r="F400" s="225">
        <v>1886</v>
      </c>
      <c r="G400" s="226">
        <v>2944</v>
      </c>
      <c r="H400" s="950">
        <v>64503</v>
      </c>
      <c r="I400" s="951">
        <v>71550</v>
      </c>
      <c r="J400" s="464">
        <f t="shared" si="6"/>
        <v>64503</v>
      </c>
      <c r="K400" s="468">
        <f t="shared" si="6"/>
        <v>71550</v>
      </c>
      <c r="L400" s="944">
        <v>58053</v>
      </c>
      <c r="M400" s="945">
        <v>64395</v>
      </c>
      <c r="AJ400" s="938" t="s">
        <v>6440</v>
      </c>
      <c r="AK400" s="938" t="s">
        <v>6441</v>
      </c>
      <c r="AL400" s="939">
        <v>24429.586206896602</v>
      </c>
      <c r="AM400" s="23">
        <f>VLOOKUP(AJ400,[2]Лист1!$A$1:$C$1596,3,0)</f>
        <v>21987</v>
      </c>
      <c r="AO400" s="537" t="s">
        <v>6224</v>
      </c>
      <c r="AP400" s="537" t="s">
        <v>14383</v>
      </c>
      <c r="AQ400" s="23">
        <v>64503</v>
      </c>
      <c r="AR400" s="23">
        <v>71550</v>
      </c>
      <c r="AT400" s="23"/>
    </row>
    <row r="401" spans="1:46">
      <c r="A401" s="1570"/>
      <c r="B401" s="222" t="s">
        <v>2781</v>
      </c>
      <c r="C401" s="223" t="s">
        <v>2782</v>
      </c>
      <c r="D401" s="224">
        <v>300</v>
      </c>
      <c r="E401" s="225">
        <v>160</v>
      </c>
      <c r="F401" s="225">
        <v>1927</v>
      </c>
      <c r="G401" s="226">
        <v>3008</v>
      </c>
      <c r="H401" s="950">
        <v>65863</v>
      </c>
      <c r="I401" s="951">
        <v>72910</v>
      </c>
      <c r="J401" s="464">
        <f t="shared" si="6"/>
        <v>65863</v>
      </c>
      <c r="K401" s="468">
        <f t="shared" si="6"/>
        <v>72910</v>
      </c>
      <c r="L401" s="944">
        <v>59277</v>
      </c>
      <c r="M401" s="945">
        <v>65619</v>
      </c>
      <c r="AJ401" s="938" t="s">
        <v>6442</v>
      </c>
      <c r="AK401" s="938" t="s">
        <v>6443</v>
      </c>
      <c r="AL401" s="939">
        <v>29120.413793103398</v>
      </c>
      <c r="AM401" s="23">
        <f>VLOOKUP(AJ401,[2]Лист1!$A$1:$C$1596,3,0)</f>
        <v>26208</v>
      </c>
      <c r="AO401" s="537" t="s">
        <v>6226</v>
      </c>
      <c r="AP401" s="537" t="s">
        <v>14385</v>
      </c>
      <c r="AQ401" s="23">
        <v>65863</v>
      </c>
      <c r="AR401" s="23">
        <v>72910</v>
      </c>
      <c r="AT401" s="23"/>
    </row>
    <row r="402" spans="1:46">
      <c r="A402" s="1570"/>
      <c r="B402" s="222" t="s">
        <v>2783</v>
      </c>
      <c r="C402" s="223" t="s">
        <v>2784</v>
      </c>
      <c r="D402" s="224">
        <v>300</v>
      </c>
      <c r="E402" s="225">
        <v>160</v>
      </c>
      <c r="F402" s="225">
        <v>1968</v>
      </c>
      <c r="G402" s="226">
        <v>3072</v>
      </c>
      <c r="H402" s="950">
        <v>67223</v>
      </c>
      <c r="I402" s="951">
        <v>74270</v>
      </c>
      <c r="J402" s="464">
        <f t="shared" si="6"/>
        <v>67223</v>
      </c>
      <c r="K402" s="468">
        <f t="shared" si="6"/>
        <v>74270</v>
      </c>
      <c r="L402" s="944">
        <v>60501</v>
      </c>
      <c r="M402" s="945">
        <v>66843</v>
      </c>
      <c r="AJ402" s="938" t="s">
        <v>6444</v>
      </c>
      <c r="AK402" s="938" t="s">
        <v>6445</v>
      </c>
      <c r="AL402" s="939">
        <v>33811.241379310297</v>
      </c>
      <c r="AM402" s="23">
        <f>VLOOKUP(AJ402,[2]Лист1!$A$1:$C$1596,3,0)</f>
        <v>30430</v>
      </c>
      <c r="AO402" s="537" t="s">
        <v>6228</v>
      </c>
      <c r="AP402" s="537" t="s">
        <v>14387</v>
      </c>
      <c r="AQ402" s="23">
        <v>67223</v>
      </c>
      <c r="AR402" s="23">
        <v>74270</v>
      </c>
      <c r="AT402" s="23"/>
    </row>
    <row r="403" spans="1:46">
      <c r="A403" s="1570"/>
      <c r="B403" s="222" t="s">
        <v>2785</v>
      </c>
      <c r="C403" s="223" t="s">
        <v>2786</v>
      </c>
      <c r="D403" s="224">
        <v>300</v>
      </c>
      <c r="E403" s="225">
        <v>160</v>
      </c>
      <c r="F403" s="225">
        <v>2009</v>
      </c>
      <c r="G403" s="226">
        <v>3136</v>
      </c>
      <c r="H403" s="950">
        <v>68583</v>
      </c>
      <c r="I403" s="951">
        <v>75630</v>
      </c>
      <c r="J403" s="464">
        <f t="shared" si="6"/>
        <v>68583</v>
      </c>
      <c r="K403" s="468">
        <f t="shared" si="6"/>
        <v>75630</v>
      </c>
      <c r="L403" s="944">
        <v>61725</v>
      </c>
      <c r="M403" s="945">
        <v>68067</v>
      </c>
      <c r="AJ403" s="938" t="s">
        <v>6446</v>
      </c>
      <c r="AK403" s="938" t="s">
        <v>6447</v>
      </c>
      <c r="AL403" s="939">
        <v>38502.068965517203</v>
      </c>
      <c r="AM403" s="23">
        <f>VLOOKUP(AJ403,[2]Лист1!$A$1:$C$1596,3,0)</f>
        <v>34652</v>
      </c>
      <c r="AO403" s="537" t="s">
        <v>6230</v>
      </c>
      <c r="AP403" s="537" t="s">
        <v>14389</v>
      </c>
      <c r="AQ403" s="23">
        <v>68583</v>
      </c>
      <c r="AR403" s="23">
        <v>75630</v>
      </c>
      <c r="AT403" s="23"/>
    </row>
    <row r="404" spans="1:46" ht="15.75" thickBot="1">
      <c r="A404" s="1570"/>
      <c r="B404" s="227" t="s">
        <v>2787</v>
      </c>
      <c r="C404" s="228" t="s">
        <v>2788</v>
      </c>
      <c r="D404" s="229">
        <v>300</v>
      </c>
      <c r="E404" s="230">
        <v>160</v>
      </c>
      <c r="F404" s="230">
        <v>2050</v>
      </c>
      <c r="G404" s="231">
        <v>3200</v>
      </c>
      <c r="H404" s="950">
        <v>69943</v>
      </c>
      <c r="I404" s="951">
        <v>76990</v>
      </c>
      <c r="J404" s="465">
        <f t="shared" si="6"/>
        <v>69943</v>
      </c>
      <c r="K404" s="469">
        <f t="shared" si="6"/>
        <v>76990</v>
      </c>
      <c r="L404" s="944">
        <v>62949</v>
      </c>
      <c r="M404" s="945">
        <v>69291</v>
      </c>
      <c r="AJ404" s="938" t="s">
        <v>6448</v>
      </c>
      <c r="AK404" s="938" t="s">
        <v>6449</v>
      </c>
      <c r="AL404" s="939">
        <v>43192.896551724101</v>
      </c>
      <c r="AM404" s="23">
        <f>VLOOKUP(AJ404,[2]Лист1!$A$1:$C$1596,3,0)</f>
        <v>38874</v>
      </c>
      <c r="AO404" s="538" t="s">
        <v>6232</v>
      </c>
      <c r="AP404" s="538" t="s">
        <v>14391</v>
      </c>
      <c r="AQ404" s="23">
        <v>69943</v>
      </c>
      <c r="AR404" s="23">
        <v>76990</v>
      </c>
      <c r="AT404" s="23"/>
    </row>
    <row r="405" spans="1:46">
      <c r="A405" s="1570"/>
      <c r="B405" s="217" t="s">
        <v>2789</v>
      </c>
      <c r="C405" s="218" t="s">
        <v>2790</v>
      </c>
      <c r="D405" s="232">
        <v>500</v>
      </c>
      <c r="E405" s="233">
        <v>160</v>
      </c>
      <c r="F405" s="233">
        <v>328</v>
      </c>
      <c r="G405" s="234">
        <v>816</v>
      </c>
      <c r="H405" s="950">
        <v>14116</v>
      </c>
      <c r="I405" s="951">
        <v>21160</v>
      </c>
      <c r="J405" s="463">
        <f t="shared" si="6"/>
        <v>14116</v>
      </c>
      <c r="K405" s="467">
        <f t="shared" si="6"/>
        <v>21160</v>
      </c>
      <c r="L405" s="944">
        <v>12704</v>
      </c>
      <c r="M405" s="945">
        <v>19044</v>
      </c>
      <c r="AJ405" s="938" t="s">
        <v>6450</v>
      </c>
      <c r="AK405" s="938" t="s">
        <v>6451</v>
      </c>
      <c r="AL405" s="939">
        <v>47883.724137931</v>
      </c>
      <c r="AM405" s="23">
        <f>VLOOKUP(AJ405,[2]Лист1!$A$1:$C$1596,3,0)</f>
        <v>43095</v>
      </c>
      <c r="AO405" s="217" t="s">
        <v>6234</v>
      </c>
      <c r="AP405" s="217" t="s">
        <v>14393</v>
      </c>
      <c r="AQ405" s="23">
        <v>14116</v>
      </c>
      <c r="AR405" s="23">
        <v>21160</v>
      </c>
      <c r="AT405" s="23"/>
    </row>
    <row r="406" spans="1:46">
      <c r="A406" s="1570"/>
      <c r="B406" s="222" t="s">
        <v>2791</v>
      </c>
      <c r="C406" s="223" t="s">
        <v>2792</v>
      </c>
      <c r="D406" s="224">
        <v>500</v>
      </c>
      <c r="E406" s="225">
        <v>160</v>
      </c>
      <c r="F406" s="225">
        <v>369</v>
      </c>
      <c r="G406" s="226">
        <v>918</v>
      </c>
      <c r="H406" s="950">
        <v>15613</v>
      </c>
      <c r="I406" s="951">
        <v>22660</v>
      </c>
      <c r="J406" s="464">
        <f t="shared" si="6"/>
        <v>15613</v>
      </c>
      <c r="K406" s="468">
        <f t="shared" si="6"/>
        <v>22660</v>
      </c>
      <c r="L406" s="944">
        <v>14052</v>
      </c>
      <c r="M406" s="945">
        <v>20394</v>
      </c>
      <c r="AJ406" s="938" t="s">
        <v>6452</v>
      </c>
      <c r="AK406" s="938" t="s">
        <v>6453</v>
      </c>
      <c r="AL406" s="939">
        <v>52574.551724137898</v>
      </c>
      <c r="AM406" s="23">
        <f>VLOOKUP(AJ406,[2]Лист1!$A$1:$C$1596,3,0)</f>
        <v>47317</v>
      </c>
      <c r="AO406" s="537" t="s">
        <v>6236</v>
      </c>
      <c r="AP406" s="537" t="s">
        <v>14395</v>
      </c>
      <c r="AQ406" s="23">
        <v>15613</v>
      </c>
      <c r="AR406" s="23">
        <v>22660</v>
      </c>
      <c r="AT406" s="23"/>
    </row>
    <row r="407" spans="1:46">
      <c r="A407" s="1570"/>
      <c r="B407" s="222" t="s">
        <v>2793</v>
      </c>
      <c r="C407" s="223" t="s">
        <v>2794</v>
      </c>
      <c r="D407" s="224">
        <v>500</v>
      </c>
      <c r="E407" s="225">
        <v>160</v>
      </c>
      <c r="F407" s="225">
        <v>410</v>
      </c>
      <c r="G407" s="226">
        <v>1020</v>
      </c>
      <c r="H407" s="950">
        <v>17110</v>
      </c>
      <c r="I407" s="951">
        <v>24150</v>
      </c>
      <c r="J407" s="464">
        <f t="shared" si="6"/>
        <v>17110</v>
      </c>
      <c r="K407" s="468">
        <f t="shared" si="6"/>
        <v>24150</v>
      </c>
      <c r="L407" s="944">
        <v>15399</v>
      </c>
      <c r="M407" s="945">
        <v>21735</v>
      </c>
      <c r="AJ407" s="938" t="s">
        <v>6454</v>
      </c>
      <c r="AK407" s="938" t="s">
        <v>6455</v>
      </c>
      <c r="AL407" s="939">
        <v>57265.379310344797</v>
      </c>
      <c r="AM407" s="23">
        <f>VLOOKUP(AJ407,[2]Лист1!$A$1:$C$1596,3,0)</f>
        <v>51539</v>
      </c>
      <c r="AO407" s="537" t="s">
        <v>6238</v>
      </c>
      <c r="AP407" s="537" t="s">
        <v>14397</v>
      </c>
      <c r="AQ407" s="23">
        <v>17110</v>
      </c>
      <c r="AR407" s="23">
        <v>24150</v>
      </c>
      <c r="AT407" s="23"/>
    </row>
    <row r="408" spans="1:46">
      <c r="A408" s="1570"/>
      <c r="B408" s="222" t="s">
        <v>2795</v>
      </c>
      <c r="C408" s="223" t="s">
        <v>2796</v>
      </c>
      <c r="D408" s="224">
        <v>500</v>
      </c>
      <c r="E408" s="225">
        <v>160</v>
      </c>
      <c r="F408" s="225">
        <v>451</v>
      </c>
      <c r="G408" s="226">
        <v>1122</v>
      </c>
      <c r="H408" s="950">
        <v>18607</v>
      </c>
      <c r="I408" s="951">
        <v>25650</v>
      </c>
      <c r="J408" s="464">
        <f t="shared" si="6"/>
        <v>18607</v>
      </c>
      <c r="K408" s="468">
        <f t="shared" si="6"/>
        <v>25650</v>
      </c>
      <c r="L408" s="944">
        <v>16746</v>
      </c>
      <c r="M408" s="945">
        <v>23085</v>
      </c>
      <c r="AJ408" s="938" t="s">
        <v>6456</v>
      </c>
      <c r="AK408" s="938" t="s">
        <v>6457</v>
      </c>
      <c r="AL408" s="939">
        <v>61956.206896551703</v>
      </c>
      <c r="AM408" s="23">
        <f>VLOOKUP(AJ408,[2]Лист1!$A$1:$C$1596,3,0)</f>
        <v>55761</v>
      </c>
      <c r="AO408" s="537" t="s">
        <v>6240</v>
      </c>
      <c r="AP408" s="537" t="s">
        <v>14399</v>
      </c>
      <c r="AQ408" s="23">
        <v>18607</v>
      </c>
      <c r="AR408" s="23">
        <v>25650</v>
      </c>
      <c r="AT408" s="23"/>
    </row>
    <row r="409" spans="1:46">
      <c r="A409" s="1570"/>
      <c r="B409" s="222" t="s">
        <v>2797</v>
      </c>
      <c r="C409" s="223" t="s">
        <v>2798</v>
      </c>
      <c r="D409" s="224">
        <v>500</v>
      </c>
      <c r="E409" s="225">
        <v>160</v>
      </c>
      <c r="F409" s="225">
        <v>492</v>
      </c>
      <c r="G409" s="226">
        <v>1224</v>
      </c>
      <c r="H409" s="950">
        <v>20105</v>
      </c>
      <c r="I409" s="951">
        <v>27150</v>
      </c>
      <c r="J409" s="464">
        <f t="shared" si="6"/>
        <v>20105</v>
      </c>
      <c r="K409" s="468">
        <f t="shared" si="6"/>
        <v>27150</v>
      </c>
      <c r="L409" s="944">
        <v>18095</v>
      </c>
      <c r="M409" s="945">
        <v>24435</v>
      </c>
      <c r="AJ409" s="938" t="s">
        <v>6458</v>
      </c>
      <c r="AK409" s="938" t="s">
        <v>6459</v>
      </c>
      <c r="AL409" s="939">
        <v>66647.034482758594</v>
      </c>
      <c r="AM409" s="23">
        <f>VLOOKUP(AJ409,[2]Лист1!$A$1:$C$1596,3,0)</f>
        <v>59982</v>
      </c>
      <c r="AO409" s="537" t="s">
        <v>6242</v>
      </c>
      <c r="AP409" s="537" t="s">
        <v>14401</v>
      </c>
      <c r="AQ409" s="23">
        <v>20105</v>
      </c>
      <c r="AR409" s="23">
        <v>27150</v>
      </c>
      <c r="AT409" s="23"/>
    </row>
    <row r="410" spans="1:46">
      <c r="A410" s="1570"/>
      <c r="B410" s="222" t="s">
        <v>2799</v>
      </c>
      <c r="C410" s="223" t="s">
        <v>2800</v>
      </c>
      <c r="D410" s="224">
        <v>500</v>
      </c>
      <c r="E410" s="225">
        <v>160</v>
      </c>
      <c r="F410" s="225">
        <v>533</v>
      </c>
      <c r="G410" s="226">
        <v>1326</v>
      </c>
      <c r="H410" s="950">
        <v>21602</v>
      </c>
      <c r="I410" s="951">
        <v>28640</v>
      </c>
      <c r="J410" s="464">
        <f t="shared" si="6"/>
        <v>21602</v>
      </c>
      <c r="K410" s="468">
        <f t="shared" si="6"/>
        <v>28640</v>
      </c>
      <c r="L410" s="944">
        <v>19442</v>
      </c>
      <c r="M410" s="945">
        <v>25776</v>
      </c>
      <c r="AJ410" s="938" t="s">
        <v>6460</v>
      </c>
      <c r="AK410" s="938" t="s">
        <v>6461</v>
      </c>
      <c r="AL410" s="939">
        <v>71337.862068965507</v>
      </c>
      <c r="AM410" s="23">
        <f>VLOOKUP(AJ410,[2]Лист1!$A$1:$C$1596,3,0)</f>
        <v>64204</v>
      </c>
      <c r="AO410" s="537" t="s">
        <v>6244</v>
      </c>
      <c r="AP410" s="537" t="s">
        <v>14403</v>
      </c>
      <c r="AQ410" s="23">
        <v>21602</v>
      </c>
      <c r="AR410" s="23">
        <v>28640</v>
      </c>
      <c r="AT410" s="23"/>
    </row>
    <row r="411" spans="1:46">
      <c r="A411" s="1570"/>
      <c r="B411" s="222" t="s">
        <v>2801</v>
      </c>
      <c r="C411" s="223" t="s">
        <v>2802</v>
      </c>
      <c r="D411" s="224">
        <v>500</v>
      </c>
      <c r="E411" s="225">
        <v>160</v>
      </c>
      <c r="F411" s="225">
        <v>574</v>
      </c>
      <c r="G411" s="226">
        <v>1428</v>
      </c>
      <c r="H411" s="950">
        <v>23099</v>
      </c>
      <c r="I411" s="951">
        <v>30140</v>
      </c>
      <c r="J411" s="464">
        <f t="shared" si="6"/>
        <v>23099</v>
      </c>
      <c r="K411" s="468">
        <f t="shared" si="6"/>
        <v>30140</v>
      </c>
      <c r="L411" s="944">
        <v>20789</v>
      </c>
      <c r="M411" s="945">
        <v>27126</v>
      </c>
      <c r="AJ411" s="938" t="s">
        <v>6462</v>
      </c>
      <c r="AK411" s="938" t="s">
        <v>6463</v>
      </c>
      <c r="AL411" s="939">
        <v>76028.689655172406</v>
      </c>
      <c r="AM411" s="23">
        <f>VLOOKUP(AJ411,[2]Лист1!$A$1:$C$1596,3,0)</f>
        <v>68426</v>
      </c>
      <c r="AO411" s="537" t="s">
        <v>6246</v>
      </c>
      <c r="AP411" s="537" t="s">
        <v>14405</v>
      </c>
      <c r="AQ411" s="23">
        <v>23099</v>
      </c>
      <c r="AR411" s="23">
        <v>30140</v>
      </c>
      <c r="AT411" s="23"/>
    </row>
    <row r="412" spans="1:46">
      <c r="A412" s="1570"/>
      <c r="B412" s="222" t="s">
        <v>2803</v>
      </c>
      <c r="C412" s="223" t="s">
        <v>2804</v>
      </c>
      <c r="D412" s="224">
        <v>500</v>
      </c>
      <c r="E412" s="225">
        <v>160</v>
      </c>
      <c r="F412" s="225">
        <v>615</v>
      </c>
      <c r="G412" s="226">
        <v>1530</v>
      </c>
      <c r="H412" s="950">
        <v>24596</v>
      </c>
      <c r="I412" s="951">
        <v>31640</v>
      </c>
      <c r="J412" s="464">
        <f t="shared" si="6"/>
        <v>24596</v>
      </c>
      <c r="K412" s="468">
        <f t="shared" si="6"/>
        <v>31640</v>
      </c>
      <c r="L412" s="944">
        <v>22136</v>
      </c>
      <c r="M412" s="945">
        <v>28476</v>
      </c>
      <c r="AJ412" s="938" t="s">
        <v>6464</v>
      </c>
      <c r="AK412" s="938" t="s">
        <v>6465</v>
      </c>
      <c r="AL412" s="939">
        <v>27119.103448275899</v>
      </c>
      <c r="AM412" s="23">
        <f>VLOOKUP(AJ412,[2]Лист1!$A$1:$C$1596,3,0)</f>
        <v>24407</v>
      </c>
      <c r="AO412" s="537" t="s">
        <v>6248</v>
      </c>
      <c r="AP412" s="537" t="s">
        <v>14407</v>
      </c>
      <c r="AQ412" s="23">
        <v>24596</v>
      </c>
      <c r="AR412" s="23">
        <v>31640</v>
      </c>
      <c r="AT412" s="23"/>
    </row>
    <row r="413" spans="1:46">
      <c r="A413" s="1570"/>
      <c r="B413" s="222" t="s">
        <v>2805</v>
      </c>
      <c r="C413" s="223" t="s">
        <v>2806</v>
      </c>
      <c r="D413" s="224">
        <v>500</v>
      </c>
      <c r="E413" s="225">
        <v>160</v>
      </c>
      <c r="F413" s="225">
        <v>656</v>
      </c>
      <c r="G413" s="226">
        <v>1632</v>
      </c>
      <c r="H413" s="950">
        <v>26093</v>
      </c>
      <c r="I413" s="951">
        <v>33140</v>
      </c>
      <c r="J413" s="464">
        <f t="shared" si="6"/>
        <v>26093</v>
      </c>
      <c r="K413" s="468">
        <f t="shared" si="6"/>
        <v>33140</v>
      </c>
      <c r="L413" s="944">
        <v>23484</v>
      </c>
      <c r="M413" s="945">
        <v>29826</v>
      </c>
      <c r="AJ413" s="938" t="s">
        <v>6466</v>
      </c>
      <c r="AK413" s="938" t="s">
        <v>6467</v>
      </c>
      <c r="AL413" s="939">
        <v>32464.1379310345</v>
      </c>
      <c r="AM413" s="23">
        <f>VLOOKUP(AJ413,[2]Лист1!$A$1:$C$1596,3,0)</f>
        <v>29218</v>
      </c>
      <c r="AO413" s="537" t="s">
        <v>6250</v>
      </c>
      <c r="AP413" s="537" t="s">
        <v>14409</v>
      </c>
      <c r="AQ413" s="23">
        <v>26093</v>
      </c>
      <c r="AR413" s="23">
        <v>33140</v>
      </c>
      <c r="AT413" s="23"/>
    </row>
    <row r="414" spans="1:46">
      <c r="A414" s="1570"/>
      <c r="B414" s="222" t="s">
        <v>2807</v>
      </c>
      <c r="C414" s="223" t="s">
        <v>2808</v>
      </c>
      <c r="D414" s="224">
        <v>500</v>
      </c>
      <c r="E414" s="225">
        <v>160</v>
      </c>
      <c r="F414" s="225">
        <v>697</v>
      </c>
      <c r="G414" s="226">
        <v>1734</v>
      </c>
      <c r="H414" s="950">
        <v>27590</v>
      </c>
      <c r="I414" s="951">
        <v>34630</v>
      </c>
      <c r="J414" s="464">
        <f t="shared" si="6"/>
        <v>27590</v>
      </c>
      <c r="K414" s="468">
        <f t="shared" si="6"/>
        <v>34630</v>
      </c>
      <c r="L414" s="944">
        <v>24831</v>
      </c>
      <c r="M414" s="945">
        <v>31167</v>
      </c>
      <c r="AJ414" s="938" t="s">
        <v>6468</v>
      </c>
      <c r="AK414" s="938" t="s">
        <v>6469</v>
      </c>
      <c r="AL414" s="939">
        <v>37809.172413793101</v>
      </c>
      <c r="AM414" s="23">
        <f>VLOOKUP(AJ414,[2]Лист1!$A$1:$C$1596,3,0)</f>
        <v>34028</v>
      </c>
      <c r="AO414" s="537" t="s">
        <v>6252</v>
      </c>
      <c r="AP414" s="537" t="s">
        <v>14411</v>
      </c>
      <c r="AQ414" s="23">
        <v>27590</v>
      </c>
      <c r="AR414" s="23">
        <v>34630</v>
      </c>
      <c r="AT414" s="23"/>
    </row>
    <row r="415" spans="1:46">
      <c r="A415" s="1570"/>
      <c r="B415" s="222" t="s">
        <v>2809</v>
      </c>
      <c r="C415" s="223" t="s">
        <v>2810</v>
      </c>
      <c r="D415" s="224">
        <v>500</v>
      </c>
      <c r="E415" s="225">
        <v>160</v>
      </c>
      <c r="F415" s="225">
        <v>738</v>
      </c>
      <c r="G415" s="226">
        <v>1836</v>
      </c>
      <c r="H415" s="950">
        <v>29088</v>
      </c>
      <c r="I415" s="951">
        <v>36130</v>
      </c>
      <c r="J415" s="464">
        <f t="shared" si="6"/>
        <v>29088</v>
      </c>
      <c r="K415" s="468">
        <f t="shared" si="6"/>
        <v>36130</v>
      </c>
      <c r="L415" s="944">
        <v>26179</v>
      </c>
      <c r="M415" s="945">
        <v>32517</v>
      </c>
      <c r="AJ415" s="938" t="s">
        <v>6470</v>
      </c>
      <c r="AK415" s="938" t="s">
        <v>6471</v>
      </c>
      <c r="AL415" s="939">
        <v>43154.206896551703</v>
      </c>
      <c r="AM415" s="23">
        <f>VLOOKUP(AJ415,[2]Лист1!$A$1:$C$1596,3,0)</f>
        <v>38839</v>
      </c>
      <c r="AO415" s="537" t="s">
        <v>6254</v>
      </c>
      <c r="AP415" s="537" t="s">
        <v>14413</v>
      </c>
      <c r="AQ415" s="23">
        <v>29088</v>
      </c>
      <c r="AR415" s="23">
        <v>36130</v>
      </c>
      <c r="AT415" s="23"/>
    </row>
    <row r="416" spans="1:46">
      <c r="A416" s="1570"/>
      <c r="B416" s="222" t="s">
        <v>2811</v>
      </c>
      <c r="C416" s="223" t="s">
        <v>2812</v>
      </c>
      <c r="D416" s="224">
        <v>500</v>
      </c>
      <c r="E416" s="225">
        <v>160</v>
      </c>
      <c r="F416" s="225">
        <v>779</v>
      </c>
      <c r="G416" s="226">
        <v>1938</v>
      </c>
      <c r="H416" s="950">
        <v>30585</v>
      </c>
      <c r="I416" s="951">
        <v>37630</v>
      </c>
      <c r="J416" s="464">
        <f t="shared" si="6"/>
        <v>30585</v>
      </c>
      <c r="K416" s="468">
        <f t="shared" si="6"/>
        <v>37630</v>
      </c>
      <c r="L416" s="944">
        <v>27527</v>
      </c>
      <c r="M416" s="945">
        <v>33867</v>
      </c>
      <c r="AJ416" s="938" t="s">
        <v>6472</v>
      </c>
      <c r="AK416" s="938" t="s">
        <v>6473</v>
      </c>
      <c r="AL416" s="939">
        <v>48499.241379310297</v>
      </c>
      <c r="AM416" s="23">
        <f>VLOOKUP(AJ416,[2]Лист1!$A$1:$C$1596,3,0)</f>
        <v>43649</v>
      </c>
      <c r="AO416" s="537" t="s">
        <v>6256</v>
      </c>
      <c r="AP416" s="537" t="s">
        <v>14415</v>
      </c>
      <c r="AQ416" s="23">
        <v>30585</v>
      </c>
      <c r="AR416" s="23">
        <v>37630</v>
      </c>
      <c r="AT416" s="23"/>
    </row>
    <row r="417" spans="1:46">
      <c r="A417" s="1570"/>
      <c r="B417" s="222" t="s">
        <v>2813</v>
      </c>
      <c r="C417" s="223" t="s">
        <v>2814</v>
      </c>
      <c r="D417" s="224">
        <v>500</v>
      </c>
      <c r="E417" s="225">
        <v>160</v>
      </c>
      <c r="F417" s="225">
        <v>820</v>
      </c>
      <c r="G417" s="226">
        <v>2040</v>
      </c>
      <c r="H417" s="950">
        <v>32082</v>
      </c>
      <c r="I417" s="951">
        <v>39120</v>
      </c>
      <c r="J417" s="464">
        <f t="shared" si="6"/>
        <v>32082</v>
      </c>
      <c r="K417" s="468">
        <f t="shared" si="6"/>
        <v>39120</v>
      </c>
      <c r="L417" s="944">
        <v>28874</v>
      </c>
      <c r="M417" s="945">
        <v>35208</v>
      </c>
      <c r="AJ417" s="938" t="s">
        <v>6474</v>
      </c>
      <c r="AK417" s="938" t="s">
        <v>6475</v>
      </c>
      <c r="AL417" s="939">
        <v>53844.275862069</v>
      </c>
      <c r="AM417" s="23">
        <f>VLOOKUP(AJ417,[2]Лист1!$A$1:$C$1596,3,0)</f>
        <v>48460</v>
      </c>
      <c r="AO417" s="537" t="s">
        <v>6258</v>
      </c>
      <c r="AP417" s="537" t="s">
        <v>14417</v>
      </c>
      <c r="AQ417" s="23">
        <v>32082</v>
      </c>
      <c r="AR417" s="23">
        <v>39120</v>
      </c>
      <c r="AT417" s="23"/>
    </row>
    <row r="418" spans="1:46">
      <c r="A418" s="1570"/>
      <c r="B418" s="222" t="s">
        <v>2815</v>
      </c>
      <c r="C418" s="223" t="s">
        <v>2816</v>
      </c>
      <c r="D418" s="224">
        <v>500</v>
      </c>
      <c r="E418" s="225">
        <v>160</v>
      </c>
      <c r="F418" s="225">
        <v>861</v>
      </c>
      <c r="G418" s="226">
        <v>2142</v>
      </c>
      <c r="H418" s="950">
        <v>33579</v>
      </c>
      <c r="I418" s="951">
        <v>40620</v>
      </c>
      <c r="J418" s="464">
        <f t="shared" si="6"/>
        <v>33579</v>
      </c>
      <c r="K418" s="468">
        <f t="shared" si="6"/>
        <v>40620</v>
      </c>
      <c r="L418" s="944">
        <v>30221</v>
      </c>
      <c r="M418" s="945">
        <v>36558</v>
      </c>
      <c r="AJ418" s="938" t="s">
        <v>6476</v>
      </c>
      <c r="AK418" s="938" t="s">
        <v>6477</v>
      </c>
      <c r="AL418" s="939">
        <v>59189.310344827602</v>
      </c>
      <c r="AM418" s="23">
        <f>VLOOKUP(AJ418,[2]Лист1!$A$1:$C$1596,3,0)</f>
        <v>53270</v>
      </c>
      <c r="AO418" s="537" t="s">
        <v>6260</v>
      </c>
      <c r="AP418" s="537" t="s">
        <v>14419</v>
      </c>
      <c r="AQ418" s="23">
        <v>33579</v>
      </c>
      <c r="AR418" s="23">
        <v>40620</v>
      </c>
      <c r="AT418" s="23"/>
    </row>
    <row r="419" spans="1:46">
      <c r="A419" s="1570"/>
      <c r="B419" s="222" t="s">
        <v>2817</v>
      </c>
      <c r="C419" s="223" t="s">
        <v>2818</v>
      </c>
      <c r="D419" s="224">
        <v>500</v>
      </c>
      <c r="E419" s="225">
        <v>160</v>
      </c>
      <c r="F419" s="225">
        <v>902</v>
      </c>
      <c r="G419" s="226">
        <v>2244</v>
      </c>
      <c r="H419" s="950">
        <v>35076</v>
      </c>
      <c r="I419" s="951">
        <v>42120</v>
      </c>
      <c r="J419" s="464">
        <f t="shared" si="6"/>
        <v>35076</v>
      </c>
      <c r="K419" s="468">
        <f t="shared" si="6"/>
        <v>42120</v>
      </c>
      <c r="L419" s="944">
        <v>31568</v>
      </c>
      <c r="M419" s="945">
        <v>37908</v>
      </c>
      <c r="AJ419" s="938" t="s">
        <v>6478</v>
      </c>
      <c r="AK419" s="938" t="s">
        <v>6479</v>
      </c>
      <c r="AL419" s="939">
        <v>64534.344827586203</v>
      </c>
      <c r="AM419" s="23">
        <f>VLOOKUP(AJ419,[2]Лист1!$A$1:$C$1596,3,0)</f>
        <v>58081</v>
      </c>
      <c r="AO419" s="537" t="s">
        <v>6262</v>
      </c>
      <c r="AP419" s="537" t="s">
        <v>14421</v>
      </c>
      <c r="AQ419" s="23">
        <v>35076</v>
      </c>
      <c r="AR419" s="23">
        <v>42120</v>
      </c>
      <c r="AT419" s="23"/>
    </row>
    <row r="420" spans="1:46">
      <c r="A420" s="1570"/>
      <c r="B420" s="222" t="s">
        <v>2819</v>
      </c>
      <c r="C420" s="223" t="s">
        <v>2820</v>
      </c>
      <c r="D420" s="224">
        <v>500</v>
      </c>
      <c r="E420" s="225">
        <v>160</v>
      </c>
      <c r="F420" s="225">
        <v>943</v>
      </c>
      <c r="G420" s="226">
        <v>2346</v>
      </c>
      <c r="H420" s="950">
        <v>36573</v>
      </c>
      <c r="I420" s="951">
        <v>43620</v>
      </c>
      <c r="J420" s="464">
        <f t="shared" si="6"/>
        <v>36573</v>
      </c>
      <c r="K420" s="468">
        <f t="shared" si="6"/>
        <v>43620</v>
      </c>
      <c r="L420" s="944">
        <v>32916</v>
      </c>
      <c r="M420" s="945">
        <v>39258</v>
      </c>
      <c r="AJ420" s="938" t="s">
        <v>6480</v>
      </c>
      <c r="AK420" s="938" t="s">
        <v>6481</v>
      </c>
      <c r="AL420" s="939">
        <v>69879.379310344797</v>
      </c>
      <c r="AM420" s="23">
        <f>VLOOKUP(AJ420,[2]Лист1!$A$1:$C$1596,3,0)</f>
        <v>62891</v>
      </c>
      <c r="AO420" s="537" t="s">
        <v>6264</v>
      </c>
      <c r="AP420" s="537" t="s">
        <v>14423</v>
      </c>
      <c r="AQ420" s="23">
        <v>36573</v>
      </c>
      <c r="AR420" s="23">
        <v>43620</v>
      </c>
      <c r="AT420" s="23"/>
    </row>
    <row r="421" spans="1:46">
      <c r="A421" s="1570"/>
      <c r="B421" s="222" t="s">
        <v>2821</v>
      </c>
      <c r="C421" s="223" t="s">
        <v>2822</v>
      </c>
      <c r="D421" s="224">
        <v>500</v>
      </c>
      <c r="E421" s="225">
        <v>160</v>
      </c>
      <c r="F421" s="225">
        <v>984</v>
      </c>
      <c r="G421" s="226">
        <v>2448</v>
      </c>
      <c r="H421" s="950">
        <v>38071</v>
      </c>
      <c r="I421" s="951">
        <v>45110</v>
      </c>
      <c r="J421" s="464">
        <f t="shared" si="6"/>
        <v>38071</v>
      </c>
      <c r="K421" s="468">
        <f t="shared" si="6"/>
        <v>45110</v>
      </c>
      <c r="L421" s="944">
        <v>34264</v>
      </c>
      <c r="M421" s="945">
        <v>40599</v>
      </c>
      <c r="AJ421" s="938" t="s">
        <v>6482</v>
      </c>
      <c r="AK421" s="938" t="s">
        <v>6483</v>
      </c>
      <c r="AL421" s="939">
        <v>75224.413793103493</v>
      </c>
      <c r="AM421" s="23">
        <f>VLOOKUP(AJ421,[2]Лист1!$A$1:$C$1596,3,0)</f>
        <v>67702</v>
      </c>
      <c r="AO421" s="537" t="s">
        <v>6266</v>
      </c>
      <c r="AP421" s="537" t="s">
        <v>14425</v>
      </c>
      <c r="AQ421" s="23">
        <v>38071</v>
      </c>
      <c r="AR421" s="23">
        <v>45110</v>
      </c>
      <c r="AT421" s="23"/>
    </row>
    <row r="422" spans="1:46">
      <c r="A422" s="1570"/>
      <c r="B422" s="222" t="s">
        <v>2823</v>
      </c>
      <c r="C422" s="223" t="s">
        <v>2824</v>
      </c>
      <c r="D422" s="224">
        <v>500</v>
      </c>
      <c r="E422" s="225">
        <v>160</v>
      </c>
      <c r="F422" s="225">
        <v>1025</v>
      </c>
      <c r="G422" s="226">
        <v>2550</v>
      </c>
      <c r="H422" s="950">
        <v>39568</v>
      </c>
      <c r="I422" s="951">
        <v>46610</v>
      </c>
      <c r="J422" s="464">
        <f t="shared" si="6"/>
        <v>39568</v>
      </c>
      <c r="K422" s="468">
        <f t="shared" si="6"/>
        <v>46610</v>
      </c>
      <c r="L422" s="944">
        <v>35611</v>
      </c>
      <c r="M422" s="945">
        <v>41949</v>
      </c>
      <c r="AJ422" s="938" t="s">
        <v>6484</v>
      </c>
      <c r="AK422" s="938" t="s">
        <v>6485</v>
      </c>
      <c r="AL422" s="939">
        <v>80569.448275862102</v>
      </c>
      <c r="AM422" s="23">
        <f>VLOOKUP(AJ422,[2]Лист1!$A$1:$C$1596,3,0)</f>
        <v>72513</v>
      </c>
      <c r="AO422" s="537" t="s">
        <v>6268</v>
      </c>
      <c r="AP422" s="537" t="s">
        <v>14427</v>
      </c>
      <c r="AQ422" s="23">
        <v>39568</v>
      </c>
      <c r="AR422" s="23">
        <v>46610</v>
      </c>
      <c r="AT422" s="23"/>
    </row>
    <row r="423" spans="1:46">
      <c r="A423" s="1570"/>
      <c r="B423" s="222" t="s">
        <v>2825</v>
      </c>
      <c r="C423" s="223" t="s">
        <v>2826</v>
      </c>
      <c r="D423" s="224">
        <v>500</v>
      </c>
      <c r="E423" s="225">
        <v>160</v>
      </c>
      <c r="F423" s="225">
        <v>1066</v>
      </c>
      <c r="G423" s="226">
        <v>2652</v>
      </c>
      <c r="H423" s="950">
        <v>41065</v>
      </c>
      <c r="I423" s="951">
        <v>48110</v>
      </c>
      <c r="J423" s="464">
        <f t="shared" si="6"/>
        <v>41065</v>
      </c>
      <c r="K423" s="468">
        <f t="shared" si="6"/>
        <v>48110</v>
      </c>
      <c r="L423" s="944">
        <v>36959</v>
      </c>
      <c r="M423" s="945">
        <v>43299</v>
      </c>
      <c r="AJ423" s="938" t="s">
        <v>6486</v>
      </c>
      <c r="AK423" s="938" t="s">
        <v>6487</v>
      </c>
      <c r="AL423" s="939">
        <v>85914.482758620696</v>
      </c>
      <c r="AM423" s="23">
        <f>VLOOKUP(AJ423,[2]Лист1!$A$1:$C$1596,3,0)</f>
        <v>77323</v>
      </c>
      <c r="AO423" s="537" t="s">
        <v>6270</v>
      </c>
      <c r="AP423" s="537" t="s">
        <v>14429</v>
      </c>
      <c r="AQ423" s="23">
        <v>41065</v>
      </c>
      <c r="AR423" s="23">
        <v>48110</v>
      </c>
      <c r="AT423" s="23"/>
    </row>
    <row r="424" spans="1:46">
      <c r="A424" s="1570"/>
      <c r="B424" s="222" t="s">
        <v>2827</v>
      </c>
      <c r="C424" s="223" t="s">
        <v>2828</v>
      </c>
      <c r="D424" s="224">
        <v>500</v>
      </c>
      <c r="E424" s="225">
        <v>160</v>
      </c>
      <c r="F424" s="225">
        <v>1107</v>
      </c>
      <c r="G424" s="226">
        <v>2754</v>
      </c>
      <c r="H424" s="950">
        <v>42562</v>
      </c>
      <c r="I424" s="951">
        <v>49600</v>
      </c>
      <c r="J424" s="464">
        <f t="shared" si="6"/>
        <v>42562</v>
      </c>
      <c r="K424" s="468">
        <f t="shared" si="6"/>
        <v>49600</v>
      </c>
      <c r="L424" s="944">
        <v>38306</v>
      </c>
      <c r="M424" s="945">
        <v>44640</v>
      </c>
      <c r="AJ424" s="938" t="s">
        <v>15321</v>
      </c>
      <c r="AK424" s="938" t="s">
        <v>15322</v>
      </c>
      <c r="AL424" s="939">
        <v>91259.517241379304</v>
      </c>
      <c r="AM424" s="23">
        <f>VLOOKUP(AJ424,[2]Лист1!$A$1:$C$1596,3,0)</f>
        <v>82134</v>
      </c>
      <c r="AO424" s="537" t="s">
        <v>6272</v>
      </c>
      <c r="AP424" s="537" t="s">
        <v>14431</v>
      </c>
      <c r="AQ424" s="23">
        <v>42562</v>
      </c>
      <c r="AR424" s="23">
        <v>49600</v>
      </c>
      <c r="AT424" s="23"/>
    </row>
    <row r="425" spans="1:46">
      <c r="A425" s="1570"/>
      <c r="B425" s="222" t="s">
        <v>2829</v>
      </c>
      <c r="C425" s="223" t="s">
        <v>2830</v>
      </c>
      <c r="D425" s="224">
        <v>500</v>
      </c>
      <c r="E425" s="225">
        <v>160</v>
      </c>
      <c r="F425" s="225">
        <v>1148</v>
      </c>
      <c r="G425" s="226">
        <v>2856</v>
      </c>
      <c r="H425" s="950">
        <v>44059</v>
      </c>
      <c r="I425" s="951">
        <v>51100</v>
      </c>
      <c r="J425" s="464">
        <f t="shared" si="6"/>
        <v>44059</v>
      </c>
      <c r="K425" s="468">
        <f t="shared" si="6"/>
        <v>51100</v>
      </c>
      <c r="L425" s="944">
        <v>39653</v>
      </c>
      <c r="M425" s="945">
        <v>45990</v>
      </c>
      <c r="AJ425" s="938" t="s">
        <v>6148</v>
      </c>
      <c r="AK425" s="938" t="s">
        <v>6149</v>
      </c>
      <c r="AL425" s="939">
        <v>12822.6896551724</v>
      </c>
      <c r="AM425" s="23">
        <f>VLOOKUP(AJ425,[2]Лист1!$A$1:$C$1596,3,0)</f>
        <v>11540</v>
      </c>
      <c r="AO425" s="537" t="s">
        <v>6274</v>
      </c>
      <c r="AP425" s="537" t="s">
        <v>14433</v>
      </c>
      <c r="AQ425" s="23">
        <v>44059</v>
      </c>
      <c r="AR425" s="23">
        <v>51100</v>
      </c>
      <c r="AT425" s="23"/>
    </row>
    <row r="426" spans="1:46">
      <c r="A426" s="1570"/>
      <c r="B426" s="222" t="s">
        <v>2831</v>
      </c>
      <c r="C426" s="223" t="s">
        <v>2832</v>
      </c>
      <c r="D426" s="224">
        <v>500</v>
      </c>
      <c r="E426" s="225">
        <v>160</v>
      </c>
      <c r="F426" s="225">
        <v>1189</v>
      </c>
      <c r="G426" s="226">
        <v>2958</v>
      </c>
      <c r="H426" s="950">
        <v>45556</v>
      </c>
      <c r="I426" s="951">
        <v>52600</v>
      </c>
      <c r="J426" s="464">
        <f t="shared" si="6"/>
        <v>45556</v>
      </c>
      <c r="K426" s="468">
        <f t="shared" si="6"/>
        <v>52600</v>
      </c>
      <c r="L426" s="944">
        <v>41000</v>
      </c>
      <c r="M426" s="945">
        <v>47340</v>
      </c>
      <c r="AJ426" s="938" t="s">
        <v>6150</v>
      </c>
      <c r="AK426" s="938" t="s">
        <v>6151</v>
      </c>
      <c r="AL426" s="939">
        <v>14182.6896551724</v>
      </c>
      <c r="AM426" s="23">
        <f>VLOOKUP(AJ426,[2]Лист1!$A$1:$C$1596,3,0)</f>
        <v>12764</v>
      </c>
      <c r="AO426" s="537" t="s">
        <v>6276</v>
      </c>
      <c r="AP426" s="537" t="s">
        <v>14435</v>
      </c>
      <c r="AQ426" s="23">
        <v>45556</v>
      </c>
      <c r="AR426" s="23">
        <v>52600</v>
      </c>
      <c r="AT426" s="23"/>
    </row>
    <row r="427" spans="1:46">
      <c r="A427" s="1570"/>
      <c r="B427" s="222" t="s">
        <v>2833</v>
      </c>
      <c r="C427" s="223" t="s">
        <v>2834</v>
      </c>
      <c r="D427" s="224">
        <v>500</v>
      </c>
      <c r="E427" s="225">
        <v>160</v>
      </c>
      <c r="F427" s="225">
        <v>1230</v>
      </c>
      <c r="G427" s="226">
        <v>3060</v>
      </c>
      <c r="H427" s="950">
        <v>47054</v>
      </c>
      <c r="I427" s="951">
        <v>54100</v>
      </c>
      <c r="J427" s="464">
        <f t="shared" si="6"/>
        <v>47054</v>
      </c>
      <c r="K427" s="468">
        <f t="shared" si="6"/>
        <v>54100</v>
      </c>
      <c r="L427" s="944">
        <v>42349</v>
      </c>
      <c r="M427" s="945">
        <v>48690</v>
      </c>
      <c r="AJ427" s="938" t="s">
        <v>6152</v>
      </c>
      <c r="AK427" s="938" t="s">
        <v>6153</v>
      </c>
      <c r="AL427" s="939">
        <v>15542.6896551724</v>
      </c>
      <c r="AM427" s="23">
        <f>VLOOKUP(AJ427,[2]Лист1!$A$1:$C$1596,3,0)</f>
        <v>13988</v>
      </c>
      <c r="AO427" s="537" t="s">
        <v>6278</v>
      </c>
      <c r="AP427" s="537" t="s">
        <v>14437</v>
      </c>
      <c r="AQ427" s="23">
        <v>47054</v>
      </c>
      <c r="AR427" s="23">
        <v>54100</v>
      </c>
      <c r="AT427" s="23"/>
    </row>
    <row r="428" spans="1:46">
      <c r="A428" s="1570"/>
      <c r="B428" s="222" t="s">
        <v>2835</v>
      </c>
      <c r="C428" s="223" t="s">
        <v>2836</v>
      </c>
      <c r="D428" s="224">
        <v>500</v>
      </c>
      <c r="E428" s="225">
        <v>160</v>
      </c>
      <c r="F428" s="225">
        <v>1271</v>
      </c>
      <c r="G428" s="226">
        <v>3162</v>
      </c>
      <c r="H428" s="950">
        <v>48551</v>
      </c>
      <c r="I428" s="951">
        <v>55590</v>
      </c>
      <c r="J428" s="464">
        <f t="shared" si="6"/>
        <v>48551</v>
      </c>
      <c r="K428" s="468">
        <f t="shared" si="6"/>
        <v>55590</v>
      </c>
      <c r="L428" s="944">
        <v>43696</v>
      </c>
      <c r="M428" s="945">
        <v>50031</v>
      </c>
      <c r="AJ428" s="938" t="s">
        <v>6154</v>
      </c>
      <c r="AK428" s="938" t="s">
        <v>6155</v>
      </c>
      <c r="AL428" s="939">
        <v>16902.689655172398</v>
      </c>
      <c r="AM428" s="23">
        <f>VLOOKUP(AJ428,[2]Лист1!$A$1:$C$1596,3,0)</f>
        <v>15212</v>
      </c>
      <c r="AO428" s="537" t="s">
        <v>6280</v>
      </c>
      <c r="AP428" s="537" t="s">
        <v>14439</v>
      </c>
      <c r="AQ428" s="23">
        <v>48551</v>
      </c>
      <c r="AR428" s="23">
        <v>55590</v>
      </c>
      <c r="AT428" s="23"/>
    </row>
    <row r="429" spans="1:46">
      <c r="A429" s="1570"/>
      <c r="B429" s="222" t="s">
        <v>2837</v>
      </c>
      <c r="C429" s="223" t="s">
        <v>2838</v>
      </c>
      <c r="D429" s="224">
        <v>500</v>
      </c>
      <c r="E429" s="225">
        <v>160</v>
      </c>
      <c r="F429" s="225">
        <v>1312</v>
      </c>
      <c r="G429" s="226">
        <v>3264</v>
      </c>
      <c r="H429" s="950">
        <v>50048</v>
      </c>
      <c r="I429" s="951">
        <v>57090</v>
      </c>
      <c r="J429" s="464">
        <f t="shared" si="6"/>
        <v>50048</v>
      </c>
      <c r="K429" s="468">
        <f t="shared" si="6"/>
        <v>57090</v>
      </c>
      <c r="L429" s="944">
        <v>45043</v>
      </c>
      <c r="M429" s="945">
        <v>51381</v>
      </c>
      <c r="AJ429" s="938" t="s">
        <v>6156</v>
      </c>
      <c r="AK429" s="938" t="s">
        <v>6157</v>
      </c>
      <c r="AL429" s="939">
        <v>18262.689655172398</v>
      </c>
      <c r="AM429" s="23">
        <f>VLOOKUP(AJ429,[2]Лист1!$A$1:$C$1596,3,0)</f>
        <v>16436</v>
      </c>
      <c r="AO429" s="537" t="s">
        <v>6282</v>
      </c>
      <c r="AP429" s="537" t="s">
        <v>14441</v>
      </c>
      <c r="AQ429" s="23">
        <v>50048</v>
      </c>
      <c r="AR429" s="23">
        <v>57090</v>
      </c>
      <c r="AT429" s="23"/>
    </row>
    <row r="430" spans="1:46">
      <c r="A430" s="1570"/>
      <c r="B430" s="222" t="s">
        <v>2839</v>
      </c>
      <c r="C430" s="223" t="s">
        <v>2840</v>
      </c>
      <c r="D430" s="224">
        <v>500</v>
      </c>
      <c r="E430" s="225">
        <v>160</v>
      </c>
      <c r="F430" s="225">
        <v>1353</v>
      </c>
      <c r="G430" s="226">
        <v>3366</v>
      </c>
      <c r="H430" s="950">
        <v>51545</v>
      </c>
      <c r="I430" s="951">
        <v>58590</v>
      </c>
      <c r="J430" s="464">
        <f t="shared" si="6"/>
        <v>51545</v>
      </c>
      <c r="K430" s="468">
        <f t="shared" si="6"/>
        <v>58590</v>
      </c>
      <c r="L430" s="944">
        <v>46391</v>
      </c>
      <c r="M430" s="945">
        <v>52731</v>
      </c>
      <c r="AJ430" s="938" t="s">
        <v>6158</v>
      </c>
      <c r="AK430" s="938" t="s">
        <v>6159</v>
      </c>
      <c r="AL430" s="939">
        <v>19622.689655172398</v>
      </c>
      <c r="AM430" s="23">
        <f>VLOOKUP(AJ430,[2]Лист1!$A$1:$C$1596,3,0)</f>
        <v>17660</v>
      </c>
      <c r="AO430" s="537" t="s">
        <v>6284</v>
      </c>
      <c r="AP430" s="537" t="s">
        <v>14443</v>
      </c>
      <c r="AQ430" s="23">
        <v>51545</v>
      </c>
      <c r="AR430" s="23">
        <v>58590</v>
      </c>
      <c r="AT430" s="23"/>
    </row>
    <row r="431" spans="1:46">
      <c r="A431" s="1570"/>
      <c r="B431" s="222" t="s">
        <v>2841</v>
      </c>
      <c r="C431" s="223" t="s">
        <v>2842</v>
      </c>
      <c r="D431" s="224">
        <v>500</v>
      </c>
      <c r="E431" s="225">
        <v>160</v>
      </c>
      <c r="F431" s="225">
        <v>1394</v>
      </c>
      <c r="G431" s="226">
        <v>3468</v>
      </c>
      <c r="H431" s="950">
        <v>53042</v>
      </c>
      <c r="I431" s="951">
        <v>60090</v>
      </c>
      <c r="J431" s="464">
        <f t="shared" si="6"/>
        <v>53042</v>
      </c>
      <c r="K431" s="468">
        <f t="shared" si="6"/>
        <v>60090</v>
      </c>
      <c r="L431" s="944">
        <v>47738</v>
      </c>
      <c r="M431" s="945">
        <v>54081</v>
      </c>
      <c r="AJ431" s="938" t="s">
        <v>6160</v>
      </c>
      <c r="AK431" s="938" t="s">
        <v>6161</v>
      </c>
      <c r="AL431" s="939">
        <v>20982.689655172398</v>
      </c>
      <c r="AM431" s="23">
        <f>VLOOKUP(AJ431,[2]Лист1!$A$1:$C$1596,3,0)</f>
        <v>18884</v>
      </c>
      <c r="AO431" s="537" t="s">
        <v>6286</v>
      </c>
      <c r="AP431" s="537" t="s">
        <v>14445</v>
      </c>
      <c r="AQ431" s="23">
        <v>53042</v>
      </c>
      <c r="AR431" s="23">
        <v>60090</v>
      </c>
      <c r="AT431" s="23"/>
    </row>
    <row r="432" spans="1:46">
      <c r="A432" s="1570"/>
      <c r="B432" s="222" t="s">
        <v>2843</v>
      </c>
      <c r="C432" s="223" t="s">
        <v>2844</v>
      </c>
      <c r="D432" s="224">
        <v>500</v>
      </c>
      <c r="E432" s="225">
        <v>160</v>
      </c>
      <c r="F432" s="225">
        <v>1435</v>
      </c>
      <c r="G432" s="226">
        <v>3570</v>
      </c>
      <c r="H432" s="950">
        <v>54540</v>
      </c>
      <c r="I432" s="951">
        <v>61580</v>
      </c>
      <c r="J432" s="464">
        <f t="shared" si="6"/>
        <v>54540</v>
      </c>
      <c r="K432" s="468">
        <f t="shared" si="6"/>
        <v>61580</v>
      </c>
      <c r="L432" s="944">
        <v>49086</v>
      </c>
      <c r="M432" s="945">
        <v>55422</v>
      </c>
      <c r="AJ432" s="938" t="s">
        <v>6162</v>
      </c>
      <c r="AK432" s="938" t="s">
        <v>6163</v>
      </c>
      <c r="AL432" s="939">
        <v>22342.689655172398</v>
      </c>
      <c r="AM432" s="23">
        <f>VLOOKUP(AJ432,[2]Лист1!$A$1:$C$1596,3,0)</f>
        <v>20108</v>
      </c>
      <c r="AO432" s="537" t="s">
        <v>6288</v>
      </c>
      <c r="AP432" s="537" t="s">
        <v>14447</v>
      </c>
      <c r="AQ432" s="23">
        <v>54540</v>
      </c>
      <c r="AR432" s="23">
        <v>61580</v>
      </c>
      <c r="AT432" s="23"/>
    </row>
    <row r="433" spans="1:46">
      <c r="A433" s="1570"/>
      <c r="B433" s="222" t="s">
        <v>2845</v>
      </c>
      <c r="C433" s="223" t="s">
        <v>2846</v>
      </c>
      <c r="D433" s="224">
        <v>500</v>
      </c>
      <c r="E433" s="225">
        <v>160</v>
      </c>
      <c r="F433" s="225">
        <v>1476</v>
      </c>
      <c r="G433" s="226">
        <v>3672</v>
      </c>
      <c r="H433" s="950">
        <v>56037</v>
      </c>
      <c r="I433" s="951">
        <v>63080</v>
      </c>
      <c r="J433" s="464">
        <f t="shared" si="6"/>
        <v>56037</v>
      </c>
      <c r="K433" s="468">
        <f t="shared" si="6"/>
        <v>63080</v>
      </c>
      <c r="L433" s="944">
        <v>50433</v>
      </c>
      <c r="M433" s="945">
        <v>56772</v>
      </c>
      <c r="AJ433" s="938" t="s">
        <v>6164</v>
      </c>
      <c r="AK433" s="938" t="s">
        <v>6165</v>
      </c>
      <c r="AL433" s="939">
        <v>23702.689655172398</v>
      </c>
      <c r="AM433" s="23">
        <f>VLOOKUP(AJ433,[2]Лист1!$A$1:$C$1596,3,0)</f>
        <v>21332</v>
      </c>
      <c r="AO433" s="537" t="s">
        <v>6290</v>
      </c>
      <c r="AP433" s="537" t="s">
        <v>14449</v>
      </c>
      <c r="AQ433" s="23">
        <v>56037</v>
      </c>
      <c r="AR433" s="23">
        <v>63080</v>
      </c>
      <c r="AT433" s="23"/>
    </row>
    <row r="434" spans="1:46">
      <c r="A434" s="1570"/>
      <c r="B434" s="222" t="s">
        <v>2847</v>
      </c>
      <c r="C434" s="223" t="s">
        <v>2848</v>
      </c>
      <c r="D434" s="224">
        <v>500</v>
      </c>
      <c r="E434" s="225">
        <v>160</v>
      </c>
      <c r="F434" s="225">
        <v>1517</v>
      </c>
      <c r="G434" s="226">
        <v>3774</v>
      </c>
      <c r="H434" s="950">
        <v>57534</v>
      </c>
      <c r="I434" s="951">
        <v>64580</v>
      </c>
      <c r="J434" s="464">
        <f t="shared" si="6"/>
        <v>57534</v>
      </c>
      <c r="K434" s="468">
        <f t="shared" si="6"/>
        <v>64580</v>
      </c>
      <c r="L434" s="944">
        <v>51781</v>
      </c>
      <c r="M434" s="945">
        <v>58122</v>
      </c>
      <c r="AJ434" s="938" t="s">
        <v>6166</v>
      </c>
      <c r="AK434" s="938" t="s">
        <v>6167</v>
      </c>
      <c r="AL434" s="939">
        <v>25062.689655172398</v>
      </c>
      <c r="AM434" s="23">
        <f>VLOOKUP(AJ434,[2]Лист1!$A$1:$C$1596,3,0)</f>
        <v>22556</v>
      </c>
      <c r="AO434" s="537" t="s">
        <v>6292</v>
      </c>
      <c r="AP434" s="537" t="s">
        <v>14451</v>
      </c>
      <c r="AQ434" s="23">
        <v>57534</v>
      </c>
      <c r="AR434" s="23">
        <v>64580</v>
      </c>
      <c r="AT434" s="23"/>
    </row>
    <row r="435" spans="1:46">
      <c r="A435" s="1570"/>
      <c r="B435" s="222" t="s">
        <v>2849</v>
      </c>
      <c r="C435" s="223" t="s">
        <v>2850</v>
      </c>
      <c r="D435" s="224">
        <v>500</v>
      </c>
      <c r="E435" s="225">
        <v>160</v>
      </c>
      <c r="F435" s="225">
        <v>1558</v>
      </c>
      <c r="G435" s="226">
        <v>3876</v>
      </c>
      <c r="H435" s="950">
        <v>59031</v>
      </c>
      <c r="I435" s="951">
        <v>66070</v>
      </c>
      <c r="J435" s="464">
        <f t="shared" si="6"/>
        <v>59031</v>
      </c>
      <c r="K435" s="468">
        <f t="shared" si="6"/>
        <v>66070</v>
      </c>
      <c r="L435" s="944">
        <v>53128</v>
      </c>
      <c r="M435" s="945">
        <v>59463</v>
      </c>
      <c r="AJ435" s="938" t="s">
        <v>6168</v>
      </c>
      <c r="AK435" s="938" t="s">
        <v>6169</v>
      </c>
      <c r="AL435" s="939">
        <v>26422.689655172398</v>
      </c>
      <c r="AM435" s="23">
        <f>VLOOKUP(AJ435,[2]Лист1!$A$1:$C$1596,3,0)</f>
        <v>23780</v>
      </c>
      <c r="AO435" s="537" t="s">
        <v>6294</v>
      </c>
      <c r="AP435" s="537" t="s">
        <v>14453</v>
      </c>
      <c r="AQ435" s="23">
        <v>59031</v>
      </c>
      <c r="AR435" s="23">
        <v>66070</v>
      </c>
      <c r="AT435" s="23"/>
    </row>
    <row r="436" spans="1:46">
      <c r="A436" s="1570"/>
      <c r="B436" s="222" t="s">
        <v>2851</v>
      </c>
      <c r="C436" s="223" t="s">
        <v>2852</v>
      </c>
      <c r="D436" s="224">
        <v>500</v>
      </c>
      <c r="E436" s="225">
        <v>160</v>
      </c>
      <c r="F436" s="225">
        <v>1599</v>
      </c>
      <c r="G436" s="226">
        <v>3978</v>
      </c>
      <c r="H436" s="950">
        <v>60528</v>
      </c>
      <c r="I436" s="951">
        <v>67570</v>
      </c>
      <c r="J436" s="464">
        <f t="shared" si="6"/>
        <v>60528</v>
      </c>
      <c r="K436" s="468">
        <f t="shared" si="6"/>
        <v>67570</v>
      </c>
      <c r="L436" s="944">
        <v>54475</v>
      </c>
      <c r="M436" s="945">
        <v>60813</v>
      </c>
      <c r="AJ436" s="938" t="s">
        <v>6170</v>
      </c>
      <c r="AK436" s="938" t="s">
        <v>6171</v>
      </c>
      <c r="AL436" s="939">
        <v>27782.689655172398</v>
      </c>
      <c r="AM436" s="23">
        <f>VLOOKUP(AJ436,[2]Лист1!$A$1:$C$1596,3,0)</f>
        <v>25004</v>
      </c>
      <c r="AO436" s="537" t="s">
        <v>6296</v>
      </c>
      <c r="AP436" s="537" t="s">
        <v>14455</v>
      </c>
      <c r="AQ436" s="23">
        <v>60528</v>
      </c>
      <c r="AR436" s="23">
        <v>67570</v>
      </c>
      <c r="AT436" s="23"/>
    </row>
    <row r="437" spans="1:46">
      <c r="A437" s="1570"/>
      <c r="B437" s="222" t="s">
        <v>2853</v>
      </c>
      <c r="C437" s="223" t="s">
        <v>2854</v>
      </c>
      <c r="D437" s="224">
        <v>500</v>
      </c>
      <c r="E437" s="225">
        <v>160</v>
      </c>
      <c r="F437" s="225">
        <v>1640</v>
      </c>
      <c r="G437" s="226">
        <v>4080</v>
      </c>
      <c r="H437" s="950">
        <v>62025</v>
      </c>
      <c r="I437" s="951">
        <v>69070</v>
      </c>
      <c r="J437" s="464">
        <f t="shared" si="6"/>
        <v>62025</v>
      </c>
      <c r="K437" s="468">
        <f t="shared" si="6"/>
        <v>69070</v>
      </c>
      <c r="L437" s="944">
        <v>55823</v>
      </c>
      <c r="M437" s="945">
        <v>62163</v>
      </c>
      <c r="AJ437" s="938" t="s">
        <v>6172</v>
      </c>
      <c r="AK437" s="938" t="s">
        <v>6173</v>
      </c>
      <c r="AL437" s="939">
        <v>29142.689655172398</v>
      </c>
      <c r="AM437" s="23">
        <f>VLOOKUP(AJ437,[2]Лист1!$A$1:$C$1596,3,0)</f>
        <v>26228</v>
      </c>
      <c r="AO437" s="537" t="s">
        <v>6298</v>
      </c>
      <c r="AP437" s="537" t="s">
        <v>14457</v>
      </c>
      <c r="AQ437" s="23">
        <v>62025</v>
      </c>
      <c r="AR437" s="23">
        <v>69070</v>
      </c>
      <c r="AT437" s="23"/>
    </row>
    <row r="438" spans="1:46">
      <c r="A438" s="1570"/>
      <c r="B438" s="222" t="s">
        <v>2855</v>
      </c>
      <c r="C438" s="223" t="s">
        <v>2856</v>
      </c>
      <c r="D438" s="224">
        <v>500</v>
      </c>
      <c r="E438" s="225">
        <v>160</v>
      </c>
      <c r="F438" s="225">
        <v>1681</v>
      </c>
      <c r="G438" s="226">
        <v>4182</v>
      </c>
      <c r="H438" s="950">
        <v>63523</v>
      </c>
      <c r="I438" s="951">
        <v>70570</v>
      </c>
      <c r="J438" s="464">
        <f t="shared" si="6"/>
        <v>63523</v>
      </c>
      <c r="K438" s="468">
        <f t="shared" si="6"/>
        <v>70570</v>
      </c>
      <c r="L438" s="944">
        <v>57171</v>
      </c>
      <c r="M438" s="945">
        <v>63513</v>
      </c>
      <c r="AJ438" s="938" t="s">
        <v>6174</v>
      </c>
      <c r="AK438" s="938" t="s">
        <v>6175</v>
      </c>
      <c r="AL438" s="939">
        <v>30502.689655172398</v>
      </c>
      <c r="AM438" s="23">
        <f>VLOOKUP(AJ438,[2]Лист1!$A$1:$C$1596,3,0)</f>
        <v>27452</v>
      </c>
      <c r="AO438" s="537" t="s">
        <v>6300</v>
      </c>
      <c r="AP438" s="537" t="s">
        <v>14459</v>
      </c>
      <c r="AQ438" s="23">
        <v>63523</v>
      </c>
      <c r="AR438" s="23">
        <v>70570</v>
      </c>
      <c r="AT438" s="23"/>
    </row>
    <row r="439" spans="1:46">
      <c r="A439" s="1570"/>
      <c r="B439" s="222" t="s">
        <v>2857</v>
      </c>
      <c r="C439" s="223" t="s">
        <v>2858</v>
      </c>
      <c r="D439" s="224">
        <v>500</v>
      </c>
      <c r="E439" s="225">
        <v>160</v>
      </c>
      <c r="F439" s="225">
        <v>1722</v>
      </c>
      <c r="G439" s="226">
        <v>4284</v>
      </c>
      <c r="H439" s="950">
        <v>65020</v>
      </c>
      <c r="I439" s="951">
        <v>72060</v>
      </c>
      <c r="J439" s="464">
        <f t="shared" si="6"/>
        <v>65020</v>
      </c>
      <c r="K439" s="468">
        <f t="shared" si="6"/>
        <v>72060</v>
      </c>
      <c r="L439" s="944">
        <v>58518</v>
      </c>
      <c r="M439" s="945">
        <v>64854</v>
      </c>
      <c r="AJ439" s="938" t="s">
        <v>6176</v>
      </c>
      <c r="AK439" s="938" t="s">
        <v>6177</v>
      </c>
      <c r="AL439" s="939">
        <v>31862.689655172398</v>
      </c>
      <c r="AM439" s="23">
        <f>VLOOKUP(AJ439,[2]Лист1!$A$1:$C$1596,3,0)</f>
        <v>28676</v>
      </c>
      <c r="AO439" s="537" t="s">
        <v>6302</v>
      </c>
      <c r="AP439" s="537" t="s">
        <v>14461</v>
      </c>
      <c r="AQ439" s="23">
        <v>65020</v>
      </c>
      <c r="AR439" s="23">
        <v>72060</v>
      </c>
      <c r="AT439" s="23"/>
    </row>
    <row r="440" spans="1:46">
      <c r="A440" s="1570"/>
      <c r="B440" s="222" t="s">
        <v>2859</v>
      </c>
      <c r="C440" s="223" t="s">
        <v>2860</v>
      </c>
      <c r="D440" s="224">
        <v>500</v>
      </c>
      <c r="E440" s="225">
        <v>160</v>
      </c>
      <c r="F440" s="225">
        <v>1763</v>
      </c>
      <c r="G440" s="226">
        <v>4386</v>
      </c>
      <c r="H440" s="950">
        <v>66517</v>
      </c>
      <c r="I440" s="951">
        <v>73560</v>
      </c>
      <c r="J440" s="464">
        <f t="shared" si="6"/>
        <v>66517</v>
      </c>
      <c r="K440" s="468">
        <f t="shared" si="6"/>
        <v>73560</v>
      </c>
      <c r="L440" s="944">
        <v>59865</v>
      </c>
      <c r="M440" s="945">
        <v>66204</v>
      </c>
      <c r="AJ440" s="938" t="s">
        <v>6178</v>
      </c>
      <c r="AK440" s="938" t="s">
        <v>6179</v>
      </c>
      <c r="AL440" s="939">
        <v>33222.689655172398</v>
      </c>
      <c r="AM440" s="23">
        <f>VLOOKUP(AJ440,[2]Лист1!$A$1:$C$1596,3,0)</f>
        <v>29900</v>
      </c>
      <c r="AO440" s="537" t="s">
        <v>6304</v>
      </c>
      <c r="AP440" s="537" t="s">
        <v>14463</v>
      </c>
      <c r="AQ440" s="23">
        <v>66517</v>
      </c>
      <c r="AR440" s="23">
        <v>73560</v>
      </c>
      <c r="AT440" s="23"/>
    </row>
    <row r="441" spans="1:46">
      <c r="A441" s="1570"/>
      <c r="B441" s="222" t="s">
        <v>2861</v>
      </c>
      <c r="C441" s="223" t="s">
        <v>2862</v>
      </c>
      <c r="D441" s="224">
        <v>500</v>
      </c>
      <c r="E441" s="225">
        <v>160</v>
      </c>
      <c r="F441" s="225">
        <v>1804</v>
      </c>
      <c r="G441" s="226">
        <v>4488</v>
      </c>
      <c r="H441" s="950">
        <v>68014</v>
      </c>
      <c r="I441" s="951">
        <v>75060</v>
      </c>
      <c r="J441" s="464">
        <f t="shared" si="6"/>
        <v>68014</v>
      </c>
      <c r="K441" s="468">
        <f t="shared" si="6"/>
        <v>75060</v>
      </c>
      <c r="L441" s="944">
        <v>61213</v>
      </c>
      <c r="M441" s="945">
        <v>67554</v>
      </c>
      <c r="AJ441" s="938" t="s">
        <v>6180</v>
      </c>
      <c r="AK441" s="938" t="s">
        <v>6181</v>
      </c>
      <c r="AL441" s="939">
        <v>34582.689655172398</v>
      </c>
      <c r="AM441" s="23">
        <f>VLOOKUP(AJ441,[2]Лист1!$A$1:$C$1596,3,0)</f>
        <v>31124</v>
      </c>
      <c r="AO441" s="537" t="s">
        <v>6306</v>
      </c>
      <c r="AP441" s="537" t="s">
        <v>14465</v>
      </c>
      <c r="AQ441" s="23">
        <v>68014</v>
      </c>
      <c r="AR441" s="23">
        <v>75060</v>
      </c>
      <c r="AT441" s="23"/>
    </row>
    <row r="442" spans="1:46">
      <c r="A442" s="1570"/>
      <c r="B442" s="222" t="s">
        <v>2863</v>
      </c>
      <c r="C442" s="223" t="s">
        <v>2864</v>
      </c>
      <c r="D442" s="224">
        <v>500</v>
      </c>
      <c r="E442" s="225">
        <v>160</v>
      </c>
      <c r="F442" s="225">
        <v>1845</v>
      </c>
      <c r="G442" s="226">
        <v>4590</v>
      </c>
      <c r="H442" s="950">
        <v>69511</v>
      </c>
      <c r="I442" s="951">
        <v>76550</v>
      </c>
      <c r="J442" s="464">
        <f t="shared" si="6"/>
        <v>69511</v>
      </c>
      <c r="K442" s="468">
        <f t="shared" si="6"/>
        <v>76550</v>
      </c>
      <c r="L442" s="944">
        <v>62560</v>
      </c>
      <c r="M442" s="945">
        <v>68895</v>
      </c>
      <c r="AJ442" s="938" t="s">
        <v>6182</v>
      </c>
      <c r="AK442" s="938" t="s">
        <v>6183</v>
      </c>
      <c r="AL442" s="939">
        <v>35942.689655172398</v>
      </c>
      <c r="AM442" s="23">
        <f>VLOOKUP(AJ442,[2]Лист1!$A$1:$C$1596,3,0)</f>
        <v>32348</v>
      </c>
      <c r="AO442" s="537" t="s">
        <v>6308</v>
      </c>
      <c r="AP442" s="537" t="s">
        <v>14467</v>
      </c>
      <c r="AQ442" s="23">
        <v>69511</v>
      </c>
      <c r="AR442" s="23">
        <v>76550</v>
      </c>
      <c r="AT442" s="23"/>
    </row>
    <row r="443" spans="1:46">
      <c r="A443" s="1570"/>
      <c r="B443" s="222" t="s">
        <v>2865</v>
      </c>
      <c r="C443" s="223" t="s">
        <v>2866</v>
      </c>
      <c r="D443" s="224">
        <v>500</v>
      </c>
      <c r="E443" s="225">
        <v>160</v>
      </c>
      <c r="F443" s="225">
        <v>1886</v>
      </c>
      <c r="G443" s="226">
        <v>4692</v>
      </c>
      <c r="H443" s="950">
        <v>71008</v>
      </c>
      <c r="I443" s="951">
        <v>78050</v>
      </c>
      <c r="J443" s="464">
        <f t="shared" si="6"/>
        <v>71008</v>
      </c>
      <c r="K443" s="468">
        <f t="shared" si="6"/>
        <v>78050</v>
      </c>
      <c r="L443" s="944">
        <v>63907</v>
      </c>
      <c r="M443" s="945">
        <v>70245</v>
      </c>
      <c r="AJ443" s="938" t="s">
        <v>6184</v>
      </c>
      <c r="AK443" s="938" t="s">
        <v>6185</v>
      </c>
      <c r="AL443" s="939">
        <v>37302.689655172398</v>
      </c>
      <c r="AM443" s="23">
        <f>VLOOKUP(AJ443,[2]Лист1!$A$1:$C$1596,3,0)</f>
        <v>33572</v>
      </c>
      <c r="AO443" s="537" t="s">
        <v>6310</v>
      </c>
      <c r="AP443" s="537" t="s">
        <v>14469</v>
      </c>
      <c r="AQ443" s="23">
        <v>71008</v>
      </c>
      <c r="AR443" s="23">
        <v>78050</v>
      </c>
      <c r="AT443" s="23"/>
    </row>
    <row r="444" spans="1:46">
      <c r="A444" s="1570"/>
      <c r="B444" s="222" t="s">
        <v>2867</v>
      </c>
      <c r="C444" s="223" t="s">
        <v>2868</v>
      </c>
      <c r="D444" s="224">
        <v>500</v>
      </c>
      <c r="E444" s="225">
        <v>160</v>
      </c>
      <c r="F444" s="225">
        <v>1927</v>
      </c>
      <c r="G444" s="226">
        <v>4794</v>
      </c>
      <c r="H444" s="950">
        <v>72506</v>
      </c>
      <c r="I444" s="951">
        <v>79550</v>
      </c>
      <c r="J444" s="464">
        <f t="shared" si="6"/>
        <v>72506</v>
      </c>
      <c r="K444" s="468">
        <f t="shared" si="6"/>
        <v>79550</v>
      </c>
      <c r="L444" s="944">
        <v>65255</v>
      </c>
      <c r="M444" s="945">
        <v>71595</v>
      </c>
      <c r="AJ444" s="938" t="s">
        <v>6186</v>
      </c>
      <c r="AK444" s="938" t="s">
        <v>6187</v>
      </c>
      <c r="AL444" s="939">
        <v>38662.689655172398</v>
      </c>
      <c r="AM444" s="23">
        <f>VLOOKUP(AJ444,[2]Лист1!$A$1:$C$1596,3,0)</f>
        <v>34796</v>
      </c>
      <c r="AO444" s="537" t="s">
        <v>6312</v>
      </c>
      <c r="AP444" s="537" t="s">
        <v>14471</v>
      </c>
      <c r="AQ444" s="23">
        <v>72506</v>
      </c>
      <c r="AR444" s="23">
        <v>79550</v>
      </c>
      <c r="AT444" s="23"/>
    </row>
    <row r="445" spans="1:46">
      <c r="A445" s="1570"/>
      <c r="B445" s="222" t="s">
        <v>2869</v>
      </c>
      <c r="C445" s="223" t="s">
        <v>2870</v>
      </c>
      <c r="D445" s="224">
        <v>500</v>
      </c>
      <c r="E445" s="225">
        <v>160</v>
      </c>
      <c r="F445" s="225">
        <v>1968</v>
      </c>
      <c r="G445" s="226">
        <v>4896</v>
      </c>
      <c r="H445" s="950">
        <v>74003</v>
      </c>
      <c r="I445" s="951">
        <v>81050</v>
      </c>
      <c r="J445" s="464">
        <f t="shared" si="6"/>
        <v>74003</v>
      </c>
      <c r="K445" s="468">
        <f t="shared" si="6"/>
        <v>81050</v>
      </c>
      <c r="L445" s="944">
        <v>66603</v>
      </c>
      <c r="M445" s="945">
        <v>72945</v>
      </c>
      <c r="AJ445" s="938" t="s">
        <v>6188</v>
      </c>
      <c r="AK445" s="938" t="s">
        <v>6189</v>
      </c>
      <c r="AL445" s="939">
        <v>40022.689655172398</v>
      </c>
      <c r="AM445" s="23">
        <f>VLOOKUP(AJ445,[2]Лист1!$A$1:$C$1596,3,0)</f>
        <v>36020</v>
      </c>
      <c r="AO445" s="537" t="s">
        <v>6314</v>
      </c>
      <c r="AP445" s="537" t="s">
        <v>14473</v>
      </c>
      <c r="AQ445" s="23">
        <v>74003</v>
      </c>
      <c r="AR445" s="23">
        <v>81050</v>
      </c>
      <c r="AT445" s="23"/>
    </row>
    <row r="446" spans="1:46">
      <c r="A446" s="1570"/>
      <c r="B446" s="222" t="s">
        <v>2871</v>
      </c>
      <c r="C446" s="223" t="s">
        <v>2872</v>
      </c>
      <c r="D446" s="224">
        <v>500</v>
      </c>
      <c r="E446" s="225">
        <v>160</v>
      </c>
      <c r="F446" s="225">
        <v>2009</v>
      </c>
      <c r="G446" s="226">
        <v>4998</v>
      </c>
      <c r="H446" s="950">
        <v>75500</v>
      </c>
      <c r="I446" s="951">
        <v>82540</v>
      </c>
      <c r="J446" s="464">
        <f t="shared" si="6"/>
        <v>75500</v>
      </c>
      <c r="K446" s="468">
        <f t="shared" si="6"/>
        <v>82540</v>
      </c>
      <c r="L446" s="944">
        <v>67950</v>
      </c>
      <c r="M446" s="945">
        <v>74286</v>
      </c>
      <c r="AJ446" s="938" t="s">
        <v>6190</v>
      </c>
      <c r="AK446" s="938" t="s">
        <v>6191</v>
      </c>
      <c r="AL446" s="939">
        <v>41382.689655172398</v>
      </c>
      <c r="AM446" s="23">
        <f>VLOOKUP(AJ446,[2]Лист1!$A$1:$C$1596,3,0)</f>
        <v>37244</v>
      </c>
      <c r="AO446" s="537" t="s">
        <v>6316</v>
      </c>
      <c r="AP446" s="537" t="s">
        <v>14475</v>
      </c>
      <c r="AQ446" s="23">
        <v>75500</v>
      </c>
      <c r="AR446" s="23">
        <v>82540</v>
      </c>
      <c r="AT446" s="23"/>
    </row>
    <row r="447" spans="1:46" ht="15.75" thickBot="1">
      <c r="A447" s="1570"/>
      <c r="B447" s="227" t="s">
        <v>2873</v>
      </c>
      <c r="C447" s="228" t="s">
        <v>2874</v>
      </c>
      <c r="D447" s="229">
        <v>500</v>
      </c>
      <c r="E447" s="230">
        <v>160</v>
      </c>
      <c r="F447" s="230">
        <v>2050</v>
      </c>
      <c r="G447" s="231">
        <v>5100</v>
      </c>
      <c r="H447" s="950">
        <v>76997</v>
      </c>
      <c r="I447" s="951">
        <v>84040</v>
      </c>
      <c r="J447" s="465">
        <f t="shared" si="6"/>
        <v>76997</v>
      </c>
      <c r="K447" s="469">
        <f t="shared" si="6"/>
        <v>84040</v>
      </c>
      <c r="L447" s="944">
        <v>69297</v>
      </c>
      <c r="M447" s="945">
        <v>75636</v>
      </c>
      <c r="AJ447" s="938" t="s">
        <v>6192</v>
      </c>
      <c r="AK447" s="938" t="s">
        <v>6193</v>
      </c>
      <c r="AL447" s="939">
        <v>42742.689655172398</v>
      </c>
      <c r="AM447" s="23">
        <f>VLOOKUP(AJ447,[2]Лист1!$A$1:$C$1596,3,0)</f>
        <v>38468</v>
      </c>
      <c r="AO447" s="538" t="s">
        <v>6318</v>
      </c>
      <c r="AP447" s="538" t="s">
        <v>14477</v>
      </c>
      <c r="AQ447" s="23">
        <v>76997</v>
      </c>
      <c r="AR447" s="23">
        <v>84040</v>
      </c>
      <c r="AT447" s="23"/>
    </row>
    <row r="448" spans="1:46">
      <c r="A448" s="1570"/>
      <c r="B448" s="217" t="s">
        <v>2875</v>
      </c>
      <c r="C448" s="218" t="s">
        <v>2876</v>
      </c>
      <c r="D448" s="232">
        <v>750</v>
      </c>
      <c r="E448" s="233">
        <v>160</v>
      </c>
      <c r="F448" s="233">
        <v>164</v>
      </c>
      <c r="G448" s="234">
        <v>549.6</v>
      </c>
      <c r="H448" s="950">
        <v>14135.9410665</v>
      </c>
      <c r="I448" s="951">
        <v>21387.982951499998</v>
      </c>
      <c r="J448" s="463">
        <f t="shared" si="6"/>
        <v>14135.9410665</v>
      </c>
      <c r="K448" s="467">
        <f t="shared" si="6"/>
        <v>21387.982951499998</v>
      </c>
      <c r="L448" s="944">
        <v>12722</v>
      </c>
      <c r="M448" s="945">
        <v>19249</v>
      </c>
      <c r="AJ448" s="938" t="s">
        <v>6194</v>
      </c>
      <c r="AK448" s="938" t="s">
        <v>6195</v>
      </c>
      <c r="AL448" s="939">
        <v>44102.689655172398</v>
      </c>
      <c r="AM448" s="23">
        <f>VLOOKUP(AJ448,[2]Лист1!$A$1:$C$1596,3,0)</f>
        <v>39692</v>
      </c>
      <c r="AO448" s="217" t="s">
        <v>6320</v>
      </c>
      <c r="AP448" s="217" t="s">
        <v>14479</v>
      </c>
      <c r="AQ448" s="937">
        <v>14135.9410665</v>
      </c>
      <c r="AR448" s="23">
        <v>21387.98</v>
      </c>
      <c r="AS448" s="168">
        <f>ROUND(AQ448-AQ448*10%,0)</f>
        <v>12722</v>
      </c>
      <c r="AT448" s="168">
        <f>ROUND(AR448-AR448*10%,0)</f>
        <v>19249</v>
      </c>
    </row>
    <row r="449" spans="1:46">
      <c r="A449" s="1570"/>
      <c r="B449" s="222" t="s">
        <v>2877</v>
      </c>
      <c r="C449" s="223" t="s">
        <v>2878</v>
      </c>
      <c r="D449" s="224">
        <v>750</v>
      </c>
      <c r="E449" s="225">
        <v>160</v>
      </c>
      <c r="F449" s="225">
        <v>205</v>
      </c>
      <c r="G449" s="226">
        <v>687</v>
      </c>
      <c r="H449" s="950">
        <v>16492</v>
      </c>
      <c r="I449" s="951">
        <v>23540</v>
      </c>
      <c r="J449" s="464">
        <f t="shared" si="6"/>
        <v>16492</v>
      </c>
      <c r="K449" s="468">
        <f t="shared" si="6"/>
        <v>23540</v>
      </c>
      <c r="L449" s="944">
        <v>14843</v>
      </c>
      <c r="M449" s="945">
        <v>21186</v>
      </c>
      <c r="AJ449" s="938" t="s">
        <v>6196</v>
      </c>
      <c r="AK449" s="938" t="s">
        <v>6197</v>
      </c>
      <c r="AL449" s="939">
        <v>45462.689655172398</v>
      </c>
      <c r="AM449" s="23">
        <f>VLOOKUP(AJ449,[2]Лист1!$A$1:$C$1596,3,0)</f>
        <v>40916</v>
      </c>
      <c r="AO449" s="537" t="s">
        <v>6322</v>
      </c>
      <c r="AP449" s="537" t="s">
        <v>14481</v>
      </c>
      <c r="AQ449" s="23">
        <v>16492</v>
      </c>
      <c r="AR449" s="23">
        <v>23540</v>
      </c>
      <c r="AS449" s="168">
        <f t="shared" ref="AS449:AS460" si="7">ROUND(AQ449-AQ449*10%,0)</f>
        <v>14843</v>
      </c>
      <c r="AT449" s="168">
        <f t="shared" ref="AT449:AT460" si="8">ROUND(AR449-AR449*10%,0)</f>
        <v>21186</v>
      </c>
    </row>
    <row r="450" spans="1:46">
      <c r="A450" s="1570"/>
      <c r="B450" s="222" t="s">
        <v>2879</v>
      </c>
      <c r="C450" s="223" t="s">
        <v>2880</v>
      </c>
      <c r="D450" s="224">
        <v>750</v>
      </c>
      <c r="E450" s="225">
        <v>160</v>
      </c>
      <c r="F450" s="225">
        <v>246</v>
      </c>
      <c r="G450" s="226">
        <v>824.40000000000009</v>
      </c>
      <c r="H450" s="950">
        <v>18850</v>
      </c>
      <c r="I450" s="951">
        <v>25890</v>
      </c>
      <c r="J450" s="464">
        <f t="shared" si="6"/>
        <v>18850</v>
      </c>
      <c r="K450" s="468">
        <f t="shared" si="6"/>
        <v>25890</v>
      </c>
      <c r="L450" s="944">
        <v>16965</v>
      </c>
      <c r="M450" s="945">
        <v>23301</v>
      </c>
      <c r="AJ450" s="938" t="s">
        <v>6198</v>
      </c>
      <c r="AK450" s="938" t="s">
        <v>6199</v>
      </c>
      <c r="AL450" s="939">
        <v>46822.689655172398</v>
      </c>
      <c r="AM450" s="23">
        <f>VLOOKUP(AJ450,[2]Лист1!$A$1:$C$1596,3,0)</f>
        <v>42140</v>
      </c>
      <c r="AO450" s="537" t="s">
        <v>6324</v>
      </c>
      <c r="AP450" s="537" t="s">
        <v>14483</v>
      </c>
      <c r="AQ450" s="23">
        <v>18850</v>
      </c>
      <c r="AR450" s="23">
        <v>25890</v>
      </c>
      <c r="AS450" s="168">
        <f t="shared" si="7"/>
        <v>16965</v>
      </c>
      <c r="AT450" s="168">
        <f t="shared" si="8"/>
        <v>23301</v>
      </c>
    </row>
    <row r="451" spans="1:46">
      <c r="A451" s="1570"/>
      <c r="B451" s="222" t="s">
        <v>2881</v>
      </c>
      <c r="C451" s="223" t="s">
        <v>2882</v>
      </c>
      <c r="D451" s="224">
        <v>750</v>
      </c>
      <c r="E451" s="225">
        <v>160</v>
      </c>
      <c r="F451" s="225">
        <v>287</v>
      </c>
      <c r="G451" s="226">
        <v>961.80000000000007</v>
      </c>
      <c r="H451" s="950">
        <v>21208</v>
      </c>
      <c r="I451" s="951">
        <v>28250</v>
      </c>
      <c r="J451" s="464">
        <f t="shared" si="6"/>
        <v>21208</v>
      </c>
      <c r="K451" s="468">
        <f t="shared" si="6"/>
        <v>28250</v>
      </c>
      <c r="L451" s="944">
        <v>19087</v>
      </c>
      <c r="M451" s="945">
        <v>25425</v>
      </c>
      <c r="AJ451" s="938" t="s">
        <v>6200</v>
      </c>
      <c r="AK451" s="938" t="s">
        <v>6201</v>
      </c>
      <c r="AL451" s="939">
        <v>48182.689655172398</v>
      </c>
      <c r="AM451" s="23">
        <f>VLOOKUP(AJ451,[2]Лист1!$A$1:$C$1596,3,0)</f>
        <v>43364</v>
      </c>
      <c r="AO451" s="537" t="s">
        <v>6326</v>
      </c>
      <c r="AP451" s="537" t="s">
        <v>14485</v>
      </c>
      <c r="AQ451" s="23">
        <v>21208</v>
      </c>
      <c r="AR451" s="23">
        <v>28250</v>
      </c>
      <c r="AS451" s="168">
        <f t="shared" si="7"/>
        <v>19087</v>
      </c>
      <c r="AT451" s="168">
        <f t="shared" si="8"/>
        <v>25425</v>
      </c>
    </row>
    <row r="452" spans="1:46">
      <c r="A452" s="1570"/>
      <c r="B452" s="222" t="s">
        <v>2883</v>
      </c>
      <c r="C452" s="223" t="s">
        <v>2884</v>
      </c>
      <c r="D452" s="224">
        <v>750</v>
      </c>
      <c r="E452" s="225">
        <v>160</v>
      </c>
      <c r="F452" s="225">
        <v>328</v>
      </c>
      <c r="G452" s="226">
        <v>1099.2</v>
      </c>
      <c r="H452" s="950">
        <v>23566</v>
      </c>
      <c r="I452" s="951">
        <v>30610</v>
      </c>
      <c r="J452" s="464">
        <f t="shared" si="6"/>
        <v>23566</v>
      </c>
      <c r="K452" s="468">
        <f t="shared" si="6"/>
        <v>30610</v>
      </c>
      <c r="L452" s="944">
        <v>21209</v>
      </c>
      <c r="M452" s="945">
        <v>27549</v>
      </c>
      <c r="AJ452" s="938" t="s">
        <v>6202</v>
      </c>
      <c r="AK452" s="938" t="s">
        <v>6203</v>
      </c>
      <c r="AL452" s="939">
        <v>49542.689655172398</v>
      </c>
      <c r="AM452" s="23">
        <f>VLOOKUP(AJ452,[2]Лист1!$A$1:$C$1596,3,0)</f>
        <v>44588</v>
      </c>
      <c r="AO452" s="537" t="s">
        <v>6328</v>
      </c>
      <c r="AP452" s="537" t="s">
        <v>14487</v>
      </c>
      <c r="AQ452" s="23">
        <v>23566</v>
      </c>
      <c r="AR452" s="23">
        <v>30610</v>
      </c>
      <c r="AS452" s="168">
        <f t="shared" si="7"/>
        <v>21209</v>
      </c>
      <c r="AT452" s="168">
        <f t="shared" si="8"/>
        <v>27549</v>
      </c>
    </row>
    <row r="453" spans="1:46">
      <c r="A453" s="1570"/>
      <c r="B453" s="222" t="s">
        <v>2885</v>
      </c>
      <c r="C453" s="223" t="s">
        <v>2886</v>
      </c>
      <c r="D453" s="224">
        <v>750</v>
      </c>
      <c r="E453" s="225">
        <v>160</v>
      </c>
      <c r="F453" s="225">
        <v>369</v>
      </c>
      <c r="G453" s="226">
        <v>1236.6000000000001</v>
      </c>
      <c r="H453" s="950">
        <v>25923</v>
      </c>
      <c r="I453" s="951">
        <v>32970</v>
      </c>
      <c r="J453" s="464">
        <f t="shared" si="6"/>
        <v>25923</v>
      </c>
      <c r="K453" s="468">
        <f t="shared" si="6"/>
        <v>32970</v>
      </c>
      <c r="L453" s="944">
        <v>23331</v>
      </c>
      <c r="M453" s="945">
        <v>29673</v>
      </c>
      <c r="AJ453" s="938" t="s">
        <v>6204</v>
      </c>
      <c r="AK453" s="938" t="s">
        <v>6205</v>
      </c>
      <c r="AL453" s="939">
        <v>50902.689655172398</v>
      </c>
      <c r="AM453" s="23">
        <f>VLOOKUP(AJ453,[2]Лист1!$A$1:$C$1596,3,0)</f>
        <v>45812</v>
      </c>
      <c r="AO453" s="537" t="s">
        <v>6330</v>
      </c>
      <c r="AP453" s="537" t="s">
        <v>14489</v>
      </c>
      <c r="AQ453" s="23">
        <v>25923</v>
      </c>
      <c r="AR453" s="23">
        <v>32970</v>
      </c>
      <c r="AS453" s="168">
        <f t="shared" si="7"/>
        <v>23331</v>
      </c>
      <c r="AT453" s="168">
        <f t="shared" si="8"/>
        <v>29673</v>
      </c>
    </row>
    <row r="454" spans="1:46">
      <c r="A454" s="1570"/>
      <c r="B454" s="222" t="s">
        <v>2887</v>
      </c>
      <c r="C454" s="223" t="s">
        <v>2888</v>
      </c>
      <c r="D454" s="224">
        <v>750</v>
      </c>
      <c r="E454" s="225">
        <v>160</v>
      </c>
      <c r="F454" s="225">
        <v>410</v>
      </c>
      <c r="G454" s="226">
        <v>1374</v>
      </c>
      <c r="H454" s="950">
        <v>28281</v>
      </c>
      <c r="I454" s="951">
        <v>35320</v>
      </c>
      <c r="J454" s="464">
        <f t="shared" si="6"/>
        <v>28281</v>
      </c>
      <c r="K454" s="468">
        <f t="shared" si="6"/>
        <v>35320</v>
      </c>
      <c r="L454" s="944">
        <v>25453</v>
      </c>
      <c r="M454" s="945">
        <v>31788</v>
      </c>
      <c r="AJ454" s="938" t="s">
        <v>6206</v>
      </c>
      <c r="AK454" s="938" t="s">
        <v>6207</v>
      </c>
      <c r="AL454" s="939">
        <v>52262.689655172398</v>
      </c>
      <c r="AM454" s="23">
        <f>VLOOKUP(AJ454,[2]Лист1!$A$1:$C$1596,3,0)</f>
        <v>47036</v>
      </c>
      <c r="AO454" s="537" t="s">
        <v>6332</v>
      </c>
      <c r="AP454" s="537" t="s">
        <v>14491</v>
      </c>
      <c r="AQ454" s="23">
        <v>28281</v>
      </c>
      <c r="AR454" s="23">
        <v>35320</v>
      </c>
      <c r="AS454" s="168">
        <f t="shared" si="7"/>
        <v>25453</v>
      </c>
      <c r="AT454" s="168">
        <f t="shared" si="8"/>
        <v>31788</v>
      </c>
    </row>
    <row r="455" spans="1:46">
      <c r="A455" s="1570"/>
      <c r="B455" s="222" t="s">
        <v>2889</v>
      </c>
      <c r="C455" s="223" t="s">
        <v>2890</v>
      </c>
      <c r="D455" s="224">
        <v>750</v>
      </c>
      <c r="E455" s="225">
        <v>160</v>
      </c>
      <c r="F455" s="225">
        <v>451</v>
      </c>
      <c r="G455" s="226">
        <v>1511.4</v>
      </c>
      <c r="H455" s="950">
        <v>30639</v>
      </c>
      <c r="I455" s="951">
        <v>37680</v>
      </c>
      <c r="J455" s="464">
        <f t="shared" si="6"/>
        <v>30639</v>
      </c>
      <c r="K455" s="468">
        <f t="shared" si="6"/>
        <v>37680</v>
      </c>
      <c r="L455" s="944">
        <v>27575</v>
      </c>
      <c r="M455" s="945">
        <v>33912</v>
      </c>
      <c r="AJ455" s="938" t="s">
        <v>6208</v>
      </c>
      <c r="AK455" s="938" t="s">
        <v>6209</v>
      </c>
      <c r="AL455" s="939">
        <v>53622.689655172398</v>
      </c>
      <c r="AM455" s="23">
        <f>VLOOKUP(AJ455,[2]Лист1!$A$1:$C$1596,3,0)</f>
        <v>48260</v>
      </c>
      <c r="AO455" s="537" t="s">
        <v>6334</v>
      </c>
      <c r="AP455" s="537" t="s">
        <v>14493</v>
      </c>
      <c r="AQ455" s="23">
        <v>30639</v>
      </c>
      <c r="AR455" s="23">
        <v>37680</v>
      </c>
      <c r="AS455" s="168">
        <f t="shared" si="7"/>
        <v>27575</v>
      </c>
      <c r="AT455" s="168">
        <f t="shared" si="8"/>
        <v>33912</v>
      </c>
    </row>
    <row r="456" spans="1:46">
      <c r="A456" s="1570"/>
      <c r="B456" s="222" t="s">
        <v>2891</v>
      </c>
      <c r="C456" s="223" t="s">
        <v>2892</v>
      </c>
      <c r="D456" s="224">
        <v>750</v>
      </c>
      <c r="E456" s="225">
        <v>160</v>
      </c>
      <c r="F456" s="225">
        <v>492</v>
      </c>
      <c r="G456" s="226">
        <v>1648.8000000000002</v>
      </c>
      <c r="H456" s="950">
        <v>32996</v>
      </c>
      <c r="I456" s="951">
        <v>40040</v>
      </c>
      <c r="J456" s="464">
        <f t="shared" ref="J456:K476" si="9">H456-H456*$E$3</f>
        <v>32996</v>
      </c>
      <c r="K456" s="468">
        <f t="shared" si="9"/>
        <v>40040</v>
      </c>
      <c r="L456" s="944">
        <v>29696</v>
      </c>
      <c r="M456" s="945">
        <v>36036</v>
      </c>
      <c r="AJ456" s="938" t="s">
        <v>6210</v>
      </c>
      <c r="AK456" s="938" t="s">
        <v>6211</v>
      </c>
      <c r="AL456" s="939">
        <v>54982.689655172398</v>
      </c>
      <c r="AM456" s="23">
        <f>VLOOKUP(AJ456,[2]Лист1!$A$1:$C$1596,3,0)</f>
        <v>49484</v>
      </c>
      <c r="AO456" s="537" t="s">
        <v>6336</v>
      </c>
      <c r="AP456" s="537" t="s">
        <v>14495</v>
      </c>
      <c r="AQ456" s="23">
        <v>32996</v>
      </c>
      <c r="AR456" s="23">
        <v>40040</v>
      </c>
      <c r="AS456" s="168">
        <f t="shared" si="7"/>
        <v>29696</v>
      </c>
      <c r="AT456" s="168">
        <f t="shared" si="8"/>
        <v>36036</v>
      </c>
    </row>
    <row r="457" spans="1:46">
      <c r="A457" s="1570"/>
      <c r="B457" s="222" t="s">
        <v>2893</v>
      </c>
      <c r="C457" s="223" t="s">
        <v>2894</v>
      </c>
      <c r="D457" s="224">
        <v>750</v>
      </c>
      <c r="E457" s="225">
        <v>160</v>
      </c>
      <c r="F457" s="225">
        <v>533</v>
      </c>
      <c r="G457" s="226">
        <v>1786.2</v>
      </c>
      <c r="H457" s="950">
        <v>35354</v>
      </c>
      <c r="I457" s="951">
        <v>42400</v>
      </c>
      <c r="J457" s="464">
        <f t="shared" si="9"/>
        <v>35354</v>
      </c>
      <c r="K457" s="468">
        <f t="shared" si="9"/>
        <v>42400</v>
      </c>
      <c r="L457" s="944">
        <v>31819</v>
      </c>
      <c r="M457" s="945">
        <v>38160</v>
      </c>
      <c r="AJ457" s="938" t="s">
        <v>6212</v>
      </c>
      <c r="AK457" s="938" t="s">
        <v>6213</v>
      </c>
      <c r="AL457" s="939">
        <v>56342.689655172398</v>
      </c>
      <c r="AM457" s="23">
        <f>VLOOKUP(AJ457,[2]Лист1!$A$1:$C$1596,3,0)</f>
        <v>50708</v>
      </c>
      <c r="AO457" s="537" t="s">
        <v>6338</v>
      </c>
      <c r="AP457" s="537" t="s">
        <v>14497</v>
      </c>
      <c r="AQ457" s="23">
        <v>35354</v>
      </c>
      <c r="AR457" s="23">
        <v>42400</v>
      </c>
      <c r="AS457" s="168">
        <f t="shared" si="7"/>
        <v>31819</v>
      </c>
      <c r="AT457" s="168">
        <f t="shared" si="8"/>
        <v>38160</v>
      </c>
    </row>
    <row r="458" spans="1:46">
      <c r="A458" s="1570"/>
      <c r="B458" s="222" t="s">
        <v>2895</v>
      </c>
      <c r="C458" s="223" t="s">
        <v>2896</v>
      </c>
      <c r="D458" s="224">
        <v>750</v>
      </c>
      <c r="E458" s="225">
        <v>160</v>
      </c>
      <c r="F458" s="225">
        <v>574</v>
      </c>
      <c r="G458" s="226">
        <v>1923.6000000000001</v>
      </c>
      <c r="H458" s="950">
        <v>37712</v>
      </c>
      <c r="I458" s="951">
        <v>44750</v>
      </c>
      <c r="J458" s="464">
        <f t="shared" si="9"/>
        <v>37712</v>
      </c>
      <c r="K458" s="468">
        <f t="shared" si="9"/>
        <v>44750</v>
      </c>
      <c r="L458" s="944">
        <v>33941</v>
      </c>
      <c r="M458" s="945">
        <v>40275</v>
      </c>
      <c r="AJ458" s="938" t="s">
        <v>6214</v>
      </c>
      <c r="AK458" s="938" t="s">
        <v>6215</v>
      </c>
      <c r="AL458" s="939">
        <v>57702.689655172398</v>
      </c>
      <c r="AM458" s="23">
        <f>VLOOKUP(AJ458,[2]Лист1!$A$1:$C$1596,3,0)</f>
        <v>51932</v>
      </c>
      <c r="AO458" s="537" t="s">
        <v>6340</v>
      </c>
      <c r="AP458" s="537" t="s">
        <v>14499</v>
      </c>
      <c r="AQ458" s="23">
        <v>37712</v>
      </c>
      <c r="AR458" s="23">
        <v>44750</v>
      </c>
      <c r="AS458" s="168">
        <f t="shared" si="7"/>
        <v>33941</v>
      </c>
      <c r="AT458" s="168">
        <f t="shared" si="8"/>
        <v>40275</v>
      </c>
    </row>
    <row r="459" spans="1:46" ht="15.75" thickBot="1">
      <c r="A459" s="1570"/>
      <c r="B459" s="227" t="s">
        <v>2897</v>
      </c>
      <c r="C459" s="228" t="s">
        <v>2898</v>
      </c>
      <c r="D459" s="229">
        <v>750</v>
      </c>
      <c r="E459" s="230">
        <v>160</v>
      </c>
      <c r="F459" s="230">
        <v>615</v>
      </c>
      <c r="G459" s="231">
        <v>2061</v>
      </c>
      <c r="H459" s="950">
        <v>40070</v>
      </c>
      <c r="I459" s="951">
        <v>47110</v>
      </c>
      <c r="J459" s="465">
        <f t="shared" si="9"/>
        <v>40070</v>
      </c>
      <c r="K459" s="469">
        <f t="shared" si="9"/>
        <v>47110</v>
      </c>
      <c r="L459" s="944">
        <v>36063</v>
      </c>
      <c r="M459" s="945">
        <v>42399</v>
      </c>
      <c r="AJ459" s="938" t="s">
        <v>6216</v>
      </c>
      <c r="AK459" s="938" t="s">
        <v>6217</v>
      </c>
      <c r="AL459" s="939">
        <v>59062.689655172398</v>
      </c>
      <c r="AM459" s="23">
        <f>VLOOKUP(AJ459,[2]Лист1!$A$1:$C$1596,3,0)</f>
        <v>53156</v>
      </c>
      <c r="AO459" s="538" t="s">
        <v>6342</v>
      </c>
      <c r="AP459" s="538" t="s">
        <v>14501</v>
      </c>
      <c r="AQ459" s="23">
        <v>40070</v>
      </c>
      <c r="AR459" s="23">
        <v>47110</v>
      </c>
      <c r="AS459" s="168">
        <f t="shared" si="7"/>
        <v>36063</v>
      </c>
      <c r="AT459" s="168">
        <f t="shared" si="8"/>
        <v>42399</v>
      </c>
    </row>
    <row r="460" spans="1:46">
      <c r="A460" s="1570"/>
      <c r="B460" s="217" t="s">
        <v>2899</v>
      </c>
      <c r="C460" s="218" t="s">
        <v>2900</v>
      </c>
      <c r="D460" s="232">
        <v>900</v>
      </c>
      <c r="E460" s="233">
        <v>160</v>
      </c>
      <c r="F460" s="233">
        <v>164</v>
      </c>
      <c r="G460" s="234">
        <v>642.4</v>
      </c>
      <c r="H460" s="950">
        <v>15759.9552</v>
      </c>
      <c r="I460" s="951">
        <v>23011.997084999999</v>
      </c>
      <c r="J460" s="463">
        <f t="shared" si="9"/>
        <v>15759.9552</v>
      </c>
      <c r="K460" s="467">
        <f t="shared" si="9"/>
        <v>23011.997084999999</v>
      </c>
      <c r="L460" s="944">
        <v>14184</v>
      </c>
      <c r="M460" s="945">
        <v>20711</v>
      </c>
      <c r="AJ460" s="938" t="s">
        <v>6218</v>
      </c>
      <c r="AK460" s="938" t="s">
        <v>6219</v>
      </c>
      <c r="AL460" s="939">
        <v>60422.689655172398</v>
      </c>
      <c r="AM460" s="23">
        <f>VLOOKUP(AJ460,[2]Лист1!$A$1:$C$1596,3,0)</f>
        <v>54380</v>
      </c>
      <c r="AO460" s="217" t="s">
        <v>6344</v>
      </c>
      <c r="AP460" s="217" t="s">
        <v>14503</v>
      </c>
      <c r="AQ460" s="937">
        <v>15759.9552</v>
      </c>
      <c r="AR460" s="23">
        <v>23012</v>
      </c>
      <c r="AS460" s="168">
        <f t="shared" si="7"/>
        <v>14184</v>
      </c>
      <c r="AT460" s="168">
        <f t="shared" si="8"/>
        <v>20711</v>
      </c>
    </row>
    <row r="461" spans="1:46">
      <c r="A461" s="1570"/>
      <c r="B461" s="222" t="s">
        <v>2901</v>
      </c>
      <c r="C461" s="223" t="s">
        <v>2902</v>
      </c>
      <c r="D461" s="224">
        <v>900</v>
      </c>
      <c r="E461" s="225">
        <v>160</v>
      </c>
      <c r="F461" s="225">
        <v>205</v>
      </c>
      <c r="G461" s="226">
        <v>803</v>
      </c>
      <c r="H461" s="950">
        <v>18519</v>
      </c>
      <c r="I461" s="951">
        <v>25560</v>
      </c>
      <c r="J461" s="464">
        <f t="shared" si="9"/>
        <v>18519</v>
      </c>
      <c r="K461" s="468">
        <f t="shared" si="9"/>
        <v>25560</v>
      </c>
      <c r="L461" s="944">
        <v>16667</v>
      </c>
      <c r="M461" s="945">
        <v>23004</v>
      </c>
      <c r="AJ461" s="938" t="s">
        <v>6220</v>
      </c>
      <c r="AK461" s="938" t="s">
        <v>6221</v>
      </c>
      <c r="AL461" s="939">
        <v>61782.689655172398</v>
      </c>
      <c r="AM461" s="23">
        <f>VLOOKUP(AJ461,[2]Лист1!$A$1:$C$1596,3,0)</f>
        <v>55604</v>
      </c>
      <c r="AO461" s="537" t="s">
        <v>6346</v>
      </c>
      <c r="AP461" s="537" t="s">
        <v>14505</v>
      </c>
      <c r="AQ461" s="23">
        <v>18519</v>
      </c>
      <c r="AR461" s="23">
        <v>25560</v>
      </c>
      <c r="AT461" s="23"/>
    </row>
    <row r="462" spans="1:46">
      <c r="A462" s="1570"/>
      <c r="B462" s="222" t="s">
        <v>2903</v>
      </c>
      <c r="C462" s="223" t="s">
        <v>2904</v>
      </c>
      <c r="D462" s="224">
        <v>900</v>
      </c>
      <c r="E462" s="225">
        <v>160</v>
      </c>
      <c r="F462" s="225">
        <v>246</v>
      </c>
      <c r="G462" s="226">
        <v>963.59999999999991</v>
      </c>
      <c r="H462" s="950">
        <v>21283</v>
      </c>
      <c r="I462" s="951">
        <v>28330</v>
      </c>
      <c r="J462" s="464">
        <f t="shared" si="9"/>
        <v>21283</v>
      </c>
      <c r="K462" s="468">
        <f t="shared" si="9"/>
        <v>28330</v>
      </c>
      <c r="L462" s="944">
        <v>19155</v>
      </c>
      <c r="M462" s="945">
        <v>25497</v>
      </c>
      <c r="AJ462" s="938" t="s">
        <v>6222</v>
      </c>
      <c r="AK462" s="938" t="s">
        <v>6223</v>
      </c>
      <c r="AL462" s="939">
        <v>63142.689655172398</v>
      </c>
      <c r="AM462" s="23">
        <f>VLOOKUP(AJ462,[2]Лист1!$A$1:$C$1596,3,0)</f>
        <v>56828</v>
      </c>
      <c r="AO462" s="537" t="s">
        <v>6348</v>
      </c>
      <c r="AP462" s="537" t="s">
        <v>14507</v>
      </c>
      <c r="AQ462" s="23">
        <v>21283</v>
      </c>
      <c r="AR462" s="23">
        <v>28330</v>
      </c>
      <c r="AT462" s="23"/>
    </row>
    <row r="463" spans="1:46">
      <c r="A463" s="1570"/>
      <c r="B463" s="222" t="s">
        <v>2905</v>
      </c>
      <c r="C463" s="223" t="s">
        <v>2906</v>
      </c>
      <c r="D463" s="224">
        <v>900</v>
      </c>
      <c r="E463" s="225">
        <v>160</v>
      </c>
      <c r="F463" s="225">
        <v>287</v>
      </c>
      <c r="G463" s="226">
        <v>1124.2</v>
      </c>
      <c r="H463" s="950">
        <v>24046</v>
      </c>
      <c r="I463" s="951">
        <v>31090</v>
      </c>
      <c r="J463" s="464">
        <f t="shared" si="9"/>
        <v>24046</v>
      </c>
      <c r="K463" s="468">
        <f t="shared" si="9"/>
        <v>31090</v>
      </c>
      <c r="L463" s="944">
        <v>21641</v>
      </c>
      <c r="M463" s="945">
        <v>27981</v>
      </c>
      <c r="AJ463" s="938" t="s">
        <v>6224</v>
      </c>
      <c r="AK463" s="938" t="s">
        <v>6225</v>
      </c>
      <c r="AL463" s="939">
        <v>64502.689655172398</v>
      </c>
      <c r="AM463" s="23">
        <f>VLOOKUP(AJ463,[2]Лист1!$A$1:$C$1596,3,0)</f>
        <v>58052</v>
      </c>
      <c r="AO463" s="537" t="s">
        <v>6350</v>
      </c>
      <c r="AP463" s="537" t="s">
        <v>14509</v>
      </c>
      <c r="AQ463" s="23">
        <v>24046</v>
      </c>
      <c r="AR463" s="23">
        <v>31090</v>
      </c>
      <c r="AT463" s="23"/>
    </row>
    <row r="464" spans="1:46">
      <c r="A464" s="1570"/>
      <c r="B464" s="222" t="s">
        <v>2907</v>
      </c>
      <c r="C464" s="223" t="s">
        <v>2908</v>
      </c>
      <c r="D464" s="224">
        <v>900</v>
      </c>
      <c r="E464" s="225">
        <v>160</v>
      </c>
      <c r="F464" s="225">
        <v>328</v>
      </c>
      <c r="G464" s="226">
        <v>1284.8</v>
      </c>
      <c r="H464" s="950">
        <v>26810</v>
      </c>
      <c r="I464" s="951">
        <v>33850</v>
      </c>
      <c r="J464" s="464">
        <f t="shared" si="9"/>
        <v>26810</v>
      </c>
      <c r="K464" s="468">
        <f t="shared" si="9"/>
        <v>33850</v>
      </c>
      <c r="L464" s="944">
        <v>24129</v>
      </c>
      <c r="M464" s="945">
        <v>30465</v>
      </c>
      <c r="AJ464" s="938" t="s">
        <v>6226</v>
      </c>
      <c r="AK464" s="938" t="s">
        <v>6227</v>
      </c>
      <c r="AL464" s="939">
        <v>65862.689655172406</v>
      </c>
      <c r="AM464" s="23">
        <f>VLOOKUP(AJ464,[2]Лист1!$A$1:$C$1596,3,0)</f>
        <v>59276</v>
      </c>
      <c r="AO464" s="537" t="s">
        <v>6352</v>
      </c>
      <c r="AP464" s="537" t="s">
        <v>14511</v>
      </c>
      <c r="AQ464" s="23">
        <v>26810</v>
      </c>
      <c r="AR464" s="23">
        <v>33850</v>
      </c>
      <c r="AT464" s="23"/>
    </row>
    <row r="465" spans="1:46">
      <c r="A465" s="1570"/>
      <c r="B465" s="222" t="s">
        <v>2909</v>
      </c>
      <c r="C465" s="223" t="s">
        <v>2910</v>
      </c>
      <c r="D465" s="224">
        <v>900</v>
      </c>
      <c r="E465" s="225">
        <v>160</v>
      </c>
      <c r="F465" s="225">
        <v>369</v>
      </c>
      <c r="G465" s="226">
        <v>1445.3999999999999</v>
      </c>
      <c r="H465" s="950">
        <v>29573</v>
      </c>
      <c r="I465" s="951">
        <v>36620</v>
      </c>
      <c r="J465" s="464">
        <f t="shared" si="9"/>
        <v>29573</v>
      </c>
      <c r="K465" s="468">
        <f t="shared" si="9"/>
        <v>36620</v>
      </c>
      <c r="L465" s="944">
        <v>26616</v>
      </c>
      <c r="M465" s="945">
        <v>32958</v>
      </c>
      <c r="AJ465" s="938" t="s">
        <v>6228</v>
      </c>
      <c r="AK465" s="938" t="s">
        <v>6229</v>
      </c>
      <c r="AL465" s="939">
        <v>67222.689655172406</v>
      </c>
      <c r="AM465" s="23">
        <f>VLOOKUP(AJ465,[2]Лист1!$A$1:$C$1596,3,0)</f>
        <v>60500</v>
      </c>
      <c r="AO465" s="537" t="s">
        <v>6354</v>
      </c>
      <c r="AP465" s="537" t="s">
        <v>14513</v>
      </c>
      <c r="AQ465" s="23">
        <v>29573</v>
      </c>
      <c r="AR465" s="23">
        <v>36620</v>
      </c>
      <c r="AT465" s="23"/>
    </row>
    <row r="466" spans="1:46">
      <c r="A466" s="1570"/>
      <c r="B466" s="222" t="s">
        <v>2911</v>
      </c>
      <c r="C466" s="223" t="s">
        <v>2912</v>
      </c>
      <c r="D466" s="224">
        <v>900</v>
      </c>
      <c r="E466" s="225">
        <v>160</v>
      </c>
      <c r="F466" s="225">
        <v>410</v>
      </c>
      <c r="G466" s="226">
        <v>1606</v>
      </c>
      <c r="H466" s="950">
        <v>32336</v>
      </c>
      <c r="I466" s="951">
        <v>39380</v>
      </c>
      <c r="J466" s="464">
        <f t="shared" si="9"/>
        <v>32336</v>
      </c>
      <c r="K466" s="468">
        <f t="shared" si="9"/>
        <v>39380</v>
      </c>
      <c r="L466" s="944">
        <v>29102</v>
      </c>
      <c r="M466" s="945">
        <v>35442</v>
      </c>
      <c r="AJ466" s="938" t="s">
        <v>6230</v>
      </c>
      <c r="AK466" s="938" t="s">
        <v>6231</v>
      </c>
      <c r="AL466" s="939">
        <v>68582.689655172406</v>
      </c>
      <c r="AM466" s="23">
        <f>VLOOKUP(AJ466,[2]Лист1!$A$1:$C$1596,3,0)</f>
        <v>61724</v>
      </c>
      <c r="AO466" s="537" t="s">
        <v>6356</v>
      </c>
      <c r="AP466" s="537" t="s">
        <v>14515</v>
      </c>
      <c r="AQ466" s="23">
        <v>32336</v>
      </c>
      <c r="AR466" s="23">
        <v>39380</v>
      </c>
      <c r="AT466" s="23"/>
    </row>
    <row r="467" spans="1:46">
      <c r="A467" s="1570"/>
      <c r="B467" s="222" t="s">
        <v>2913</v>
      </c>
      <c r="C467" s="223" t="s">
        <v>2914</v>
      </c>
      <c r="D467" s="224">
        <v>900</v>
      </c>
      <c r="E467" s="225">
        <v>160</v>
      </c>
      <c r="F467" s="225">
        <v>451</v>
      </c>
      <c r="G467" s="226">
        <v>1766.6</v>
      </c>
      <c r="H467" s="950">
        <v>35100</v>
      </c>
      <c r="I467" s="951">
        <v>42140</v>
      </c>
      <c r="J467" s="464">
        <f t="shared" si="9"/>
        <v>35100</v>
      </c>
      <c r="K467" s="468">
        <f t="shared" si="9"/>
        <v>42140</v>
      </c>
      <c r="L467" s="944">
        <v>31590</v>
      </c>
      <c r="M467" s="945">
        <v>37926</v>
      </c>
      <c r="AJ467" s="938" t="s">
        <v>6232</v>
      </c>
      <c r="AK467" s="938" t="s">
        <v>6233</v>
      </c>
      <c r="AL467" s="939">
        <v>69942.689655172406</v>
      </c>
      <c r="AM467" s="23">
        <f>VLOOKUP(AJ467,[2]Лист1!$A$1:$C$1596,3,0)</f>
        <v>62948</v>
      </c>
      <c r="AO467" s="537" t="s">
        <v>6358</v>
      </c>
      <c r="AP467" s="537" t="s">
        <v>14517</v>
      </c>
      <c r="AQ467" s="23">
        <v>35100</v>
      </c>
      <c r="AR467" s="23">
        <v>42140</v>
      </c>
      <c r="AT467" s="23"/>
    </row>
    <row r="468" spans="1:46">
      <c r="A468" s="1570"/>
      <c r="B468" s="222" t="s">
        <v>2915</v>
      </c>
      <c r="C468" s="223" t="s">
        <v>2916</v>
      </c>
      <c r="D468" s="224">
        <v>900</v>
      </c>
      <c r="E468" s="225">
        <v>160</v>
      </c>
      <c r="F468" s="225">
        <v>492</v>
      </c>
      <c r="G468" s="226">
        <v>1927.1999999999998</v>
      </c>
      <c r="H468" s="950">
        <v>37863</v>
      </c>
      <c r="I468" s="951">
        <v>44910</v>
      </c>
      <c r="J468" s="464">
        <f t="shared" si="9"/>
        <v>37863</v>
      </c>
      <c r="K468" s="468">
        <f t="shared" si="9"/>
        <v>44910</v>
      </c>
      <c r="L468" s="944">
        <v>34077</v>
      </c>
      <c r="M468" s="945">
        <v>40419</v>
      </c>
      <c r="AJ468" s="938" t="s">
        <v>6234</v>
      </c>
      <c r="AK468" s="938" t="s">
        <v>6235</v>
      </c>
      <c r="AL468" s="939">
        <v>14115.8620689655</v>
      </c>
      <c r="AM468" s="23">
        <f>VLOOKUP(AJ468,[2]Лист1!$A$1:$C$1596,3,0)</f>
        <v>12704</v>
      </c>
      <c r="AO468" s="537" t="s">
        <v>6360</v>
      </c>
      <c r="AP468" s="537" t="s">
        <v>14519</v>
      </c>
      <c r="AQ468" s="23">
        <v>37863</v>
      </c>
      <c r="AR468" s="23">
        <v>44910</v>
      </c>
      <c r="AT468" s="23"/>
    </row>
    <row r="469" spans="1:46">
      <c r="A469" s="1570"/>
      <c r="B469" s="222" t="s">
        <v>2917</v>
      </c>
      <c r="C469" s="223" t="s">
        <v>2918</v>
      </c>
      <c r="D469" s="224">
        <v>900</v>
      </c>
      <c r="E469" s="225">
        <v>160</v>
      </c>
      <c r="F469" s="225">
        <v>533</v>
      </c>
      <c r="G469" s="226">
        <v>2087.7999999999997</v>
      </c>
      <c r="H469" s="950">
        <v>40626</v>
      </c>
      <c r="I469" s="951">
        <v>47670</v>
      </c>
      <c r="J469" s="464">
        <f t="shared" si="9"/>
        <v>40626</v>
      </c>
      <c r="K469" s="468">
        <f t="shared" si="9"/>
        <v>47670</v>
      </c>
      <c r="L469" s="944">
        <v>36563</v>
      </c>
      <c r="M469" s="945">
        <v>42903</v>
      </c>
      <c r="AJ469" s="938" t="s">
        <v>6236</v>
      </c>
      <c r="AK469" s="938" t="s">
        <v>6237</v>
      </c>
      <c r="AL469" s="939">
        <v>15613.0344827586</v>
      </c>
      <c r="AM469" s="23">
        <f>VLOOKUP(AJ469,[2]Лист1!$A$1:$C$1596,3,0)</f>
        <v>14052</v>
      </c>
      <c r="AO469" s="537" t="s">
        <v>6362</v>
      </c>
      <c r="AP469" s="537" t="s">
        <v>14521</v>
      </c>
      <c r="AQ469" s="23">
        <v>40626</v>
      </c>
      <c r="AR469" s="23">
        <v>47670</v>
      </c>
      <c r="AT469" s="23"/>
    </row>
    <row r="470" spans="1:46">
      <c r="A470" s="1570"/>
      <c r="B470" s="222" t="s">
        <v>2919</v>
      </c>
      <c r="C470" s="223" t="s">
        <v>2920</v>
      </c>
      <c r="D470" s="224">
        <v>900</v>
      </c>
      <c r="E470" s="225">
        <v>160</v>
      </c>
      <c r="F470" s="225">
        <v>574</v>
      </c>
      <c r="G470" s="226">
        <v>2248.4</v>
      </c>
      <c r="H470" s="950">
        <v>43390</v>
      </c>
      <c r="I470" s="951">
        <v>50430</v>
      </c>
      <c r="J470" s="464">
        <f t="shared" si="9"/>
        <v>43390</v>
      </c>
      <c r="K470" s="468">
        <f t="shared" si="9"/>
        <v>50430</v>
      </c>
      <c r="L470" s="944">
        <v>39051</v>
      </c>
      <c r="M470" s="945">
        <v>45387</v>
      </c>
      <c r="AJ470" s="938" t="s">
        <v>6238</v>
      </c>
      <c r="AK470" s="938" t="s">
        <v>15323</v>
      </c>
      <c r="AL470" s="939">
        <v>17110.206896551699</v>
      </c>
      <c r="AM470" s="23">
        <f>VLOOKUP(AJ470,[2]Лист1!$A$1:$C$1596,3,0)</f>
        <v>15399</v>
      </c>
      <c r="AO470" s="537" t="s">
        <v>6364</v>
      </c>
      <c r="AP470" s="537" t="s">
        <v>14523</v>
      </c>
      <c r="AQ470" s="23">
        <v>43390</v>
      </c>
      <c r="AR470" s="23">
        <v>50430</v>
      </c>
      <c r="AT470" s="23"/>
    </row>
    <row r="471" spans="1:46" ht="15.75" thickBot="1">
      <c r="A471" s="1570"/>
      <c r="B471" s="227" t="s">
        <v>2921</v>
      </c>
      <c r="C471" s="228" t="s">
        <v>2922</v>
      </c>
      <c r="D471" s="229">
        <v>900</v>
      </c>
      <c r="E471" s="230">
        <v>160</v>
      </c>
      <c r="F471" s="230">
        <v>615</v>
      </c>
      <c r="G471" s="231">
        <v>2409</v>
      </c>
      <c r="H471" s="950">
        <v>46153</v>
      </c>
      <c r="I471" s="951">
        <v>53200</v>
      </c>
      <c r="J471" s="465">
        <f t="shared" si="9"/>
        <v>46153</v>
      </c>
      <c r="K471" s="469">
        <f t="shared" si="9"/>
        <v>53200</v>
      </c>
      <c r="L471" s="944">
        <v>41538</v>
      </c>
      <c r="M471" s="945">
        <v>47880</v>
      </c>
      <c r="AJ471" s="938" t="s">
        <v>6238</v>
      </c>
      <c r="AK471" s="938" t="s">
        <v>6239</v>
      </c>
      <c r="AL471" s="939">
        <v>17110.206896551699</v>
      </c>
      <c r="AM471" s="23">
        <f>VLOOKUP(AJ471,[2]Лист1!$A$1:$C$1596,3,0)</f>
        <v>15399</v>
      </c>
      <c r="AO471" s="538" t="s">
        <v>6366</v>
      </c>
      <c r="AP471" s="538" t="s">
        <v>14525</v>
      </c>
      <c r="AQ471" s="23">
        <v>46153</v>
      </c>
      <c r="AR471" s="23">
        <v>53200</v>
      </c>
      <c r="AT471" s="23"/>
    </row>
    <row r="472" spans="1:46">
      <c r="A472" s="1570"/>
      <c r="B472" s="217" t="s">
        <v>2923</v>
      </c>
      <c r="C472" s="218" t="s">
        <v>2924</v>
      </c>
      <c r="D472" s="232">
        <v>1000</v>
      </c>
      <c r="E472" s="233">
        <v>160</v>
      </c>
      <c r="F472" s="233">
        <v>164</v>
      </c>
      <c r="G472" s="234">
        <v>703.2</v>
      </c>
      <c r="H472" s="950">
        <v>16503</v>
      </c>
      <c r="I472" s="951">
        <v>23550</v>
      </c>
      <c r="J472" s="463">
        <f t="shared" si="9"/>
        <v>16503</v>
      </c>
      <c r="K472" s="467">
        <f t="shared" si="9"/>
        <v>23550</v>
      </c>
      <c r="L472" s="944">
        <v>14853</v>
      </c>
      <c r="M472" s="945">
        <v>21195</v>
      </c>
      <c r="AJ472" s="938" t="s">
        <v>6240</v>
      </c>
      <c r="AK472" s="938" t="s">
        <v>6241</v>
      </c>
      <c r="AL472" s="939">
        <v>18607.379310344801</v>
      </c>
      <c r="AM472" s="23">
        <f>VLOOKUP(AJ472,[2]Лист1!$A$1:$C$1596,3,0)</f>
        <v>16747</v>
      </c>
      <c r="AO472" s="217" t="s">
        <v>6368</v>
      </c>
      <c r="AP472" s="217" t="s">
        <v>14527</v>
      </c>
      <c r="AQ472" s="23">
        <v>16503</v>
      </c>
      <c r="AR472" s="23">
        <v>23550</v>
      </c>
      <c r="AT472" s="23"/>
    </row>
    <row r="473" spans="1:46">
      <c r="A473" s="1570"/>
      <c r="B473" s="222" t="s">
        <v>2925</v>
      </c>
      <c r="C473" s="223" t="s">
        <v>2926</v>
      </c>
      <c r="D473" s="224">
        <v>1000</v>
      </c>
      <c r="E473" s="225">
        <v>160</v>
      </c>
      <c r="F473" s="225">
        <v>205</v>
      </c>
      <c r="G473" s="226">
        <v>879</v>
      </c>
      <c r="H473" s="950">
        <v>19457</v>
      </c>
      <c r="I473" s="951">
        <v>26500</v>
      </c>
      <c r="J473" s="464">
        <f t="shared" si="9"/>
        <v>19457</v>
      </c>
      <c r="K473" s="468">
        <f t="shared" si="9"/>
        <v>26500</v>
      </c>
      <c r="L473" s="944">
        <v>17511</v>
      </c>
      <c r="M473" s="945">
        <v>23850</v>
      </c>
      <c r="AJ473" s="938" t="s">
        <v>6242</v>
      </c>
      <c r="AK473" s="938" t="s">
        <v>6243</v>
      </c>
      <c r="AL473" s="939">
        <v>20104.551724137898</v>
      </c>
      <c r="AM473" s="23">
        <f>VLOOKUP(AJ473,[2]Лист1!$A$1:$C$1596,3,0)</f>
        <v>18094</v>
      </c>
      <c r="AO473" s="537" t="s">
        <v>6370</v>
      </c>
      <c r="AP473" s="537" t="s">
        <v>14529</v>
      </c>
      <c r="AQ473" s="23">
        <v>19457</v>
      </c>
      <c r="AR473" s="23">
        <v>26500</v>
      </c>
      <c r="AT473" s="23"/>
    </row>
    <row r="474" spans="1:46">
      <c r="A474" s="1570"/>
      <c r="B474" s="222" t="s">
        <v>2927</v>
      </c>
      <c r="C474" s="223" t="s">
        <v>2928</v>
      </c>
      <c r="D474" s="224">
        <v>1000</v>
      </c>
      <c r="E474" s="225">
        <v>160</v>
      </c>
      <c r="F474" s="225">
        <v>246</v>
      </c>
      <c r="G474" s="226">
        <v>1054.8000000000002</v>
      </c>
      <c r="H474" s="950">
        <v>22412</v>
      </c>
      <c r="I474" s="951">
        <v>29450</v>
      </c>
      <c r="J474" s="464">
        <f t="shared" si="9"/>
        <v>22412</v>
      </c>
      <c r="K474" s="468">
        <f t="shared" si="9"/>
        <v>29450</v>
      </c>
      <c r="L474" s="944">
        <v>20171</v>
      </c>
      <c r="M474" s="945">
        <v>26505</v>
      </c>
      <c r="AJ474" s="938" t="s">
        <v>6244</v>
      </c>
      <c r="AK474" s="938" t="s">
        <v>6245</v>
      </c>
      <c r="AL474" s="939">
        <v>21601.724137931</v>
      </c>
      <c r="AM474" s="23">
        <f>VLOOKUP(AJ474,[2]Лист1!$A$1:$C$1596,3,0)</f>
        <v>19442</v>
      </c>
      <c r="AO474" s="537" t="s">
        <v>6372</v>
      </c>
      <c r="AP474" s="537" t="s">
        <v>14531</v>
      </c>
      <c r="AQ474" s="23">
        <v>22412</v>
      </c>
      <c r="AR474" s="23">
        <v>29450</v>
      </c>
      <c r="AT474" s="23"/>
    </row>
    <row r="475" spans="1:46">
      <c r="A475" s="1570"/>
      <c r="B475" s="222" t="s">
        <v>2929</v>
      </c>
      <c r="C475" s="223" t="s">
        <v>2930</v>
      </c>
      <c r="D475" s="224">
        <v>1000</v>
      </c>
      <c r="E475" s="225">
        <v>160</v>
      </c>
      <c r="F475" s="225">
        <v>287</v>
      </c>
      <c r="G475" s="226">
        <v>1230.6000000000001</v>
      </c>
      <c r="H475" s="950">
        <v>25366</v>
      </c>
      <c r="I475" s="951">
        <v>32410</v>
      </c>
      <c r="J475" s="464">
        <f t="shared" si="9"/>
        <v>25366</v>
      </c>
      <c r="K475" s="468">
        <f t="shared" si="9"/>
        <v>32410</v>
      </c>
      <c r="L475" s="944">
        <v>22829</v>
      </c>
      <c r="M475" s="945">
        <v>29169</v>
      </c>
      <c r="AJ475" s="938" t="s">
        <v>6246</v>
      </c>
      <c r="AK475" s="938" t="s">
        <v>6247</v>
      </c>
      <c r="AL475" s="939">
        <v>23098.896551724101</v>
      </c>
      <c r="AM475" s="23">
        <f>VLOOKUP(AJ475,[2]Лист1!$A$1:$C$1596,3,0)</f>
        <v>20789</v>
      </c>
      <c r="AO475" s="537" t="s">
        <v>6374</v>
      </c>
      <c r="AP475" s="537" t="s">
        <v>14533</v>
      </c>
      <c r="AQ475" s="23">
        <v>25366</v>
      </c>
      <c r="AR475" s="23">
        <v>32410</v>
      </c>
      <c r="AT475" s="23"/>
    </row>
    <row r="476" spans="1:46">
      <c r="A476" s="1570"/>
      <c r="B476" s="222" t="s">
        <v>2931</v>
      </c>
      <c r="C476" s="223" t="s">
        <v>2932</v>
      </c>
      <c r="D476" s="224">
        <v>1000</v>
      </c>
      <c r="E476" s="225">
        <v>160</v>
      </c>
      <c r="F476" s="225">
        <v>328</v>
      </c>
      <c r="G476" s="226">
        <v>1406.4</v>
      </c>
      <c r="H476" s="950">
        <v>28321</v>
      </c>
      <c r="I476" s="951">
        <v>35360</v>
      </c>
      <c r="J476" s="464">
        <f t="shared" si="9"/>
        <v>28321</v>
      </c>
      <c r="K476" s="468">
        <f t="shared" si="9"/>
        <v>35360</v>
      </c>
      <c r="L476" s="944">
        <v>25489</v>
      </c>
      <c r="M476" s="945">
        <v>31824</v>
      </c>
      <c r="AJ476" s="938" t="s">
        <v>6248</v>
      </c>
      <c r="AK476" s="938" t="s">
        <v>6249</v>
      </c>
      <c r="AL476" s="939">
        <v>24596.068965517199</v>
      </c>
      <c r="AM476" s="23">
        <f>VLOOKUP(AJ476,[2]Лист1!$A$1:$C$1596,3,0)</f>
        <v>22136</v>
      </c>
      <c r="AO476" s="537" t="s">
        <v>6376</v>
      </c>
      <c r="AP476" s="537" t="s">
        <v>14535</v>
      </c>
      <c r="AQ476" s="23">
        <v>28321</v>
      </c>
      <c r="AR476" s="23">
        <v>35360</v>
      </c>
      <c r="AT476" s="23"/>
    </row>
    <row r="477" spans="1:46">
      <c r="A477" s="1570"/>
      <c r="B477" s="222" t="s">
        <v>2933</v>
      </c>
      <c r="C477" s="223" t="s">
        <v>2934</v>
      </c>
      <c r="D477" s="224">
        <v>1000</v>
      </c>
      <c r="E477" s="225">
        <v>160</v>
      </c>
      <c r="F477" s="225">
        <v>369</v>
      </c>
      <c r="G477" s="226">
        <v>1582.2</v>
      </c>
      <c r="H477" s="950">
        <v>31275</v>
      </c>
      <c r="I477" s="951">
        <v>38320</v>
      </c>
      <c r="J477" s="464">
        <f t="shared" ref="J477:K531" si="10">H477-H477*$E$3</f>
        <v>31275</v>
      </c>
      <c r="K477" s="468">
        <f t="shared" si="10"/>
        <v>38320</v>
      </c>
      <c r="L477" s="944">
        <v>28148</v>
      </c>
      <c r="M477" s="945">
        <v>34488</v>
      </c>
      <c r="AJ477" s="938" t="s">
        <v>6250</v>
      </c>
      <c r="AK477" s="938" t="s">
        <v>6251</v>
      </c>
      <c r="AL477" s="939">
        <v>26093.241379310301</v>
      </c>
      <c r="AM477" s="23">
        <f>VLOOKUP(AJ477,[2]Лист1!$A$1:$C$1596,3,0)</f>
        <v>23484</v>
      </c>
      <c r="AO477" s="537" t="s">
        <v>6378</v>
      </c>
      <c r="AP477" s="537" t="s">
        <v>14537</v>
      </c>
      <c r="AQ477" s="23">
        <v>31275</v>
      </c>
      <c r="AR477" s="23">
        <v>38320</v>
      </c>
      <c r="AT477" s="23"/>
    </row>
    <row r="478" spans="1:46">
      <c r="A478" s="1570"/>
      <c r="B478" s="222" t="s">
        <v>2935</v>
      </c>
      <c r="C478" s="223" t="s">
        <v>2936</v>
      </c>
      <c r="D478" s="224">
        <v>1000</v>
      </c>
      <c r="E478" s="225">
        <v>160</v>
      </c>
      <c r="F478" s="225">
        <v>410</v>
      </c>
      <c r="G478" s="226">
        <v>1758</v>
      </c>
      <c r="H478" s="950">
        <v>34230</v>
      </c>
      <c r="I478" s="951">
        <v>41270</v>
      </c>
      <c r="J478" s="464">
        <f t="shared" si="10"/>
        <v>34230</v>
      </c>
      <c r="K478" s="468">
        <f t="shared" si="10"/>
        <v>41270</v>
      </c>
      <c r="L478" s="944">
        <v>30807</v>
      </c>
      <c r="M478" s="945">
        <v>37143</v>
      </c>
      <c r="AJ478" s="938" t="s">
        <v>6252</v>
      </c>
      <c r="AK478" s="938" t="s">
        <v>6253</v>
      </c>
      <c r="AL478" s="939">
        <v>27590.413793103398</v>
      </c>
      <c r="AM478" s="23">
        <f>VLOOKUP(AJ478,[2]Лист1!$A$1:$C$1596,3,0)</f>
        <v>24831</v>
      </c>
      <c r="AO478" s="537" t="s">
        <v>6380</v>
      </c>
      <c r="AP478" s="537" t="s">
        <v>14539</v>
      </c>
      <c r="AQ478" s="23">
        <v>34230</v>
      </c>
      <c r="AR478" s="23">
        <v>41270</v>
      </c>
      <c r="AT478" s="23"/>
    </row>
    <row r="479" spans="1:46">
      <c r="A479" s="1570"/>
      <c r="B479" s="222" t="s">
        <v>2937</v>
      </c>
      <c r="C479" s="223" t="s">
        <v>2938</v>
      </c>
      <c r="D479" s="224">
        <v>1000</v>
      </c>
      <c r="E479" s="225">
        <v>160</v>
      </c>
      <c r="F479" s="225">
        <v>451</v>
      </c>
      <c r="G479" s="226">
        <v>1933.8000000000002</v>
      </c>
      <c r="H479" s="950">
        <v>37184</v>
      </c>
      <c r="I479" s="951">
        <v>44230</v>
      </c>
      <c r="J479" s="464">
        <f t="shared" si="10"/>
        <v>37184</v>
      </c>
      <c r="K479" s="468">
        <f t="shared" si="10"/>
        <v>44230</v>
      </c>
      <c r="L479" s="944">
        <v>33466</v>
      </c>
      <c r="M479" s="945">
        <v>39807</v>
      </c>
      <c r="AJ479" s="938" t="s">
        <v>6254</v>
      </c>
      <c r="AK479" s="938" t="s">
        <v>6255</v>
      </c>
      <c r="AL479" s="939">
        <v>29087.586206896602</v>
      </c>
      <c r="AM479" s="23">
        <f>VLOOKUP(AJ479,[2]Лист1!$A$1:$C$1596,3,0)</f>
        <v>26179</v>
      </c>
      <c r="AO479" s="537" t="s">
        <v>6382</v>
      </c>
      <c r="AP479" s="537" t="s">
        <v>14541</v>
      </c>
      <c r="AQ479" s="23">
        <v>37184</v>
      </c>
      <c r="AR479" s="23">
        <v>44230</v>
      </c>
      <c r="AT479" s="23"/>
    </row>
    <row r="480" spans="1:46">
      <c r="A480" s="1570"/>
      <c r="B480" s="222" t="s">
        <v>2939</v>
      </c>
      <c r="C480" s="223" t="s">
        <v>2940</v>
      </c>
      <c r="D480" s="224">
        <v>1000</v>
      </c>
      <c r="E480" s="225">
        <v>160</v>
      </c>
      <c r="F480" s="225">
        <v>492</v>
      </c>
      <c r="G480" s="226">
        <v>2109.6000000000004</v>
      </c>
      <c r="H480" s="950">
        <v>40139</v>
      </c>
      <c r="I480" s="951">
        <v>47180</v>
      </c>
      <c r="J480" s="464">
        <f t="shared" si="10"/>
        <v>40139</v>
      </c>
      <c r="K480" s="468">
        <f t="shared" si="10"/>
        <v>47180</v>
      </c>
      <c r="L480" s="944">
        <v>36125</v>
      </c>
      <c r="M480" s="945">
        <v>42462</v>
      </c>
      <c r="AJ480" s="938" t="s">
        <v>6256</v>
      </c>
      <c r="AK480" s="938" t="s">
        <v>6257</v>
      </c>
      <c r="AL480" s="939">
        <v>30584.758620689699</v>
      </c>
      <c r="AM480" s="23">
        <f>VLOOKUP(AJ480,[2]Лист1!$A$1:$C$1596,3,0)</f>
        <v>27526</v>
      </c>
      <c r="AO480" s="537" t="s">
        <v>6384</v>
      </c>
      <c r="AP480" s="537" t="s">
        <v>14543</v>
      </c>
      <c r="AQ480" s="23">
        <v>40139</v>
      </c>
      <c r="AR480" s="23">
        <v>47180</v>
      </c>
      <c r="AT480" s="23"/>
    </row>
    <row r="481" spans="1:46">
      <c r="A481" s="1570"/>
      <c r="B481" s="222" t="s">
        <v>2941</v>
      </c>
      <c r="C481" s="223" t="s">
        <v>2942</v>
      </c>
      <c r="D481" s="224">
        <v>1000</v>
      </c>
      <c r="E481" s="225">
        <v>160</v>
      </c>
      <c r="F481" s="225">
        <v>533</v>
      </c>
      <c r="G481" s="226">
        <v>2285.4</v>
      </c>
      <c r="H481" s="950">
        <v>43093</v>
      </c>
      <c r="I481" s="951">
        <v>50140</v>
      </c>
      <c r="J481" s="464">
        <f t="shared" si="10"/>
        <v>43093</v>
      </c>
      <c r="K481" s="468">
        <f t="shared" si="10"/>
        <v>50140</v>
      </c>
      <c r="L481" s="944">
        <v>38784</v>
      </c>
      <c r="M481" s="945">
        <v>45126</v>
      </c>
      <c r="AJ481" s="938" t="s">
        <v>6258</v>
      </c>
      <c r="AK481" s="938" t="s">
        <v>6259</v>
      </c>
      <c r="AL481" s="939">
        <v>32081.931034482801</v>
      </c>
      <c r="AM481" s="23">
        <f>VLOOKUP(AJ481,[2]Лист1!$A$1:$C$1596,3,0)</f>
        <v>28874</v>
      </c>
      <c r="AO481" s="537" t="s">
        <v>6386</v>
      </c>
      <c r="AP481" s="537" t="s">
        <v>14545</v>
      </c>
      <c r="AQ481" s="23">
        <v>43093</v>
      </c>
      <c r="AR481" s="23">
        <v>50140</v>
      </c>
      <c r="AT481" s="23"/>
    </row>
    <row r="482" spans="1:46">
      <c r="A482" s="1570"/>
      <c r="B482" s="222" t="s">
        <v>2943</v>
      </c>
      <c r="C482" s="223" t="s">
        <v>2944</v>
      </c>
      <c r="D482" s="224">
        <v>1000</v>
      </c>
      <c r="E482" s="225">
        <v>160</v>
      </c>
      <c r="F482" s="225">
        <v>574</v>
      </c>
      <c r="G482" s="226">
        <v>2461.2000000000003</v>
      </c>
      <c r="H482" s="950">
        <v>46048</v>
      </c>
      <c r="I482" s="951">
        <v>53090</v>
      </c>
      <c r="J482" s="464">
        <f t="shared" si="10"/>
        <v>46048</v>
      </c>
      <c r="K482" s="468">
        <f t="shared" si="10"/>
        <v>53090</v>
      </c>
      <c r="L482" s="944">
        <v>41443</v>
      </c>
      <c r="M482" s="945">
        <v>47781</v>
      </c>
      <c r="AJ482" s="938" t="s">
        <v>6260</v>
      </c>
      <c r="AK482" s="938" t="s">
        <v>6261</v>
      </c>
      <c r="AL482" s="939">
        <v>33579.103448275899</v>
      </c>
      <c r="AM482" s="23">
        <f>VLOOKUP(AJ482,[2]Лист1!$A$1:$C$1596,3,0)</f>
        <v>30221</v>
      </c>
      <c r="AO482" s="537" t="s">
        <v>6388</v>
      </c>
      <c r="AP482" s="537" t="s">
        <v>14547</v>
      </c>
      <c r="AQ482" s="23">
        <v>46048</v>
      </c>
      <c r="AR482" s="23">
        <v>53090</v>
      </c>
      <c r="AT482" s="23"/>
    </row>
    <row r="483" spans="1:46" ht="15.75" thickBot="1">
      <c r="A483" s="1570"/>
      <c r="B483" s="227" t="s">
        <v>2945</v>
      </c>
      <c r="C483" s="228" t="s">
        <v>2946</v>
      </c>
      <c r="D483" s="229">
        <v>1000</v>
      </c>
      <c r="E483" s="230">
        <v>160</v>
      </c>
      <c r="F483" s="230">
        <v>615</v>
      </c>
      <c r="G483" s="231">
        <v>2637</v>
      </c>
      <c r="H483" s="950">
        <v>49002</v>
      </c>
      <c r="I483" s="951">
        <v>56040</v>
      </c>
      <c r="J483" s="465">
        <f t="shared" si="10"/>
        <v>49002</v>
      </c>
      <c r="K483" s="469">
        <f t="shared" si="10"/>
        <v>56040</v>
      </c>
      <c r="L483" s="944">
        <v>44102</v>
      </c>
      <c r="M483" s="945">
        <v>50436</v>
      </c>
      <c r="AJ483" s="938" t="s">
        <v>6262</v>
      </c>
      <c r="AK483" s="938" t="s">
        <v>6263</v>
      </c>
      <c r="AL483" s="939">
        <v>35076.275862069</v>
      </c>
      <c r="AM483" s="23">
        <f>VLOOKUP(AJ483,[2]Лист1!$A$1:$C$1596,3,0)</f>
        <v>31569</v>
      </c>
      <c r="AO483" s="538" t="s">
        <v>6390</v>
      </c>
      <c r="AP483" s="538" t="s">
        <v>14549</v>
      </c>
      <c r="AQ483" s="23">
        <v>49002</v>
      </c>
      <c r="AR483" s="23">
        <v>56040</v>
      </c>
      <c r="AT483" s="23"/>
    </row>
    <row r="484" spans="1:46">
      <c r="A484" s="1570"/>
      <c r="B484" s="217" t="s">
        <v>2947</v>
      </c>
      <c r="C484" s="218" t="s">
        <v>2948</v>
      </c>
      <c r="D484" s="232">
        <v>1200</v>
      </c>
      <c r="E484" s="233">
        <v>160</v>
      </c>
      <c r="F484" s="233">
        <v>164</v>
      </c>
      <c r="G484" s="234">
        <v>828</v>
      </c>
      <c r="H484" s="950">
        <v>19430</v>
      </c>
      <c r="I484" s="951">
        <v>26470</v>
      </c>
      <c r="J484" s="463">
        <f t="shared" si="10"/>
        <v>19430</v>
      </c>
      <c r="K484" s="467">
        <f t="shared" si="10"/>
        <v>26470</v>
      </c>
      <c r="L484" s="944">
        <v>17487</v>
      </c>
      <c r="M484" s="945">
        <v>23823</v>
      </c>
      <c r="AJ484" s="938" t="s">
        <v>6264</v>
      </c>
      <c r="AK484" s="938" t="s">
        <v>6265</v>
      </c>
      <c r="AL484" s="939">
        <v>36573.448275862102</v>
      </c>
      <c r="AM484" s="23">
        <f>VLOOKUP(AJ484,[2]Лист1!$A$1:$C$1596,3,0)</f>
        <v>32916</v>
      </c>
      <c r="AO484" s="217" t="s">
        <v>6392</v>
      </c>
      <c r="AP484" s="217" t="s">
        <v>14551</v>
      </c>
      <c r="AQ484" s="23">
        <v>19430</v>
      </c>
      <c r="AR484" s="23">
        <v>26470</v>
      </c>
      <c r="AT484" s="23"/>
    </row>
    <row r="485" spans="1:46">
      <c r="A485" s="1570"/>
      <c r="B485" s="222" t="s">
        <v>2949</v>
      </c>
      <c r="C485" s="223" t="s">
        <v>2950</v>
      </c>
      <c r="D485" s="224">
        <v>1200</v>
      </c>
      <c r="E485" s="225">
        <v>160</v>
      </c>
      <c r="F485" s="225">
        <v>205</v>
      </c>
      <c r="G485" s="226">
        <v>1035</v>
      </c>
      <c r="H485" s="950">
        <v>22927</v>
      </c>
      <c r="I485" s="951">
        <v>29970</v>
      </c>
      <c r="J485" s="464">
        <f t="shared" si="10"/>
        <v>22927</v>
      </c>
      <c r="K485" s="468">
        <f t="shared" si="10"/>
        <v>29970</v>
      </c>
      <c r="L485" s="944">
        <v>20634</v>
      </c>
      <c r="M485" s="945">
        <v>26973</v>
      </c>
      <c r="AJ485" s="938" t="s">
        <v>6266</v>
      </c>
      <c r="AK485" s="938" t="s">
        <v>6267</v>
      </c>
      <c r="AL485" s="939">
        <v>38070.620689655203</v>
      </c>
      <c r="AM485" s="23">
        <f>VLOOKUP(AJ485,[2]Лист1!$A$1:$C$1596,3,0)</f>
        <v>34264</v>
      </c>
      <c r="AO485" s="537" t="s">
        <v>6394</v>
      </c>
      <c r="AP485" s="537" t="s">
        <v>14553</v>
      </c>
      <c r="AQ485" s="23">
        <v>22927</v>
      </c>
      <c r="AR485" s="23">
        <v>29970</v>
      </c>
      <c r="AT485" s="23"/>
    </row>
    <row r="486" spans="1:46">
      <c r="A486" s="1570"/>
      <c r="B486" s="222" t="s">
        <v>2951</v>
      </c>
      <c r="C486" s="223" t="s">
        <v>2952</v>
      </c>
      <c r="D486" s="224">
        <v>1200</v>
      </c>
      <c r="E486" s="225">
        <v>160</v>
      </c>
      <c r="F486" s="225">
        <v>246</v>
      </c>
      <c r="G486" s="226">
        <v>1242</v>
      </c>
      <c r="H486" s="950">
        <v>26423</v>
      </c>
      <c r="I486" s="951">
        <v>33470</v>
      </c>
      <c r="J486" s="464">
        <f t="shared" si="10"/>
        <v>26423</v>
      </c>
      <c r="K486" s="468">
        <f t="shared" si="10"/>
        <v>33470</v>
      </c>
      <c r="L486" s="944">
        <v>23781</v>
      </c>
      <c r="M486" s="945">
        <v>30123</v>
      </c>
      <c r="AJ486" s="938" t="s">
        <v>6268</v>
      </c>
      <c r="AK486" s="938" t="s">
        <v>6269</v>
      </c>
      <c r="AL486" s="939">
        <v>39567.793103448297</v>
      </c>
      <c r="AM486" s="23">
        <f>VLOOKUP(AJ486,[2]Лист1!$A$1:$C$1596,3,0)</f>
        <v>35611</v>
      </c>
      <c r="AO486" s="537" t="s">
        <v>6396</v>
      </c>
      <c r="AP486" s="537" t="s">
        <v>14555</v>
      </c>
      <c r="AQ486" s="23">
        <v>26423</v>
      </c>
      <c r="AR486" s="23">
        <v>33470</v>
      </c>
      <c r="AT486" s="23"/>
    </row>
    <row r="487" spans="1:46">
      <c r="A487" s="1570"/>
      <c r="B487" s="222" t="s">
        <v>2953</v>
      </c>
      <c r="C487" s="223" t="s">
        <v>2954</v>
      </c>
      <c r="D487" s="224">
        <v>1200</v>
      </c>
      <c r="E487" s="225">
        <v>160</v>
      </c>
      <c r="F487" s="225">
        <v>287</v>
      </c>
      <c r="G487" s="226">
        <v>1449</v>
      </c>
      <c r="H487" s="950">
        <v>29919</v>
      </c>
      <c r="I487" s="951">
        <v>36960</v>
      </c>
      <c r="J487" s="464">
        <f t="shared" si="10"/>
        <v>29919</v>
      </c>
      <c r="K487" s="468">
        <f t="shared" si="10"/>
        <v>36960</v>
      </c>
      <c r="L487" s="944">
        <v>26927</v>
      </c>
      <c r="M487" s="945">
        <v>33264</v>
      </c>
      <c r="AJ487" s="938" t="s">
        <v>6270</v>
      </c>
      <c r="AK487" s="938" t="s">
        <v>6271</v>
      </c>
      <c r="AL487" s="939">
        <v>41064.965517241399</v>
      </c>
      <c r="AM487" s="23">
        <f>VLOOKUP(AJ487,[2]Лист1!$A$1:$C$1596,3,0)</f>
        <v>36958</v>
      </c>
      <c r="AO487" s="537" t="s">
        <v>6398</v>
      </c>
      <c r="AP487" s="537" t="s">
        <v>14557</v>
      </c>
      <c r="AQ487" s="23">
        <v>29919</v>
      </c>
      <c r="AR487" s="23">
        <v>36960</v>
      </c>
      <c r="AT487" s="23"/>
    </row>
    <row r="488" spans="1:46">
      <c r="A488" s="1570"/>
      <c r="B488" s="222" t="s">
        <v>2955</v>
      </c>
      <c r="C488" s="223" t="s">
        <v>2956</v>
      </c>
      <c r="D488" s="224">
        <v>1200</v>
      </c>
      <c r="E488" s="225">
        <v>160</v>
      </c>
      <c r="F488" s="225">
        <v>328</v>
      </c>
      <c r="G488" s="226">
        <v>1656</v>
      </c>
      <c r="H488" s="950">
        <v>33415</v>
      </c>
      <c r="I488" s="951">
        <v>40460</v>
      </c>
      <c r="J488" s="464">
        <f t="shared" si="10"/>
        <v>33415</v>
      </c>
      <c r="K488" s="468">
        <f t="shared" si="10"/>
        <v>40460</v>
      </c>
      <c r="L488" s="944">
        <v>30074</v>
      </c>
      <c r="M488" s="945">
        <v>36414</v>
      </c>
      <c r="AJ488" s="938" t="s">
        <v>6272</v>
      </c>
      <c r="AK488" s="938" t="s">
        <v>6273</v>
      </c>
      <c r="AL488" s="939">
        <v>42562.1379310345</v>
      </c>
      <c r="AM488" s="23">
        <f>VLOOKUP(AJ488,[2]Лист1!$A$1:$C$1596,3,0)</f>
        <v>38306</v>
      </c>
      <c r="AO488" s="537" t="s">
        <v>6400</v>
      </c>
      <c r="AP488" s="537" t="s">
        <v>14559</v>
      </c>
      <c r="AQ488" s="23">
        <v>33415</v>
      </c>
      <c r="AR488" s="23">
        <v>40460</v>
      </c>
      <c r="AT488" s="23"/>
    </row>
    <row r="489" spans="1:46">
      <c r="A489" s="1570"/>
      <c r="B489" s="222" t="s">
        <v>2957</v>
      </c>
      <c r="C489" s="223" t="s">
        <v>2958</v>
      </c>
      <c r="D489" s="224">
        <v>1200</v>
      </c>
      <c r="E489" s="225">
        <v>160</v>
      </c>
      <c r="F489" s="225">
        <v>369</v>
      </c>
      <c r="G489" s="226">
        <v>1863</v>
      </c>
      <c r="H489" s="950">
        <v>36911</v>
      </c>
      <c r="I489" s="951">
        <v>43950</v>
      </c>
      <c r="J489" s="464">
        <f t="shared" si="10"/>
        <v>36911</v>
      </c>
      <c r="K489" s="468">
        <f t="shared" si="10"/>
        <v>43950</v>
      </c>
      <c r="L489" s="944">
        <v>33220</v>
      </c>
      <c r="M489" s="945">
        <v>39555</v>
      </c>
      <c r="AJ489" s="938" t="s">
        <v>6274</v>
      </c>
      <c r="AK489" s="938" t="s">
        <v>6275</v>
      </c>
      <c r="AL489" s="939">
        <v>44059.310344827602</v>
      </c>
      <c r="AM489" s="23">
        <f>VLOOKUP(AJ489,[2]Лист1!$A$1:$C$1596,3,0)</f>
        <v>39653</v>
      </c>
      <c r="AO489" s="537" t="s">
        <v>6402</v>
      </c>
      <c r="AP489" s="537" t="s">
        <v>14561</v>
      </c>
      <c r="AQ489" s="23">
        <v>36911</v>
      </c>
      <c r="AR489" s="23">
        <v>43950</v>
      </c>
      <c r="AT489" s="23"/>
    </row>
    <row r="490" spans="1:46">
      <c r="A490" s="1570"/>
      <c r="B490" s="222" t="s">
        <v>2959</v>
      </c>
      <c r="C490" s="223" t="s">
        <v>2960</v>
      </c>
      <c r="D490" s="224">
        <v>1200</v>
      </c>
      <c r="E490" s="225">
        <v>160</v>
      </c>
      <c r="F490" s="225">
        <v>410</v>
      </c>
      <c r="G490" s="226">
        <v>2070</v>
      </c>
      <c r="H490" s="950">
        <v>40407</v>
      </c>
      <c r="I490" s="951">
        <v>47450</v>
      </c>
      <c r="J490" s="464">
        <f t="shared" si="10"/>
        <v>40407</v>
      </c>
      <c r="K490" s="468">
        <f t="shared" si="10"/>
        <v>47450</v>
      </c>
      <c r="L490" s="944">
        <v>36366</v>
      </c>
      <c r="M490" s="945">
        <v>42705</v>
      </c>
      <c r="AJ490" s="938" t="s">
        <v>6276</v>
      </c>
      <c r="AK490" s="938" t="s">
        <v>6277</v>
      </c>
      <c r="AL490" s="939">
        <v>45556.482758620703</v>
      </c>
      <c r="AM490" s="23">
        <f>VLOOKUP(AJ490,[2]Лист1!$A$1:$C$1596,3,0)</f>
        <v>41001</v>
      </c>
      <c r="AO490" s="537" t="s">
        <v>6404</v>
      </c>
      <c r="AP490" s="537" t="s">
        <v>14563</v>
      </c>
      <c r="AQ490" s="23">
        <v>40407</v>
      </c>
      <c r="AR490" s="23">
        <v>47450</v>
      </c>
      <c r="AT490" s="23"/>
    </row>
    <row r="491" spans="1:46">
      <c r="A491" s="1570"/>
      <c r="B491" s="222" t="s">
        <v>2961</v>
      </c>
      <c r="C491" s="223" t="s">
        <v>2962</v>
      </c>
      <c r="D491" s="224">
        <v>1200</v>
      </c>
      <c r="E491" s="225">
        <v>160</v>
      </c>
      <c r="F491" s="225">
        <v>451</v>
      </c>
      <c r="G491" s="226">
        <v>2277</v>
      </c>
      <c r="H491" s="950">
        <v>43903</v>
      </c>
      <c r="I491" s="951">
        <v>50950</v>
      </c>
      <c r="J491" s="464">
        <f t="shared" si="10"/>
        <v>43903</v>
      </c>
      <c r="K491" s="468">
        <f t="shared" si="10"/>
        <v>50950</v>
      </c>
      <c r="L491" s="944">
        <v>39513</v>
      </c>
      <c r="M491" s="945">
        <v>45855</v>
      </c>
      <c r="AJ491" s="938" t="s">
        <v>6278</v>
      </c>
      <c r="AK491" s="938" t="s">
        <v>6279</v>
      </c>
      <c r="AL491" s="939">
        <v>47053.655172413797</v>
      </c>
      <c r="AM491" s="23">
        <f>VLOOKUP(AJ491,[2]Лист1!$A$1:$C$1596,3,0)</f>
        <v>42348</v>
      </c>
      <c r="AO491" s="537" t="s">
        <v>6406</v>
      </c>
      <c r="AP491" s="537" t="s">
        <v>14565</v>
      </c>
      <c r="AQ491" s="23">
        <v>43903</v>
      </c>
      <c r="AR491" s="23">
        <v>50950</v>
      </c>
      <c r="AT491" s="23"/>
    </row>
    <row r="492" spans="1:46">
      <c r="A492" s="1570"/>
      <c r="B492" s="222" t="s">
        <v>2963</v>
      </c>
      <c r="C492" s="223" t="s">
        <v>2964</v>
      </c>
      <c r="D492" s="224">
        <v>1200</v>
      </c>
      <c r="E492" s="225">
        <v>160</v>
      </c>
      <c r="F492" s="225">
        <v>492</v>
      </c>
      <c r="G492" s="226">
        <v>2484</v>
      </c>
      <c r="H492" s="950">
        <v>47400</v>
      </c>
      <c r="I492" s="951">
        <v>54440</v>
      </c>
      <c r="J492" s="464">
        <f t="shared" si="10"/>
        <v>47400</v>
      </c>
      <c r="K492" s="468">
        <f t="shared" si="10"/>
        <v>54440</v>
      </c>
      <c r="L492" s="944">
        <v>42660</v>
      </c>
      <c r="M492" s="945">
        <v>48996</v>
      </c>
      <c r="AJ492" s="938" t="s">
        <v>6280</v>
      </c>
      <c r="AK492" s="938" t="s">
        <v>6281</v>
      </c>
      <c r="AL492" s="939">
        <v>48550.827586206899</v>
      </c>
      <c r="AM492" s="23">
        <f>VLOOKUP(AJ492,[2]Лист1!$A$1:$C$1596,3,0)</f>
        <v>43696</v>
      </c>
      <c r="AO492" s="537" t="s">
        <v>6408</v>
      </c>
      <c r="AP492" s="537" t="s">
        <v>14567</v>
      </c>
      <c r="AQ492" s="23">
        <v>47400</v>
      </c>
      <c r="AR492" s="23">
        <v>54440</v>
      </c>
      <c r="AT492" s="23"/>
    </row>
    <row r="493" spans="1:46">
      <c r="A493" s="1570"/>
      <c r="B493" s="222" t="s">
        <v>2965</v>
      </c>
      <c r="C493" s="223" t="s">
        <v>2966</v>
      </c>
      <c r="D493" s="224">
        <v>1200</v>
      </c>
      <c r="E493" s="225">
        <v>160</v>
      </c>
      <c r="F493" s="225">
        <v>533</v>
      </c>
      <c r="G493" s="226">
        <v>2691</v>
      </c>
      <c r="H493" s="950">
        <v>50896</v>
      </c>
      <c r="I493" s="951">
        <v>57940</v>
      </c>
      <c r="J493" s="464">
        <f t="shared" si="10"/>
        <v>50896</v>
      </c>
      <c r="K493" s="468">
        <f t="shared" si="10"/>
        <v>57940</v>
      </c>
      <c r="L493" s="944">
        <v>45806</v>
      </c>
      <c r="M493" s="945">
        <v>52146</v>
      </c>
      <c r="AJ493" s="938" t="s">
        <v>6282</v>
      </c>
      <c r="AK493" s="938" t="s">
        <v>6283</v>
      </c>
      <c r="AL493" s="939">
        <v>50048</v>
      </c>
      <c r="AM493" s="23">
        <f>VLOOKUP(AJ493,[2]Лист1!$A$1:$C$1596,3,0)</f>
        <v>45043</v>
      </c>
      <c r="AO493" s="537" t="s">
        <v>6410</v>
      </c>
      <c r="AP493" s="537" t="s">
        <v>14569</v>
      </c>
      <c r="AQ493" s="23">
        <v>50896</v>
      </c>
      <c r="AR493" s="23">
        <v>57940</v>
      </c>
      <c r="AT493" s="23"/>
    </row>
    <row r="494" spans="1:46">
      <c r="A494" s="1570"/>
      <c r="B494" s="222" t="s">
        <v>2967</v>
      </c>
      <c r="C494" s="223" t="s">
        <v>2968</v>
      </c>
      <c r="D494" s="224">
        <v>1200</v>
      </c>
      <c r="E494" s="225">
        <v>160</v>
      </c>
      <c r="F494" s="225">
        <v>574</v>
      </c>
      <c r="G494" s="226">
        <v>2898</v>
      </c>
      <c r="H494" s="950">
        <v>54392</v>
      </c>
      <c r="I494" s="951">
        <v>61430</v>
      </c>
      <c r="J494" s="464">
        <f t="shared" si="10"/>
        <v>54392</v>
      </c>
      <c r="K494" s="468">
        <f t="shared" si="10"/>
        <v>61430</v>
      </c>
      <c r="L494" s="944">
        <v>48953</v>
      </c>
      <c r="M494" s="945">
        <v>55287</v>
      </c>
      <c r="AJ494" s="938" t="s">
        <v>6284</v>
      </c>
      <c r="AK494" s="938" t="s">
        <v>6285</v>
      </c>
      <c r="AL494" s="939">
        <v>51545.172413793101</v>
      </c>
      <c r="AM494" s="23">
        <f>VLOOKUP(AJ494,[2]Лист1!$A$1:$C$1596,3,0)</f>
        <v>46391</v>
      </c>
      <c r="AO494" s="537" t="s">
        <v>6412</v>
      </c>
      <c r="AP494" s="537" t="s">
        <v>14571</v>
      </c>
      <c r="AQ494" s="23">
        <v>54392</v>
      </c>
      <c r="AR494" s="23">
        <v>61430</v>
      </c>
      <c r="AT494" s="23"/>
    </row>
    <row r="495" spans="1:46" ht="15.75" thickBot="1">
      <c r="A495" s="1570"/>
      <c r="B495" s="227" t="s">
        <v>2969</v>
      </c>
      <c r="C495" s="228" t="s">
        <v>2970</v>
      </c>
      <c r="D495" s="229">
        <v>1200</v>
      </c>
      <c r="E495" s="230">
        <v>160</v>
      </c>
      <c r="F495" s="230">
        <v>615</v>
      </c>
      <c r="G495" s="231">
        <v>3105</v>
      </c>
      <c r="H495" s="950">
        <v>57888</v>
      </c>
      <c r="I495" s="951">
        <v>64930</v>
      </c>
      <c r="J495" s="465">
        <f t="shared" si="10"/>
        <v>57888</v>
      </c>
      <c r="K495" s="469">
        <f t="shared" si="10"/>
        <v>64930</v>
      </c>
      <c r="L495" s="944">
        <v>52099</v>
      </c>
      <c r="M495" s="945">
        <v>58437</v>
      </c>
      <c r="AJ495" s="938" t="s">
        <v>6286</v>
      </c>
      <c r="AK495" s="938" t="s">
        <v>6287</v>
      </c>
      <c r="AL495" s="939">
        <v>53042.344827586203</v>
      </c>
      <c r="AM495" s="23">
        <f>VLOOKUP(AJ495,[2]Лист1!$A$1:$C$1596,3,0)</f>
        <v>47738</v>
      </c>
      <c r="AO495" s="538" t="s">
        <v>6414</v>
      </c>
      <c r="AP495" s="538" t="s">
        <v>14573</v>
      </c>
      <c r="AQ495" s="23">
        <v>57888</v>
      </c>
      <c r="AR495" s="23">
        <v>64930</v>
      </c>
      <c r="AT495" s="23"/>
    </row>
    <row r="496" spans="1:46">
      <c r="A496" s="1570"/>
      <c r="B496" s="217" t="s">
        <v>2971</v>
      </c>
      <c r="C496" s="218" t="s">
        <v>2972</v>
      </c>
      <c r="D496" s="232">
        <v>1500</v>
      </c>
      <c r="E496" s="233">
        <v>160</v>
      </c>
      <c r="F496" s="233">
        <v>164</v>
      </c>
      <c r="G496" s="234">
        <v>1013.6</v>
      </c>
      <c r="H496" s="950">
        <v>22050</v>
      </c>
      <c r="I496" s="951">
        <v>29090</v>
      </c>
      <c r="J496" s="463">
        <f t="shared" si="10"/>
        <v>22050</v>
      </c>
      <c r="K496" s="467">
        <f t="shared" si="10"/>
        <v>29090</v>
      </c>
      <c r="L496" s="944">
        <v>19845</v>
      </c>
      <c r="M496" s="945">
        <v>26181</v>
      </c>
      <c r="AJ496" s="938" t="s">
        <v>6288</v>
      </c>
      <c r="AK496" s="938" t="s">
        <v>6289</v>
      </c>
      <c r="AL496" s="939">
        <v>54539.517241379297</v>
      </c>
      <c r="AM496" s="23">
        <f>VLOOKUP(AJ496,[2]Лист1!$A$1:$C$1596,3,0)</f>
        <v>49086</v>
      </c>
      <c r="AO496" s="217" t="s">
        <v>6416</v>
      </c>
      <c r="AP496" s="217" t="s">
        <v>14575</v>
      </c>
      <c r="AQ496" s="23">
        <v>22050</v>
      </c>
      <c r="AR496" s="23">
        <v>29090</v>
      </c>
      <c r="AT496" s="23"/>
    </row>
    <row r="497" spans="1:46">
      <c r="A497" s="1570"/>
      <c r="B497" s="222" t="s">
        <v>2973</v>
      </c>
      <c r="C497" s="223" t="s">
        <v>2974</v>
      </c>
      <c r="D497" s="224">
        <v>1500</v>
      </c>
      <c r="E497" s="225">
        <v>160</v>
      </c>
      <c r="F497" s="225">
        <v>205</v>
      </c>
      <c r="G497" s="226">
        <v>1267</v>
      </c>
      <c r="H497" s="950">
        <v>26186</v>
      </c>
      <c r="I497" s="951">
        <v>33230</v>
      </c>
      <c r="J497" s="464">
        <f t="shared" si="10"/>
        <v>26186</v>
      </c>
      <c r="K497" s="468">
        <f t="shared" si="10"/>
        <v>33230</v>
      </c>
      <c r="L497" s="944">
        <v>23567</v>
      </c>
      <c r="M497" s="945">
        <v>29907</v>
      </c>
      <c r="AJ497" s="938" t="s">
        <v>6290</v>
      </c>
      <c r="AK497" s="938" t="s">
        <v>6291</v>
      </c>
      <c r="AL497" s="939">
        <v>56036.689655172398</v>
      </c>
      <c r="AM497" s="23">
        <f>VLOOKUP(AJ497,[2]Лист1!$A$1:$C$1596,3,0)</f>
        <v>50433</v>
      </c>
      <c r="AO497" s="537" t="s">
        <v>6418</v>
      </c>
      <c r="AP497" s="537" t="s">
        <v>14577</v>
      </c>
      <c r="AQ497" s="23">
        <v>26186</v>
      </c>
      <c r="AR497" s="23">
        <v>33230</v>
      </c>
      <c r="AT497" s="23"/>
    </row>
    <row r="498" spans="1:46">
      <c r="A498" s="1570"/>
      <c r="B498" s="222" t="s">
        <v>2975</v>
      </c>
      <c r="C498" s="223" t="s">
        <v>2976</v>
      </c>
      <c r="D498" s="224">
        <v>1500</v>
      </c>
      <c r="E498" s="225">
        <v>160</v>
      </c>
      <c r="F498" s="225">
        <v>246</v>
      </c>
      <c r="G498" s="226">
        <v>1520.4</v>
      </c>
      <c r="H498" s="950">
        <v>30322</v>
      </c>
      <c r="I498" s="951">
        <v>37360</v>
      </c>
      <c r="J498" s="464">
        <f t="shared" si="10"/>
        <v>30322</v>
      </c>
      <c r="K498" s="468">
        <f t="shared" si="10"/>
        <v>37360</v>
      </c>
      <c r="L498" s="944">
        <v>27290</v>
      </c>
      <c r="M498" s="945">
        <v>33624</v>
      </c>
      <c r="AJ498" s="938" t="s">
        <v>6292</v>
      </c>
      <c r="AK498" s="938" t="s">
        <v>6293</v>
      </c>
      <c r="AL498" s="939">
        <v>57533.8620689655</v>
      </c>
      <c r="AM498" s="23">
        <f>VLOOKUP(AJ498,[2]Лист1!$A$1:$C$1596,3,0)</f>
        <v>51780</v>
      </c>
      <c r="AO498" s="537" t="s">
        <v>6420</v>
      </c>
      <c r="AP498" s="537" t="s">
        <v>14579</v>
      </c>
      <c r="AQ498" s="23">
        <v>30322</v>
      </c>
      <c r="AR498" s="23">
        <v>37360</v>
      </c>
      <c r="AT498" s="23"/>
    </row>
    <row r="499" spans="1:46">
      <c r="A499" s="1570"/>
      <c r="B499" s="222" t="s">
        <v>2977</v>
      </c>
      <c r="C499" s="223" t="s">
        <v>2978</v>
      </c>
      <c r="D499" s="224">
        <v>1500</v>
      </c>
      <c r="E499" s="225">
        <v>160</v>
      </c>
      <c r="F499" s="225">
        <v>287</v>
      </c>
      <c r="G499" s="226">
        <v>1773.8</v>
      </c>
      <c r="H499" s="950">
        <v>34458</v>
      </c>
      <c r="I499" s="951">
        <v>41500</v>
      </c>
      <c r="J499" s="464">
        <f t="shared" si="10"/>
        <v>34458</v>
      </c>
      <c r="K499" s="468">
        <f t="shared" si="10"/>
        <v>41500</v>
      </c>
      <c r="L499" s="944">
        <v>31012</v>
      </c>
      <c r="M499" s="945">
        <v>37350</v>
      </c>
      <c r="AJ499" s="938" t="s">
        <v>6294</v>
      </c>
      <c r="AK499" s="938" t="s">
        <v>6295</v>
      </c>
      <c r="AL499" s="939">
        <v>59031.034482758601</v>
      </c>
      <c r="AM499" s="23">
        <f>VLOOKUP(AJ499,[2]Лист1!$A$1:$C$1596,3,0)</f>
        <v>53128</v>
      </c>
      <c r="AO499" s="537" t="s">
        <v>6422</v>
      </c>
      <c r="AP499" s="537" t="s">
        <v>14581</v>
      </c>
      <c r="AQ499" s="23">
        <v>34458</v>
      </c>
      <c r="AR499" s="23">
        <v>41500</v>
      </c>
      <c r="AT499" s="23"/>
    </row>
    <row r="500" spans="1:46">
      <c r="A500" s="1570"/>
      <c r="B500" s="222" t="s">
        <v>2979</v>
      </c>
      <c r="C500" s="223" t="s">
        <v>2980</v>
      </c>
      <c r="D500" s="224">
        <v>1500</v>
      </c>
      <c r="E500" s="225">
        <v>160</v>
      </c>
      <c r="F500" s="225">
        <v>328</v>
      </c>
      <c r="G500" s="226">
        <v>2027.2</v>
      </c>
      <c r="H500" s="950">
        <v>38595</v>
      </c>
      <c r="I500" s="951">
        <v>45640</v>
      </c>
      <c r="J500" s="464">
        <f t="shared" si="10"/>
        <v>38595</v>
      </c>
      <c r="K500" s="468">
        <f t="shared" si="10"/>
        <v>45640</v>
      </c>
      <c r="L500" s="944">
        <v>34736</v>
      </c>
      <c r="M500" s="945">
        <v>41076</v>
      </c>
      <c r="AJ500" s="938" t="s">
        <v>6296</v>
      </c>
      <c r="AK500" s="938" t="s">
        <v>6297</v>
      </c>
      <c r="AL500" s="939">
        <v>60528.206896551703</v>
      </c>
      <c r="AM500" s="23">
        <f>VLOOKUP(AJ500,[2]Лист1!$A$1:$C$1596,3,0)</f>
        <v>54475</v>
      </c>
      <c r="AO500" s="537" t="s">
        <v>6424</v>
      </c>
      <c r="AP500" s="537" t="s">
        <v>14583</v>
      </c>
      <c r="AQ500" s="23">
        <v>38595</v>
      </c>
      <c r="AR500" s="23">
        <v>45640</v>
      </c>
      <c r="AT500" s="23"/>
    </row>
    <row r="501" spans="1:46">
      <c r="A501" s="1570"/>
      <c r="B501" s="222" t="s">
        <v>2981</v>
      </c>
      <c r="C501" s="223" t="s">
        <v>2982</v>
      </c>
      <c r="D501" s="224">
        <v>1500</v>
      </c>
      <c r="E501" s="225">
        <v>160</v>
      </c>
      <c r="F501" s="225">
        <v>369</v>
      </c>
      <c r="G501" s="226">
        <v>2280.6</v>
      </c>
      <c r="H501" s="950">
        <v>42731</v>
      </c>
      <c r="I501" s="951">
        <v>49770</v>
      </c>
      <c r="J501" s="464">
        <f t="shared" si="10"/>
        <v>42731</v>
      </c>
      <c r="K501" s="468">
        <f t="shared" si="10"/>
        <v>49770</v>
      </c>
      <c r="L501" s="944">
        <v>38458</v>
      </c>
      <c r="M501" s="945">
        <v>44793</v>
      </c>
      <c r="AJ501" s="938" t="s">
        <v>6298</v>
      </c>
      <c r="AK501" s="938" t="s">
        <v>6299</v>
      </c>
      <c r="AL501" s="939">
        <v>62025.379310344797</v>
      </c>
      <c r="AM501" s="23">
        <f>VLOOKUP(AJ501,[2]Лист1!$A$1:$C$1596,3,0)</f>
        <v>55823</v>
      </c>
      <c r="AO501" s="537" t="s">
        <v>6426</v>
      </c>
      <c r="AP501" s="537" t="s">
        <v>14585</v>
      </c>
      <c r="AQ501" s="23">
        <v>42731</v>
      </c>
      <c r="AR501" s="23">
        <v>49770</v>
      </c>
      <c r="AT501" s="23"/>
    </row>
    <row r="502" spans="1:46">
      <c r="A502" s="1570"/>
      <c r="B502" s="222" t="s">
        <v>2983</v>
      </c>
      <c r="C502" s="223" t="s">
        <v>2984</v>
      </c>
      <c r="D502" s="224">
        <v>1500</v>
      </c>
      <c r="E502" s="225">
        <v>160</v>
      </c>
      <c r="F502" s="225">
        <v>410</v>
      </c>
      <c r="G502" s="226">
        <v>2534</v>
      </c>
      <c r="H502" s="950">
        <v>46867</v>
      </c>
      <c r="I502" s="951">
        <v>53910</v>
      </c>
      <c r="J502" s="464">
        <f t="shared" si="10"/>
        <v>46867</v>
      </c>
      <c r="K502" s="468">
        <f t="shared" si="10"/>
        <v>53910</v>
      </c>
      <c r="L502" s="944">
        <v>42180</v>
      </c>
      <c r="M502" s="945">
        <v>48519</v>
      </c>
      <c r="AJ502" s="938" t="s">
        <v>6300</v>
      </c>
      <c r="AK502" s="938" t="s">
        <v>6301</v>
      </c>
      <c r="AL502" s="939">
        <v>63522.551724137898</v>
      </c>
      <c r="AM502" s="23">
        <f>VLOOKUP(AJ502,[2]Лист1!$A$1:$C$1596,3,0)</f>
        <v>57170</v>
      </c>
      <c r="AO502" s="537" t="s">
        <v>6428</v>
      </c>
      <c r="AP502" s="537" t="s">
        <v>14587</v>
      </c>
      <c r="AQ502" s="23">
        <v>46867</v>
      </c>
      <c r="AR502" s="23">
        <v>53910</v>
      </c>
      <c r="AT502" s="23"/>
    </row>
    <row r="503" spans="1:46">
      <c r="A503" s="1570"/>
      <c r="B503" s="222" t="s">
        <v>2985</v>
      </c>
      <c r="C503" s="223" t="s">
        <v>2986</v>
      </c>
      <c r="D503" s="224">
        <v>1500</v>
      </c>
      <c r="E503" s="225">
        <v>160</v>
      </c>
      <c r="F503" s="225">
        <v>451</v>
      </c>
      <c r="G503" s="226">
        <v>2787.4</v>
      </c>
      <c r="H503" s="950">
        <v>51004</v>
      </c>
      <c r="I503" s="951">
        <v>58050</v>
      </c>
      <c r="J503" s="464">
        <f t="shared" si="10"/>
        <v>51004</v>
      </c>
      <c r="K503" s="468">
        <f t="shared" si="10"/>
        <v>58050</v>
      </c>
      <c r="L503" s="944">
        <v>45904</v>
      </c>
      <c r="M503" s="945">
        <v>52245</v>
      </c>
      <c r="AJ503" s="938" t="s">
        <v>6302</v>
      </c>
      <c r="AK503" s="938" t="s">
        <v>6303</v>
      </c>
      <c r="AL503" s="939">
        <v>65019.724137931</v>
      </c>
      <c r="AM503" s="23">
        <f>VLOOKUP(AJ503,[2]Лист1!$A$1:$C$1596,3,0)</f>
        <v>58518</v>
      </c>
      <c r="AO503" s="537" t="s">
        <v>6430</v>
      </c>
      <c r="AP503" s="537" t="s">
        <v>14589</v>
      </c>
      <c r="AQ503" s="23">
        <v>51004</v>
      </c>
      <c r="AR503" s="23">
        <v>58050</v>
      </c>
      <c r="AT503" s="23"/>
    </row>
    <row r="504" spans="1:46">
      <c r="A504" s="1570"/>
      <c r="B504" s="222" t="s">
        <v>2987</v>
      </c>
      <c r="C504" s="223" t="s">
        <v>2988</v>
      </c>
      <c r="D504" s="224">
        <v>1500</v>
      </c>
      <c r="E504" s="225">
        <v>160</v>
      </c>
      <c r="F504" s="225">
        <v>492</v>
      </c>
      <c r="G504" s="226">
        <v>3040.8</v>
      </c>
      <c r="H504" s="950">
        <v>55140</v>
      </c>
      <c r="I504" s="951">
        <v>62180</v>
      </c>
      <c r="J504" s="464">
        <f t="shared" si="10"/>
        <v>55140</v>
      </c>
      <c r="K504" s="468">
        <f t="shared" si="10"/>
        <v>62180</v>
      </c>
      <c r="L504" s="944">
        <v>49626</v>
      </c>
      <c r="M504" s="945">
        <v>55962</v>
      </c>
      <c r="AJ504" s="938" t="s">
        <v>6304</v>
      </c>
      <c r="AK504" s="938" t="s">
        <v>6305</v>
      </c>
      <c r="AL504" s="939">
        <v>66516.896551724101</v>
      </c>
      <c r="AM504" s="23">
        <f>VLOOKUP(AJ504,[2]Лист1!$A$1:$C$1596,3,0)</f>
        <v>59865</v>
      </c>
      <c r="AO504" s="537" t="s">
        <v>6432</v>
      </c>
      <c r="AP504" s="537" t="s">
        <v>14591</v>
      </c>
      <c r="AQ504" s="23">
        <v>55140</v>
      </c>
      <c r="AR504" s="23">
        <v>62180</v>
      </c>
      <c r="AT504" s="23"/>
    </row>
    <row r="505" spans="1:46">
      <c r="A505" s="1570"/>
      <c r="B505" s="222" t="s">
        <v>2989</v>
      </c>
      <c r="C505" s="223" t="s">
        <v>2990</v>
      </c>
      <c r="D505" s="224">
        <v>1500</v>
      </c>
      <c r="E505" s="225">
        <v>160</v>
      </c>
      <c r="F505" s="225">
        <v>533</v>
      </c>
      <c r="G505" s="226">
        <v>3294.2000000000003</v>
      </c>
      <c r="H505" s="950">
        <v>59276</v>
      </c>
      <c r="I505" s="951">
        <v>66320</v>
      </c>
      <c r="J505" s="464">
        <f t="shared" si="10"/>
        <v>59276</v>
      </c>
      <c r="K505" s="468">
        <f t="shared" si="10"/>
        <v>66320</v>
      </c>
      <c r="L505" s="944">
        <v>53348</v>
      </c>
      <c r="M505" s="945">
        <v>59688</v>
      </c>
      <c r="AJ505" s="938" t="s">
        <v>6306</v>
      </c>
      <c r="AK505" s="938" t="s">
        <v>6307</v>
      </c>
      <c r="AL505" s="939">
        <v>68014.068965517203</v>
      </c>
      <c r="AM505" s="23">
        <f>VLOOKUP(AJ505,[2]Лист1!$A$1:$C$1596,3,0)</f>
        <v>61213</v>
      </c>
      <c r="AO505" s="537" t="s">
        <v>6434</v>
      </c>
      <c r="AP505" s="537" t="s">
        <v>14593</v>
      </c>
      <c r="AQ505" s="23">
        <v>59276</v>
      </c>
      <c r="AR505" s="23">
        <v>66320</v>
      </c>
      <c r="AT505" s="23"/>
    </row>
    <row r="506" spans="1:46">
      <c r="A506" s="1570"/>
      <c r="B506" s="222" t="s">
        <v>2991</v>
      </c>
      <c r="C506" s="223" t="s">
        <v>2992</v>
      </c>
      <c r="D506" s="224">
        <v>1500</v>
      </c>
      <c r="E506" s="225">
        <v>160</v>
      </c>
      <c r="F506" s="225">
        <v>574</v>
      </c>
      <c r="G506" s="226">
        <v>3547.6</v>
      </c>
      <c r="H506" s="950">
        <v>63412</v>
      </c>
      <c r="I506" s="951">
        <v>70460</v>
      </c>
      <c r="J506" s="464">
        <f t="shared" si="10"/>
        <v>63412</v>
      </c>
      <c r="K506" s="468">
        <f t="shared" si="10"/>
        <v>70460</v>
      </c>
      <c r="L506" s="944">
        <v>57071</v>
      </c>
      <c r="M506" s="945">
        <v>63414</v>
      </c>
      <c r="AJ506" s="938" t="s">
        <v>6308</v>
      </c>
      <c r="AK506" s="938" t="s">
        <v>6309</v>
      </c>
      <c r="AL506" s="939">
        <v>69511.241379310406</v>
      </c>
      <c r="AM506" s="23">
        <f>VLOOKUP(AJ506,[2]Лист1!$A$1:$C$1596,3,0)</f>
        <v>62560</v>
      </c>
      <c r="AO506" s="537" t="s">
        <v>6436</v>
      </c>
      <c r="AP506" s="537" t="s">
        <v>14595</v>
      </c>
      <c r="AQ506" s="23">
        <v>63412</v>
      </c>
      <c r="AR506" s="23">
        <v>70460</v>
      </c>
      <c r="AT506" s="23"/>
    </row>
    <row r="507" spans="1:46" ht="15.75" thickBot="1">
      <c r="A507" s="1570"/>
      <c r="B507" s="227" t="s">
        <v>2993</v>
      </c>
      <c r="C507" s="228" t="s">
        <v>2994</v>
      </c>
      <c r="D507" s="229">
        <v>1500</v>
      </c>
      <c r="E507" s="230">
        <v>160</v>
      </c>
      <c r="F507" s="230">
        <v>615</v>
      </c>
      <c r="G507" s="231">
        <v>3801</v>
      </c>
      <c r="H507" s="950">
        <v>67549</v>
      </c>
      <c r="I507" s="951">
        <v>74590</v>
      </c>
      <c r="J507" s="465">
        <f t="shared" si="10"/>
        <v>67549</v>
      </c>
      <c r="K507" s="469">
        <f t="shared" si="10"/>
        <v>74590</v>
      </c>
      <c r="L507" s="944">
        <v>60794</v>
      </c>
      <c r="M507" s="945">
        <v>67131</v>
      </c>
      <c r="AJ507" s="938" t="s">
        <v>6310</v>
      </c>
      <c r="AK507" s="938" t="s">
        <v>6311</v>
      </c>
      <c r="AL507" s="939">
        <v>71008.413793103493</v>
      </c>
      <c r="AM507" s="23">
        <f>VLOOKUP(AJ507,[2]Лист1!$A$1:$C$1596,3,0)</f>
        <v>63908</v>
      </c>
      <c r="AO507" s="538" t="s">
        <v>6438</v>
      </c>
      <c r="AP507" s="538" t="s">
        <v>14597</v>
      </c>
      <c r="AQ507" s="23">
        <v>67549</v>
      </c>
      <c r="AR507" s="23">
        <v>74590</v>
      </c>
      <c r="AT507" s="23"/>
    </row>
    <row r="508" spans="1:46">
      <c r="A508" s="1570"/>
      <c r="B508" s="217" t="s">
        <v>2995</v>
      </c>
      <c r="C508" s="218" t="s">
        <v>2996</v>
      </c>
      <c r="D508" s="232">
        <v>1750</v>
      </c>
      <c r="E508" s="233">
        <v>160</v>
      </c>
      <c r="F508" s="233">
        <v>164</v>
      </c>
      <c r="G508" s="234">
        <v>1167.2</v>
      </c>
      <c r="H508" s="950">
        <v>24430</v>
      </c>
      <c r="I508" s="951">
        <v>31470</v>
      </c>
      <c r="J508" s="463">
        <f t="shared" si="10"/>
        <v>24430</v>
      </c>
      <c r="K508" s="467">
        <f t="shared" si="10"/>
        <v>31470</v>
      </c>
      <c r="L508" s="944">
        <v>21987</v>
      </c>
      <c r="M508" s="945">
        <v>28323</v>
      </c>
      <c r="AJ508" s="938" t="s">
        <v>6312</v>
      </c>
      <c r="AK508" s="938" t="s">
        <v>6313</v>
      </c>
      <c r="AL508" s="939">
        <v>72505.586206896594</v>
      </c>
      <c r="AM508" s="23">
        <f>VLOOKUP(AJ508,[2]Лист1!$A$1:$C$1596,3,0)</f>
        <v>65255</v>
      </c>
      <c r="AO508" s="217" t="s">
        <v>6440</v>
      </c>
      <c r="AP508" s="217" t="s">
        <v>14599</v>
      </c>
      <c r="AQ508" s="23">
        <v>24430</v>
      </c>
      <c r="AR508" s="23">
        <v>31470</v>
      </c>
      <c r="AT508" s="23"/>
    </row>
    <row r="509" spans="1:46">
      <c r="A509" s="1570"/>
      <c r="B509" s="222" t="s">
        <v>2997</v>
      </c>
      <c r="C509" s="223" t="s">
        <v>2998</v>
      </c>
      <c r="D509" s="224">
        <v>1750</v>
      </c>
      <c r="E509" s="225">
        <v>160</v>
      </c>
      <c r="F509" s="225">
        <v>205</v>
      </c>
      <c r="G509" s="226">
        <v>1459</v>
      </c>
      <c r="H509" s="950">
        <v>29120</v>
      </c>
      <c r="I509" s="951">
        <v>36160</v>
      </c>
      <c r="J509" s="464">
        <f t="shared" si="10"/>
        <v>29120</v>
      </c>
      <c r="K509" s="468">
        <f t="shared" si="10"/>
        <v>36160</v>
      </c>
      <c r="L509" s="944">
        <v>26208</v>
      </c>
      <c r="M509" s="945">
        <v>32544</v>
      </c>
      <c r="AJ509" s="938" t="s">
        <v>6314</v>
      </c>
      <c r="AK509" s="938" t="s">
        <v>6315</v>
      </c>
      <c r="AL509" s="939">
        <v>74002.758620689696</v>
      </c>
      <c r="AM509" s="23">
        <f>VLOOKUP(AJ509,[2]Лист1!$A$1:$C$1596,3,0)</f>
        <v>66602</v>
      </c>
      <c r="AO509" s="537" t="s">
        <v>6442</v>
      </c>
      <c r="AP509" s="537" t="s">
        <v>14601</v>
      </c>
      <c r="AQ509" s="23">
        <v>29120</v>
      </c>
      <c r="AR509" s="23">
        <v>36160</v>
      </c>
      <c r="AT509" s="23"/>
    </row>
    <row r="510" spans="1:46">
      <c r="A510" s="1570"/>
      <c r="B510" s="222" t="s">
        <v>2999</v>
      </c>
      <c r="C510" s="223" t="s">
        <v>3000</v>
      </c>
      <c r="D510" s="224">
        <v>1750</v>
      </c>
      <c r="E510" s="225">
        <v>160</v>
      </c>
      <c r="F510" s="225">
        <v>246</v>
      </c>
      <c r="G510" s="226">
        <v>1750.8000000000002</v>
      </c>
      <c r="H510" s="950">
        <v>33811</v>
      </c>
      <c r="I510" s="951">
        <v>40850</v>
      </c>
      <c r="J510" s="464">
        <f t="shared" si="10"/>
        <v>33811</v>
      </c>
      <c r="K510" s="468">
        <f t="shared" si="10"/>
        <v>40850</v>
      </c>
      <c r="L510" s="944">
        <v>30430</v>
      </c>
      <c r="M510" s="945">
        <v>36765</v>
      </c>
      <c r="AJ510" s="938" t="s">
        <v>6316</v>
      </c>
      <c r="AK510" s="938" t="s">
        <v>6317</v>
      </c>
      <c r="AL510" s="939">
        <v>75499.931034482797</v>
      </c>
      <c r="AM510" s="23">
        <f>VLOOKUP(AJ510,[2]Лист1!$A$1:$C$1596,3,0)</f>
        <v>67950</v>
      </c>
      <c r="AO510" s="537" t="s">
        <v>6444</v>
      </c>
      <c r="AP510" s="537" t="s">
        <v>14603</v>
      </c>
      <c r="AQ510" s="23">
        <v>33811</v>
      </c>
      <c r="AR510" s="23">
        <v>40850</v>
      </c>
      <c r="AT510" s="23"/>
    </row>
    <row r="511" spans="1:46">
      <c r="A511" s="1570"/>
      <c r="B511" s="222" t="s">
        <v>3001</v>
      </c>
      <c r="C511" s="223" t="s">
        <v>3002</v>
      </c>
      <c r="D511" s="224">
        <v>1750</v>
      </c>
      <c r="E511" s="225">
        <v>160</v>
      </c>
      <c r="F511" s="225">
        <v>287</v>
      </c>
      <c r="G511" s="226">
        <v>2042.6000000000001</v>
      </c>
      <c r="H511" s="950">
        <v>38502</v>
      </c>
      <c r="I511" s="951">
        <v>45540</v>
      </c>
      <c r="J511" s="464">
        <f t="shared" si="10"/>
        <v>38502</v>
      </c>
      <c r="K511" s="468">
        <f t="shared" si="10"/>
        <v>45540</v>
      </c>
      <c r="L511" s="944">
        <v>34652</v>
      </c>
      <c r="M511" s="945">
        <v>40986</v>
      </c>
      <c r="AJ511" s="938" t="s">
        <v>6318</v>
      </c>
      <c r="AK511" s="938" t="s">
        <v>6319</v>
      </c>
      <c r="AL511" s="939">
        <v>76997.103448275899</v>
      </c>
      <c r="AM511" s="23">
        <f>VLOOKUP(AJ511,[2]Лист1!$A$1:$C$1596,3,0)</f>
        <v>69297</v>
      </c>
      <c r="AO511" s="537" t="s">
        <v>6446</v>
      </c>
      <c r="AP511" s="537" t="s">
        <v>14605</v>
      </c>
      <c r="AQ511" s="23">
        <v>38502</v>
      </c>
      <c r="AR511" s="23">
        <v>45540</v>
      </c>
      <c r="AT511" s="23"/>
    </row>
    <row r="512" spans="1:46">
      <c r="A512" s="1570"/>
      <c r="B512" s="222" t="s">
        <v>3003</v>
      </c>
      <c r="C512" s="223" t="s">
        <v>3004</v>
      </c>
      <c r="D512" s="224">
        <v>1750</v>
      </c>
      <c r="E512" s="225">
        <v>160</v>
      </c>
      <c r="F512" s="225">
        <v>328</v>
      </c>
      <c r="G512" s="226">
        <v>2334.4</v>
      </c>
      <c r="H512" s="950">
        <v>43193</v>
      </c>
      <c r="I512" s="951">
        <v>50240</v>
      </c>
      <c r="J512" s="464">
        <f t="shared" si="10"/>
        <v>43193</v>
      </c>
      <c r="K512" s="468">
        <f t="shared" si="10"/>
        <v>50240</v>
      </c>
      <c r="L512" s="944">
        <v>38874</v>
      </c>
      <c r="M512" s="945">
        <v>45216</v>
      </c>
      <c r="AJ512" s="938" t="s">
        <v>6320</v>
      </c>
      <c r="AK512" s="938" t="s">
        <v>6321</v>
      </c>
      <c r="AL512" s="939">
        <v>14135.94</v>
      </c>
      <c r="AM512" s="930">
        <v>12722</v>
      </c>
      <c r="AO512" s="537" t="s">
        <v>6448</v>
      </c>
      <c r="AP512" s="537" t="s">
        <v>14607</v>
      </c>
      <c r="AQ512" s="23">
        <v>43193</v>
      </c>
      <c r="AR512" s="23">
        <v>50240</v>
      </c>
      <c r="AT512" s="23"/>
    </row>
    <row r="513" spans="1:46">
      <c r="A513" s="1570"/>
      <c r="B513" s="222" t="s">
        <v>3005</v>
      </c>
      <c r="C513" s="223" t="s">
        <v>3006</v>
      </c>
      <c r="D513" s="224">
        <v>1750</v>
      </c>
      <c r="E513" s="225">
        <v>160</v>
      </c>
      <c r="F513" s="225">
        <v>369</v>
      </c>
      <c r="G513" s="226">
        <v>2626.2000000000003</v>
      </c>
      <c r="H513" s="950">
        <v>47884</v>
      </c>
      <c r="I513" s="951">
        <v>54930</v>
      </c>
      <c r="J513" s="464">
        <f t="shared" si="10"/>
        <v>47884</v>
      </c>
      <c r="K513" s="468">
        <f t="shared" si="10"/>
        <v>54930</v>
      </c>
      <c r="L513" s="944">
        <v>43096</v>
      </c>
      <c r="M513" s="945">
        <v>49437</v>
      </c>
      <c r="AJ513" s="938" t="s">
        <v>6322</v>
      </c>
      <c r="AK513" s="938" t="s">
        <v>6323</v>
      </c>
      <c r="AL513" s="939">
        <v>16492.344827586199</v>
      </c>
      <c r="AM513" s="23">
        <f>VLOOKUP(AJ513,[2]Лист1!$A$1:$C$1596,3,0)</f>
        <v>14843</v>
      </c>
      <c r="AO513" s="537" t="s">
        <v>6450</v>
      </c>
      <c r="AP513" s="537" t="s">
        <v>14609</v>
      </c>
      <c r="AQ513" s="23">
        <v>47884</v>
      </c>
      <c r="AR513" s="23">
        <v>54930</v>
      </c>
      <c r="AT513" s="23"/>
    </row>
    <row r="514" spans="1:46">
      <c r="A514" s="1570"/>
      <c r="B514" s="222" t="s">
        <v>3007</v>
      </c>
      <c r="C514" s="223" t="s">
        <v>3008</v>
      </c>
      <c r="D514" s="224">
        <v>1750</v>
      </c>
      <c r="E514" s="225">
        <v>160</v>
      </c>
      <c r="F514" s="225">
        <v>410</v>
      </c>
      <c r="G514" s="226">
        <v>2918</v>
      </c>
      <c r="H514" s="950">
        <v>52575</v>
      </c>
      <c r="I514" s="951">
        <v>59620</v>
      </c>
      <c r="J514" s="464">
        <f t="shared" si="10"/>
        <v>52575</v>
      </c>
      <c r="K514" s="468">
        <f t="shared" si="10"/>
        <v>59620</v>
      </c>
      <c r="L514" s="944">
        <v>47318</v>
      </c>
      <c r="M514" s="945">
        <v>53658</v>
      </c>
      <c r="AJ514" s="938" t="s">
        <v>6324</v>
      </c>
      <c r="AK514" s="938" t="s">
        <v>6325</v>
      </c>
      <c r="AL514" s="939">
        <v>18850.068965517199</v>
      </c>
      <c r="AM514" s="23">
        <f>VLOOKUP(AJ514,[2]Лист1!$A$1:$C$1596,3,0)</f>
        <v>16965</v>
      </c>
      <c r="AO514" s="537" t="s">
        <v>6452</v>
      </c>
      <c r="AP514" s="537" t="s">
        <v>14611</v>
      </c>
      <c r="AQ514" s="23">
        <v>52575</v>
      </c>
      <c r="AR514" s="23">
        <v>59620</v>
      </c>
      <c r="AT514" s="23"/>
    </row>
    <row r="515" spans="1:46">
      <c r="A515" s="1570"/>
      <c r="B515" s="222" t="s">
        <v>3009</v>
      </c>
      <c r="C515" s="223" t="s">
        <v>3010</v>
      </c>
      <c r="D515" s="224">
        <v>1750</v>
      </c>
      <c r="E515" s="225">
        <v>160</v>
      </c>
      <c r="F515" s="225">
        <v>451</v>
      </c>
      <c r="G515" s="226">
        <v>3209.8</v>
      </c>
      <c r="H515" s="950">
        <v>57265</v>
      </c>
      <c r="I515" s="951">
        <v>64310</v>
      </c>
      <c r="J515" s="464">
        <f t="shared" si="10"/>
        <v>57265</v>
      </c>
      <c r="K515" s="468">
        <f t="shared" si="10"/>
        <v>64310</v>
      </c>
      <c r="L515" s="944">
        <v>51539</v>
      </c>
      <c r="M515" s="945">
        <v>57879</v>
      </c>
      <c r="AJ515" s="938" t="s">
        <v>6326</v>
      </c>
      <c r="AK515" s="938" t="s">
        <v>6327</v>
      </c>
      <c r="AL515" s="939">
        <v>21207.793103448301</v>
      </c>
      <c r="AM515" s="23">
        <f>VLOOKUP(AJ515,[2]Лист1!$A$1:$C$1596,3,0)</f>
        <v>19087</v>
      </c>
      <c r="AO515" s="537" t="s">
        <v>6454</v>
      </c>
      <c r="AP515" s="537" t="s">
        <v>14613</v>
      </c>
      <c r="AQ515" s="23">
        <v>57265</v>
      </c>
      <c r="AR515" s="23">
        <v>64310</v>
      </c>
      <c r="AT515" s="23"/>
    </row>
    <row r="516" spans="1:46">
      <c r="A516" s="1570"/>
      <c r="B516" s="222" t="s">
        <v>3011</v>
      </c>
      <c r="C516" s="223" t="s">
        <v>3012</v>
      </c>
      <c r="D516" s="224">
        <v>1750</v>
      </c>
      <c r="E516" s="225">
        <v>160</v>
      </c>
      <c r="F516" s="225">
        <v>492</v>
      </c>
      <c r="G516" s="226">
        <v>3501.6000000000004</v>
      </c>
      <c r="H516" s="950">
        <v>61956</v>
      </c>
      <c r="I516" s="951">
        <v>69000</v>
      </c>
      <c r="J516" s="464">
        <f t="shared" si="10"/>
        <v>61956</v>
      </c>
      <c r="K516" s="468">
        <f t="shared" si="10"/>
        <v>69000</v>
      </c>
      <c r="L516" s="944">
        <v>55760</v>
      </c>
      <c r="M516" s="945">
        <v>62100</v>
      </c>
      <c r="AJ516" s="938" t="s">
        <v>6328</v>
      </c>
      <c r="AK516" s="938" t="s">
        <v>6329</v>
      </c>
      <c r="AL516" s="939">
        <v>23565.517241379301</v>
      </c>
      <c r="AM516" s="23">
        <f>VLOOKUP(AJ516,[2]Лист1!$A$1:$C$1596,3,0)</f>
        <v>21209</v>
      </c>
      <c r="AO516" s="537" t="s">
        <v>6456</v>
      </c>
      <c r="AP516" s="537" t="s">
        <v>14615</v>
      </c>
      <c r="AQ516" s="23">
        <v>61956</v>
      </c>
      <c r="AR516" s="23">
        <v>69000</v>
      </c>
      <c r="AT516" s="23"/>
    </row>
    <row r="517" spans="1:46">
      <c r="A517" s="1570"/>
      <c r="B517" s="222" t="s">
        <v>3013</v>
      </c>
      <c r="C517" s="223" t="s">
        <v>3014</v>
      </c>
      <c r="D517" s="224">
        <v>1750</v>
      </c>
      <c r="E517" s="225">
        <v>160</v>
      </c>
      <c r="F517" s="225">
        <v>533</v>
      </c>
      <c r="G517" s="226">
        <v>3793.4</v>
      </c>
      <c r="H517" s="950">
        <v>66647</v>
      </c>
      <c r="I517" s="951">
        <v>73690</v>
      </c>
      <c r="J517" s="464">
        <f t="shared" si="10"/>
        <v>66647</v>
      </c>
      <c r="K517" s="468">
        <f t="shared" si="10"/>
        <v>73690</v>
      </c>
      <c r="L517" s="944">
        <v>59982</v>
      </c>
      <c r="M517" s="945">
        <v>66321</v>
      </c>
      <c r="AJ517" s="938" t="s">
        <v>6330</v>
      </c>
      <c r="AK517" s="938" t="s">
        <v>6331</v>
      </c>
      <c r="AL517" s="939">
        <v>25923.241379310301</v>
      </c>
      <c r="AM517" s="23">
        <f>VLOOKUP(AJ517,[2]Лист1!$A$1:$C$1596,3,0)</f>
        <v>23331</v>
      </c>
      <c r="AO517" s="537" t="s">
        <v>6458</v>
      </c>
      <c r="AP517" s="537" t="s">
        <v>14617</v>
      </c>
      <c r="AQ517" s="23">
        <v>66647</v>
      </c>
      <c r="AR517" s="23">
        <v>73690</v>
      </c>
      <c r="AT517" s="23"/>
    </row>
    <row r="518" spans="1:46">
      <c r="A518" s="1570"/>
      <c r="B518" s="222" t="s">
        <v>3015</v>
      </c>
      <c r="C518" s="223" t="s">
        <v>3016</v>
      </c>
      <c r="D518" s="224">
        <v>1750</v>
      </c>
      <c r="E518" s="225">
        <v>160</v>
      </c>
      <c r="F518" s="225">
        <v>574</v>
      </c>
      <c r="G518" s="226">
        <v>4085.2000000000003</v>
      </c>
      <c r="H518" s="950">
        <v>71338</v>
      </c>
      <c r="I518" s="951">
        <v>78380</v>
      </c>
      <c r="J518" s="464">
        <f t="shared" si="10"/>
        <v>71338</v>
      </c>
      <c r="K518" s="468">
        <f t="shared" si="10"/>
        <v>78380</v>
      </c>
      <c r="L518" s="944">
        <v>64204</v>
      </c>
      <c r="M518" s="945">
        <v>70542</v>
      </c>
      <c r="AJ518" s="938" t="s">
        <v>6332</v>
      </c>
      <c r="AK518" s="938" t="s">
        <v>6333</v>
      </c>
      <c r="AL518" s="939">
        <v>28280.965517241399</v>
      </c>
      <c r="AM518" s="23">
        <f>VLOOKUP(AJ518,[2]Лист1!$A$1:$C$1596,3,0)</f>
        <v>25453</v>
      </c>
      <c r="AO518" s="537" t="s">
        <v>6460</v>
      </c>
      <c r="AP518" s="537" t="s">
        <v>14619</v>
      </c>
      <c r="AQ518" s="23">
        <v>71338</v>
      </c>
      <c r="AR518" s="23">
        <v>78380</v>
      </c>
      <c r="AT518" s="23"/>
    </row>
    <row r="519" spans="1:46" ht="15.75" thickBot="1">
      <c r="A519" s="1570"/>
      <c r="B519" s="227" t="s">
        <v>3017</v>
      </c>
      <c r="C519" s="228" t="s">
        <v>3018</v>
      </c>
      <c r="D519" s="229">
        <v>1750</v>
      </c>
      <c r="E519" s="230">
        <v>160</v>
      </c>
      <c r="F519" s="230">
        <v>615</v>
      </c>
      <c r="G519" s="231">
        <v>4377</v>
      </c>
      <c r="H519" s="950">
        <v>76029</v>
      </c>
      <c r="I519" s="951">
        <v>83070</v>
      </c>
      <c r="J519" s="465">
        <f t="shared" si="10"/>
        <v>76029</v>
      </c>
      <c r="K519" s="469">
        <f t="shared" si="10"/>
        <v>83070</v>
      </c>
      <c r="L519" s="944">
        <v>68426</v>
      </c>
      <c r="M519" s="945">
        <v>74763</v>
      </c>
      <c r="AJ519" s="938" t="s">
        <v>6334</v>
      </c>
      <c r="AK519" s="938" t="s">
        <v>6335</v>
      </c>
      <c r="AL519" s="939">
        <v>30638.689655172398</v>
      </c>
      <c r="AM519" s="23">
        <f>VLOOKUP(AJ519,[2]Лист1!$A$1:$C$1596,3,0)</f>
        <v>27575</v>
      </c>
      <c r="AO519" s="538" t="s">
        <v>6462</v>
      </c>
      <c r="AP519" s="538" t="s">
        <v>14621</v>
      </c>
      <c r="AQ519" s="23">
        <v>76029</v>
      </c>
      <c r="AR519" s="23">
        <v>83070</v>
      </c>
      <c r="AT519" s="23"/>
    </row>
    <row r="520" spans="1:46">
      <c r="A520" s="1570"/>
      <c r="B520" s="217" t="s">
        <v>3019</v>
      </c>
      <c r="C520" s="218" t="s">
        <v>3020</v>
      </c>
      <c r="D520" s="232">
        <v>2000</v>
      </c>
      <c r="E520" s="233">
        <v>160</v>
      </c>
      <c r="F520" s="233">
        <v>164</v>
      </c>
      <c r="G520" s="234">
        <v>1322.4</v>
      </c>
      <c r="H520" s="950">
        <v>27119</v>
      </c>
      <c r="I520" s="951">
        <v>34160</v>
      </c>
      <c r="J520" s="463">
        <f t="shared" si="10"/>
        <v>27119</v>
      </c>
      <c r="K520" s="467">
        <f t="shared" si="10"/>
        <v>34160</v>
      </c>
      <c r="L520" s="944">
        <v>24407</v>
      </c>
      <c r="M520" s="945">
        <v>30744</v>
      </c>
      <c r="AJ520" s="938" t="s">
        <v>6336</v>
      </c>
      <c r="AK520" s="938" t="s">
        <v>6337</v>
      </c>
      <c r="AL520" s="939">
        <v>32996.413793103398</v>
      </c>
      <c r="AM520" s="23">
        <f>VLOOKUP(AJ520,[2]Лист1!$A$1:$C$1596,3,0)</f>
        <v>29697</v>
      </c>
      <c r="AO520" s="217" t="s">
        <v>6464</v>
      </c>
      <c r="AP520" s="217" t="s">
        <v>14623</v>
      </c>
      <c r="AQ520" s="23">
        <v>27119</v>
      </c>
      <c r="AR520" s="23">
        <v>34160</v>
      </c>
      <c r="AT520" s="23"/>
    </row>
    <row r="521" spans="1:46">
      <c r="A521" s="1570"/>
      <c r="B521" s="222" t="s">
        <v>3021</v>
      </c>
      <c r="C521" s="223" t="s">
        <v>3022</v>
      </c>
      <c r="D521" s="224">
        <v>2000</v>
      </c>
      <c r="E521" s="225">
        <v>160</v>
      </c>
      <c r="F521" s="225">
        <v>205</v>
      </c>
      <c r="G521" s="226">
        <v>1653</v>
      </c>
      <c r="H521" s="950">
        <v>32464</v>
      </c>
      <c r="I521" s="951">
        <v>39510</v>
      </c>
      <c r="J521" s="464">
        <f t="shared" si="10"/>
        <v>32464</v>
      </c>
      <c r="K521" s="468">
        <f t="shared" si="10"/>
        <v>39510</v>
      </c>
      <c r="L521" s="944">
        <v>29218</v>
      </c>
      <c r="M521" s="945">
        <v>35559</v>
      </c>
      <c r="AJ521" s="938" t="s">
        <v>6338</v>
      </c>
      <c r="AK521" s="938" t="s">
        <v>6339</v>
      </c>
      <c r="AL521" s="939">
        <v>35354.1379310345</v>
      </c>
      <c r="AM521" s="23">
        <f>VLOOKUP(AJ521,[2]Лист1!$A$1:$C$1596,3,0)</f>
        <v>31819</v>
      </c>
      <c r="AO521" s="537" t="s">
        <v>6466</v>
      </c>
      <c r="AP521" s="537" t="s">
        <v>14625</v>
      </c>
      <c r="AQ521" s="23">
        <v>32464</v>
      </c>
      <c r="AR521" s="23">
        <v>39510</v>
      </c>
      <c r="AT521" s="23"/>
    </row>
    <row r="522" spans="1:46">
      <c r="A522" s="1570"/>
      <c r="B522" s="222" t="s">
        <v>3023</v>
      </c>
      <c r="C522" s="223" t="s">
        <v>3024</v>
      </c>
      <c r="D522" s="224">
        <v>2000</v>
      </c>
      <c r="E522" s="225">
        <v>160</v>
      </c>
      <c r="F522" s="225">
        <v>246</v>
      </c>
      <c r="G522" s="226">
        <v>1983.6000000000001</v>
      </c>
      <c r="H522" s="950">
        <v>37809</v>
      </c>
      <c r="I522" s="951">
        <v>44850</v>
      </c>
      <c r="J522" s="464">
        <f t="shared" si="10"/>
        <v>37809</v>
      </c>
      <c r="K522" s="468">
        <f t="shared" si="10"/>
        <v>44850</v>
      </c>
      <c r="L522" s="944">
        <v>34028</v>
      </c>
      <c r="M522" s="945">
        <v>40365</v>
      </c>
      <c r="AJ522" s="938" t="s">
        <v>6340</v>
      </c>
      <c r="AK522" s="938" t="s">
        <v>6341</v>
      </c>
      <c r="AL522" s="939">
        <v>37711.8620689655</v>
      </c>
      <c r="AM522" s="23">
        <f>VLOOKUP(AJ522,[2]Лист1!$A$1:$C$1596,3,0)</f>
        <v>33941</v>
      </c>
      <c r="AO522" s="537" t="s">
        <v>6468</v>
      </c>
      <c r="AP522" s="537" t="s">
        <v>14627</v>
      </c>
      <c r="AQ522" s="23">
        <v>37809</v>
      </c>
      <c r="AR522" s="23">
        <v>44850</v>
      </c>
      <c r="AT522" s="23"/>
    </row>
    <row r="523" spans="1:46">
      <c r="A523" s="1570"/>
      <c r="B523" s="222" t="s">
        <v>3025</v>
      </c>
      <c r="C523" s="223" t="s">
        <v>3026</v>
      </c>
      <c r="D523" s="224">
        <v>2000</v>
      </c>
      <c r="E523" s="225">
        <v>160</v>
      </c>
      <c r="F523" s="225">
        <v>287</v>
      </c>
      <c r="G523" s="226">
        <v>2314.2000000000003</v>
      </c>
      <c r="H523" s="950">
        <v>43154</v>
      </c>
      <c r="I523" s="951">
        <v>50200</v>
      </c>
      <c r="J523" s="464">
        <f t="shared" si="10"/>
        <v>43154</v>
      </c>
      <c r="K523" s="468">
        <f t="shared" si="10"/>
        <v>50200</v>
      </c>
      <c r="L523" s="944">
        <v>38839</v>
      </c>
      <c r="M523" s="945">
        <v>45180</v>
      </c>
      <c r="AJ523" s="938" t="s">
        <v>6342</v>
      </c>
      <c r="AK523" s="938" t="s">
        <v>6343</v>
      </c>
      <c r="AL523" s="939">
        <v>40069.586206896602</v>
      </c>
      <c r="AM523" s="23">
        <f>VLOOKUP(AJ523,[2]Лист1!$A$1:$C$1596,3,0)</f>
        <v>36063</v>
      </c>
      <c r="AO523" s="537" t="s">
        <v>6470</v>
      </c>
      <c r="AP523" s="537" t="s">
        <v>14629</v>
      </c>
      <c r="AQ523" s="23">
        <v>43154</v>
      </c>
      <c r="AR523" s="23">
        <v>50200</v>
      </c>
      <c r="AT523" s="23"/>
    </row>
    <row r="524" spans="1:46">
      <c r="A524" s="1570"/>
      <c r="B524" s="222" t="s">
        <v>3027</v>
      </c>
      <c r="C524" s="223" t="s">
        <v>3028</v>
      </c>
      <c r="D524" s="224">
        <v>2000</v>
      </c>
      <c r="E524" s="225">
        <v>160</v>
      </c>
      <c r="F524" s="225">
        <v>328</v>
      </c>
      <c r="G524" s="226">
        <v>2644.8</v>
      </c>
      <c r="H524" s="950">
        <v>48499</v>
      </c>
      <c r="I524" s="951">
        <v>55540</v>
      </c>
      <c r="J524" s="464">
        <f t="shared" si="10"/>
        <v>48499</v>
      </c>
      <c r="K524" s="468">
        <f t="shared" si="10"/>
        <v>55540</v>
      </c>
      <c r="L524" s="944">
        <v>43649</v>
      </c>
      <c r="M524" s="945">
        <v>49986</v>
      </c>
      <c r="AJ524" s="938" t="s">
        <v>16515</v>
      </c>
      <c r="AK524" s="938" t="s">
        <v>16516</v>
      </c>
      <c r="AL524" s="939">
        <v>42427.310344827602</v>
      </c>
      <c r="AM524" s="23">
        <f>VLOOKUP(AJ524,[2]Лист1!$A$1:$C$1596,3,0)</f>
        <v>38185</v>
      </c>
      <c r="AO524" s="537" t="s">
        <v>6472</v>
      </c>
      <c r="AP524" s="537" t="s">
        <v>14631</v>
      </c>
      <c r="AQ524" s="23">
        <v>48499</v>
      </c>
      <c r="AR524" s="23">
        <v>55540</v>
      </c>
      <c r="AT524" s="23"/>
    </row>
    <row r="525" spans="1:46">
      <c r="A525" s="1570"/>
      <c r="B525" s="222" t="s">
        <v>3029</v>
      </c>
      <c r="C525" s="223" t="s">
        <v>3030</v>
      </c>
      <c r="D525" s="224">
        <v>2000</v>
      </c>
      <c r="E525" s="225">
        <v>160</v>
      </c>
      <c r="F525" s="225">
        <v>369</v>
      </c>
      <c r="G525" s="226">
        <v>2975.4</v>
      </c>
      <c r="H525" s="950">
        <v>53844</v>
      </c>
      <c r="I525" s="951">
        <v>60890</v>
      </c>
      <c r="J525" s="464">
        <f t="shared" si="10"/>
        <v>53844</v>
      </c>
      <c r="K525" s="468">
        <f t="shared" si="10"/>
        <v>60890</v>
      </c>
      <c r="L525" s="944">
        <v>48460</v>
      </c>
      <c r="M525" s="945">
        <v>54801</v>
      </c>
      <c r="AJ525" s="938" t="s">
        <v>6344</v>
      </c>
      <c r="AK525" s="938" t="s">
        <v>6345</v>
      </c>
      <c r="AL525" s="939">
        <v>15759.96</v>
      </c>
      <c r="AM525" s="930">
        <v>14184</v>
      </c>
      <c r="AO525" s="537" t="s">
        <v>6474</v>
      </c>
      <c r="AP525" s="537" t="s">
        <v>14633</v>
      </c>
      <c r="AQ525" s="23">
        <v>53844</v>
      </c>
      <c r="AR525" s="23">
        <v>60890</v>
      </c>
      <c r="AT525" s="23"/>
    </row>
    <row r="526" spans="1:46">
      <c r="A526" s="1570"/>
      <c r="B526" s="222" t="s">
        <v>3031</v>
      </c>
      <c r="C526" s="223" t="s">
        <v>3032</v>
      </c>
      <c r="D526" s="224">
        <v>2000</v>
      </c>
      <c r="E526" s="225">
        <v>160</v>
      </c>
      <c r="F526" s="225">
        <v>410</v>
      </c>
      <c r="G526" s="226">
        <v>3306</v>
      </c>
      <c r="H526" s="950">
        <v>59189</v>
      </c>
      <c r="I526" s="951">
        <v>66230</v>
      </c>
      <c r="J526" s="464">
        <f t="shared" si="10"/>
        <v>59189</v>
      </c>
      <c r="K526" s="468">
        <f t="shared" si="10"/>
        <v>66230</v>
      </c>
      <c r="L526" s="944">
        <v>53270</v>
      </c>
      <c r="M526" s="945">
        <v>59607</v>
      </c>
      <c r="AJ526" s="938" t="s">
        <v>6346</v>
      </c>
      <c r="AK526" s="938" t="s">
        <v>6347</v>
      </c>
      <c r="AL526" s="939">
        <v>18519.448275862102</v>
      </c>
      <c r="AM526" s="23">
        <f>VLOOKUP(AJ526,[2]Лист1!$A$1:$C$1596,3,0)</f>
        <v>16668</v>
      </c>
      <c r="AO526" s="537" t="s">
        <v>6476</v>
      </c>
      <c r="AP526" s="537" t="s">
        <v>14635</v>
      </c>
      <c r="AQ526" s="23">
        <v>59189</v>
      </c>
      <c r="AR526" s="23">
        <v>66230</v>
      </c>
      <c r="AT526" s="23"/>
    </row>
    <row r="527" spans="1:46">
      <c r="A527" s="1570"/>
      <c r="B527" s="222" t="s">
        <v>3033</v>
      </c>
      <c r="C527" s="223" t="s">
        <v>3034</v>
      </c>
      <c r="D527" s="224">
        <v>2000</v>
      </c>
      <c r="E527" s="225">
        <v>160</v>
      </c>
      <c r="F527" s="225">
        <v>451</v>
      </c>
      <c r="G527" s="226">
        <v>3636.6000000000004</v>
      </c>
      <c r="H527" s="950">
        <v>64534</v>
      </c>
      <c r="I527" s="951">
        <v>71580</v>
      </c>
      <c r="J527" s="464">
        <f t="shared" si="10"/>
        <v>64534</v>
      </c>
      <c r="K527" s="468">
        <f t="shared" si="10"/>
        <v>71580</v>
      </c>
      <c r="L527" s="944">
        <v>58081</v>
      </c>
      <c r="M527" s="945">
        <v>64422</v>
      </c>
      <c r="AJ527" s="938" t="s">
        <v>6348</v>
      </c>
      <c r="AK527" s="938" t="s">
        <v>6349</v>
      </c>
      <c r="AL527" s="939">
        <v>21282.827586206899</v>
      </c>
      <c r="AM527" s="23">
        <f>VLOOKUP(AJ527,[2]Лист1!$A$1:$C$1596,3,0)</f>
        <v>19155</v>
      </c>
      <c r="AO527" s="537" t="s">
        <v>6478</v>
      </c>
      <c r="AP527" s="537" t="s">
        <v>14636</v>
      </c>
      <c r="AQ527" s="23">
        <v>64534</v>
      </c>
      <c r="AR527" s="23">
        <v>71580</v>
      </c>
      <c r="AT527" s="23"/>
    </row>
    <row r="528" spans="1:46">
      <c r="A528" s="1570"/>
      <c r="B528" s="222" t="s">
        <v>3035</v>
      </c>
      <c r="C528" s="223" t="s">
        <v>3036</v>
      </c>
      <c r="D528" s="224">
        <v>2000</v>
      </c>
      <c r="E528" s="225">
        <v>160</v>
      </c>
      <c r="F528" s="225">
        <v>492</v>
      </c>
      <c r="G528" s="226">
        <v>3967.2000000000003</v>
      </c>
      <c r="H528" s="950">
        <v>69879</v>
      </c>
      <c r="I528" s="951">
        <v>76920</v>
      </c>
      <c r="J528" s="464">
        <f t="shared" si="10"/>
        <v>69879</v>
      </c>
      <c r="K528" s="468">
        <f t="shared" si="10"/>
        <v>76920</v>
      </c>
      <c r="L528" s="944">
        <v>62891</v>
      </c>
      <c r="M528" s="945">
        <v>69228</v>
      </c>
      <c r="AJ528" s="938" t="s">
        <v>6350</v>
      </c>
      <c r="AK528" s="938" t="s">
        <v>6351</v>
      </c>
      <c r="AL528" s="939">
        <v>24046.206896551699</v>
      </c>
      <c r="AM528" s="23">
        <f>VLOOKUP(AJ528,[2]Лист1!$A$1:$C$1596,3,0)</f>
        <v>21642</v>
      </c>
      <c r="AO528" s="537" t="s">
        <v>6480</v>
      </c>
      <c r="AP528" s="537" t="s">
        <v>14638</v>
      </c>
      <c r="AQ528" s="23">
        <v>69879</v>
      </c>
      <c r="AR528" s="23">
        <v>76920</v>
      </c>
      <c r="AT528" s="23"/>
    </row>
    <row r="529" spans="1:46">
      <c r="A529" s="1570"/>
      <c r="B529" s="222" t="s">
        <v>3037</v>
      </c>
      <c r="C529" s="223" t="s">
        <v>3038</v>
      </c>
      <c r="D529" s="224">
        <v>2000</v>
      </c>
      <c r="E529" s="225">
        <v>160</v>
      </c>
      <c r="F529" s="225">
        <v>533</v>
      </c>
      <c r="G529" s="226">
        <v>4297.8</v>
      </c>
      <c r="H529" s="950">
        <v>75224</v>
      </c>
      <c r="I529" s="951">
        <v>82270</v>
      </c>
      <c r="J529" s="464">
        <f t="shared" si="10"/>
        <v>75224</v>
      </c>
      <c r="K529" s="468">
        <f t="shared" si="10"/>
        <v>82270</v>
      </c>
      <c r="L529" s="944">
        <v>67702</v>
      </c>
      <c r="M529" s="945">
        <v>74043</v>
      </c>
      <c r="AJ529" s="938" t="s">
        <v>6352</v>
      </c>
      <c r="AK529" s="938" t="s">
        <v>6353</v>
      </c>
      <c r="AL529" s="939">
        <v>26809.586206896602</v>
      </c>
      <c r="AM529" s="23">
        <f>VLOOKUP(AJ529,[2]Лист1!$A$1:$C$1596,3,0)</f>
        <v>24129</v>
      </c>
      <c r="AO529" s="537" t="s">
        <v>6482</v>
      </c>
      <c r="AP529" s="537" t="s">
        <v>14640</v>
      </c>
      <c r="AQ529" s="23">
        <v>75224</v>
      </c>
      <c r="AR529" s="23">
        <v>82270</v>
      </c>
      <c r="AT529" s="23"/>
    </row>
    <row r="530" spans="1:46">
      <c r="A530" s="1570"/>
      <c r="B530" s="222" t="s">
        <v>3039</v>
      </c>
      <c r="C530" s="223" t="s">
        <v>3040</v>
      </c>
      <c r="D530" s="224">
        <v>2000</v>
      </c>
      <c r="E530" s="225">
        <v>160</v>
      </c>
      <c r="F530" s="225">
        <v>574</v>
      </c>
      <c r="G530" s="226">
        <v>4628.4000000000005</v>
      </c>
      <c r="H530" s="950">
        <v>80569</v>
      </c>
      <c r="I530" s="951">
        <v>87610</v>
      </c>
      <c r="J530" s="464">
        <f t="shared" si="10"/>
        <v>80569</v>
      </c>
      <c r="K530" s="468">
        <f t="shared" si="10"/>
        <v>87610</v>
      </c>
      <c r="L530" s="944">
        <v>72512</v>
      </c>
      <c r="M530" s="945">
        <v>78849</v>
      </c>
      <c r="AJ530" s="938" t="s">
        <v>6354</v>
      </c>
      <c r="AK530" s="938" t="s">
        <v>6355</v>
      </c>
      <c r="AL530" s="939">
        <v>29572.965517241399</v>
      </c>
      <c r="AM530" s="23">
        <f>VLOOKUP(AJ530,[2]Лист1!$A$1:$C$1596,3,0)</f>
        <v>26616</v>
      </c>
      <c r="AO530" s="537" t="s">
        <v>6484</v>
      </c>
      <c r="AP530" s="537" t="s">
        <v>14642</v>
      </c>
      <c r="AQ530" s="23">
        <v>80569</v>
      </c>
      <c r="AR530" s="23">
        <v>87610</v>
      </c>
      <c r="AT530" s="23"/>
    </row>
    <row r="531" spans="1:46" ht="15.75" thickBot="1">
      <c r="A531" s="1570"/>
      <c r="B531" s="227" t="s">
        <v>3041</v>
      </c>
      <c r="C531" s="228" t="s">
        <v>3042</v>
      </c>
      <c r="D531" s="229">
        <v>2000</v>
      </c>
      <c r="E531" s="230">
        <v>160</v>
      </c>
      <c r="F531" s="230">
        <v>615</v>
      </c>
      <c r="G531" s="231">
        <v>4959</v>
      </c>
      <c r="H531" s="952">
        <v>85914</v>
      </c>
      <c r="I531" s="953">
        <v>92960</v>
      </c>
      <c r="J531" s="465">
        <f t="shared" si="10"/>
        <v>85914</v>
      </c>
      <c r="K531" s="469">
        <f t="shared" si="10"/>
        <v>92960</v>
      </c>
      <c r="L531" s="946">
        <v>77323</v>
      </c>
      <c r="M531" s="947">
        <v>83664</v>
      </c>
      <c r="AJ531" s="938" t="s">
        <v>6356</v>
      </c>
      <c r="AK531" s="938" t="s">
        <v>6357</v>
      </c>
      <c r="AL531" s="939">
        <v>32336.344827586199</v>
      </c>
      <c r="AM531" s="23">
        <f>VLOOKUP(AJ531,[2]Лист1!$A$1:$C$1596,3,0)</f>
        <v>29103</v>
      </c>
      <c r="AO531" s="538" t="s">
        <v>6486</v>
      </c>
      <c r="AP531" s="538" t="s">
        <v>14644</v>
      </c>
      <c r="AQ531" s="23">
        <v>85914</v>
      </c>
      <c r="AR531" s="23">
        <v>92960</v>
      </c>
      <c r="AT531" s="23"/>
    </row>
    <row r="532" spans="1:46">
      <c r="A532" s="1570"/>
      <c r="AJ532" s="938" t="s">
        <v>6358</v>
      </c>
      <c r="AK532" s="938" t="s">
        <v>6359</v>
      </c>
      <c r="AL532" s="939">
        <v>35099.724137931</v>
      </c>
      <c r="AM532" s="23">
        <f>VLOOKUP(AJ532,[2]Лист1!$A$1:$C$1596,3,0)</f>
        <v>31590</v>
      </c>
    </row>
    <row r="533" spans="1:46">
      <c r="A533" s="1570"/>
      <c r="AJ533" s="938" t="s">
        <v>6360</v>
      </c>
      <c r="AK533" s="938" t="s">
        <v>6361</v>
      </c>
      <c r="AL533" s="939">
        <v>37863.103448275899</v>
      </c>
      <c r="AM533" s="23">
        <f>VLOOKUP(AJ533,[2]Лист1!$A$1:$C$1596,3,0)</f>
        <v>34077</v>
      </c>
    </row>
    <row r="534" spans="1:46">
      <c r="A534" s="1570"/>
      <c r="AJ534" s="938" t="s">
        <v>6362</v>
      </c>
      <c r="AK534" s="938" t="s">
        <v>6363</v>
      </c>
      <c r="AL534" s="939">
        <v>40626.482758620703</v>
      </c>
      <c r="AM534" s="23">
        <f>VLOOKUP(AJ534,[2]Лист1!$A$1:$C$1596,3,0)</f>
        <v>36564</v>
      </c>
    </row>
    <row r="535" spans="1:46">
      <c r="A535" s="1570"/>
      <c r="AJ535" s="938" t="s">
        <v>6364</v>
      </c>
      <c r="AK535" s="938" t="s">
        <v>6365</v>
      </c>
      <c r="AL535" s="939">
        <v>43389.8620689655</v>
      </c>
      <c r="AM535" s="23">
        <f>VLOOKUP(AJ535,[2]Лист1!$A$1:$C$1596,3,0)</f>
        <v>39051</v>
      </c>
    </row>
    <row r="536" spans="1:46">
      <c r="A536" s="1570"/>
      <c r="AJ536" s="938" t="s">
        <v>6366</v>
      </c>
      <c r="AK536" s="938" t="s">
        <v>6367</v>
      </c>
      <c r="AL536" s="939">
        <v>46153.241379310297</v>
      </c>
      <c r="AM536" s="23">
        <f>VLOOKUP(AJ536,[2]Лист1!$A$1:$C$1596,3,0)</f>
        <v>41538</v>
      </c>
    </row>
    <row r="537" spans="1:46">
      <c r="A537" s="1570"/>
      <c r="AJ537" s="938" t="s">
        <v>14479</v>
      </c>
      <c r="AK537" s="938" t="s">
        <v>14480</v>
      </c>
      <c r="AL537" s="939">
        <v>21387.98</v>
      </c>
      <c r="AM537" s="930">
        <v>19249</v>
      </c>
    </row>
    <row r="538" spans="1:46">
      <c r="A538" s="1570"/>
      <c r="AJ538" s="938" t="s">
        <v>14503</v>
      </c>
      <c r="AK538" s="938" t="s">
        <v>14504</v>
      </c>
      <c r="AL538" s="939">
        <v>23012</v>
      </c>
      <c r="AM538" s="930">
        <v>20711</v>
      </c>
    </row>
    <row r="539" spans="1:46">
      <c r="AJ539" s="938" t="s">
        <v>13862</v>
      </c>
      <c r="AK539" s="938" t="s">
        <v>13863</v>
      </c>
      <c r="AL539" s="939">
        <v>15730</v>
      </c>
      <c r="AM539" s="23">
        <f>VLOOKUP(AJ539,[2]Лист1!$A$1:$C$1596,3,0)</f>
        <v>14157</v>
      </c>
    </row>
    <row r="540" spans="1:46">
      <c r="AJ540" s="938" t="s">
        <v>13864</v>
      </c>
      <c r="AK540" s="938" t="s">
        <v>13865</v>
      </c>
      <c r="AL540" s="939">
        <v>16860</v>
      </c>
      <c r="AM540" s="23">
        <f>VLOOKUP(AJ540,[2]Лист1!$A$1:$C$1596,3,0)</f>
        <v>15174</v>
      </c>
    </row>
    <row r="541" spans="1:46">
      <c r="AJ541" s="938" t="s">
        <v>13866</v>
      </c>
      <c r="AK541" s="938" t="s">
        <v>13867</v>
      </c>
      <c r="AL541" s="939">
        <v>17990</v>
      </c>
      <c r="AM541" s="23">
        <f>VLOOKUP(AJ541,[2]Лист1!$A$1:$C$1596,3,0)</f>
        <v>16191</v>
      </c>
      <c r="AQ541" s="936">
        <v>13449.9915</v>
      </c>
      <c r="AR541" s="936">
        <v>20350.126499999998</v>
      </c>
    </row>
    <row r="542" spans="1:46">
      <c r="AJ542" s="938" t="s">
        <v>13868</v>
      </c>
      <c r="AK542" s="938" t="s">
        <v>13869</v>
      </c>
      <c r="AL542" s="939">
        <v>19120</v>
      </c>
      <c r="AM542" s="23">
        <f>VLOOKUP(AJ542,[2]Лист1!$A$1:$C$1596,3,0)</f>
        <v>17208</v>
      </c>
      <c r="AQ542" s="936">
        <v>14995.2</v>
      </c>
      <c r="AR542" s="936">
        <v>21895.334999999999</v>
      </c>
    </row>
    <row r="543" spans="1:46">
      <c r="AJ543" s="938" t="s">
        <v>13870</v>
      </c>
      <c r="AK543" s="938" t="s">
        <v>13871</v>
      </c>
      <c r="AL543" s="939">
        <v>20250</v>
      </c>
      <c r="AM543" s="23">
        <f>VLOOKUP(AJ543,[2]Лист1!$A$1:$C$1596,3,0)</f>
        <v>18225</v>
      </c>
    </row>
    <row r="544" spans="1:46">
      <c r="AJ544" s="938" t="s">
        <v>13872</v>
      </c>
      <c r="AK544" s="938" t="s">
        <v>13873</v>
      </c>
      <c r="AL544" s="939">
        <v>21380</v>
      </c>
      <c r="AM544" s="23">
        <f>VLOOKUP(AJ544,[2]Лист1!$A$1:$C$1596,3,0)</f>
        <v>19242</v>
      </c>
      <c r="AQ544" s="168">
        <v>14135.9410665</v>
      </c>
      <c r="AR544" s="23">
        <v>21387.982951499998</v>
      </c>
    </row>
    <row r="545" spans="36:44">
      <c r="AJ545" s="938" t="s">
        <v>13874</v>
      </c>
      <c r="AK545" s="938" t="s">
        <v>13875</v>
      </c>
      <c r="AL545" s="939">
        <v>22510</v>
      </c>
      <c r="AM545" s="23">
        <f>VLOOKUP(AJ545,[2]Лист1!$A$1:$C$1596,3,0)</f>
        <v>20259</v>
      </c>
      <c r="AQ545" s="168">
        <v>15759.9552</v>
      </c>
      <c r="AR545" s="23">
        <v>23011.997084999999</v>
      </c>
    </row>
    <row r="546" spans="36:44">
      <c r="AJ546" s="938" t="s">
        <v>13876</v>
      </c>
      <c r="AK546" s="938" t="s">
        <v>13877</v>
      </c>
      <c r="AL546" s="939">
        <v>23640</v>
      </c>
      <c r="AM546" s="23">
        <f>VLOOKUP(AJ546,[2]Лист1!$A$1:$C$1596,3,0)</f>
        <v>21276</v>
      </c>
    </row>
    <row r="547" spans="36:44">
      <c r="AJ547" s="938" t="s">
        <v>13878</v>
      </c>
      <c r="AK547" s="938" t="s">
        <v>13879</v>
      </c>
      <c r="AL547" s="939">
        <v>24770</v>
      </c>
      <c r="AM547" s="23">
        <f>VLOOKUP(AJ547,[2]Лист1!$A$1:$C$1596,3,0)</f>
        <v>22293</v>
      </c>
    </row>
    <row r="548" spans="36:44">
      <c r="AJ548" s="938" t="s">
        <v>13880</v>
      </c>
      <c r="AK548" s="938" t="s">
        <v>13881</v>
      </c>
      <c r="AL548" s="939">
        <v>25900</v>
      </c>
      <c r="AM548" s="23">
        <f>VLOOKUP(AJ548,[2]Лист1!$A$1:$C$1596,3,0)</f>
        <v>23310</v>
      </c>
    </row>
    <row r="549" spans="36:44">
      <c r="AJ549" s="938" t="s">
        <v>13882</v>
      </c>
      <c r="AK549" s="938" t="s">
        <v>13883</v>
      </c>
      <c r="AL549" s="939">
        <v>27030</v>
      </c>
      <c r="AM549" s="23">
        <f>VLOOKUP(AJ549,[2]Лист1!$A$1:$C$1596,3,0)</f>
        <v>24327</v>
      </c>
    </row>
    <row r="550" spans="36:44">
      <c r="AJ550" s="938" t="s">
        <v>13884</v>
      </c>
      <c r="AK550" s="938" t="s">
        <v>13885</v>
      </c>
      <c r="AL550" s="939">
        <v>28160</v>
      </c>
      <c r="AM550" s="23">
        <f>VLOOKUP(AJ550,[2]Лист1!$A$1:$C$1596,3,0)</f>
        <v>25344</v>
      </c>
    </row>
    <row r="551" spans="36:44">
      <c r="AJ551" s="938" t="s">
        <v>13886</v>
      </c>
      <c r="AK551" s="938" t="s">
        <v>13887</v>
      </c>
      <c r="AL551" s="939">
        <v>29290</v>
      </c>
      <c r="AM551" s="23">
        <f>VLOOKUP(AJ551,[2]Лист1!$A$1:$C$1596,3,0)</f>
        <v>26361</v>
      </c>
    </row>
    <row r="552" spans="36:44">
      <c r="AJ552" s="938" t="s">
        <v>13888</v>
      </c>
      <c r="AK552" s="938" t="s">
        <v>13889</v>
      </c>
      <c r="AL552" s="939">
        <v>16830</v>
      </c>
      <c r="AM552" s="23">
        <f>VLOOKUP(AJ552,[2]Лист1!$A$1:$C$1596,3,0)</f>
        <v>15147</v>
      </c>
    </row>
    <row r="553" spans="36:44">
      <c r="AJ553" s="938" t="s">
        <v>13890</v>
      </c>
      <c r="AK553" s="938" t="s">
        <v>13891</v>
      </c>
      <c r="AL553" s="939">
        <v>18100</v>
      </c>
      <c r="AM553" s="23">
        <f>VLOOKUP(AJ553,[2]Лист1!$A$1:$C$1596,3,0)</f>
        <v>16290</v>
      </c>
    </row>
    <row r="554" spans="36:44">
      <c r="AJ554" s="938" t="s">
        <v>13892</v>
      </c>
      <c r="AK554" s="938" t="s">
        <v>13893</v>
      </c>
      <c r="AL554" s="939">
        <v>19370</v>
      </c>
      <c r="AM554" s="23">
        <f>VLOOKUP(AJ554,[2]Лист1!$A$1:$C$1596,3,0)</f>
        <v>17433</v>
      </c>
    </row>
    <row r="555" spans="36:44">
      <c r="AJ555" s="938" t="s">
        <v>13894</v>
      </c>
      <c r="AK555" s="938" t="s">
        <v>13895</v>
      </c>
      <c r="AL555" s="939">
        <v>20640</v>
      </c>
      <c r="AM555" s="23">
        <f>VLOOKUP(AJ555,[2]Лист1!$A$1:$C$1596,3,0)</f>
        <v>18576</v>
      </c>
    </row>
    <row r="556" spans="36:44">
      <c r="AJ556" s="938" t="s">
        <v>13896</v>
      </c>
      <c r="AK556" s="938" t="s">
        <v>13897</v>
      </c>
      <c r="AL556" s="939">
        <v>21910</v>
      </c>
      <c r="AM556" s="23">
        <f>VLOOKUP(AJ556,[2]Лист1!$A$1:$C$1596,3,0)</f>
        <v>19719</v>
      </c>
    </row>
    <row r="557" spans="36:44">
      <c r="AJ557" s="938" t="s">
        <v>13898</v>
      </c>
      <c r="AK557" s="938" t="s">
        <v>13899</v>
      </c>
      <c r="AL557" s="939">
        <v>23180</v>
      </c>
      <c r="AM557" s="23">
        <f>VLOOKUP(AJ557,[2]Лист1!$A$1:$C$1596,3,0)</f>
        <v>20862</v>
      </c>
    </row>
    <row r="558" spans="36:44">
      <c r="AJ558" s="938" t="s">
        <v>13900</v>
      </c>
      <c r="AK558" s="938" t="s">
        <v>13901</v>
      </c>
      <c r="AL558" s="939">
        <v>24450</v>
      </c>
      <c r="AM558" s="23">
        <f>VLOOKUP(AJ558,[2]Лист1!$A$1:$C$1596,3,0)</f>
        <v>22005</v>
      </c>
    </row>
    <row r="559" spans="36:44">
      <c r="AJ559" s="938" t="s">
        <v>13902</v>
      </c>
      <c r="AK559" s="938" t="s">
        <v>13903</v>
      </c>
      <c r="AL559" s="939">
        <v>25730</v>
      </c>
      <c r="AM559" s="23">
        <f>VLOOKUP(AJ559,[2]Лист1!$A$1:$C$1596,3,0)</f>
        <v>23157</v>
      </c>
    </row>
    <row r="560" spans="36:44">
      <c r="AJ560" s="938" t="s">
        <v>13904</v>
      </c>
      <c r="AK560" s="938" t="s">
        <v>13905</v>
      </c>
      <c r="AL560" s="939">
        <v>27000</v>
      </c>
      <c r="AM560" s="23">
        <f>VLOOKUP(AJ560,[2]Лист1!$A$1:$C$1596,3,0)</f>
        <v>24300</v>
      </c>
    </row>
    <row r="561" spans="36:39">
      <c r="AJ561" s="938" t="s">
        <v>13906</v>
      </c>
      <c r="AK561" s="938" t="s">
        <v>13907</v>
      </c>
      <c r="AL561" s="939">
        <v>28270</v>
      </c>
      <c r="AM561" s="23">
        <f>VLOOKUP(AJ561,[2]Лист1!$A$1:$C$1596,3,0)</f>
        <v>25443</v>
      </c>
    </row>
    <row r="562" spans="36:39">
      <c r="AJ562" s="938" t="s">
        <v>13908</v>
      </c>
      <c r="AK562" s="938" t="s">
        <v>13909</v>
      </c>
      <c r="AL562" s="939">
        <v>29540</v>
      </c>
      <c r="AM562" s="23">
        <f>VLOOKUP(AJ562,[2]Лист1!$A$1:$C$1596,3,0)</f>
        <v>26586</v>
      </c>
    </row>
    <row r="563" spans="36:39">
      <c r="AJ563" s="938" t="s">
        <v>13910</v>
      </c>
      <c r="AK563" s="938" t="s">
        <v>13911</v>
      </c>
      <c r="AL563" s="939">
        <v>30810</v>
      </c>
      <c r="AM563" s="23">
        <f>VLOOKUP(AJ563,[2]Лист1!$A$1:$C$1596,3,0)</f>
        <v>27729</v>
      </c>
    </row>
    <row r="564" spans="36:39">
      <c r="AJ564" s="938" t="s">
        <v>13912</v>
      </c>
      <c r="AK564" s="938" t="s">
        <v>13913</v>
      </c>
      <c r="AL564" s="939">
        <v>32080</v>
      </c>
      <c r="AM564" s="23">
        <f>VLOOKUP(AJ564,[2]Лист1!$A$1:$C$1596,3,0)</f>
        <v>28872</v>
      </c>
    </row>
    <row r="565" spans="36:39">
      <c r="AJ565" s="938" t="s">
        <v>13914</v>
      </c>
      <c r="AK565" s="938" t="s">
        <v>13915</v>
      </c>
      <c r="AL565" s="939">
        <v>17820</v>
      </c>
      <c r="AM565" s="23">
        <f>VLOOKUP(AJ565,[2]Лист1!$A$1:$C$1596,3,0)</f>
        <v>16038</v>
      </c>
    </row>
    <row r="566" spans="36:39">
      <c r="AJ566" s="938" t="s">
        <v>13916</v>
      </c>
      <c r="AK566" s="938" t="s">
        <v>13917</v>
      </c>
      <c r="AL566" s="939">
        <v>19300</v>
      </c>
      <c r="AM566" s="23">
        <f>VLOOKUP(AJ566,[2]Лист1!$A$1:$C$1596,3,0)</f>
        <v>17370</v>
      </c>
    </row>
    <row r="567" spans="36:39">
      <c r="AJ567" s="938" t="s">
        <v>13918</v>
      </c>
      <c r="AK567" s="938" t="s">
        <v>13919</v>
      </c>
      <c r="AL567" s="939">
        <v>20780</v>
      </c>
      <c r="AM567" s="23">
        <f>VLOOKUP(AJ567,[2]Лист1!$A$1:$C$1596,3,0)</f>
        <v>18702</v>
      </c>
    </row>
    <row r="568" spans="36:39">
      <c r="AJ568" s="938" t="s">
        <v>13920</v>
      </c>
      <c r="AK568" s="938" t="s">
        <v>13921</v>
      </c>
      <c r="AL568" s="939">
        <v>22260</v>
      </c>
      <c r="AM568" s="23">
        <f>VLOOKUP(AJ568,[2]Лист1!$A$1:$C$1596,3,0)</f>
        <v>20034</v>
      </c>
    </row>
    <row r="569" spans="36:39">
      <c r="AJ569" s="938" t="s">
        <v>13922</v>
      </c>
      <c r="AK569" s="938" t="s">
        <v>13923</v>
      </c>
      <c r="AL569" s="939">
        <v>23740</v>
      </c>
      <c r="AM569" s="23">
        <f>VLOOKUP(AJ569,[2]Лист1!$A$1:$C$1596,3,0)</f>
        <v>21366</v>
      </c>
    </row>
    <row r="570" spans="36:39">
      <c r="AJ570" s="938" t="s">
        <v>13924</v>
      </c>
      <c r="AK570" s="938" t="s">
        <v>13925</v>
      </c>
      <c r="AL570" s="939">
        <v>25230</v>
      </c>
      <c r="AM570" s="23">
        <f>VLOOKUP(AJ570,[2]Лист1!$A$1:$C$1596,3,0)</f>
        <v>22707</v>
      </c>
    </row>
    <row r="571" spans="36:39">
      <c r="AJ571" s="938" t="s">
        <v>13926</v>
      </c>
      <c r="AK571" s="938" t="s">
        <v>13927</v>
      </c>
      <c r="AL571" s="939">
        <v>26710</v>
      </c>
      <c r="AM571" s="23">
        <f>VLOOKUP(AJ571,[2]Лист1!$A$1:$C$1596,3,0)</f>
        <v>24039</v>
      </c>
    </row>
    <row r="572" spans="36:39">
      <c r="AJ572" s="938" t="s">
        <v>13928</v>
      </c>
      <c r="AK572" s="938" t="s">
        <v>13929</v>
      </c>
      <c r="AL572" s="939">
        <v>28190</v>
      </c>
      <c r="AM572" s="23">
        <f>VLOOKUP(AJ572,[2]Лист1!$A$1:$C$1596,3,0)</f>
        <v>25371</v>
      </c>
    </row>
    <row r="573" spans="36:39">
      <c r="AJ573" s="938" t="s">
        <v>13930</v>
      </c>
      <c r="AK573" s="938" t="s">
        <v>13931</v>
      </c>
      <c r="AL573" s="939">
        <v>29670</v>
      </c>
      <c r="AM573" s="23">
        <f>VLOOKUP(AJ573,[2]Лист1!$A$1:$C$1596,3,0)</f>
        <v>26703</v>
      </c>
    </row>
    <row r="574" spans="36:39">
      <c r="AJ574" s="938" t="s">
        <v>13932</v>
      </c>
      <c r="AK574" s="938" t="s">
        <v>13933</v>
      </c>
      <c r="AL574" s="939">
        <v>31150</v>
      </c>
      <c r="AM574" s="23">
        <f>VLOOKUP(AJ574,[2]Лист1!$A$1:$C$1596,3,0)</f>
        <v>28035</v>
      </c>
    </row>
    <row r="575" spans="36:39">
      <c r="AJ575" s="938" t="s">
        <v>13934</v>
      </c>
      <c r="AK575" s="938" t="s">
        <v>13935</v>
      </c>
      <c r="AL575" s="939">
        <v>32630</v>
      </c>
      <c r="AM575" s="23">
        <f>VLOOKUP(AJ575,[2]Лист1!$A$1:$C$1596,3,0)</f>
        <v>29367</v>
      </c>
    </row>
    <row r="576" spans="36:39">
      <c r="AJ576" s="938" t="s">
        <v>13936</v>
      </c>
      <c r="AK576" s="938" t="s">
        <v>13937</v>
      </c>
      <c r="AL576" s="939">
        <v>34110</v>
      </c>
      <c r="AM576" s="23">
        <f>VLOOKUP(AJ576,[2]Лист1!$A$1:$C$1596,3,0)</f>
        <v>30699</v>
      </c>
    </row>
    <row r="577" spans="36:39">
      <c r="AJ577" s="938" t="s">
        <v>13938</v>
      </c>
      <c r="AK577" s="938" t="s">
        <v>13939</v>
      </c>
      <c r="AL577" s="939">
        <v>35590</v>
      </c>
      <c r="AM577" s="23">
        <f>VLOOKUP(AJ577,[2]Лист1!$A$1:$C$1596,3,0)</f>
        <v>32031</v>
      </c>
    </row>
    <row r="578" spans="36:39">
      <c r="AJ578" s="938" t="s">
        <v>13940</v>
      </c>
      <c r="AK578" s="938" t="s">
        <v>13941</v>
      </c>
      <c r="AL578" s="939">
        <v>18700</v>
      </c>
      <c r="AM578" s="23">
        <f>VLOOKUP(AJ578,[2]Лист1!$A$1:$C$1596,3,0)</f>
        <v>16830</v>
      </c>
    </row>
    <row r="579" spans="36:39">
      <c r="AJ579" s="938" t="s">
        <v>13942</v>
      </c>
      <c r="AK579" s="938" t="s">
        <v>13943</v>
      </c>
      <c r="AL579" s="939">
        <v>20390</v>
      </c>
      <c r="AM579" s="23">
        <f>VLOOKUP(AJ579,[2]Лист1!$A$1:$C$1596,3,0)</f>
        <v>18351</v>
      </c>
    </row>
    <row r="580" spans="36:39">
      <c r="AJ580" s="938" t="s">
        <v>13944</v>
      </c>
      <c r="AK580" s="938" t="s">
        <v>13945</v>
      </c>
      <c r="AL580" s="939">
        <v>22070</v>
      </c>
      <c r="AM580" s="23">
        <f>VLOOKUP(AJ580,[2]Лист1!$A$1:$C$1596,3,0)</f>
        <v>19863</v>
      </c>
    </row>
    <row r="581" spans="36:39">
      <c r="AJ581" s="938" t="s">
        <v>13946</v>
      </c>
      <c r="AK581" s="938" t="s">
        <v>13947</v>
      </c>
      <c r="AL581" s="939">
        <v>23750</v>
      </c>
      <c r="AM581" s="23">
        <f>VLOOKUP(AJ581,[2]Лист1!$A$1:$C$1596,3,0)</f>
        <v>21375</v>
      </c>
    </row>
    <row r="582" spans="36:39">
      <c r="AJ582" s="938" t="s">
        <v>13948</v>
      </c>
      <c r="AK582" s="938" t="s">
        <v>13949</v>
      </c>
      <c r="AL582" s="939">
        <v>25430</v>
      </c>
      <c r="AM582" s="23">
        <f>VLOOKUP(AJ582,[2]Лист1!$A$1:$C$1596,3,0)</f>
        <v>22887</v>
      </c>
    </row>
    <row r="583" spans="36:39">
      <c r="AJ583" s="938" t="s">
        <v>13950</v>
      </c>
      <c r="AK583" s="938" t="s">
        <v>13951</v>
      </c>
      <c r="AL583" s="939">
        <v>27110</v>
      </c>
      <c r="AM583" s="23">
        <f>VLOOKUP(AJ583,[2]Лист1!$A$1:$C$1596,3,0)</f>
        <v>24399</v>
      </c>
    </row>
    <row r="584" spans="36:39">
      <c r="AJ584" s="938" t="s">
        <v>13952</v>
      </c>
      <c r="AK584" s="938" t="s">
        <v>13953</v>
      </c>
      <c r="AL584" s="939">
        <v>28790</v>
      </c>
      <c r="AM584" s="23">
        <f>VLOOKUP(AJ584,[2]Лист1!$A$1:$C$1596,3,0)</f>
        <v>25911</v>
      </c>
    </row>
    <row r="585" spans="36:39">
      <c r="AJ585" s="938" t="s">
        <v>13954</v>
      </c>
      <c r="AK585" s="938" t="s">
        <v>13955</v>
      </c>
      <c r="AL585" s="939">
        <v>30470</v>
      </c>
      <c r="AM585" s="23">
        <f>VLOOKUP(AJ585,[2]Лист1!$A$1:$C$1596,3,0)</f>
        <v>27423</v>
      </c>
    </row>
    <row r="586" spans="36:39">
      <c r="AJ586" s="938" t="s">
        <v>13956</v>
      </c>
      <c r="AK586" s="938" t="s">
        <v>13957</v>
      </c>
      <c r="AL586" s="939">
        <v>32150</v>
      </c>
      <c r="AM586" s="23">
        <f>VLOOKUP(AJ586,[2]Лист1!$A$1:$C$1596,3,0)</f>
        <v>28935</v>
      </c>
    </row>
    <row r="587" spans="36:39">
      <c r="AJ587" s="938" t="s">
        <v>13958</v>
      </c>
      <c r="AK587" s="938" t="s">
        <v>13959</v>
      </c>
      <c r="AL587" s="939">
        <v>33840</v>
      </c>
      <c r="AM587" s="23">
        <f>VLOOKUP(AJ587,[2]Лист1!$A$1:$C$1596,3,0)</f>
        <v>30456</v>
      </c>
    </row>
    <row r="588" spans="36:39">
      <c r="AJ588" s="938" t="s">
        <v>13960</v>
      </c>
      <c r="AK588" s="938" t="s">
        <v>13961</v>
      </c>
      <c r="AL588" s="939">
        <v>35520</v>
      </c>
      <c r="AM588" s="23">
        <f>VLOOKUP(AJ588,[2]Лист1!$A$1:$C$1596,3,0)</f>
        <v>31968</v>
      </c>
    </row>
    <row r="589" spans="36:39">
      <c r="AJ589" s="938" t="s">
        <v>13962</v>
      </c>
      <c r="AK589" s="938" t="s">
        <v>13963</v>
      </c>
      <c r="AL589" s="939">
        <v>37200</v>
      </c>
      <c r="AM589" s="23">
        <f>VLOOKUP(AJ589,[2]Лист1!$A$1:$C$1596,3,0)</f>
        <v>33480</v>
      </c>
    </row>
    <row r="590" spans="36:39">
      <c r="AJ590" s="938" t="s">
        <v>13964</v>
      </c>
      <c r="AK590" s="938" t="s">
        <v>13965</v>
      </c>
      <c r="AL590" s="939">
        <v>38880</v>
      </c>
      <c r="AM590" s="23">
        <f>VLOOKUP(AJ590,[2]Лист1!$A$1:$C$1596,3,0)</f>
        <v>34992</v>
      </c>
    </row>
    <row r="591" spans="36:39">
      <c r="AJ591" s="938" t="s">
        <v>13966</v>
      </c>
      <c r="AK591" s="938" t="s">
        <v>13967</v>
      </c>
      <c r="AL591" s="939">
        <v>19490</v>
      </c>
      <c r="AM591" s="23">
        <f>VLOOKUP(AJ591,[2]Лист1!$A$1:$C$1596,3,0)</f>
        <v>17541</v>
      </c>
    </row>
    <row r="592" spans="36:39">
      <c r="AJ592" s="938" t="s">
        <v>13968</v>
      </c>
      <c r="AK592" s="938" t="s">
        <v>13969</v>
      </c>
      <c r="AL592" s="939">
        <v>21350</v>
      </c>
      <c r="AM592" s="23">
        <f>VLOOKUP(AJ592,[2]Лист1!$A$1:$C$1596,3,0)</f>
        <v>19215</v>
      </c>
    </row>
    <row r="593" spans="36:39">
      <c r="AJ593" s="938" t="s">
        <v>13970</v>
      </c>
      <c r="AK593" s="938" t="s">
        <v>13971</v>
      </c>
      <c r="AL593" s="939">
        <v>23210</v>
      </c>
      <c r="AM593" s="23">
        <f>VLOOKUP(AJ593,[2]Лист1!$A$1:$C$1596,3,0)</f>
        <v>20889</v>
      </c>
    </row>
    <row r="594" spans="36:39">
      <c r="AJ594" s="938" t="s">
        <v>13972</v>
      </c>
      <c r="AK594" s="938" t="s">
        <v>13973</v>
      </c>
      <c r="AL594" s="939">
        <v>25070</v>
      </c>
      <c r="AM594" s="23">
        <f>VLOOKUP(AJ594,[2]Лист1!$A$1:$C$1596,3,0)</f>
        <v>22563</v>
      </c>
    </row>
    <row r="595" spans="36:39">
      <c r="AJ595" s="938" t="s">
        <v>13974</v>
      </c>
      <c r="AK595" s="938" t="s">
        <v>13975</v>
      </c>
      <c r="AL595" s="939">
        <v>26930</v>
      </c>
      <c r="AM595" s="23">
        <f>VLOOKUP(AJ595,[2]Лист1!$A$1:$C$1596,3,0)</f>
        <v>24237</v>
      </c>
    </row>
    <row r="596" spans="36:39">
      <c r="AJ596" s="938" t="s">
        <v>13976</v>
      </c>
      <c r="AK596" s="938" t="s">
        <v>13977</v>
      </c>
      <c r="AL596" s="939">
        <v>28790</v>
      </c>
      <c r="AM596" s="23">
        <f>VLOOKUP(AJ596,[2]Лист1!$A$1:$C$1596,3,0)</f>
        <v>25911</v>
      </c>
    </row>
    <row r="597" spans="36:39">
      <c r="AJ597" s="938" t="s">
        <v>13978</v>
      </c>
      <c r="AK597" s="938" t="s">
        <v>13979</v>
      </c>
      <c r="AL597" s="939">
        <v>30640</v>
      </c>
      <c r="AM597" s="23">
        <f>VLOOKUP(AJ597,[2]Лист1!$A$1:$C$1596,3,0)</f>
        <v>27576</v>
      </c>
    </row>
    <row r="598" spans="36:39">
      <c r="AJ598" s="938" t="s">
        <v>13980</v>
      </c>
      <c r="AK598" s="938" t="s">
        <v>13981</v>
      </c>
      <c r="AL598" s="939">
        <v>32500</v>
      </c>
      <c r="AM598" s="23">
        <f>VLOOKUP(AJ598,[2]Лист1!$A$1:$C$1596,3,0)</f>
        <v>29250</v>
      </c>
    </row>
    <row r="599" spans="36:39">
      <c r="AJ599" s="938" t="s">
        <v>13982</v>
      </c>
      <c r="AK599" s="938" t="s">
        <v>13983</v>
      </c>
      <c r="AL599" s="939">
        <v>34360</v>
      </c>
      <c r="AM599" s="23">
        <f>VLOOKUP(AJ599,[2]Лист1!$A$1:$C$1596,3,0)</f>
        <v>30924</v>
      </c>
    </row>
    <row r="600" spans="36:39">
      <c r="AJ600" s="938" t="s">
        <v>13984</v>
      </c>
      <c r="AK600" s="938" t="s">
        <v>13985</v>
      </c>
      <c r="AL600" s="939">
        <v>36220</v>
      </c>
      <c r="AM600" s="23">
        <f>VLOOKUP(AJ600,[2]Лист1!$A$1:$C$1596,3,0)</f>
        <v>32598</v>
      </c>
    </row>
    <row r="601" spans="36:39">
      <c r="AJ601" s="938" t="s">
        <v>13986</v>
      </c>
      <c r="AK601" s="938" t="s">
        <v>13987</v>
      </c>
      <c r="AL601" s="939">
        <v>38080</v>
      </c>
      <c r="AM601" s="23">
        <f>VLOOKUP(AJ601,[2]Лист1!$A$1:$C$1596,3,0)</f>
        <v>34272</v>
      </c>
    </row>
    <row r="602" spans="36:39">
      <c r="AJ602" s="938" t="s">
        <v>13988</v>
      </c>
      <c r="AK602" s="938" t="s">
        <v>13989</v>
      </c>
      <c r="AL602" s="939">
        <v>39940</v>
      </c>
      <c r="AM602" s="23">
        <f>VLOOKUP(AJ602,[2]Лист1!$A$1:$C$1596,3,0)</f>
        <v>35946</v>
      </c>
    </row>
    <row r="603" spans="36:39">
      <c r="AJ603" s="938" t="s">
        <v>13990</v>
      </c>
      <c r="AK603" s="938" t="s">
        <v>13991</v>
      </c>
      <c r="AL603" s="939">
        <v>41800</v>
      </c>
      <c r="AM603" s="23">
        <f>VLOOKUP(AJ603,[2]Лист1!$A$1:$C$1596,3,0)</f>
        <v>37620</v>
      </c>
    </row>
    <row r="604" spans="36:39">
      <c r="AJ604" s="938" t="s">
        <v>13638</v>
      </c>
      <c r="AK604" s="938" t="s">
        <v>13639</v>
      </c>
      <c r="AL604" s="939">
        <v>13220</v>
      </c>
      <c r="AM604" s="23">
        <f>VLOOKUP(AJ604,[2]Лист1!$A$1:$C$1596,3,0)</f>
        <v>11898</v>
      </c>
    </row>
    <row r="605" spans="36:39">
      <c r="AJ605" s="938" t="s">
        <v>13640</v>
      </c>
      <c r="AK605" s="938" t="s">
        <v>13641</v>
      </c>
      <c r="AL605" s="939">
        <v>13770</v>
      </c>
      <c r="AM605" s="23">
        <f>VLOOKUP(AJ605,[2]Лист1!$A$1:$C$1596,3,0)</f>
        <v>12393</v>
      </c>
    </row>
    <row r="606" spans="36:39">
      <c r="AJ606" s="938" t="s">
        <v>13642</v>
      </c>
      <c r="AK606" s="938" t="s">
        <v>13643</v>
      </c>
      <c r="AL606" s="939">
        <v>14310</v>
      </c>
      <c r="AM606" s="23">
        <f>VLOOKUP(AJ606,[2]Лист1!$A$1:$C$1596,3,0)</f>
        <v>12879</v>
      </c>
    </row>
    <row r="607" spans="36:39">
      <c r="AJ607" s="938" t="s">
        <v>13644</v>
      </c>
      <c r="AK607" s="938" t="s">
        <v>13645</v>
      </c>
      <c r="AL607" s="939">
        <v>14860</v>
      </c>
      <c r="AM607" s="23">
        <f>VLOOKUP(AJ607,[2]Лист1!$A$1:$C$1596,3,0)</f>
        <v>13374</v>
      </c>
    </row>
    <row r="608" spans="36:39">
      <c r="AJ608" s="938" t="s">
        <v>13646</v>
      </c>
      <c r="AK608" s="938" t="s">
        <v>13647</v>
      </c>
      <c r="AL608" s="939">
        <v>15400</v>
      </c>
      <c r="AM608" s="23">
        <f>VLOOKUP(AJ608,[2]Лист1!$A$1:$C$1596,3,0)</f>
        <v>13860</v>
      </c>
    </row>
    <row r="609" spans="36:39">
      <c r="AJ609" s="938" t="s">
        <v>13648</v>
      </c>
      <c r="AK609" s="938" t="s">
        <v>13649</v>
      </c>
      <c r="AL609" s="939">
        <v>15950</v>
      </c>
      <c r="AM609" s="23">
        <f>VLOOKUP(AJ609,[2]Лист1!$A$1:$C$1596,3,0)</f>
        <v>14355</v>
      </c>
    </row>
    <row r="610" spans="36:39">
      <c r="AJ610" s="938" t="s">
        <v>13650</v>
      </c>
      <c r="AK610" s="938" t="s">
        <v>13651</v>
      </c>
      <c r="AL610" s="939">
        <v>16490</v>
      </c>
      <c r="AM610" s="23">
        <f>VLOOKUP(AJ610,[2]Лист1!$A$1:$C$1596,3,0)</f>
        <v>14841</v>
      </c>
    </row>
    <row r="611" spans="36:39">
      <c r="AJ611" s="938" t="s">
        <v>13652</v>
      </c>
      <c r="AK611" s="938" t="s">
        <v>13653</v>
      </c>
      <c r="AL611" s="939">
        <v>17040</v>
      </c>
      <c r="AM611" s="23">
        <f>VLOOKUP(AJ611,[2]Лист1!$A$1:$C$1596,3,0)</f>
        <v>15336</v>
      </c>
    </row>
    <row r="612" spans="36:39">
      <c r="AJ612" s="938" t="s">
        <v>13654</v>
      </c>
      <c r="AK612" s="938" t="s">
        <v>13655</v>
      </c>
      <c r="AL612" s="939">
        <v>17580</v>
      </c>
      <c r="AM612" s="23">
        <f>VLOOKUP(AJ612,[2]Лист1!$A$1:$C$1596,3,0)</f>
        <v>15822</v>
      </c>
    </row>
    <row r="613" spans="36:39">
      <c r="AJ613" s="938" t="s">
        <v>13656</v>
      </c>
      <c r="AK613" s="938" t="s">
        <v>13657</v>
      </c>
      <c r="AL613" s="939">
        <v>18130</v>
      </c>
      <c r="AM613" s="23">
        <f>VLOOKUP(AJ613,[2]Лист1!$A$1:$C$1596,3,0)</f>
        <v>16317</v>
      </c>
    </row>
    <row r="614" spans="36:39">
      <c r="AJ614" s="938" t="s">
        <v>13658</v>
      </c>
      <c r="AK614" s="938" t="s">
        <v>13659</v>
      </c>
      <c r="AL614" s="939">
        <v>18670</v>
      </c>
      <c r="AM614" s="23">
        <f>VLOOKUP(AJ614,[2]Лист1!$A$1:$C$1596,3,0)</f>
        <v>16803</v>
      </c>
    </row>
    <row r="615" spans="36:39">
      <c r="AJ615" s="938" t="s">
        <v>13660</v>
      </c>
      <c r="AK615" s="938" t="s">
        <v>13661</v>
      </c>
      <c r="AL615" s="939">
        <v>19220</v>
      </c>
      <c r="AM615" s="23">
        <f>VLOOKUP(AJ615,[2]Лист1!$A$1:$C$1596,3,0)</f>
        <v>17298</v>
      </c>
    </row>
    <row r="616" spans="36:39">
      <c r="AJ616" s="938" t="s">
        <v>13662</v>
      </c>
      <c r="AK616" s="938" t="s">
        <v>13663</v>
      </c>
      <c r="AL616" s="939">
        <v>19760</v>
      </c>
      <c r="AM616" s="23">
        <f>VLOOKUP(AJ616,[2]Лист1!$A$1:$C$1596,3,0)</f>
        <v>17784</v>
      </c>
    </row>
    <row r="617" spans="36:39">
      <c r="AJ617" s="938" t="s">
        <v>13664</v>
      </c>
      <c r="AK617" s="938" t="s">
        <v>13665</v>
      </c>
      <c r="AL617" s="939">
        <v>20310</v>
      </c>
      <c r="AM617" s="23">
        <f>VLOOKUP(AJ617,[2]Лист1!$A$1:$C$1596,3,0)</f>
        <v>18279</v>
      </c>
    </row>
    <row r="618" spans="36:39">
      <c r="AJ618" s="938" t="s">
        <v>13666</v>
      </c>
      <c r="AK618" s="938" t="s">
        <v>13667</v>
      </c>
      <c r="AL618" s="939">
        <v>20850</v>
      </c>
      <c r="AM618" s="23">
        <f>VLOOKUP(AJ618,[2]Лист1!$A$1:$C$1596,3,0)</f>
        <v>18765</v>
      </c>
    </row>
    <row r="619" spans="36:39">
      <c r="AJ619" s="938" t="s">
        <v>13668</v>
      </c>
      <c r="AK619" s="938" t="s">
        <v>13669</v>
      </c>
      <c r="AL619" s="939">
        <v>21400</v>
      </c>
      <c r="AM619" s="23">
        <f>VLOOKUP(AJ619,[2]Лист1!$A$1:$C$1596,3,0)</f>
        <v>19260</v>
      </c>
    </row>
    <row r="620" spans="36:39">
      <c r="AJ620" s="938" t="s">
        <v>13670</v>
      </c>
      <c r="AK620" s="938" t="s">
        <v>13671</v>
      </c>
      <c r="AL620" s="939">
        <v>21940</v>
      </c>
      <c r="AM620" s="23">
        <f>VLOOKUP(AJ620,[2]Лист1!$A$1:$C$1596,3,0)</f>
        <v>19746</v>
      </c>
    </row>
    <row r="621" spans="36:39">
      <c r="AJ621" s="938" t="s">
        <v>13672</v>
      </c>
      <c r="AK621" s="938" t="s">
        <v>13673</v>
      </c>
      <c r="AL621" s="939">
        <v>22490</v>
      </c>
      <c r="AM621" s="23">
        <f>VLOOKUP(AJ621,[2]Лист1!$A$1:$C$1596,3,0)</f>
        <v>20241</v>
      </c>
    </row>
    <row r="622" spans="36:39">
      <c r="AJ622" s="938" t="s">
        <v>13674</v>
      </c>
      <c r="AK622" s="938" t="s">
        <v>13675</v>
      </c>
      <c r="AL622" s="939">
        <v>23030</v>
      </c>
      <c r="AM622" s="23">
        <f>VLOOKUP(AJ622,[2]Лист1!$A$1:$C$1596,3,0)</f>
        <v>20727</v>
      </c>
    </row>
    <row r="623" spans="36:39">
      <c r="AJ623" s="938" t="s">
        <v>13676</v>
      </c>
      <c r="AK623" s="938" t="s">
        <v>13677</v>
      </c>
      <c r="AL623" s="939">
        <v>23580</v>
      </c>
      <c r="AM623" s="23">
        <f>VLOOKUP(AJ623,[2]Лист1!$A$1:$C$1596,3,0)</f>
        <v>21222</v>
      </c>
    </row>
    <row r="624" spans="36:39">
      <c r="AJ624" s="938" t="s">
        <v>13678</v>
      </c>
      <c r="AK624" s="938" t="s">
        <v>13679</v>
      </c>
      <c r="AL624" s="939">
        <v>24120</v>
      </c>
      <c r="AM624" s="23">
        <f>VLOOKUP(AJ624,[2]Лист1!$A$1:$C$1596,3,0)</f>
        <v>21708</v>
      </c>
    </row>
    <row r="625" spans="36:39">
      <c r="AJ625" s="938" t="s">
        <v>13680</v>
      </c>
      <c r="AK625" s="938" t="s">
        <v>13681</v>
      </c>
      <c r="AL625" s="939">
        <v>24670</v>
      </c>
      <c r="AM625" s="23">
        <f>VLOOKUP(AJ625,[2]Лист1!$A$1:$C$1596,3,0)</f>
        <v>22203</v>
      </c>
    </row>
    <row r="626" spans="36:39">
      <c r="AJ626" s="938" t="s">
        <v>13682</v>
      </c>
      <c r="AK626" s="938" t="s">
        <v>13683</v>
      </c>
      <c r="AL626" s="939">
        <v>25220</v>
      </c>
      <c r="AM626" s="23">
        <f>VLOOKUP(AJ626,[2]Лист1!$A$1:$C$1596,3,0)</f>
        <v>22698</v>
      </c>
    </row>
    <row r="627" spans="36:39">
      <c r="AJ627" s="938" t="s">
        <v>13684</v>
      </c>
      <c r="AK627" s="938" t="s">
        <v>13685</v>
      </c>
      <c r="AL627" s="939">
        <v>25760</v>
      </c>
      <c r="AM627" s="23">
        <f>VLOOKUP(AJ627,[2]Лист1!$A$1:$C$1596,3,0)</f>
        <v>23184</v>
      </c>
    </row>
    <row r="628" spans="36:39">
      <c r="AJ628" s="938" t="s">
        <v>13686</v>
      </c>
      <c r="AK628" s="938" t="s">
        <v>13687</v>
      </c>
      <c r="AL628" s="939">
        <v>26310</v>
      </c>
      <c r="AM628" s="23">
        <f>VLOOKUP(AJ628,[2]Лист1!$A$1:$C$1596,3,0)</f>
        <v>23679</v>
      </c>
    </row>
    <row r="629" spans="36:39">
      <c r="AJ629" s="938" t="s">
        <v>13688</v>
      </c>
      <c r="AK629" s="938" t="s">
        <v>13689</v>
      </c>
      <c r="AL629" s="939">
        <v>26850</v>
      </c>
      <c r="AM629" s="23">
        <f>VLOOKUP(AJ629,[2]Лист1!$A$1:$C$1596,3,0)</f>
        <v>24165</v>
      </c>
    </row>
    <row r="630" spans="36:39">
      <c r="AJ630" s="938" t="s">
        <v>13690</v>
      </c>
      <c r="AK630" s="938" t="s">
        <v>13691</v>
      </c>
      <c r="AL630" s="939">
        <v>27400</v>
      </c>
      <c r="AM630" s="23">
        <f>VLOOKUP(AJ630,[2]Лист1!$A$1:$C$1596,3,0)</f>
        <v>24660</v>
      </c>
    </row>
    <row r="631" spans="36:39">
      <c r="AJ631" s="938" t="s">
        <v>13692</v>
      </c>
      <c r="AK631" s="938" t="s">
        <v>13693</v>
      </c>
      <c r="AL631" s="939">
        <v>27940</v>
      </c>
      <c r="AM631" s="23">
        <f>VLOOKUP(AJ631,[2]Лист1!$A$1:$C$1596,3,0)</f>
        <v>25146</v>
      </c>
    </row>
    <row r="632" spans="36:39">
      <c r="AJ632" s="938" t="s">
        <v>13694</v>
      </c>
      <c r="AK632" s="938" t="s">
        <v>13695</v>
      </c>
      <c r="AL632" s="939">
        <v>28490</v>
      </c>
      <c r="AM632" s="23">
        <f>VLOOKUP(AJ632,[2]Лист1!$A$1:$C$1596,3,0)</f>
        <v>25641</v>
      </c>
    </row>
    <row r="633" spans="36:39">
      <c r="AJ633" s="938" t="s">
        <v>13696</v>
      </c>
      <c r="AK633" s="938" t="s">
        <v>13697</v>
      </c>
      <c r="AL633" s="939">
        <v>29030</v>
      </c>
      <c r="AM633" s="23">
        <f>VLOOKUP(AJ633,[2]Лист1!$A$1:$C$1596,3,0)</f>
        <v>26127</v>
      </c>
    </row>
    <row r="634" spans="36:39">
      <c r="AJ634" s="938" t="s">
        <v>13698</v>
      </c>
      <c r="AK634" s="938" t="s">
        <v>13699</v>
      </c>
      <c r="AL634" s="939">
        <v>29580</v>
      </c>
      <c r="AM634" s="23">
        <f>VLOOKUP(AJ634,[2]Лист1!$A$1:$C$1596,3,0)</f>
        <v>26622</v>
      </c>
    </row>
    <row r="635" spans="36:39">
      <c r="AJ635" s="938" t="s">
        <v>13700</v>
      </c>
      <c r="AK635" s="938" t="s">
        <v>13701</v>
      </c>
      <c r="AL635" s="939">
        <v>30120</v>
      </c>
      <c r="AM635" s="23">
        <f>VLOOKUP(AJ635,[2]Лист1!$A$1:$C$1596,3,0)</f>
        <v>27108</v>
      </c>
    </row>
    <row r="636" spans="36:39">
      <c r="AJ636" s="938" t="s">
        <v>13702</v>
      </c>
      <c r="AK636" s="938" t="s">
        <v>13703</v>
      </c>
      <c r="AL636" s="939">
        <v>30670</v>
      </c>
      <c r="AM636" s="23">
        <f>VLOOKUP(AJ636,[2]Лист1!$A$1:$C$1596,3,0)</f>
        <v>27603</v>
      </c>
    </row>
    <row r="637" spans="36:39">
      <c r="AJ637" s="938" t="s">
        <v>13704</v>
      </c>
      <c r="AK637" s="938" t="s">
        <v>13705</v>
      </c>
      <c r="AL637" s="939">
        <v>31210</v>
      </c>
      <c r="AM637" s="23">
        <f>VLOOKUP(AJ637,[2]Лист1!$A$1:$C$1596,3,0)</f>
        <v>28089</v>
      </c>
    </row>
    <row r="638" spans="36:39">
      <c r="AJ638" s="938" t="s">
        <v>13706</v>
      </c>
      <c r="AK638" s="938" t="s">
        <v>13707</v>
      </c>
      <c r="AL638" s="939">
        <v>31760</v>
      </c>
      <c r="AM638" s="23">
        <f>VLOOKUP(AJ638,[2]Лист1!$A$1:$C$1596,3,0)</f>
        <v>28584</v>
      </c>
    </row>
    <row r="639" spans="36:39">
      <c r="AJ639" s="938" t="s">
        <v>13708</v>
      </c>
      <c r="AK639" s="938" t="s">
        <v>13709</v>
      </c>
      <c r="AL639" s="939">
        <v>32300</v>
      </c>
      <c r="AM639" s="23">
        <f>VLOOKUP(AJ639,[2]Лист1!$A$1:$C$1596,3,0)</f>
        <v>29070</v>
      </c>
    </row>
    <row r="640" spans="36:39">
      <c r="AJ640" s="938" t="s">
        <v>13710</v>
      </c>
      <c r="AK640" s="938" t="s">
        <v>13711</v>
      </c>
      <c r="AL640" s="939">
        <v>32850</v>
      </c>
      <c r="AM640" s="23">
        <f>VLOOKUP(AJ640,[2]Лист1!$A$1:$C$1596,3,0)</f>
        <v>29565</v>
      </c>
    </row>
    <row r="641" spans="36:39">
      <c r="AJ641" s="938" t="s">
        <v>13712</v>
      </c>
      <c r="AK641" s="938" t="s">
        <v>13713</v>
      </c>
      <c r="AL641" s="939">
        <v>33390</v>
      </c>
      <c r="AM641" s="23">
        <f>VLOOKUP(AJ641,[2]Лист1!$A$1:$C$1596,3,0)</f>
        <v>30051</v>
      </c>
    </row>
    <row r="642" spans="36:39">
      <c r="AJ642" s="938" t="s">
        <v>13714</v>
      </c>
      <c r="AK642" s="938" t="s">
        <v>13715</v>
      </c>
      <c r="AL642" s="939">
        <v>33940</v>
      </c>
      <c r="AM642" s="23">
        <f>VLOOKUP(AJ642,[2]Лист1!$A$1:$C$1596,3,0)</f>
        <v>30546</v>
      </c>
    </row>
    <row r="643" spans="36:39">
      <c r="AJ643" s="938" t="s">
        <v>13716</v>
      </c>
      <c r="AK643" s="938" t="s">
        <v>13717</v>
      </c>
      <c r="AL643" s="939">
        <v>34480</v>
      </c>
      <c r="AM643" s="23">
        <f>VLOOKUP(AJ643,[2]Лист1!$A$1:$C$1596,3,0)</f>
        <v>31032</v>
      </c>
    </row>
    <row r="644" spans="36:39">
      <c r="AJ644" s="938" t="s">
        <v>13718</v>
      </c>
      <c r="AK644" s="938" t="s">
        <v>13719</v>
      </c>
      <c r="AL644" s="939">
        <v>35030</v>
      </c>
      <c r="AM644" s="23">
        <f>VLOOKUP(AJ644,[2]Лист1!$A$1:$C$1596,3,0)</f>
        <v>31527</v>
      </c>
    </row>
    <row r="645" spans="36:39">
      <c r="AJ645" s="938" t="s">
        <v>13720</v>
      </c>
      <c r="AK645" s="938" t="s">
        <v>13721</v>
      </c>
      <c r="AL645" s="939">
        <v>35570</v>
      </c>
      <c r="AM645" s="23">
        <f>VLOOKUP(AJ645,[2]Лист1!$A$1:$C$1596,3,0)</f>
        <v>32013</v>
      </c>
    </row>
    <row r="646" spans="36:39">
      <c r="AJ646" s="938" t="s">
        <v>13722</v>
      </c>
      <c r="AK646" s="938" t="s">
        <v>13723</v>
      </c>
      <c r="AL646" s="939">
        <v>36120</v>
      </c>
      <c r="AM646" s="23">
        <f>VLOOKUP(AJ646,[2]Лист1!$A$1:$C$1596,3,0)</f>
        <v>32508</v>
      </c>
    </row>
    <row r="647" spans="36:39">
      <c r="AJ647" s="938" t="s">
        <v>13724</v>
      </c>
      <c r="AK647" s="938" t="s">
        <v>13725</v>
      </c>
      <c r="AL647" s="939">
        <v>13840</v>
      </c>
      <c r="AM647" s="23">
        <f>VLOOKUP(AJ647,[2]Лист1!$A$1:$C$1596,3,0)</f>
        <v>12456</v>
      </c>
    </row>
    <row r="648" spans="36:39">
      <c r="AJ648" s="938" t="s">
        <v>13726</v>
      </c>
      <c r="AK648" s="938" t="s">
        <v>13727</v>
      </c>
      <c r="AL648" s="939">
        <v>14440</v>
      </c>
      <c r="AM648" s="23">
        <f>VLOOKUP(AJ648,[2]Лист1!$A$1:$C$1596,3,0)</f>
        <v>12996</v>
      </c>
    </row>
    <row r="649" spans="36:39">
      <c r="AJ649" s="938" t="s">
        <v>13728</v>
      </c>
      <c r="AK649" s="938" t="s">
        <v>13729</v>
      </c>
      <c r="AL649" s="939">
        <v>15040</v>
      </c>
      <c r="AM649" s="23">
        <f>VLOOKUP(AJ649,[2]Лист1!$A$1:$C$1596,3,0)</f>
        <v>13536</v>
      </c>
    </row>
    <row r="650" spans="36:39">
      <c r="AJ650" s="938" t="s">
        <v>13730</v>
      </c>
      <c r="AK650" s="938" t="s">
        <v>13731</v>
      </c>
      <c r="AL650" s="939">
        <v>15640</v>
      </c>
      <c r="AM650" s="23">
        <f>VLOOKUP(AJ650,[2]Лист1!$A$1:$C$1596,3,0)</f>
        <v>14076</v>
      </c>
    </row>
    <row r="651" spans="36:39">
      <c r="AJ651" s="938" t="s">
        <v>13732</v>
      </c>
      <c r="AK651" s="938" t="s">
        <v>13733</v>
      </c>
      <c r="AL651" s="939">
        <v>16240</v>
      </c>
      <c r="AM651" s="23">
        <f>VLOOKUP(AJ651,[2]Лист1!$A$1:$C$1596,3,0)</f>
        <v>14616</v>
      </c>
    </row>
    <row r="652" spans="36:39">
      <c r="AJ652" s="938" t="s">
        <v>13734</v>
      </c>
      <c r="AK652" s="938" t="s">
        <v>13735</v>
      </c>
      <c r="AL652" s="939">
        <v>16840</v>
      </c>
      <c r="AM652" s="23">
        <f>VLOOKUP(AJ652,[2]Лист1!$A$1:$C$1596,3,0)</f>
        <v>15156</v>
      </c>
    </row>
    <row r="653" spans="36:39">
      <c r="AJ653" s="938" t="s">
        <v>13736</v>
      </c>
      <c r="AK653" s="938" t="s">
        <v>13737</v>
      </c>
      <c r="AL653" s="939">
        <v>17440</v>
      </c>
      <c r="AM653" s="23">
        <f>VLOOKUP(AJ653,[2]Лист1!$A$1:$C$1596,3,0)</f>
        <v>15696</v>
      </c>
    </row>
    <row r="654" spans="36:39">
      <c r="AJ654" s="938" t="s">
        <v>13738</v>
      </c>
      <c r="AK654" s="938" t="s">
        <v>13739</v>
      </c>
      <c r="AL654" s="939">
        <v>18040</v>
      </c>
      <c r="AM654" s="23">
        <f>VLOOKUP(AJ654,[2]Лист1!$A$1:$C$1596,3,0)</f>
        <v>16236</v>
      </c>
    </row>
    <row r="655" spans="36:39">
      <c r="AJ655" s="938" t="s">
        <v>13740</v>
      </c>
      <c r="AK655" s="938" t="s">
        <v>13741</v>
      </c>
      <c r="AL655" s="939">
        <v>18640</v>
      </c>
      <c r="AM655" s="23">
        <f>VLOOKUP(AJ655,[2]Лист1!$A$1:$C$1596,3,0)</f>
        <v>16776</v>
      </c>
    </row>
    <row r="656" spans="36:39">
      <c r="AJ656" s="938" t="s">
        <v>13742</v>
      </c>
      <c r="AK656" s="938" t="s">
        <v>13743</v>
      </c>
      <c r="AL656" s="939">
        <v>19250</v>
      </c>
      <c r="AM656" s="23">
        <f>VLOOKUP(AJ656,[2]Лист1!$A$1:$C$1596,3,0)</f>
        <v>17325</v>
      </c>
    </row>
    <row r="657" spans="36:39">
      <c r="AJ657" s="938" t="s">
        <v>13744</v>
      </c>
      <c r="AK657" s="938" t="s">
        <v>13745</v>
      </c>
      <c r="AL657" s="939">
        <v>19850</v>
      </c>
      <c r="AM657" s="23">
        <f>VLOOKUP(AJ657,[2]Лист1!$A$1:$C$1596,3,0)</f>
        <v>17865</v>
      </c>
    </row>
    <row r="658" spans="36:39">
      <c r="AJ658" s="938" t="s">
        <v>13746</v>
      </c>
      <c r="AK658" s="938" t="s">
        <v>13747</v>
      </c>
      <c r="AL658" s="939">
        <v>20450</v>
      </c>
      <c r="AM658" s="23">
        <f>VLOOKUP(AJ658,[2]Лист1!$A$1:$C$1596,3,0)</f>
        <v>18405</v>
      </c>
    </row>
    <row r="659" spans="36:39">
      <c r="AJ659" s="938" t="s">
        <v>13748</v>
      </c>
      <c r="AK659" s="938" t="s">
        <v>13749</v>
      </c>
      <c r="AL659" s="939">
        <v>21050</v>
      </c>
      <c r="AM659" s="23">
        <f>VLOOKUP(AJ659,[2]Лист1!$A$1:$C$1596,3,0)</f>
        <v>18945</v>
      </c>
    </row>
    <row r="660" spans="36:39">
      <c r="AJ660" s="938" t="s">
        <v>13750</v>
      </c>
      <c r="AK660" s="938" t="s">
        <v>13751</v>
      </c>
      <c r="AL660" s="939">
        <v>21650</v>
      </c>
      <c r="AM660" s="23">
        <f>VLOOKUP(AJ660,[2]Лист1!$A$1:$C$1596,3,0)</f>
        <v>19485</v>
      </c>
    </row>
    <row r="661" spans="36:39">
      <c r="AJ661" s="938" t="s">
        <v>13752</v>
      </c>
      <c r="AK661" s="938" t="s">
        <v>13753</v>
      </c>
      <c r="AL661" s="939">
        <v>22250</v>
      </c>
      <c r="AM661" s="23">
        <f>VLOOKUP(AJ661,[2]Лист1!$A$1:$C$1596,3,0)</f>
        <v>20025</v>
      </c>
    </row>
    <row r="662" spans="36:39">
      <c r="AJ662" s="938" t="s">
        <v>13754</v>
      </c>
      <c r="AK662" s="938" t="s">
        <v>13755</v>
      </c>
      <c r="AL662" s="939">
        <v>22850</v>
      </c>
      <c r="AM662" s="23">
        <f>VLOOKUP(AJ662,[2]Лист1!$A$1:$C$1596,3,0)</f>
        <v>20565</v>
      </c>
    </row>
    <row r="663" spans="36:39">
      <c r="AJ663" s="938" t="s">
        <v>13756</v>
      </c>
      <c r="AK663" s="938" t="s">
        <v>13757</v>
      </c>
      <c r="AL663" s="939">
        <v>23450</v>
      </c>
      <c r="AM663" s="23">
        <f>VLOOKUP(AJ663,[2]Лист1!$A$1:$C$1596,3,0)</f>
        <v>21105</v>
      </c>
    </row>
    <row r="664" spans="36:39">
      <c r="AJ664" s="938" t="s">
        <v>13758</v>
      </c>
      <c r="AK664" s="938" t="s">
        <v>13759</v>
      </c>
      <c r="AL664" s="939">
        <v>24050</v>
      </c>
      <c r="AM664" s="23">
        <f>VLOOKUP(AJ664,[2]Лист1!$A$1:$C$1596,3,0)</f>
        <v>21645</v>
      </c>
    </row>
    <row r="665" spans="36:39">
      <c r="AJ665" s="938" t="s">
        <v>13760</v>
      </c>
      <c r="AK665" s="938" t="s">
        <v>13761</v>
      </c>
      <c r="AL665" s="939">
        <v>24650</v>
      </c>
      <c r="AM665" s="23">
        <f>VLOOKUP(AJ665,[2]Лист1!$A$1:$C$1596,3,0)</f>
        <v>22185</v>
      </c>
    </row>
    <row r="666" spans="36:39">
      <c r="AJ666" s="938" t="s">
        <v>13762</v>
      </c>
      <c r="AK666" s="938" t="s">
        <v>13763</v>
      </c>
      <c r="AL666" s="939">
        <v>25250</v>
      </c>
      <c r="AM666" s="23">
        <f>VLOOKUP(AJ666,[2]Лист1!$A$1:$C$1596,3,0)</f>
        <v>22725</v>
      </c>
    </row>
    <row r="667" spans="36:39">
      <c r="AJ667" s="938" t="s">
        <v>13764</v>
      </c>
      <c r="AK667" s="938" t="s">
        <v>13765</v>
      </c>
      <c r="AL667" s="939">
        <v>25850</v>
      </c>
      <c r="AM667" s="23">
        <f>VLOOKUP(AJ667,[2]Лист1!$A$1:$C$1596,3,0)</f>
        <v>23265</v>
      </c>
    </row>
    <row r="668" spans="36:39">
      <c r="AJ668" s="938" t="s">
        <v>13766</v>
      </c>
      <c r="AK668" s="938" t="s">
        <v>13767</v>
      </c>
      <c r="AL668" s="939">
        <v>26450</v>
      </c>
      <c r="AM668" s="23">
        <f>VLOOKUP(AJ668,[2]Лист1!$A$1:$C$1596,3,0)</f>
        <v>23805</v>
      </c>
    </row>
    <row r="669" spans="36:39">
      <c r="AJ669" s="938" t="s">
        <v>13768</v>
      </c>
      <c r="AK669" s="938" t="s">
        <v>13769</v>
      </c>
      <c r="AL669" s="939">
        <v>27050</v>
      </c>
      <c r="AM669" s="23">
        <f>VLOOKUP(AJ669,[2]Лист1!$A$1:$C$1596,3,0)</f>
        <v>24345</v>
      </c>
    </row>
    <row r="670" spans="36:39">
      <c r="AJ670" s="938" t="s">
        <v>13770</v>
      </c>
      <c r="AK670" s="938" t="s">
        <v>13771</v>
      </c>
      <c r="AL670" s="939">
        <v>27650</v>
      </c>
      <c r="AM670" s="23">
        <f>VLOOKUP(AJ670,[2]Лист1!$A$1:$C$1596,3,0)</f>
        <v>24885</v>
      </c>
    </row>
    <row r="671" spans="36:39">
      <c r="AJ671" s="938" t="s">
        <v>13772</v>
      </c>
      <c r="AK671" s="938" t="s">
        <v>13773</v>
      </c>
      <c r="AL671" s="939">
        <v>28250</v>
      </c>
      <c r="AM671" s="23">
        <f>VLOOKUP(AJ671,[2]Лист1!$A$1:$C$1596,3,0)</f>
        <v>25425</v>
      </c>
    </row>
    <row r="672" spans="36:39">
      <c r="AJ672" s="938" t="s">
        <v>13774</v>
      </c>
      <c r="AK672" s="938" t="s">
        <v>13775</v>
      </c>
      <c r="AL672" s="939">
        <v>28850</v>
      </c>
      <c r="AM672" s="23">
        <f>VLOOKUP(AJ672,[2]Лист1!$A$1:$C$1596,3,0)</f>
        <v>25965</v>
      </c>
    </row>
    <row r="673" spans="36:39">
      <c r="AJ673" s="938" t="s">
        <v>13776</v>
      </c>
      <c r="AK673" s="938" t="s">
        <v>13777</v>
      </c>
      <c r="AL673" s="939">
        <v>29450</v>
      </c>
      <c r="AM673" s="23">
        <f>VLOOKUP(AJ673,[2]Лист1!$A$1:$C$1596,3,0)</f>
        <v>26505</v>
      </c>
    </row>
    <row r="674" spans="36:39">
      <c r="AJ674" s="938" t="s">
        <v>13778</v>
      </c>
      <c r="AK674" s="938" t="s">
        <v>13779</v>
      </c>
      <c r="AL674" s="939">
        <v>30050</v>
      </c>
      <c r="AM674" s="23">
        <f>VLOOKUP(AJ674,[2]Лист1!$A$1:$C$1596,3,0)</f>
        <v>27045</v>
      </c>
    </row>
    <row r="675" spans="36:39">
      <c r="AJ675" s="938" t="s">
        <v>13780</v>
      </c>
      <c r="AK675" s="938" t="s">
        <v>13781</v>
      </c>
      <c r="AL675" s="939">
        <v>30650</v>
      </c>
      <c r="AM675" s="23">
        <f>VLOOKUP(AJ675,[2]Лист1!$A$1:$C$1596,3,0)</f>
        <v>27585</v>
      </c>
    </row>
    <row r="676" spans="36:39">
      <c r="AJ676" s="938" t="s">
        <v>13782</v>
      </c>
      <c r="AK676" s="938" t="s">
        <v>13783</v>
      </c>
      <c r="AL676" s="939">
        <v>31250</v>
      </c>
      <c r="AM676" s="23">
        <f>VLOOKUP(AJ676,[2]Лист1!$A$1:$C$1596,3,0)</f>
        <v>28125</v>
      </c>
    </row>
    <row r="677" spans="36:39">
      <c r="AJ677" s="938" t="s">
        <v>13784</v>
      </c>
      <c r="AK677" s="938" t="s">
        <v>13785</v>
      </c>
      <c r="AL677" s="939">
        <v>31850</v>
      </c>
      <c r="AM677" s="23">
        <f>VLOOKUP(AJ677,[2]Лист1!$A$1:$C$1596,3,0)</f>
        <v>28665</v>
      </c>
    </row>
    <row r="678" spans="36:39">
      <c r="AJ678" s="938" t="s">
        <v>13786</v>
      </c>
      <c r="AK678" s="938" t="s">
        <v>13787</v>
      </c>
      <c r="AL678" s="939">
        <v>32450</v>
      </c>
      <c r="AM678" s="23">
        <f>VLOOKUP(AJ678,[2]Лист1!$A$1:$C$1596,3,0)</f>
        <v>29205</v>
      </c>
    </row>
    <row r="679" spans="36:39">
      <c r="AJ679" s="938" t="s">
        <v>13788</v>
      </c>
      <c r="AK679" s="938" t="s">
        <v>13789</v>
      </c>
      <c r="AL679" s="939">
        <v>33050</v>
      </c>
      <c r="AM679" s="23">
        <f>VLOOKUP(AJ679,[2]Лист1!$A$1:$C$1596,3,0)</f>
        <v>29745</v>
      </c>
    </row>
    <row r="680" spans="36:39">
      <c r="AJ680" s="938" t="s">
        <v>13790</v>
      </c>
      <c r="AK680" s="938" t="s">
        <v>13791</v>
      </c>
      <c r="AL680" s="939">
        <v>33650</v>
      </c>
      <c r="AM680" s="23">
        <f>VLOOKUP(AJ680,[2]Лист1!$A$1:$C$1596,3,0)</f>
        <v>30285</v>
      </c>
    </row>
    <row r="681" spans="36:39">
      <c r="AJ681" s="938" t="s">
        <v>13792</v>
      </c>
      <c r="AK681" s="938" t="s">
        <v>13793</v>
      </c>
      <c r="AL681" s="939">
        <v>34250</v>
      </c>
      <c r="AM681" s="23">
        <f>VLOOKUP(AJ681,[2]Лист1!$A$1:$C$1596,3,0)</f>
        <v>30825</v>
      </c>
    </row>
    <row r="682" spans="36:39">
      <c r="AJ682" s="938" t="s">
        <v>13794</v>
      </c>
      <c r="AK682" s="938" t="s">
        <v>13795</v>
      </c>
      <c r="AL682" s="939">
        <v>34850</v>
      </c>
      <c r="AM682" s="23">
        <f>VLOOKUP(AJ682,[2]Лист1!$A$1:$C$1596,3,0)</f>
        <v>31365</v>
      </c>
    </row>
    <row r="683" spans="36:39">
      <c r="AJ683" s="938" t="s">
        <v>13796</v>
      </c>
      <c r="AK683" s="938" t="s">
        <v>13797</v>
      </c>
      <c r="AL683" s="939">
        <v>35450</v>
      </c>
      <c r="AM683" s="23">
        <f>VLOOKUP(AJ683,[2]Лист1!$A$1:$C$1596,3,0)</f>
        <v>31905</v>
      </c>
    </row>
    <row r="684" spans="36:39">
      <c r="AJ684" s="938" t="s">
        <v>13798</v>
      </c>
      <c r="AK684" s="938" t="s">
        <v>13799</v>
      </c>
      <c r="AL684" s="939">
        <v>36050</v>
      </c>
      <c r="AM684" s="23">
        <f>VLOOKUP(AJ684,[2]Лист1!$A$1:$C$1596,3,0)</f>
        <v>32445</v>
      </c>
    </row>
    <row r="685" spans="36:39">
      <c r="AJ685" s="938" t="s">
        <v>13800</v>
      </c>
      <c r="AK685" s="938" t="s">
        <v>13801</v>
      </c>
      <c r="AL685" s="939">
        <v>36650</v>
      </c>
      <c r="AM685" s="23">
        <f>VLOOKUP(AJ685,[2]Лист1!$A$1:$C$1596,3,0)</f>
        <v>32985</v>
      </c>
    </row>
    <row r="686" spans="36:39">
      <c r="AJ686" s="938" t="s">
        <v>13802</v>
      </c>
      <c r="AK686" s="938" t="s">
        <v>13803</v>
      </c>
      <c r="AL686" s="939">
        <v>37250</v>
      </c>
      <c r="AM686" s="23">
        <f>VLOOKUP(AJ686,[2]Лист1!$A$1:$C$1596,3,0)</f>
        <v>33525</v>
      </c>
    </row>
    <row r="687" spans="36:39">
      <c r="AJ687" s="938" t="s">
        <v>13804</v>
      </c>
      <c r="AK687" s="938" t="s">
        <v>13805</v>
      </c>
      <c r="AL687" s="939">
        <v>37850</v>
      </c>
      <c r="AM687" s="23">
        <f>VLOOKUP(AJ687,[2]Лист1!$A$1:$C$1596,3,0)</f>
        <v>34065</v>
      </c>
    </row>
    <row r="688" spans="36:39">
      <c r="AJ688" s="938" t="s">
        <v>13806</v>
      </c>
      <c r="AK688" s="938" t="s">
        <v>13807</v>
      </c>
      <c r="AL688" s="939">
        <v>38450</v>
      </c>
      <c r="AM688" s="23">
        <f>VLOOKUP(AJ688,[2]Лист1!$A$1:$C$1596,3,0)</f>
        <v>34605</v>
      </c>
    </row>
    <row r="689" spans="36:39">
      <c r="AJ689" s="938" t="s">
        <v>13808</v>
      </c>
      <c r="AK689" s="938" t="s">
        <v>13809</v>
      </c>
      <c r="AL689" s="939">
        <v>39050</v>
      </c>
      <c r="AM689" s="23">
        <f>VLOOKUP(AJ689,[2]Лист1!$A$1:$C$1596,3,0)</f>
        <v>35145</v>
      </c>
    </row>
    <row r="690" spans="36:39">
      <c r="AJ690" s="938" t="s">
        <v>13810</v>
      </c>
      <c r="AK690" s="938" t="s">
        <v>13811</v>
      </c>
      <c r="AL690" s="939">
        <v>14850</v>
      </c>
      <c r="AM690" s="23">
        <f>VLOOKUP(AJ690,[2]Лист1!$A$1:$C$1596,3,0)</f>
        <v>13365</v>
      </c>
    </row>
    <row r="691" spans="36:39">
      <c r="AJ691" s="938" t="s">
        <v>13812</v>
      </c>
      <c r="AK691" s="938" t="s">
        <v>13813</v>
      </c>
      <c r="AL691" s="939">
        <v>15780</v>
      </c>
      <c r="AM691" s="23">
        <f>VLOOKUP(AJ691,[2]Лист1!$A$1:$C$1596,3,0)</f>
        <v>14202</v>
      </c>
    </row>
    <row r="692" spans="36:39">
      <c r="AJ692" s="938" t="s">
        <v>13814</v>
      </c>
      <c r="AK692" s="938" t="s">
        <v>13815</v>
      </c>
      <c r="AL692" s="939">
        <v>16710</v>
      </c>
      <c r="AM692" s="23">
        <f>VLOOKUP(AJ692,[2]Лист1!$A$1:$C$1596,3,0)</f>
        <v>15039</v>
      </c>
    </row>
    <row r="693" spans="36:39">
      <c r="AJ693" s="938" t="s">
        <v>13816</v>
      </c>
      <c r="AK693" s="938" t="s">
        <v>13817</v>
      </c>
      <c r="AL693" s="939">
        <v>17640</v>
      </c>
      <c r="AM693" s="23">
        <f>VLOOKUP(AJ693,[2]Лист1!$A$1:$C$1596,3,0)</f>
        <v>15876</v>
      </c>
    </row>
    <row r="694" spans="36:39">
      <c r="AJ694" s="938" t="s">
        <v>13818</v>
      </c>
      <c r="AK694" s="938" t="s">
        <v>13819</v>
      </c>
      <c r="AL694" s="939">
        <v>18560</v>
      </c>
      <c r="AM694" s="23">
        <f>VLOOKUP(AJ694,[2]Лист1!$A$1:$C$1596,3,0)</f>
        <v>16704</v>
      </c>
    </row>
    <row r="695" spans="36:39">
      <c r="AJ695" s="938" t="s">
        <v>13820</v>
      </c>
      <c r="AK695" s="938" t="s">
        <v>13821</v>
      </c>
      <c r="AL695" s="939">
        <v>19490</v>
      </c>
      <c r="AM695" s="23">
        <f>VLOOKUP(AJ695,[2]Лист1!$A$1:$C$1596,3,0)</f>
        <v>17541</v>
      </c>
    </row>
    <row r="696" spans="36:39">
      <c r="AJ696" s="938" t="s">
        <v>13822</v>
      </c>
      <c r="AK696" s="938" t="s">
        <v>13823</v>
      </c>
      <c r="AL696" s="939">
        <v>20420</v>
      </c>
      <c r="AM696" s="23">
        <f>VLOOKUP(AJ696,[2]Лист1!$A$1:$C$1596,3,0)</f>
        <v>18378</v>
      </c>
    </row>
    <row r="697" spans="36:39">
      <c r="AJ697" s="938" t="s">
        <v>13824</v>
      </c>
      <c r="AK697" s="938" t="s">
        <v>13825</v>
      </c>
      <c r="AL697" s="939">
        <v>21350</v>
      </c>
      <c r="AM697" s="23">
        <f>VLOOKUP(AJ697,[2]Лист1!$A$1:$C$1596,3,0)</f>
        <v>19215</v>
      </c>
    </row>
    <row r="698" spans="36:39">
      <c r="AJ698" s="938" t="s">
        <v>13826</v>
      </c>
      <c r="AK698" s="938" t="s">
        <v>13827</v>
      </c>
      <c r="AL698" s="939">
        <v>22280</v>
      </c>
      <c r="AM698" s="23">
        <f>VLOOKUP(AJ698,[2]Лист1!$A$1:$C$1596,3,0)</f>
        <v>20052</v>
      </c>
    </row>
    <row r="699" spans="36:39">
      <c r="AJ699" s="938" t="s">
        <v>13828</v>
      </c>
      <c r="AK699" s="938" t="s">
        <v>13829</v>
      </c>
      <c r="AL699" s="939">
        <v>23210</v>
      </c>
      <c r="AM699" s="23">
        <f>VLOOKUP(AJ699,[2]Лист1!$A$1:$C$1596,3,0)</f>
        <v>20889</v>
      </c>
    </row>
    <row r="700" spans="36:39">
      <c r="AJ700" s="938" t="s">
        <v>13830</v>
      </c>
      <c r="AK700" s="938" t="s">
        <v>13831</v>
      </c>
      <c r="AL700" s="939">
        <v>24140</v>
      </c>
      <c r="AM700" s="23">
        <f>VLOOKUP(AJ700,[2]Лист1!$A$1:$C$1596,3,0)</f>
        <v>21726</v>
      </c>
    </row>
    <row r="701" spans="36:39">
      <c r="AJ701" s="938" t="s">
        <v>13832</v>
      </c>
      <c r="AK701" s="938" t="s">
        <v>13833</v>
      </c>
      <c r="AL701" s="939">
        <v>25060</v>
      </c>
      <c r="AM701" s="23">
        <f>VLOOKUP(AJ701,[2]Лист1!$A$1:$C$1596,3,0)</f>
        <v>22554</v>
      </c>
    </row>
    <row r="702" spans="36:39">
      <c r="AJ702" s="938" t="s">
        <v>13834</v>
      </c>
      <c r="AK702" s="938" t="s">
        <v>13835</v>
      </c>
      <c r="AL702" s="939">
        <v>25990</v>
      </c>
      <c r="AM702" s="23">
        <f>VLOOKUP(AJ702,[2]Лист1!$A$1:$C$1596,3,0)</f>
        <v>23391</v>
      </c>
    </row>
    <row r="703" spans="36:39">
      <c r="AJ703" s="938" t="s">
        <v>13836</v>
      </c>
      <c r="AK703" s="938" t="s">
        <v>13837</v>
      </c>
      <c r="AL703" s="939">
        <v>15340</v>
      </c>
      <c r="AM703" s="23">
        <f>VLOOKUP(AJ703,[2]Лист1!$A$1:$C$1596,3,0)</f>
        <v>13806</v>
      </c>
    </row>
    <row r="704" spans="36:39">
      <c r="AJ704" s="938" t="s">
        <v>13838</v>
      </c>
      <c r="AK704" s="938" t="s">
        <v>13839</v>
      </c>
      <c r="AL704" s="939">
        <v>16380</v>
      </c>
      <c r="AM704" s="23">
        <f>VLOOKUP(AJ704,[2]Лист1!$A$1:$C$1596,3,0)</f>
        <v>14742</v>
      </c>
    </row>
    <row r="705" spans="36:39">
      <c r="AJ705" s="938" t="s">
        <v>13840</v>
      </c>
      <c r="AK705" s="938" t="s">
        <v>13841</v>
      </c>
      <c r="AL705" s="939">
        <v>17410</v>
      </c>
      <c r="AM705" s="23">
        <f>VLOOKUP(AJ705,[2]Лист1!$A$1:$C$1596,3,0)</f>
        <v>15669</v>
      </c>
    </row>
    <row r="706" spans="36:39">
      <c r="AJ706" s="938" t="s">
        <v>13842</v>
      </c>
      <c r="AK706" s="938" t="s">
        <v>13843</v>
      </c>
      <c r="AL706" s="939">
        <v>18440</v>
      </c>
      <c r="AM706" s="23">
        <f>VLOOKUP(AJ706,[2]Лист1!$A$1:$C$1596,3,0)</f>
        <v>16596</v>
      </c>
    </row>
    <row r="707" spans="36:39">
      <c r="AJ707" s="938" t="s">
        <v>13844</v>
      </c>
      <c r="AK707" s="938" t="s">
        <v>13845</v>
      </c>
      <c r="AL707" s="939">
        <v>19480</v>
      </c>
      <c r="AM707" s="23">
        <f>VLOOKUP(AJ707,[2]Лист1!$A$1:$C$1596,3,0)</f>
        <v>17532</v>
      </c>
    </row>
    <row r="708" spans="36:39">
      <c r="AJ708" s="938" t="s">
        <v>13846</v>
      </c>
      <c r="AK708" s="938" t="s">
        <v>13847</v>
      </c>
      <c r="AL708" s="939">
        <v>20510</v>
      </c>
      <c r="AM708" s="23">
        <f>VLOOKUP(AJ708,[2]Лист1!$A$1:$C$1596,3,0)</f>
        <v>18459</v>
      </c>
    </row>
    <row r="709" spans="36:39">
      <c r="AJ709" s="938" t="s">
        <v>13848</v>
      </c>
      <c r="AK709" s="938" t="s">
        <v>13849</v>
      </c>
      <c r="AL709" s="939">
        <v>21550</v>
      </c>
      <c r="AM709" s="23">
        <f>VLOOKUP(AJ709,[2]Лист1!$A$1:$C$1596,3,0)</f>
        <v>19395</v>
      </c>
    </row>
    <row r="710" spans="36:39">
      <c r="AJ710" s="938" t="s">
        <v>13850</v>
      </c>
      <c r="AK710" s="938" t="s">
        <v>13851</v>
      </c>
      <c r="AL710" s="939">
        <v>22580</v>
      </c>
      <c r="AM710" s="23">
        <f>VLOOKUP(AJ710,[2]Лист1!$A$1:$C$1596,3,0)</f>
        <v>20322</v>
      </c>
    </row>
    <row r="711" spans="36:39">
      <c r="AJ711" s="938" t="s">
        <v>13852</v>
      </c>
      <c r="AK711" s="938" t="s">
        <v>13853</v>
      </c>
      <c r="AL711" s="939">
        <v>23610</v>
      </c>
      <c r="AM711" s="23">
        <f>VLOOKUP(AJ711,[2]Лист1!$A$1:$C$1596,3,0)</f>
        <v>21249</v>
      </c>
    </row>
    <row r="712" spans="36:39">
      <c r="AJ712" s="938" t="s">
        <v>13854</v>
      </c>
      <c r="AK712" s="938" t="s">
        <v>13855</v>
      </c>
      <c r="AL712" s="939">
        <v>24650</v>
      </c>
      <c r="AM712" s="23">
        <f>VLOOKUP(AJ712,[2]Лист1!$A$1:$C$1596,3,0)</f>
        <v>22185</v>
      </c>
    </row>
    <row r="713" spans="36:39">
      <c r="AJ713" s="938" t="s">
        <v>13856</v>
      </c>
      <c r="AK713" s="938" t="s">
        <v>13857</v>
      </c>
      <c r="AL713" s="939">
        <v>25680</v>
      </c>
      <c r="AM713" s="23">
        <f>VLOOKUP(AJ713,[2]Лист1!$A$1:$C$1596,3,0)</f>
        <v>23112</v>
      </c>
    </row>
    <row r="714" spans="36:39">
      <c r="AJ714" s="938" t="s">
        <v>13858</v>
      </c>
      <c r="AK714" s="938" t="s">
        <v>13859</v>
      </c>
      <c r="AL714" s="939">
        <v>26720</v>
      </c>
      <c r="AM714" s="23">
        <f>VLOOKUP(AJ714,[2]Лист1!$A$1:$C$1596,3,0)</f>
        <v>24048</v>
      </c>
    </row>
    <row r="715" spans="36:39">
      <c r="AJ715" s="938" t="s">
        <v>13860</v>
      </c>
      <c r="AK715" s="938" t="s">
        <v>13861</v>
      </c>
      <c r="AL715" s="939">
        <v>27750</v>
      </c>
      <c r="AM715" s="23">
        <f>VLOOKUP(AJ715,[2]Лист1!$A$1:$C$1596,3,0)</f>
        <v>24975</v>
      </c>
    </row>
    <row r="716" spans="36:39">
      <c r="AJ716" s="938" t="s">
        <v>14183</v>
      </c>
      <c r="AK716" s="938" t="s">
        <v>14184</v>
      </c>
      <c r="AL716" s="939">
        <v>19730</v>
      </c>
      <c r="AM716" s="23">
        <f>VLOOKUP(AJ716,[2]Лист1!$A$1:$C$1596,3,0)</f>
        <v>17757</v>
      </c>
    </row>
    <row r="717" spans="36:39">
      <c r="AJ717" s="938" t="s">
        <v>14185</v>
      </c>
      <c r="AK717" s="938" t="s">
        <v>14186</v>
      </c>
      <c r="AL717" s="939">
        <v>21760</v>
      </c>
      <c r="AM717" s="23">
        <f>VLOOKUP(AJ717,[2]Лист1!$A$1:$C$1596,3,0)</f>
        <v>19584</v>
      </c>
    </row>
    <row r="718" spans="36:39">
      <c r="AJ718" s="938" t="s">
        <v>14187</v>
      </c>
      <c r="AK718" s="938" t="s">
        <v>14188</v>
      </c>
      <c r="AL718" s="939">
        <v>23800</v>
      </c>
      <c r="AM718" s="23">
        <f>VLOOKUP(AJ718,[2]Лист1!$A$1:$C$1596,3,0)</f>
        <v>21420</v>
      </c>
    </row>
    <row r="719" spans="36:39">
      <c r="AJ719" s="938" t="s">
        <v>14189</v>
      </c>
      <c r="AK719" s="938" t="s">
        <v>14190</v>
      </c>
      <c r="AL719" s="939">
        <v>25830</v>
      </c>
      <c r="AM719" s="23">
        <f>VLOOKUP(AJ719,[2]Лист1!$A$1:$C$1596,3,0)</f>
        <v>23247</v>
      </c>
    </row>
    <row r="720" spans="36:39">
      <c r="AJ720" s="938" t="s">
        <v>14191</v>
      </c>
      <c r="AK720" s="938" t="s">
        <v>14192</v>
      </c>
      <c r="AL720" s="939">
        <v>27870</v>
      </c>
      <c r="AM720" s="23">
        <f>VLOOKUP(AJ720,[2]Лист1!$A$1:$C$1596,3,0)</f>
        <v>25083</v>
      </c>
    </row>
    <row r="721" spans="36:39">
      <c r="AJ721" s="938" t="s">
        <v>14193</v>
      </c>
      <c r="AK721" s="938" t="s">
        <v>14194</v>
      </c>
      <c r="AL721" s="939">
        <v>29900</v>
      </c>
      <c r="AM721" s="23">
        <f>VLOOKUP(AJ721,[2]Лист1!$A$1:$C$1596,3,0)</f>
        <v>26910</v>
      </c>
    </row>
    <row r="722" spans="36:39">
      <c r="AJ722" s="938" t="s">
        <v>14195</v>
      </c>
      <c r="AK722" s="938" t="s">
        <v>14196</v>
      </c>
      <c r="AL722" s="939">
        <v>31930</v>
      </c>
      <c r="AM722" s="23">
        <f>VLOOKUP(AJ722,[2]Лист1!$A$1:$C$1596,3,0)</f>
        <v>28737</v>
      </c>
    </row>
    <row r="723" spans="36:39">
      <c r="AJ723" s="938" t="s">
        <v>14197</v>
      </c>
      <c r="AK723" s="938" t="s">
        <v>14198</v>
      </c>
      <c r="AL723" s="939">
        <v>33970</v>
      </c>
      <c r="AM723" s="23">
        <f>VLOOKUP(AJ723,[2]Лист1!$A$1:$C$1596,3,0)</f>
        <v>30573</v>
      </c>
    </row>
    <row r="724" spans="36:39">
      <c r="AJ724" s="938" t="s">
        <v>14199</v>
      </c>
      <c r="AK724" s="938" t="s">
        <v>14200</v>
      </c>
      <c r="AL724" s="939">
        <v>36000</v>
      </c>
      <c r="AM724" s="23">
        <f>VLOOKUP(AJ724,[2]Лист1!$A$1:$C$1596,3,0)</f>
        <v>32400</v>
      </c>
    </row>
    <row r="725" spans="36:39">
      <c r="AJ725" s="938" t="s">
        <v>14201</v>
      </c>
      <c r="AK725" s="938" t="s">
        <v>14202</v>
      </c>
      <c r="AL725" s="939">
        <v>38040</v>
      </c>
      <c r="AM725" s="23">
        <f>VLOOKUP(AJ725,[2]Лист1!$A$1:$C$1596,3,0)</f>
        <v>34236</v>
      </c>
    </row>
    <row r="726" spans="36:39">
      <c r="AJ726" s="938" t="s">
        <v>14203</v>
      </c>
      <c r="AK726" s="938" t="s">
        <v>14204</v>
      </c>
      <c r="AL726" s="939">
        <v>40070</v>
      </c>
      <c r="AM726" s="23">
        <f>VLOOKUP(AJ726,[2]Лист1!$A$1:$C$1596,3,0)</f>
        <v>36063</v>
      </c>
    </row>
    <row r="727" spans="36:39">
      <c r="AJ727" s="938" t="s">
        <v>14205</v>
      </c>
      <c r="AK727" s="938" t="s">
        <v>14206</v>
      </c>
      <c r="AL727" s="939">
        <v>42100</v>
      </c>
      <c r="AM727" s="23">
        <f>VLOOKUP(AJ727,[2]Лист1!$A$1:$C$1596,3,0)</f>
        <v>37890</v>
      </c>
    </row>
    <row r="728" spans="36:39">
      <c r="AJ728" s="938" t="s">
        <v>14207</v>
      </c>
      <c r="AK728" s="938" t="s">
        <v>14208</v>
      </c>
      <c r="AL728" s="939">
        <v>44140</v>
      </c>
      <c r="AM728" s="23">
        <f>VLOOKUP(AJ728,[2]Лист1!$A$1:$C$1596,3,0)</f>
        <v>39726</v>
      </c>
    </row>
    <row r="729" spans="36:39">
      <c r="AJ729" s="938" t="s">
        <v>14209</v>
      </c>
      <c r="AK729" s="938" t="s">
        <v>14210</v>
      </c>
      <c r="AL729" s="939">
        <v>21590</v>
      </c>
      <c r="AM729" s="23">
        <f>VLOOKUP(AJ729,[2]Лист1!$A$1:$C$1596,3,0)</f>
        <v>19431</v>
      </c>
    </row>
    <row r="730" spans="36:39">
      <c r="AJ730" s="938" t="s">
        <v>14211</v>
      </c>
      <c r="AK730" s="938" t="s">
        <v>14212</v>
      </c>
      <c r="AL730" s="939">
        <v>23950</v>
      </c>
      <c r="AM730" s="23">
        <f>VLOOKUP(AJ730,[2]Лист1!$A$1:$C$1596,3,0)</f>
        <v>21555</v>
      </c>
    </row>
    <row r="731" spans="36:39">
      <c r="AJ731" s="938" t="s">
        <v>14213</v>
      </c>
      <c r="AK731" s="938" t="s">
        <v>14214</v>
      </c>
      <c r="AL731" s="939">
        <v>26310</v>
      </c>
      <c r="AM731" s="23">
        <f>VLOOKUP(AJ731,[2]Лист1!$A$1:$C$1596,3,0)</f>
        <v>23679</v>
      </c>
    </row>
    <row r="732" spans="36:39">
      <c r="AJ732" s="938" t="s">
        <v>14215</v>
      </c>
      <c r="AK732" s="938" t="s">
        <v>14216</v>
      </c>
      <c r="AL732" s="939">
        <v>28680</v>
      </c>
      <c r="AM732" s="23">
        <f>VLOOKUP(AJ732,[2]Лист1!$A$1:$C$1596,3,0)</f>
        <v>25812</v>
      </c>
    </row>
    <row r="733" spans="36:39">
      <c r="AJ733" s="938" t="s">
        <v>14217</v>
      </c>
      <c r="AK733" s="938" t="s">
        <v>14218</v>
      </c>
      <c r="AL733" s="939">
        <v>31040</v>
      </c>
      <c r="AM733" s="23">
        <f>VLOOKUP(AJ733,[2]Лист1!$A$1:$C$1596,3,0)</f>
        <v>27936</v>
      </c>
    </row>
    <row r="734" spans="36:39">
      <c r="AJ734" s="938" t="s">
        <v>14219</v>
      </c>
      <c r="AK734" s="938" t="s">
        <v>14220</v>
      </c>
      <c r="AL734" s="939">
        <v>33400</v>
      </c>
      <c r="AM734" s="23">
        <f>VLOOKUP(AJ734,[2]Лист1!$A$1:$C$1596,3,0)</f>
        <v>30060</v>
      </c>
    </row>
    <row r="735" spans="36:39">
      <c r="AJ735" s="938" t="s">
        <v>14221</v>
      </c>
      <c r="AK735" s="938" t="s">
        <v>14222</v>
      </c>
      <c r="AL735" s="939">
        <v>35770</v>
      </c>
      <c r="AM735" s="23">
        <f>VLOOKUP(AJ735,[2]Лист1!$A$1:$C$1596,3,0)</f>
        <v>32193</v>
      </c>
    </row>
    <row r="736" spans="36:39">
      <c r="AJ736" s="938" t="s">
        <v>15324</v>
      </c>
      <c r="AK736" s="938" t="s">
        <v>15325</v>
      </c>
      <c r="AL736" s="939">
        <v>35770</v>
      </c>
      <c r="AM736" s="23">
        <f>VLOOKUP(AJ736,[2]Лист1!$A$1:$C$1596,3,0)</f>
        <v>32193</v>
      </c>
    </row>
    <row r="737" spans="36:39">
      <c r="AJ737" s="938" t="s">
        <v>14223</v>
      </c>
      <c r="AK737" s="938" t="s">
        <v>14224</v>
      </c>
      <c r="AL737" s="939">
        <v>38130</v>
      </c>
      <c r="AM737" s="23">
        <f>VLOOKUP(AJ737,[2]Лист1!$A$1:$C$1596,3,0)</f>
        <v>34317</v>
      </c>
    </row>
    <row r="738" spans="36:39">
      <c r="AJ738" s="938" t="s">
        <v>14225</v>
      </c>
      <c r="AK738" s="938" t="s">
        <v>14226</v>
      </c>
      <c r="AL738" s="939">
        <v>40500</v>
      </c>
      <c r="AM738" s="23">
        <f>VLOOKUP(AJ738,[2]Лист1!$A$1:$C$1596,3,0)</f>
        <v>36450</v>
      </c>
    </row>
    <row r="739" spans="36:39">
      <c r="AJ739" s="938" t="s">
        <v>14227</v>
      </c>
      <c r="AK739" s="938" t="s">
        <v>14228</v>
      </c>
      <c r="AL739" s="939">
        <v>42860</v>
      </c>
      <c r="AM739" s="23">
        <f>VLOOKUP(AJ739,[2]Лист1!$A$1:$C$1596,3,0)</f>
        <v>38574</v>
      </c>
    </row>
    <row r="740" spans="36:39">
      <c r="AJ740" s="938" t="s">
        <v>14229</v>
      </c>
      <c r="AK740" s="938" t="s">
        <v>14230</v>
      </c>
      <c r="AL740" s="939">
        <v>45220</v>
      </c>
      <c r="AM740" s="23">
        <f>VLOOKUP(AJ740,[2]Лист1!$A$1:$C$1596,3,0)</f>
        <v>40698</v>
      </c>
    </row>
    <row r="741" spans="36:39">
      <c r="AJ741" s="938" t="s">
        <v>14231</v>
      </c>
      <c r="AK741" s="938" t="s">
        <v>14232</v>
      </c>
      <c r="AL741" s="939">
        <v>47590</v>
      </c>
      <c r="AM741" s="23">
        <f>VLOOKUP(AJ741,[2]Лист1!$A$1:$C$1596,3,0)</f>
        <v>42831</v>
      </c>
    </row>
    <row r="742" spans="36:39">
      <c r="AJ742" s="938" t="s">
        <v>14233</v>
      </c>
      <c r="AK742" s="938" t="s">
        <v>14234</v>
      </c>
      <c r="AL742" s="939">
        <v>49950</v>
      </c>
      <c r="AM742" s="23">
        <f>VLOOKUP(AJ742,[2]Лист1!$A$1:$C$1596,3,0)</f>
        <v>44955</v>
      </c>
    </row>
    <row r="743" spans="36:39">
      <c r="AJ743" s="938" t="s">
        <v>14235</v>
      </c>
      <c r="AK743" s="938" t="s">
        <v>14236</v>
      </c>
      <c r="AL743" s="939">
        <v>23160</v>
      </c>
      <c r="AM743" s="23">
        <f>VLOOKUP(AJ743,[2]Лист1!$A$1:$C$1596,3,0)</f>
        <v>20844</v>
      </c>
    </row>
    <row r="744" spans="36:39">
      <c r="AJ744" s="938" t="s">
        <v>14237</v>
      </c>
      <c r="AK744" s="938" t="s">
        <v>14238</v>
      </c>
      <c r="AL744" s="939">
        <v>25900</v>
      </c>
      <c r="AM744" s="23">
        <f>VLOOKUP(AJ744,[2]Лист1!$A$1:$C$1596,3,0)</f>
        <v>23310</v>
      </c>
    </row>
    <row r="745" spans="36:39">
      <c r="AJ745" s="938" t="s">
        <v>14239</v>
      </c>
      <c r="AK745" s="938" t="s">
        <v>14240</v>
      </c>
      <c r="AL745" s="939">
        <v>28640</v>
      </c>
      <c r="AM745" s="23">
        <f>VLOOKUP(AJ745,[2]Лист1!$A$1:$C$1596,3,0)</f>
        <v>25776</v>
      </c>
    </row>
    <row r="746" spans="36:39">
      <c r="AJ746" s="938" t="s">
        <v>14241</v>
      </c>
      <c r="AK746" s="938" t="s">
        <v>14242</v>
      </c>
      <c r="AL746" s="939">
        <v>31380</v>
      </c>
      <c r="AM746" s="23">
        <f>VLOOKUP(AJ746,[2]Лист1!$A$1:$C$1596,3,0)</f>
        <v>28242</v>
      </c>
    </row>
    <row r="747" spans="36:39">
      <c r="AJ747" s="938" t="s">
        <v>14243</v>
      </c>
      <c r="AK747" s="938" t="s">
        <v>14244</v>
      </c>
      <c r="AL747" s="939">
        <v>34120</v>
      </c>
      <c r="AM747" s="23">
        <f>VLOOKUP(AJ747,[2]Лист1!$A$1:$C$1596,3,0)</f>
        <v>30708</v>
      </c>
    </row>
    <row r="748" spans="36:39">
      <c r="AJ748" s="938" t="s">
        <v>14245</v>
      </c>
      <c r="AK748" s="938" t="s">
        <v>14246</v>
      </c>
      <c r="AL748" s="939">
        <v>36850</v>
      </c>
      <c r="AM748" s="23">
        <f>VLOOKUP(AJ748,[2]Лист1!$A$1:$C$1596,3,0)</f>
        <v>33165</v>
      </c>
    </row>
    <row r="749" spans="36:39">
      <c r="AJ749" s="938" t="s">
        <v>14247</v>
      </c>
      <c r="AK749" s="938" t="s">
        <v>14248</v>
      </c>
      <c r="AL749" s="939">
        <v>39590</v>
      </c>
      <c r="AM749" s="23">
        <f>VLOOKUP(AJ749,[2]Лист1!$A$1:$C$1596,3,0)</f>
        <v>35631</v>
      </c>
    </row>
    <row r="750" spans="36:39">
      <c r="AJ750" s="938" t="s">
        <v>14249</v>
      </c>
      <c r="AK750" s="938" t="s">
        <v>14250</v>
      </c>
      <c r="AL750" s="939">
        <v>42330</v>
      </c>
      <c r="AM750" s="23">
        <f>VLOOKUP(AJ750,[2]Лист1!$A$1:$C$1596,3,0)</f>
        <v>38097</v>
      </c>
    </row>
    <row r="751" spans="36:39">
      <c r="AJ751" s="938" t="s">
        <v>14251</v>
      </c>
      <c r="AK751" s="938" t="s">
        <v>14252</v>
      </c>
      <c r="AL751" s="939">
        <v>45070</v>
      </c>
      <c r="AM751" s="23">
        <f>VLOOKUP(AJ751,[2]Лист1!$A$1:$C$1596,3,0)</f>
        <v>40563</v>
      </c>
    </row>
    <row r="752" spans="36:39">
      <c r="AJ752" s="938" t="s">
        <v>14253</v>
      </c>
      <c r="AK752" s="938" t="s">
        <v>14254</v>
      </c>
      <c r="AL752" s="939">
        <v>47810</v>
      </c>
      <c r="AM752" s="23">
        <f>VLOOKUP(AJ752,[2]Лист1!$A$1:$C$1596,3,0)</f>
        <v>43029</v>
      </c>
    </row>
    <row r="753" spans="36:39">
      <c r="AJ753" s="938" t="s">
        <v>14255</v>
      </c>
      <c r="AK753" s="938" t="s">
        <v>14256</v>
      </c>
      <c r="AL753" s="939">
        <v>50550</v>
      </c>
      <c r="AM753" s="23">
        <f>VLOOKUP(AJ753,[2]Лист1!$A$1:$C$1596,3,0)</f>
        <v>45495</v>
      </c>
    </row>
    <row r="754" spans="36:39">
      <c r="AJ754" s="938" t="s">
        <v>14257</v>
      </c>
      <c r="AK754" s="938" t="s">
        <v>14258</v>
      </c>
      <c r="AL754" s="939">
        <v>53290</v>
      </c>
      <c r="AM754" s="23">
        <f>VLOOKUP(AJ754,[2]Лист1!$A$1:$C$1596,3,0)</f>
        <v>47961</v>
      </c>
    </row>
    <row r="755" spans="36:39">
      <c r="AJ755" s="938" t="s">
        <v>14259</v>
      </c>
      <c r="AK755" s="938" t="s">
        <v>14260</v>
      </c>
      <c r="AL755" s="939">
        <v>56030</v>
      </c>
      <c r="AM755" s="23">
        <f>VLOOKUP(AJ755,[2]Лист1!$A$1:$C$1596,3,0)</f>
        <v>50427</v>
      </c>
    </row>
    <row r="756" spans="36:39">
      <c r="AJ756" s="938" t="s">
        <v>14261</v>
      </c>
      <c r="AK756" s="938" t="s">
        <v>15326</v>
      </c>
      <c r="AL756" s="939">
        <v>24860</v>
      </c>
      <c r="AM756" s="23">
        <f>VLOOKUP(AJ756,[2]Лист1!$A$1:$C$1596,3,0)</f>
        <v>22374</v>
      </c>
    </row>
    <row r="757" spans="36:39">
      <c r="AJ757" s="938" t="s">
        <v>14262</v>
      </c>
      <c r="AK757" s="938" t="s">
        <v>14263</v>
      </c>
      <c r="AL757" s="939">
        <v>27990</v>
      </c>
      <c r="AM757" s="23">
        <f>VLOOKUP(AJ757,[2]Лист1!$A$1:$C$1596,3,0)</f>
        <v>25191</v>
      </c>
    </row>
    <row r="758" spans="36:39">
      <c r="AJ758" s="938" t="s">
        <v>15327</v>
      </c>
      <c r="AK758" s="938" t="s">
        <v>15328</v>
      </c>
      <c r="AL758" s="939">
        <v>27990</v>
      </c>
      <c r="AM758" s="23">
        <f>VLOOKUP(AJ758,[2]Лист1!$A$1:$C$1596,3,0)</f>
        <v>25191</v>
      </c>
    </row>
    <row r="759" spans="36:39">
      <c r="AJ759" s="938" t="s">
        <v>14264</v>
      </c>
      <c r="AK759" s="938" t="s">
        <v>15329</v>
      </c>
      <c r="AL759" s="939">
        <v>31120</v>
      </c>
      <c r="AM759" s="23">
        <f>VLOOKUP(AJ759,[2]Лист1!$A$1:$C$1596,3,0)</f>
        <v>28008</v>
      </c>
    </row>
    <row r="760" spans="36:39">
      <c r="AJ760" s="938" t="s">
        <v>15330</v>
      </c>
      <c r="AK760" s="938" t="s">
        <v>15331</v>
      </c>
      <c r="AL760" s="939">
        <v>31120</v>
      </c>
      <c r="AM760" s="23">
        <f>VLOOKUP(AJ760,[2]Лист1!$A$1:$C$1596,3,0)</f>
        <v>28008</v>
      </c>
    </row>
    <row r="761" spans="36:39">
      <c r="AJ761" s="938" t="s">
        <v>14265</v>
      </c>
      <c r="AK761" s="938" t="s">
        <v>14266</v>
      </c>
      <c r="AL761" s="939">
        <v>34240</v>
      </c>
      <c r="AM761" s="23">
        <f>VLOOKUP(AJ761,[2]Лист1!$A$1:$C$1596,3,0)</f>
        <v>30816</v>
      </c>
    </row>
    <row r="762" spans="36:39">
      <c r="AJ762" s="938" t="s">
        <v>14267</v>
      </c>
      <c r="AK762" s="938" t="s">
        <v>15332</v>
      </c>
      <c r="AL762" s="939">
        <v>37370</v>
      </c>
      <c r="AM762" s="23">
        <f>VLOOKUP(AJ762,[2]Лист1!$A$1:$C$1596,3,0)</f>
        <v>33633</v>
      </c>
    </row>
    <row r="763" spans="36:39">
      <c r="AJ763" s="938" t="s">
        <v>16517</v>
      </c>
      <c r="AK763" s="938" t="s">
        <v>16518</v>
      </c>
      <c r="AL763" s="939">
        <v>37370</v>
      </c>
      <c r="AM763" s="23">
        <f>VLOOKUP(AJ763,[2]Лист1!$A$1:$C$1596,3,0)</f>
        <v>33633</v>
      </c>
    </row>
    <row r="764" spans="36:39">
      <c r="AJ764" s="938" t="s">
        <v>14268</v>
      </c>
      <c r="AK764" s="938" t="s">
        <v>16519</v>
      </c>
      <c r="AL764" s="939">
        <v>40500</v>
      </c>
      <c r="AM764" s="23">
        <f>VLOOKUP(AJ764,[2]Лист1!$A$1:$C$1596,3,0)</f>
        <v>36450</v>
      </c>
    </row>
    <row r="765" spans="36:39">
      <c r="AJ765" s="938" t="s">
        <v>14269</v>
      </c>
      <c r="AK765" s="938" t="s">
        <v>15333</v>
      </c>
      <c r="AL765" s="939">
        <v>43620</v>
      </c>
      <c r="AM765" s="23">
        <f>VLOOKUP(AJ765,[2]Лист1!$A$1:$C$1596,3,0)</f>
        <v>39258</v>
      </c>
    </row>
    <row r="766" spans="36:39">
      <c r="AJ766" s="938" t="s">
        <v>16520</v>
      </c>
      <c r="AK766" s="938" t="s">
        <v>16521</v>
      </c>
      <c r="AL766" s="939">
        <v>43620</v>
      </c>
      <c r="AM766" s="23">
        <f>VLOOKUP(AJ766,[2]Лист1!$A$1:$C$1596,3,0)</f>
        <v>39258</v>
      </c>
    </row>
    <row r="767" spans="36:39">
      <c r="AJ767" s="938" t="s">
        <v>14270</v>
      </c>
      <c r="AK767" s="938" t="s">
        <v>14271</v>
      </c>
      <c r="AL767" s="939">
        <v>46750</v>
      </c>
      <c r="AM767" s="23">
        <f>VLOOKUP(AJ767,[2]Лист1!$A$1:$C$1596,3,0)</f>
        <v>42075</v>
      </c>
    </row>
    <row r="768" spans="36:39">
      <c r="AJ768" s="938" t="s">
        <v>15334</v>
      </c>
      <c r="AK768" s="938" t="s">
        <v>15335</v>
      </c>
      <c r="AL768" s="939">
        <v>46750</v>
      </c>
      <c r="AM768" s="23">
        <f>VLOOKUP(AJ768,[2]Лист1!$A$1:$C$1596,3,0)</f>
        <v>42075</v>
      </c>
    </row>
    <row r="769" spans="36:39">
      <c r="AJ769" s="938" t="s">
        <v>14272</v>
      </c>
      <c r="AK769" s="938" t="s">
        <v>15336</v>
      </c>
      <c r="AL769" s="939">
        <v>49880</v>
      </c>
      <c r="AM769" s="23">
        <f>VLOOKUP(AJ769,[2]Лист1!$A$1:$C$1596,3,0)</f>
        <v>44892</v>
      </c>
    </row>
    <row r="770" spans="36:39">
      <c r="AJ770" s="938" t="s">
        <v>15337</v>
      </c>
      <c r="AK770" s="938" t="s">
        <v>15338</v>
      </c>
      <c r="AL770" s="939">
        <v>49880</v>
      </c>
      <c r="AM770" s="23">
        <f>VLOOKUP(AJ770,[2]Лист1!$A$1:$C$1596,3,0)</f>
        <v>44892</v>
      </c>
    </row>
    <row r="771" spans="36:39">
      <c r="AJ771" s="938" t="s">
        <v>14273</v>
      </c>
      <c r="AK771" s="938" t="s">
        <v>14274</v>
      </c>
      <c r="AL771" s="939">
        <v>53000</v>
      </c>
      <c r="AM771" s="23">
        <f>VLOOKUP(AJ771,[2]Лист1!$A$1:$C$1596,3,0)</f>
        <v>47700</v>
      </c>
    </row>
    <row r="772" spans="36:39">
      <c r="AJ772" s="938" t="s">
        <v>14275</v>
      </c>
      <c r="AK772" s="938" t="s">
        <v>14276</v>
      </c>
      <c r="AL772" s="939">
        <v>56130</v>
      </c>
      <c r="AM772" s="23">
        <f>VLOOKUP(AJ772,[2]Лист1!$A$1:$C$1596,3,0)</f>
        <v>50517</v>
      </c>
    </row>
    <row r="773" spans="36:39">
      <c r="AJ773" s="938" t="s">
        <v>16522</v>
      </c>
      <c r="AK773" s="938" t="s">
        <v>16523</v>
      </c>
      <c r="AL773" s="939">
        <v>56130</v>
      </c>
      <c r="AM773" s="23">
        <f>VLOOKUP(AJ773,[2]Лист1!$A$1:$C$1596,3,0)</f>
        <v>50517</v>
      </c>
    </row>
    <row r="774" spans="36:39">
      <c r="AJ774" s="938" t="s">
        <v>14277</v>
      </c>
      <c r="AK774" s="938" t="s">
        <v>14278</v>
      </c>
      <c r="AL774" s="939">
        <v>59260</v>
      </c>
      <c r="AM774" s="23">
        <f>VLOOKUP(AJ774,[2]Лист1!$A$1:$C$1596,3,0)</f>
        <v>53334</v>
      </c>
    </row>
    <row r="775" spans="36:39">
      <c r="AJ775" s="938" t="s">
        <v>14279</v>
      </c>
      <c r="AK775" s="938" t="s">
        <v>14280</v>
      </c>
      <c r="AL775" s="939">
        <v>62390</v>
      </c>
      <c r="AM775" s="23">
        <f>VLOOKUP(AJ775,[2]Лист1!$A$1:$C$1596,3,0)</f>
        <v>56151</v>
      </c>
    </row>
    <row r="776" spans="36:39">
      <c r="AJ776" s="938" t="s">
        <v>14281</v>
      </c>
      <c r="AK776" s="938" t="s">
        <v>14282</v>
      </c>
      <c r="AL776" s="939">
        <v>26690</v>
      </c>
      <c r="AM776" s="23">
        <f>VLOOKUP(AJ776,[2]Лист1!$A$1:$C$1596,3,0)</f>
        <v>24021</v>
      </c>
    </row>
    <row r="777" spans="36:39">
      <c r="AJ777" s="938" t="s">
        <v>14283</v>
      </c>
      <c r="AK777" s="938" t="s">
        <v>14284</v>
      </c>
      <c r="AL777" s="939">
        <v>30260</v>
      </c>
      <c r="AM777" s="23">
        <f>VLOOKUP(AJ777,[2]Лист1!$A$1:$C$1596,3,0)</f>
        <v>27234</v>
      </c>
    </row>
    <row r="778" spans="36:39">
      <c r="AJ778" s="938" t="s">
        <v>14285</v>
      </c>
      <c r="AK778" s="938" t="s">
        <v>14286</v>
      </c>
      <c r="AL778" s="939">
        <v>33820</v>
      </c>
      <c r="AM778" s="23">
        <f>VLOOKUP(AJ778,[2]Лист1!$A$1:$C$1596,3,0)</f>
        <v>30438</v>
      </c>
    </row>
    <row r="779" spans="36:39">
      <c r="AJ779" s="938" t="s">
        <v>14287</v>
      </c>
      <c r="AK779" s="938" t="s">
        <v>14288</v>
      </c>
      <c r="AL779" s="939">
        <v>37380</v>
      </c>
      <c r="AM779" s="23">
        <f>VLOOKUP(AJ779,[2]Лист1!$A$1:$C$1596,3,0)</f>
        <v>33642</v>
      </c>
    </row>
    <row r="780" spans="36:39">
      <c r="AJ780" s="938" t="s">
        <v>14289</v>
      </c>
      <c r="AK780" s="938" t="s">
        <v>14290</v>
      </c>
      <c r="AL780" s="939">
        <v>40940</v>
      </c>
      <c r="AM780" s="23">
        <f>VLOOKUP(AJ780,[2]Лист1!$A$1:$C$1596,3,0)</f>
        <v>36846</v>
      </c>
    </row>
    <row r="781" spans="36:39">
      <c r="AJ781" s="938" t="s">
        <v>14291</v>
      </c>
      <c r="AK781" s="938" t="s">
        <v>14292</v>
      </c>
      <c r="AL781" s="939">
        <v>44510</v>
      </c>
      <c r="AM781" s="23">
        <f>VLOOKUP(AJ781,[2]Лист1!$A$1:$C$1596,3,0)</f>
        <v>40059</v>
      </c>
    </row>
    <row r="782" spans="36:39">
      <c r="AJ782" s="938" t="s">
        <v>14293</v>
      </c>
      <c r="AK782" s="938" t="s">
        <v>14294</v>
      </c>
      <c r="AL782" s="939">
        <v>48070</v>
      </c>
      <c r="AM782" s="23">
        <f>VLOOKUP(AJ782,[2]Лист1!$A$1:$C$1596,3,0)</f>
        <v>43263</v>
      </c>
    </row>
    <row r="783" spans="36:39">
      <c r="AJ783" s="938" t="s">
        <v>14295</v>
      </c>
      <c r="AK783" s="938" t="s">
        <v>14296</v>
      </c>
      <c r="AL783" s="939">
        <v>51630</v>
      </c>
      <c r="AM783" s="23">
        <f>VLOOKUP(AJ783,[2]Лист1!$A$1:$C$1596,3,0)</f>
        <v>46467</v>
      </c>
    </row>
    <row r="784" spans="36:39">
      <c r="AJ784" s="938" t="s">
        <v>14297</v>
      </c>
      <c r="AK784" s="938" t="s">
        <v>14298</v>
      </c>
      <c r="AL784" s="939">
        <v>55200</v>
      </c>
      <c r="AM784" s="23">
        <f>VLOOKUP(AJ784,[2]Лист1!$A$1:$C$1596,3,0)</f>
        <v>49680</v>
      </c>
    </row>
    <row r="785" spans="36:39">
      <c r="AJ785" s="938" t="s">
        <v>14299</v>
      </c>
      <c r="AK785" s="938" t="s">
        <v>14300</v>
      </c>
      <c r="AL785" s="939">
        <v>58760</v>
      </c>
      <c r="AM785" s="23">
        <f>VLOOKUP(AJ785,[2]Лист1!$A$1:$C$1596,3,0)</f>
        <v>52884</v>
      </c>
    </row>
    <row r="786" spans="36:39">
      <c r="AJ786" s="938" t="s">
        <v>14301</v>
      </c>
      <c r="AK786" s="938" t="s">
        <v>14302</v>
      </c>
      <c r="AL786" s="939">
        <v>62320</v>
      </c>
      <c r="AM786" s="23">
        <f>VLOOKUP(AJ786,[2]Лист1!$A$1:$C$1596,3,0)</f>
        <v>56088</v>
      </c>
    </row>
    <row r="787" spans="36:39">
      <c r="AJ787" s="938" t="s">
        <v>14303</v>
      </c>
      <c r="AK787" s="938" t="s">
        <v>14304</v>
      </c>
      <c r="AL787" s="939">
        <v>65880</v>
      </c>
      <c r="AM787" s="23">
        <f>VLOOKUP(AJ787,[2]Лист1!$A$1:$C$1596,3,0)</f>
        <v>59292</v>
      </c>
    </row>
    <row r="788" spans="36:39">
      <c r="AJ788" s="938" t="s">
        <v>14305</v>
      </c>
      <c r="AK788" s="938" t="s">
        <v>14306</v>
      </c>
      <c r="AL788" s="939">
        <v>69450</v>
      </c>
      <c r="AM788" s="23">
        <f>VLOOKUP(AJ788,[2]Лист1!$A$1:$C$1596,3,0)</f>
        <v>62505</v>
      </c>
    </row>
    <row r="789" spans="36:39">
      <c r="AJ789" s="938" t="s">
        <v>13992</v>
      </c>
      <c r="AK789" s="938" t="s">
        <v>15339</v>
      </c>
      <c r="AL789" s="939">
        <v>16130</v>
      </c>
      <c r="AM789" s="23">
        <f>VLOOKUP(AJ789,[2]Лист1!$A$1:$C$1596,3,0)</f>
        <v>14517</v>
      </c>
    </row>
    <row r="790" spans="36:39">
      <c r="AJ790" s="938" t="s">
        <v>16524</v>
      </c>
      <c r="AK790" s="938" t="s">
        <v>16525</v>
      </c>
      <c r="AL790" s="939">
        <v>16130</v>
      </c>
      <c r="AM790" s="23">
        <f>VLOOKUP(AJ790,[2]Лист1!$A$1:$C$1596,3,0)</f>
        <v>14517</v>
      </c>
    </row>
    <row r="791" spans="36:39">
      <c r="AJ791" s="938" t="s">
        <v>13993</v>
      </c>
      <c r="AK791" s="938" t="s">
        <v>13994</v>
      </c>
      <c r="AL791" s="939">
        <v>17040</v>
      </c>
      <c r="AM791" s="23">
        <f>VLOOKUP(AJ791,[2]Лист1!$A$1:$C$1596,3,0)</f>
        <v>15336</v>
      </c>
    </row>
    <row r="792" spans="36:39">
      <c r="AJ792" s="938" t="s">
        <v>16526</v>
      </c>
      <c r="AK792" s="938" t="s">
        <v>16527</v>
      </c>
      <c r="AL792" s="939">
        <v>17040</v>
      </c>
      <c r="AM792" s="23">
        <f>VLOOKUP(AJ792,[2]Лист1!$A$1:$C$1596,3,0)</f>
        <v>15336</v>
      </c>
    </row>
    <row r="793" spans="36:39">
      <c r="AJ793" s="938" t="s">
        <v>13995</v>
      </c>
      <c r="AK793" s="938" t="s">
        <v>15340</v>
      </c>
      <c r="AL793" s="939">
        <v>17940</v>
      </c>
      <c r="AM793" s="23">
        <f>VLOOKUP(AJ793,[2]Лист1!$A$1:$C$1596,3,0)</f>
        <v>16146</v>
      </c>
    </row>
    <row r="794" spans="36:39">
      <c r="AJ794" s="938" t="s">
        <v>13996</v>
      </c>
      <c r="AK794" s="938" t="s">
        <v>13997</v>
      </c>
      <c r="AL794" s="939">
        <v>18850</v>
      </c>
      <c r="AM794" s="23">
        <f>VLOOKUP(AJ794,[2]Лист1!$A$1:$C$1596,3,0)</f>
        <v>16965</v>
      </c>
    </row>
    <row r="795" spans="36:39">
      <c r="AJ795" s="938" t="s">
        <v>16528</v>
      </c>
      <c r="AK795" s="938" t="s">
        <v>16529</v>
      </c>
      <c r="AL795" s="939">
        <v>18850</v>
      </c>
      <c r="AM795" s="23">
        <f>VLOOKUP(AJ795,[2]Лист1!$A$1:$C$1596,3,0)</f>
        <v>16965</v>
      </c>
    </row>
    <row r="796" spans="36:39">
      <c r="AJ796" s="938" t="s">
        <v>13998</v>
      </c>
      <c r="AK796" s="938" t="s">
        <v>15341</v>
      </c>
      <c r="AL796" s="939">
        <v>19760</v>
      </c>
      <c r="AM796" s="23">
        <f>VLOOKUP(AJ796,[2]Лист1!$A$1:$C$1596,3,0)</f>
        <v>17784</v>
      </c>
    </row>
    <row r="797" spans="36:39">
      <c r="AJ797" s="938" t="s">
        <v>15342</v>
      </c>
      <c r="AK797" s="938" t="s">
        <v>15343</v>
      </c>
      <c r="AL797" s="939">
        <v>19760</v>
      </c>
      <c r="AM797" s="23">
        <f>VLOOKUP(AJ797,[2]Лист1!$A$1:$C$1596,3,0)</f>
        <v>17784</v>
      </c>
    </row>
    <row r="798" spans="36:39">
      <c r="AJ798" s="938" t="s">
        <v>13999</v>
      </c>
      <c r="AK798" s="938" t="s">
        <v>14000</v>
      </c>
      <c r="AL798" s="939">
        <v>20670</v>
      </c>
      <c r="AM798" s="23">
        <f>VLOOKUP(AJ798,[2]Лист1!$A$1:$C$1596,3,0)</f>
        <v>18603</v>
      </c>
    </row>
    <row r="799" spans="36:39">
      <c r="AJ799" s="938" t="s">
        <v>16530</v>
      </c>
      <c r="AK799" s="938" t="s">
        <v>16531</v>
      </c>
      <c r="AL799" s="939">
        <v>20670</v>
      </c>
      <c r="AM799" s="23">
        <f>VLOOKUP(AJ799,[2]Лист1!$A$1:$C$1596,3,0)</f>
        <v>18603</v>
      </c>
    </row>
    <row r="800" spans="36:39">
      <c r="AJ800" s="938" t="s">
        <v>14001</v>
      </c>
      <c r="AK800" s="938" t="s">
        <v>15344</v>
      </c>
      <c r="AL800" s="939">
        <v>21580</v>
      </c>
      <c r="AM800" s="23">
        <f>VLOOKUP(AJ800,[2]Лист1!$A$1:$C$1596,3,0)</f>
        <v>19422</v>
      </c>
    </row>
    <row r="801" spans="36:39">
      <c r="AJ801" s="938" t="s">
        <v>15345</v>
      </c>
      <c r="AK801" s="938" t="s">
        <v>16532</v>
      </c>
      <c r="AL801" s="939">
        <v>21580</v>
      </c>
      <c r="AM801" s="23">
        <f>VLOOKUP(AJ801,[2]Лист1!$A$1:$C$1596,3,0)</f>
        <v>19422</v>
      </c>
    </row>
    <row r="802" spans="36:39">
      <c r="AJ802" s="938" t="s">
        <v>14002</v>
      </c>
      <c r="AK802" s="938" t="s">
        <v>14003</v>
      </c>
      <c r="AL802" s="939">
        <v>22490</v>
      </c>
      <c r="AM802" s="23">
        <f>VLOOKUP(AJ802,[2]Лист1!$A$1:$C$1596,3,0)</f>
        <v>20241</v>
      </c>
    </row>
    <row r="803" spans="36:39">
      <c r="AJ803" s="938" t="s">
        <v>14004</v>
      </c>
      <c r="AK803" s="938" t="s">
        <v>15346</v>
      </c>
      <c r="AL803" s="939">
        <v>23400</v>
      </c>
      <c r="AM803" s="23">
        <f>VLOOKUP(AJ803,[2]Лист1!$A$1:$C$1596,3,0)</f>
        <v>21060</v>
      </c>
    </row>
    <row r="804" spans="36:39">
      <c r="AJ804" s="938" t="s">
        <v>16533</v>
      </c>
      <c r="AK804" s="938" t="s">
        <v>16534</v>
      </c>
      <c r="AL804" s="939">
        <v>23400</v>
      </c>
      <c r="AM804" s="23">
        <f>VLOOKUP(AJ804,[2]Лист1!$A$1:$C$1596,3,0)</f>
        <v>21060</v>
      </c>
    </row>
    <row r="805" spans="36:39">
      <c r="AJ805" s="938" t="s">
        <v>14005</v>
      </c>
      <c r="AK805" s="938" t="s">
        <v>14006</v>
      </c>
      <c r="AL805" s="939">
        <v>24300</v>
      </c>
      <c r="AM805" s="23">
        <f>VLOOKUP(AJ805,[2]Лист1!$A$1:$C$1596,3,0)</f>
        <v>21870</v>
      </c>
    </row>
    <row r="806" spans="36:39">
      <c r="AJ806" s="938" t="s">
        <v>15347</v>
      </c>
      <c r="AK806" s="938" t="s">
        <v>16535</v>
      </c>
      <c r="AL806" s="939">
        <v>24300</v>
      </c>
      <c r="AM806" s="23">
        <f>VLOOKUP(AJ806,[2]Лист1!$A$1:$C$1596,3,0)</f>
        <v>21870</v>
      </c>
    </row>
    <row r="807" spans="36:39">
      <c r="AJ807" s="938" t="s">
        <v>14007</v>
      </c>
      <c r="AK807" s="938" t="s">
        <v>15348</v>
      </c>
      <c r="AL807" s="939">
        <v>25210</v>
      </c>
      <c r="AM807" s="23">
        <f>VLOOKUP(AJ807,[2]Лист1!$A$1:$C$1596,3,0)</f>
        <v>22689</v>
      </c>
    </row>
    <row r="808" spans="36:39">
      <c r="AJ808" s="938" t="s">
        <v>16536</v>
      </c>
      <c r="AK808" s="938" t="s">
        <v>16537</v>
      </c>
      <c r="AL808" s="939">
        <v>25210</v>
      </c>
      <c r="AM808" s="23">
        <f>VLOOKUP(AJ808,[2]Лист1!$A$1:$C$1596,3,0)</f>
        <v>22689</v>
      </c>
    </row>
    <row r="809" spans="36:39">
      <c r="AJ809" s="938" t="s">
        <v>14008</v>
      </c>
      <c r="AK809" s="938" t="s">
        <v>14009</v>
      </c>
      <c r="AL809" s="939">
        <v>26120</v>
      </c>
      <c r="AM809" s="23">
        <f>VLOOKUP(AJ809,[2]Лист1!$A$1:$C$1596,3,0)</f>
        <v>23508</v>
      </c>
    </row>
    <row r="810" spans="36:39">
      <c r="AJ810" s="938" t="s">
        <v>16538</v>
      </c>
      <c r="AK810" s="938" t="s">
        <v>16539</v>
      </c>
      <c r="AL810" s="939">
        <v>26120</v>
      </c>
      <c r="AM810" s="23">
        <f>VLOOKUP(AJ810,[2]Лист1!$A$1:$C$1596,3,0)</f>
        <v>23508</v>
      </c>
    </row>
    <row r="811" spans="36:39">
      <c r="AJ811" s="938" t="s">
        <v>14010</v>
      </c>
      <c r="AK811" s="938" t="s">
        <v>15349</v>
      </c>
      <c r="AL811" s="939">
        <v>27030</v>
      </c>
      <c r="AM811" s="23">
        <f>VLOOKUP(AJ811,[2]Лист1!$A$1:$C$1596,3,0)</f>
        <v>24327</v>
      </c>
    </row>
    <row r="812" spans="36:39">
      <c r="AJ812" s="938" t="s">
        <v>14011</v>
      </c>
      <c r="AK812" s="938" t="s">
        <v>14012</v>
      </c>
      <c r="AL812" s="939">
        <v>27940</v>
      </c>
      <c r="AM812" s="23">
        <f>VLOOKUP(AJ812,[2]Лист1!$A$1:$C$1596,3,0)</f>
        <v>25146</v>
      </c>
    </row>
    <row r="813" spans="36:39">
      <c r="AJ813" s="938" t="s">
        <v>15350</v>
      </c>
      <c r="AK813" s="938" t="s">
        <v>15351</v>
      </c>
      <c r="AL813" s="939">
        <v>27940</v>
      </c>
      <c r="AM813" s="23">
        <f>VLOOKUP(AJ813,[2]Лист1!$A$1:$C$1596,3,0)</f>
        <v>25146</v>
      </c>
    </row>
    <row r="814" spans="36:39">
      <c r="AJ814" s="938" t="s">
        <v>14013</v>
      </c>
      <c r="AK814" s="938" t="s">
        <v>15352</v>
      </c>
      <c r="AL814" s="939">
        <v>28850</v>
      </c>
      <c r="AM814" s="23">
        <f>VLOOKUP(AJ814,[2]Лист1!$A$1:$C$1596,3,0)</f>
        <v>25965</v>
      </c>
    </row>
    <row r="815" spans="36:39">
      <c r="AJ815" s="938" t="s">
        <v>15353</v>
      </c>
      <c r="AK815" s="938" t="s">
        <v>15354</v>
      </c>
      <c r="AL815" s="939">
        <v>28850</v>
      </c>
      <c r="AM815" s="23">
        <f>VLOOKUP(AJ815,[2]Лист1!$A$1:$C$1596,3,0)</f>
        <v>25965</v>
      </c>
    </row>
    <row r="816" spans="36:39">
      <c r="AJ816" s="938" t="s">
        <v>14014</v>
      </c>
      <c r="AK816" s="938" t="s">
        <v>14015</v>
      </c>
      <c r="AL816" s="939">
        <v>29760</v>
      </c>
      <c r="AM816" s="23">
        <f>VLOOKUP(AJ816,[2]Лист1!$A$1:$C$1596,3,0)</f>
        <v>26784</v>
      </c>
    </row>
    <row r="817" spans="36:39">
      <c r="AJ817" s="938" t="s">
        <v>16540</v>
      </c>
      <c r="AK817" s="938" t="s">
        <v>16541</v>
      </c>
      <c r="AL817" s="939">
        <v>29760</v>
      </c>
      <c r="AM817" s="23">
        <f>VLOOKUP(AJ817,[2]Лист1!$A$1:$C$1596,3,0)</f>
        <v>26784</v>
      </c>
    </row>
    <row r="818" spans="36:39">
      <c r="AJ818" s="938" t="s">
        <v>14016</v>
      </c>
      <c r="AK818" s="938" t="s">
        <v>15355</v>
      </c>
      <c r="AL818" s="939">
        <v>30660</v>
      </c>
      <c r="AM818" s="23">
        <f>VLOOKUP(AJ818,[2]Лист1!$A$1:$C$1596,3,0)</f>
        <v>27594</v>
      </c>
    </row>
    <row r="819" spans="36:39">
      <c r="AJ819" s="938" t="s">
        <v>16542</v>
      </c>
      <c r="AK819" s="938" t="s">
        <v>16543</v>
      </c>
      <c r="AL819" s="939">
        <v>30660</v>
      </c>
      <c r="AM819" s="23">
        <f>VLOOKUP(AJ819,[2]Лист1!$A$1:$C$1596,3,0)</f>
        <v>27594</v>
      </c>
    </row>
    <row r="820" spans="36:39">
      <c r="AJ820" s="938" t="s">
        <v>14017</v>
      </c>
      <c r="AK820" s="938" t="s">
        <v>16544</v>
      </c>
      <c r="AL820" s="939">
        <v>31570</v>
      </c>
      <c r="AM820" s="23">
        <f>VLOOKUP(AJ820,[2]Лист1!$A$1:$C$1596,3,0)</f>
        <v>28413</v>
      </c>
    </row>
    <row r="821" spans="36:39">
      <c r="AJ821" s="938" t="s">
        <v>15356</v>
      </c>
      <c r="AK821" s="938" t="s">
        <v>15357</v>
      </c>
      <c r="AL821" s="939">
        <v>31570</v>
      </c>
      <c r="AM821" s="23">
        <f>VLOOKUP(AJ821,[2]Лист1!$A$1:$C$1596,3,0)</f>
        <v>28413</v>
      </c>
    </row>
    <row r="822" spans="36:39">
      <c r="AJ822" s="938" t="s">
        <v>14018</v>
      </c>
      <c r="AK822" s="938" t="s">
        <v>14019</v>
      </c>
      <c r="AL822" s="939">
        <v>32480</v>
      </c>
      <c r="AM822" s="23">
        <f>VLOOKUP(AJ822,[2]Лист1!$A$1:$C$1596,3,0)</f>
        <v>29232</v>
      </c>
    </row>
    <row r="823" spans="36:39">
      <c r="AJ823" s="938" t="s">
        <v>14020</v>
      </c>
      <c r="AK823" s="938" t="s">
        <v>15358</v>
      </c>
      <c r="AL823" s="939">
        <v>33390</v>
      </c>
      <c r="AM823" s="23">
        <f>VLOOKUP(AJ823,[2]Лист1!$A$1:$C$1596,3,0)</f>
        <v>30051</v>
      </c>
    </row>
    <row r="824" spans="36:39">
      <c r="AJ824" s="938" t="s">
        <v>15359</v>
      </c>
      <c r="AK824" s="938" t="s">
        <v>15360</v>
      </c>
      <c r="AL824" s="939">
        <v>33390</v>
      </c>
      <c r="AM824" s="23">
        <f>VLOOKUP(AJ824,[2]Лист1!$A$1:$C$1596,3,0)</f>
        <v>30051</v>
      </c>
    </row>
    <row r="825" spans="36:39">
      <c r="AJ825" s="938" t="s">
        <v>14021</v>
      </c>
      <c r="AK825" s="938" t="s">
        <v>15361</v>
      </c>
      <c r="AL825" s="939">
        <v>34300</v>
      </c>
      <c r="AM825" s="23">
        <f>VLOOKUP(AJ825,[2]Лист1!$A$1:$C$1596,3,0)</f>
        <v>30870</v>
      </c>
    </row>
    <row r="826" spans="36:39">
      <c r="AJ826" s="938" t="s">
        <v>16545</v>
      </c>
      <c r="AK826" s="938" t="s">
        <v>16546</v>
      </c>
      <c r="AL826" s="939">
        <v>34300</v>
      </c>
      <c r="AM826" s="23">
        <f>VLOOKUP(AJ826,[2]Лист1!$A$1:$C$1596,3,0)</f>
        <v>30870</v>
      </c>
    </row>
    <row r="827" spans="36:39">
      <c r="AJ827" s="938" t="s">
        <v>14022</v>
      </c>
      <c r="AK827" s="938" t="s">
        <v>16547</v>
      </c>
      <c r="AL827" s="939">
        <v>35210</v>
      </c>
      <c r="AM827" s="23">
        <f>VLOOKUP(AJ827,[2]Лист1!$A$1:$C$1596,3,0)</f>
        <v>31689</v>
      </c>
    </row>
    <row r="828" spans="36:39">
      <c r="AJ828" s="938" t="s">
        <v>15362</v>
      </c>
      <c r="AK828" s="938" t="s">
        <v>15363</v>
      </c>
      <c r="AL828" s="939">
        <v>35210</v>
      </c>
      <c r="AM828" s="23">
        <f>VLOOKUP(AJ828,[2]Лист1!$A$1:$C$1596,3,0)</f>
        <v>31689</v>
      </c>
    </row>
    <row r="829" spans="36:39">
      <c r="AJ829" s="938" t="s">
        <v>14023</v>
      </c>
      <c r="AK829" s="938" t="s">
        <v>14024</v>
      </c>
      <c r="AL829" s="939">
        <v>36120</v>
      </c>
      <c r="AM829" s="23">
        <f>VLOOKUP(AJ829,[2]Лист1!$A$1:$C$1596,3,0)</f>
        <v>32508</v>
      </c>
    </row>
    <row r="830" spans="36:39">
      <c r="AJ830" s="938" t="s">
        <v>14025</v>
      </c>
      <c r="AK830" s="938" t="s">
        <v>14026</v>
      </c>
      <c r="AL830" s="939">
        <v>37020</v>
      </c>
      <c r="AM830" s="23">
        <f>VLOOKUP(AJ830,[2]Лист1!$A$1:$C$1596,3,0)</f>
        <v>33318</v>
      </c>
    </row>
    <row r="831" spans="36:39">
      <c r="AJ831" s="938" t="s">
        <v>15364</v>
      </c>
      <c r="AK831" s="938" t="s">
        <v>15365</v>
      </c>
      <c r="AL831" s="939">
        <v>37020</v>
      </c>
      <c r="AM831" s="23">
        <f>VLOOKUP(AJ831,[2]Лист1!$A$1:$C$1596,3,0)</f>
        <v>33318</v>
      </c>
    </row>
    <row r="832" spans="36:39">
      <c r="AJ832" s="938" t="s">
        <v>14027</v>
      </c>
      <c r="AK832" s="938" t="s">
        <v>14028</v>
      </c>
      <c r="AL832" s="939">
        <v>37930</v>
      </c>
      <c r="AM832" s="23">
        <f>VLOOKUP(AJ832,[2]Лист1!$A$1:$C$1596,3,0)</f>
        <v>34137</v>
      </c>
    </row>
    <row r="833" spans="36:39">
      <c r="AJ833" s="938" t="s">
        <v>14029</v>
      </c>
      <c r="AK833" s="938" t="s">
        <v>14030</v>
      </c>
      <c r="AL833" s="939">
        <v>38840</v>
      </c>
      <c r="AM833" s="23">
        <f>VLOOKUP(AJ833,[2]Лист1!$A$1:$C$1596,3,0)</f>
        <v>34956</v>
      </c>
    </row>
    <row r="834" spans="36:39">
      <c r="AJ834" s="938" t="s">
        <v>15366</v>
      </c>
      <c r="AK834" s="938" t="s">
        <v>15367</v>
      </c>
      <c r="AL834" s="939">
        <v>38840</v>
      </c>
      <c r="AM834" s="23">
        <f>VLOOKUP(AJ834,[2]Лист1!$A$1:$C$1596,3,0)</f>
        <v>34956</v>
      </c>
    </row>
    <row r="835" spans="36:39">
      <c r="AJ835" s="938" t="s">
        <v>14031</v>
      </c>
      <c r="AK835" s="938" t="s">
        <v>14032</v>
      </c>
      <c r="AL835" s="939">
        <v>39750</v>
      </c>
      <c r="AM835" s="23">
        <f>VLOOKUP(AJ835,[2]Лист1!$A$1:$C$1596,3,0)</f>
        <v>35775</v>
      </c>
    </row>
    <row r="836" spans="36:39">
      <c r="AJ836" s="938" t="s">
        <v>14033</v>
      </c>
      <c r="AK836" s="938" t="s">
        <v>14034</v>
      </c>
      <c r="AL836" s="939">
        <v>40660</v>
      </c>
      <c r="AM836" s="23">
        <f>VLOOKUP(AJ836,[2]Лист1!$A$1:$C$1596,3,0)</f>
        <v>36594</v>
      </c>
    </row>
    <row r="837" spans="36:39">
      <c r="AJ837" s="938" t="s">
        <v>14035</v>
      </c>
      <c r="AK837" s="938" t="s">
        <v>15368</v>
      </c>
      <c r="AL837" s="939">
        <v>41570</v>
      </c>
      <c r="AM837" s="23">
        <f>VLOOKUP(AJ837,[2]Лист1!$A$1:$C$1596,3,0)</f>
        <v>37413</v>
      </c>
    </row>
    <row r="838" spans="36:39">
      <c r="AJ838" s="938" t="s">
        <v>14036</v>
      </c>
      <c r="AK838" s="938" t="s">
        <v>15369</v>
      </c>
      <c r="AL838" s="939">
        <v>42480</v>
      </c>
      <c r="AM838" s="23">
        <f>VLOOKUP(AJ838,[2]Лист1!$A$1:$C$1596,3,0)</f>
        <v>38232</v>
      </c>
    </row>
    <row r="839" spans="36:39">
      <c r="AJ839" s="938" t="s">
        <v>15370</v>
      </c>
      <c r="AK839" s="938" t="s">
        <v>15371</v>
      </c>
      <c r="AL839" s="939">
        <v>42480</v>
      </c>
      <c r="AM839" s="23">
        <f>VLOOKUP(AJ839,[2]Лист1!$A$1:$C$1596,3,0)</f>
        <v>38232</v>
      </c>
    </row>
    <row r="840" spans="36:39">
      <c r="AJ840" s="938" t="s">
        <v>14037</v>
      </c>
      <c r="AK840" s="938" t="s">
        <v>14038</v>
      </c>
      <c r="AL840" s="939">
        <v>43390</v>
      </c>
      <c r="AM840" s="23">
        <f>VLOOKUP(AJ840,[2]Лист1!$A$1:$C$1596,3,0)</f>
        <v>39051</v>
      </c>
    </row>
    <row r="841" spans="36:39">
      <c r="AJ841" s="938" t="s">
        <v>14039</v>
      </c>
      <c r="AK841" s="938" t="s">
        <v>14040</v>
      </c>
      <c r="AL841" s="939">
        <v>44290</v>
      </c>
      <c r="AM841" s="23">
        <f>VLOOKUP(AJ841,[2]Лист1!$A$1:$C$1596,3,0)</f>
        <v>39861</v>
      </c>
    </row>
    <row r="842" spans="36:39">
      <c r="AJ842" s="938" t="s">
        <v>14041</v>
      </c>
      <c r="AK842" s="938" t="s">
        <v>15372</v>
      </c>
      <c r="AL842" s="939">
        <v>45200</v>
      </c>
      <c r="AM842" s="23">
        <f>VLOOKUP(AJ842,[2]Лист1!$A$1:$C$1596,3,0)</f>
        <v>40680</v>
      </c>
    </row>
    <row r="843" spans="36:39">
      <c r="AJ843" s="938" t="s">
        <v>14042</v>
      </c>
      <c r="AK843" s="938" t="s">
        <v>14043</v>
      </c>
      <c r="AL843" s="939">
        <v>46110</v>
      </c>
      <c r="AM843" s="23">
        <f>VLOOKUP(AJ843,[2]Лист1!$A$1:$C$1596,3,0)</f>
        <v>41499</v>
      </c>
    </row>
    <row r="844" spans="36:39">
      <c r="AJ844" s="938" t="s">
        <v>14044</v>
      </c>
      <c r="AK844" s="938" t="s">
        <v>14045</v>
      </c>
      <c r="AL844" s="939">
        <v>47020</v>
      </c>
      <c r="AM844" s="23">
        <f>VLOOKUP(AJ844,[2]Лист1!$A$1:$C$1596,3,0)</f>
        <v>42318</v>
      </c>
    </row>
    <row r="845" spans="36:39">
      <c r="AJ845" s="938" t="s">
        <v>15373</v>
      </c>
      <c r="AK845" s="938" t="s">
        <v>15374</v>
      </c>
      <c r="AL845" s="939">
        <v>47020</v>
      </c>
      <c r="AM845" s="23">
        <f>VLOOKUP(AJ845,[2]Лист1!$A$1:$C$1596,3,0)</f>
        <v>42318</v>
      </c>
    </row>
    <row r="846" spans="36:39">
      <c r="AJ846" s="938" t="s">
        <v>14046</v>
      </c>
      <c r="AK846" s="938" t="s">
        <v>14047</v>
      </c>
      <c r="AL846" s="939">
        <v>47930</v>
      </c>
      <c r="AM846" s="23">
        <f>VLOOKUP(AJ846,[2]Лист1!$A$1:$C$1596,3,0)</f>
        <v>43137</v>
      </c>
    </row>
    <row r="847" spans="36:39">
      <c r="AJ847" s="938" t="s">
        <v>16548</v>
      </c>
      <c r="AK847" s="938" t="s">
        <v>16549</v>
      </c>
      <c r="AL847" s="939">
        <v>47930</v>
      </c>
      <c r="AM847" s="23">
        <f>VLOOKUP(AJ847,[2]Лист1!$A$1:$C$1596,3,0)</f>
        <v>43137</v>
      </c>
    </row>
    <row r="848" spans="36:39">
      <c r="AJ848" s="938" t="s">
        <v>14048</v>
      </c>
      <c r="AK848" s="938" t="s">
        <v>14049</v>
      </c>
      <c r="AL848" s="939">
        <v>48840</v>
      </c>
      <c r="AM848" s="23">
        <f>VLOOKUP(AJ848,[2]Лист1!$A$1:$C$1596,3,0)</f>
        <v>43956</v>
      </c>
    </row>
    <row r="849" spans="36:39">
      <c r="AJ849" s="938" t="s">
        <v>16550</v>
      </c>
      <c r="AK849" s="938" t="s">
        <v>16551</v>
      </c>
      <c r="AL849" s="939">
        <v>48840</v>
      </c>
      <c r="AM849" s="23">
        <f>VLOOKUP(AJ849,[2]Лист1!$A$1:$C$1596,3,0)</f>
        <v>43956</v>
      </c>
    </row>
    <row r="850" spans="36:39">
      <c r="AJ850" s="938" t="s">
        <v>14050</v>
      </c>
      <c r="AK850" s="938" t="s">
        <v>14051</v>
      </c>
      <c r="AL850" s="939">
        <v>49750</v>
      </c>
      <c r="AM850" s="23">
        <f>VLOOKUP(AJ850,[2]Лист1!$A$1:$C$1596,3,0)</f>
        <v>44775</v>
      </c>
    </row>
    <row r="851" spans="36:39">
      <c r="AJ851" s="938" t="s">
        <v>14052</v>
      </c>
      <c r="AK851" s="938" t="s">
        <v>14053</v>
      </c>
      <c r="AL851" s="939">
        <v>50650</v>
      </c>
      <c r="AM851" s="23">
        <f>VLOOKUP(AJ851,[2]Лист1!$A$1:$C$1596,3,0)</f>
        <v>45585</v>
      </c>
    </row>
    <row r="852" spans="36:39">
      <c r="AJ852" s="938" t="s">
        <v>14054</v>
      </c>
      <c r="AK852" s="938" t="s">
        <v>14055</v>
      </c>
      <c r="AL852" s="939">
        <v>51560</v>
      </c>
      <c r="AM852" s="23">
        <f>VLOOKUP(AJ852,[2]Лист1!$A$1:$C$1596,3,0)</f>
        <v>46404</v>
      </c>
    </row>
    <row r="853" spans="36:39">
      <c r="AJ853" s="938" t="s">
        <v>14056</v>
      </c>
      <c r="AK853" s="938" t="s">
        <v>14057</v>
      </c>
      <c r="AL853" s="939">
        <v>52470</v>
      </c>
      <c r="AM853" s="23">
        <f>VLOOKUP(AJ853,[2]Лист1!$A$1:$C$1596,3,0)</f>
        <v>47223</v>
      </c>
    </row>
    <row r="854" spans="36:39">
      <c r="AJ854" s="938" t="s">
        <v>14058</v>
      </c>
      <c r="AK854" s="938" t="s">
        <v>14059</v>
      </c>
      <c r="AL854" s="939">
        <v>53380</v>
      </c>
      <c r="AM854" s="23">
        <f>VLOOKUP(AJ854,[2]Лист1!$A$1:$C$1596,3,0)</f>
        <v>48042</v>
      </c>
    </row>
    <row r="855" spans="36:39">
      <c r="AJ855" s="938" t="s">
        <v>14060</v>
      </c>
      <c r="AK855" s="938" t="s">
        <v>14061</v>
      </c>
      <c r="AL855" s="939">
        <v>54290</v>
      </c>
      <c r="AM855" s="23">
        <f>VLOOKUP(AJ855,[2]Лист1!$A$1:$C$1596,3,0)</f>
        <v>48861</v>
      </c>
    </row>
    <row r="856" spans="36:39">
      <c r="AJ856" s="938" t="s">
        <v>14062</v>
      </c>
      <c r="AK856" s="938" t="s">
        <v>15375</v>
      </c>
      <c r="AL856" s="939">
        <v>17040</v>
      </c>
      <c r="AM856" s="23">
        <f>VLOOKUP(AJ856,[2]Лист1!$A$1:$C$1596,3,0)</f>
        <v>15336</v>
      </c>
    </row>
    <row r="857" spans="36:39">
      <c r="AJ857" s="938" t="s">
        <v>14063</v>
      </c>
      <c r="AK857" s="938" t="s">
        <v>14064</v>
      </c>
      <c r="AL857" s="939">
        <v>18040</v>
      </c>
      <c r="AM857" s="23">
        <f>VLOOKUP(AJ857,[2]Лист1!$A$1:$C$1596,3,0)</f>
        <v>16236</v>
      </c>
    </row>
    <row r="858" spans="36:39">
      <c r="AJ858" s="938" t="s">
        <v>14065</v>
      </c>
      <c r="AK858" s="938" t="s">
        <v>16552</v>
      </c>
      <c r="AL858" s="939">
        <v>19040</v>
      </c>
      <c r="AM858" s="23">
        <f>VLOOKUP(AJ858,[2]Лист1!$A$1:$C$1596,3,0)</f>
        <v>17136</v>
      </c>
    </row>
    <row r="859" spans="36:39">
      <c r="AJ859" s="938" t="s">
        <v>14066</v>
      </c>
      <c r="AK859" s="938" t="s">
        <v>14067</v>
      </c>
      <c r="AL859" s="939">
        <v>20040</v>
      </c>
      <c r="AM859" s="23">
        <f>VLOOKUP(AJ859,[2]Лист1!$A$1:$C$1596,3,0)</f>
        <v>18036</v>
      </c>
    </row>
    <row r="860" spans="36:39">
      <c r="AJ860" s="938" t="s">
        <v>15376</v>
      </c>
      <c r="AK860" s="938" t="s">
        <v>16553</v>
      </c>
      <c r="AL860" s="939">
        <v>20040</v>
      </c>
      <c r="AM860" s="23">
        <f>VLOOKUP(AJ860,[2]Лист1!$A$1:$C$1596,3,0)</f>
        <v>18036</v>
      </c>
    </row>
    <row r="861" spans="36:39">
      <c r="AJ861" s="938" t="s">
        <v>14068</v>
      </c>
      <c r="AK861" s="938" t="s">
        <v>15377</v>
      </c>
      <c r="AL861" s="939">
        <v>21040</v>
      </c>
      <c r="AM861" s="23">
        <f>VLOOKUP(AJ861,[2]Лист1!$A$1:$C$1596,3,0)</f>
        <v>18936</v>
      </c>
    </row>
    <row r="862" spans="36:39">
      <c r="AJ862" s="938" t="s">
        <v>14069</v>
      </c>
      <c r="AK862" s="938" t="s">
        <v>14070</v>
      </c>
      <c r="AL862" s="939">
        <v>22040</v>
      </c>
      <c r="AM862" s="23">
        <f>VLOOKUP(AJ862,[2]Лист1!$A$1:$C$1596,3,0)</f>
        <v>19836</v>
      </c>
    </row>
    <row r="863" spans="36:39">
      <c r="AJ863" s="938" t="s">
        <v>14071</v>
      </c>
      <c r="AK863" s="938" t="s">
        <v>15378</v>
      </c>
      <c r="AL863" s="939">
        <v>23040</v>
      </c>
      <c r="AM863" s="23">
        <f>VLOOKUP(AJ863,[2]Лист1!$A$1:$C$1596,3,0)</f>
        <v>20736</v>
      </c>
    </row>
    <row r="864" spans="36:39">
      <c r="AJ864" s="938" t="s">
        <v>15379</v>
      </c>
      <c r="AK864" s="938" t="s">
        <v>15380</v>
      </c>
      <c r="AL864" s="939">
        <v>23040</v>
      </c>
      <c r="AM864" s="23">
        <f>VLOOKUP(AJ864,[2]Лист1!$A$1:$C$1596,3,0)</f>
        <v>20736</v>
      </c>
    </row>
    <row r="865" spans="36:39">
      <c r="AJ865" s="938" t="s">
        <v>14072</v>
      </c>
      <c r="AK865" s="938" t="s">
        <v>15381</v>
      </c>
      <c r="AL865" s="939">
        <v>24040</v>
      </c>
      <c r="AM865" s="23">
        <f>VLOOKUP(AJ865,[2]Лист1!$A$1:$C$1596,3,0)</f>
        <v>21636</v>
      </c>
    </row>
    <row r="866" spans="36:39">
      <c r="AJ866" s="938" t="s">
        <v>15382</v>
      </c>
      <c r="AK866" s="938" t="s">
        <v>15383</v>
      </c>
      <c r="AL866" s="939">
        <v>24040</v>
      </c>
      <c r="AM866" s="23">
        <f>VLOOKUP(AJ866,[2]Лист1!$A$1:$C$1596,3,0)</f>
        <v>21636</v>
      </c>
    </row>
    <row r="867" spans="36:39">
      <c r="AJ867" s="938" t="s">
        <v>14073</v>
      </c>
      <c r="AK867" s="938" t="s">
        <v>15384</v>
      </c>
      <c r="AL867" s="939">
        <v>25040</v>
      </c>
      <c r="AM867" s="23">
        <f>VLOOKUP(AJ867,[2]Лист1!$A$1:$C$1596,3,0)</f>
        <v>22536</v>
      </c>
    </row>
    <row r="868" spans="36:39">
      <c r="AJ868" s="938" t="s">
        <v>14074</v>
      </c>
      <c r="AK868" s="938" t="s">
        <v>15385</v>
      </c>
      <c r="AL868" s="939">
        <v>26040</v>
      </c>
      <c r="AM868" s="23">
        <f>VLOOKUP(AJ868,[2]Лист1!$A$1:$C$1596,3,0)</f>
        <v>23436</v>
      </c>
    </row>
    <row r="869" spans="36:39">
      <c r="AJ869" s="938" t="s">
        <v>15386</v>
      </c>
      <c r="AK869" s="938" t="s">
        <v>15387</v>
      </c>
      <c r="AL869" s="939">
        <v>26040</v>
      </c>
      <c r="AM869" s="23">
        <f>VLOOKUP(AJ869,[2]Лист1!$A$1:$C$1596,3,0)</f>
        <v>23436</v>
      </c>
    </row>
    <row r="870" spans="36:39">
      <c r="AJ870" s="938" t="s">
        <v>14075</v>
      </c>
      <c r="AK870" s="938" t="s">
        <v>15388</v>
      </c>
      <c r="AL870" s="939">
        <v>27040</v>
      </c>
      <c r="AM870" s="23">
        <f>VLOOKUP(AJ870,[2]Лист1!$A$1:$C$1596,3,0)</f>
        <v>24336</v>
      </c>
    </row>
    <row r="871" spans="36:39">
      <c r="AJ871" s="938" t="s">
        <v>16554</v>
      </c>
      <c r="AK871" s="938" t="s">
        <v>16555</v>
      </c>
      <c r="AL871" s="939">
        <v>27040</v>
      </c>
      <c r="AM871" s="23">
        <f>VLOOKUP(AJ871,[2]Лист1!$A$1:$C$1596,3,0)</f>
        <v>24336</v>
      </c>
    </row>
    <row r="872" spans="36:39">
      <c r="AJ872" s="938" t="s">
        <v>14076</v>
      </c>
      <c r="AK872" s="938" t="s">
        <v>16556</v>
      </c>
      <c r="AL872" s="939">
        <v>28040</v>
      </c>
      <c r="AM872" s="23">
        <f>VLOOKUP(AJ872,[2]Лист1!$A$1:$C$1596,3,0)</f>
        <v>25236</v>
      </c>
    </row>
    <row r="873" spans="36:39">
      <c r="AJ873" s="938" t="s">
        <v>14077</v>
      </c>
      <c r="AK873" s="938" t="s">
        <v>15389</v>
      </c>
      <c r="AL873" s="939">
        <v>29040</v>
      </c>
      <c r="AM873" s="23">
        <f>VLOOKUP(AJ873,[2]Лист1!$A$1:$C$1596,3,0)</f>
        <v>26136</v>
      </c>
    </row>
    <row r="874" spans="36:39">
      <c r="AJ874" s="938" t="s">
        <v>15390</v>
      </c>
      <c r="AK874" s="938" t="s">
        <v>15391</v>
      </c>
      <c r="AL874" s="939">
        <v>29040</v>
      </c>
      <c r="AM874" s="23">
        <f>VLOOKUP(AJ874,[2]Лист1!$A$1:$C$1596,3,0)</f>
        <v>26136</v>
      </c>
    </row>
    <row r="875" spans="36:39">
      <c r="AJ875" s="938" t="s">
        <v>14078</v>
      </c>
      <c r="AK875" s="938" t="s">
        <v>14079</v>
      </c>
      <c r="AL875" s="939">
        <v>30040</v>
      </c>
      <c r="AM875" s="23">
        <f>VLOOKUP(AJ875,[2]Лист1!$A$1:$C$1596,3,0)</f>
        <v>27036</v>
      </c>
    </row>
    <row r="876" spans="36:39">
      <c r="AJ876" s="938" t="s">
        <v>14080</v>
      </c>
      <c r="AK876" s="938" t="s">
        <v>15392</v>
      </c>
      <c r="AL876" s="939">
        <v>31040</v>
      </c>
      <c r="AM876" s="23">
        <f>VLOOKUP(AJ876,[2]Лист1!$A$1:$C$1596,3,0)</f>
        <v>27936</v>
      </c>
    </row>
    <row r="877" spans="36:39">
      <c r="AJ877" s="938" t="s">
        <v>16557</v>
      </c>
      <c r="AK877" s="938" t="s">
        <v>16558</v>
      </c>
      <c r="AL877" s="939">
        <v>31040</v>
      </c>
      <c r="AM877" s="23">
        <f>VLOOKUP(AJ877,[2]Лист1!$A$1:$C$1596,3,0)</f>
        <v>27936</v>
      </c>
    </row>
    <row r="878" spans="36:39">
      <c r="AJ878" s="938" t="s">
        <v>14081</v>
      </c>
      <c r="AK878" s="938" t="s">
        <v>15393</v>
      </c>
      <c r="AL878" s="939">
        <v>32040</v>
      </c>
      <c r="AM878" s="23">
        <f>VLOOKUP(AJ878,[2]Лист1!$A$1:$C$1596,3,0)</f>
        <v>28836</v>
      </c>
    </row>
    <row r="879" spans="36:39">
      <c r="AJ879" s="938" t="s">
        <v>14082</v>
      </c>
      <c r="AK879" s="938" t="s">
        <v>15394</v>
      </c>
      <c r="AL879" s="939">
        <v>33040</v>
      </c>
      <c r="AM879" s="23">
        <f>VLOOKUP(AJ879,[2]Лист1!$A$1:$C$1596,3,0)</f>
        <v>29736</v>
      </c>
    </row>
    <row r="880" spans="36:39">
      <c r="AJ880" s="938" t="s">
        <v>16559</v>
      </c>
      <c r="AK880" s="938" t="s">
        <v>16560</v>
      </c>
      <c r="AL880" s="939">
        <v>33040</v>
      </c>
      <c r="AM880" s="23">
        <f>VLOOKUP(AJ880,[2]Лист1!$A$1:$C$1596,3,0)</f>
        <v>29736</v>
      </c>
    </row>
    <row r="881" spans="36:39">
      <c r="AJ881" s="938" t="s">
        <v>14083</v>
      </c>
      <c r="AK881" s="938" t="s">
        <v>14084</v>
      </c>
      <c r="AL881" s="939">
        <v>34040</v>
      </c>
      <c r="AM881" s="23">
        <f>VLOOKUP(AJ881,[2]Лист1!$A$1:$C$1596,3,0)</f>
        <v>30636</v>
      </c>
    </row>
    <row r="882" spans="36:39">
      <c r="AJ882" s="938" t="s">
        <v>14085</v>
      </c>
      <c r="AK882" s="938" t="s">
        <v>15395</v>
      </c>
      <c r="AL882" s="939">
        <v>35040</v>
      </c>
      <c r="AM882" s="23">
        <f>VLOOKUP(AJ882,[2]Лист1!$A$1:$C$1596,3,0)</f>
        <v>31536</v>
      </c>
    </row>
    <row r="883" spans="36:39">
      <c r="AJ883" s="938" t="s">
        <v>16561</v>
      </c>
      <c r="AK883" s="938" t="s">
        <v>16562</v>
      </c>
      <c r="AL883" s="939">
        <v>35040</v>
      </c>
      <c r="AM883" s="23">
        <f>VLOOKUP(AJ883,[2]Лист1!$A$1:$C$1596,3,0)</f>
        <v>31536</v>
      </c>
    </row>
    <row r="884" spans="36:39">
      <c r="AJ884" s="938" t="s">
        <v>14086</v>
      </c>
      <c r="AK884" s="938" t="s">
        <v>14087</v>
      </c>
      <c r="AL884" s="939">
        <v>36040</v>
      </c>
      <c r="AM884" s="23">
        <f>VLOOKUP(AJ884,[2]Лист1!$A$1:$C$1596,3,0)</f>
        <v>32436</v>
      </c>
    </row>
    <row r="885" spans="36:39">
      <c r="AJ885" s="938" t="s">
        <v>16563</v>
      </c>
      <c r="AK885" s="938" t="s">
        <v>16564</v>
      </c>
      <c r="AL885" s="939">
        <v>36040</v>
      </c>
      <c r="AM885" s="23">
        <f>VLOOKUP(AJ885,[2]Лист1!$A$1:$C$1596,3,0)</f>
        <v>32436</v>
      </c>
    </row>
    <row r="886" spans="36:39">
      <c r="AJ886" s="938" t="s">
        <v>14088</v>
      </c>
      <c r="AK886" s="938" t="s">
        <v>15396</v>
      </c>
      <c r="AL886" s="939">
        <v>37040</v>
      </c>
      <c r="AM886" s="23">
        <f>VLOOKUP(AJ886,[2]Лист1!$A$1:$C$1596,3,0)</f>
        <v>33336</v>
      </c>
    </row>
    <row r="887" spans="36:39">
      <c r="AJ887" s="938" t="s">
        <v>14089</v>
      </c>
      <c r="AK887" s="938" t="s">
        <v>14090</v>
      </c>
      <c r="AL887" s="939">
        <v>38040</v>
      </c>
      <c r="AM887" s="23">
        <f>VLOOKUP(AJ887,[2]Лист1!$A$1:$C$1596,3,0)</f>
        <v>34236</v>
      </c>
    </row>
    <row r="888" spans="36:39">
      <c r="AJ888" s="938" t="s">
        <v>14091</v>
      </c>
      <c r="AK888" s="938" t="s">
        <v>14092</v>
      </c>
      <c r="AL888" s="939">
        <v>39040</v>
      </c>
      <c r="AM888" s="23">
        <f>VLOOKUP(AJ888,[2]Лист1!$A$1:$C$1596,3,0)</f>
        <v>35136</v>
      </c>
    </row>
    <row r="889" spans="36:39">
      <c r="AJ889" s="938" t="s">
        <v>14093</v>
      </c>
      <c r="AK889" s="938" t="s">
        <v>14094</v>
      </c>
      <c r="AL889" s="939">
        <v>40040</v>
      </c>
      <c r="AM889" s="23">
        <f>VLOOKUP(AJ889,[2]Лист1!$A$1:$C$1596,3,0)</f>
        <v>36036</v>
      </c>
    </row>
    <row r="890" spans="36:39">
      <c r="AJ890" s="938" t="s">
        <v>14095</v>
      </c>
      <c r="AK890" s="938" t="s">
        <v>16565</v>
      </c>
      <c r="AL890" s="939">
        <v>41040</v>
      </c>
      <c r="AM890" s="23">
        <f>VLOOKUP(AJ890,[2]Лист1!$A$1:$C$1596,3,0)</f>
        <v>36936</v>
      </c>
    </row>
    <row r="891" spans="36:39">
      <c r="AJ891" s="938" t="s">
        <v>14096</v>
      </c>
      <c r="AK891" s="938" t="s">
        <v>14097</v>
      </c>
      <c r="AL891" s="939">
        <v>42040</v>
      </c>
      <c r="AM891" s="23">
        <f>VLOOKUP(AJ891,[2]Лист1!$A$1:$C$1596,3,0)</f>
        <v>37836</v>
      </c>
    </row>
    <row r="892" spans="36:39">
      <c r="AJ892" s="938" t="s">
        <v>14098</v>
      </c>
      <c r="AK892" s="938" t="s">
        <v>14099</v>
      </c>
      <c r="AL892" s="939">
        <v>43040</v>
      </c>
      <c r="AM892" s="23">
        <f>VLOOKUP(AJ892,[2]Лист1!$A$1:$C$1596,3,0)</f>
        <v>38736</v>
      </c>
    </row>
    <row r="893" spans="36:39">
      <c r="AJ893" s="938" t="s">
        <v>14100</v>
      </c>
      <c r="AK893" s="938" t="s">
        <v>14101</v>
      </c>
      <c r="AL893" s="939">
        <v>44040</v>
      </c>
      <c r="AM893" s="23">
        <f>VLOOKUP(AJ893,[2]Лист1!$A$1:$C$1596,3,0)</f>
        <v>39636</v>
      </c>
    </row>
    <row r="894" spans="36:39">
      <c r="AJ894" s="938" t="s">
        <v>14102</v>
      </c>
      <c r="AK894" s="938" t="s">
        <v>14103</v>
      </c>
      <c r="AL894" s="939">
        <v>45040</v>
      </c>
      <c r="AM894" s="23">
        <f>VLOOKUP(AJ894,[2]Лист1!$A$1:$C$1596,3,0)</f>
        <v>40536</v>
      </c>
    </row>
    <row r="895" spans="36:39">
      <c r="AJ895" s="938" t="s">
        <v>14104</v>
      </c>
      <c r="AK895" s="938" t="s">
        <v>14105</v>
      </c>
      <c r="AL895" s="939">
        <v>46040</v>
      </c>
      <c r="AM895" s="23">
        <f>VLOOKUP(AJ895,[2]Лист1!$A$1:$C$1596,3,0)</f>
        <v>41436</v>
      </c>
    </row>
    <row r="896" spans="36:39">
      <c r="AJ896" s="938" t="s">
        <v>14106</v>
      </c>
      <c r="AK896" s="938" t="s">
        <v>14107</v>
      </c>
      <c r="AL896" s="939">
        <v>47040</v>
      </c>
      <c r="AM896" s="23">
        <f>VLOOKUP(AJ896,[2]Лист1!$A$1:$C$1596,3,0)</f>
        <v>42336</v>
      </c>
    </row>
    <row r="897" spans="36:39">
      <c r="AJ897" s="938" t="s">
        <v>14108</v>
      </c>
      <c r="AK897" s="938" t="s">
        <v>14109</v>
      </c>
      <c r="AL897" s="939">
        <v>48040</v>
      </c>
      <c r="AM897" s="23">
        <f>VLOOKUP(AJ897,[2]Лист1!$A$1:$C$1596,3,0)</f>
        <v>43236</v>
      </c>
    </row>
    <row r="898" spans="36:39">
      <c r="AJ898" s="938" t="s">
        <v>14110</v>
      </c>
      <c r="AK898" s="938" t="s">
        <v>14111</v>
      </c>
      <c r="AL898" s="939">
        <v>49040</v>
      </c>
      <c r="AM898" s="23">
        <f>VLOOKUP(AJ898,[2]Лист1!$A$1:$C$1596,3,0)</f>
        <v>44136</v>
      </c>
    </row>
    <row r="899" spans="36:39">
      <c r="AJ899" s="938" t="s">
        <v>14112</v>
      </c>
      <c r="AK899" s="938" t="s">
        <v>14113</v>
      </c>
      <c r="AL899" s="939">
        <v>50040</v>
      </c>
      <c r="AM899" s="23">
        <f>VLOOKUP(AJ899,[2]Лист1!$A$1:$C$1596,3,0)</f>
        <v>45036</v>
      </c>
    </row>
    <row r="900" spans="36:39">
      <c r="AJ900" s="938" t="s">
        <v>14114</v>
      </c>
      <c r="AK900" s="938" t="s">
        <v>14115</v>
      </c>
      <c r="AL900" s="939">
        <v>51040</v>
      </c>
      <c r="AM900" s="23">
        <f>VLOOKUP(AJ900,[2]Лист1!$A$1:$C$1596,3,0)</f>
        <v>45936</v>
      </c>
    </row>
    <row r="901" spans="36:39">
      <c r="AJ901" s="938" t="s">
        <v>15397</v>
      </c>
      <c r="AK901" s="938" t="s">
        <v>15398</v>
      </c>
      <c r="AL901" s="939">
        <v>51040</v>
      </c>
      <c r="AM901" s="23">
        <f>VLOOKUP(AJ901,[2]Лист1!$A$1:$C$1596,3,0)</f>
        <v>45936</v>
      </c>
    </row>
    <row r="902" spans="36:39">
      <c r="AJ902" s="938" t="s">
        <v>14116</v>
      </c>
      <c r="AK902" s="938" t="s">
        <v>14117</v>
      </c>
      <c r="AL902" s="939">
        <v>52040</v>
      </c>
      <c r="AM902" s="23">
        <f>VLOOKUP(AJ902,[2]Лист1!$A$1:$C$1596,3,0)</f>
        <v>46836</v>
      </c>
    </row>
    <row r="903" spans="36:39">
      <c r="AJ903" s="938" t="s">
        <v>14118</v>
      </c>
      <c r="AK903" s="938" t="s">
        <v>14119</v>
      </c>
      <c r="AL903" s="939">
        <v>53040</v>
      </c>
      <c r="AM903" s="23">
        <f>VLOOKUP(AJ903,[2]Лист1!$A$1:$C$1596,3,0)</f>
        <v>47736</v>
      </c>
    </row>
    <row r="904" spans="36:39">
      <c r="AJ904" s="938" t="s">
        <v>14120</v>
      </c>
      <c r="AK904" s="938" t="s">
        <v>14121</v>
      </c>
      <c r="AL904" s="939">
        <v>54040</v>
      </c>
      <c r="AM904" s="23">
        <f>VLOOKUP(AJ904,[2]Лист1!$A$1:$C$1596,3,0)</f>
        <v>48636</v>
      </c>
    </row>
    <row r="905" spans="36:39">
      <c r="AJ905" s="938" t="s">
        <v>14122</v>
      </c>
      <c r="AK905" s="938" t="s">
        <v>14123</v>
      </c>
      <c r="AL905" s="939">
        <v>55040</v>
      </c>
      <c r="AM905" s="23">
        <f>VLOOKUP(AJ905,[2]Лист1!$A$1:$C$1596,3,0)</f>
        <v>49536</v>
      </c>
    </row>
    <row r="906" spans="36:39">
      <c r="AJ906" s="938" t="s">
        <v>14124</v>
      </c>
      <c r="AK906" s="938" t="s">
        <v>14125</v>
      </c>
      <c r="AL906" s="939">
        <v>56040</v>
      </c>
      <c r="AM906" s="23">
        <f>VLOOKUP(AJ906,[2]Лист1!$A$1:$C$1596,3,0)</f>
        <v>50436</v>
      </c>
    </row>
    <row r="907" spans="36:39">
      <c r="AJ907" s="938" t="s">
        <v>14126</v>
      </c>
      <c r="AK907" s="938" t="s">
        <v>14127</v>
      </c>
      <c r="AL907" s="939">
        <v>57040</v>
      </c>
      <c r="AM907" s="23">
        <f>VLOOKUP(AJ907,[2]Лист1!$A$1:$C$1596,3,0)</f>
        <v>51336</v>
      </c>
    </row>
    <row r="908" spans="36:39">
      <c r="AJ908" s="938" t="s">
        <v>14128</v>
      </c>
      <c r="AK908" s="938" t="s">
        <v>14129</v>
      </c>
      <c r="AL908" s="939">
        <v>58040</v>
      </c>
      <c r="AM908" s="23">
        <f>VLOOKUP(AJ908,[2]Лист1!$A$1:$C$1596,3,0)</f>
        <v>52236</v>
      </c>
    </row>
    <row r="909" spans="36:39">
      <c r="AJ909" s="938" t="s">
        <v>14130</v>
      </c>
      <c r="AK909" s="938" t="s">
        <v>14131</v>
      </c>
      <c r="AL909" s="939">
        <v>59040</v>
      </c>
      <c r="AM909" s="23">
        <f>VLOOKUP(AJ909,[2]Лист1!$A$1:$C$1596,3,0)</f>
        <v>53136</v>
      </c>
    </row>
    <row r="910" spans="36:39">
      <c r="AJ910" s="938" t="s">
        <v>14132</v>
      </c>
      <c r="AK910" s="938" t="s">
        <v>14133</v>
      </c>
      <c r="AL910" s="939">
        <v>18120</v>
      </c>
      <c r="AM910" s="23">
        <f>VLOOKUP(AJ910,[2]Лист1!$A$1:$C$1596,3,0)</f>
        <v>16308</v>
      </c>
    </row>
    <row r="911" spans="36:39">
      <c r="AJ911" s="938" t="s">
        <v>14134</v>
      </c>
      <c r="AK911" s="938" t="s">
        <v>14135</v>
      </c>
      <c r="AL911" s="939">
        <v>19790</v>
      </c>
      <c r="AM911" s="23">
        <f>VLOOKUP(AJ911,[2]Лист1!$A$1:$C$1596,3,0)</f>
        <v>17811</v>
      </c>
    </row>
    <row r="912" spans="36:39">
      <c r="AJ912" s="938" t="s">
        <v>14136</v>
      </c>
      <c r="AK912" s="938" t="s">
        <v>14137</v>
      </c>
      <c r="AL912" s="939">
        <v>21460</v>
      </c>
      <c r="AM912" s="23">
        <f>VLOOKUP(AJ912,[2]Лист1!$A$1:$C$1596,3,0)</f>
        <v>19314</v>
      </c>
    </row>
    <row r="913" spans="36:39">
      <c r="AJ913" s="938" t="s">
        <v>14138</v>
      </c>
      <c r="AK913" s="938" t="s">
        <v>14139</v>
      </c>
      <c r="AL913" s="939">
        <v>23140</v>
      </c>
      <c r="AM913" s="23">
        <f>VLOOKUP(AJ913,[2]Лист1!$A$1:$C$1596,3,0)</f>
        <v>20826</v>
      </c>
    </row>
    <row r="914" spans="36:39">
      <c r="AJ914" s="938" t="s">
        <v>14140</v>
      </c>
      <c r="AK914" s="938" t="s">
        <v>14141</v>
      </c>
      <c r="AL914" s="939">
        <v>24810</v>
      </c>
      <c r="AM914" s="23">
        <f>VLOOKUP(AJ914,[2]Лист1!$A$1:$C$1596,3,0)</f>
        <v>22329</v>
      </c>
    </row>
    <row r="915" spans="36:39">
      <c r="AJ915" s="938" t="s">
        <v>14142</v>
      </c>
      <c r="AK915" s="938" t="s">
        <v>14143</v>
      </c>
      <c r="AL915" s="939">
        <v>26480</v>
      </c>
      <c r="AM915" s="23">
        <f>VLOOKUP(AJ915,[2]Лист1!$A$1:$C$1596,3,0)</f>
        <v>23832</v>
      </c>
    </row>
    <row r="916" spans="36:39">
      <c r="AJ916" s="938" t="s">
        <v>14144</v>
      </c>
      <c r="AK916" s="938" t="s">
        <v>14145</v>
      </c>
      <c r="AL916" s="939">
        <v>28150</v>
      </c>
      <c r="AM916" s="23">
        <f>VLOOKUP(AJ916,[2]Лист1!$A$1:$C$1596,3,0)</f>
        <v>25335</v>
      </c>
    </row>
    <row r="917" spans="36:39">
      <c r="AJ917" s="938" t="s">
        <v>14146</v>
      </c>
      <c r="AK917" s="938" t="s">
        <v>15399</v>
      </c>
      <c r="AL917" s="939">
        <v>29820</v>
      </c>
      <c r="AM917" s="23">
        <f>VLOOKUP(AJ917,[2]Лист1!$A$1:$C$1596,3,0)</f>
        <v>26838</v>
      </c>
    </row>
    <row r="918" spans="36:39">
      <c r="AJ918" s="938" t="s">
        <v>14147</v>
      </c>
      <c r="AK918" s="938" t="s">
        <v>14148</v>
      </c>
      <c r="AL918" s="939">
        <v>31490</v>
      </c>
      <c r="AM918" s="23">
        <f>VLOOKUP(AJ918,[2]Лист1!$A$1:$C$1596,3,0)</f>
        <v>28341</v>
      </c>
    </row>
    <row r="919" spans="36:39">
      <c r="AJ919" s="938" t="s">
        <v>14149</v>
      </c>
      <c r="AK919" s="938" t="s">
        <v>14150</v>
      </c>
      <c r="AL919" s="939">
        <v>33160</v>
      </c>
      <c r="AM919" s="23">
        <f>VLOOKUP(AJ919,[2]Лист1!$A$1:$C$1596,3,0)</f>
        <v>29844</v>
      </c>
    </row>
    <row r="920" spans="36:39">
      <c r="AJ920" s="938" t="s">
        <v>14151</v>
      </c>
      <c r="AK920" s="938" t="s">
        <v>14152</v>
      </c>
      <c r="AL920" s="939">
        <v>34830</v>
      </c>
      <c r="AM920" s="23">
        <f>VLOOKUP(AJ920,[2]Лист1!$A$1:$C$1596,3,0)</f>
        <v>31347</v>
      </c>
    </row>
    <row r="921" spans="36:39">
      <c r="AJ921" s="938" t="s">
        <v>14153</v>
      </c>
      <c r="AK921" s="938" t="s">
        <v>14154</v>
      </c>
      <c r="AL921" s="939">
        <v>36500</v>
      </c>
      <c r="AM921" s="23">
        <f>VLOOKUP(AJ921,[2]Лист1!$A$1:$C$1596,3,0)</f>
        <v>32850</v>
      </c>
    </row>
    <row r="922" spans="36:39">
      <c r="AJ922" s="938" t="s">
        <v>14155</v>
      </c>
      <c r="AK922" s="938" t="s">
        <v>14156</v>
      </c>
      <c r="AL922" s="939">
        <v>38170</v>
      </c>
      <c r="AM922" s="23">
        <f>VLOOKUP(AJ922,[2]Лист1!$A$1:$C$1596,3,0)</f>
        <v>34353</v>
      </c>
    </row>
    <row r="923" spans="36:39">
      <c r="AJ923" s="938" t="s">
        <v>14157</v>
      </c>
      <c r="AK923" s="938" t="s">
        <v>14158</v>
      </c>
      <c r="AL923" s="939">
        <v>19090</v>
      </c>
      <c r="AM923" s="23">
        <f>VLOOKUP(AJ923,[2]Лист1!$A$1:$C$1596,3,0)</f>
        <v>17181</v>
      </c>
    </row>
    <row r="924" spans="36:39">
      <c r="AJ924" s="938" t="s">
        <v>14159</v>
      </c>
      <c r="AK924" s="938" t="s">
        <v>14160</v>
      </c>
      <c r="AL924" s="939">
        <v>20980</v>
      </c>
      <c r="AM924" s="23">
        <f>VLOOKUP(AJ924,[2]Лист1!$A$1:$C$1596,3,0)</f>
        <v>18882</v>
      </c>
    </row>
    <row r="925" spans="36:39">
      <c r="AJ925" s="938" t="s">
        <v>14161</v>
      </c>
      <c r="AK925" s="938" t="s">
        <v>14162</v>
      </c>
      <c r="AL925" s="939">
        <v>22880</v>
      </c>
      <c r="AM925" s="23">
        <f>VLOOKUP(AJ925,[2]Лист1!$A$1:$C$1596,3,0)</f>
        <v>20592</v>
      </c>
    </row>
    <row r="926" spans="36:39">
      <c r="AJ926" s="938" t="s">
        <v>14163</v>
      </c>
      <c r="AK926" s="938" t="s">
        <v>14164</v>
      </c>
      <c r="AL926" s="939">
        <v>24770</v>
      </c>
      <c r="AM926" s="23">
        <f>VLOOKUP(AJ926,[2]Лист1!$A$1:$C$1596,3,0)</f>
        <v>22293</v>
      </c>
    </row>
    <row r="927" spans="36:39">
      <c r="AJ927" s="938" t="s">
        <v>14165</v>
      </c>
      <c r="AK927" s="938" t="s">
        <v>14166</v>
      </c>
      <c r="AL927" s="939">
        <v>26660</v>
      </c>
      <c r="AM927" s="23">
        <f>VLOOKUP(AJ927,[2]Лист1!$A$1:$C$1596,3,0)</f>
        <v>23994</v>
      </c>
    </row>
    <row r="928" spans="36:39">
      <c r="AJ928" s="938" t="s">
        <v>14167</v>
      </c>
      <c r="AK928" s="938" t="s">
        <v>14168</v>
      </c>
      <c r="AL928" s="939">
        <v>28550</v>
      </c>
      <c r="AM928" s="23">
        <f>VLOOKUP(AJ928,[2]Лист1!$A$1:$C$1596,3,0)</f>
        <v>25695</v>
      </c>
    </row>
    <row r="929" spans="36:39">
      <c r="AJ929" s="938" t="s">
        <v>14169</v>
      </c>
      <c r="AK929" s="938" t="s">
        <v>14170</v>
      </c>
      <c r="AL929" s="939">
        <v>30450</v>
      </c>
      <c r="AM929" s="23">
        <f>VLOOKUP(AJ929,[2]Лист1!$A$1:$C$1596,3,0)</f>
        <v>27405</v>
      </c>
    </row>
    <row r="930" spans="36:39">
      <c r="AJ930" s="938" t="s">
        <v>14171</v>
      </c>
      <c r="AK930" s="938" t="s">
        <v>14172</v>
      </c>
      <c r="AL930" s="939">
        <v>32340</v>
      </c>
      <c r="AM930" s="23">
        <f>VLOOKUP(AJ930,[2]Лист1!$A$1:$C$1596,3,0)</f>
        <v>29106</v>
      </c>
    </row>
    <row r="931" spans="36:39">
      <c r="AJ931" s="938" t="s">
        <v>14173</v>
      </c>
      <c r="AK931" s="938" t="s">
        <v>14174</v>
      </c>
      <c r="AL931" s="939">
        <v>34230</v>
      </c>
      <c r="AM931" s="23">
        <f>VLOOKUP(AJ931,[2]Лист1!$A$1:$C$1596,3,0)</f>
        <v>30807</v>
      </c>
    </row>
    <row r="932" spans="36:39">
      <c r="AJ932" s="938" t="s">
        <v>14175</v>
      </c>
      <c r="AK932" s="938" t="s">
        <v>14176</v>
      </c>
      <c r="AL932" s="939">
        <v>36120</v>
      </c>
      <c r="AM932" s="23">
        <f>VLOOKUP(AJ932,[2]Лист1!$A$1:$C$1596,3,0)</f>
        <v>32508</v>
      </c>
    </row>
    <row r="933" spans="36:39">
      <c r="AJ933" s="938" t="s">
        <v>14177</v>
      </c>
      <c r="AK933" s="938" t="s">
        <v>14178</v>
      </c>
      <c r="AL933" s="939">
        <v>38010</v>
      </c>
      <c r="AM933" s="23">
        <f>VLOOKUP(AJ933,[2]Лист1!$A$1:$C$1596,3,0)</f>
        <v>34209</v>
      </c>
    </row>
    <row r="934" spans="36:39">
      <c r="AJ934" s="938" t="s">
        <v>14179</v>
      </c>
      <c r="AK934" s="938" t="s">
        <v>14180</v>
      </c>
      <c r="AL934" s="939">
        <v>39910</v>
      </c>
      <c r="AM934" s="23">
        <f>VLOOKUP(AJ934,[2]Лист1!$A$1:$C$1596,3,0)</f>
        <v>35919</v>
      </c>
    </row>
    <row r="935" spans="36:39">
      <c r="AJ935" s="938" t="s">
        <v>14181</v>
      </c>
      <c r="AK935" s="938" t="s">
        <v>14182</v>
      </c>
      <c r="AL935" s="939">
        <v>41800</v>
      </c>
      <c r="AM935" s="23">
        <f>VLOOKUP(AJ935,[2]Лист1!$A$1:$C$1596,3,0)</f>
        <v>37620</v>
      </c>
    </row>
    <row r="936" spans="36:39">
      <c r="AJ936" s="938" t="s">
        <v>14527</v>
      </c>
      <c r="AK936" s="938" t="s">
        <v>14528</v>
      </c>
      <c r="AL936" s="939">
        <v>23550</v>
      </c>
      <c r="AM936" s="23">
        <f>VLOOKUP(AJ936,[2]Лист1!$A$1:$C$1596,3,0)</f>
        <v>21195</v>
      </c>
    </row>
    <row r="937" spans="36:39">
      <c r="AJ937" s="938" t="s">
        <v>14529</v>
      </c>
      <c r="AK937" s="938" t="s">
        <v>14530</v>
      </c>
      <c r="AL937" s="939">
        <v>26500</v>
      </c>
      <c r="AM937" s="23">
        <f>VLOOKUP(AJ937,[2]Лист1!$A$1:$C$1596,3,0)</f>
        <v>23850</v>
      </c>
    </row>
    <row r="938" spans="36:39">
      <c r="AJ938" s="938" t="s">
        <v>14531</v>
      </c>
      <c r="AK938" s="938" t="s">
        <v>14532</v>
      </c>
      <c r="AL938" s="939">
        <v>29450</v>
      </c>
      <c r="AM938" s="23">
        <f>VLOOKUP(AJ938,[2]Лист1!$A$1:$C$1596,3,0)</f>
        <v>26505</v>
      </c>
    </row>
    <row r="939" spans="36:39">
      <c r="AJ939" s="938" t="s">
        <v>14533</v>
      </c>
      <c r="AK939" s="938" t="s">
        <v>14534</v>
      </c>
      <c r="AL939" s="939">
        <v>32410</v>
      </c>
      <c r="AM939" s="23">
        <f>VLOOKUP(AJ939,[2]Лист1!$A$1:$C$1596,3,0)</f>
        <v>29169</v>
      </c>
    </row>
    <row r="940" spans="36:39">
      <c r="AJ940" s="938" t="s">
        <v>14535</v>
      </c>
      <c r="AK940" s="938" t="s">
        <v>14536</v>
      </c>
      <c r="AL940" s="939">
        <v>35360</v>
      </c>
      <c r="AM940" s="23">
        <f>VLOOKUP(AJ940,[2]Лист1!$A$1:$C$1596,3,0)</f>
        <v>31824</v>
      </c>
    </row>
    <row r="941" spans="36:39">
      <c r="AJ941" s="938" t="s">
        <v>14537</v>
      </c>
      <c r="AK941" s="938" t="s">
        <v>14538</v>
      </c>
      <c r="AL941" s="939">
        <v>38320</v>
      </c>
      <c r="AM941" s="23">
        <f>VLOOKUP(AJ941,[2]Лист1!$A$1:$C$1596,3,0)</f>
        <v>34488</v>
      </c>
    </row>
    <row r="942" spans="36:39">
      <c r="AJ942" s="938" t="s">
        <v>14539</v>
      </c>
      <c r="AK942" s="938" t="s">
        <v>14540</v>
      </c>
      <c r="AL942" s="939">
        <v>41270</v>
      </c>
      <c r="AM942" s="23">
        <f>VLOOKUP(AJ942,[2]Лист1!$A$1:$C$1596,3,0)</f>
        <v>37143</v>
      </c>
    </row>
    <row r="943" spans="36:39">
      <c r="AJ943" s="938" t="s">
        <v>14541</v>
      </c>
      <c r="AK943" s="938" t="s">
        <v>14542</v>
      </c>
      <c r="AL943" s="939">
        <v>44230</v>
      </c>
      <c r="AM943" s="23">
        <f>VLOOKUP(AJ943,[2]Лист1!$A$1:$C$1596,3,0)</f>
        <v>39807</v>
      </c>
    </row>
    <row r="944" spans="36:39">
      <c r="AJ944" s="938" t="s">
        <v>14543</v>
      </c>
      <c r="AK944" s="938" t="s">
        <v>14544</v>
      </c>
      <c r="AL944" s="939">
        <v>47180</v>
      </c>
      <c r="AM944" s="23">
        <f>VLOOKUP(AJ944,[2]Лист1!$A$1:$C$1596,3,0)</f>
        <v>42462</v>
      </c>
    </row>
    <row r="945" spans="36:39">
      <c r="AJ945" s="938" t="s">
        <v>14545</v>
      </c>
      <c r="AK945" s="938" t="s">
        <v>14546</v>
      </c>
      <c r="AL945" s="939">
        <v>50140</v>
      </c>
      <c r="AM945" s="23">
        <f>VLOOKUP(AJ945,[2]Лист1!$A$1:$C$1596,3,0)</f>
        <v>45126</v>
      </c>
    </row>
    <row r="946" spans="36:39">
      <c r="AJ946" s="938" t="s">
        <v>14547</v>
      </c>
      <c r="AK946" s="938" t="s">
        <v>14548</v>
      </c>
      <c r="AL946" s="939">
        <v>53090</v>
      </c>
      <c r="AM946" s="23">
        <f>VLOOKUP(AJ946,[2]Лист1!$A$1:$C$1596,3,0)</f>
        <v>47781</v>
      </c>
    </row>
    <row r="947" spans="36:39">
      <c r="AJ947" s="938" t="s">
        <v>14549</v>
      </c>
      <c r="AK947" s="938" t="s">
        <v>14550</v>
      </c>
      <c r="AL947" s="939">
        <v>56040</v>
      </c>
      <c r="AM947" s="23">
        <f>VLOOKUP(AJ947,[2]Лист1!$A$1:$C$1596,3,0)</f>
        <v>50436</v>
      </c>
    </row>
    <row r="948" spans="36:39">
      <c r="AJ948" s="938" t="s">
        <v>14551</v>
      </c>
      <c r="AK948" s="938" t="s">
        <v>14552</v>
      </c>
      <c r="AL948" s="939">
        <v>26470</v>
      </c>
      <c r="AM948" s="23">
        <f>VLOOKUP(AJ948,[2]Лист1!$A$1:$C$1596,3,0)</f>
        <v>23823</v>
      </c>
    </row>
    <row r="949" spans="36:39">
      <c r="AJ949" s="938" t="s">
        <v>14553</v>
      </c>
      <c r="AK949" s="938" t="s">
        <v>14554</v>
      </c>
      <c r="AL949" s="939">
        <v>29970</v>
      </c>
      <c r="AM949" s="23">
        <f>VLOOKUP(AJ949,[2]Лист1!$A$1:$C$1596,3,0)</f>
        <v>26973</v>
      </c>
    </row>
    <row r="950" spans="36:39">
      <c r="AJ950" s="938" t="s">
        <v>14555</v>
      </c>
      <c r="AK950" s="938" t="s">
        <v>14556</v>
      </c>
      <c r="AL950" s="939">
        <v>33470</v>
      </c>
      <c r="AM950" s="23">
        <f>VLOOKUP(AJ950,[2]Лист1!$A$1:$C$1596,3,0)</f>
        <v>30123</v>
      </c>
    </row>
    <row r="951" spans="36:39">
      <c r="AJ951" s="938" t="s">
        <v>14557</v>
      </c>
      <c r="AK951" s="938" t="s">
        <v>14558</v>
      </c>
      <c r="AL951" s="939">
        <v>36960</v>
      </c>
      <c r="AM951" s="23">
        <f>VLOOKUP(AJ951,[2]Лист1!$A$1:$C$1596,3,0)</f>
        <v>33264</v>
      </c>
    </row>
    <row r="952" spans="36:39">
      <c r="AJ952" s="938" t="s">
        <v>14559</v>
      </c>
      <c r="AK952" s="938" t="s">
        <v>14560</v>
      </c>
      <c r="AL952" s="939">
        <v>40460</v>
      </c>
      <c r="AM952" s="23">
        <f>VLOOKUP(AJ952,[2]Лист1!$A$1:$C$1596,3,0)</f>
        <v>36414</v>
      </c>
    </row>
    <row r="953" spans="36:39">
      <c r="AJ953" s="938" t="s">
        <v>14561</v>
      </c>
      <c r="AK953" s="938" t="s">
        <v>14562</v>
      </c>
      <c r="AL953" s="939">
        <v>43950</v>
      </c>
      <c r="AM953" s="23">
        <f>VLOOKUP(AJ953,[2]Лист1!$A$1:$C$1596,3,0)</f>
        <v>39555</v>
      </c>
    </row>
    <row r="954" spans="36:39">
      <c r="AJ954" s="938" t="s">
        <v>14563</v>
      </c>
      <c r="AK954" s="938" t="s">
        <v>14564</v>
      </c>
      <c r="AL954" s="939">
        <v>47450</v>
      </c>
      <c r="AM954" s="23">
        <f>VLOOKUP(AJ954,[2]Лист1!$A$1:$C$1596,3,0)</f>
        <v>42705</v>
      </c>
    </row>
    <row r="955" spans="36:39">
      <c r="AJ955" s="938" t="s">
        <v>14565</v>
      </c>
      <c r="AK955" s="938" t="s">
        <v>14566</v>
      </c>
      <c r="AL955" s="939">
        <v>50950</v>
      </c>
      <c r="AM955" s="23">
        <f>VLOOKUP(AJ955,[2]Лист1!$A$1:$C$1596,3,0)</f>
        <v>45855</v>
      </c>
    </row>
    <row r="956" spans="36:39">
      <c r="AJ956" s="938" t="s">
        <v>14567</v>
      </c>
      <c r="AK956" s="938" t="s">
        <v>14568</v>
      </c>
      <c r="AL956" s="939">
        <v>54440</v>
      </c>
      <c r="AM956" s="23">
        <f>VLOOKUP(AJ956,[2]Лист1!$A$1:$C$1596,3,0)</f>
        <v>48996</v>
      </c>
    </row>
    <row r="957" spans="36:39">
      <c r="AJ957" s="938" t="s">
        <v>14569</v>
      </c>
      <c r="AK957" s="938" t="s">
        <v>14570</v>
      </c>
      <c r="AL957" s="939">
        <v>57940</v>
      </c>
      <c r="AM957" s="23">
        <f>VLOOKUP(AJ957,[2]Лист1!$A$1:$C$1596,3,0)</f>
        <v>52146</v>
      </c>
    </row>
    <row r="958" spans="36:39">
      <c r="AJ958" s="938" t="s">
        <v>14571</v>
      </c>
      <c r="AK958" s="938" t="s">
        <v>14572</v>
      </c>
      <c r="AL958" s="939">
        <v>61430</v>
      </c>
      <c r="AM958" s="23">
        <f>VLOOKUP(AJ958,[2]Лист1!$A$1:$C$1596,3,0)</f>
        <v>55287</v>
      </c>
    </row>
    <row r="959" spans="36:39">
      <c r="AJ959" s="938" t="s">
        <v>14573</v>
      </c>
      <c r="AK959" s="938" t="s">
        <v>14574</v>
      </c>
      <c r="AL959" s="939">
        <v>64930</v>
      </c>
      <c r="AM959" s="23">
        <f>VLOOKUP(AJ959,[2]Лист1!$A$1:$C$1596,3,0)</f>
        <v>58437</v>
      </c>
    </row>
    <row r="960" spans="36:39">
      <c r="AJ960" s="938" t="s">
        <v>14575</v>
      </c>
      <c r="AK960" s="938" t="s">
        <v>14576</v>
      </c>
      <c r="AL960" s="939">
        <v>29090</v>
      </c>
      <c r="AM960" s="23">
        <f>VLOOKUP(AJ960,[2]Лист1!$A$1:$C$1596,3,0)</f>
        <v>26181</v>
      </c>
    </row>
    <row r="961" spans="36:39">
      <c r="AJ961" s="938" t="s">
        <v>14577</v>
      </c>
      <c r="AK961" s="938" t="s">
        <v>14578</v>
      </c>
      <c r="AL961" s="939">
        <v>33230</v>
      </c>
      <c r="AM961" s="23">
        <f>VLOOKUP(AJ961,[2]Лист1!$A$1:$C$1596,3,0)</f>
        <v>29907</v>
      </c>
    </row>
    <row r="962" spans="36:39">
      <c r="AJ962" s="938" t="s">
        <v>14579</v>
      </c>
      <c r="AK962" s="938" t="s">
        <v>14580</v>
      </c>
      <c r="AL962" s="939">
        <v>37360</v>
      </c>
      <c r="AM962" s="23">
        <f>VLOOKUP(AJ962,[2]Лист1!$A$1:$C$1596,3,0)</f>
        <v>33624</v>
      </c>
    </row>
    <row r="963" spans="36:39">
      <c r="AJ963" s="938" t="s">
        <v>14581</v>
      </c>
      <c r="AK963" s="938" t="s">
        <v>14582</v>
      </c>
      <c r="AL963" s="939">
        <v>41500</v>
      </c>
      <c r="AM963" s="23">
        <f>VLOOKUP(AJ963,[2]Лист1!$A$1:$C$1596,3,0)</f>
        <v>37350</v>
      </c>
    </row>
    <row r="964" spans="36:39">
      <c r="AJ964" s="938" t="s">
        <v>14583</v>
      </c>
      <c r="AK964" s="938" t="s">
        <v>14584</v>
      </c>
      <c r="AL964" s="939">
        <v>45640</v>
      </c>
      <c r="AM964" s="23">
        <f>VLOOKUP(AJ964,[2]Лист1!$A$1:$C$1596,3,0)</f>
        <v>41076</v>
      </c>
    </row>
    <row r="965" spans="36:39">
      <c r="AJ965" s="938" t="s">
        <v>14585</v>
      </c>
      <c r="AK965" s="938" t="s">
        <v>14586</v>
      </c>
      <c r="AL965" s="939">
        <v>49770</v>
      </c>
      <c r="AM965" s="23">
        <f>VLOOKUP(AJ965,[2]Лист1!$A$1:$C$1596,3,0)</f>
        <v>44793</v>
      </c>
    </row>
    <row r="966" spans="36:39">
      <c r="AJ966" s="938" t="s">
        <v>14587</v>
      </c>
      <c r="AK966" s="938" t="s">
        <v>14588</v>
      </c>
      <c r="AL966" s="939">
        <v>53910</v>
      </c>
      <c r="AM966" s="23">
        <f>VLOOKUP(AJ966,[2]Лист1!$A$1:$C$1596,3,0)</f>
        <v>48519</v>
      </c>
    </row>
    <row r="967" spans="36:39">
      <c r="AJ967" s="938" t="s">
        <v>14589</v>
      </c>
      <c r="AK967" s="938" t="s">
        <v>14590</v>
      </c>
      <c r="AL967" s="939">
        <v>58050</v>
      </c>
      <c r="AM967" s="23">
        <f>VLOOKUP(AJ967,[2]Лист1!$A$1:$C$1596,3,0)</f>
        <v>52245</v>
      </c>
    </row>
    <row r="968" spans="36:39">
      <c r="AJ968" s="938" t="s">
        <v>14591</v>
      </c>
      <c r="AK968" s="938" t="s">
        <v>14592</v>
      </c>
      <c r="AL968" s="939">
        <v>62180</v>
      </c>
      <c r="AM968" s="23">
        <f>VLOOKUP(AJ968,[2]Лист1!$A$1:$C$1596,3,0)</f>
        <v>55962</v>
      </c>
    </row>
    <row r="969" spans="36:39">
      <c r="AJ969" s="938" t="s">
        <v>14593</v>
      </c>
      <c r="AK969" s="938" t="s">
        <v>14594</v>
      </c>
      <c r="AL969" s="939">
        <v>66320</v>
      </c>
      <c r="AM969" s="23">
        <f>VLOOKUP(AJ969,[2]Лист1!$A$1:$C$1596,3,0)</f>
        <v>59688</v>
      </c>
    </row>
    <row r="970" spans="36:39">
      <c r="AJ970" s="938" t="s">
        <v>14595</v>
      </c>
      <c r="AK970" s="938" t="s">
        <v>14596</v>
      </c>
      <c r="AL970" s="939">
        <v>70460</v>
      </c>
      <c r="AM970" s="23">
        <f>VLOOKUP(AJ970,[2]Лист1!$A$1:$C$1596,3,0)</f>
        <v>63414</v>
      </c>
    </row>
    <row r="971" spans="36:39">
      <c r="AJ971" s="938" t="s">
        <v>14597</v>
      </c>
      <c r="AK971" s="938" t="s">
        <v>14598</v>
      </c>
      <c r="AL971" s="939">
        <v>74590</v>
      </c>
      <c r="AM971" s="23">
        <f>VLOOKUP(AJ971,[2]Лист1!$A$1:$C$1596,3,0)</f>
        <v>67131</v>
      </c>
    </row>
    <row r="972" spans="36:39">
      <c r="AJ972" s="938" t="s">
        <v>14599</v>
      </c>
      <c r="AK972" s="938" t="s">
        <v>14600</v>
      </c>
      <c r="AL972" s="939">
        <v>31470</v>
      </c>
      <c r="AM972" s="23">
        <f>VLOOKUP(AJ972,[2]Лист1!$A$1:$C$1596,3,0)</f>
        <v>28323</v>
      </c>
    </row>
    <row r="973" spans="36:39">
      <c r="AJ973" s="938" t="s">
        <v>14601</v>
      </c>
      <c r="AK973" s="938" t="s">
        <v>14602</v>
      </c>
      <c r="AL973" s="939">
        <v>36160</v>
      </c>
      <c r="AM973" s="23">
        <f>VLOOKUP(AJ973,[2]Лист1!$A$1:$C$1596,3,0)</f>
        <v>32544</v>
      </c>
    </row>
    <row r="974" spans="36:39">
      <c r="AJ974" s="938" t="s">
        <v>14603</v>
      </c>
      <c r="AK974" s="938" t="s">
        <v>14604</v>
      </c>
      <c r="AL974" s="939">
        <v>40850</v>
      </c>
      <c r="AM974" s="23">
        <f>VLOOKUP(AJ974,[2]Лист1!$A$1:$C$1596,3,0)</f>
        <v>36765</v>
      </c>
    </row>
    <row r="975" spans="36:39">
      <c r="AJ975" s="938" t="s">
        <v>14605</v>
      </c>
      <c r="AK975" s="938" t="s">
        <v>14606</v>
      </c>
      <c r="AL975" s="939">
        <v>45540</v>
      </c>
      <c r="AM975" s="23">
        <f>VLOOKUP(AJ975,[2]Лист1!$A$1:$C$1596,3,0)</f>
        <v>40986</v>
      </c>
    </row>
    <row r="976" spans="36:39">
      <c r="AJ976" s="938" t="s">
        <v>14607</v>
      </c>
      <c r="AK976" s="938" t="s">
        <v>14608</v>
      </c>
      <c r="AL976" s="939">
        <v>50240</v>
      </c>
      <c r="AM976" s="23">
        <f>VLOOKUP(AJ976,[2]Лист1!$A$1:$C$1596,3,0)</f>
        <v>45216</v>
      </c>
    </row>
    <row r="977" spans="36:39">
      <c r="AJ977" s="938" t="s">
        <v>14609</v>
      </c>
      <c r="AK977" s="938" t="s">
        <v>14610</v>
      </c>
      <c r="AL977" s="939">
        <v>54930</v>
      </c>
      <c r="AM977" s="23">
        <f>VLOOKUP(AJ977,[2]Лист1!$A$1:$C$1596,3,0)</f>
        <v>49437</v>
      </c>
    </row>
    <row r="978" spans="36:39">
      <c r="AJ978" s="938" t="s">
        <v>14611</v>
      </c>
      <c r="AK978" s="938" t="s">
        <v>14612</v>
      </c>
      <c r="AL978" s="939">
        <v>59620</v>
      </c>
      <c r="AM978" s="23">
        <f>VLOOKUP(AJ978,[2]Лист1!$A$1:$C$1596,3,0)</f>
        <v>53658</v>
      </c>
    </row>
    <row r="979" spans="36:39">
      <c r="AJ979" s="938" t="s">
        <v>14613</v>
      </c>
      <c r="AK979" s="938" t="s">
        <v>14614</v>
      </c>
      <c r="AL979" s="939">
        <v>64310</v>
      </c>
      <c r="AM979" s="23">
        <f>VLOOKUP(AJ979,[2]Лист1!$A$1:$C$1596,3,0)</f>
        <v>57879</v>
      </c>
    </row>
    <row r="980" spans="36:39">
      <c r="AJ980" s="938" t="s">
        <v>14615</v>
      </c>
      <c r="AK980" s="938" t="s">
        <v>14616</v>
      </c>
      <c r="AL980" s="939">
        <v>69000</v>
      </c>
      <c r="AM980" s="23">
        <f>VLOOKUP(AJ980,[2]Лист1!$A$1:$C$1596,3,0)</f>
        <v>62100</v>
      </c>
    </row>
    <row r="981" spans="36:39">
      <c r="AJ981" s="938" t="s">
        <v>14617</v>
      </c>
      <c r="AK981" s="938" t="s">
        <v>14618</v>
      </c>
      <c r="AL981" s="939">
        <v>73690</v>
      </c>
      <c r="AM981" s="23">
        <f>VLOOKUP(AJ981,[2]Лист1!$A$1:$C$1596,3,0)</f>
        <v>66321</v>
      </c>
    </row>
    <row r="982" spans="36:39">
      <c r="AJ982" s="938" t="s">
        <v>14619</v>
      </c>
      <c r="AK982" s="938" t="s">
        <v>14620</v>
      </c>
      <c r="AL982" s="939">
        <v>78380</v>
      </c>
      <c r="AM982" s="23">
        <f>VLOOKUP(AJ982,[2]Лист1!$A$1:$C$1596,3,0)</f>
        <v>70542</v>
      </c>
    </row>
    <row r="983" spans="36:39">
      <c r="AJ983" s="938" t="s">
        <v>14621</v>
      </c>
      <c r="AK983" s="938" t="s">
        <v>14622</v>
      </c>
      <c r="AL983" s="939">
        <v>83070</v>
      </c>
      <c r="AM983" s="23">
        <f>VLOOKUP(AJ983,[2]Лист1!$A$1:$C$1596,3,0)</f>
        <v>74763</v>
      </c>
    </row>
    <row r="984" spans="36:39">
      <c r="AJ984" s="938" t="s">
        <v>15400</v>
      </c>
      <c r="AK984" s="938" t="s">
        <v>15401</v>
      </c>
      <c r="AL984" s="939">
        <v>87760</v>
      </c>
      <c r="AM984" s="23">
        <f>VLOOKUP(AJ984,[2]Лист1!$A$1:$C$1596,3,0)</f>
        <v>78984</v>
      </c>
    </row>
    <row r="985" spans="36:39">
      <c r="AJ985" s="938" t="s">
        <v>14623</v>
      </c>
      <c r="AK985" s="938" t="s">
        <v>14624</v>
      </c>
      <c r="AL985" s="939">
        <v>34160</v>
      </c>
      <c r="AM985" s="23">
        <f>VLOOKUP(AJ985,[2]Лист1!$A$1:$C$1596,3,0)</f>
        <v>30744</v>
      </c>
    </row>
    <row r="986" spans="36:39">
      <c r="AJ986" s="938" t="s">
        <v>14625</v>
      </c>
      <c r="AK986" s="938" t="s">
        <v>14626</v>
      </c>
      <c r="AL986" s="939">
        <v>39510</v>
      </c>
      <c r="AM986" s="23">
        <f>VLOOKUP(AJ986,[2]Лист1!$A$1:$C$1596,3,0)</f>
        <v>35559</v>
      </c>
    </row>
    <row r="987" spans="36:39">
      <c r="AJ987" s="938" t="s">
        <v>14627</v>
      </c>
      <c r="AK987" s="938" t="s">
        <v>14628</v>
      </c>
      <c r="AL987" s="939">
        <v>44850</v>
      </c>
      <c r="AM987" s="23">
        <f>VLOOKUP(AJ987,[2]Лист1!$A$1:$C$1596,3,0)</f>
        <v>40365</v>
      </c>
    </row>
    <row r="988" spans="36:39">
      <c r="AJ988" s="938" t="s">
        <v>14629</v>
      </c>
      <c r="AK988" s="938" t="s">
        <v>14630</v>
      </c>
      <c r="AL988" s="939">
        <v>50200</v>
      </c>
      <c r="AM988" s="23">
        <f>VLOOKUP(AJ988,[2]Лист1!$A$1:$C$1596,3,0)</f>
        <v>45180</v>
      </c>
    </row>
    <row r="989" spans="36:39">
      <c r="AJ989" s="938" t="s">
        <v>14631</v>
      </c>
      <c r="AK989" s="938" t="s">
        <v>14632</v>
      </c>
      <c r="AL989" s="939">
        <v>55540</v>
      </c>
      <c r="AM989" s="23">
        <f>VLOOKUP(AJ989,[2]Лист1!$A$1:$C$1596,3,0)</f>
        <v>49986</v>
      </c>
    </row>
    <row r="990" spans="36:39">
      <c r="AJ990" s="938" t="s">
        <v>14633</v>
      </c>
      <c r="AK990" s="938" t="s">
        <v>14634</v>
      </c>
      <c r="AL990" s="939">
        <v>60890</v>
      </c>
      <c r="AM990" s="23">
        <f>VLOOKUP(AJ990,[2]Лист1!$A$1:$C$1596,3,0)</f>
        <v>54801</v>
      </c>
    </row>
    <row r="991" spans="36:39">
      <c r="AJ991" s="938" t="s">
        <v>14635</v>
      </c>
      <c r="AK991" s="938" t="s">
        <v>16566</v>
      </c>
      <c r="AL991" s="939">
        <v>66230</v>
      </c>
      <c r="AM991" s="23">
        <f>VLOOKUP(AJ991,[2]Лист1!$A$1:$C$1596,3,0)</f>
        <v>59607</v>
      </c>
    </row>
    <row r="992" spans="36:39">
      <c r="AJ992" s="938" t="s">
        <v>14636</v>
      </c>
      <c r="AK992" s="938" t="s">
        <v>14637</v>
      </c>
      <c r="AL992" s="939">
        <v>71580</v>
      </c>
      <c r="AM992" s="23">
        <f>VLOOKUP(AJ992,[2]Лист1!$A$1:$C$1596,3,0)</f>
        <v>64422</v>
      </c>
    </row>
    <row r="993" spans="36:39">
      <c r="AJ993" s="938" t="s">
        <v>14638</v>
      </c>
      <c r="AK993" s="938" t="s">
        <v>14639</v>
      </c>
      <c r="AL993" s="939">
        <v>76920</v>
      </c>
      <c r="AM993" s="23">
        <f>VLOOKUP(AJ993,[2]Лист1!$A$1:$C$1596,3,0)</f>
        <v>69228</v>
      </c>
    </row>
    <row r="994" spans="36:39">
      <c r="AJ994" s="938" t="s">
        <v>14640</v>
      </c>
      <c r="AK994" s="938" t="s">
        <v>14641</v>
      </c>
      <c r="AL994" s="939">
        <v>82270</v>
      </c>
      <c r="AM994" s="23">
        <f>VLOOKUP(AJ994,[2]Лист1!$A$1:$C$1596,3,0)</f>
        <v>74043</v>
      </c>
    </row>
    <row r="995" spans="36:39">
      <c r="AJ995" s="938" t="s">
        <v>14642</v>
      </c>
      <c r="AK995" s="938" t="s">
        <v>14643</v>
      </c>
      <c r="AL995" s="939">
        <v>87610</v>
      </c>
      <c r="AM995" s="23">
        <f>VLOOKUP(AJ995,[2]Лист1!$A$1:$C$1596,3,0)</f>
        <v>78849</v>
      </c>
    </row>
    <row r="996" spans="36:39">
      <c r="AJ996" s="938" t="s">
        <v>14644</v>
      </c>
      <c r="AK996" s="938" t="s">
        <v>14645</v>
      </c>
      <c r="AL996" s="939">
        <v>92960</v>
      </c>
      <c r="AM996" s="23">
        <f>VLOOKUP(AJ996,[2]Лист1!$A$1:$C$1596,3,0)</f>
        <v>83664</v>
      </c>
    </row>
    <row r="997" spans="36:39">
      <c r="AJ997" s="938" t="s">
        <v>14307</v>
      </c>
      <c r="AK997" s="938" t="s">
        <v>14308</v>
      </c>
      <c r="AL997" s="939">
        <v>19870</v>
      </c>
      <c r="AM997" s="23">
        <f>VLOOKUP(AJ997,[2]Лист1!$A$1:$C$1596,3,0)</f>
        <v>17883</v>
      </c>
    </row>
    <row r="998" spans="36:39">
      <c r="AJ998" s="938" t="s">
        <v>14309</v>
      </c>
      <c r="AK998" s="938" t="s">
        <v>14310</v>
      </c>
      <c r="AL998" s="939">
        <v>21230</v>
      </c>
      <c r="AM998" s="23">
        <f>VLOOKUP(AJ998,[2]Лист1!$A$1:$C$1596,3,0)</f>
        <v>19107</v>
      </c>
    </row>
    <row r="999" spans="36:39">
      <c r="AJ999" s="938" t="s">
        <v>14311</v>
      </c>
      <c r="AK999" s="938" t="s">
        <v>14312</v>
      </c>
      <c r="AL999" s="939">
        <v>22590</v>
      </c>
      <c r="AM999" s="23">
        <f>VLOOKUP(AJ999,[2]Лист1!$A$1:$C$1596,3,0)</f>
        <v>20331</v>
      </c>
    </row>
    <row r="1000" spans="36:39">
      <c r="AJ1000" s="938" t="s">
        <v>14313</v>
      </c>
      <c r="AK1000" s="938" t="s">
        <v>14314</v>
      </c>
      <c r="AL1000" s="939">
        <v>23950</v>
      </c>
      <c r="AM1000" s="23">
        <f>VLOOKUP(AJ1000,[2]Лист1!$A$1:$C$1596,3,0)</f>
        <v>21555</v>
      </c>
    </row>
    <row r="1001" spans="36:39">
      <c r="AJ1001" s="938" t="s">
        <v>14315</v>
      </c>
      <c r="AK1001" s="938" t="s">
        <v>14316</v>
      </c>
      <c r="AL1001" s="939">
        <v>25310</v>
      </c>
      <c r="AM1001" s="23">
        <f>VLOOKUP(AJ1001,[2]Лист1!$A$1:$C$1596,3,0)</f>
        <v>22779</v>
      </c>
    </row>
    <row r="1002" spans="36:39">
      <c r="AJ1002" s="938" t="s">
        <v>14317</v>
      </c>
      <c r="AK1002" s="938" t="s">
        <v>14318</v>
      </c>
      <c r="AL1002" s="939">
        <v>26670</v>
      </c>
      <c r="AM1002" s="23">
        <f>VLOOKUP(AJ1002,[2]Лист1!$A$1:$C$1596,3,0)</f>
        <v>24003</v>
      </c>
    </row>
    <row r="1003" spans="36:39">
      <c r="AJ1003" s="938" t="s">
        <v>14319</v>
      </c>
      <c r="AK1003" s="938" t="s">
        <v>14320</v>
      </c>
      <c r="AL1003" s="939">
        <v>28030</v>
      </c>
      <c r="AM1003" s="23">
        <f>VLOOKUP(AJ1003,[2]Лист1!$A$1:$C$1596,3,0)</f>
        <v>25227</v>
      </c>
    </row>
    <row r="1004" spans="36:39">
      <c r="AJ1004" s="938" t="s">
        <v>14321</v>
      </c>
      <c r="AK1004" s="938" t="s">
        <v>14322</v>
      </c>
      <c r="AL1004" s="939">
        <v>29390</v>
      </c>
      <c r="AM1004" s="23">
        <f>VLOOKUP(AJ1004,[2]Лист1!$A$1:$C$1596,3,0)</f>
        <v>26451</v>
      </c>
    </row>
    <row r="1005" spans="36:39">
      <c r="AJ1005" s="938" t="s">
        <v>14323</v>
      </c>
      <c r="AK1005" s="938" t="s">
        <v>14324</v>
      </c>
      <c r="AL1005" s="939">
        <v>30750</v>
      </c>
      <c r="AM1005" s="23">
        <f>VLOOKUP(AJ1005,[2]Лист1!$A$1:$C$1596,3,0)</f>
        <v>27675</v>
      </c>
    </row>
    <row r="1006" spans="36:39">
      <c r="AJ1006" s="938" t="s">
        <v>14325</v>
      </c>
      <c r="AK1006" s="938" t="s">
        <v>14326</v>
      </c>
      <c r="AL1006" s="939">
        <v>32110</v>
      </c>
      <c r="AM1006" s="23">
        <f>VLOOKUP(AJ1006,[2]Лист1!$A$1:$C$1596,3,0)</f>
        <v>28899</v>
      </c>
    </row>
    <row r="1007" spans="36:39">
      <c r="AJ1007" s="938" t="s">
        <v>14327</v>
      </c>
      <c r="AK1007" s="938" t="s">
        <v>14328</v>
      </c>
      <c r="AL1007" s="939">
        <v>33470</v>
      </c>
      <c r="AM1007" s="23">
        <f>VLOOKUP(AJ1007,[2]Лист1!$A$1:$C$1596,3,0)</f>
        <v>30123</v>
      </c>
    </row>
    <row r="1008" spans="36:39">
      <c r="AJ1008" s="938" t="s">
        <v>14329</v>
      </c>
      <c r="AK1008" s="938" t="s">
        <v>14330</v>
      </c>
      <c r="AL1008" s="939">
        <v>34830</v>
      </c>
      <c r="AM1008" s="23">
        <f>VLOOKUP(AJ1008,[2]Лист1!$A$1:$C$1596,3,0)</f>
        <v>31347</v>
      </c>
    </row>
    <row r="1009" spans="36:39">
      <c r="AJ1009" s="938" t="s">
        <v>14331</v>
      </c>
      <c r="AK1009" s="938" t="s">
        <v>14332</v>
      </c>
      <c r="AL1009" s="939">
        <v>36190</v>
      </c>
      <c r="AM1009" s="23">
        <f>VLOOKUP(AJ1009,[2]Лист1!$A$1:$C$1596,3,0)</f>
        <v>32571</v>
      </c>
    </row>
    <row r="1010" spans="36:39">
      <c r="AJ1010" s="938" t="s">
        <v>14333</v>
      </c>
      <c r="AK1010" s="938" t="s">
        <v>14334</v>
      </c>
      <c r="AL1010" s="939">
        <v>37550</v>
      </c>
      <c r="AM1010" s="23">
        <f>VLOOKUP(AJ1010,[2]Лист1!$A$1:$C$1596,3,0)</f>
        <v>33795</v>
      </c>
    </row>
    <row r="1011" spans="36:39">
      <c r="AJ1011" s="938" t="s">
        <v>14335</v>
      </c>
      <c r="AK1011" s="938" t="s">
        <v>14336</v>
      </c>
      <c r="AL1011" s="939">
        <v>38910</v>
      </c>
      <c r="AM1011" s="23">
        <f>VLOOKUP(AJ1011,[2]Лист1!$A$1:$C$1596,3,0)</f>
        <v>35019</v>
      </c>
    </row>
    <row r="1012" spans="36:39">
      <c r="AJ1012" s="938" t="s">
        <v>14337</v>
      </c>
      <c r="AK1012" s="938" t="s">
        <v>14338</v>
      </c>
      <c r="AL1012" s="939">
        <v>40270</v>
      </c>
      <c r="AM1012" s="23">
        <f>VLOOKUP(AJ1012,[2]Лист1!$A$1:$C$1596,3,0)</f>
        <v>36243</v>
      </c>
    </row>
    <row r="1013" spans="36:39">
      <c r="AJ1013" s="938" t="s">
        <v>14339</v>
      </c>
      <c r="AK1013" s="938" t="s">
        <v>14340</v>
      </c>
      <c r="AL1013" s="939">
        <v>41630</v>
      </c>
      <c r="AM1013" s="23">
        <f>VLOOKUP(AJ1013,[2]Лист1!$A$1:$C$1596,3,0)</f>
        <v>37467</v>
      </c>
    </row>
    <row r="1014" spans="36:39">
      <c r="AJ1014" s="938" t="s">
        <v>14341</v>
      </c>
      <c r="AK1014" s="938" t="s">
        <v>14342</v>
      </c>
      <c r="AL1014" s="939">
        <v>42990</v>
      </c>
      <c r="AM1014" s="23">
        <f>VLOOKUP(AJ1014,[2]Лист1!$A$1:$C$1596,3,0)</f>
        <v>38691</v>
      </c>
    </row>
    <row r="1015" spans="36:39">
      <c r="AJ1015" s="938" t="s">
        <v>14343</v>
      </c>
      <c r="AK1015" s="938" t="s">
        <v>14344</v>
      </c>
      <c r="AL1015" s="939">
        <v>44350</v>
      </c>
      <c r="AM1015" s="23">
        <f>VLOOKUP(AJ1015,[2]Лист1!$A$1:$C$1596,3,0)</f>
        <v>39915</v>
      </c>
    </row>
    <row r="1016" spans="36:39">
      <c r="AJ1016" s="938" t="s">
        <v>14345</v>
      </c>
      <c r="AK1016" s="938" t="s">
        <v>14346</v>
      </c>
      <c r="AL1016" s="939">
        <v>45710</v>
      </c>
      <c r="AM1016" s="23">
        <f>VLOOKUP(AJ1016,[2]Лист1!$A$1:$C$1596,3,0)</f>
        <v>41139</v>
      </c>
    </row>
    <row r="1017" spans="36:39">
      <c r="AJ1017" s="938" t="s">
        <v>14347</v>
      </c>
      <c r="AK1017" s="938" t="s">
        <v>14348</v>
      </c>
      <c r="AL1017" s="939">
        <v>47070</v>
      </c>
      <c r="AM1017" s="23">
        <f>VLOOKUP(AJ1017,[2]Лист1!$A$1:$C$1596,3,0)</f>
        <v>42363</v>
      </c>
    </row>
    <row r="1018" spans="36:39">
      <c r="AJ1018" s="938" t="s">
        <v>14349</v>
      </c>
      <c r="AK1018" s="938" t="s">
        <v>14350</v>
      </c>
      <c r="AL1018" s="939">
        <v>48430</v>
      </c>
      <c r="AM1018" s="23">
        <f>VLOOKUP(AJ1018,[2]Лист1!$A$1:$C$1596,3,0)</f>
        <v>43587</v>
      </c>
    </row>
    <row r="1019" spans="36:39">
      <c r="AJ1019" s="938" t="s">
        <v>14351</v>
      </c>
      <c r="AK1019" s="938" t="s">
        <v>14352</v>
      </c>
      <c r="AL1019" s="939">
        <v>49790</v>
      </c>
      <c r="AM1019" s="23">
        <f>VLOOKUP(AJ1019,[2]Лист1!$A$1:$C$1596,3,0)</f>
        <v>44811</v>
      </c>
    </row>
    <row r="1020" spans="36:39">
      <c r="AJ1020" s="938" t="s">
        <v>14353</v>
      </c>
      <c r="AK1020" s="938" t="s">
        <v>14354</v>
      </c>
      <c r="AL1020" s="939">
        <v>51150</v>
      </c>
      <c r="AM1020" s="23">
        <f>VLOOKUP(AJ1020,[2]Лист1!$A$1:$C$1596,3,0)</f>
        <v>46035</v>
      </c>
    </row>
    <row r="1021" spans="36:39">
      <c r="AJ1021" s="938" t="s">
        <v>14355</v>
      </c>
      <c r="AK1021" s="938" t="s">
        <v>14356</v>
      </c>
      <c r="AL1021" s="939">
        <v>52510</v>
      </c>
      <c r="AM1021" s="23">
        <f>VLOOKUP(AJ1021,[2]Лист1!$A$1:$C$1596,3,0)</f>
        <v>47259</v>
      </c>
    </row>
    <row r="1022" spans="36:39">
      <c r="AJ1022" s="938" t="s">
        <v>14357</v>
      </c>
      <c r="AK1022" s="938" t="s">
        <v>14358</v>
      </c>
      <c r="AL1022" s="939">
        <v>53870</v>
      </c>
      <c r="AM1022" s="23">
        <f>VLOOKUP(AJ1022,[2]Лист1!$A$1:$C$1596,3,0)</f>
        <v>48483</v>
      </c>
    </row>
    <row r="1023" spans="36:39">
      <c r="AJ1023" s="938" t="s">
        <v>14359</v>
      </c>
      <c r="AK1023" s="938" t="s">
        <v>14360</v>
      </c>
      <c r="AL1023" s="939">
        <v>55230</v>
      </c>
      <c r="AM1023" s="23">
        <f>VLOOKUP(AJ1023,[2]Лист1!$A$1:$C$1596,3,0)</f>
        <v>49707</v>
      </c>
    </row>
    <row r="1024" spans="36:39">
      <c r="AJ1024" s="938" t="s">
        <v>14361</v>
      </c>
      <c r="AK1024" s="938" t="s">
        <v>14362</v>
      </c>
      <c r="AL1024" s="939">
        <v>56590</v>
      </c>
      <c r="AM1024" s="23">
        <f>VLOOKUP(AJ1024,[2]Лист1!$A$1:$C$1596,3,0)</f>
        <v>50931</v>
      </c>
    </row>
    <row r="1025" spans="36:39">
      <c r="AJ1025" s="938" t="s">
        <v>14363</v>
      </c>
      <c r="AK1025" s="938" t="s">
        <v>14364</v>
      </c>
      <c r="AL1025" s="939">
        <v>57950</v>
      </c>
      <c r="AM1025" s="23">
        <f>VLOOKUP(AJ1025,[2]Лист1!$A$1:$C$1596,3,0)</f>
        <v>52155</v>
      </c>
    </row>
    <row r="1026" spans="36:39">
      <c r="AJ1026" s="938" t="s">
        <v>14365</v>
      </c>
      <c r="AK1026" s="938" t="s">
        <v>14366</v>
      </c>
      <c r="AL1026" s="939">
        <v>59310</v>
      </c>
      <c r="AM1026" s="23">
        <f>VLOOKUP(AJ1026,[2]Лист1!$A$1:$C$1596,3,0)</f>
        <v>53379</v>
      </c>
    </row>
    <row r="1027" spans="36:39">
      <c r="AJ1027" s="938" t="s">
        <v>14367</v>
      </c>
      <c r="AK1027" s="938" t="s">
        <v>14368</v>
      </c>
      <c r="AL1027" s="939">
        <v>60670</v>
      </c>
      <c r="AM1027" s="23">
        <f>VLOOKUP(AJ1027,[2]Лист1!$A$1:$C$1596,3,0)</f>
        <v>54603</v>
      </c>
    </row>
    <row r="1028" spans="36:39">
      <c r="AJ1028" s="938" t="s">
        <v>14369</v>
      </c>
      <c r="AK1028" s="938" t="s">
        <v>14370</v>
      </c>
      <c r="AL1028" s="939">
        <v>62030</v>
      </c>
      <c r="AM1028" s="23">
        <f>VLOOKUP(AJ1028,[2]Лист1!$A$1:$C$1596,3,0)</f>
        <v>55827</v>
      </c>
    </row>
    <row r="1029" spans="36:39">
      <c r="AJ1029" s="938" t="s">
        <v>14371</v>
      </c>
      <c r="AK1029" s="938" t="s">
        <v>14372</v>
      </c>
      <c r="AL1029" s="939">
        <v>63390</v>
      </c>
      <c r="AM1029" s="23">
        <f>VLOOKUP(AJ1029,[2]Лист1!$A$1:$C$1596,3,0)</f>
        <v>57051</v>
      </c>
    </row>
    <row r="1030" spans="36:39">
      <c r="AJ1030" s="938" t="s">
        <v>14373</v>
      </c>
      <c r="AK1030" s="938" t="s">
        <v>14374</v>
      </c>
      <c r="AL1030" s="939">
        <v>64750</v>
      </c>
      <c r="AM1030" s="23">
        <f>VLOOKUP(AJ1030,[2]Лист1!$A$1:$C$1596,3,0)</f>
        <v>58275</v>
      </c>
    </row>
    <row r="1031" spans="36:39">
      <c r="AJ1031" s="938" t="s">
        <v>14375</v>
      </c>
      <c r="AK1031" s="938" t="s">
        <v>14376</v>
      </c>
      <c r="AL1031" s="939">
        <v>66110</v>
      </c>
      <c r="AM1031" s="23">
        <f>VLOOKUP(AJ1031,[2]Лист1!$A$1:$C$1596,3,0)</f>
        <v>59499</v>
      </c>
    </row>
    <row r="1032" spans="36:39">
      <c r="AJ1032" s="938" t="s">
        <v>14377</v>
      </c>
      <c r="AK1032" s="938" t="s">
        <v>14378</v>
      </c>
      <c r="AL1032" s="939">
        <v>67470</v>
      </c>
      <c r="AM1032" s="23">
        <f>VLOOKUP(AJ1032,[2]Лист1!$A$1:$C$1596,3,0)</f>
        <v>60723</v>
      </c>
    </row>
    <row r="1033" spans="36:39">
      <c r="AJ1033" s="938" t="s">
        <v>14379</v>
      </c>
      <c r="AK1033" s="938" t="s">
        <v>14380</v>
      </c>
      <c r="AL1033" s="939">
        <v>68830</v>
      </c>
      <c r="AM1033" s="23">
        <f>VLOOKUP(AJ1033,[2]Лист1!$A$1:$C$1596,3,0)</f>
        <v>61947</v>
      </c>
    </row>
    <row r="1034" spans="36:39">
      <c r="AJ1034" s="938" t="s">
        <v>14381</v>
      </c>
      <c r="AK1034" s="938" t="s">
        <v>14382</v>
      </c>
      <c r="AL1034" s="939">
        <v>70190</v>
      </c>
      <c r="AM1034" s="23">
        <f>VLOOKUP(AJ1034,[2]Лист1!$A$1:$C$1596,3,0)</f>
        <v>63171</v>
      </c>
    </row>
    <row r="1035" spans="36:39">
      <c r="AJ1035" s="938" t="s">
        <v>14383</v>
      </c>
      <c r="AK1035" s="938" t="s">
        <v>14384</v>
      </c>
      <c r="AL1035" s="939">
        <v>71550</v>
      </c>
      <c r="AM1035" s="23">
        <f>VLOOKUP(AJ1035,[2]Лист1!$A$1:$C$1596,3,0)</f>
        <v>64395</v>
      </c>
    </row>
    <row r="1036" spans="36:39">
      <c r="AJ1036" s="938" t="s">
        <v>14385</v>
      </c>
      <c r="AK1036" s="938" t="s">
        <v>14386</v>
      </c>
      <c r="AL1036" s="939">
        <v>72910</v>
      </c>
      <c r="AM1036" s="23">
        <f>VLOOKUP(AJ1036,[2]Лист1!$A$1:$C$1596,3,0)</f>
        <v>65619</v>
      </c>
    </row>
    <row r="1037" spans="36:39">
      <c r="AJ1037" s="938" t="s">
        <v>14387</v>
      </c>
      <c r="AK1037" s="938" t="s">
        <v>14388</v>
      </c>
      <c r="AL1037" s="939">
        <v>74270</v>
      </c>
      <c r="AM1037" s="23">
        <f>VLOOKUP(AJ1037,[2]Лист1!$A$1:$C$1596,3,0)</f>
        <v>66843</v>
      </c>
    </row>
    <row r="1038" spans="36:39">
      <c r="AJ1038" s="938" t="s">
        <v>14389</v>
      </c>
      <c r="AK1038" s="938" t="s">
        <v>14390</v>
      </c>
      <c r="AL1038" s="939">
        <v>75630</v>
      </c>
      <c r="AM1038" s="23">
        <f>VLOOKUP(AJ1038,[2]Лист1!$A$1:$C$1596,3,0)</f>
        <v>68067</v>
      </c>
    </row>
    <row r="1039" spans="36:39">
      <c r="AJ1039" s="938" t="s">
        <v>14391</v>
      </c>
      <c r="AK1039" s="938" t="s">
        <v>14392</v>
      </c>
      <c r="AL1039" s="939">
        <v>76990</v>
      </c>
      <c r="AM1039" s="23">
        <f>VLOOKUP(AJ1039,[2]Лист1!$A$1:$C$1596,3,0)</f>
        <v>69291</v>
      </c>
    </row>
    <row r="1040" spans="36:39">
      <c r="AJ1040" s="938" t="s">
        <v>14393</v>
      </c>
      <c r="AK1040" s="938" t="s">
        <v>14394</v>
      </c>
      <c r="AL1040" s="939">
        <v>21160</v>
      </c>
      <c r="AM1040" s="23">
        <f>VLOOKUP(AJ1040,[2]Лист1!$A$1:$C$1596,3,0)</f>
        <v>19044</v>
      </c>
    </row>
    <row r="1041" spans="36:39">
      <c r="AJ1041" s="938" t="s">
        <v>14395</v>
      </c>
      <c r="AK1041" s="938" t="s">
        <v>14396</v>
      </c>
      <c r="AL1041" s="939">
        <v>22660</v>
      </c>
      <c r="AM1041" s="23">
        <f>VLOOKUP(AJ1041,[2]Лист1!$A$1:$C$1596,3,0)</f>
        <v>20394</v>
      </c>
    </row>
    <row r="1042" spans="36:39">
      <c r="AJ1042" s="938" t="s">
        <v>14397</v>
      </c>
      <c r="AK1042" s="938" t="s">
        <v>14398</v>
      </c>
      <c r="AL1042" s="939">
        <v>24150</v>
      </c>
      <c r="AM1042" s="23">
        <f>VLOOKUP(AJ1042,[2]Лист1!$A$1:$C$1596,3,0)</f>
        <v>21735</v>
      </c>
    </row>
    <row r="1043" spans="36:39">
      <c r="AJ1043" s="938" t="s">
        <v>14399</v>
      </c>
      <c r="AK1043" s="938" t="s">
        <v>14400</v>
      </c>
      <c r="AL1043" s="939">
        <v>25650</v>
      </c>
      <c r="AM1043" s="23">
        <f>VLOOKUP(AJ1043,[2]Лист1!$A$1:$C$1596,3,0)</f>
        <v>23085</v>
      </c>
    </row>
    <row r="1044" spans="36:39">
      <c r="AJ1044" s="938" t="s">
        <v>14401</v>
      </c>
      <c r="AK1044" s="938" t="s">
        <v>14402</v>
      </c>
      <c r="AL1044" s="939">
        <v>27150</v>
      </c>
      <c r="AM1044" s="23">
        <f>VLOOKUP(AJ1044,[2]Лист1!$A$1:$C$1596,3,0)</f>
        <v>24435</v>
      </c>
    </row>
    <row r="1045" spans="36:39">
      <c r="AJ1045" s="938" t="s">
        <v>14403</v>
      </c>
      <c r="AK1045" s="938" t="s">
        <v>14404</v>
      </c>
      <c r="AL1045" s="939">
        <v>28640</v>
      </c>
      <c r="AM1045" s="23">
        <f>VLOOKUP(AJ1045,[2]Лист1!$A$1:$C$1596,3,0)</f>
        <v>25776</v>
      </c>
    </row>
    <row r="1046" spans="36:39">
      <c r="AJ1046" s="938" t="s">
        <v>14405</v>
      </c>
      <c r="AK1046" s="938" t="s">
        <v>14406</v>
      </c>
      <c r="AL1046" s="939">
        <v>30140</v>
      </c>
      <c r="AM1046" s="23">
        <f>VLOOKUP(AJ1046,[2]Лист1!$A$1:$C$1596,3,0)</f>
        <v>27126</v>
      </c>
    </row>
    <row r="1047" spans="36:39">
      <c r="AJ1047" s="938" t="s">
        <v>14407</v>
      </c>
      <c r="AK1047" s="938" t="s">
        <v>14408</v>
      </c>
      <c r="AL1047" s="939">
        <v>31640</v>
      </c>
      <c r="AM1047" s="23">
        <f>VLOOKUP(AJ1047,[2]Лист1!$A$1:$C$1596,3,0)</f>
        <v>28476</v>
      </c>
    </row>
    <row r="1048" spans="36:39">
      <c r="AJ1048" s="938" t="s">
        <v>14409</v>
      </c>
      <c r="AK1048" s="938" t="s">
        <v>14410</v>
      </c>
      <c r="AL1048" s="939">
        <v>33140</v>
      </c>
      <c r="AM1048" s="23">
        <f>VLOOKUP(AJ1048,[2]Лист1!$A$1:$C$1596,3,0)</f>
        <v>29826</v>
      </c>
    </row>
    <row r="1049" spans="36:39">
      <c r="AJ1049" s="938" t="s">
        <v>14411</v>
      </c>
      <c r="AK1049" s="938" t="s">
        <v>14412</v>
      </c>
      <c r="AL1049" s="939">
        <v>34630</v>
      </c>
      <c r="AM1049" s="23">
        <f>VLOOKUP(AJ1049,[2]Лист1!$A$1:$C$1596,3,0)</f>
        <v>31167</v>
      </c>
    </row>
    <row r="1050" spans="36:39">
      <c r="AJ1050" s="938" t="s">
        <v>14413</v>
      </c>
      <c r="AK1050" s="938" t="s">
        <v>14414</v>
      </c>
      <c r="AL1050" s="939">
        <v>36130</v>
      </c>
      <c r="AM1050" s="23">
        <f>VLOOKUP(AJ1050,[2]Лист1!$A$1:$C$1596,3,0)</f>
        <v>32517</v>
      </c>
    </row>
    <row r="1051" spans="36:39">
      <c r="AJ1051" s="938" t="s">
        <v>14415</v>
      </c>
      <c r="AK1051" s="938" t="s">
        <v>14416</v>
      </c>
      <c r="AL1051" s="939">
        <v>37630</v>
      </c>
      <c r="AM1051" s="23">
        <f>VLOOKUP(AJ1051,[2]Лист1!$A$1:$C$1596,3,0)</f>
        <v>33867</v>
      </c>
    </row>
    <row r="1052" spans="36:39">
      <c r="AJ1052" s="938" t="s">
        <v>14417</v>
      </c>
      <c r="AK1052" s="938" t="s">
        <v>14418</v>
      </c>
      <c r="AL1052" s="939">
        <v>39120</v>
      </c>
      <c r="AM1052" s="23">
        <f>VLOOKUP(AJ1052,[2]Лист1!$A$1:$C$1596,3,0)</f>
        <v>35208</v>
      </c>
    </row>
    <row r="1053" spans="36:39">
      <c r="AJ1053" s="938" t="s">
        <v>14419</v>
      </c>
      <c r="AK1053" s="938" t="s">
        <v>14420</v>
      </c>
      <c r="AL1053" s="939">
        <v>40620</v>
      </c>
      <c r="AM1053" s="23">
        <f>VLOOKUP(AJ1053,[2]Лист1!$A$1:$C$1596,3,0)</f>
        <v>36558</v>
      </c>
    </row>
    <row r="1054" spans="36:39">
      <c r="AJ1054" s="938" t="s">
        <v>14421</v>
      </c>
      <c r="AK1054" s="938" t="s">
        <v>14422</v>
      </c>
      <c r="AL1054" s="939">
        <v>42120</v>
      </c>
      <c r="AM1054" s="23">
        <f>VLOOKUP(AJ1054,[2]Лист1!$A$1:$C$1596,3,0)</f>
        <v>37908</v>
      </c>
    </row>
    <row r="1055" spans="36:39">
      <c r="AJ1055" s="938" t="s">
        <v>14423</v>
      </c>
      <c r="AK1055" s="938" t="s">
        <v>14424</v>
      </c>
      <c r="AL1055" s="939">
        <v>43620</v>
      </c>
      <c r="AM1055" s="23">
        <f>VLOOKUP(AJ1055,[2]Лист1!$A$1:$C$1596,3,0)</f>
        <v>39258</v>
      </c>
    </row>
    <row r="1056" spans="36:39">
      <c r="AJ1056" s="938" t="s">
        <v>14425</v>
      </c>
      <c r="AK1056" s="938" t="s">
        <v>14426</v>
      </c>
      <c r="AL1056" s="939">
        <v>45110</v>
      </c>
      <c r="AM1056" s="23">
        <f>VLOOKUP(AJ1056,[2]Лист1!$A$1:$C$1596,3,0)</f>
        <v>40599</v>
      </c>
    </row>
    <row r="1057" spans="36:39">
      <c r="AJ1057" s="938" t="s">
        <v>14427</v>
      </c>
      <c r="AK1057" s="938" t="s">
        <v>14428</v>
      </c>
      <c r="AL1057" s="939">
        <v>46610</v>
      </c>
      <c r="AM1057" s="23">
        <f>VLOOKUP(AJ1057,[2]Лист1!$A$1:$C$1596,3,0)</f>
        <v>41949</v>
      </c>
    </row>
    <row r="1058" spans="36:39">
      <c r="AJ1058" s="938" t="s">
        <v>14429</v>
      </c>
      <c r="AK1058" s="938" t="s">
        <v>14430</v>
      </c>
      <c r="AL1058" s="939">
        <v>48110</v>
      </c>
      <c r="AM1058" s="23">
        <f>VLOOKUP(AJ1058,[2]Лист1!$A$1:$C$1596,3,0)</f>
        <v>43299</v>
      </c>
    </row>
    <row r="1059" spans="36:39">
      <c r="AJ1059" s="938" t="s">
        <v>14431</v>
      </c>
      <c r="AK1059" s="938" t="s">
        <v>14432</v>
      </c>
      <c r="AL1059" s="939">
        <v>49600</v>
      </c>
      <c r="AM1059" s="23">
        <f>VLOOKUP(AJ1059,[2]Лист1!$A$1:$C$1596,3,0)</f>
        <v>44640</v>
      </c>
    </row>
    <row r="1060" spans="36:39">
      <c r="AJ1060" s="938" t="s">
        <v>14433</v>
      </c>
      <c r="AK1060" s="938" t="s">
        <v>14434</v>
      </c>
      <c r="AL1060" s="939">
        <v>51100</v>
      </c>
      <c r="AM1060" s="23">
        <f>VLOOKUP(AJ1060,[2]Лист1!$A$1:$C$1596,3,0)</f>
        <v>45990</v>
      </c>
    </row>
    <row r="1061" spans="36:39">
      <c r="AJ1061" s="938" t="s">
        <v>14435</v>
      </c>
      <c r="AK1061" s="938" t="s">
        <v>14436</v>
      </c>
      <c r="AL1061" s="939">
        <v>52600</v>
      </c>
      <c r="AM1061" s="23">
        <f>VLOOKUP(AJ1061,[2]Лист1!$A$1:$C$1596,3,0)</f>
        <v>47340</v>
      </c>
    </row>
    <row r="1062" spans="36:39">
      <c r="AJ1062" s="938" t="s">
        <v>14437</v>
      </c>
      <c r="AK1062" s="938" t="s">
        <v>14438</v>
      </c>
      <c r="AL1062" s="939">
        <v>54100</v>
      </c>
      <c r="AM1062" s="23">
        <f>VLOOKUP(AJ1062,[2]Лист1!$A$1:$C$1596,3,0)</f>
        <v>48690</v>
      </c>
    </row>
    <row r="1063" spans="36:39">
      <c r="AJ1063" s="938" t="s">
        <v>14439</v>
      </c>
      <c r="AK1063" s="938" t="s">
        <v>14440</v>
      </c>
      <c r="AL1063" s="939">
        <v>55590</v>
      </c>
      <c r="AM1063" s="23">
        <f>VLOOKUP(AJ1063,[2]Лист1!$A$1:$C$1596,3,0)</f>
        <v>50031</v>
      </c>
    </row>
    <row r="1064" spans="36:39">
      <c r="AJ1064" s="938" t="s">
        <v>14441</v>
      </c>
      <c r="AK1064" s="938" t="s">
        <v>14442</v>
      </c>
      <c r="AL1064" s="939">
        <v>57090</v>
      </c>
      <c r="AM1064" s="23">
        <f>VLOOKUP(AJ1064,[2]Лист1!$A$1:$C$1596,3,0)</f>
        <v>51381</v>
      </c>
    </row>
    <row r="1065" spans="36:39">
      <c r="AJ1065" s="938" t="s">
        <v>14443</v>
      </c>
      <c r="AK1065" s="938" t="s">
        <v>14444</v>
      </c>
      <c r="AL1065" s="939">
        <v>58590</v>
      </c>
      <c r="AM1065" s="23">
        <f>VLOOKUP(AJ1065,[2]Лист1!$A$1:$C$1596,3,0)</f>
        <v>52731</v>
      </c>
    </row>
    <row r="1066" spans="36:39">
      <c r="AJ1066" s="938" t="s">
        <v>14445</v>
      </c>
      <c r="AK1066" s="938" t="s">
        <v>14446</v>
      </c>
      <c r="AL1066" s="939">
        <v>60090</v>
      </c>
      <c r="AM1066" s="23">
        <f>VLOOKUP(AJ1066,[2]Лист1!$A$1:$C$1596,3,0)</f>
        <v>54081</v>
      </c>
    </row>
    <row r="1067" spans="36:39">
      <c r="AJ1067" s="938" t="s">
        <v>14447</v>
      </c>
      <c r="AK1067" s="938" t="s">
        <v>14448</v>
      </c>
      <c r="AL1067" s="939">
        <v>61580</v>
      </c>
      <c r="AM1067" s="23">
        <f>VLOOKUP(AJ1067,[2]Лист1!$A$1:$C$1596,3,0)</f>
        <v>55422</v>
      </c>
    </row>
    <row r="1068" spans="36:39">
      <c r="AJ1068" s="938" t="s">
        <v>14449</v>
      </c>
      <c r="AK1068" s="938" t="s">
        <v>14450</v>
      </c>
      <c r="AL1068" s="939">
        <v>63080</v>
      </c>
      <c r="AM1068" s="23">
        <f>VLOOKUP(AJ1068,[2]Лист1!$A$1:$C$1596,3,0)</f>
        <v>56772</v>
      </c>
    </row>
    <row r="1069" spans="36:39">
      <c r="AJ1069" s="938" t="s">
        <v>14451</v>
      </c>
      <c r="AK1069" s="938" t="s">
        <v>14452</v>
      </c>
      <c r="AL1069" s="939">
        <v>64580</v>
      </c>
      <c r="AM1069" s="23">
        <f>VLOOKUP(AJ1069,[2]Лист1!$A$1:$C$1596,3,0)</f>
        <v>58122</v>
      </c>
    </row>
    <row r="1070" spans="36:39">
      <c r="AJ1070" s="938" t="s">
        <v>14453</v>
      </c>
      <c r="AK1070" s="938" t="s">
        <v>14454</v>
      </c>
      <c r="AL1070" s="939">
        <v>66070</v>
      </c>
      <c r="AM1070" s="23">
        <f>VLOOKUP(AJ1070,[2]Лист1!$A$1:$C$1596,3,0)</f>
        <v>59463</v>
      </c>
    </row>
    <row r="1071" spans="36:39">
      <c r="AJ1071" s="938" t="s">
        <v>14455</v>
      </c>
      <c r="AK1071" s="938" t="s">
        <v>14456</v>
      </c>
      <c r="AL1071" s="939">
        <v>67570</v>
      </c>
      <c r="AM1071" s="23">
        <f>VLOOKUP(AJ1071,[2]Лист1!$A$1:$C$1596,3,0)</f>
        <v>60813</v>
      </c>
    </row>
    <row r="1072" spans="36:39">
      <c r="AJ1072" s="938" t="s">
        <v>14457</v>
      </c>
      <c r="AK1072" s="938" t="s">
        <v>14458</v>
      </c>
      <c r="AL1072" s="939">
        <v>69070</v>
      </c>
      <c r="AM1072" s="23">
        <f>VLOOKUP(AJ1072,[2]Лист1!$A$1:$C$1596,3,0)</f>
        <v>62163</v>
      </c>
    </row>
    <row r="1073" spans="36:39">
      <c r="AJ1073" s="938" t="s">
        <v>14459</v>
      </c>
      <c r="AK1073" s="938" t="s">
        <v>14460</v>
      </c>
      <c r="AL1073" s="939">
        <v>70570</v>
      </c>
      <c r="AM1073" s="23">
        <f>VLOOKUP(AJ1073,[2]Лист1!$A$1:$C$1596,3,0)</f>
        <v>63513</v>
      </c>
    </row>
    <row r="1074" spans="36:39">
      <c r="AJ1074" s="938" t="s">
        <v>14461</v>
      </c>
      <c r="AK1074" s="938" t="s">
        <v>14462</v>
      </c>
      <c r="AL1074" s="939">
        <v>72060</v>
      </c>
      <c r="AM1074" s="23">
        <f>VLOOKUP(AJ1074,[2]Лист1!$A$1:$C$1596,3,0)</f>
        <v>64854</v>
      </c>
    </row>
    <row r="1075" spans="36:39">
      <c r="AJ1075" s="938" t="s">
        <v>14463</v>
      </c>
      <c r="AK1075" s="938" t="s">
        <v>14464</v>
      </c>
      <c r="AL1075" s="939">
        <v>73560</v>
      </c>
      <c r="AM1075" s="23">
        <f>VLOOKUP(AJ1075,[2]Лист1!$A$1:$C$1596,3,0)</f>
        <v>66204</v>
      </c>
    </row>
    <row r="1076" spans="36:39">
      <c r="AJ1076" s="938" t="s">
        <v>14465</v>
      </c>
      <c r="AK1076" s="938" t="s">
        <v>14466</v>
      </c>
      <c r="AL1076" s="939">
        <v>75060</v>
      </c>
      <c r="AM1076" s="23">
        <f>VLOOKUP(AJ1076,[2]Лист1!$A$1:$C$1596,3,0)</f>
        <v>67554</v>
      </c>
    </row>
    <row r="1077" spans="36:39">
      <c r="AJ1077" s="938" t="s">
        <v>14467</v>
      </c>
      <c r="AK1077" s="938" t="s">
        <v>14468</v>
      </c>
      <c r="AL1077" s="939">
        <v>76550</v>
      </c>
      <c r="AM1077" s="23">
        <f>VLOOKUP(AJ1077,[2]Лист1!$A$1:$C$1596,3,0)</f>
        <v>68895</v>
      </c>
    </row>
    <row r="1078" spans="36:39">
      <c r="AJ1078" s="938" t="s">
        <v>14469</v>
      </c>
      <c r="AK1078" s="938" t="s">
        <v>14470</v>
      </c>
      <c r="AL1078" s="939">
        <v>78050</v>
      </c>
      <c r="AM1078" s="23">
        <f>VLOOKUP(AJ1078,[2]Лист1!$A$1:$C$1596,3,0)</f>
        <v>70245</v>
      </c>
    </row>
    <row r="1079" spans="36:39">
      <c r="AJ1079" s="938" t="s">
        <v>14471</v>
      </c>
      <c r="AK1079" s="938" t="s">
        <v>14472</v>
      </c>
      <c r="AL1079" s="939">
        <v>79550</v>
      </c>
      <c r="AM1079" s="23">
        <f>VLOOKUP(AJ1079,[2]Лист1!$A$1:$C$1596,3,0)</f>
        <v>71595</v>
      </c>
    </row>
    <row r="1080" spans="36:39">
      <c r="AJ1080" s="938" t="s">
        <v>14473</v>
      </c>
      <c r="AK1080" s="938" t="s">
        <v>14474</v>
      </c>
      <c r="AL1080" s="939">
        <v>81050</v>
      </c>
      <c r="AM1080" s="23">
        <f>VLOOKUP(AJ1080,[2]Лист1!$A$1:$C$1596,3,0)</f>
        <v>72945</v>
      </c>
    </row>
    <row r="1081" spans="36:39">
      <c r="AJ1081" s="938" t="s">
        <v>14475</v>
      </c>
      <c r="AK1081" s="938" t="s">
        <v>14476</v>
      </c>
      <c r="AL1081" s="939">
        <v>82540</v>
      </c>
      <c r="AM1081" s="23">
        <f>VLOOKUP(AJ1081,[2]Лист1!$A$1:$C$1596,3,0)</f>
        <v>74286</v>
      </c>
    </row>
    <row r="1082" spans="36:39">
      <c r="AJ1082" s="938" t="s">
        <v>14477</v>
      </c>
      <c r="AK1082" s="938" t="s">
        <v>14478</v>
      </c>
      <c r="AL1082" s="939">
        <v>84040</v>
      </c>
      <c r="AM1082" s="23">
        <f>VLOOKUP(AJ1082,[2]Лист1!$A$1:$C$1596,3,0)</f>
        <v>75636</v>
      </c>
    </row>
    <row r="1083" spans="36:39">
      <c r="AJ1083" s="938" t="s">
        <v>14481</v>
      </c>
      <c r="AK1083" s="938" t="s">
        <v>14482</v>
      </c>
      <c r="AL1083" s="939">
        <v>23540</v>
      </c>
      <c r="AM1083" s="23">
        <f>VLOOKUP(AJ1083,[2]Лист1!$A$1:$C$1596,3,0)</f>
        <v>21186</v>
      </c>
    </row>
    <row r="1084" spans="36:39">
      <c r="AJ1084" s="938" t="s">
        <v>14483</v>
      </c>
      <c r="AK1084" s="938" t="s">
        <v>14484</v>
      </c>
      <c r="AL1084" s="939">
        <v>25890</v>
      </c>
      <c r="AM1084" s="23">
        <f>VLOOKUP(AJ1084,[2]Лист1!$A$1:$C$1596,3,0)</f>
        <v>23301</v>
      </c>
    </row>
    <row r="1085" spans="36:39">
      <c r="AJ1085" s="938" t="s">
        <v>14485</v>
      </c>
      <c r="AK1085" s="938" t="s">
        <v>14486</v>
      </c>
      <c r="AL1085" s="939">
        <v>28250</v>
      </c>
      <c r="AM1085" s="23">
        <f>VLOOKUP(AJ1085,[2]Лист1!$A$1:$C$1596,3,0)</f>
        <v>25425</v>
      </c>
    </row>
    <row r="1086" spans="36:39">
      <c r="AJ1086" s="938" t="s">
        <v>14487</v>
      </c>
      <c r="AK1086" s="938" t="s">
        <v>14488</v>
      </c>
      <c r="AL1086" s="939">
        <v>30610</v>
      </c>
      <c r="AM1086" s="23">
        <f>VLOOKUP(AJ1086,[2]Лист1!$A$1:$C$1596,3,0)</f>
        <v>27549</v>
      </c>
    </row>
    <row r="1087" spans="36:39">
      <c r="AJ1087" s="938" t="s">
        <v>14489</v>
      </c>
      <c r="AK1087" s="938" t="s">
        <v>14490</v>
      </c>
      <c r="AL1087" s="939">
        <v>32970</v>
      </c>
      <c r="AM1087" s="23">
        <f>VLOOKUP(AJ1087,[2]Лист1!$A$1:$C$1596,3,0)</f>
        <v>29673</v>
      </c>
    </row>
    <row r="1088" spans="36:39">
      <c r="AJ1088" s="938" t="s">
        <v>14491</v>
      </c>
      <c r="AK1088" s="938" t="s">
        <v>14492</v>
      </c>
      <c r="AL1088" s="939">
        <v>35320</v>
      </c>
      <c r="AM1088" s="23">
        <f>VLOOKUP(AJ1088,[2]Лист1!$A$1:$C$1596,3,0)</f>
        <v>31788</v>
      </c>
    </row>
    <row r="1089" spans="36:39">
      <c r="AJ1089" s="938" t="s">
        <v>14493</v>
      </c>
      <c r="AK1089" s="938" t="s">
        <v>14494</v>
      </c>
      <c r="AL1089" s="939">
        <v>37680</v>
      </c>
      <c r="AM1089" s="23">
        <f>VLOOKUP(AJ1089,[2]Лист1!$A$1:$C$1596,3,0)</f>
        <v>33912</v>
      </c>
    </row>
    <row r="1090" spans="36:39">
      <c r="AJ1090" s="938" t="s">
        <v>14495</v>
      </c>
      <c r="AK1090" s="938" t="s">
        <v>14496</v>
      </c>
      <c r="AL1090" s="939">
        <v>40040</v>
      </c>
      <c r="AM1090" s="23">
        <f>VLOOKUP(AJ1090,[2]Лист1!$A$1:$C$1596,3,0)</f>
        <v>36036</v>
      </c>
    </row>
    <row r="1091" spans="36:39">
      <c r="AJ1091" s="938" t="s">
        <v>14497</v>
      </c>
      <c r="AK1091" s="938" t="s">
        <v>14498</v>
      </c>
      <c r="AL1091" s="939">
        <v>42400</v>
      </c>
      <c r="AM1091" s="23">
        <f>VLOOKUP(AJ1091,[2]Лист1!$A$1:$C$1596,3,0)</f>
        <v>38160</v>
      </c>
    </row>
    <row r="1092" spans="36:39">
      <c r="AJ1092" s="938" t="s">
        <v>14499</v>
      </c>
      <c r="AK1092" s="938" t="s">
        <v>14500</v>
      </c>
      <c r="AL1092" s="939">
        <v>44750</v>
      </c>
      <c r="AM1092" s="23">
        <f>VLOOKUP(AJ1092,[2]Лист1!$A$1:$C$1596,3,0)</f>
        <v>40275</v>
      </c>
    </row>
    <row r="1093" spans="36:39">
      <c r="AJ1093" s="938" t="s">
        <v>14501</v>
      </c>
      <c r="AK1093" s="938" t="s">
        <v>14502</v>
      </c>
      <c r="AL1093" s="939">
        <v>47110</v>
      </c>
      <c r="AM1093" s="23">
        <f>VLOOKUP(AJ1093,[2]Лист1!$A$1:$C$1596,3,0)</f>
        <v>42399</v>
      </c>
    </row>
    <row r="1094" spans="36:39">
      <c r="AJ1094" s="938" t="s">
        <v>14505</v>
      </c>
      <c r="AK1094" s="938" t="s">
        <v>14506</v>
      </c>
      <c r="AL1094" s="939">
        <v>25560</v>
      </c>
      <c r="AM1094" s="23">
        <f>VLOOKUP(AJ1094,[2]Лист1!$A$1:$C$1596,3,0)</f>
        <v>23004</v>
      </c>
    </row>
    <row r="1095" spans="36:39">
      <c r="AJ1095" s="938" t="s">
        <v>14507</v>
      </c>
      <c r="AK1095" s="938" t="s">
        <v>14508</v>
      </c>
      <c r="AL1095" s="939">
        <v>28330</v>
      </c>
      <c r="AM1095" s="23">
        <f>VLOOKUP(AJ1095,[2]Лист1!$A$1:$C$1596,3,0)</f>
        <v>25497</v>
      </c>
    </row>
    <row r="1096" spans="36:39">
      <c r="AJ1096" s="938" t="s">
        <v>14509</v>
      </c>
      <c r="AK1096" s="938" t="s">
        <v>14510</v>
      </c>
      <c r="AL1096" s="939">
        <v>31090</v>
      </c>
      <c r="AM1096" s="23">
        <f>VLOOKUP(AJ1096,[2]Лист1!$A$1:$C$1596,3,0)</f>
        <v>27981</v>
      </c>
    </row>
    <row r="1097" spans="36:39">
      <c r="AJ1097" s="938" t="s">
        <v>14511</v>
      </c>
      <c r="AK1097" s="938" t="s">
        <v>14512</v>
      </c>
      <c r="AL1097" s="939">
        <v>33850</v>
      </c>
      <c r="AM1097" s="23">
        <f>VLOOKUP(AJ1097,[2]Лист1!$A$1:$C$1596,3,0)</f>
        <v>30465</v>
      </c>
    </row>
    <row r="1098" spans="36:39">
      <c r="AJ1098" s="938" t="s">
        <v>14513</v>
      </c>
      <c r="AK1098" s="938" t="s">
        <v>14514</v>
      </c>
      <c r="AL1098" s="939">
        <v>36620</v>
      </c>
      <c r="AM1098" s="23">
        <f>VLOOKUP(AJ1098,[2]Лист1!$A$1:$C$1596,3,0)</f>
        <v>32958</v>
      </c>
    </row>
    <row r="1099" spans="36:39">
      <c r="AJ1099" s="938" t="s">
        <v>14515</v>
      </c>
      <c r="AK1099" s="938" t="s">
        <v>14516</v>
      </c>
      <c r="AL1099" s="939">
        <v>39380</v>
      </c>
      <c r="AM1099" s="23">
        <f>VLOOKUP(AJ1099,[2]Лист1!$A$1:$C$1596,3,0)</f>
        <v>35442</v>
      </c>
    </row>
    <row r="1100" spans="36:39">
      <c r="AJ1100" s="938" t="s">
        <v>14517</v>
      </c>
      <c r="AK1100" s="938" t="s">
        <v>14518</v>
      </c>
      <c r="AL1100" s="939">
        <v>42140</v>
      </c>
      <c r="AM1100" s="23">
        <f>VLOOKUP(AJ1100,[2]Лист1!$A$1:$C$1596,3,0)</f>
        <v>37926</v>
      </c>
    </row>
    <row r="1101" spans="36:39">
      <c r="AJ1101" s="938" t="s">
        <v>14519</v>
      </c>
      <c r="AK1101" s="938" t="s">
        <v>14520</v>
      </c>
      <c r="AL1101" s="939">
        <v>44910</v>
      </c>
      <c r="AM1101" s="23">
        <f>VLOOKUP(AJ1101,[2]Лист1!$A$1:$C$1596,3,0)</f>
        <v>40419</v>
      </c>
    </row>
    <row r="1102" spans="36:39">
      <c r="AJ1102" s="938" t="s">
        <v>14521</v>
      </c>
      <c r="AK1102" s="938" t="s">
        <v>14522</v>
      </c>
      <c r="AL1102" s="939">
        <v>47670</v>
      </c>
      <c r="AM1102" s="23">
        <f>VLOOKUP(AJ1102,[2]Лист1!$A$1:$C$1596,3,0)</f>
        <v>42903</v>
      </c>
    </row>
    <row r="1103" spans="36:39">
      <c r="AJ1103" s="938" t="s">
        <v>14523</v>
      </c>
      <c r="AK1103" s="938" t="s">
        <v>14524</v>
      </c>
      <c r="AL1103" s="939">
        <v>50430</v>
      </c>
      <c r="AM1103" s="23">
        <f>VLOOKUP(AJ1103,[2]Лист1!$A$1:$C$1596,3,0)</f>
        <v>45387</v>
      </c>
    </row>
    <row r="1104" spans="36:39">
      <c r="AJ1104" s="938" t="s">
        <v>14525</v>
      </c>
      <c r="AK1104" s="938" t="s">
        <v>14526</v>
      </c>
      <c r="AL1104" s="939">
        <v>53200</v>
      </c>
      <c r="AM1104" s="23">
        <f>VLOOKUP(AJ1104,[2]Лист1!$A$1:$C$1596,3,0)</f>
        <v>47880</v>
      </c>
    </row>
    <row r="1105" spans="36:39">
      <c r="AJ1105" s="180"/>
      <c r="AK1105" s="180"/>
      <c r="AL1105" s="180"/>
      <c r="AM1105" s="34"/>
    </row>
    <row r="1106" spans="36:39">
      <c r="AJ1106" s="180"/>
      <c r="AK1106" s="180"/>
      <c r="AL1106" s="180"/>
      <c r="AM1106" s="34"/>
    </row>
    <row r="1107" spans="36:39">
      <c r="AJ1107" s="180"/>
      <c r="AK1107" s="180"/>
      <c r="AL1107" s="180"/>
      <c r="AM1107" s="34"/>
    </row>
    <row r="1108" spans="36:39">
      <c r="AJ1108" s="180"/>
      <c r="AK1108" s="180"/>
      <c r="AL1108" s="180"/>
      <c r="AM1108" s="34"/>
    </row>
    <row r="1109" spans="36:39">
      <c r="AJ1109" s="180"/>
      <c r="AK1109" s="180"/>
      <c r="AL1109" s="180"/>
      <c r="AM1109" s="34"/>
    </row>
    <row r="1110" spans="36:39">
      <c r="AJ1110" s="180"/>
      <c r="AK1110" s="180"/>
      <c r="AL1110" s="180"/>
      <c r="AM1110" s="34"/>
    </row>
    <row r="1111" spans="36:39">
      <c r="AJ1111" s="180"/>
      <c r="AK1111" s="180"/>
      <c r="AL1111" s="180"/>
      <c r="AM1111" s="34"/>
    </row>
    <row r="1112" spans="36:39">
      <c r="AJ1112" s="180"/>
      <c r="AK1112" s="180"/>
      <c r="AL1112" s="180"/>
      <c r="AM1112" s="34"/>
    </row>
    <row r="1113" spans="36:39">
      <c r="AJ1113" s="180"/>
      <c r="AK1113" s="180"/>
      <c r="AL1113" s="180"/>
      <c r="AM1113" s="34"/>
    </row>
    <row r="1114" spans="36:39">
      <c r="AJ1114" s="180"/>
      <c r="AK1114" s="180"/>
      <c r="AL1114" s="180"/>
      <c r="AM1114" s="34"/>
    </row>
    <row r="1115" spans="36:39">
      <c r="AJ1115" s="180"/>
      <c r="AK1115" s="180"/>
      <c r="AL1115" s="180"/>
      <c r="AM1115" s="34"/>
    </row>
    <row r="1116" spans="36:39">
      <c r="AJ1116" s="180"/>
      <c r="AK1116" s="180"/>
      <c r="AL1116" s="180"/>
      <c r="AM1116" s="34"/>
    </row>
    <row r="1117" spans="36:39">
      <c r="AJ1117" s="180"/>
      <c r="AK1117" s="180"/>
      <c r="AL1117" s="180"/>
      <c r="AM1117" s="34"/>
    </row>
    <row r="1118" spans="36:39">
      <c r="AJ1118" s="180"/>
      <c r="AK1118" s="180"/>
      <c r="AL1118" s="180"/>
      <c r="AM1118" s="34"/>
    </row>
    <row r="1119" spans="36:39">
      <c r="AJ1119" s="180"/>
      <c r="AK1119" s="180"/>
      <c r="AL1119" s="180"/>
      <c r="AM1119" s="34"/>
    </row>
    <row r="1120" spans="36:39">
      <c r="AJ1120" s="180"/>
      <c r="AK1120" s="180"/>
      <c r="AL1120" s="180"/>
      <c r="AM1120" s="34"/>
    </row>
    <row r="1121" spans="36:39">
      <c r="AJ1121" s="180"/>
      <c r="AK1121" s="180"/>
      <c r="AL1121" s="180"/>
      <c r="AM1121" s="34"/>
    </row>
    <row r="1122" spans="36:39">
      <c r="AJ1122" s="180"/>
      <c r="AK1122" s="180"/>
      <c r="AL1122" s="180"/>
      <c r="AM1122" s="34"/>
    </row>
    <row r="1123" spans="36:39">
      <c r="AJ1123" s="180"/>
      <c r="AK1123" s="180"/>
      <c r="AL1123" s="180"/>
      <c r="AM1123" s="34"/>
    </row>
    <row r="1124" spans="36:39">
      <c r="AJ1124" s="180"/>
      <c r="AK1124" s="180"/>
      <c r="AL1124" s="180"/>
      <c r="AM1124" s="34"/>
    </row>
    <row r="1125" spans="36:39">
      <c r="AJ1125" s="180"/>
      <c r="AK1125" s="180"/>
      <c r="AL1125" s="180"/>
      <c r="AM1125" s="34"/>
    </row>
    <row r="1126" spans="36:39">
      <c r="AJ1126" s="180"/>
      <c r="AK1126" s="180"/>
      <c r="AL1126" s="180"/>
      <c r="AM1126" s="34"/>
    </row>
    <row r="1127" spans="36:39">
      <c r="AJ1127" s="180"/>
      <c r="AK1127" s="180"/>
      <c r="AL1127" s="180"/>
      <c r="AM1127" s="34"/>
    </row>
    <row r="1128" spans="36:39">
      <c r="AJ1128" s="180"/>
      <c r="AK1128" s="180"/>
      <c r="AL1128" s="180"/>
      <c r="AM1128" s="34"/>
    </row>
    <row r="1129" spans="36:39">
      <c r="AJ1129" s="180"/>
      <c r="AK1129" s="180"/>
      <c r="AL1129" s="180"/>
      <c r="AM1129" s="34"/>
    </row>
    <row r="1130" spans="36:39">
      <c r="AJ1130" s="180"/>
      <c r="AK1130" s="180"/>
      <c r="AL1130" s="180"/>
      <c r="AM1130" s="34"/>
    </row>
    <row r="1131" spans="36:39">
      <c r="AJ1131" s="180"/>
      <c r="AK1131" s="180"/>
      <c r="AL1131" s="180"/>
      <c r="AM1131" s="34"/>
    </row>
    <row r="1132" spans="36:39">
      <c r="AJ1132" s="180"/>
      <c r="AK1132" s="180"/>
      <c r="AL1132" s="180"/>
      <c r="AM1132" s="34"/>
    </row>
    <row r="1133" spans="36:39">
      <c r="AJ1133" s="180"/>
      <c r="AK1133" s="180"/>
      <c r="AL1133" s="180"/>
      <c r="AM1133" s="34"/>
    </row>
    <row r="1134" spans="36:39">
      <c r="AJ1134" s="180"/>
      <c r="AK1134" s="180"/>
      <c r="AL1134" s="180"/>
      <c r="AM1134" s="34"/>
    </row>
    <row r="1135" spans="36:39">
      <c r="AJ1135" s="180"/>
      <c r="AK1135" s="180"/>
      <c r="AL1135" s="180"/>
      <c r="AM1135" s="34"/>
    </row>
    <row r="1136" spans="36:39">
      <c r="AJ1136" s="180"/>
      <c r="AK1136" s="180"/>
      <c r="AL1136" s="180"/>
      <c r="AM1136" s="34"/>
    </row>
    <row r="1137" spans="36:39">
      <c r="AJ1137" s="180"/>
      <c r="AK1137" s="180"/>
      <c r="AL1137" s="180"/>
      <c r="AM1137" s="34"/>
    </row>
    <row r="1138" spans="36:39">
      <c r="AJ1138" s="180"/>
      <c r="AK1138" s="180"/>
      <c r="AL1138" s="180"/>
      <c r="AM1138" s="34"/>
    </row>
    <row r="1139" spans="36:39">
      <c r="AJ1139" s="180"/>
      <c r="AK1139" s="180"/>
      <c r="AL1139" s="180"/>
      <c r="AM1139" s="34"/>
    </row>
    <row r="1140" spans="36:39">
      <c r="AJ1140" s="180"/>
      <c r="AK1140" s="180"/>
      <c r="AL1140" s="180"/>
      <c r="AM1140" s="34"/>
    </row>
    <row r="1141" spans="36:39">
      <c r="AJ1141" s="180"/>
      <c r="AK1141" s="180"/>
      <c r="AL1141" s="180"/>
      <c r="AM1141" s="34"/>
    </row>
    <row r="1142" spans="36:39">
      <c r="AJ1142" s="180"/>
      <c r="AK1142" s="180"/>
      <c r="AL1142" s="180"/>
      <c r="AM1142" s="34"/>
    </row>
    <row r="1143" spans="36:39">
      <c r="AJ1143" s="180"/>
      <c r="AK1143" s="180"/>
      <c r="AL1143" s="180"/>
      <c r="AM1143" s="34"/>
    </row>
    <row r="1144" spans="36:39">
      <c r="AJ1144" s="180"/>
      <c r="AK1144" s="180"/>
      <c r="AL1144" s="180"/>
      <c r="AM1144" s="34"/>
    </row>
    <row r="1145" spans="36:39">
      <c r="AJ1145" s="180"/>
      <c r="AK1145" s="180"/>
      <c r="AL1145" s="180"/>
      <c r="AM1145" s="34"/>
    </row>
    <row r="1146" spans="36:39">
      <c r="AJ1146" s="180"/>
      <c r="AK1146" s="180"/>
      <c r="AL1146" s="180"/>
      <c r="AM1146" s="34"/>
    </row>
    <row r="1147" spans="36:39">
      <c r="AJ1147" s="180"/>
      <c r="AK1147" s="180"/>
      <c r="AL1147" s="180"/>
      <c r="AM1147" s="34"/>
    </row>
    <row r="1148" spans="36:39">
      <c r="AJ1148" s="180"/>
      <c r="AK1148" s="180"/>
      <c r="AL1148" s="180"/>
      <c r="AM1148" s="34"/>
    </row>
    <row r="1149" spans="36:39">
      <c r="AJ1149" s="180"/>
      <c r="AK1149" s="180"/>
      <c r="AL1149" s="180"/>
      <c r="AM1149" s="34"/>
    </row>
    <row r="1150" spans="36:39">
      <c r="AJ1150" s="180"/>
      <c r="AK1150" s="180"/>
      <c r="AL1150" s="180"/>
      <c r="AM1150" s="34"/>
    </row>
    <row r="1151" spans="36:39">
      <c r="AJ1151" s="180"/>
      <c r="AK1151" s="180"/>
      <c r="AL1151" s="180"/>
      <c r="AM1151" s="34"/>
    </row>
    <row r="1152" spans="36:39">
      <c r="AJ1152" s="180"/>
      <c r="AK1152" s="180"/>
      <c r="AL1152" s="180"/>
      <c r="AM1152" s="34"/>
    </row>
    <row r="1153" spans="36:39">
      <c r="AJ1153" s="180"/>
      <c r="AK1153" s="180"/>
      <c r="AL1153" s="180"/>
      <c r="AM1153" s="34"/>
    </row>
    <row r="1154" spans="36:39">
      <c r="AJ1154" s="180"/>
      <c r="AK1154" s="180"/>
      <c r="AL1154" s="180"/>
      <c r="AM1154" s="34"/>
    </row>
    <row r="1155" spans="36:39">
      <c r="AJ1155" s="180"/>
      <c r="AK1155" s="180"/>
      <c r="AL1155" s="180"/>
      <c r="AM1155" s="34"/>
    </row>
    <row r="1156" spans="36:39">
      <c r="AJ1156" s="180"/>
      <c r="AK1156" s="180"/>
      <c r="AL1156" s="180"/>
      <c r="AM1156" s="34"/>
    </row>
    <row r="1157" spans="36:39">
      <c r="AJ1157" s="180"/>
      <c r="AK1157" s="180"/>
      <c r="AL1157" s="180"/>
      <c r="AM1157" s="34"/>
    </row>
    <row r="1158" spans="36:39">
      <c r="AJ1158" s="180"/>
      <c r="AK1158" s="180"/>
      <c r="AL1158" s="180"/>
      <c r="AM1158" s="34"/>
    </row>
    <row r="1159" spans="36:39">
      <c r="AJ1159" s="180"/>
      <c r="AK1159" s="180"/>
      <c r="AL1159" s="180"/>
      <c r="AM1159" s="34"/>
    </row>
    <row r="1160" spans="36:39">
      <c r="AJ1160" s="180"/>
      <c r="AK1160" s="180"/>
      <c r="AL1160" s="180"/>
      <c r="AM1160" s="34"/>
    </row>
    <row r="1161" spans="36:39">
      <c r="AJ1161" s="180"/>
      <c r="AK1161" s="180"/>
      <c r="AL1161" s="180"/>
      <c r="AM1161" s="34"/>
    </row>
    <row r="1162" spans="36:39">
      <c r="AJ1162" s="180"/>
      <c r="AK1162" s="180"/>
      <c r="AL1162" s="180"/>
      <c r="AM1162" s="34"/>
    </row>
    <row r="1163" spans="36:39">
      <c r="AJ1163" s="180"/>
      <c r="AK1163" s="180"/>
      <c r="AL1163" s="180"/>
      <c r="AM1163" s="34"/>
    </row>
    <row r="1164" spans="36:39">
      <c r="AJ1164" s="180"/>
      <c r="AK1164" s="180"/>
      <c r="AL1164" s="180"/>
      <c r="AM1164" s="34"/>
    </row>
    <row r="1165" spans="36:39">
      <c r="AJ1165" s="180"/>
      <c r="AK1165" s="180"/>
      <c r="AL1165" s="180"/>
      <c r="AM1165" s="34"/>
    </row>
    <row r="1166" spans="36:39">
      <c r="AJ1166" s="180"/>
      <c r="AK1166" s="180"/>
      <c r="AL1166" s="180"/>
      <c r="AM1166" s="34"/>
    </row>
    <row r="1167" spans="36:39">
      <c r="AJ1167" s="180"/>
      <c r="AK1167" s="180"/>
      <c r="AL1167" s="180"/>
      <c r="AM1167" s="34"/>
    </row>
    <row r="1168" spans="36:39">
      <c r="AJ1168" s="180"/>
      <c r="AK1168" s="180"/>
      <c r="AL1168" s="180"/>
      <c r="AM1168" s="34"/>
    </row>
    <row r="1169" spans="36:39">
      <c r="AJ1169" s="180"/>
      <c r="AK1169" s="180"/>
      <c r="AL1169" s="180"/>
      <c r="AM1169" s="34"/>
    </row>
    <row r="1170" spans="36:39">
      <c r="AJ1170" s="180"/>
      <c r="AK1170" s="180"/>
      <c r="AL1170" s="180"/>
      <c r="AM1170" s="34"/>
    </row>
    <row r="1171" spans="36:39">
      <c r="AJ1171" s="180"/>
      <c r="AK1171" s="180"/>
      <c r="AL1171" s="180"/>
      <c r="AM1171" s="34"/>
    </row>
    <row r="1172" spans="36:39">
      <c r="AJ1172" s="180"/>
      <c r="AK1172" s="180"/>
      <c r="AL1172" s="180"/>
      <c r="AM1172" s="34"/>
    </row>
    <row r="1173" spans="36:39">
      <c r="AJ1173" s="180"/>
      <c r="AK1173" s="180"/>
      <c r="AL1173" s="180"/>
      <c r="AM1173" s="34"/>
    </row>
    <row r="1174" spans="36:39">
      <c r="AJ1174" s="180"/>
      <c r="AK1174" s="180"/>
      <c r="AL1174" s="180"/>
      <c r="AM1174" s="34"/>
    </row>
  </sheetData>
  <mergeCells count="7">
    <mergeCell ref="A6:A7"/>
    <mergeCell ref="L6:M6"/>
    <mergeCell ref="A8:A184"/>
    <mergeCell ref="A185:A361"/>
    <mergeCell ref="A362:A538"/>
    <mergeCell ref="H6:I6"/>
    <mergeCell ref="J6:K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K135"/>
  <sheetViews>
    <sheetView zoomScale="70" zoomScaleNormal="70" workbookViewId="0">
      <selection activeCell="B44" sqref="B44"/>
    </sheetView>
  </sheetViews>
  <sheetFormatPr defaultColWidth="9.28515625" defaultRowHeight="15"/>
  <cols>
    <col min="1" max="1" width="23" style="56" customWidth="1"/>
    <col min="2" max="2" width="69.5703125" style="56" customWidth="1"/>
    <col min="3" max="3" width="17.42578125" style="61" customWidth="1"/>
    <col min="4" max="4" width="11.7109375" style="56" bestFit="1" customWidth="1"/>
    <col min="5" max="5" width="16.28515625" style="56" bestFit="1" customWidth="1"/>
    <col min="6" max="6" width="9.7109375" style="56" customWidth="1"/>
    <col min="7" max="7" width="11.28515625" style="56" customWidth="1"/>
    <col min="8" max="8" width="12.28515625" style="56" customWidth="1"/>
    <col min="9" max="9" width="15.5703125" style="188" customWidth="1"/>
    <col min="10" max="10" width="14.5703125" style="249" customWidth="1"/>
    <col min="11" max="11" width="18" style="56" customWidth="1"/>
    <col min="12" max="16384" width="9.28515625" style="56"/>
  </cols>
  <sheetData>
    <row r="1" spans="1:11" ht="18.75">
      <c r="A1" s="1602" t="s">
        <v>169</v>
      </c>
      <c r="B1" s="1603"/>
      <c r="C1" s="1603"/>
      <c r="D1" s="1603"/>
      <c r="E1" s="1603"/>
      <c r="F1" s="1603"/>
      <c r="G1" s="1603"/>
      <c r="H1" s="1604"/>
    </row>
    <row r="2" spans="1:11">
      <c r="A2" s="168"/>
      <c r="B2" s="168"/>
      <c r="C2" s="168"/>
      <c r="D2" s="577"/>
      <c r="E2" s="577"/>
      <c r="F2" s="577"/>
      <c r="G2" s="577"/>
      <c r="J2" s="600" t="s">
        <v>160</v>
      </c>
      <c r="K2" s="206">
        <v>0</v>
      </c>
    </row>
    <row r="3" spans="1:11">
      <c r="A3" s="168"/>
      <c r="B3" s="168"/>
      <c r="C3" s="168"/>
      <c r="D3" s="577"/>
      <c r="E3" s="577"/>
      <c r="F3" s="577"/>
      <c r="I3" s="249"/>
      <c r="J3" s="56"/>
    </row>
    <row r="4" spans="1:11" ht="68.25" customHeight="1">
      <c r="A4" s="580" t="s">
        <v>14</v>
      </c>
      <c r="B4" s="580" t="s">
        <v>62</v>
      </c>
      <c r="C4" s="580" t="s">
        <v>18</v>
      </c>
      <c r="D4" s="580" t="s">
        <v>61</v>
      </c>
      <c r="E4" s="580" t="s">
        <v>39</v>
      </c>
      <c r="F4" s="580" t="s">
        <v>66</v>
      </c>
      <c r="G4" s="591" t="s">
        <v>46</v>
      </c>
      <c r="H4" s="581" t="s">
        <v>14655</v>
      </c>
      <c r="I4" s="1338" t="s">
        <v>1984</v>
      </c>
      <c r="J4" s="4"/>
    </row>
    <row r="5" spans="1:11" ht="15.75">
      <c r="A5" s="590" t="s">
        <v>49</v>
      </c>
      <c r="B5" s="590"/>
      <c r="C5" s="590"/>
      <c r="D5" s="590"/>
      <c r="E5" s="590"/>
      <c r="F5" s="590"/>
      <c r="G5" s="592"/>
      <c r="H5" s="482"/>
      <c r="I5" s="1093"/>
      <c r="J5" s="1217"/>
    </row>
    <row r="6" spans="1:11" ht="70.5" customHeight="1">
      <c r="A6" s="583"/>
      <c r="B6" s="582" t="s">
        <v>107</v>
      </c>
      <c r="C6" s="588" t="s">
        <v>14747</v>
      </c>
      <c r="D6" s="588" t="s">
        <v>102</v>
      </c>
      <c r="E6" s="588" t="s">
        <v>108</v>
      </c>
      <c r="F6" s="588">
        <v>125</v>
      </c>
      <c r="G6" s="1363">
        <v>15948.9</v>
      </c>
      <c r="H6" s="589">
        <f>G6-G6*$K$2</f>
        <v>15948.9</v>
      </c>
      <c r="I6" s="1093">
        <v>14354</v>
      </c>
      <c r="J6" s="1355"/>
    </row>
    <row r="7" spans="1:11" ht="72.75" customHeight="1">
      <c r="A7" s="583"/>
      <c r="B7" s="582" t="s">
        <v>50</v>
      </c>
      <c r="C7" s="588" t="s">
        <v>14748</v>
      </c>
      <c r="D7" s="588" t="s">
        <v>102</v>
      </c>
      <c r="E7" s="588" t="s">
        <v>108</v>
      </c>
      <c r="F7" s="588">
        <v>125</v>
      </c>
      <c r="G7" s="1363">
        <v>18464.599999999999</v>
      </c>
      <c r="H7" s="589">
        <f>G7-G7*$K$2</f>
        <v>18464.599999999999</v>
      </c>
      <c r="I7" s="1093">
        <v>16618</v>
      </c>
      <c r="J7" s="1355"/>
    </row>
    <row r="8" spans="1:11" ht="67.5" customHeight="1">
      <c r="A8" s="583"/>
      <c r="B8" s="582" t="s">
        <v>109</v>
      </c>
      <c r="C8" s="588" t="s">
        <v>14749</v>
      </c>
      <c r="D8" s="588" t="s">
        <v>102</v>
      </c>
      <c r="E8" s="588" t="s">
        <v>108</v>
      </c>
      <c r="F8" s="588">
        <v>125</v>
      </c>
      <c r="G8" s="1363">
        <v>25188.9</v>
      </c>
      <c r="H8" s="589">
        <f>G8-G8*$K$2</f>
        <v>25188.9</v>
      </c>
      <c r="I8" s="1093">
        <v>22670</v>
      </c>
      <c r="J8" s="1355"/>
    </row>
    <row r="9" spans="1:11" ht="67.5" customHeight="1">
      <c r="A9" s="583"/>
      <c r="B9" s="582" t="s">
        <v>110</v>
      </c>
      <c r="C9" s="588" t="s">
        <v>14750</v>
      </c>
      <c r="D9" s="588" t="s">
        <v>102</v>
      </c>
      <c r="E9" s="588" t="s">
        <v>108</v>
      </c>
      <c r="F9" s="588">
        <v>125</v>
      </c>
      <c r="G9" s="1363">
        <v>25188.9</v>
      </c>
      <c r="H9" s="589">
        <f>G9-G9*$K$2</f>
        <v>25188.9</v>
      </c>
      <c r="I9" s="1093">
        <v>22670</v>
      </c>
      <c r="J9" s="1355"/>
    </row>
    <row r="10" spans="1:11" ht="77.25" customHeight="1">
      <c r="A10" s="37" t="s">
        <v>14</v>
      </c>
      <c r="B10" s="37" t="s">
        <v>62</v>
      </c>
      <c r="C10" s="37" t="s">
        <v>18</v>
      </c>
      <c r="D10" s="37" t="s">
        <v>61</v>
      </c>
      <c r="E10" s="37" t="s">
        <v>39</v>
      </c>
      <c r="F10" s="37" t="s">
        <v>60</v>
      </c>
      <c r="G10" s="591" t="s">
        <v>46</v>
      </c>
      <c r="H10" s="581" t="s">
        <v>14655</v>
      </c>
      <c r="I10" s="1338" t="s">
        <v>1984</v>
      </c>
      <c r="J10" s="1355"/>
    </row>
    <row r="11" spans="1:11" ht="15" customHeight="1">
      <c r="A11" s="1169" t="s">
        <v>16843</v>
      </c>
      <c r="B11" s="1170"/>
      <c r="C11" s="1170"/>
      <c r="D11" s="1170"/>
      <c r="E11" s="1170"/>
      <c r="F11" s="1170"/>
      <c r="G11" s="1170"/>
      <c r="H11" s="1171"/>
      <c r="I11" s="1093"/>
      <c r="J11" s="1355"/>
    </row>
    <row r="12" spans="1:11" ht="66.75" customHeight="1">
      <c r="A12" s="40"/>
      <c r="B12" s="35" t="s">
        <v>111</v>
      </c>
      <c r="C12" s="38" t="s">
        <v>112</v>
      </c>
      <c r="D12" s="38" t="s">
        <v>58</v>
      </c>
      <c r="E12" s="38" t="s">
        <v>59</v>
      </c>
      <c r="F12" s="38">
        <v>3.63</v>
      </c>
      <c r="G12" s="1363">
        <v>10644.7</v>
      </c>
      <c r="H12" s="589">
        <f t="shared" ref="H12:H20" si="0">G12-G12*$K$2</f>
        <v>10644.7</v>
      </c>
      <c r="I12" s="1093">
        <v>9580</v>
      </c>
      <c r="J12" s="1355"/>
    </row>
    <row r="13" spans="1:11" ht="59.25" customHeight="1">
      <c r="A13" s="40"/>
      <c r="B13" s="35" t="s">
        <v>113</v>
      </c>
      <c r="C13" s="38" t="s">
        <v>114</v>
      </c>
      <c r="D13" s="38" t="s">
        <v>58</v>
      </c>
      <c r="E13" s="38" t="s">
        <v>59</v>
      </c>
      <c r="F13" s="38">
        <v>3.63</v>
      </c>
      <c r="G13" s="1363">
        <v>11749.1</v>
      </c>
      <c r="H13" s="589">
        <f t="shared" si="0"/>
        <v>11749.1</v>
      </c>
      <c r="I13" s="1093">
        <v>10574</v>
      </c>
      <c r="J13" s="1355"/>
    </row>
    <row r="14" spans="1:11" s="579" customFormat="1" ht="55.5" customHeight="1">
      <c r="A14" s="40"/>
      <c r="B14" s="35" t="s">
        <v>115</v>
      </c>
      <c r="C14" s="38" t="s">
        <v>116</v>
      </c>
      <c r="D14" s="38" t="s">
        <v>58</v>
      </c>
      <c r="E14" s="38" t="s">
        <v>54</v>
      </c>
      <c r="F14" s="38">
        <v>3.63</v>
      </c>
      <c r="G14" s="1363">
        <v>13511.3</v>
      </c>
      <c r="H14" s="589">
        <f t="shared" si="0"/>
        <v>13511.3</v>
      </c>
      <c r="I14" s="1093">
        <v>12161</v>
      </c>
      <c r="J14" s="1355"/>
      <c r="K14" s="56"/>
    </row>
    <row r="15" spans="1:11" s="579" customFormat="1" ht="57.75" customHeight="1">
      <c r="A15" s="40"/>
      <c r="B15" s="35" t="s">
        <v>117</v>
      </c>
      <c r="C15" s="38" t="s">
        <v>118</v>
      </c>
      <c r="D15" s="38" t="s">
        <v>58</v>
      </c>
      <c r="E15" s="38" t="s">
        <v>54</v>
      </c>
      <c r="F15" s="38">
        <v>3.63</v>
      </c>
      <c r="G15" s="1363">
        <v>15125</v>
      </c>
      <c r="H15" s="589">
        <f t="shared" si="0"/>
        <v>15125</v>
      </c>
      <c r="I15" s="1093">
        <v>13613</v>
      </c>
      <c r="J15" s="1355"/>
      <c r="K15" s="56"/>
    </row>
    <row r="16" spans="1:11" s="579" customFormat="1" ht="57.75" customHeight="1">
      <c r="A16" s="40"/>
      <c r="B16" s="35" t="s">
        <v>119</v>
      </c>
      <c r="C16" s="38" t="s">
        <v>120</v>
      </c>
      <c r="D16" s="38" t="s">
        <v>58</v>
      </c>
      <c r="E16" s="38" t="s">
        <v>54</v>
      </c>
      <c r="F16" s="38">
        <v>3.36</v>
      </c>
      <c r="G16" s="1363">
        <v>17573.599999999999</v>
      </c>
      <c r="H16" s="589">
        <f t="shared" si="0"/>
        <v>17573.599999999999</v>
      </c>
      <c r="I16" s="1093">
        <v>15816</v>
      </c>
      <c r="J16" s="1355"/>
      <c r="K16" s="56"/>
    </row>
    <row r="17" spans="1:11" s="579" customFormat="1" ht="60" customHeight="1">
      <c r="A17" s="40"/>
      <c r="B17" s="35" t="s">
        <v>121</v>
      </c>
      <c r="C17" s="38" t="s">
        <v>122</v>
      </c>
      <c r="D17" s="38" t="s">
        <v>58</v>
      </c>
      <c r="E17" s="38" t="s">
        <v>54</v>
      </c>
      <c r="F17" s="38">
        <v>3.63</v>
      </c>
      <c r="G17" s="1363">
        <v>18489.900000000001</v>
      </c>
      <c r="H17" s="589">
        <f t="shared" si="0"/>
        <v>18489.900000000001</v>
      </c>
      <c r="I17" s="1093">
        <v>16641</v>
      </c>
      <c r="J17" s="1355"/>
      <c r="K17" s="56"/>
    </row>
    <row r="18" spans="1:11" ht="65.25" customHeight="1">
      <c r="A18" s="40"/>
      <c r="B18" s="35" t="s">
        <v>123</v>
      </c>
      <c r="C18" s="38" t="s">
        <v>124</v>
      </c>
      <c r="D18" s="38" t="s">
        <v>58</v>
      </c>
      <c r="E18" s="38" t="s">
        <v>54</v>
      </c>
      <c r="F18" s="38">
        <v>3.63</v>
      </c>
      <c r="G18" s="1363">
        <v>20445.7</v>
      </c>
      <c r="H18" s="589">
        <f t="shared" si="0"/>
        <v>20445.7</v>
      </c>
      <c r="I18" s="1093">
        <v>18401</v>
      </c>
      <c r="J18" s="1355"/>
    </row>
    <row r="19" spans="1:11" ht="51.75" customHeight="1">
      <c r="A19" s="40"/>
      <c r="B19" s="35" t="s">
        <v>125</v>
      </c>
      <c r="C19" s="38" t="s">
        <v>126</v>
      </c>
      <c r="D19" s="38" t="s">
        <v>58</v>
      </c>
      <c r="E19" s="38" t="s">
        <v>54</v>
      </c>
      <c r="F19" s="38">
        <v>3.63</v>
      </c>
      <c r="G19" s="1363">
        <v>22544.5</v>
      </c>
      <c r="H19" s="589">
        <f t="shared" si="0"/>
        <v>22544.5</v>
      </c>
      <c r="I19" s="1093">
        <v>20291</v>
      </c>
      <c r="J19" s="1355"/>
    </row>
    <row r="20" spans="1:11" ht="51.75" customHeight="1">
      <c r="A20" s="583"/>
      <c r="B20" s="35" t="s">
        <v>14744</v>
      </c>
      <c r="C20" s="38" t="s">
        <v>14741</v>
      </c>
      <c r="D20" s="588" t="s">
        <v>58</v>
      </c>
      <c r="E20" s="588" t="s">
        <v>54</v>
      </c>
      <c r="F20" s="582">
        <v>3.63</v>
      </c>
      <c r="G20" s="1363">
        <v>19556.900000000001</v>
      </c>
      <c r="H20" s="589">
        <f t="shared" si="0"/>
        <v>19556.900000000001</v>
      </c>
      <c r="I20" s="1093">
        <v>17601</v>
      </c>
      <c r="J20" s="1355"/>
    </row>
    <row r="21" spans="1:11" ht="15" customHeight="1">
      <c r="A21" s="332" t="s">
        <v>149</v>
      </c>
      <c r="B21" s="333"/>
      <c r="C21" s="333"/>
      <c r="D21" s="333"/>
      <c r="E21" s="333"/>
      <c r="F21" s="333"/>
      <c r="G21" s="333"/>
      <c r="H21" s="593"/>
      <c r="I21" s="808"/>
      <c r="J21" s="1355"/>
    </row>
    <row r="22" spans="1:11" ht="60" customHeight="1">
      <c r="A22" s="40"/>
      <c r="B22" s="35" t="s">
        <v>111</v>
      </c>
      <c r="C22" s="38" t="s">
        <v>128</v>
      </c>
      <c r="D22" s="39" t="s">
        <v>103</v>
      </c>
      <c r="E22" s="38" t="s">
        <v>104</v>
      </c>
      <c r="F22" s="39">
        <v>4</v>
      </c>
      <c r="G22" s="1363">
        <v>12474</v>
      </c>
      <c r="H22" s="589">
        <f t="shared" ref="H22:H28" si="1">G22-G22*$K$2</f>
        <v>12474</v>
      </c>
      <c r="I22" s="1093">
        <v>11227</v>
      </c>
      <c r="J22" s="1355"/>
    </row>
    <row r="23" spans="1:11" ht="61.5" customHeight="1">
      <c r="A23" s="40"/>
      <c r="B23" s="35" t="s">
        <v>115</v>
      </c>
      <c r="C23" s="38" t="s">
        <v>129</v>
      </c>
      <c r="D23" s="39" t="s">
        <v>103</v>
      </c>
      <c r="E23" s="38" t="s">
        <v>104</v>
      </c>
      <c r="F23" s="39">
        <v>4</v>
      </c>
      <c r="G23" s="1363">
        <v>15402.2</v>
      </c>
      <c r="H23" s="589">
        <f t="shared" si="1"/>
        <v>15402.2</v>
      </c>
      <c r="I23" s="1093">
        <v>13862</v>
      </c>
      <c r="J23" s="1355"/>
    </row>
    <row r="24" spans="1:11" ht="61.5" customHeight="1">
      <c r="A24" s="40"/>
      <c r="B24" s="35" t="s">
        <v>119</v>
      </c>
      <c r="C24" s="38" t="s">
        <v>130</v>
      </c>
      <c r="D24" s="39" t="s">
        <v>103</v>
      </c>
      <c r="E24" s="38" t="s">
        <v>104</v>
      </c>
      <c r="F24" s="39">
        <v>4</v>
      </c>
      <c r="G24" s="1363">
        <v>19655.900000000001</v>
      </c>
      <c r="H24" s="589">
        <f t="shared" si="1"/>
        <v>19655.900000000001</v>
      </c>
      <c r="I24" s="1093">
        <v>17690</v>
      </c>
      <c r="J24" s="1355"/>
    </row>
    <row r="25" spans="1:11" ht="49.5" customHeight="1">
      <c r="A25" s="40"/>
      <c r="B25" s="35" t="s">
        <v>117</v>
      </c>
      <c r="C25" s="38" t="s">
        <v>131</v>
      </c>
      <c r="D25" s="39" t="s">
        <v>103</v>
      </c>
      <c r="E25" s="38" t="s">
        <v>104</v>
      </c>
      <c r="F25" s="39">
        <v>4</v>
      </c>
      <c r="G25" s="1363">
        <v>19342.400000000001</v>
      </c>
      <c r="H25" s="589">
        <f t="shared" si="1"/>
        <v>19342.400000000001</v>
      </c>
      <c r="I25" s="1093">
        <v>17409</v>
      </c>
      <c r="J25" s="1355"/>
    </row>
    <row r="26" spans="1:11" ht="49.5" customHeight="1">
      <c r="A26" s="40"/>
      <c r="B26" s="35" t="s">
        <v>127</v>
      </c>
      <c r="C26" s="38" t="s">
        <v>132</v>
      </c>
      <c r="D26" s="39" t="s">
        <v>103</v>
      </c>
      <c r="E26" s="38" t="s">
        <v>104</v>
      </c>
      <c r="F26" s="39">
        <v>4</v>
      </c>
      <c r="G26" s="1363">
        <v>24868.799999999999</v>
      </c>
      <c r="H26" s="589">
        <f t="shared" si="1"/>
        <v>24868.799999999999</v>
      </c>
      <c r="I26" s="1093">
        <v>22382</v>
      </c>
      <c r="J26" s="1355"/>
    </row>
    <row r="27" spans="1:11" s="579" customFormat="1" ht="51.75" customHeight="1">
      <c r="A27" s="40"/>
      <c r="B27" s="35" t="s">
        <v>121</v>
      </c>
      <c r="C27" s="38" t="s">
        <v>133</v>
      </c>
      <c r="D27" s="39" t="s">
        <v>103</v>
      </c>
      <c r="E27" s="38" t="s">
        <v>104</v>
      </c>
      <c r="F27" s="39">
        <v>4</v>
      </c>
      <c r="G27" s="1363">
        <v>26606.799999999999</v>
      </c>
      <c r="H27" s="589">
        <f t="shared" si="1"/>
        <v>26606.799999999999</v>
      </c>
      <c r="I27" s="1093">
        <v>23946</v>
      </c>
      <c r="J27" s="1355"/>
      <c r="K27" s="56"/>
    </row>
    <row r="28" spans="1:11" s="579" customFormat="1" ht="54" customHeight="1">
      <c r="A28" s="40"/>
      <c r="B28" s="35" t="s">
        <v>125</v>
      </c>
      <c r="C28" s="38" t="s">
        <v>372</v>
      </c>
      <c r="D28" s="39" t="s">
        <v>103</v>
      </c>
      <c r="E28" s="38" t="s">
        <v>104</v>
      </c>
      <c r="F28" s="39">
        <v>4</v>
      </c>
      <c r="G28" s="1363">
        <v>29496.5</v>
      </c>
      <c r="H28" s="589">
        <f t="shared" si="1"/>
        <v>29496.5</v>
      </c>
      <c r="I28" s="1093">
        <v>26547</v>
      </c>
      <c r="J28" s="1355"/>
      <c r="K28" s="56"/>
    </row>
    <row r="29" spans="1:11" ht="15" customHeight="1">
      <c r="A29" s="332" t="s">
        <v>151</v>
      </c>
      <c r="B29" s="333"/>
      <c r="C29" s="333"/>
      <c r="D29" s="333"/>
      <c r="E29" s="333"/>
      <c r="F29" s="333"/>
      <c r="G29" s="333"/>
      <c r="H29" s="591"/>
      <c r="I29" s="808"/>
      <c r="J29" s="1355"/>
    </row>
    <row r="30" spans="1:11" ht="57.75" customHeight="1">
      <c r="A30" s="40"/>
      <c r="B30" s="35" t="s">
        <v>115</v>
      </c>
      <c r="C30" s="38" t="s">
        <v>134</v>
      </c>
      <c r="D30" s="38" t="s">
        <v>53</v>
      </c>
      <c r="E30" s="38" t="s">
        <v>52</v>
      </c>
      <c r="F30" s="38">
        <v>6.95</v>
      </c>
      <c r="G30" s="1363">
        <v>26888.400000000001</v>
      </c>
      <c r="H30" s="589">
        <f>G30-G30*$K$2</f>
        <v>26888.400000000001</v>
      </c>
      <c r="I30" s="1093">
        <v>24200</v>
      </c>
      <c r="J30" s="1355"/>
    </row>
    <row r="31" spans="1:11" ht="68.25" customHeight="1">
      <c r="A31" s="40"/>
      <c r="B31" s="35" t="s">
        <v>117</v>
      </c>
      <c r="C31" s="38" t="s">
        <v>135</v>
      </c>
      <c r="D31" s="38" t="s">
        <v>53</v>
      </c>
      <c r="E31" s="38" t="s">
        <v>57</v>
      </c>
      <c r="F31" s="38">
        <v>6.95</v>
      </c>
      <c r="G31" s="1363">
        <v>28805.7</v>
      </c>
      <c r="H31" s="589">
        <f>G31-G31*$K$2</f>
        <v>28805.7</v>
      </c>
      <c r="I31" s="1093">
        <v>25925</v>
      </c>
      <c r="J31" s="1355"/>
    </row>
    <row r="32" spans="1:11" ht="48.75" customHeight="1">
      <c r="A32" s="40"/>
      <c r="B32" s="35" t="s">
        <v>121</v>
      </c>
      <c r="C32" s="38" t="s">
        <v>136</v>
      </c>
      <c r="D32" s="38" t="s">
        <v>53</v>
      </c>
      <c r="E32" s="38" t="s">
        <v>52</v>
      </c>
      <c r="F32" s="38">
        <v>6.95</v>
      </c>
      <c r="G32" s="1363">
        <v>31387.4</v>
      </c>
      <c r="H32" s="589">
        <f>G32-G32*$K$2</f>
        <v>31387.4</v>
      </c>
      <c r="I32" s="1093">
        <v>28249</v>
      </c>
      <c r="J32" s="1355"/>
    </row>
    <row r="33" spans="1:11" ht="57" customHeight="1">
      <c r="A33" s="40"/>
      <c r="B33" s="35" t="s">
        <v>125</v>
      </c>
      <c r="C33" s="38" t="s">
        <v>137</v>
      </c>
      <c r="D33" s="38" t="s">
        <v>53</v>
      </c>
      <c r="E33" s="38" t="s">
        <v>52</v>
      </c>
      <c r="F33" s="38">
        <v>6.95</v>
      </c>
      <c r="G33" s="1363">
        <v>33107.800000000003</v>
      </c>
      <c r="H33" s="589">
        <f>G33-G33*$K$2</f>
        <v>33107.800000000003</v>
      </c>
      <c r="I33" s="1093">
        <v>29797</v>
      </c>
      <c r="J33" s="1355"/>
    </row>
    <row r="34" spans="1:11" ht="15" customHeight="1">
      <c r="A34" s="332" t="s">
        <v>150</v>
      </c>
      <c r="B34" s="333"/>
      <c r="C34" s="333"/>
      <c r="D34" s="333"/>
      <c r="E34" s="333"/>
      <c r="F34" s="333"/>
      <c r="G34" s="333"/>
      <c r="H34" s="593"/>
      <c r="I34" s="808"/>
      <c r="J34" s="1355"/>
    </row>
    <row r="35" spans="1:11" ht="61.5" customHeight="1">
      <c r="A35" s="40"/>
      <c r="B35" s="35" t="s">
        <v>138</v>
      </c>
      <c r="C35" s="38" t="s">
        <v>139</v>
      </c>
      <c r="D35" s="41" t="s">
        <v>23</v>
      </c>
      <c r="E35" s="41" t="s">
        <v>56</v>
      </c>
      <c r="F35" s="41">
        <v>1.29</v>
      </c>
      <c r="G35" s="1363">
        <v>11255.2</v>
      </c>
      <c r="H35" s="589">
        <f>G35-G35*$K$2</f>
        <v>11255.2</v>
      </c>
      <c r="I35" s="1093">
        <v>10130</v>
      </c>
      <c r="J35" s="1355"/>
    </row>
    <row r="36" spans="1:11" ht="15" customHeight="1">
      <c r="A36" s="332" t="s">
        <v>48</v>
      </c>
      <c r="B36" s="333"/>
      <c r="C36" s="333"/>
      <c r="D36" s="333"/>
      <c r="E36" s="333"/>
      <c r="F36" s="333"/>
      <c r="G36" s="333"/>
      <c r="H36" s="593"/>
      <c r="I36" s="808"/>
      <c r="J36" s="1355"/>
    </row>
    <row r="37" spans="1:11" ht="63.75" customHeight="1">
      <c r="A37" s="40"/>
      <c r="B37" s="35" t="s">
        <v>140</v>
      </c>
      <c r="C37" s="38" t="s">
        <v>141</v>
      </c>
      <c r="D37" s="38" t="s">
        <v>55</v>
      </c>
      <c r="E37" s="38" t="s">
        <v>54</v>
      </c>
      <c r="F37" s="38">
        <v>4.53</v>
      </c>
      <c r="G37" s="1363">
        <v>7465.7</v>
      </c>
      <c r="H37" s="589">
        <f t="shared" ref="H37:H42" si="2">G37-G37*$K$2</f>
        <v>7465.7</v>
      </c>
      <c r="I37" s="1093">
        <v>6719</v>
      </c>
      <c r="J37" s="1355"/>
    </row>
    <row r="38" spans="1:11" ht="74.25" customHeight="1">
      <c r="A38" s="40"/>
      <c r="B38" s="35" t="s">
        <v>142</v>
      </c>
      <c r="C38" s="38" t="s">
        <v>143</v>
      </c>
      <c r="D38" s="38" t="s">
        <v>55</v>
      </c>
      <c r="E38" s="38" t="s">
        <v>54</v>
      </c>
      <c r="F38" s="38">
        <v>4.53</v>
      </c>
      <c r="G38" s="1363">
        <v>8061.9</v>
      </c>
      <c r="H38" s="589">
        <f t="shared" si="2"/>
        <v>8061.9</v>
      </c>
      <c r="I38" s="1093">
        <v>7256</v>
      </c>
      <c r="J38" s="1355"/>
    </row>
    <row r="39" spans="1:11" ht="73.5" customHeight="1">
      <c r="A39" s="40"/>
      <c r="B39" s="35" t="s">
        <v>144</v>
      </c>
      <c r="C39" s="38" t="s">
        <v>145</v>
      </c>
      <c r="D39" s="38" t="s">
        <v>53</v>
      </c>
      <c r="E39" s="38" t="s">
        <v>104</v>
      </c>
      <c r="F39" s="38">
        <v>5.6</v>
      </c>
      <c r="G39" s="1363">
        <v>8697.7000000000007</v>
      </c>
      <c r="H39" s="589">
        <f t="shared" si="2"/>
        <v>8697.7000000000007</v>
      </c>
      <c r="I39" s="1093">
        <v>7828</v>
      </c>
      <c r="J39" s="1355"/>
    </row>
    <row r="40" spans="1:11" s="57" customFormat="1" ht="81" customHeight="1">
      <c r="A40" s="35"/>
      <c r="B40" s="35" t="s">
        <v>146</v>
      </c>
      <c r="C40" s="38" t="s">
        <v>188</v>
      </c>
      <c r="D40" s="38" t="s">
        <v>53</v>
      </c>
      <c r="E40" s="38" t="s">
        <v>52</v>
      </c>
      <c r="F40" s="38">
        <v>5.93</v>
      </c>
      <c r="G40" s="1363">
        <v>15468.2</v>
      </c>
      <c r="H40" s="589">
        <f t="shared" si="2"/>
        <v>15468.2</v>
      </c>
      <c r="I40" s="1093">
        <v>13922</v>
      </c>
      <c r="J40" s="1355"/>
      <c r="K40" s="56"/>
    </row>
    <row r="41" spans="1:11" s="57" customFormat="1" ht="81" customHeight="1">
      <c r="A41" s="54"/>
      <c r="B41" s="35" t="s">
        <v>187</v>
      </c>
      <c r="C41" s="38" t="s">
        <v>189</v>
      </c>
      <c r="D41" s="38" t="s">
        <v>53</v>
      </c>
      <c r="E41" s="38" t="s">
        <v>52</v>
      </c>
      <c r="F41" s="38">
        <v>5.93</v>
      </c>
      <c r="G41" s="1363">
        <v>16164.5</v>
      </c>
      <c r="H41" s="589">
        <f t="shared" si="2"/>
        <v>16164.5</v>
      </c>
      <c r="I41" s="1093">
        <v>14549</v>
      </c>
      <c r="J41" s="1355"/>
      <c r="K41" s="56"/>
    </row>
    <row r="42" spans="1:11" s="57" customFormat="1" ht="81" customHeight="1">
      <c r="A42" s="582"/>
      <c r="B42" s="582" t="s">
        <v>14742</v>
      </c>
      <c r="C42" s="582" t="s">
        <v>14737</v>
      </c>
      <c r="D42" s="588" t="s">
        <v>53</v>
      </c>
      <c r="E42" s="588" t="s">
        <v>14745</v>
      </c>
      <c r="F42" s="588">
        <v>9.33</v>
      </c>
      <c r="G42" s="1363">
        <v>19955.099999999999</v>
      </c>
      <c r="H42" s="589">
        <f t="shared" si="2"/>
        <v>19955.099999999999</v>
      </c>
      <c r="I42" s="1093">
        <v>17960</v>
      </c>
      <c r="J42" s="1355"/>
      <c r="K42" s="56"/>
    </row>
    <row r="43" spans="1:11" s="57" customFormat="1" ht="15.75" customHeight="1">
      <c r="A43" s="334" t="s">
        <v>27</v>
      </c>
      <c r="B43" s="335"/>
      <c r="C43" s="335"/>
      <c r="D43" s="335"/>
      <c r="E43" s="335"/>
      <c r="F43" s="335"/>
      <c r="G43" s="333"/>
      <c r="H43" s="593"/>
      <c r="I43" s="808"/>
      <c r="J43" s="1355"/>
      <c r="K43" s="56"/>
    </row>
    <row r="44" spans="1:11" s="57" customFormat="1" ht="56.25" customHeight="1">
      <c r="A44" s="40"/>
      <c r="B44" s="35" t="s">
        <v>192</v>
      </c>
      <c r="C44" s="41" t="s">
        <v>147</v>
      </c>
      <c r="D44" s="40"/>
      <c r="E44" s="40"/>
      <c r="F44" s="40"/>
      <c r="G44" s="1363">
        <v>996.6</v>
      </c>
      <c r="H44" s="589">
        <f>G44-G44*$K$2</f>
        <v>996.6</v>
      </c>
      <c r="I44" s="1093">
        <v>897</v>
      </c>
      <c r="J44" s="1355"/>
      <c r="K44" s="56"/>
    </row>
    <row r="45" spans="1:11" s="57" customFormat="1" ht="59.25" customHeight="1">
      <c r="A45" s="40"/>
      <c r="B45" s="35" t="s">
        <v>190</v>
      </c>
      <c r="C45" s="41" t="s">
        <v>148</v>
      </c>
      <c r="D45" s="40"/>
      <c r="E45" s="40"/>
      <c r="F45" s="40"/>
      <c r="G45" s="1363">
        <v>689.7</v>
      </c>
      <c r="H45" s="589">
        <f>G45-G45*$K$2</f>
        <v>689.7</v>
      </c>
      <c r="I45" s="1093">
        <v>620</v>
      </c>
      <c r="J45" s="1355"/>
      <c r="K45" s="56"/>
    </row>
    <row r="46" spans="1:11" ht="51.75" customHeight="1">
      <c r="A46" s="168"/>
      <c r="B46" s="58" t="s">
        <v>193</v>
      </c>
      <c r="C46" s="41" t="s">
        <v>191</v>
      </c>
      <c r="D46" s="584"/>
      <c r="E46" s="584"/>
      <c r="F46" s="584"/>
      <c r="G46" s="1363">
        <v>996.6</v>
      </c>
      <c r="H46" s="589">
        <f>G46-G46*$K$2</f>
        <v>996.6</v>
      </c>
      <c r="I46" s="1093">
        <v>897</v>
      </c>
      <c r="J46" s="1355"/>
    </row>
    <row r="47" spans="1:11" ht="51.75" customHeight="1">
      <c r="A47" s="168"/>
      <c r="B47" s="58" t="s">
        <v>14743</v>
      </c>
      <c r="C47" s="58" t="s">
        <v>14738</v>
      </c>
      <c r="D47" s="584"/>
      <c r="E47" s="584"/>
      <c r="F47" s="584"/>
      <c r="G47" s="1363">
        <v>996.6</v>
      </c>
      <c r="H47" s="589">
        <f>G47-G47*$K$2</f>
        <v>996.6</v>
      </c>
      <c r="I47" s="1093">
        <v>897</v>
      </c>
      <c r="J47" s="1355"/>
    </row>
    <row r="48" spans="1:11" ht="15.75">
      <c r="A48" s="332" t="s">
        <v>194</v>
      </c>
      <c r="B48" s="333"/>
      <c r="C48" s="333"/>
      <c r="D48" s="333"/>
      <c r="E48" s="333"/>
      <c r="F48" s="333"/>
      <c r="G48" s="333"/>
      <c r="H48" s="593"/>
      <c r="I48" s="808"/>
      <c r="J48" s="1355"/>
    </row>
    <row r="49" spans="1:10" ht="57" customHeight="1">
      <c r="A49" s="58"/>
      <c r="B49" s="59" t="s">
        <v>195</v>
      </c>
      <c r="C49" s="60" t="s">
        <v>196</v>
      </c>
      <c r="D49" s="60" t="s">
        <v>33</v>
      </c>
      <c r="E49" s="60" t="s">
        <v>104</v>
      </c>
      <c r="F49" s="60">
        <v>4.5</v>
      </c>
      <c r="G49" s="1363">
        <v>16128.2</v>
      </c>
      <c r="H49" s="589">
        <f t="shared" ref="H49:H59" si="3">G49-G49*$K$2</f>
        <v>16128.2</v>
      </c>
      <c r="I49" s="1093">
        <v>14516</v>
      </c>
      <c r="J49" s="1355"/>
    </row>
    <row r="50" spans="1:10" ht="57" customHeight="1">
      <c r="A50" s="58"/>
      <c r="B50" s="59" t="s">
        <v>197</v>
      </c>
      <c r="C50" s="60" t="s">
        <v>198</v>
      </c>
      <c r="D50" s="60" t="s">
        <v>33</v>
      </c>
      <c r="E50" s="60" t="s">
        <v>104</v>
      </c>
      <c r="F50" s="60">
        <v>4.5</v>
      </c>
      <c r="G50" s="1363">
        <v>19641.599999999999</v>
      </c>
      <c r="H50" s="589">
        <f t="shared" si="3"/>
        <v>19641.599999999999</v>
      </c>
      <c r="I50" s="1093">
        <v>17677</v>
      </c>
      <c r="J50" s="1355"/>
    </row>
    <row r="51" spans="1:10" ht="57" customHeight="1">
      <c r="A51" s="58"/>
      <c r="B51" s="59" t="s">
        <v>199</v>
      </c>
      <c r="C51" s="60" t="s">
        <v>200</v>
      </c>
      <c r="D51" s="60" t="s">
        <v>33</v>
      </c>
      <c r="E51" s="60" t="s">
        <v>104</v>
      </c>
      <c r="F51" s="60">
        <v>4.5</v>
      </c>
      <c r="G51" s="1363">
        <v>24867.7</v>
      </c>
      <c r="H51" s="589">
        <f t="shared" si="3"/>
        <v>24867.7</v>
      </c>
      <c r="I51" s="1093">
        <v>22381</v>
      </c>
      <c r="J51" s="1355"/>
    </row>
    <row r="52" spans="1:10" ht="57" customHeight="1">
      <c r="A52" s="58"/>
      <c r="B52" s="59" t="s">
        <v>201</v>
      </c>
      <c r="C52" s="60" t="s">
        <v>202</v>
      </c>
      <c r="D52" s="60" t="s">
        <v>33</v>
      </c>
      <c r="E52" s="60" t="s">
        <v>104</v>
      </c>
      <c r="F52" s="60">
        <v>4.5</v>
      </c>
      <c r="G52" s="1363">
        <v>29212.7</v>
      </c>
      <c r="H52" s="589">
        <f t="shared" si="3"/>
        <v>29212.7</v>
      </c>
      <c r="I52" s="1093">
        <v>26291</v>
      </c>
      <c r="J52" s="1355"/>
    </row>
    <row r="53" spans="1:10" ht="57" customHeight="1">
      <c r="A53" s="58"/>
      <c r="B53" s="59" t="s">
        <v>203</v>
      </c>
      <c r="C53" s="60" t="s">
        <v>204</v>
      </c>
      <c r="D53" s="60" t="s">
        <v>33</v>
      </c>
      <c r="E53" s="60" t="s">
        <v>104</v>
      </c>
      <c r="F53" s="60">
        <v>4.5</v>
      </c>
      <c r="G53" s="1363">
        <v>16093</v>
      </c>
      <c r="H53" s="589">
        <f t="shared" si="3"/>
        <v>16093</v>
      </c>
      <c r="I53" s="1093">
        <v>14484</v>
      </c>
      <c r="J53" s="1355"/>
    </row>
    <row r="54" spans="1:10" ht="57" customHeight="1">
      <c r="A54" s="58"/>
      <c r="B54" s="59" t="s">
        <v>205</v>
      </c>
      <c r="C54" s="60" t="s">
        <v>206</v>
      </c>
      <c r="D54" s="60" t="s">
        <v>33</v>
      </c>
      <c r="E54" s="60" t="s">
        <v>104</v>
      </c>
      <c r="F54" s="60">
        <v>4.5</v>
      </c>
      <c r="G54" s="1363">
        <v>20298.3</v>
      </c>
      <c r="H54" s="589">
        <f t="shared" si="3"/>
        <v>20298.3</v>
      </c>
      <c r="I54" s="1093">
        <v>18269</v>
      </c>
      <c r="J54" s="1355"/>
    </row>
    <row r="55" spans="1:10" ht="57" customHeight="1">
      <c r="A55" s="58"/>
      <c r="B55" s="59" t="s">
        <v>207</v>
      </c>
      <c r="C55" s="60" t="s">
        <v>208</v>
      </c>
      <c r="D55" s="60" t="s">
        <v>33</v>
      </c>
      <c r="E55" s="60" t="s">
        <v>104</v>
      </c>
      <c r="F55" s="60">
        <v>4.5</v>
      </c>
      <c r="G55" s="1363">
        <v>23332.1</v>
      </c>
      <c r="H55" s="589">
        <f t="shared" si="3"/>
        <v>23332.1</v>
      </c>
      <c r="I55" s="1093">
        <v>20999</v>
      </c>
      <c r="J55" s="1355"/>
    </row>
    <row r="56" spans="1:10" ht="57" customHeight="1">
      <c r="A56" s="58"/>
      <c r="B56" s="59" t="s">
        <v>209</v>
      </c>
      <c r="C56" s="60" t="s">
        <v>210</v>
      </c>
      <c r="D56" s="60" t="s">
        <v>33</v>
      </c>
      <c r="E56" s="60" t="s">
        <v>104</v>
      </c>
      <c r="F56" s="60">
        <v>4.5</v>
      </c>
      <c r="G56" s="1363">
        <v>24528.9</v>
      </c>
      <c r="H56" s="589">
        <f t="shared" si="3"/>
        <v>24528.9</v>
      </c>
      <c r="I56" s="1093">
        <v>22076</v>
      </c>
      <c r="J56" s="1355"/>
    </row>
    <row r="57" spans="1:10" ht="57" customHeight="1">
      <c r="A57" s="58"/>
      <c r="B57" s="59" t="s">
        <v>211</v>
      </c>
      <c r="C57" s="60" t="s">
        <v>212</v>
      </c>
      <c r="D57" s="60" t="s">
        <v>33</v>
      </c>
      <c r="E57" s="60" t="s">
        <v>104</v>
      </c>
      <c r="F57" s="60">
        <v>4.5</v>
      </c>
      <c r="G57" s="1363">
        <v>27284.400000000001</v>
      </c>
      <c r="H57" s="589">
        <f t="shared" si="3"/>
        <v>27284.400000000001</v>
      </c>
      <c r="I57" s="1093">
        <v>24556</v>
      </c>
      <c r="J57" s="1355"/>
    </row>
    <row r="58" spans="1:10" ht="57" customHeight="1">
      <c r="A58" s="58"/>
      <c r="B58" s="59" t="s">
        <v>213</v>
      </c>
      <c r="C58" s="60" t="s">
        <v>214</v>
      </c>
      <c r="D58" s="60" t="s">
        <v>33</v>
      </c>
      <c r="E58" s="60" t="s">
        <v>104</v>
      </c>
      <c r="F58" s="60">
        <v>4.5</v>
      </c>
      <c r="G58" s="1363">
        <v>29942</v>
      </c>
      <c r="H58" s="589">
        <f t="shared" si="3"/>
        <v>29942</v>
      </c>
      <c r="I58" s="1093">
        <v>26948</v>
      </c>
      <c r="J58" s="1355"/>
    </row>
    <row r="59" spans="1:10" ht="83.25" customHeight="1">
      <c r="A59" s="595"/>
      <c r="B59" s="596" t="s">
        <v>215</v>
      </c>
      <c r="C59" s="597" t="s">
        <v>216</v>
      </c>
      <c r="D59" s="595"/>
      <c r="E59" s="597"/>
      <c r="F59" s="597"/>
      <c r="G59" s="1363">
        <v>996.6</v>
      </c>
      <c r="H59" s="598">
        <f t="shared" si="3"/>
        <v>996.6</v>
      </c>
      <c r="I59" s="1093">
        <v>897</v>
      </c>
      <c r="J59" s="1355"/>
    </row>
    <row r="60" spans="1:10" ht="65.25" customHeight="1">
      <c r="A60" s="599" t="s">
        <v>14</v>
      </c>
      <c r="B60" s="599" t="s">
        <v>62</v>
      </c>
      <c r="C60" s="599" t="s">
        <v>18</v>
      </c>
      <c r="D60" s="599" t="s">
        <v>61</v>
      </c>
      <c r="E60" s="599" t="s">
        <v>39</v>
      </c>
      <c r="F60" s="599" t="s">
        <v>60</v>
      </c>
      <c r="G60" s="599" t="s">
        <v>46</v>
      </c>
      <c r="H60" s="1176" t="s">
        <v>14655</v>
      </c>
      <c r="I60" s="1339" t="s">
        <v>1984</v>
      </c>
      <c r="J60" s="1355"/>
    </row>
    <row r="61" spans="1:10" ht="33.75" customHeight="1">
      <c r="A61" s="1022" t="s">
        <v>3216</v>
      </c>
      <c r="B61" s="1023"/>
      <c r="C61" s="1023"/>
      <c r="D61" s="1023"/>
      <c r="E61" s="1023"/>
      <c r="F61" s="1023"/>
      <c r="G61" s="1023"/>
      <c r="H61" s="1024"/>
      <c r="I61" s="808"/>
      <c r="J61" s="1355"/>
    </row>
    <row r="62" spans="1:10" ht="65.25" customHeight="1">
      <c r="A62" s="336"/>
      <c r="B62" s="336" t="s">
        <v>3217</v>
      </c>
      <c r="C62" s="337" t="s">
        <v>3218</v>
      </c>
      <c r="D62" s="338" t="s">
        <v>33</v>
      </c>
      <c r="E62" s="338" t="s">
        <v>3219</v>
      </c>
      <c r="F62" s="338">
        <v>3.15</v>
      </c>
      <c r="G62" s="1363">
        <v>16000.6</v>
      </c>
      <c r="H62" s="594">
        <f t="shared" ref="H62:H71" si="4">G62-G62*$K$2</f>
        <v>16000.6</v>
      </c>
      <c r="I62" s="1093">
        <v>14400</v>
      </c>
      <c r="J62" s="1355"/>
    </row>
    <row r="63" spans="1:10" ht="65.25" customHeight="1">
      <c r="A63" s="256"/>
      <c r="B63" s="256" t="s">
        <v>3220</v>
      </c>
      <c r="C63" s="257" t="s">
        <v>3221</v>
      </c>
      <c r="D63" s="258" t="s">
        <v>33</v>
      </c>
      <c r="E63" s="258" t="s">
        <v>3219</v>
      </c>
      <c r="F63" s="258">
        <v>3.15</v>
      </c>
      <c r="G63" s="1363">
        <v>18078.5</v>
      </c>
      <c r="H63" s="589">
        <f t="shared" si="4"/>
        <v>18078.5</v>
      </c>
      <c r="I63" s="1093">
        <v>16271</v>
      </c>
      <c r="J63" s="1355"/>
    </row>
    <row r="64" spans="1:10" ht="65.25" customHeight="1">
      <c r="A64" s="256"/>
      <c r="B64" s="256" t="s">
        <v>3222</v>
      </c>
      <c r="C64" s="257" t="s">
        <v>3223</v>
      </c>
      <c r="D64" s="258" t="s">
        <v>33</v>
      </c>
      <c r="E64" s="258" t="s">
        <v>3219</v>
      </c>
      <c r="F64" s="258">
        <v>3.15</v>
      </c>
      <c r="G64" s="1363">
        <v>21246.5</v>
      </c>
      <c r="H64" s="589">
        <f t="shared" si="4"/>
        <v>21246.5</v>
      </c>
      <c r="I64" s="1093">
        <v>19122</v>
      </c>
      <c r="J64" s="1355"/>
    </row>
    <row r="65" spans="1:11" ht="65.25" customHeight="1">
      <c r="A65" s="256"/>
      <c r="B65" s="256" t="s">
        <v>3224</v>
      </c>
      <c r="C65" s="257" t="s">
        <v>3225</v>
      </c>
      <c r="D65" s="258" t="s">
        <v>33</v>
      </c>
      <c r="E65" s="258" t="s">
        <v>3219</v>
      </c>
      <c r="F65" s="258">
        <v>3.15</v>
      </c>
      <c r="G65" s="1363">
        <v>25715.8</v>
      </c>
      <c r="H65" s="589">
        <f t="shared" si="4"/>
        <v>25715.8</v>
      </c>
      <c r="I65" s="1093">
        <v>23144</v>
      </c>
      <c r="J65" s="1355"/>
    </row>
    <row r="66" spans="1:11" ht="65.25" customHeight="1">
      <c r="A66" s="256"/>
      <c r="B66" s="256" t="s">
        <v>3226</v>
      </c>
      <c r="C66" s="257" t="s">
        <v>3227</v>
      </c>
      <c r="D66" s="258" t="s">
        <v>33</v>
      </c>
      <c r="E66" s="258" t="s">
        <v>3219</v>
      </c>
      <c r="F66" s="258">
        <v>3.15</v>
      </c>
      <c r="G66" s="1363">
        <v>14754.3</v>
      </c>
      <c r="H66" s="589">
        <f t="shared" si="4"/>
        <v>14754.3</v>
      </c>
      <c r="I66" s="1093">
        <v>13279</v>
      </c>
      <c r="J66" s="1355"/>
    </row>
    <row r="67" spans="1:11" ht="65.25" customHeight="1">
      <c r="A67" s="256"/>
      <c r="B67" s="256" t="s">
        <v>3228</v>
      </c>
      <c r="C67" s="257" t="s">
        <v>3229</v>
      </c>
      <c r="D67" s="258" t="s">
        <v>33</v>
      </c>
      <c r="E67" s="258" t="s">
        <v>3219</v>
      </c>
      <c r="F67" s="258">
        <v>3.15</v>
      </c>
      <c r="G67" s="1363">
        <v>18830.900000000001</v>
      </c>
      <c r="H67" s="589">
        <f t="shared" si="4"/>
        <v>18830.900000000001</v>
      </c>
      <c r="I67" s="1093">
        <v>16948</v>
      </c>
      <c r="J67" s="1355"/>
    </row>
    <row r="68" spans="1:11" ht="59.25" customHeight="1">
      <c r="A68" s="256"/>
      <c r="B68" s="256" t="s">
        <v>3230</v>
      </c>
      <c r="C68" s="257" t="s">
        <v>3231</v>
      </c>
      <c r="D68" s="258" t="s">
        <v>33</v>
      </c>
      <c r="E68" s="258" t="s">
        <v>3219</v>
      </c>
      <c r="F68" s="258">
        <v>3.15</v>
      </c>
      <c r="G68" s="1363">
        <v>21480.799999999999</v>
      </c>
      <c r="H68" s="589">
        <f t="shared" si="4"/>
        <v>21480.799999999999</v>
      </c>
      <c r="I68" s="1093">
        <v>19333</v>
      </c>
      <c r="J68" s="1355"/>
    </row>
    <row r="69" spans="1:11" ht="72" customHeight="1">
      <c r="A69" s="256"/>
      <c r="B69" s="256" t="s">
        <v>3232</v>
      </c>
      <c r="C69" s="257" t="s">
        <v>3233</v>
      </c>
      <c r="D69" s="258" t="s">
        <v>33</v>
      </c>
      <c r="E69" s="258" t="s">
        <v>3219</v>
      </c>
      <c r="F69" s="258">
        <v>3.15</v>
      </c>
      <c r="G69" s="1363">
        <v>21580.9</v>
      </c>
      <c r="H69" s="589">
        <f t="shared" si="4"/>
        <v>21580.9</v>
      </c>
      <c r="I69" s="1093">
        <v>19423</v>
      </c>
      <c r="J69" s="1355"/>
    </row>
    <row r="70" spans="1:11" ht="57" customHeight="1">
      <c r="A70" s="259"/>
      <c r="B70" s="259" t="s">
        <v>3235</v>
      </c>
      <c r="C70" s="260" t="s">
        <v>3234</v>
      </c>
      <c r="D70" s="261" t="s">
        <v>33</v>
      </c>
      <c r="E70" s="261" t="s">
        <v>3219</v>
      </c>
      <c r="F70" s="261">
        <v>3.15</v>
      </c>
      <c r="G70" s="1363">
        <v>26199.8</v>
      </c>
      <c r="H70" s="589">
        <f t="shared" si="4"/>
        <v>26199.8</v>
      </c>
      <c r="I70" s="1093">
        <v>23580</v>
      </c>
      <c r="J70" s="1355"/>
    </row>
    <row r="71" spans="1:11" ht="34.5" customHeight="1">
      <c r="A71" s="256"/>
      <c r="B71" s="262" t="s">
        <v>3237</v>
      </c>
      <c r="C71" s="258" t="s">
        <v>3236</v>
      </c>
      <c r="D71" s="258" t="s">
        <v>33</v>
      </c>
      <c r="E71" s="258" t="s">
        <v>3219</v>
      </c>
      <c r="F71" s="258">
        <v>3.15</v>
      </c>
      <c r="G71" s="1363">
        <v>30225.8</v>
      </c>
      <c r="H71" s="589">
        <f t="shared" si="4"/>
        <v>30225.8</v>
      </c>
      <c r="I71" s="1093">
        <v>27203</v>
      </c>
      <c r="J71" s="1355"/>
    </row>
    <row r="72" spans="1:11">
      <c r="G72" s="1002"/>
      <c r="H72" s="589"/>
      <c r="I72" s="808"/>
      <c r="J72" s="1355"/>
    </row>
    <row r="73" spans="1:11" ht="24" customHeight="1">
      <c r="A73" s="1177"/>
      <c r="B73" s="1180" t="s">
        <v>14740</v>
      </c>
      <c r="C73" s="1174" t="s">
        <v>14739</v>
      </c>
      <c r="D73" s="1175" t="s">
        <v>14746</v>
      </c>
      <c r="E73" s="1174"/>
      <c r="F73" s="1174"/>
      <c r="G73" s="1363">
        <v>1723.7</v>
      </c>
      <c r="H73" s="1181">
        <f>G73-G73*$K$2</f>
        <v>1723.7</v>
      </c>
      <c r="I73" s="1093">
        <v>1552</v>
      </c>
      <c r="J73" s="1355"/>
    </row>
    <row r="74" spans="1:11" s="579" customFormat="1" ht="12.75">
      <c r="C74" s="1178"/>
      <c r="H74" s="1179"/>
      <c r="I74" s="1364"/>
      <c r="J74" s="1355"/>
      <c r="K74" s="56"/>
    </row>
    <row r="75" spans="1:11" s="579" customFormat="1" ht="12.75">
      <c r="C75" s="1178"/>
      <c r="H75" s="1179"/>
      <c r="I75" s="1364"/>
      <c r="J75" s="1355"/>
      <c r="K75" s="56"/>
    </row>
    <row r="76" spans="1:11" ht="23.25" customHeight="1">
      <c r="A76" s="1356" t="s">
        <v>16844</v>
      </c>
      <c r="B76" s="1357"/>
      <c r="C76" s="1357"/>
      <c r="D76" s="1357"/>
      <c r="E76" s="1357"/>
      <c r="F76" s="1357"/>
      <c r="G76" s="1357"/>
      <c r="H76" s="1358"/>
      <c r="I76" s="1364"/>
      <c r="J76" s="1355"/>
    </row>
    <row r="77" spans="1:11" ht="21" customHeight="1">
      <c r="A77" s="1359" t="s">
        <v>16845</v>
      </c>
      <c r="B77" s="1360"/>
      <c r="C77" s="1360"/>
      <c r="D77" s="1360"/>
      <c r="E77" s="1360"/>
      <c r="F77" s="1360"/>
      <c r="G77" s="1360"/>
      <c r="H77" s="1361"/>
      <c r="I77" s="1364"/>
      <c r="J77" s="1355"/>
    </row>
    <row r="78" spans="1:11" ht="78.75">
      <c r="A78" s="1172" t="s">
        <v>14</v>
      </c>
      <c r="B78" s="1172" t="s">
        <v>3</v>
      </c>
      <c r="C78" s="1172" t="s">
        <v>18</v>
      </c>
      <c r="D78" s="1172" t="s">
        <v>61</v>
      </c>
      <c r="E78" s="1172" t="s">
        <v>39</v>
      </c>
      <c r="F78" s="1172" t="s">
        <v>66</v>
      </c>
      <c r="G78" s="1173" t="s">
        <v>46</v>
      </c>
      <c r="H78" s="1173" t="s">
        <v>14655</v>
      </c>
      <c r="I78" s="1338" t="s">
        <v>1984</v>
      </c>
      <c r="J78" s="1355"/>
    </row>
    <row r="79" spans="1:11">
      <c r="A79" s="1606"/>
      <c r="B79" s="1183" t="s">
        <v>16847</v>
      </c>
      <c r="C79" s="1184" t="s">
        <v>16846</v>
      </c>
      <c r="D79" s="1185" t="s">
        <v>102</v>
      </c>
      <c r="E79" s="1185" t="s">
        <v>108</v>
      </c>
      <c r="F79" s="1185">
        <v>125</v>
      </c>
      <c r="G79" s="1363">
        <v>19091.599999999999</v>
      </c>
      <c r="H79" s="589">
        <f>G79-G79*$K$2</f>
        <v>19091.599999999999</v>
      </c>
      <c r="I79" s="1093">
        <v>17181</v>
      </c>
      <c r="J79" s="1355"/>
    </row>
    <row r="80" spans="1:11" ht="25.5">
      <c r="A80" s="1606"/>
      <c r="B80" s="1183" t="s">
        <v>16849</v>
      </c>
      <c r="C80" s="1184" t="s">
        <v>16848</v>
      </c>
      <c r="D80" s="1185" t="s">
        <v>102</v>
      </c>
      <c r="E80" s="1185" t="s">
        <v>108</v>
      </c>
      <c r="F80" s="1185">
        <v>125</v>
      </c>
      <c r="G80" s="1363">
        <v>27330.6</v>
      </c>
      <c r="H80" s="589">
        <f>G80-G80*$K$2</f>
        <v>27330.6</v>
      </c>
      <c r="I80" s="1093">
        <v>24597</v>
      </c>
      <c r="J80" s="1355"/>
    </row>
    <row r="81" spans="1:10" ht="25.5">
      <c r="A81" s="1606"/>
      <c r="B81" s="1183" t="s">
        <v>16851</v>
      </c>
      <c r="C81" s="1184" t="s">
        <v>16850</v>
      </c>
      <c r="D81" s="1185" t="s">
        <v>102</v>
      </c>
      <c r="E81" s="1185" t="s">
        <v>108</v>
      </c>
      <c r="F81" s="1185">
        <v>125</v>
      </c>
      <c r="G81" s="1363">
        <v>27330.6</v>
      </c>
      <c r="H81" s="589">
        <f>G81-G81*$K$2</f>
        <v>27330.6</v>
      </c>
      <c r="I81" s="1093">
        <v>24597</v>
      </c>
      <c r="J81" s="1355"/>
    </row>
    <row r="82" spans="1:10" ht="25.5">
      <c r="A82" s="1606"/>
      <c r="B82" s="1183" t="s">
        <v>16853</v>
      </c>
      <c r="C82" s="1184" t="s">
        <v>16852</v>
      </c>
      <c r="D82" s="1185" t="s">
        <v>102</v>
      </c>
      <c r="E82" s="1185" t="s">
        <v>108</v>
      </c>
      <c r="F82" s="1185">
        <v>125</v>
      </c>
      <c r="G82" s="1363">
        <v>21184.9</v>
      </c>
      <c r="H82" s="1181">
        <f>G82-G82*$K$2</f>
        <v>21184.9</v>
      </c>
      <c r="I82" s="1093">
        <v>19066</v>
      </c>
      <c r="J82" s="1355"/>
    </row>
    <row r="83" spans="1:10" ht="21" customHeight="1">
      <c r="A83" s="1362" t="s">
        <v>16854</v>
      </c>
      <c r="B83" s="1362"/>
      <c r="C83" s="1362"/>
      <c r="D83" s="1362"/>
      <c r="E83" s="1362"/>
      <c r="F83" s="1362"/>
      <c r="G83" s="1362"/>
      <c r="H83" s="1362"/>
      <c r="I83" s="1182"/>
      <c r="J83" s="1355"/>
    </row>
    <row r="84" spans="1:10" ht="78.75">
      <c r="A84" s="1172" t="s">
        <v>14</v>
      </c>
      <c r="B84" s="1172" t="s">
        <v>3</v>
      </c>
      <c r="C84" s="1172" t="s">
        <v>18</v>
      </c>
      <c r="D84" s="1172" t="s">
        <v>61</v>
      </c>
      <c r="E84" s="1172" t="s">
        <v>39</v>
      </c>
      <c r="F84" s="1172" t="s">
        <v>16855</v>
      </c>
      <c r="G84" s="1173" t="s">
        <v>46</v>
      </c>
      <c r="H84" s="1173" t="s">
        <v>14655</v>
      </c>
      <c r="I84" s="1339" t="s">
        <v>1984</v>
      </c>
      <c r="J84" s="1355"/>
    </row>
    <row r="85" spans="1:10">
      <c r="A85" s="1607"/>
      <c r="B85" s="1187" t="s">
        <v>16857</v>
      </c>
      <c r="C85" s="1184" t="s">
        <v>16856</v>
      </c>
      <c r="D85" s="1185" t="s">
        <v>55</v>
      </c>
      <c r="E85" s="1174" t="s">
        <v>54</v>
      </c>
      <c r="F85" s="1174">
        <v>4.53</v>
      </c>
      <c r="G85" s="1363">
        <v>10311.4</v>
      </c>
      <c r="H85" s="589">
        <f>G85-G85*$K$2</f>
        <v>10311.4</v>
      </c>
      <c r="I85" s="1093">
        <v>9281</v>
      </c>
      <c r="J85" s="1355"/>
    </row>
    <row r="86" spans="1:10" ht="25.5">
      <c r="A86" s="1607"/>
      <c r="B86" s="1187" t="s">
        <v>16859</v>
      </c>
      <c r="C86" s="1184" t="s">
        <v>16858</v>
      </c>
      <c r="D86" s="1185" t="s">
        <v>55</v>
      </c>
      <c r="E86" s="1174" t="s">
        <v>54</v>
      </c>
      <c r="F86" s="1174">
        <v>4.53</v>
      </c>
      <c r="G86" s="1363">
        <v>10872.4</v>
      </c>
      <c r="H86" s="589">
        <f>G86-G86*$K$2</f>
        <v>10872.4</v>
      </c>
      <c r="I86" s="1093">
        <v>9786</v>
      </c>
      <c r="J86" s="1355"/>
    </row>
    <row r="87" spans="1:10" ht="25.5">
      <c r="A87" s="1607"/>
      <c r="B87" s="1187" t="s">
        <v>16860</v>
      </c>
      <c r="C87" s="1184" t="s">
        <v>16947</v>
      </c>
      <c r="D87" s="1175" t="s">
        <v>53</v>
      </c>
      <c r="E87" s="1174" t="s">
        <v>104</v>
      </c>
      <c r="F87" s="1174">
        <v>5.6</v>
      </c>
      <c r="G87" s="1363">
        <v>11545.6</v>
      </c>
      <c r="H87" s="1181">
        <f>G87-G87*$K$2</f>
        <v>11545.6</v>
      </c>
      <c r="I87" s="1093">
        <v>10391</v>
      </c>
      <c r="J87" s="1355"/>
    </row>
    <row r="88" spans="1:10" ht="21" customHeight="1">
      <c r="A88" s="1362" t="s">
        <v>16861</v>
      </c>
      <c r="B88" s="1362"/>
      <c r="C88" s="1362"/>
      <c r="D88" s="1362"/>
      <c r="E88" s="1362"/>
      <c r="F88" s="1362"/>
      <c r="G88" s="1362"/>
      <c r="H88" s="1362"/>
      <c r="I88" s="1182"/>
      <c r="J88" s="1355"/>
    </row>
    <row r="89" spans="1:10" ht="78.75">
      <c r="A89" s="1172" t="s">
        <v>14</v>
      </c>
      <c r="B89" s="1172" t="s">
        <v>3</v>
      </c>
      <c r="C89" s="1172" t="s">
        <v>18</v>
      </c>
      <c r="D89" s="1172" t="s">
        <v>61</v>
      </c>
      <c r="E89" s="1172" t="s">
        <v>39</v>
      </c>
      <c r="F89" s="1172" t="s">
        <v>16855</v>
      </c>
      <c r="G89" s="1173" t="s">
        <v>46</v>
      </c>
      <c r="H89" s="1173" t="s">
        <v>14655</v>
      </c>
      <c r="I89" s="1339" t="s">
        <v>1984</v>
      </c>
      <c r="J89" s="1355"/>
    </row>
    <row r="90" spans="1:10" ht="25.5">
      <c r="A90" s="1606"/>
      <c r="B90" s="1183" t="s">
        <v>16863</v>
      </c>
      <c r="C90" s="1184" t="s">
        <v>16862</v>
      </c>
      <c r="D90" s="1174" t="s">
        <v>33</v>
      </c>
      <c r="E90" s="1174" t="s">
        <v>3219</v>
      </c>
      <c r="F90" s="1174">
        <v>3.15</v>
      </c>
      <c r="G90" s="1363">
        <v>20286.2</v>
      </c>
      <c r="H90" s="589">
        <f t="shared" ref="H90:H99" si="5">G90-G90*$K$2</f>
        <v>20286.2</v>
      </c>
      <c r="I90" s="1093">
        <v>18258</v>
      </c>
      <c r="J90" s="1355"/>
    </row>
    <row r="91" spans="1:10" ht="25.5">
      <c r="A91" s="1606"/>
      <c r="B91" s="1183" t="s">
        <v>16865</v>
      </c>
      <c r="C91" s="1184" t="s">
        <v>16864</v>
      </c>
      <c r="D91" s="1174" t="s">
        <v>33</v>
      </c>
      <c r="E91" s="1174" t="s">
        <v>3219</v>
      </c>
      <c r="F91" s="1174">
        <v>3.15</v>
      </c>
      <c r="G91" s="1363">
        <v>24325.4</v>
      </c>
      <c r="H91" s="589">
        <f t="shared" si="5"/>
        <v>24325.4</v>
      </c>
      <c r="I91" s="1093">
        <v>21893</v>
      </c>
      <c r="J91" s="1355"/>
    </row>
    <row r="92" spans="1:10" ht="25.5">
      <c r="A92" s="1606"/>
      <c r="B92" s="1183" t="s">
        <v>16867</v>
      </c>
      <c r="C92" s="1184" t="s">
        <v>16866</v>
      </c>
      <c r="D92" s="1174" t="s">
        <v>33</v>
      </c>
      <c r="E92" s="1174" t="s">
        <v>3219</v>
      </c>
      <c r="F92" s="1174">
        <v>3.15</v>
      </c>
      <c r="G92" s="1363">
        <v>29150</v>
      </c>
      <c r="H92" s="589">
        <f t="shared" si="5"/>
        <v>29150</v>
      </c>
      <c r="I92" s="1093">
        <v>26235</v>
      </c>
      <c r="J92" s="1355"/>
    </row>
    <row r="93" spans="1:10" ht="25.5">
      <c r="A93" s="1606"/>
      <c r="B93" s="1183" t="s">
        <v>16869</v>
      </c>
      <c r="C93" s="1184" t="s">
        <v>16868</v>
      </c>
      <c r="D93" s="1174" t="s">
        <v>33</v>
      </c>
      <c r="E93" s="1174" t="s">
        <v>3219</v>
      </c>
      <c r="F93" s="1174">
        <v>3.15</v>
      </c>
      <c r="G93" s="1363">
        <v>35094.400000000001</v>
      </c>
      <c r="H93" s="589">
        <f t="shared" si="5"/>
        <v>35094.400000000001</v>
      </c>
      <c r="I93" s="1093">
        <v>31585</v>
      </c>
      <c r="J93" s="1355"/>
    </row>
    <row r="94" spans="1:10" ht="25.5">
      <c r="A94" s="1606"/>
      <c r="B94" s="1183" t="s">
        <v>16871</v>
      </c>
      <c r="C94" s="1184" t="s">
        <v>16870</v>
      </c>
      <c r="D94" s="1174" t="s">
        <v>33</v>
      </c>
      <c r="E94" s="1174" t="s">
        <v>3219</v>
      </c>
      <c r="F94" s="1174">
        <v>3.15</v>
      </c>
      <c r="G94" s="1363">
        <v>19220.3</v>
      </c>
      <c r="H94" s="589">
        <f t="shared" si="5"/>
        <v>19220.3</v>
      </c>
      <c r="I94" s="1093">
        <v>17299</v>
      </c>
      <c r="J94" s="1355"/>
    </row>
    <row r="95" spans="1:10" ht="25.5">
      <c r="A95" s="1606"/>
      <c r="B95" s="1183" t="s">
        <v>16873</v>
      </c>
      <c r="C95" s="1184" t="s">
        <v>16872</v>
      </c>
      <c r="D95" s="1174" t="s">
        <v>33</v>
      </c>
      <c r="E95" s="1174" t="s">
        <v>3219</v>
      </c>
      <c r="F95" s="1174">
        <v>3.15</v>
      </c>
      <c r="G95" s="1363">
        <v>22922.9</v>
      </c>
      <c r="H95" s="589">
        <f t="shared" si="5"/>
        <v>22922.9</v>
      </c>
      <c r="I95" s="1093">
        <v>20631</v>
      </c>
      <c r="J95" s="1355"/>
    </row>
    <row r="96" spans="1:10" ht="25.5">
      <c r="A96" s="1606"/>
      <c r="B96" s="1183" t="s">
        <v>16875</v>
      </c>
      <c r="C96" s="1184" t="s">
        <v>16874</v>
      </c>
      <c r="D96" s="1174" t="s">
        <v>33</v>
      </c>
      <c r="E96" s="1174" t="s">
        <v>3219</v>
      </c>
      <c r="F96" s="1174">
        <v>3.15</v>
      </c>
      <c r="G96" s="1363">
        <v>27410.9</v>
      </c>
      <c r="H96" s="589">
        <f t="shared" si="5"/>
        <v>27410.9</v>
      </c>
      <c r="I96" s="1093">
        <v>24670</v>
      </c>
      <c r="J96" s="1355"/>
    </row>
    <row r="97" spans="1:10" ht="25.5">
      <c r="A97" s="1606"/>
      <c r="B97" s="1183" t="s">
        <v>16877</v>
      </c>
      <c r="C97" s="1184" t="s">
        <v>16876</v>
      </c>
      <c r="D97" s="1174" t="s">
        <v>33</v>
      </c>
      <c r="E97" s="1174" t="s">
        <v>3219</v>
      </c>
      <c r="F97" s="1174">
        <v>3.15</v>
      </c>
      <c r="G97" s="1363">
        <v>29150</v>
      </c>
      <c r="H97" s="589">
        <f t="shared" si="5"/>
        <v>29150</v>
      </c>
      <c r="I97" s="1093">
        <v>26235</v>
      </c>
      <c r="J97" s="1355"/>
    </row>
    <row r="98" spans="1:10" ht="25.5">
      <c r="A98" s="1606"/>
      <c r="B98" s="1183" t="s">
        <v>16879</v>
      </c>
      <c r="C98" s="1184" t="s">
        <v>16878</v>
      </c>
      <c r="D98" s="1174" t="s">
        <v>33</v>
      </c>
      <c r="E98" s="1174" t="s">
        <v>3219</v>
      </c>
      <c r="F98" s="1174">
        <v>3.15</v>
      </c>
      <c r="G98" s="1363">
        <v>35769.800000000003</v>
      </c>
      <c r="H98" s="589">
        <f t="shared" si="5"/>
        <v>35769.800000000003</v>
      </c>
      <c r="I98" s="1093">
        <v>32193</v>
      </c>
      <c r="J98" s="1355"/>
    </row>
    <row r="99" spans="1:10" ht="25.5">
      <c r="A99" s="1606"/>
      <c r="B99" s="1183" t="s">
        <v>16881</v>
      </c>
      <c r="C99" s="1184" t="s">
        <v>16880</v>
      </c>
      <c r="D99" s="1174" t="s">
        <v>33</v>
      </c>
      <c r="E99" s="1174" t="s">
        <v>3219</v>
      </c>
      <c r="F99" s="1174">
        <v>3.15</v>
      </c>
      <c r="G99" s="1363">
        <v>42143.199999999997</v>
      </c>
      <c r="H99" s="1181">
        <f t="shared" si="5"/>
        <v>42143.199999999997</v>
      </c>
      <c r="I99" s="1093">
        <v>37929</v>
      </c>
      <c r="J99" s="1355"/>
    </row>
    <row r="100" spans="1:10" ht="21" customHeight="1">
      <c r="A100" s="1362" t="s">
        <v>16882</v>
      </c>
      <c r="B100" s="1362"/>
      <c r="C100" s="1362"/>
      <c r="D100" s="1362"/>
      <c r="E100" s="1362"/>
      <c r="F100" s="1362"/>
      <c r="G100" s="1362"/>
      <c r="H100" s="1362"/>
      <c r="I100" s="1182"/>
      <c r="J100" s="1355"/>
    </row>
    <row r="101" spans="1:10" ht="78.75">
      <c r="A101" s="1172" t="s">
        <v>14</v>
      </c>
      <c r="B101" s="1172" t="s">
        <v>3</v>
      </c>
      <c r="C101" s="1172" t="s">
        <v>18</v>
      </c>
      <c r="D101" s="1172" t="s">
        <v>61</v>
      </c>
      <c r="E101" s="1172" t="s">
        <v>39</v>
      </c>
      <c r="F101" s="1172" t="s">
        <v>16855</v>
      </c>
      <c r="G101" s="1173" t="s">
        <v>46</v>
      </c>
      <c r="H101" s="1173" t="s">
        <v>14655</v>
      </c>
      <c r="I101" s="1339" t="s">
        <v>1984</v>
      </c>
      <c r="J101" s="1355"/>
    </row>
    <row r="102" spans="1:10" ht="25.5">
      <c r="A102" s="1606"/>
      <c r="B102" s="1183" t="s">
        <v>16884</v>
      </c>
      <c r="C102" s="1184" t="s">
        <v>16883</v>
      </c>
      <c r="D102" s="1174" t="s">
        <v>33</v>
      </c>
      <c r="E102" s="1174" t="s">
        <v>104</v>
      </c>
      <c r="F102" s="1174">
        <v>4.5</v>
      </c>
      <c r="G102" s="1363">
        <v>20959.400000000001</v>
      </c>
      <c r="H102" s="589">
        <f t="shared" ref="H102:H111" si="6">G102-G102*$K$2</f>
        <v>20959.400000000001</v>
      </c>
      <c r="I102" s="1093">
        <v>18864</v>
      </c>
      <c r="J102" s="1355"/>
    </row>
    <row r="103" spans="1:10" ht="25.5">
      <c r="A103" s="1606"/>
      <c r="B103" s="1183" t="s">
        <v>16886</v>
      </c>
      <c r="C103" s="1184" t="s">
        <v>16885</v>
      </c>
      <c r="D103" s="1174" t="s">
        <v>33</v>
      </c>
      <c r="E103" s="1174" t="s">
        <v>104</v>
      </c>
      <c r="F103" s="1174">
        <v>4.5</v>
      </c>
      <c r="G103" s="1363">
        <v>25335.200000000001</v>
      </c>
      <c r="H103" s="589">
        <f t="shared" si="6"/>
        <v>25335.200000000001</v>
      </c>
      <c r="I103" s="1093">
        <v>22802</v>
      </c>
      <c r="J103" s="1355"/>
    </row>
    <row r="104" spans="1:10" ht="25.5">
      <c r="A104" s="1606"/>
      <c r="B104" s="1183" t="s">
        <v>16888</v>
      </c>
      <c r="C104" s="1184" t="s">
        <v>16887</v>
      </c>
      <c r="D104" s="1174" t="s">
        <v>33</v>
      </c>
      <c r="E104" s="1174" t="s">
        <v>104</v>
      </c>
      <c r="F104" s="1174">
        <v>4.5</v>
      </c>
      <c r="G104" s="1363">
        <v>32628.2</v>
      </c>
      <c r="H104" s="589">
        <f t="shared" si="6"/>
        <v>32628.2</v>
      </c>
      <c r="I104" s="1093">
        <v>29366</v>
      </c>
      <c r="J104" s="1355"/>
    </row>
    <row r="105" spans="1:10" ht="25.5">
      <c r="A105" s="1606"/>
      <c r="B105" s="1183" t="s">
        <v>16890</v>
      </c>
      <c r="C105" s="1184" t="s">
        <v>16889</v>
      </c>
      <c r="D105" s="1174" t="s">
        <v>33</v>
      </c>
      <c r="E105" s="1174" t="s">
        <v>104</v>
      </c>
      <c r="F105" s="1174">
        <v>4.5</v>
      </c>
      <c r="G105" s="1363">
        <v>37789.4</v>
      </c>
      <c r="H105" s="589">
        <f t="shared" si="6"/>
        <v>37789.4</v>
      </c>
      <c r="I105" s="1093">
        <v>34011</v>
      </c>
      <c r="J105" s="1355"/>
    </row>
    <row r="106" spans="1:10" ht="25.5">
      <c r="A106" s="1606"/>
      <c r="B106" s="1183" t="s">
        <v>16892</v>
      </c>
      <c r="C106" s="1184" t="s">
        <v>16891</v>
      </c>
      <c r="D106" s="1174" t="s">
        <v>33</v>
      </c>
      <c r="E106" s="1174" t="s">
        <v>104</v>
      </c>
      <c r="F106" s="1174">
        <v>4.5</v>
      </c>
      <c r="G106" s="1363">
        <v>20286.2</v>
      </c>
      <c r="H106" s="589">
        <f t="shared" si="6"/>
        <v>20286.2</v>
      </c>
      <c r="I106" s="1093">
        <v>18258</v>
      </c>
      <c r="J106" s="1355"/>
    </row>
    <row r="107" spans="1:10" ht="25.5">
      <c r="A107" s="1606"/>
      <c r="B107" s="1183" t="s">
        <v>16894</v>
      </c>
      <c r="C107" s="1184" t="s">
        <v>16893</v>
      </c>
      <c r="D107" s="1174" t="s">
        <v>33</v>
      </c>
      <c r="E107" s="1174" t="s">
        <v>104</v>
      </c>
      <c r="F107" s="1174">
        <v>4.5</v>
      </c>
      <c r="G107" s="1363">
        <v>26569.4</v>
      </c>
      <c r="H107" s="589">
        <f t="shared" si="6"/>
        <v>26569.4</v>
      </c>
      <c r="I107" s="1093">
        <v>23913</v>
      </c>
      <c r="J107" s="1355"/>
    </row>
    <row r="108" spans="1:10" ht="25.5">
      <c r="A108" s="1606"/>
      <c r="B108" s="1183" t="s">
        <v>16896</v>
      </c>
      <c r="C108" s="1184" t="s">
        <v>16895</v>
      </c>
      <c r="D108" s="1174" t="s">
        <v>33</v>
      </c>
      <c r="E108" s="1174" t="s">
        <v>104</v>
      </c>
      <c r="F108" s="1174">
        <v>4.5</v>
      </c>
      <c r="G108" s="1363">
        <v>29262.2</v>
      </c>
      <c r="H108" s="589">
        <f t="shared" si="6"/>
        <v>29262.2</v>
      </c>
      <c r="I108" s="1093">
        <v>26336</v>
      </c>
      <c r="J108" s="1355"/>
    </row>
    <row r="109" spans="1:10" ht="25.5">
      <c r="A109" s="1606"/>
      <c r="B109" s="1183" t="s">
        <v>16898</v>
      </c>
      <c r="C109" s="1184" t="s">
        <v>16897</v>
      </c>
      <c r="D109" s="1174" t="s">
        <v>33</v>
      </c>
      <c r="E109" s="1174" t="s">
        <v>104</v>
      </c>
      <c r="F109" s="1174">
        <v>4.5</v>
      </c>
      <c r="G109" s="1363">
        <v>30945.200000000001</v>
      </c>
      <c r="H109" s="589">
        <f t="shared" si="6"/>
        <v>30945.200000000001</v>
      </c>
      <c r="I109" s="1093">
        <v>27851</v>
      </c>
      <c r="J109" s="1355"/>
    </row>
    <row r="110" spans="1:10" ht="25.5">
      <c r="A110" s="1606"/>
      <c r="B110" s="1183" t="s">
        <v>16900</v>
      </c>
      <c r="C110" s="1184" t="s">
        <v>16899</v>
      </c>
      <c r="D110" s="1174" t="s">
        <v>33</v>
      </c>
      <c r="E110" s="1174" t="s">
        <v>104</v>
      </c>
      <c r="F110" s="1174">
        <v>4.5</v>
      </c>
      <c r="G110" s="1363">
        <v>33638</v>
      </c>
      <c r="H110" s="589">
        <f t="shared" si="6"/>
        <v>33638</v>
      </c>
      <c r="I110" s="1093">
        <v>30274</v>
      </c>
      <c r="J110" s="1355"/>
    </row>
    <row r="111" spans="1:10" ht="25.5">
      <c r="A111" s="1606"/>
      <c r="B111" s="1183" t="s">
        <v>16902</v>
      </c>
      <c r="C111" s="1184" t="s">
        <v>16901</v>
      </c>
      <c r="D111" s="1174" t="s">
        <v>33</v>
      </c>
      <c r="E111" s="1174" t="s">
        <v>104</v>
      </c>
      <c r="F111" s="1174">
        <v>4.5</v>
      </c>
      <c r="G111" s="1363">
        <v>37789.4</v>
      </c>
      <c r="H111" s="1181">
        <f t="shared" si="6"/>
        <v>37789.4</v>
      </c>
      <c r="I111" s="1093">
        <v>34011</v>
      </c>
      <c r="J111" s="1355"/>
    </row>
    <row r="112" spans="1:10" ht="21" customHeight="1">
      <c r="A112" s="1359" t="s">
        <v>16903</v>
      </c>
      <c r="B112" s="1360"/>
      <c r="C112" s="1360"/>
      <c r="D112" s="1360"/>
      <c r="E112" s="1360"/>
      <c r="F112" s="1360"/>
      <c r="G112" s="1360"/>
      <c r="H112" s="1361"/>
      <c r="I112" s="1182"/>
      <c r="J112" s="1355"/>
    </row>
    <row r="113" spans="1:10" ht="78.75">
      <c r="A113" s="1172" t="s">
        <v>14</v>
      </c>
      <c r="B113" s="1172" t="s">
        <v>3</v>
      </c>
      <c r="C113" s="1172" t="s">
        <v>18</v>
      </c>
      <c r="D113" s="1172" t="s">
        <v>61</v>
      </c>
      <c r="E113" s="1172" t="s">
        <v>39</v>
      </c>
      <c r="F113" s="1172" t="s">
        <v>16855</v>
      </c>
      <c r="G113" s="1173" t="s">
        <v>46</v>
      </c>
      <c r="H113" s="1173" t="s">
        <v>14655</v>
      </c>
      <c r="I113" s="1339" t="s">
        <v>1984</v>
      </c>
      <c r="J113" s="1355"/>
    </row>
    <row r="114" spans="1:10" ht="25.5">
      <c r="A114" s="1605" t="s">
        <v>16904</v>
      </c>
      <c r="B114" s="1183" t="s">
        <v>16906</v>
      </c>
      <c r="C114" s="1184" t="s">
        <v>16905</v>
      </c>
      <c r="D114" s="1185" t="s">
        <v>58</v>
      </c>
      <c r="E114" s="1185" t="s">
        <v>59</v>
      </c>
      <c r="F114" s="1185">
        <v>3.63</v>
      </c>
      <c r="G114" s="1363">
        <v>13722.5</v>
      </c>
      <c r="H114" s="589">
        <f t="shared" ref="H114:H131" si="7">G114-G114*$K$2</f>
        <v>13722.5</v>
      </c>
      <c r="I114" s="1093">
        <v>12351</v>
      </c>
      <c r="J114" s="1355"/>
    </row>
    <row r="115" spans="1:10" ht="25.5">
      <c r="A115" s="1605"/>
      <c r="B115" s="1183" t="s">
        <v>16908</v>
      </c>
      <c r="C115" s="1184" t="s">
        <v>16907</v>
      </c>
      <c r="D115" s="1185" t="s">
        <v>58</v>
      </c>
      <c r="E115" s="1185" t="s">
        <v>59</v>
      </c>
      <c r="F115" s="1185">
        <v>3.63</v>
      </c>
      <c r="G115" s="1363">
        <v>17256.8</v>
      </c>
      <c r="H115" s="589">
        <f t="shared" si="7"/>
        <v>17256.8</v>
      </c>
      <c r="I115" s="1093">
        <v>15531</v>
      </c>
      <c r="J115" s="1355"/>
    </row>
    <row r="116" spans="1:10" ht="25.5">
      <c r="A116" s="1605"/>
      <c r="B116" s="1183" t="s">
        <v>16910</v>
      </c>
      <c r="C116" s="1184" t="s">
        <v>16909</v>
      </c>
      <c r="D116" s="1185" t="s">
        <v>58</v>
      </c>
      <c r="E116" s="1185" t="s">
        <v>59</v>
      </c>
      <c r="F116" s="1185">
        <v>3.63</v>
      </c>
      <c r="G116" s="1363">
        <v>23764.400000000001</v>
      </c>
      <c r="H116" s="589">
        <f t="shared" si="7"/>
        <v>23764.400000000001</v>
      </c>
      <c r="I116" s="1093">
        <v>21388</v>
      </c>
      <c r="J116" s="1355"/>
    </row>
    <row r="117" spans="1:10" ht="25.5">
      <c r="A117" s="1605"/>
      <c r="B117" s="1183" t="s">
        <v>16912</v>
      </c>
      <c r="C117" s="1184" t="s">
        <v>16911</v>
      </c>
      <c r="D117" s="1185" t="s">
        <v>58</v>
      </c>
      <c r="E117" s="1185" t="s">
        <v>59</v>
      </c>
      <c r="F117" s="1185">
        <v>3.63</v>
      </c>
      <c r="G117" s="1363">
        <v>29150</v>
      </c>
      <c r="H117" s="589">
        <f t="shared" si="7"/>
        <v>29150</v>
      </c>
      <c r="I117" s="1093">
        <v>26235</v>
      </c>
      <c r="J117" s="1355"/>
    </row>
    <row r="118" spans="1:10" ht="25.5">
      <c r="A118" s="1605"/>
      <c r="B118" s="1183" t="s">
        <v>16914</v>
      </c>
      <c r="C118" s="1184" t="s">
        <v>16913</v>
      </c>
      <c r="D118" s="1185" t="s">
        <v>58</v>
      </c>
      <c r="E118" s="1185" t="s">
        <v>59</v>
      </c>
      <c r="F118" s="1185">
        <v>3.63</v>
      </c>
      <c r="G118" s="1363">
        <v>16583.599999999999</v>
      </c>
      <c r="H118" s="589">
        <f t="shared" si="7"/>
        <v>16583.599999999999</v>
      </c>
      <c r="I118" s="1093">
        <v>14925</v>
      </c>
      <c r="J118" s="1355"/>
    </row>
    <row r="119" spans="1:10" ht="25.5">
      <c r="A119" s="1605"/>
      <c r="B119" s="1183" t="s">
        <v>16916</v>
      </c>
      <c r="C119" s="1184" t="s">
        <v>16915</v>
      </c>
      <c r="D119" s="1185" t="s">
        <v>58</v>
      </c>
      <c r="E119" s="1185" t="s">
        <v>59</v>
      </c>
      <c r="F119" s="1185">
        <v>3.63</v>
      </c>
      <c r="G119" s="1363">
        <v>20398.400000000001</v>
      </c>
      <c r="H119" s="589">
        <f t="shared" si="7"/>
        <v>20398.400000000001</v>
      </c>
      <c r="I119" s="1093">
        <v>18359</v>
      </c>
      <c r="J119" s="1355"/>
    </row>
    <row r="120" spans="1:10" ht="25.5">
      <c r="A120" s="1605"/>
      <c r="B120" s="1183" t="s">
        <v>16918</v>
      </c>
      <c r="C120" s="1184" t="s">
        <v>16917</v>
      </c>
      <c r="D120" s="1185" t="s">
        <v>58</v>
      </c>
      <c r="E120" s="1185" t="s">
        <v>59</v>
      </c>
      <c r="F120" s="1185">
        <v>3.63</v>
      </c>
      <c r="G120" s="1363">
        <v>27018.2</v>
      </c>
      <c r="H120" s="589">
        <f t="shared" si="7"/>
        <v>27018.2</v>
      </c>
      <c r="I120" s="1093">
        <v>24317</v>
      </c>
      <c r="J120" s="1355"/>
    </row>
    <row r="121" spans="1:10" ht="25.5">
      <c r="A121" s="1605"/>
      <c r="B121" s="1183" t="s">
        <v>16920</v>
      </c>
      <c r="C121" s="1184" t="s">
        <v>16919</v>
      </c>
      <c r="D121" s="1185" t="s">
        <v>58</v>
      </c>
      <c r="E121" s="1185" t="s">
        <v>59</v>
      </c>
      <c r="F121" s="1185">
        <v>3.63</v>
      </c>
      <c r="G121" s="1363">
        <v>27467</v>
      </c>
      <c r="H121" s="589">
        <f t="shared" si="7"/>
        <v>27467</v>
      </c>
      <c r="I121" s="1093">
        <v>24720</v>
      </c>
      <c r="J121" s="1355"/>
    </row>
    <row r="122" spans="1:10" ht="25.5">
      <c r="A122" s="1605"/>
      <c r="B122" s="1183" t="s">
        <v>16922</v>
      </c>
      <c r="C122" s="1184" t="s">
        <v>16921</v>
      </c>
      <c r="D122" s="1185" t="s">
        <v>58</v>
      </c>
      <c r="E122" s="1185" t="s">
        <v>59</v>
      </c>
      <c r="F122" s="1185">
        <v>3.63</v>
      </c>
      <c r="G122" s="1363">
        <v>28925.599999999999</v>
      </c>
      <c r="H122" s="589">
        <f t="shared" si="7"/>
        <v>28925.599999999999</v>
      </c>
      <c r="I122" s="1093">
        <v>26033</v>
      </c>
      <c r="J122" s="1355"/>
    </row>
    <row r="123" spans="1:10" ht="25.5">
      <c r="A123" s="1605"/>
      <c r="B123" s="1183" t="s">
        <v>16924</v>
      </c>
      <c r="C123" s="1184" t="s">
        <v>16923</v>
      </c>
      <c r="D123" s="1174" t="s">
        <v>103</v>
      </c>
      <c r="E123" s="1174" t="s">
        <v>104</v>
      </c>
      <c r="F123" s="1174">
        <v>4</v>
      </c>
      <c r="G123" s="1363">
        <v>15573.8</v>
      </c>
      <c r="H123" s="589">
        <f t="shared" si="7"/>
        <v>15573.8</v>
      </c>
      <c r="I123" s="1093">
        <v>14016</v>
      </c>
      <c r="J123" s="1355"/>
    </row>
    <row r="124" spans="1:10" ht="25.5">
      <c r="A124" s="1605"/>
      <c r="B124" s="1183" t="s">
        <v>16926</v>
      </c>
      <c r="C124" s="1184" t="s">
        <v>16925</v>
      </c>
      <c r="D124" s="1174" t="s">
        <v>103</v>
      </c>
      <c r="E124" s="1174" t="s">
        <v>104</v>
      </c>
      <c r="F124" s="1174">
        <v>4</v>
      </c>
      <c r="G124" s="1363">
        <v>18939.8</v>
      </c>
      <c r="H124" s="589">
        <f t="shared" si="7"/>
        <v>18939.8</v>
      </c>
      <c r="I124" s="1093">
        <v>17046</v>
      </c>
      <c r="J124" s="1355"/>
    </row>
    <row r="125" spans="1:10" ht="25.5">
      <c r="A125" s="1605"/>
      <c r="B125" s="1183" t="s">
        <v>16928</v>
      </c>
      <c r="C125" s="1184" t="s">
        <v>16927</v>
      </c>
      <c r="D125" s="1174" t="s">
        <v>103</v>
      </c>
      <c r="E125" s="1174" t="s">
        <v>104</v>
      </c>
      <c r="F125" s="1174">
        <v>4</v>
      </c>
      <c r="G125" s="1363">
        <v>26345</v>
      </c>
      <c r="H125" s="589">
        <f t="shared" si="7"/>
        <v>26345</v>
      </c>
      <c r="I125" s="1093">
        <v>23711</v>
      </c>
      <c r="J125" s="1355"/>
    </row>
    <row r="126" spans="1:10" ht="25.5">
      <c r="A126" s="1605"/>
      <c r="B126" s="1183" t="s">
        <v>16930</v>
      </c>
      <c r="C126" s="1184" t="s">
        <v>16929</v>
      </c>
      <c r="D126" s="1174" t="s">
        <v>103</v>
      </c>
      <c r="E126" s="1174" t="s">
        <v>104</v>
      </c>
      <c r="F126" s="1174">
        <v>4</v>
      </c>
      <c r="G126" s="1363">
        <v>32291.599999999999</v>
      </c>
      <c r="H126" s="589">
        <f t="shared" si="7"/>
        <v>32291.599999999999</v>
      </c>
      <c r="I126" s="1093">
        <v>29062</v>
      </c>
      <c r="J126" s="1355"/>
    </row>
    <row r="127" spans="1:10" ht="25.5">
      <c r="A127" s="1605"/>
      <c r="B127" s="1183" t="s">
        <v>16932</v>
      </c>
      <c r="C127" s="1184" t="s">
        <v>16931</v>
      </c>
      <c r="D127" s="1174" t="s">
        <v>103</v>
      </c>
      <c r="E127" s="1174" t="s">
        <v>104</v>
      </c>
      <c r="F127" s="1174">
        <v>4</v>
      </c>
      <c r="G127" s="1363">
        <v>21183.8</v>
      </c>
      <c r="H127" s="589">
        <f t="shared" si="7"/>
        <v>21183.8</v>
      </c>
      <c r="I127" s="1093">
        <v>19065</v>
      </c>
      <c r="J127" s="1355"/>
    </row>
    <row r="128" spans="1:10" ht="25.5">
      <c r="A128" s="1605"/>
      <c r="B128" s="1183" t="s">
        <v>16934</v>
      </c>
      <c r="C128" s="1184" t="s">
        <v>16933</v>
      </c>
      <c r="D128" s="1174" t="s">
        <v>103</v>
      </c>
      <c r="E128" s="1174" t="s">
        <v>104</v>
      </c>
      <c r="F128" s="1174">
        <v>4</v>
      </c>
      <c r="G128" s="1363">
        <v>24774.2</v>
      </c>
      <c r="H128" s="589">
        <f t="shared" si="7"/>
        <v>24774.2</v>
      </c>
      <c r="I128" s="1093">
        <v>22297</v>
      </c>
      <c r="J128" s="1355"/>
    </row>
    <row r="129" spans="1:10" ht="25.5">
      <c r="A129" s="1605"/>
      <c r="B129" s="1183" t="s">
        <v>16936</v>
      </c>
      <c r="C129" s="1184" t="s">
        <v>16935</v>
      </c>
      <c r="D129" s="1174" t="s">
        <v>103</v>
      </c>
      <c r="E129" s="1174" t="s">
        <v>104</v>
      </c>
      <c r="F129" s="1174">
        <v>4</v>
      </c>
      <c r="G129" s="1363">
        <v>29037.8</v>
      </c>
      <c r="H129" s="589">
        <f t="shared" si="7"/>
        <v>29037.8</v>
      </c>
      <c r="I129" s="1093">
        <v>26134</v>
      </c>
      <c r="J129" s="1355"/>
    </row>
    <row r="130" spans="1:10" ht="25.5">
      <c r="A130" s="1605"/>
      <c r="B130" s="1183" t="s">
        <v>16938</v>
      </c>
      <c r="C130" s="1184" t="s">
        <v>16937</v>
      </c>
      <c r="D130" s="1174" t="s">
        <v>103</v>
      </c>
      <c r="E130" s="1174" t="s">
        <v>104</v>
      </c>
      <c r="F130" s="1174">
        <v>4</v>
      </c>
      <c r="G130" s="1363">
        <v>33525.800000000003</v>
      </c>
      <c r="H130" s="589">
        <f t="shared" si="7"/>
        <v>33525.800000000003</v>
      </c>
      <c r="I130" s="1093">
        <v>30173</v>
      </c>
      <c r="J130" s="1355"/>
    </row>
    <row r="131" spans="1:10" ht="25.5">
      <c r="A131" s="1605"/>
      <c r="B131" s="1183" t="s">
        <v>16940</v>
      </c>
      <c r="C131" s="1184" t="s">
        <v>16939</v>
      </c>
      <c r="D131" s="1174" t="s">
        <v>103</v>
      </c>
      <c r="E131" s="1174" t="s">
        <v>104</v>
      </c>
      <c r="F131" s="1174">
        <v>4</v>
      </c>
      <c r="G131" s="1363">
        <v>37565</v>
      </c>
      <c r="H131" s="589">
        <f t="shared" si="7"/>
        <v>37565</v>
      </c>
      <c r="I131" s="1093">
        <v>33809</v>
      </c>
      <c r="J131" s="1355"/>
    </row>
    <row r="132" spans="1:10" ht="21" customHeight="1">
      <c r="A132" s="1359" t="s">
        <v>27</v>
      </c>
      <c r="B132" s="1360"/>
      <c r="C132" s="1360"/>
      <c r="D132" s="1360"/>
      <c r="E132" s="1360"/>
      <c r="F132" s="1360"/>
      <c r="G132" s="1360"/>
      <c r="H132" s="1361"/>
      <c r="I132" s="1182"/>
      <c r="J132" s="1355"/>
    </row>
    <row r="133" spans="1:10" ht="25.5">
      <c r="A133" s="1605" t="s">
        <v>16904</v>
      </c>
      <c r="B133" s="1183" t="s">
        <v>16942</v>
      </c>
      <c r="C133" s="1188" t="s">
        <v>16941</v>
      </c>
      <c r="D133" s="1177"/>
      <c r="E133" s="1177"/>
      <c r="F133" s="1177"/>
      <c r="G133" s="1363">
        <v>1111</v>
      </c>
      <c r="H133" s="589">
        <f>G133-G133*$K$2</f>
        <v>1111</v>
      </c>
      <c r="I133" s="1093">
        <v>1000</v>
      </c>
      <c r="J133" s="1355"/>
    </row>
    <row r="134" spans="1:10" ht="25.5">
      <c r="A134" s="1605"/>
      <c r="B134" s="1183" t="s">
        <v>16944</v>
      </c>
      <c r="C134" s="1188" t="s">
        <v>16943</v>
      </c>
      <c r="D134" s="1177"/>
      <c r="E134" s="1177"/>
      <c r="F134" s="1177"/>
      <c r="G134" s="1363">
        <v>1111</v>
      </c>
      <c r="H134" s="589">
        <f>G134-G134*$K$2</f>
        <v>1111</v>
      </c>
      <c r="I134" s="1093">
        <v>1000</v>
      </c>
      <c r="J134" s="1355"/>
    </row>
    <row r="135" spans="1:10" ht="25.5">
      <c r="A135" s="1605"/>
      <c r="B135" s="1183" t="s">
        <v>16946</v>
      </c>
      <c r="C135" s="1188" t="s">
        <v>16945</v>
      </c>
      <c r="D135" s="1177"/>
      <c r="E135" s="1177"/>
      <c r="F135" s="1177"/>
      <c r="G135" s="1363">
        <v>1223.2</v>
      </c>
      <c r="H135" s="589">
        <f>G135-G135*$K$2</f>
        <v>1223.2</v>
      </c>
      <c r="I135" s="1093">
        <v>1101</v>
      </c>
      <c r="J135" s="1355"/>
    </row>
  </sheetData>
  <customSheetViews>
    <customSheetView guid="{76FA2CE7-179E-4731-B7AE-63C5E5E79002}" scale="85">
      <selection activeCell="Q51" sqref="Q5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1"/>
      <headerFooter alignWithMargins="0"/>
    </customSheetView>
    <customSheetView guid="{24F900A2-7147-4318-9E77-2B71404314A7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2"/>
      <headerFooter alignWithMargins="0"/>
    </customSheetView>
    <customSheetView guid="{A02336A9-D2FB-4D03-950A-00B6EBD6A28C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3"/>
      <headerFooter alignWithMargins="0"/>
    </customSheetView>
    <customSheetView guid="{3E3E5346-F5D1-49F5-AB0E-78170B65853C}">
      <selection activeCell="E12" sqref="E12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4"/>
      <headerFooter alignWithMargins="0"/>
    </customSheetView>
    <customSheetView guid="{D7CF3121-CFC0-4E70-8DCD-811E30042E24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5"/>
      <headerFooter alignWithMargins="0"/>
    </customSheetView>
    <customSheetView guid="{A76FD505-AF56-4CD8-967A-59C705AF567C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6"/>
      <headerFooter alignWithMargins="0"/>
    </customSheetView>
    <customSheetView guid="{B3358888-E690-452C-98EC-431498422E6E}">
      <selection activeCell="E12" sqref="E12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7"/>
      <headerFooter alignWithMargins="0"/>
    </customSheetView>
    <customSheetView guid="{6108970F-8E7A-462E-A499-E2FD79FB3A77}">
      <selection activeCell="E12" sqref="E12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8"/>
      <headerFooter alignWithMargins="0"/>
    </customSheetView>
    <customSheetView guid="{45761FB6-8710-4C75-A8B6-5A7FCAACACDF}">
      <selection activeCell="E12" sqref="E12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9"/>
      <headerFooter alignWithMargins="0"/>
    </customSheetView>
    <customSheetView guid="{C23E91BF-4A86-4D00-A577-1A263DDCB8BC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10"/>
      <headerFooter alignWithMargins="0"/>
    </customSheetView>
    <customSheetView guid="{94E74550-0B2B-4B3C-8E97-CCCC46023914}" scale="85">
      <selection activeCell="I9" sqref="I9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11"/>
      <headerFooter alignWithMargins="0"/>
    </customSheetView>
  </customSheetViews>
  <mergeCells count="7">
    <mergeCell ref="A1:H1"/>
    <mergeCell ref="A133:A135"/>
    <mergeCell ref="A102:A111"/>
    <mergeCell ref="A114:A131"/>
    <mergeCell ref="A79:A82"/>
    <mergeCell ref="A85:A87"/>
    <mergeCell ref="A90:A99"/>
  </mergeCells>
  <printOptions horizontalCentered="1" gridLines="1"/>
  <pageMargins left="0" right="0" top="0" bottom="0" header="0.51181102362204722" footer="0.51181102362204722"/>
  <pageSetup paperSize="9" scale="67" orientation="portrait" horizontalDpi="300" verticalDpi="300" r:id="rId12"/>
  <headerFooter alignWithMargins="0"/>
  <drawing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/>
  <dimension ref="A1:N16"/>
  <sheetViews>
    <sheetView workbookViewId="0">
      <selection activeCell="A11" sqref="A11"/>
    </sheetView>
  </sheetViews>
  <sheetFormatPr defaultRowHeight="15"/>
  <cols>
    <col min="1" max="1" width="20.28515625" customWidth="1"/>
    <col min="2" max="2" width="50" bestFit="1" customWidth="1"/>
    <col min="8" max="8" width="12.28515625" customWidth="1"/>
    <col min="12" max="12" width="9.140625" style="544"/>
  </cols>
  <sheetData>
    <row r="1" spans="1:14">
      <c r="A1" s="1608" t="s">
        <v>153</v>
      </c>
      <c r="B1" s="1608"/>
      <c r="C1" s="1608"/>
      <c r="D1" s="1608"/>
      <c r="E1" s="1608"/>
      <c r="F1" s="1608"/>
      <c r="G1" s="42"/>
    </row>
    <row r="2" spans="1:14" s="43" customFormat="1" ht="24" customHeight="1">
      <c r="L2" s="544"/>
    </row>
    <row r="3" spans="1:14" s="43" customFormat="1" ht="16.5" customHeight="1">
      <c r="L3" s="544"/>
    </row>
    <row r="4" spans="1:14" s="43" customFormat="1" ht="14.25" customHeight="1">
      <c r="A4" s="2" t="s">
        <v>4</v>
      </c>
      <c r="B4" s="3"/>
      <c r="L4" s="544"/>
    </row>
    <row r="5" spans="1:14" ht="60">
      <c r="A5" s="44" t="s">
        <v>18</v>
      </c>
      <c r="B5" s="44" t="s">
        <v>3</v>
      </c>
      <c r="C5" s="44" t="s">
        <v>154</v>
      </c>
      <c r="D5" s="44" t="s">
        <v>105</v>
      </c>
      <c r="E5" s="44" t="s">
        <v>155</v>
      </c>
      <c r="F5" s="44" t="s">
        <v>152</v>
      </c>
      <c r="G5" s="44" t="s">
        <v>156</v>
      </c>
      <c r="H5" s="44" t="s">
        <v>24</v>
      </c>
      <c r="J5" s="352" t="s">
        <v>1984</v>
      </c>
    </row>
    <row r="6" spans="1:14">
      <c r="A6" s="46" t="s">
        <v>157</v>
      </c>
      <c r="B6" s="46" t="s">
        <v>158</v>
      </c>
      <c r="C6" s="45">
        <v>3</v>
      </c>
      <c r="D6" s="45">
        <v>25</v>
      </c>
      <c r="E6" s="45">
        <v>1.2</v>
      </c>
      <c r="F6" s="45">
        <v>30</v>
      </c>
      <c r="G6" s="1153">
        <v>97.27</v>
      </c>
      <c r="H6" s="15">
        <f>G6-G6*B4/100</f>
        <v>97.27</v>
      </c>
      <c r="I6" s="168"/>
      <c r="J6" s="1003">
        <v>83</v>
      </c>
      <c r="L6" s="800"/>
      <c r="M6" s="504"/>
      <c r="N6" s="423"/>
    </row>
    <row r="7" spans="1:14">
      <c r="A7" s="43"/>
      <c r="B7" s="43"/>
      <c r="C7" s="43"/>
      <c r="D7" s="43"/>
      <c r="E7" s="43"/>
      <c r="F7" s="43"/>
      <c r="G7" s="43"/>
    </row>
    <row r="8" spans="1:14">
      <c r="A8" s="43"/>
      <c r="B8" s="43"/>
      <c r="C8" s="43"/>
      <c r="D8" s="43"/>
      <c r="E8" s="43"/>
      <c r="F8" s="43"/>
      <c r="G8" s="43"/>
      <c r="I8" s="191"/>
    </row>
    <row r="9" spans="1:14" ht="23.25">
      <c r="A9" s="1609" t="s">
        <v>16784</v>
      </c>
      <c r="B9" s="1609"/>
      <c r="C9" s="1609"/>
      <c r="D9" s="1609"/>
      <c r="E9" s="1609"/>
      <c r="F9" s="1609"/>
      <c r="G9" s="1609"/>
      <c r="J9" s="197"/>
    </row>
    <row r="10" spans="1:14" ht="75">
      <c r="A10" s="1137" t="s">
        <v>18</v>
      </c>
      <c r="B10" s="1137" t="s">
        <v>3</v>
      </c>
      <c r="C10" s="1137" t="s">
        <v>154</v>
      </c>
      <c r="D10" s="1137" t="s">
        <v>105</v>
      </c>
      <c r="E10" s="1137" t="s">
        <v>13487</v>
      </c>
      <c r="F10" s="1137" t="s">
        <v>16785</v>
      </c>
      <c r="G10" s="1137" t="s">
        <v>16786</v>
      </c>
      <c r="J10" s="1138" t="s">
        <v>1984</v>
      </c>
    </row>
    <row r="11" spans="1:14">
      <c r="A11" s="1152" t="s">
        <v>16787</v>
      </c>
      <c r="B11" s="1151" t="s">
        <v>16788</v>
      </c>
      <c r="C11" s="1610">
        <v>6</v>
      </c>
      <c r="D11" s="1610">
        <v>2</v>
      </c>
      <c r="E11" s="1152">
        <v>184</v>
      </c>
      <c r="F11" s="1153">
        <v>27.586206896551726</v>
      </c>
      <c r="G11" s="1153">
        <f>F11-F11*$B$4/100</f>
        <v>27.586206896551726</v>
      </c>
      <c r="H11" s="168"/>
      <c r="I11" s="168"/>
      <c r="J11" s="1003">
        <v>27</v>
      </c>
    </row>
    <row r="12" spans="1:14">
      <c r="A12" s="1152" t="s">
        <v>16789</v>
      </c>
      <c r="B12" s="1151" t="s">
        <v>16790</v>
      </c>
      <c r="C12" s="1611"/>
      <c r="D12" s="1611"/>
      <c r="E12" s="1152">
        <v>160</v>
      </c>
      <c r="F12" s="1153">
        <v>29.31034482758621</v>
      </c>
      <c r="G12" s="1153">
        <f t="shared" ref="G12:G16" si="0">F12-F12*$B$4/100</f>
        <v>29.31034482758621</v>
      </c>
      <c r="H12" s="168"/>
      <c r="I12" s="168"/>
      <c r="J12" s="1003">
        <v>29</v>
      </c>
    </row>
    <row r="13" spans="1:14">
      <c r="A13" s="1152" t="s">
        <v>16791</v>
      </c>
      <c r="B13" s="1151" t="s">
        <v>16792</v>
      </c>
      <c r="C13" s="1611"/>
      <c r="D13" s="1611"/>
      <c r="E13" s="1152">
        <v>120</v>
      </c>
      <c r="F13" s="1153">
        <v>36.206896551724142</v>
      </c>
      <c r="G13" s="1153">
        <f t="shared" si="0"/>
        <v>36.206896551724142</v>
      </c>
      <c r="H13" s="168"/>
      <c r="I13" s="168"/>
      <c r="J13" s="1003">
        <v>36</v>
      </c>
    </row>
    <row r="14" spans="1:14">
      <c r="A14" s="1152" t="s">
        <v>16793</v>
      </c>
      <c r="B14" s="1151" t="s">
        <v>16794</v>
      </c>
      <c r="C14" s="1611"/>
      <c r="D14" s="1611"/>
      <c r="E14" s="1152">
        <v>184</v>
      </c>
      <c r="F14" s="1153">
        <v>27.586206896551726</v>
      </c>
      <c r="G14" s="1153">
        <f t="shared" si="0"/>
        <v>27.586206896551726</v>
      </c>
      <c r="H14" s="168"/>
      <c r="I14" s="168"/>
      <c r="J14" s="1003">
        <v>27</v>
      </c>
    </row>
    <row r="15" spans="1:14">
      <c r="A15" s="1152" t="s">
        <v>16795</v>
      </c>
      <c r="B15" s="1151" t="s">
        <v>16796</v>
      </c>
      <c r="C15" s="1611"/>
      <c r="D15" s="1611"/>
      <c r="E15" s="1152">
        <v>160</v>
      </c>
      <c r="F15" s="1153">
        <v>29.31034482758621</v>
      </c>
      <c r="G15" s="1153">
        <f t="shared" si="0"/>
        <v>29.31034482758621</v>
      </c>
      <c r="H15" s="168"/>
      <c r="I15" s="168"/>
      <c r="J15" s="1003">
        <v>29</v>
      </c>
    </row>
    <row r="16" spans="1:14">
      <c r="A16" s="1152" t="s">
        <v>16797</v>
      </c>
      <c r="B16" s="1151" t="s">
        <v>16798</v>
      </c>
      <c r="C16" s="1612"/>
      <c r="D16" s="1612"/>
      <c r="E16" s="1152">
        <v>120</v>
      </c>
      <c r="F16" s="1153">
        <v>36.206896551724142</v>
      </c>
      <c r="G16" s="1153">
        <f t="shared" si="0"/>
        <v>36.206896551724142</v>
      </c>
      <c r="H16" s="168"/>
      <c r="I16" s="168"/>
      <c r="J16" s="1003">
        <v>36</v>
      </c>
    </row>
  </sheetData>
  <customSheetViews>
    <customSheetView guid="{76FA2CE7-179E-4731-B7AE-63C5E5E79002}">
      <selection activeCell="Q51" sqref="Q51"/>
      <pageMargins left="0.7" right="0.7" top="0.75" bottom="0.75" header="0.3" footer="0.3"/>
    </customSheetView>
    <customSheetView guid="{24F900A2-7147-4318-9E77-2B71404314A7}">
      <selection activeCell="B15" sqref="B15"/>
      <pageMargins left="0.7" right="0.7" top="0.75" bottom="0.75" header="0.3" footer="0.3"/>
    </customSheetView>
    <customSheetView guid="{A02336A9-D2FB-4D03-950A-00B6EBD6A28C}">
      <selection activeCell="B15" sqref="B15"/>
      <pageMargins left="0.7" right="0.7" top="0.75" bottom="0.75" header="0.3" footer="0.3"/>
    </customSheetView>
    <customSheetView guid="{3E3E5346-F5D1-49F5-AB0E-78170B65853C}">
      <selection activeCell="B15" sqref="B15"/>
      <pageMargins left="0.7" right="0.7" top="0.75" bottom="0.75" header="0.3" footer="0.3"/>
    </customSheetView>
    <customSheetView guid="{D7CF3121-CFC0-4E70-8DCD-811E30042E24}">
      <selection activeCell="B15" sqref="B15"/>
      <pageMargins left="0.7" right="0.7" top="0.75" bottom="0.75" header="0.3" footer="0.3"/>
    </customSheetView>
    <customSheetView guid="{A76FD505-AF56-4CD8-967A-59C705AF567C}">
      <selection activeCell="B15" sqref="B15"/>
      <pageMargins left="0.7" right="0.7" top="0.75" bottom="0.75" header="0.3" footer="0.3"/>
    </customSheetView>
    <customSheetView guid="{C23E91BF-4A86-4D00-A577-1A263DDCB8BC}">
      <selection activeCell="B15" sqref="B15"/>
      <pageMargins left="0.7" right="0.7" top="0.75" bottom="0.75" header="0.3" footer="0.3"/>
    </customSheetView>
    <customSheetView guid="{94E74550-0B2B-4B3C-8E97-CCCC46023914}">
      <selection activeCell="B15" sqref="B15"/>
      <pageMargins left="0.7" right="0.7" top="0.75" bottom="0.75" header="0.3" footer="0.3"/>
    </customSheetView>
  </customSheetViews>
  <mergeCells count="4">
    <mergeCell ref="A1:F1"/>
    <mergeCell ref="A9:G9"/>
    <mergeCell ref="C11:C16"/>
    <mergeCell ref="D11:D16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12" sqref="B12"/>
    </sheetView>
  </sheetViews>
  <sheetFormatPr defaultColWidth="9.140625" defaultRowHeight="15"/>
  <cols>
    <col min="1" max="1" width="10.7109375" style="180" customWidth="1"/>
    <col min="2" max="2" width="16.28515625" style="180" bestFit="1" customWidth="1"/>
    <col min="3" max="3" width="46.7109375" style="237" customWidth="1"/>
    <col min="4" max="4" width="10.28515625" style="180" bestFit="1" customWidth="1"/>
    <col min="5" max="6" width="9.140625" style="180"/>
    <col min="7" max="7" width="9.140625" style="34"/>
    <col min="8" max="16384" width="9.140625" style="180"/>
  </cols>
  <sheetData>
    <row r="1" spans="1:8">
      <c r="A1" s="1615" t="s">
        <v>3043</v>
      </c>
      <c r="B1" s="1616"/>
      <c r="C1" s="1616"/>
      <c r="D1" s="1616"/>
      <c r="E1" s="1616"/>
      <c r="F1" s="1616"/>
    </row>
    <row r="3" spans="1:8">
      <c r="A3" s="235" t="s">
        <v>4</v>
      </c>
      <c r="B3" s="236">
        <v>0</v>
      </c>
    </row>
    <row r="4" spans="1:8" ht="56.25">
      <c r="A4" s="238" t="s">
        <v>14</v>
      </c>
      <c r="B4" s="238" t="s">
        <v>18</v>
      </c>
      <c r="C4" s="238" t="s">
        <v>15</v>
      </c>
      <c r="D4" s="238" t="s">
        <v>19</v>
      </c>
      <c r="E4" s="238" t="s">
        <v>32</v>
      </c>
      <c r="F4" s="238" t="s">
        <v>37</v>
      </c>
      <c r="H4" s="252" t="s">
        <v>1984</v>
      </c>
    </row>
    <row r="5" spans="1:8">
      <c r="A5" s="1613"/>
      <c r="B5" s="239" t="s">
        <v>3044</v>
      </c>
      <c r="C5" s="1614" t="s">
        <v>3045</v>
      </c>
      <c r="D5" s="240" t="s">
        <v>3046</v>
      </c>
      <c r="E5" s="254">
        <v>1214.3712</v>
      </c>
      <c r="F5" s="371">
        <f>E5-E5*$B$3/100</f>
        <v>1214.3712</v>
      </c>
      <c r="G5" s="23"/>
      <c r="H5" s="496">
        <v>1214</v>
      </c>
    </row>
    <row r="6" spans="1:8">
      <c r="A6" s="1613"/>
      <c r="B6" s="239" t="s">
        <v>3047</v>
      </c>
      <c r="C6" s="1614"/>
      <c r="D6" s="240" t="s">
        <v>3048</v>
      </c>
      <c r="E6" s="254">
        <v>2134.8906000000002</v>
      </c>
      <c r="F6" s="371">
        <f t="shared" ref="F6:F14" si="0">E6-E6*$B$3/100</f>
        <v>2134.8906000000002</v>
      </c>
      <c r="G6" s="23"/>
      <c r="H6" s="496">
        <v>2135</v>
      </c>
    </row>
    <row r="7" spans="1:8">
      <c r="A7" s="1613"/>
      <c r="B7" s="239" t="s">
        <v>3049</v>
      </c>
      <c r="C7" s="1614"/>
      <c r="D7" s="240" t="s">
        <v>3050</v>
      </c>
      <c r="E7" s="254">
        <v>3466.2048</v>
      </c>
      <c r="F7" s="371">
        <f t="shared" si="0"/>
        <v>3466.2048</v>
      </c>
      <c r="G7" s="23"/>
      <c r="H7" s="496">
        <v>3466</v>
      </c>
    </row>
    <row r="8" spans="1:8">
      <c r="A8" s="1613"/>
      <c r="B8" s="239" t="s">
        <v>3051</v>
      </c>
      <c r="C8" s="1614" t="s">
        <v>3052</v>
      </c>
      <c r="D8" s="240" t="s">
        <v>3046</v>
      </c>
      <c r="E8" s="254">
        <v>1481.2338</v>
      </c>
      <c r="F8" s="371">
        <f t="shared" si="0"/>
        <v>1481.2338</v>
      </c>
      <c r="G8" s="23"/>
      <c r="H8" s="496">
        <v>1481</v>
      </c>
    </row>
    <row r="9" spans="1:8">
      <c r="A9" s="1613"/>
      <c r="B9" s="239" t="s">
        <v>3053</v>
      </c>
      <c r="C9" s="1614"/>
      <c r="D9" s="240" t="s">
        <v>3054</v>
      </c>
      <c r="E9" s="254">
        <v>1898.0159999999998</v>
      </c>
      <c r="F9" s="371">
        <f t="shared" si="0"/>
        <v>1898.0159999999998</v>
      </c>
      <c r="G9" s="23"/>
      <c r="H9" s="496">
        <v>1898</v>
      </c>
    </row>
    <row r="10" spans="1:8">
      <c r="A10" s="1613"/>
      <c r="B10" s="239" t="s">
        <v>3055</v>
      </c>
      <c r="C10" s="1614"/>
      <c r="D10" s="240" t="s">
        <v>3048</v>
      </c>
      <c r="E10" s="254">
        <v>2488.7082</v>
      </c>
      <c r="F10" s="371">
        <f t="shared" si="0"/>
        <v>2488.7082</v>
      </c>
      <c r="G10" s="23"/>
      <c r="H10" s="496">
        <v>2489</v>
      </c>
    </row>
    <row r="11" spans="1:8">
      <c r="A11" s="1613"/>
      <c r="B11" s="239" t="s">
        <v>3056</v>
      </c>
      <c r="C11" s="1614"/>
      <c r="D11" s="240" t="s">
        <v>3050</v>
      </c>
      <c r="E11" s="254">
        <v>3894.9821999999999</v>
      </c>
      <c r="F11" s="371">
        <f t="shared" si="0"/>
        <v>3894.9821999999999</v>
      </c>
      <c r="G11" s="23"/>
      <c r="H11" s="496">
        <v>3895</v>
      </c>
    </row>
    <row r="12" spans="1:8">
      <c r="A12" s="1613"/>
      <c r="B12" s="239" t="s">
        <v>3057</v>
      </c>
      <c r="C12" s="1614" t="s">
        <v>3058</v>
      </c>
      <c r="D12" s="242">
        <v>20</v>
      </c>
      <c r="E12" s="254">
        <v>1274.337</v>
      </c>
      <c r="F12" s="371">
        <f t="shared" si="0"/>
        <v>1274.337</v>
      </c>
      <c r="G12" s="23"/>
      <c r="H12" s="496">
        <v>1274</v>
      </c>
    </row>
    <row r="13" spans="1:8">
      <c r="A13" s="1613"/>
      <c r="B13" s="239" t="s">
        <v>3059</v>
      </c>
      <c r="C13" s="1614"/>
      <c r="D13" s="242">
        <v>25</v>
      </c>
      <c r="E13" s="254">
        <v>1544.1984</v>
      </c>
      <c r="F13" s="371">
        <f t="shared" si="0"/>
        <v>1544.1984</v>
      </c>
      <c r="G13" s="23"/>
      <c r="H13" s="496">
        <v>1544</v>
      </c>
    </row>
    <row r="14" spans="1:8">
      <c r="A14" s="1613"/>
      <c r="B14" s="239" t="s">
        <v>3060</v>
      </c>
      <c r="C14" s="1614"/>
      <c r="D14" s="242">
        <v>32</v>
      </c>
      <c r="E14" s="254">
        <v>1951.9944</v>
      </c>
      <c r="F14" s="371">
        <f t="shared" si="0"/>
        <v>1951.9944</v>
      </c>
      <c r="G14" s="23"/>
      <c r="H14" s="496">
        <v>1952</v>
      </c>
    </row>
  </sheetData>
  <mergeCells count="7">
    <mergeCell ref="A12:A14"/>
    <mergeCell ref="C12:C14"/>
    <mergeCell ref="A1:F1"/>
    <mergeCell ref="A5:A7"/>
    <mergeCell ref="C5:C7"/>
    <mergeCell ref="A8:A11"/>
    <mergeCell ref="C8:C11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9" sqref="A9"/>
    </sheetView>
  </sheetViews>
  <sheetFormatPr defaultRowHeight="15"/>
  <cols>
    <col min="1" max="1" width="30.42578125" customWidth="1"/>
    <col min="2" max="2" width="32.7109375" customWidth="1"/>
    <col min="10" max="10" width="9.85546875" style="12" bestFit="1" customWidth="1"/>
    <col min="11" max="11" width="9.85546875" style="168" bestFit="1" customWidth="1"/>
    <col min="12" max="12" width="9.85546875" style="168" customWidth="1"/>
    <col min="13" max="13" width="9.85546875" style="8" customWidth="1"/>
    <col min="14" max="14" width="9.140625" style="180"/>
  </cols>
  <sheetData>
    <row r="1" spans="1:15" s="88" customFormat="1">
      <c r="J1" s="12"/>
      <c r="K1" s="168"/>
      <c r="L1" s="168"/>
      <c r="M1" s="8"/>
      <c r="N1" s="180"/>
    </row>
    <row r="2" spans="1:15" s="88" customFormat="1">
      <c r="J2" s="12"/>
      <c r="K2" s="168"/>
      <c r="L2" s="168"/>
      <c r="M2" s="8"/>
      <c r="N2" s="180"/>
    </row>
    <row r="3" spans="1:15" s="88" customFormat="1" ht="15.75" thickBot="1">
      <c r="A3" s="601" t="s">
        <v>4</v>
      </c>
      <c r="B3" s="612">
        <v>0</v>
      </c>
      <c r="J3" s="12"/>
      <c r="K3" s="168"/>
      <c r="L3" s="168"/>
      <c r="M3" s="8"/>
      <c r="N3" s="180"/>
    </row>
    <row r="4" spans="1:15" ht="75.75" thickBot="1">
      <c r="A4" s="89" t="s">
        <v>18</v>
      </c>
      <c r="B4" s="89" t="s">
        <v>3</v>
      </c>
      <c r="C4" s="89" t="s">
        <v>63</v>
      </c>
      <c r="D4" s="89" t="s">
        <v>306</v>
      </c>
      <c r="E4" s="89" t="s">
        <v>307</v>
      </c>
      <c r="F4" s="89" t="s">
        <v>308</v>
      </c>
      <c r="G4" s="89" t="s">
        <v>309</v>
      </c>
      <c r="H4" s="89" t="s">
        <v>310</v>
      </c>
      <c r="I4" s="89" t="s">
        <v>311</v>
      </c>
      <c r="J4" s="966" t="s">
        <v>312</v>
      </c>
      <c r="K4" s="603" t="s">
        <v>333</v>
      </c>
      <c r="L4" s="197"/>
      <c r="M4" s="340" t="s">
        <v>1984</v>
      </c>
      <c r="N4" s="191"/>
    </row>
    <row r="5" spans="1:15" ht="13.15" customHeight="1">
      <c r="A5" s="90" t="s">
        <v>313</v>
      </c>
      <c r="B5" s="91" t="s">
        <v>314</v>
      </c>
      <c r="C5" s="92">
        <v>16</v>
      </c>
      <c r="D5" s="92">
        <v>5</v>
      </c>
      <c r="E5" s="92">
        <v>120</v>
      </c>
      <c r="F5" s="1619" t="s">
        <v>33</v>
      </c>
      <c r="G5" s="92">
        <v>38</v>
      </c>
      <c r="H5" s="93">
        <v>44</v>
      </c>
      <c r="I5" s="93">
        <v>510</v>
      </c>
      <c r="J5" s="1004">
        <v>78642</v>
      </c>
      <c r="K5" s="623">
        <f>J5-J5*$B$3</f>
        <v>78642</v>
      </c>
      <c r="L5" s="198"/>
      <c r="M5" s="1007">
        <v>70778</v>
      </c>
    </row>
    <row r="6" spans="1:15" ht="13.15" customHeight="1">
      <c r="A6" s="94" t="s">
        <v>315</v>
      </c>
      <c r="B6" s="95" t="s">
        <v>316</v>
      </c>
      <c r="C6" s="96">
        <v>21</v>
      </c>
      <c r="D6" s="96">
        <v>6</v>
      </c>
      <c r="E6" s="1622">
        <v>150</v>
      </c>
      <c r="F6" s="1620"/>
      <c r="G6" s="96">
        <v>48</v>
      </c>
      <c r="H6" s="97">
        <v>57</v>
      </c>
      <c r="I6" s="1623">
        <v>636</v>
      </c>
      <c r="J6" s="1005">
        <v>89122.5</v>
      </c>
      <c r="K6" s="624">
        <f t="shared" ref="K6:K16" si="0">J6-J6*$B$3</f>
        <v>89122.5</v>
      </c>
      <c r="L6" s="198"/>
      <c r="M6" s="1007">
        <v>80210</v>
      </c>
      <c r="O6" s="180"/>
    </row>
    <row r="7" spans="1:15" ht="13.15" customHeight="1" thickBot="1">
      <c r="A7" s="98" t="s">
        <v>317</v>
      </c>
      <c r="B7" s="99" t="s">
        <v>318</v>
      </c>
      <c r="C7" s="100">
        <v>31</v>
      </c>
      <c r="D7" s="100">
        <v>9</v>
      </c>
      <c r="E7" s="1621"/>
      <c r="F7" s="1621"/>
      <c r="G7" s="100">
        <v>54</v>
      </c>
      <c r="H7" s="101">
        <v>74</v>
      </c>
      <c r="I7" s="1624"/>
      <c r="J7" s="1006">
        <v>99399</v>
      </c>
      <c r="K7" s="625">
        <f t="shared" si="0"/>
        <v>99399</v>
      </c>
      <c r="L7" s="198"/>
      <c r="M7" s="1007">
        <v>89459</v>
      </c>
      <c r="O7" s="180"/>
    </row>
    <row r="8" spans="1:15" ht="13.15" customHeight="1" thickBot="1">
      <c r="A8" s="102"/>
      <c r="B8" s="103"/>
      <c r="C8" s="103"/>
      <c r="D8" s="103"/>
      <c r="E8" s="103"/>
      <c r="F8" s="103"/>
      <c r="G8" s="103"/>
      <c r="H8" s="103"/>
      <c r="I8" s="103"/>
      <c r="J8" s="652"/>
      <c r="K8" s="626"/>
      <c r="L8" s="198"/>
      <c r="M8" s="1007"/>
      <c r="O8" s="180"/>
    </row>
    <row r="9" spans="1:15" ht="13.15" customHeight="1">
      <c r="A9" s="193" t="s">
        <v>1987</v>
      </c>
      <c r="B9" s="1617" t="s">
        <v>1986</v>
      </c>
      <c r="C9" s="1618"/>
      <c r="D9" s="1618"/>
      <c r="E9" s="1618"/>
      <c r="F9" s="1618"/>
      <c r="G9" s="1618"/>
      <c r="H9" s="1618"/>
      <c r="I9" s="1618"/>
      <c r="J9" s="1004">
        <v>5739.8868000000002</v>
      </c>
      <c r="K9" s="623">
        <f t="shared" si="0"/>
        <v>5739.8868000000002</v>
      </c>
      <c r="L9" s="198"/>
      <c r="M9" s="1007">
        <v>5166</v>
      </c>
      <c r="O9" s="180"/>
    </row>
    <row r="10" spans="1:15" ht="13.15" customHeight="1">
      <c r="A10" s="194" t="s">
        <v>319</v>
      </c>
      <c r="B10" s="1631" t="s">
        <v>320</v>
      </c>
      <c r="C10" s="1632"/>
      <c r="D10" s="1632"/>
      <c r="E10" s="1632"/>
      <c r="F10" s="1632"/>
      <c r="G10" s="1632"/>
      <c r="H10" s="1632"/>
      <c r="I10" s="1633"/>
      <c r="J10" s="1005">
        <v>3801.4615384615381</v>
      </c>
      <c r="K10" s="624">
        <f t="shared" si="0"/>
        <v>3801.4615384615381</v>
      </c>
      <c r="L10" s="198"/>
      <c r="M10" s="1007">
        <v>3421</v>
      </c>
      <c r="O10" s="180"/>
    </row>
    <row r="11" spans="1:15" ht="13.15" customHeight="1">
      <c r="A11" s="194" t="s">
        <v>321</v>
      </c>
      <c r="B11" s="1631" t="s">
        <v>322</v>
      </c>
      <c r="C11" s="1632"/>
      <c r="D11" s="1632"/>
      <c r="E11" s="1632"/>
      <c r="F11" s="1632"/>
      <c r="G11" s="1632"/>
      <c r="H11" s="1632"/>
      <c r="I11" s="1633"/>
      <c r="J11" s="1005">
        <v>5078.4230769230762</v>
      </c>
      <c r="K11" s="624">
        <f t="shared" si="0"/>
        <v>5078.4230769230762</v>
      </c>
      <c r="L11" s="198"/>
      <c r="M11" s="1007">
        <v>4571</v>
      </c>
      <c r="O11" s="180"/>
    </row>
    <row r="12" spans="1:15" ht="13.15" customHeight="1">
      <c r="A12" s="194" t="s">
        <v>323</v>
      </c>
      <c r="B12" s="1631" t="s">
        <v>324</v>
      </c>
      <c r="C12" s="1632"/>
      <c r="D12" s="1632"/>
      <c r="E12" s="1632"/>
      <c r="F12" s="1632"/>
      <c r="G12" s="1632"/>
      <c r="H12" s="1632"/>
      <c r="I12" s="1633"/>
      <c r="J12" s="1005">
        <v>3978</v>
      </c>
      <c r="K12" s="624">
        <f t="shared" si="0"/>
        <v>3978</v>
      </c>
      <c r="L12" s="198"/>
      <c r="M12" s="1007">
        <v>3580</v>
      </c>
      <c r="O12" s="180"/>
    </row>
    <row r="13" spans="1:15" ht="13.15" customHeight="1">
      <c r="A13" s="194" t="s">
        <v>325</v>
      </c>
      <c r="B13" s="1631" t="s">
        <v>326</v>
      </c>
      <c r="C13" s="1632"/>
      <c r="D13" s="1632"/>
      <c r="E13" s="1632"/>
      <c r="F13" s="1632"/>
      <c r="G13" s="1632"/>
      <c r="H13" s="1632"/>
      <c r="I13" s="1633"/>
      <c r="J13" s="1005">
        <v>5355</v>
      </c>
      <c r="K13" s="624">
        <f t="shared" si="0"/>
        <v>5355</v>
      </c>
      <c r="L13" s="198"/>
      <c r="M13" s="1007">
        <v>4820</v>
      </c>
      <c r="O13" s="180"/>
    </row>
    <row r="14" spans="1:15" ht="13.15" customHeight="1">
      <c r="A14" s="194" t="s">
        <v>327</v>
      </c>
      <c r="B14" s="1625" t="s">
        <v>328</v>
      </c>
      <c r="C14" s="1626"/>
      <c r="D14" s="1626"/>
      <c r="E14" s="1626"/>
      <c r="F14" s="1626"/>
      <c r="G14" s="1626"/>
      <c r="H14" s="1626"/>
      <c r="I14" s="1627"/>
      <c r="J14" s="1005">
        <v>197284.90846153843</v>
      </c>
      <c r="K14" s="624">
        <f t="shared" si="0"/>
        <v>197284.90846153843</v>
      </c>
      <c r="L14" s="198"/>
      <c r="M14" s="1007">
        <v>177556</v>
      </c>
      <c r="O14" s="180"/>
    </row>
    <row r="15" spans="1:15" ht="13.15" customHeight="1">
      <c r="A15" s="195" t="s">
        <v>329</v>
      </c>
      <c r="B15" s="1625" t="s">
        <v>330</v>
      </c>
      <c r="C15" s="1626"/>
      <c r="D15" s="1626"/>
      <c r="E15" s="1626"/>
      <c r="F15" s="1626"/>
      <c r="G15" s="1626"/>
      <c r="H15" s="1626"/>
      <c r="I15" s="1627"/>
      <c r="J15" s="1005">
        <v>37854.789230769231</v>
      </c>
      <c r="K15" s="624">
        <f t="shared" si="0"/>
        <v>37854.789230769231</v>
      </c>
      <c r="L15" s="198"/>
      <c r="M15" s="1007">
        <v>34069</v>
      </c>
      <c r="O15" s="180"/>
    </row>
    <row r="16" spans="1:15" ht="13.15" customHeight="1" thickBot="1">
      <c r="A16" s="196" t="s">
        <v>331</v>
      </c>
      <c r="B16" s="1628" t="s">
        <v>332</v>
      </c>
      <c r="C16" s="1629"/>
      <c r="D16" s="1629"/>
      <c r="E16" s="1629"/>
      <c r="F16" s="1629"/>
      <c r="G16" s="1629"/>
      <c r="H16" s="1629"/>
      <c r="I16" s="1630"/>
      <c r="J16" s="1006">
        <v>20178.346153846156</v>
      </c>
      <c r="K16" s="625">
        <f t="shared" si="0"/>
        <v>20178.346153846156</v>
      </c>
      <c r="L16" s="198"/>
      <c r="M16" s="1007">
        <v>18161</v>
      </c>
      <c r="O16" s="180"/>
    </row>
    <row r="17" ht="18" customHeight="1"/>
  </sheetData>
  <mergeCells count="11">
    <mergeCell ref="B16:I16"/>
    <mergeCell ref="B10:I10"/>
    <mergeCell ref="B11:I11"/>
    <mergeCell ref="B12:I12"/>
    <mergeCell ref="B13:I13"/>
    <mergeCell ref="B14:I14"/>
    <mergeCell ref="B9:I9"/>
    <mergeCell ref="F5:F7"/>
    <mergeCell ref="E6:E7"/>
    <mergeCell ref="I6:I7"/>
    <mergeCell ref="B15:I15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1"/>
  <sheetViews>
    <sheetView topLeftCell="A103" zoomScale="55" zoomScaleNormal="55" workbookViewId="0">
      <selection activeCell="L106" sqref="L106"/>
    </sheetView>
  </sheetViews>
  <sheetFormatPr defaultColWidth="9.140625" defaultRowHeight="18.75"/>
  <cols>
    <col min="1" max="1" width="8.85546875" style="243" customWidth="1"/>
    <col min="2" max="2" width="50.85546875" style="180" customWidth="1"/>
    <col min="3" max="3" width="29.85546875" style="244" customWidth="1"/>
    <col min="4" max="4" width="104.140625" style="245" customWidth="1"/>
    <col min="5" max="6" width="30.7109375" style="180" customWidth="1"/>
    <col min="7" max="7" width="9.140625" style="180"/>
    <col min="8" max="8" width="29.5703125" style="180" customWidth="1"/>
    <col min="9" max="16384" width="9.140625" style="180"/>
  </cols>
  <sheetData>
    <row r="2" spans="1:11" ht="18.75" customHeight="1">
      <c r="B2" s="1634" t="s">
        <v>3061</v>
      </c>
      <c r="C2" s="1634"/>
      <c r="D2" s="1634"/>
      <c r="E2" s="1634"/>
      <c r="F2" s="1634"/>
      <c r="H2" s="544"/>
    </row>
    <row r="3" spans="1:11">
      <c r="D3" s="180"/>
      <c r="H3" s="197"/>
    </row>
    <row r="4" spans="1:11">
      <c r="D4" s="180"/>
    </row>
    <row r="5" spans="1:11" ht="23.25" thickBot="1">
      <c r="B5" s="601" t="s">
        <v>14751</v>
      </c>
      <c r="C5" s="192">
        <v>0</v>
      </c>
      <c r="D5" s="604"/>
    </row>
    <row r="6" spans="1:11" ht="87.75" customHeight="1" thickBot="1">
      <c r="A6" s="246"/>
      <c r="B6" s="954" t="s">
        <v>3062</v>
      </c>
      <c r="C6" s="954" t="s">
        <v>3063</v>
      </c>
      <c r="D6" s="955" t="s">
        <v>3</v>
      </c>
      <c r="E6" s="247" t="s">
        <v>3064</v>
      </c>
      <c r="F6" s="606" t="s">
        <v>333</v>
      </c>
      <c r="H6" s="1635" t="s">
        <v>1984</v>
      </c>
    </row>
    <row r="7" spans="1:11" ht="23.25" customHeight="1" thickBot="1">
      <c r="B7" s="1637" t="s">
        <v>3065</v>
      </c>
      <c r="C7" s="1638"/>
      <c r="D7" s="1638"/>
      <c r="E7" s="248"/>
      <c r="F7" s="248"/>
      <c r="H7" s="1636"/>
    </row>
    <row r="8" spans="1:11" ht="116.25" customHeight="1">
      <c r="B8" s="1320"/>
      <c r="C8" s="1321" t="s">
        <v>17117</v>
      </c>
      <c r="D8" s="1322" t="s">
        <v>17118</v>
      </c>
      <c r="E8" s="1433">
        <v>3170.2884999999997</v>
      </c>
      <c r="F8" s="828">
        <f t="shared" ref="F8:F16" si="0">E8-E8*$C$5</f>
        <v>3170.2884999999997</v>
      </c>
      <c r="H8" s="1416">
        <v>2854</v>
      </c>
      <c r="K8" s="34"/>
    </row>
    <row r="9" spans="1:11" ht="116.25" customHeight="1">
      <c r="B9" s="1323"/>
      <c r="C9" s="1324" t="s">
        <v>17119</v>
      </c>
      <c r="D9" s="1325" t="s">
        <v>17120</v>
      </c>
      <c r="E9" s="1432">
        <v>3180.64</v>
      </c>
      <c r="F9" s="255">
        <f t="shared" si="0"/>
        <v>3180.64</v>
      </c>
      <c r="H9" s="1416">
        <v>2862</v>
      </c>
      <c r="K9" s="34"/>
    </row>
    <row r="10" spans="1:11" ht="116.25" customHeight="1">
      <c r="B10" s="1323"/>
      <c r="C10" s="1324" t="s">
        <v>17121</v>
      </c>
      <c r="D10" s="1325" t="s">
        <v>17122</v>
      </c>
      <c r="E10" s="1432">
        <v>3731.69</v>
      </c>
      <c r="F10" s="255">
        <f t="shared" si="0"/>
        <v>3731.69</v>
      </c>
      <c r="H10" s="1416">
        <v>3359</v>
      </c>
      <c r="K10" s="34"/>
    </row>
    <row r="11" spans="1:11" ht="67.5" customHeight="1">
      <c r="B11" s="1025"/>
      <c r="C11" s="1026" t="s">
        <v>17123</v>
      </c>
      <c r="D11" s="1027" t="s">
        <v>17124</v>
      </c>
      <c r="E11" s="1431">
        <v>1653.15</v>
      </c>
      <c r="F11" s="255">
        <f t="shared" si="0"/>
        <v>1653.15</v>
      </c>
      <c r="H11" s="1416">
        <v>1488</v>
      </c>
      <c r="K11" s="34"/>
    </row>
    <row r="12" spans="1:11" ht="122.25" customHeight="1">
      <c r="B12" s="1025"/>
      <c r="C12" s="1026" t="s">
        <v>17125</v>
      </c>
      <c r="D12" s="1027" t="s">
        <v>17126</v>
      </c>
      <c r="E12" s="1431">
        <v>2098.11</v>
      </c>
      <c r="F12" s="255">
        <f t="shared" si="0"/>
        <v>2098.11</v>
      </c>
      <c r="H12" s="1416">
        <v>1888</v>
      </c>
      <c r="K12" s="34"/>
    </row>
    <row r="13" spans="1:11" ht="98.25" customHeight="1">
      <c r="B13" s="1025"/>
      <c r="C13" s="1026" t="s">
        <v>17127</v>
      </c>
      <c r="D13" s="1027" t="s">
        <v>17128</v>
      </c>
      <c r="E13" s="1431">
        <v>1728.34</v>
      </c>
      <c r="F13" s="255">
        <f t="shared" si="0"/>
        <v>1728.34</v>
      </c>
      <c r="H13" s="1416">
        <v>1555</v>
      </c>
      <c r="K13" s="34"/>
    </row>
    <row r="14" spans="1:11" ht="143.25" customHeight="1">
      <c r="B14" s="1025"/>
      <c r="C14" s="1026" t="s">
        <v>17129</v>
      </c>
      <c r="D14" s="1027" t="s">
        <v>17130</v>
      </c>
      <c r="E14" s="1431">
        <v>4478.4399999999996</v>
      </c>
      <c r="F14" s="255">
        <f t="shared" si="0"/>
        <v>4478.4399999999996</v>
      </c>
      <c r="H14" s="1416">
        <v>4030</v>
      </c>
      <c r="K14" s="34"/>
    </row>
    <row r="15" spans="1:11" ht="102" customHeight="1">
      <c r="B15" s="1025"/>
      <c r="C15" s="1026" t="s">
        <v>17131</v>
      </c>
      <c r="D15" s="1027" t="s">
        <v>17132</v>
      </c>
      <c r="E15" s="1431">
        <v>1870.48</v>
      </c>
      <c r="F15" s="255">
        <f t="shared" si="0"/>
        <v>1870.48</v>
      </c>
      <c r="H15" s="1416">
        <v>1684</v>
      </c>
      <c r="K15" s="34"/>
    </row>
    <row r="16" spans="1:11" ht="92.25" customHeight="1" thickBot="1">
      <c r="B16" s="1025"/>
      <c r="C16" s="1026" t="s">
        <v>17133</v>
      </c>
      <c r="D16" s="1027" t="s">
        <v>17134</v>
      </c>
      <c r="E16" s="1431">
        <v>1242.18</v>
      </c>
      <c r="F16" s="255">
        <f t="shared" si="0"/>
        <v>1242.18</v>
      </c>
      <c r="H16" s="1416">
        <v>1119</v>
      </c>
      <c r="K16" s="34"/>
    </row>
    <row r="17" spans="1:11" ht="39" customHeight="1">
      <c r="A17" s="246"/>
      <c r="B17" s="1639"/>
      <c r="C17" s="1306" t="s">
        <v>3066</v>
      </c>
      <c r="D17" s="1307" t="s">
        <v>3067</v>
      </c>
      <c r="E17" s="1418">
        <v>5586.6705600000005</v>
      </c>
      <c r="F17" s="255">
        <f t="shared" ref="F17:F74" si="1">E17-E17*$C$5</f>
        <v>5586.6705600000005</v>
      </c>
      <c r="G17" s="168"/>
      <c r="H17" s="1416">
        <v>5028</v>
      </c>
      <c r="K17" s="34"/>
    </row>
    <row r="18" spans="1:11" ht="39" customHeight="1">
      <c r="A18" s="246"/>
      <c r="B18" s="1640"/>
      <c r="C18" s="1306" t="s">
        <v>3068</v>
      </c>
      <c r="D18" s="1307" t="s">
        <v>3069</v>
      </c>
      <c r="E18" s="1418">
        <v>4001.5252800000003</v>
      </c>
      <c r="F18" s="255">
        <f t="shared" si="1"/>
        <v>4001.5252800000003</v>
      </c>
      <c r="G18" s="168"/>
      <c r="H18" s="1416">
        <v>3601</v>
      </c>
      <c r="K18" s="34"/>
    </row>
    <row r="19" spans="1:11" ht="39" customHeight="1">
      <c r="A19" s="246"/>
      <c r="B19" s="1640"/>
      <c r="C19" s="1306" t="s">
        <v>3070</v>
      </c>
      <c r="D19" s="1307" t="s">
        <v>3071</v>
      </c>
      <c r="E19" s="1418">
        <v>1986.2643600000001</v>
      </c>
      <c r="F19" s="255">
        <f t="shared" si="1"/>
        <v>1986.2643600000001</v>
      </c>
      <c r="G19" s="168"/>
      <c r="H19" s="1416">
        <v>1788</v>
      </c>
      <c r="K19" s="34"/>
    </row>
    <row r="20" spans="1:11" ht="39" customHeight="1">
      <c r="A20" s="246"/>
      <c r="B20" s="1640"/>
      <c r="C20" s="1306" t="s">
        <v>3072</v>
      </c>
      <c r="D20" s="1307" t="s">
        <v>3073</v>
      </c>
      <c r="E20" s="1418">
        <v>1227.5210400000001</v>
      </c>
      <c r="F20" s="255">
        <f t="shared" si="1"/>
        <v>1227.5210400000001</v>
      </c>
      <c r="G20" s="168"/>
      <c r="H20" s="1416">
        <v>1105</v>
      </c>
      <c r="K20" s="34"/>
    </row>
    <row r="21" spans="1:11" ht="39" customHeight="1">
      <c r="A21" s="246"/>
      <c r="B21" s="1641"/>
      <c r="C21" s="1306" t="s">
        <v>3074</v>
      </c>
      <c r="D21" s="1307" t="s">
        <v>3075</v>
      </c>
      <c r="E21" s="1418">
        <v>852.98214000000007</v>
      </c>
      <c r="F21" s="255">
        <f t="shared" si="1"/>
        <v>852.98214000000007</v>
      </c>
      <c r="G21" s="168"/>
      <c r="H21" s="1416">
        <v>767</v>
      </c>
      <c r="K21" s="34"/>
    </row>
    <row r="22" spans="1:11" ht="142.5" customHeight="1">
      <c r="A22" s="246"/>
      <c r="B22" s="1025"/>
      <c r="C22" s="1306" t="s">
        <v>3076</v>
      </c>
      <c r="D22" s="1307" t="s">
        <v>3077</v>
      </c>
      <c r="E22" s="1418">
        <v>1026.9614999999999</v>
      </c>
      <c r="F22" s="255">
        <f t="shared" si="1"/>
        <v>1026.9614999999999</v>
      </c>
      <c r="G22" s="168"/>
      <c r="H22" s="1416">
        <v>924</v>
      </c>
      <c r="K22" s="34"/>
    </row>
    <row r="23" spans="1:11" ht="142.5" customHeight="1">
      <c r="A23" s="246"/>
      <c r="B23" s="1025"/>
      <c r="C23" s="1306" t="s">
        <v>3078</v>
      </c>
      <c r="D23" s="1307" t="s">
        <v>3079</v>
      </c>
      <c r="E23" s="1418">
        <v>4477.5521399999998</v>
      </c>
      <c r="F23" s="255">
        <f t="shared" si="1"/>
        <v>4477.5521399999998</v>
      </c>
      <c r="G23" s="168"/>
      <c r="H23" s="1416">
        <v>4029</v>
      </c>
      <c r="K23" s="34"/>
    </row>
    <row r="24" spans="1:11" ht="98.25" customHeight="1">
      <c r="A24" s="246"/>
      <c r="B24" s="1025"/>
      <c r="C24" s="1306" t="s">
        <v>3080</v>
      </c>
      <c r="D24" s="1307" t="s">
        <v>3081</v>
      </c>
      <c r="E24" s="1418">
        <v>343.12596000000002</v>
      </c>
      <c r="F24" s="255">
        <f t="shared" si="1"/>
        <v>343.12596000000002</v>
      </c>
      <c r="G24" s="168"/>
      <c r="H24" s="1416">
        <v>309</v>
      </c>
      <c r="K24" s="34"/>
    </row>
    <row r="25" spans="1:11" ht="142.5" customHeight="1">
      <c r="A25" s="246"/>
      <c r="B25" s="1308"/>
      <c r="C25" s="1306" t="s">
        <v>3082</v>
      </c>
      <c r="D25" s="1307" t="s">
        <v>3083</v>
      </c>
      <c r="E25" s="1418">
        <v>1727.7117000000001</v>
      </c>
      <c r="F25" s="255">
        <f t="shared" si="1"/>
        <v>1727.7117000000001</v>
      </c>
      <c r="G25" s="168"/>
      <c r="H25" s="1416">
        <v>1555</v>
      </c>
      <c r="K25" s="34"/>
    </row>
    <row r="26" spans="1:11" ht="142.5" customHeight="1">
      <c r="A26" s="246"/>
      <c r="B26" s="1025"/>
      <c r="C26" s="1306" t="s">
        <v>3084</v>
      </c>
      <c r="D26" s="1307" t="s">
        <v>3085</v>
      </c>
      <c r="E26" s="1418">
        <v>2097.4178400000001</v>
      </c>
      <c r="F26" s="255">
        <f t="shared" si="1"/>
        <v>2097.4178400000001</v>
      </c>
      <c r="G26" s="168"/>
      <c r="H26" s="1416">
        <v>1888</v>
      </c>
      <c r="K26" s="34"/>
    </row>
    <row r="27" spans="1:11" ht="142.5" customHeight="1">
      <c r="A27" s="246"/>
      <c r="B27" s="1025"/>
      <c r="C27" s="1306" t="s">
        <v>14772</v>
      </c>
      <c r="D27" s="1307" t="s">
        <v>3086</v>
      </c>
      <c r="E27" s="1418">
        <v>1652.8039200000001</v>
      </c>
      <c r="F27" s="255">
        <f t="shared" si="1"/>
        <v>1652.8039200000001</v>
      </c>
      <c r="G27" s="168"/>
      <c r="H27" s="1416">
        <v>1487</v>
      </c>
      <c r="K27" s="34"/>
    </row>
    <row r="28" spans="1:11" ht="142.5" customHeight="1">
      <c r="A28" s="246"/>
      <c r="B28" s="1025"/>
      <c r="C28" s="1306" t="s">
        <v>3087</v>
      </c>
      <c r="D28" s="1307" t="s">
        <v>3088</v>
      </c>
      <c r="E28" s="1418">
        <v>1865.4453600000002</v>
      </c>
      <c r="F28" s="255">
        <f t="shared" si="1"/>
        <v>1865.4453600000002</v>
      </c>
      <c r="G28" s="168"/>
      <c r="H28" s="1416">
        <v>1679</v>
      </c>
      <c r="K28" s="34"/>
    </row>
    <row r="29" spans="1:11" ht="142.5" customHeight="1">
      <c r="A29" s="246"/>
      <c r="B29" s="1025"/>
      <c r="C29" s="1306" t="s">
        <v>3089</v>
      </c>
      <c r="D29" s="1307" t="s">
        <v>3090</v>
      </c>
      <c r="E29" s="1418">
        <v>1870.2781200000002</v>
      </c>
      <c r="F29" s="255">
        <f t="shared" si="1"/>
        <v>1870.2781200000002</v>
      </c>
      <c r="G29" s="168"/>
      <c r="H29" s="1416">
        <v>1683</v>
      </c>
      <c r="K29" s="34"/>
    </row>
    <row r="30" spans="1:11" ht="142.5" customHeight="1">
      <c r="A30" s="246"/>
      <c r="B30" s="1308"/>
      <c r="C30" s="1306" t="s">
        <v>3091</v>
      </c>
      <c r="D30" s="1307" t="s">
        <v>3092</v>
      </c>
      <c r="E30" s="1418">
        <v>1860.6126000000002</v>
      </c>
      <c r="F30" s="255">
        <f t="shared" si="1"/>
        <v>1860.6126000000002</v>
      </c>
      <c r="G30" s="168"/>
      <c r="H30" s="1416">
        <v>1675</v>
      </c>
      <c r="K30" s="34"/>
    </row>
    <row r="31" spans="1:11" ht="142.5" customHeight="1">
      <c r="A31" s="246"/>
      <c r="B31" s="1025"/>
      <c r="C31" s="1306" t="s">
        <v>3093</v>
      </c>
      <c r="D31" s="1307" t="s">
        <v>3094</v>
      </c>
      <c r="E31" s="1418">
        <v>1674.55134</v>
      </c>
      <c r="F31" s="255">
        <f t="shared" si="1"/>
        <v>1674.55134</v>
      </c>
      <c r="G31" s="168"/>
      <c r="H31" s="1416">
        <v>1507</v>
      </c>
      <c r="K31" s="34"/>
    </row>
    <row r="32" spans="1:11" ht="142.5" customHeight="1">
      <c r="A32" s="246"/>
      <c r="B32" s="1025"/>
      <c r="C32" s="1306" t="s">
        <v>3095</v>
      </c>
      <c r="D32" s="1307" t="s">
        <v>3096</v>
      </c>
      <c r="E32" s="1418">
        <v>1592.3944199999999</v>
      </c>
      <c r="F32" s="255">
        <f t="shared" si="1"/>
        <v>1592.3944199999999</v>
      </c>
      <c r="G32" s="168"/>
      <c r="H32" s="1416">
        <v>1433</v>
      </c>
      <c r="K32" s="34"/>
    </row>
    <row r="33" spans="1:11" ht="142.5" customHeight="1">
      <c r="A33" s="246"/>
      <c r="B33" s="1642"/>
      <c r="C33" s="1306" t="s">
        <v>3097</v>
      </c>
      <c r="D33" s="1307" t="s">
        <v>3098</v>
      </c>
      <c r="E33" s="1418">
        <v>1232.3538000000001</v>
      </c>
      <c r="F33" s="255">
        <f t="shared" si="1"/>
        <v>1232.3538000000001</v>
      </c>
      <c r="G33" s="168"/>
      <c r="H33" s="1416">
        <v>1109</v>
      </c>
      <c r="K33" s="34"/>
    </row>
    <row r="34" spans="1:11" ht="142.5" customHeight="1">
      <c r="A34" s="246"/>
      <c r="B34" s="1641"/>
      <c r="C34" s="1306" t="s">
        <v>3099</v>
      </c>
      <c r="D34" s="1307" t="s">
        <v>3100</v>
      </c>
      <c r="E34" s="1418">
        <v>1242.0193200000001</v>
      </c>
      <c r="F34" s="255">
        <f t="shared" si="1"/>
        <v>1242.0193200000001</v>
      </c>
      <c r="G34" s="168"/>
      <c r="H34" s="1416">
        <v>1118</v>
      </c>
      <c r="K34" s="34"/>
    </row>
    <row r="35" spans="1:11" ht="46.5" customHeight="1">
      <c r="A35" s="246"/>
      <c r="B35" s="1642"/>
      <c r="C35" s="1306" t="s">
        <v>3101</v>
      </c>
      <c r="D35" s="1307" t="s">
        <v>3102</v>
      </c>
      <c r="E35" s="1418">
        <v>137.73366000000001</v>
      </c>
      <c r="F35" s="255">
        <f t="shared" si="1"/>
        <v>137.73366000000001</v>
      </c>
      <c r="G35" s="168"/>
      <c r="H35" s="1416">
        <v>124</v>
      </c>
      <c r="K35" s="34"/>
    </row>
    <row r="36" spans="1:11" ht="46.5" customHeight="1">
      <c r="A36" s="246"/>
      <c r="B36" s="1641"/>
      <c r="C36" s="1306" t="s">
        <v>3103</v>
      </c>
      <c r="D36" s="1307" t="s">
        <v>3104</v>
      </c>
      <c r="E36" s="1418">
        <v>309.29664000000002</v>
      </c>
      <c r="F36" s="255">
        <f t="shared" si="1"/>
        <v>309.29664000000002</v>
      </c>
      <c r="G36" s="168"/>
      <c r="H36" s="1416">
        <v>278</v>
      </c>
      <c r="K36" s="34"/>
    </row>
    <row r="37" spans="1:11" ht="96" customHeight="1">
      <c r="A37" s="246"/>
      <c r="B37" s="1025"/>
      <c r="C37" s="1306" t="s">
        <v>3105</v>
      </c>
      <c r="D37" s="1307" t="s">
        <v>3106</v>
      </c>
      <c r="E37" s="1418">
        <v>480.85962000000001</v>
      </c>
      <c r="F37" s="255">
        <f t="shared" si="1"/>
        <v>480.85962000000001</v>
      </c>
      <c r="G37" s="168"/>
      <c r="H37" s="1416">
        <v>433</v>
      </c>
      <c r="K37" s="34"/>
    </row>
    <row r="38" spans="1:11" ht="89.25" customHeight="1">
      <c r="A38" s="246"/>
      <c r="B38" s="1310"/>
      <c r="C38" s="1306" t="s">
        <v>3107</v>
      </c>
      <c r="D38" s="1307" t="s">
        <v>3108</v>
      </c>
      <c r="E38" s="1418">
        <v>222.30696</v>
      </c>
      <c r="F38" s="255">
        <f t="shared" si="1"/>
        <v>222.30696</v>
      </c>
      <c r="G38" s="168"/>
      <c r="H38" s="1416">
        <v>200</v>
      </c>
      <c r="K38" s="34"/>
    </row>
    <row r="39" spans="1:11" ht="94.5" customHeight="1">
      <c r="A39" s="246"/>
      <c r="B39" s="1310"/>
      <c r="C39" s="1306" t="s">
        <v>3109</v>
      </c>
      <c r="D39" s="1307" t="s">
        <v>3110</v>
      </c>
      <c r="E39" s="1418">
        <v>299.63112000000001</v>
      </c>
      <c r="F39" s="255">
        <f t="shared" si="1"/>
        <v>299.63112000000001</v>
      </c>
      <c r="G39" s="168"/>
      <c r="H39" s="1416">
        <v>270</v>
      </c>
      <c r="K39" s="34"/>
    </row>
    <row r="40" spans="1:11" ht="78" customHeight="1">
      <c r="A40" s="246"/>
      <c r="B40" s="799"/>
      <c r="C40" s="1311" t="s">
        <v>3111</v>
      </c>
      <c r="D40" s="725" t="s">
        <v>3112</v>
      </c>
      <c r="E40" s="1418">
        <v>161.89746</v>
      </c>
      <c r="F40" s="722">
        <f>E40-E40*$C$5</f>
        <v>161.89746</v>
      </c>
      <c r="G40" s="168"/>
      <c r="H40" s="1416">
        <v>145</v>
      </c>
      <c r="K40" s="34"/>
    </row>
    <row r="41" spans="1:11" ht="102" customHeight="1" thickBot="1">
      <c r="A41" s="246"/>
      <c r="B41" s="799"/>
      <c r="C41" s="1306" t="s">
        <v>15402</v>
      </c>
      <c r="D41" s="725" t="s">
        <v>15403</v>
      </c>
      <c r="E41" s="1419">
        <v>167.0454</v>
      </c>
      <c r="F41" s="868">
        <f>E41-E41*$C$5</f>
        <v>167.0454</v>
      </c>
      <c r="G41" s="168"/>
      <c r="H41" s="1417">
        <v>150</v>
      </c>
      <c r="K41" s="34"/>
    </row>
    <row r="42" spans="1:11" ht="23.25" customHeight="1" thickBot="1">
      <c r="A42" s="246"/>
      <c r="B42" s="1401"/>
      <c r="C42" s="1402" t="s">
        <v>3113</v>
      </c>
      <c r="D42" s="1400"/>
      <c r="E42" s="605"/>
      <c r="F42" s="1220"/>
      <c r="G42" s="168"/>
      <c r="H42" s="1392"/>
      <c r="K42" s="34"/>
    </row>
    <row r="43" spans="1:11" ht="39" customHeight="1">
      <c r="B43" s="1642"/>
      <c r="C43" s="1306" t="s">
        <v>3114</v>
      </c>
      <c r="D43" s="1313" t="s">
        <v>3115</v>
      </c>
      <c r="E43" s="1420">
        <v>2882.7413399999996</v>
      </c>
      <c r="F43" s="828">
        <f t="shared" si="1"/>
        <v>2882.7413399999996</v>
      </c>
      <c r="G43" s="168"/>
      <c r="H43" s="1416">
        <v>2595</v>
      </c>
      <c r="K43" s="34"/>
    </row>
    <row r="44" spans="1:11" ht="39" customHeight="1">
      <c r="A44" s="246"/>
      <c r="B44" s="1640"/>
      <c r="C44" s="1306" t="s">
        <v>3116</v>
      </c>
      <c r="D44" s="1307" t="s">
        <v>3117</v>
      </c>
      <c r="E44" s="1418">
        <v>2128.8307800000002</v>
      </c>
      <c r="F44" s="255">
        <f t="shared" si="1"/>
        <v>2128.8307800000002</v>
      </c>
      <c r="G44" s="168"/>
      <c r="H44" s="1416">
        <v>1916</v>
      </c>
      <c r="K44" s="34"/>
    </row>
    <row r="45" spans="1:11" ht="39" customHeight="1">
      <c r="A45" s="246"/>
      <c r="B45" s="1640"/>
      <c r="C45" s="1306" t="s">
        <v>3118</v>
      </c>
      <c r="D45" s="1307" t="s">
        <v>3119</v>
      </c>
      <c r="E45" s="1418">
        <v>1297.5960599999999</v>
      </c>
      <c r="F45" s="255">
        <f t="shared" si="1"/>
        <v>1297.5960599999999</v>
      </c>
      <c r="G45" s="168"/>
      <c r="H45" s="1416">
        <v>1168</v>
      </c>
      <c r="K45" s="34"/>
    </row>
    <row r="46" spans="1:11" ht="39" customHeight="1">
      <c r="A46" s="246"/>
      <c r="B46" s="1640"/>
      <c r="C46" s="1306" t="s">
        <v>3120</v>
      </c>
      <c r="D46" s="1307" t="s">
        <v>3121</v>
      </c>
      <c r="E46" s="1418">
        <v>823.98558000000003</v>
      </c>
      <c r="F46" s="255">
        <f t="shared" si="1"/>
        <v>823.98558000000003</v>
      </c>
      <c r="G46" s="168"/>
      <c r="H46" s="1416">
        <v>742</v>
      </c>
      <c r="K46" s="34"/>
    </row>
    <row r="47" spans="1:11" ht="39" customHeight="1">
      <c r="A47" s="246"/>
      <c r="B47" s="1641"/>
      <c r="C47" s="1306" t="s">
        <v>3122</v>
      </c>
      <c r="D47" s="1307" t="s">
        <v>3123</v>
      </c>
      <c r="E47" s="1418">
        <v>565.43292000000008</v>
      </c>
      <c r="F47" s="255">
        <f t="shared" si="1"/>
        <v>565.43292000000008</v>
      </c>
      <c r="G47" s="168"/>
      <c r="H47" s="1416">
        <v>509</v>
      </c>
      <c r="K47" s="34"/>
    </row>
    <row r="48" spans="1:11" ht="81" customHeight="1">
      <c r="A48" s="246"/>
      <c r="B48" s="1025"/>
      <c r="C48" s="1306" t="s">
        <v>3124</v>
      </c>
      <c r="D48" s="1307" t="s">
        <v>3125</v>
      </c>
      <c r="E48" s="1418">
        <v>328.62768</v>
      </c>
      <c r="F48" s="255">
        <f t="shared" si="1"/>
        <v>328.62768</v>
      </c>
      <c r="G48" s="168"/>
      <c r="H48" s="1416">
        <v>296</v>
      </c>
      <c r="K48" s="34"/>
    </row>
    <row r="49" spans="1:11" ht="111" customHeight="1">
      <c r="A49" s="246"/>
      <c r="B49" s="1025"/>
      <c r="C49" s="1306" t="s">
        <v>3126</v>
      </c>
      <c r="D49" s="1307" t="s">
        <v>3127</v>
      </c>
      <c r="E49" s="1418">
        <v>944.80457999999999</v>
      </c>
      <c r="F49" s="255">
        <f t="shared" si="1"/>
        <v>944.80457999999999</v>
      </c>
      <c r="G49" s="168"/>
      <c r="H49" s="1416">
        <v>851</v>
      </c>
      <c r="K49" s="34"/>
    </row>
    <row r="50" spans="1:11" ht="142.5" customHeight="1">
      <c r="A50" s="246"/>
      <c r="B50" s="1025"/>
      <c r="C50" s="1306" t="s">
        <v>3128</v>
      </c>
      <c r="D50" s="1307" t="s">
        <v>3129</v>
      </c>
      <c r="E50" s="1418">
        <v>3008.3930999999998</v>
      </c>
      <c r="F50" s="255">
        <f t="shared" si="1"/>
        <v>3008.3930999999998</v>
      </c>
      <c r="G50" s="168"/>
      <c r="H50" s="1416">
        <v>2708</v>
      </c>
      <c r="K50" s="34"/>
    </row>
    <row r="51" spans="1:11" ht="94.5" customHeight="1">
      <c r="A51" s="246"/>
      <c r="B51" s="1025"/>
      <c r="C51" s="1306" t="s">
        <v>3130</v>
      </c>
      <c r="D51" s="1307" t="s">
        <v>3131</v>
      </c>
      <c r="E51" s="1418">
        <v>758.74332000000004</v>
      </c>
      <c r="F51" s="255">
        <f t="shared" si="1"/>
        <v>758.74332000000004</v>
      </c>
      <c r="G51" s="168"/>
      <c r="H51" s="1416">
        <v>683</v>
      </c>
      <c r="K51" s="34"/>
    </row>
    <row r="52" spans="1:11" ht="72" customHeight="1">
      <c r="A52" s="246"/>
      <c r="B52" s="1025"/>
      <c r="C52" s="1306" t="s">
        <v>3132</v>
      </c>
      <c r="D52" s="1307" t="s">
        <v>3133</v>
      </c>
      <c r="E52" s="1418">
        <v>393.86994000000004</v>
      </c>
      <c r="F52" s="255">
        <f t="shared" si="1"/>
        <v>393.86994000000004</v>
      </c>
      <c r="G52" s="168"/>
      <c r="H52" s="1416">
        <v>354</v>
      </c>
      <c r="K52" s="34"/>
    </row>
    <row r="53" spans="1:11" ht="108.75" customHeight="1">
      <c r="A53" s="246"/>
      <c r="B53" s="1025"/>
      <c r="C53" s="1306" t="s">
        <v>3134</v>
      </c>
      <c r="D53" s="1307" t="s">
        <v>3135</v>
      </c>
      <c r="E53" s="1418">
        <v>944.80457999999999</v>
      </c>
      <c r="F53" s="255">
        <f t="shared" si="1"/>
        <v>944.80457999999999</v>
      </c>
      <c r="G53" s="168"/>
      <c r="H53" s="1416">
        <v>851</v>
      </c>
      <c r="K53" s="34"/>
    </row>
    <row r="54" spans="1:11" ht="108.75" customHeight="1">
      <c r="A54" s="246"/>
      <c r="B54" s="1025"/>
      <c r="C54" s="1306" t="s">
        <v>16567</v>
      </c>
      <c r="D54" s="1307" t="s">
        <v>16568</v>
      </c>
      <c r="E54" s="1418">
        <v>944.80457999999999</v>
      </c>
      <c r="F54" s="255">
        <f t="shared" si="1"/>
        <v>944.80457999999999</v>
      </c>
      <c r="G54" s="168"/>
      <c r="H54" s="1416">
        <v>851</v>
      </c>
      <c r="K54" s="34"/>
    </row>
    <row r="55" spans="1:11" ht="117" customHeight="1">
      <c r="A55" s="246"/>
      <c r="B55" s="1025"/>
      <c r="C55" s="1306" t="s">
        <v>3136</v>
      </c>
      <c r="D55" s="1307" t="s">
        <v>3137</v>
      </c>
      <c r="E55" s="1418">
        <v>947.22095999999999</v>
      </c>
      <c r="F55" s="255">
        <f t="shared" si="1"/>
        <v>947.22095999999999</v>
      </c>
      <c r="G55" s="168"/>
      <c r="H55" s="1416">
        <v>853</v>
      </c>
      <c r="K55" s="34"/>
    </row>
    <row r="56" spans="1:11" ht="117" customHeight="1">
      <c r="A56" s="246"/>
      <c r="B56" s="1025"/>
      <c r="C56" s="1026" t="s">
        <v>16596</v>
      </c>
      <c r="D56" s="1027" t="s">
        <v>16597</v>
      </c>
      <c r="E56" s="1418">
        <v>947.21889999999996</v>
      </c>
      <c r="F56" s="255">
        <f t="shared" si="1"/>
        <v>947.21889999999996</v>
      </c>
      <c r="G56" s="168"/>
      <c r="H56" s="1416">
        <v>853</v>
      </c>
      <c r="K56" s="34"/>
    </row>
    <row r="57" spans="1:11" ht="142.5" customHeight="1">
      <c r="A57" s="246"/>
      <c r="B57" s="1308"/>
      <c r="C57" s="1306" t="s">
        <v>3138</v>
      </c>
      <c r="D57" s="1307" t="s">
        <v>3139</v>
      </c>
      <c r="E57" s="1418">
        <v>2534.78262</v>
      </c>
      <c r="F57" s="255">
        <f t="shared" si="1"/>
        <v>2534.78262</v>
      </c>
      <c r="G57" s="168"/>
      <c r="H57" s="1416">
        <v>2281</v>
      </c>
      <c r="K57" s="34"/>
    </row>
    <row r="58" spans="1:11" ht="142.5" customHeight="1">
      <c r="A58" s="246"/>
      <c r="B58" s="1025"/>
      <c r="C58" s="1306" t="s">
        <v>3140</v>
      </c>
      <c r="D58" s="1307" t="s">
        <v>3141</v>
      </c>
      <c r="E58" s="1418">
        <v>2587.9429799999998</v>
      </c>
      <c r="F58" s="255">
        <f t="shared" si="1"/>
        <v>2587.9429799999998</v>
      </c>
      <c r="G58" s="168"/>
      <c r="H58" s="1416">
        <v>2329</v>
      </c>
      <c r="K58" s="34"/>
    </row>
    <row r="59" spans="1:11" ht="142.5" customHeight="1">
      <c r="A59" s="246"/>
      <c r="B59" s="1025"/>
      <c r="C59" s="1306" t="s">
        <v>3142</v>
      </c>
      <c r="D59" s="1307" t="s">
        <v>3143</v>
      </c>
      <c r="E59" s="1418">
        <v>2716.0111200000001</v>
      </c>
      <c r="F59" s="255">
        <f t="shared" si="1"/>
        <v>2716.0111200000001</v>
      </c>
      <c r="G59" s="168"/>
      <c r="H59" s="1416">
        <v>2444</v>
      </c>
      <c r="K59" s="34"/>
    </row>
    <row r="60" spans="1:11" ht="142.5" customHeight="1">
      <c r="A60" s="246"/>
      <c r="B60" s="1025"/>
      <c r="C60" s="1306" t="s">
        <v>3144</v>
      </c>
      <c r="D60" s="1307" t="s">
        <v>3145</v>
      </c>
      <c r="E60" s="1418">
        <v>2694.2637</v>
      </c>
      <c r="F60" s="255">
        <f t="shared" si="1"/>
        <v>2694.2637</v>
      </c>
      <c r="G60" s="168"/>
      <c r="H60" s="1416">
        <v>2425</v>
      </c>
      <c r="K60" s="34"/>
    </row>
    <row r="61" spans="1:11" ht="142.5" customHeight="1">
      <c r="A61" s="246"/>
      <c r="B61" s="1025"/>
      <c r="C61" s="1306" t="s">
        <v>3146</v>
      </c>
      <c r="D61" s="1307" t="s">
        <v>3147</v>
      </c>
      <c r="E61" s="1418">
        <v>2133.66354</v>
      </c>
      <c r="F61" s="255">
        <f t="shared" si="1"/>
        <v>2133.66354</v>
      </c>
      <c r="G61" s="168"/>
      <c r="H61" s="1416">
        <v>1920</v>
      </c>
      <c r="K61" s="34"/>
    </row>
    <row r="62" spans="1:11" ht="75" customHeight="1">
      <c r="A62" s="246"/>
      <c r="B62" s="1025"/>
      <c r="C62" s="1306" t="s">
        <v>3148</v>
      </c>
      <c r="D62" s="1307" t="s">
        <v>3149</v>
      </c>
      <c r="E62" s="1418">
        <v>157.06470000000002</v>
      </c>
      <c r="F62" s="255">
        <f t="shared" si="1"/>
        <v>157.06470000000002</v>
      </c>
      <c r="G62" s="168"/>
      <c r="H62" s="1416">
        <v>141</v>
      </c>
      <c r="K62" s="34"/>
    </row>
    <row r="63" spans="1:11" ht="98.25" customHeight="1">
      <c r="A63" s="246"/>
      <c r="B63" s="1025"/>
      <c r="C63" s="1306" t="s">
        <v>3150</v>
      </c>
      <c r="D63" s="1307" t="s">
        <v>3151</v>
      </c>
      <c r="E63" s="1418">
        <v>135.31728000000001</v>
      </c>
      <c r="F63" s="255">
        <f t="shared" si="1"/>
        <v>135.31728000000001</v>
      </c>
      <c r="G63" s="168"/>
      <c r="H63" s="1416">
        <v>122</v>
      </c>
      <c r="K63" s="34"/>
    </row>
    <row r="64" spans="1:11" ht="102.75" customHeight="1">
      <c r="A64" s="246"/>
      <c r="B64" s="1025"/>
      <c r="C64" s="1306" t="s">
        <v>3152</v>
      </c>
      <c r="D64" s="1307" t="s">
        <v>3153</v>
      </c>
      <c r="E64" s="1418">
        <v>149.81556</v>
      </c>
      <c r="F64" s="255">
        <f t="shared" si="1"/>
        <v>149.81556</v>
      </c>
      <c r="G64" s="168"/>
      <c r="H64" s="1416">
        <v>135</v>
      </c>
      <c r="K64" s="34"/>
    </row>
    <row r="65" spans="1:11" ht="75.75" customHeight="1">
      <c r="A65" s="246"/>
      <c r="B65" s="1025"/>
      <c r="C65" s="1306" t="s">
        <v>3154</v>
      </c>
      <c r="D65" s="1307" t="s">
        <v>3155</v>
      </c>
      <c r="E65" s="1418">
        <v>193.31040000000002</v>
      </c>
      <c r="F65" s="255">
        <f t="shared" si="1"/>
        <v>193.31040000000002</v>
      </c>
      <c r="G65" s="168"/>
      <c r="H65" s="1416">
        <v>174</v>
      </c>
      <c r="K65" s="34"/>
    </row>
    <row r="66" spans="1:11" ht="83.25" customHeight="1">
      <c r="A66" s="246"/>
      <c r="B66" s="1025"/>
      <c r="C66" s="1306" t="s">
        <v>3156</v>
      </c>
      <c r="D66" s="1307" t="s">
        <v>3157</v>
      </c>
      <c r="E66" s="1418">
        <v>244.05438000000001</v>
      </c>
      <c r="F66" s="255">
        <f t="shared" si="1"/>
        <v>244.05438000000001</v>
      </c>
      <c r="G66" s="168"/>
      <c r="H66" s="1416">
        <v>219</v>
      </c>
      <c r="K66" s="34"/>
    </row>
    <row r="67" spans="1:11" ht="87.75" customHeight="1">
      <c r="A67" s="246"/>
      <c r="B67" s="724"/>
      <c r="C67" s="1311" t="s">
        <v>3158</v>
      </c>
      <c r="D67" s="725" t="s">
        <v>3159</v>
      </c>
      <c r="E67" s="1418">
        <v>809.4873</v>
      </c>
      <c r="F67" s="812">
        <f t="shared" si="1"/>
        <v>809.4873</v>
      </c>
      <c r="G67" s="1218"/>
      <c r="H67" s="1416">
        <v>728</v>
      </c>
      <c r="K67" s="34"/>
    </row>
    <row r="68" spans="1:11" ht="119.25" customHeight="1">
      <c r="A68" s="246"/>
      <c r="B68" s="1025"/>
      <c r="C68" s="1306" t="s">
        <v>15429</v>
      </c>
      <c r="D68" s="1307" t="s">
        <v>15430</v>
      </c>
      <c r="E68" s="1418">
        <v>2151.1034999999997</v>
      </c>
      <c r="F68" s="812">
        <f t="shared" si="1"/>
        <v>2151.1034999999997</v>
      </c>
      <c r="G68" s="1218"/>
      <c r="H68" s="1416">
        <v>1936</v>
      </c>
      <c r="K68" s="34"/>
    </row>
    <row r="69" spans="1:11" ht="110.25" customHeight="1">
      <c r="A69" s="246"/>
      <c r="B69" s="1025"/>
      <c r="C69" s="1306" t="s">
        <v>15431</v>
      </c>
      <c r="D69" s="1307" t="s">
        <v>15432</v>
      </c>
      <c r="E69" s="1418">
        <v>2040.7904999999998</v>
      </c>
      <c r="F69" s="812">
        <f t="shared" si="1"/>
        <v>2040.7904999999998</v>
      </c>
      <c r="G69" s="168"/>
      <c r="H69" s="1416">
        <v>1836</v>
      </c>
      <c r="K69" s="34"/>
    </row>
    <row r="70" spans="1:11" ht="120" customHeight="1" thickBot="1">
      <c r="A70" s="246"/>
      <c r="B70" s="724"/>
      <c r="C70" s="1311" t="s">
        <v>15433</v>
      </c>
      <c r="D70" s="725" t="s">
        <v>15434</v>
      </c>
      <c r="E70" s="1419">
        <v>2040.7904999999998</v>
      </c>
      <c r="F70" s="868">
        <f t="shared" si="1"/>
        <v>2040.7904999999998</v>
      </c>
      <c r="G70" s="1218"/>
      <c r="H70" s="1417">
        <v>1836</v>
      </c>
      <c r="K70" s="34"/>
    </row>
    <row r="71" spans="1:11" ht="28.5" customHeight="1" thickBot="1">
      <c r="A71" s="246"/>
      <c r="B71" s="1403"/>
      <c r="C71" s="1398" t="s">
        <v>3160</v>
      </c>
      <c r="D71" s="1399"/>
      <c r="E71" s="605"/>
      <c r="F71" s="1220"/>
      <c r="G71" s="168"/>
      <c r="H71" s="1392"/>
      <c r="K71" s="34"/>
    </row>
    <row r="72" spans="1:11" ht="142.5" customHeight="1">
      <c r="B72" s="723"/>
      <c r="C72" s="1312" t="s">
        <v>3161</v>
      </c>
      <c r="D72" s="1313" t="s">
        <v>3162</v>
      </c>
      <c r="E72" s="1420">
        <v>5187.9678599999997</v>
      </c>
      <c r="F72" s="828">
        <f t="shared" si="1"/>
        <v>5187.9678599999997</v>
      </c>
      <c r="G72" s="168"/>
      <c r="H72" s="1416">
        <v>4669</v>
      </c>
      <c r="K72" s="34"/>
    </row>
    <row r="73" spans="1:11" ht="114" customHeight="1">
      <c r="A73" s="246"/>
      <c r="B73" s="1025"/>
      <c r="C73" s="1306" t="s">
        <v>3163</v>
      </c>
      <c r="D73" s="1307" t="s">
        <v>3164</v>
      </c>
      <c r="E73" s="1418">
        <v>1853.36346</v>
      </c>
      <c r="F73" s="255">
        <f t="shared" si="1"/>
        <v>1853.36346</v>
      </c>
      <c r="G73" s="168"/>
      <c r="H73" s="1416">
        <v>1668</v>
      </c>
      <c r="K73" s="34"/>
    </row>
    <row r="74" spans="1:11" ht="109.5" customHeight="1">
      <c r="A74" s="246"/>
      <c r="B74" s="1025"/>
      <c r="C74" s="1306" t="s">
        <v>3165</v>
      </c>
      <c r="D74" s="1307" t="s">
        <v>3166</v>
      </c>
      <c r="E74" s="1418">
        <v>2039.42472</v>
      </c>
      <c r="F74" s="255">
        <f t="shared" si="1"/>
        <v>2039.42472</v>
      </c>
      <c r="G74" s="168"/>
      <c r="H74" s="1416">
        <v>1835</v>
      </c>
      <c r="K74" s="34"/>
    </row>
    <row r="75" spans="1:11" ht="48.75" customHeight="1">
      <c r="A75" s="246"/>
      <c r="B75" s="1642"/>
      <c r="C75" s="1306" t="s">
        <v>3167</v>
      </c>
      <c r="D75" s="1307" t="s">
        <v>3168</v>
      </c>
      <c r="E75" s="1418">
        <v>1756.7082599999999</v>
      </c>
      <c r="F75" s="255">
        <f t="shared" ref="F75:F112" si="2">E75-E75*$C$5</f>
        <v>1756.7082599999999</v>
      </c>
      <c r="G75" s="168"/>
      <c r="H75" s="1416">
        <v>1581</v>
      </c>
      <c r="K75" s="34"/>
    </row>
    <row r="76" spans="1:11" ht="48.75" customHeight="1">
      <c r="A76" s="246"/>
      <c r="B76" s="1640"/>
      <c r="C76" s="1306" t="s">
        <v>3169</v>
      </c>
      <c r="D76" s="1307" t="s">
        <v>3170</v>
      </c>
      <c r="E76" s="1418">
        <v>2711.1783599999999</v>
      </c>
      <c r="F76" s="255">
        <f t="shared" si="2"/>
        <v>2711.1783599999999</v>
      </c>
      <c r="G76" s="168"/>
      <c r="H76" s="1416">
        <v>2440</v>
      </c>
      <c r="K76" s="34"/>
    </row>
    <row r="77" spans="1:11" ht="48.75" customHeight="1">
      <c r="A77" s="246"/>
      <c r="B77" s="1641"/>
      <c r="C77" s="1311" t="s">
        <v>3171</v>
      </c>
      <c r="D77" s="725" t="s">
        <v>3172</v>
      </c>
      <c r="E77" s="1418">
        <v>4303.5727799999995</v>
      </c>
      <c r="F77" s="722">
        <f t="shared" si="2"/>
        <v>4303.5727799999995</v>
      </c>
      <c r="G77" s="168"/>
      <c r="H77" s="1416">
        <v>3873</v>
      </c>
      <c r="K77" s="34"/>
    </row>
    <row r="78" spans="1:11" ht="135" customHeight="1">
      <c r="A78" s="246"/>
      <c r="B78" s="1309"/>
      <c r="C78" s="1306" t="s">
        <v>15449</v>
      </c>
      <c r="D78" s="867" t="s">
        <v>15450</v>
      </c>
      <c r="E78" s="1418">
        <v>9235.4043600000005</v>
      </c>
      <c r="F78" s="812">
        <f t="shared" si="2"/>
        <v>9235.4043600000005</v>
      </c>
      <c r="G78" s="1218"/>
      <c r="H78" s="1416">
        <v>8312</v>
      </c>
      <c r="K78" s="34"/>
    </row>
    <row r="79" spans="1:11" ht="48.75" customHeight="1" thickBot="1">
      <c r="A79" s="246"/>
      <c r="B79" s="866"/>
      <c r="C79" s="1311" t="s">
        <v>15451</v>
      </c>
      <c r="D79" s="725" t="s">
        <v>15452</v>
      </c>
      <c r="E79" s="1419">
        <v>6570.2422800000004</v>
      </c>
      <c r="F79" s="868">
        <f t="shared" si="2"/>
        <v>6570.2422800000004</v>
      </c>
      <c r="G79" s="168"/>
      <c r="H79" s="1417">
        <v>5913</v>
      </c>
      <c r="K79" s="34"/>
    </row>
    <row r="80" spans="1:11" ht="48.75" customHeight="1" thickBot="1">
      <c r="A80" s="246"/>
      <c r="B80" s="1403"/>
      <c r="C80" s="1389" t="s">
        <v>3173</v>
      </c>
      <c r="D80" s="1390"/>
      <c r="E80" s="1391"/>
      <c r="F80" s="1221"/>
      <c r="G80" s="168"/>
      <c r="H80" s="1392"/>
      <c r="K80" s="34"/>
    </row>
    <row r="81" spans="1:11" ht="43.5" customHeight="1">
      <c r="A81" s="246"/>
      <c r="B81" s="1639"/>
      <c r="C81" s="1312" t="s">
        <v>3174</v>
      </c>
      <c r="D81" s="1313" t="s">
        <v>3175</v>
      </c>
      <c r="E81" s="255">
        <v>981.05028000000004</v>
      </c>
      <c r="F81" s="255">
        <f t="shared" si="2"/>
        <v>981.05028000000004</v>
      </c>
      <c r="G81" s="168"/>
      <c r="H81" s="1416">
        <v>883</v>
      </c>
      <c r="K81" s="34"/>
    </row>
    <row r="82" spans="1:11" ht="43.5" customHeight="1">
      <c r="A82" s="246"/>
      <c r="B82" s="1640"/>
      <c r="C82" s="1306" t="s">
        <v>3176</v>
      </c>
      <c r="D82" s="1307" t="s">
        <v>3177</v>
      </c>
      <c r="E82" s="1418">
        <v>1585.1452800000002</v>
      </c>
      <c r="F82" s="255">
        <f t="shared" si="2"/>
        <v>1585.1452800000002</v>
      </c>
      <c r="G82" s="168"/>
      <c r="H82" s="1416">
        <v>1427</v>
      </c>
      <c r="K82" s="34"/>
    </row>
    <row r="83" spans="1:11" ht="43.5" customHeight="1">
      <c r="A83" s="246"/>
      <c r="B83" s="1640"/>
      <c r="C83" s="1306" t="s">
        <v>3178</v>
      </c>
      <c r="D83" s="1307" t="s">
        <v>3179</v>
      </c>
      <c r="E83" s="1418">
        <v>2520.2843400000002</v>
      </c>
      <c r="F83" s="255">
        <f t="shared" si="2"/>
        <v>2520.2843400000002</v>
      </c>
      <c r="G83" s="168"/>
      <c r="H83" s="1416">
        <v>2268</v>
      </c>
      <c r="K83" s="34"/>
    </row>
    <row r="84" spans="1:11" ht="43.5" customHeight="1">
      <c r="A84" s="246"/>
      <c r="B84" s="1641"/>
      <c r="C84" s="1306" t="s">
        <v>3180</v>
      </c>
      <c r="D84" s="1307" t="s">
        <v>3181</v>
      </c>
      <c r="E84" s="1418">
        <v>4900.4186399999999</v>
      </c>
      <c r="F84" s="255">
        <f t="shared" si="2"/>
        <v>4900.4186399999999</v>
      </c>
      <c r="G84" s="168"/>
      <c r="H84" s="1416">
        <v>4410</v>
      </c>
      <c r="K84" s="34"/>
    </row>
    <row r="85" spans="1:11" ht="114" customHeight="1">
      <c r="A85" s="246"/>
      <c r="B85" s="1025"/>
      <c r="C85" s="1306" t="s">
        <v>3182</v>
      </c>
      <c r="D85" s="1307" t="s">
        <v>3183</v>
      </c>
      <c r="E85" s="1418">
        <v>1275.8486400000002</v>
      </c>
      <c r="F85" s="255">
        <f t="shared" si="2"/>
        <v>1275.8486400000002</v>
      </c>
      <c r="G85" s="168"/>
      <c r="H85" s="1416">
        <v>1148</v>
      </c>
      <c r="K85" s="34"/>
    </row>
    <row r="86" spans="1:11" ht="114" customHeight="1">
      <c r="A86" s="246"/>
      <c r="B86" s="1025"/>
      <c r="C86" s="1306" t="s">
        <v>3184</v>
      </c>
      <c r="D86" s="1307" t="s">
        <v>3185</v>
      </c>
      <c r="E86" s="1418">
        <v>1275.8486400000002</v>
      </c>
      <c r="F86" s="255">
        <f t="shared" si="2"/>
        <v>1275.8486400000002</v>
      </c>
      <c r="G86" s="168"/>
      <c r="H86" s="1416">
        <v>1148</v>
      </c>
      <c r="K86" s="34"/>
    </row>
    <row r="87" spans="1:11" ht="78" customHeight="1">
      <c r="A87" s="246"/>
      <c r="B87" s="1025"/>
      <c r="C87" s="1306" t="s">
        <v>3186</v>
      </c>
      <c r="D87" s="1307" t="s">
        <v>3187</v>
      </c>
      <c r="E87" s="1418">
        <v>381.78804000000002</v>
      </c>
      <c r="F87" s="255">
        <f t="shared" si="2"/>
        <v>381.78804000000002</v>
      </c>
      <c r="G87" s="168"/>
      <c r="H87" s="1416">
        <v>344</v>
      </c>
      <c r="K87" s="34"/>
    </row>
    <row r="88" spans="1:11" ht="105.75" customHeight="1">
      <c r="A88" s="246"/>
      <c r="B88" s="724"/>
      <c r="C88" s="1311" t="s">
        <v>3188</v>
      </c>
      <c r="D88" s="867" t="s">
        <v>3189</v>
      </c>
      <c r="E88" s="1418">
        <v>5156.5549199999996</v>
      </c>
      <c r="F88" s="722">
        <f t="shared" si="2"/>
        <v>5156.5549199999996</v>
      </c>
      <c r="G88" s="168"/>
      <c r="H88" s="1416">
        <v>4641</v>
      </c>
      <c r="K88" s="34"/>
    </row>
    <row r="89" spans="1:11" ht="126.75" customHeight="1" thickBot="1">
      <c r="A89" s="246"/>
      <c r="B89" s="724"/>
      <c r="C89" s="1311" t="s">
        <v>15453</v>
      </c>
      <c r="D89" s="1404" t="s">
        <v>15454</v>
      </c>
      <c r="E89" s="1418">
        <v>6424.6291199999996</v>
      </c>
      <c r="F89" s="868">
        <f t="shared" si="2"/>
        <v>6424.6291199999996</v>
      </c>
      <c r="G89" s="168"/>
      <c r="H89" s="1417">
        <v>5782</v>
      </c>
      <c r="K89" s="34"/>
    </row>
    <row r="90" spans="1:11" ht="27" customHeight="1" thickBot="1">
      <c r="A90" s="246"/>
      <c r="B90" s="1403"/>
      <c r="C90" s="1405" t="s">
        <v>3190</v>
      </c>
      <c r="D90" s="1399"/>
      <c r="E90" s="859"/>
      <c r="F90" s="1222"/>
      <c r="G90" s="168"/>
      <c r="H90" s="1392"/>
      <c r="K90" s="34"/>
    </row>
    <row r="91" spans="1:11" ht="142.5" customHeight="1">
      <c r="B91" s="723"/>
      <c r="C91" s="1312" t="s">
        <v>3191</v>
      </c>
      <c r="D91" s="1313" t="s">
        <v>3192</v>
      </c>
      <c r="E91" s="1420">
        <v>2411.5472399999999</v>
      </c>
      <c r="F91" s="828">
        <f t="shared" si="2"/>
        <v>2411.5472399999999</v>
      </c>
      <c r="G91" s="168"/>
      <c r="H91" s="1416">
        <v>2170</v>
      </c>
      <c r="K91" s="34"/>
    </row>
    <row r="92" spans="1:11" ht="36" customHeight="1">
      <c r="B92" s="1643"/>
      <c r="C92" s="1306" t="s">
        <v>3193</v>
      </c>
      <c r="D92" s="1307" t="s">
        <v>3194</v>
      </c>
      <c r="E92" s="1418">
        <v>1618.9746</v>
      </c>
      <c r="F92" s="255">
        <f t="shared" si="2"/>
        <v>1618.9746</v>
      </c>
      <c r="G92" s="168"/>
      <c r="H92" s="1416">
        <v>1457</v>
      </c>
      <c r="K92" s="34"/>
    </row>
    <row r="93" spans="1:11" ht="36" customHeight="1">
      <c r="B93" s="1644"/>
      <c r="C93" s="1306" t="s">
        <v>3195</v>
      </c>
      <c r="D93" s="1307" t="s">
        <v>3196</v>
      </c>
      <c r="E93" s="1418">
        <v>2803.0008000000003</v>
      </c>
      <c r="F93" s="255">
        <f t="shared" si="2"/>
        <v>2803.0008000000003</v>
      </c>
      <c r="G93" s="168"/>
      <c r="H93" s="1416">
        <v>2522</v>
      </c>
      <c r="K93" s="34"/>
    </row>
    <row r="94" spans="1:11" ht="36" customHeight="1">
      <c r="B94" s="1644"/>
      <c r="C94" s="1306" t="s">
        <v>3197</v>
      </c>
      <c r="D94" s="1307" t="s">
        <v>3198</v>
      </c>
      <c r="E94" s="1418">
        <v>5052.6505799999995</v>
      </c>
      <c r="F94" s="255">
        <f t="shared" si="2"/>
        <v>5052.6505799999995</v>
      </c>
      <c r="G94" s="168"/>
      <c r="H94" s="1416">
        <v>4547</v>
      </c>
      <c r="K94" s="34"/>
    </row>
    <row r="95" spans="1:11" ht="36" customHeight="1">
      <c r="B95" s="1644"/>
      <c r="C95" s="1306" t="s">
        <v>3199</v>
      </c>
      <c r="D95" s="1307" t="s">
        <v>3200</v>
      </c>
      <c r="E95" s="1418">
        <v>9477.0423600000013</v>
      </c>
      <c r="F95" s="255">
        <f t="shared" si="2"/>
        <v>9477.0423600000013</v>
      </c>
      <c r="G95" s="168"/>
      <c r="H95" s="1416">
        <v>8529</v>
      </c>
      <c r="K95" s="34"/>
    </row>
    <row r="96" spans="1:11" ht="36" customHeight="1" thickBot="1">
      <c r="B96" s="1645"/>
      <c r="C96" s="1311" t="s">
        <v>3201</v>
      </c>
      <c r="D96" s="725" t="s">
        <v>3202</v>
      </c>
      <c r="E96" s="1419">
        <v>12835.81056</v>
      </c>
      <c r="F96" s="967">
        <f t="shared" si="2"/>
        <v>12835.81056</v>
      </c>
      <c r="G96" s="168"/>
      <c r="H96" s="1417">
        <v>11552</v>
      </c>
      <c r="K96" s="34"/>
    </row>
    <row r="97" spans="1:11" ht="23.25" customHeight="1" thickBot="1">
      <c r="B97" s="1403"/>
      <c r="C97" s="1389" t="s">
        <v>15405</v>
      </c>
      <c r="D97" s="1390"/>
      <c r="E97" s="605"/>
      <c r="F97" s="1220"/>
      <c r="H97" s="1392"/>
      <c r="K97" s="34"/>
    </row>
    <row r="98" spans="1:11" ht="37.5">
      <c r="B98" s="821"/>
      <c r="C98" s="822" t="s">
        <v>15406</v>
      </c>
      <c r="D98" s="823" t="s">
        <v>15407</v>
      </c>
      <c r="E98" s="1420">
        <v>3605.2389600000001</v>
      </c>
      <c r="F98" s="828">
        <f t="shared" si="2"/>
        <v>3605.2389600000001</v>
      </c>
      <c r="H98" s="1416">
        <v>3245</v>
      </c>
      <c r="K98" s="34"/>
    </row>
    <row r="99" spans="1:11" ht="37.5">
      <c r="B99" s="1314"/>
      <c r="C99" s="1026" t="s">
        <v>15408</v>
      </c>
      <c r="D99" s="1027" t="s">
        <v>15409</v>
      </c>
      <c r="E99" s="1418">
        <v>3276.6112800000001</v>
      </c>
      <c r="F99" s="255">
        <f t="shared" si="2"/>
        <v>3276.6112800000001</v>
      </c>
      <c r="H99" s="1416">
        <v>2949</v>
      </c>
      <c r="K99" s="34"/>
    </row>
    <row r="100" spans="1:11" ht="37.5">
      <c r="B100" s="1314"/>
      <c r="C100" s="1026" t="s">
        <v>15410</v>
      </c>
      <c r="D100" s="1027" t="s">
        <v>15411</v>
      </c>
      <c r="E100" s="1418">
        <v>3465.0889200000001</v>
      </c>
      <c r="F100" s="255">
        <f t="shared" si="2"/>
        <v>3465.0889200000001</v>
      </c>
      <c r="H100" s="1416">
        <v>3119</v>
      </c>
      <c r="K100" s="34"/>
    </row>
    <row r="101" spans="1:11" ht="37.5">
      <c r="B101" s="1314"/>
      <c r="C101" s="1026" t="s">
        <v>15412</v>
      </c>
      <c r="D101" s="1027" t="s">
        <v>15413</v>
      </c>
      <c r="E101" s="1418">
        <v>6002.0778</v>
      </c>
      <c r="F101" s="255">
        <f t="shared" si="2"/>
        <v>6002.0778</v>
      </c>
      <c r="H101" s="1416">
        <v>5402</v>
      </c>
      <c r="K101" s="34"/>
    </row>
    <row r="102" spans="1:11">
      <c r="B102" s="1314"/>
      <c r="C102" s="1026" t="s">
        <v>15414</v>
      </c>
      <c r="D102" s="1027" t="s">
        <v>15415</v>
      </c>
      <c r="E102" s="1418">
        <v>9418.628999999999</v>
      </c>
      <c r="F102" s="812">
        <f t="shared" si="2"/>
        <v>9418.628999999999</v>
      </c>
      <c r="G102" s="1219"/>
      <c r="H102" s="1416">
        <v>8477</v>
      </c>
      <c r="K102" s="34"/>
    </row>
    <row r="103" spans="1:11" ht="120.75" customHeight="1">
      <c r="A103" s="1305"/>
      <c r="B103" s="1314"/>
      <c r="C103" s="1026" t="s">
        <v>15455</v>
      </c>
      <c r="D103" s="1027" t="s">
        <v>15456</v>
      </c>
      <c r="E103" s="1418">
        <v>2373.9357599999998</v>
      </c>
      <c r="F103" s="812">
        <f t="shared" si="2"/>
        <v>2373.9357599999998</v>
      </c>
      <c r="G103" s="1219"/>
      <c r="H103" s="1416">
        <v>2136</v>
      </c>
      <c r="K103" s="34"/>
    </row>
    <row r="104" spans="1:11" ht="116.25" customHeight="1">
      <c r="B104" s="1314"/>
      <c r="C104" s="1026" t="s">
        <v>15457</v>
      </c>
      <c r="D104" s="1027" t="s">
        <v>15458</v>
      </c>
      <c r="E104" s="1418">
        <v>8816.2149600000012</v>
      </c>
      <c r="F104" s="812">
        <f t="shared" si="2"/>
        <v>8816.2149600000012</v>
      </c>
      <c r="G104" s="1219"/>
      <c r="H104" s="1416">
        <v>7934</v>
      </c>
      <c r="K104" s="34"/>
    </row>
    <row r="105" spans="1:11" ht="107.25" customHeight="1">
      <c r="B105" s="1314"/>
      <c r="C105" s="1026" t="s">
        <v>15459</v>
      </c>
      <c r="D105" s="1027" t="s">
        <v>15460</v>
      </c>
      <c r="E105" s="1418">
        <v>1806.9269400000001</v>
      </c>
      <c r="F105" s="812">
        <f t="shared" si="2"/>
        <v>1806.9269400000001</v>
      </c>
      <c r="H105" s="1416">
        <v>1626</v>
      </c>
      <c r="K105" s="34"/>
    </row>
    <row r="106" spans="1:11" ht="114.75" customHeight="1" thickBot="1">
      <c r="B106" s="824"/>
      <c r="C106" s="1315" t="s">
        <v>15461</v>
      </c>
      <c r="D106" s="1316" t="s">
        <v>15462</v>
      </c>
      <c r="E106" s="1419">
        <v>16348.3866</v>
      </c>
      <c r="F106" s="868">
        <f t="shared" si="2"/>
        <v>16348.3866</v>
      </c>
      <c r="H106" s="1417">
        <v>14714</v>
      </c>
      <c r="K106" s="34"/>
    </row>
    <row r="107" spans="1:11" ht="23.25" customHeight="1" thickBot="1">
      <c r="B107" s="1403"/>
      <c r="C107" s="1389" t="s">
        <v>15416</v>
      </c>
      <c r="D107" s="1390"/>
      <c r="E107" s="605"/>
      <c r="F107" s="1220"/>
      <c r="H107" s="1392"/>
      <c r="K107" s="34"/>
    </row>
    <row r="108" spans="1:11" ht="37.5">
      <c r="B108" s="825"/>
      <c r="C108" s="826" t="s">
        <v>15417</v>
      </c>
      <c r="D108" s="827" t="s">
        <v>15418</v>
      </c>
      <c r="E108" s="1420">
        <v>3511.0001399999996</v>
      </c>
      <c r="F108" s="828">
        <f t="shared" si="2"/>
        <v>3511.0001399999996</v>
      </c>
      <c r="H108" s="1416">
        <v>3160</v>
      </c>
      <c r="K108" s="34"/>
    </row>
    <row r="109" spans="1:11" ht="37.5">
      <c r="B109" s="1314"/>
      <c r="C109" s="1026" t="s">
        <v>15419</v>
      </c>
      <c r="D109" s="1027" t="s">
        <v>15420</v>
      </c>
      <c r="E109" s="1418">
        <v>3315.2733600000001</v>
      </c>
      <c r="F109" s="255">
        <f t="shared" si="2"/>
        <v>3315.2733600000001</v>
      </c>
      <c r="H109" s="1416">
        <v>2984</v>
      </c>
      <c r="K109" s="34"/>
    </row>
    <row r="110" spans="1:11" ht="37.5">
      <c r="B110" s="1314"/>
      <c r="C110" s="1026" t="s">
        <v>15421</v>
      </c>
      <c r="D110" s="1027" t="s">
        <v>15422</v>
      </c>
      <c r="E110" s="1418">
        <v>4869.0056999999997</v>
      </c>
      <c r="F110" s="255">
        <f t="shared" si="2"/>
        <v>4869.0056999999997</v>
      </c>
      <c r="H110" s="1416">
        <v>4382</v>
      </c>
      <c r="K110" s="34"/>
    </row>
    <row r="111" spans="1:11" ht="37.5">
      <c r="B111" s="1314"/>
      <c r="C111" s="1026" t="s">
        <v>15423</v>
      </c>
      <c r="D111" s="1027" t="s">
        <v>15424</v>
      </c>
      <c r="E111" s="1418">
        <v>3315.2733600000001</v>
      </c>
      <c r="F111" s="255">
        <f t="shared" si="2"/>
        <v>3315.2733600000001</v>
      </c>
      <c r="H111" s="1416">
        <v>2984</v>
      </c>
      <c r="K111" s="34"/>
    </row>
    <row r="112" spans="1:11" ht="37.5">
      <c r="B112" s="1314"/>
      <c r="C112" s="1026" t="s">
        <v>15425</v>
      </c>
      <c r="D112" s="1027" t="s">
        <v>15426</v>
      </c>
      <c r="E112" s="1418">
        <v>5804.1447599999992</v>
      </c>
      <c r="F112" s="255">
        <f t="shared" si="2"/>
        <v>5804.1447599999992</v>
      </c>
      <c r="H112" s="1416">
        <v>5224</v>
      </c>
      <c r="K112" s="34"/>
    </row>
    <row r="113" spans="2:11">
      <c r="B113" s="824"/>
      <c r="C113" s="1315" t="s">
        <v>15427</v>
      </c>
      <c r="D113" s="1316" t="s">
        <v>15428</v>
      </c>
      <c r="E113" s="1418">
        <v>8950.2715200000002</v>
      </c>
      <c r="F113" s="864">
        <f>E113-E113*$C$5</f>
        <v>8950.2715200000002</v>
      </c>
      <c r="G113" s="1219"/>
      <c r="H113" s="1416">
        <v>8056</v>
      </c>
      <c r="K113" s="34"/>
    </row>
    <row r="114" spans="2:11" ht="107.25" customHeight="1">
      <c r="B114" s="824"/>
      <c r="C114" s="1315" t="s">
        <v>15435</v>
      </c>
      <c r="D114" s="1027" t="s">
        <v>15436</v>
      </c>
      <c r="E114" s="1418">
        <v>8261.9184000000005</v>
      </c>
      <c r="F114" s="864">
        <f t="shared" ref="F114:F120" si="3">E114-E114*$C$5</f>
        <v>8261.9184000000005</v>
      </c>
      <c r="H114" s="1416">
        <v>7436</v>
      </c>
      <c r="K114" s="34"/>
    </row>
    <row r="115" spans="2:11" ht="114.75" customHeight="1">
      <c r="B115" s="824"/>
      <c r="C115" s="1315" t="s">
        <v>15437</v>
      </c>
      <c r="D115" s="1316" t="s">
        <v>15438</v>
      </c>
      <c r="E115" s="1418">
        <v>496.4085</v>
      </c>
      <c r="F115" s="864">
        <f t="shared" si="3"/>
        <v>496.4085</v>
      </c>
      <c r="H115" s="1416">
        <v>447</v>
      </c>
      <c r="K115" s="34"/>
    </row>
    <row r="116" spans="2:11" ht="108.75" customHeight="1">
      <c r="B116" s="824"/>
      <c r="C116" s="1315" t="s">
        <v>15439</v>
      </c>
      <c r="D116" s="1316" t="s">
        <v>15440</v>
      </c>
      <c r="E116" s="1418">
        <v>1116.3675600000001</v>
      </c>
      <c r="F116" s="864">
        <f t="shared" si="3"/>
        <v>1116.3675600000001</v>
      </c>
      <c r="H116" s="1416">
        <v>1004</v>
      </c>
      <c r="K116" s="34"/>
    </row>
    <row r="117" spans="2:11" ht="112.5" customHeight="1">
      <c r="B117" s="824"/>
      <c r="C117" s="1315" t="s">
        <v>15441</v>
      </c>
      <c r="D117" s="1316" t="s">
        <v>15442</v>
      </c>
      <c r="E117" s="1418">
        <v>2373.9357599999998</v>
      </c>
      <c r="F117" s="864">
        <f t="shared" si="3"/>
        <v>2373.9357599999998</v>
      </c>
      <c r="H117" s="1416">
        <v>2136</v>
      </c>
      <c r="K117" s="34"/>
    </row>
    <row r="118" spans="2:11" ht="111" customHeight="1">
      <c r="B118" s="824"/>
      <c r="C118" s="1315" t="s">
        <v>15443</v>
      </c>
      <c r="D118" s="1316" t="s">
        <v>15444</v>
      </c>
      <c r="E118" s="1418">
        <v>9608.2623000000003</v>
      </c>
      <c r="F118" s="864">
        <f t="shared" si="3"/>
        <v>9608.2623000000003</v>
      </c>
      <c r="H118" s="1416">
        <v>8648</v>
      </c>
      <c r="K118" s="34"/>
    </row>
    <row r="119" spans="2:11" ht="116.25" customHeight="1">
      <c r="B119" s="824"/>
      <c r="C119" s="1315" t="s">
        <v>15445</v>
      </c>
      <c r="D119" s="1316" t="s">
        <v>15446</v>
      </c>
      <c r="E119" s="1418">
        <v>1758.38922</v>
      </c>
      <c r="F119" s="864">
        <f t="shared" si="3"/>
        <v>1758.38922</v>
      </c>
      <c r="H119" s="1416">
        <v>1582</v>
      </c>
      <c r="K119" s="34"/>
    </row>
    <row r="120" spans="2:11" ht="117" customHeight="1" thickBot="1">
      <c r="B120" s="1317"/>
      <c r="C120" s="1318" t="s">
        <v>15447</v>
      </c>
      <c r="D120" s="1319" t="s">
        <v>15448</v>
      </c>
      <c r="E120" s="1419">
        <v>8953.0030800000004</v>
      </c>
      <c r="F120" s="868">
        <f t="shared" si="3"/>
        <v>8953.0030800000004</v>
      </c>
      <c r="H120" s="1416">
        <v>8058</v>
      </c>
      <c r="K120" s="34"/>
    </row>
    <row r="121" spans="2:11">
      <c r="B121" s="860"/>
      <c r="C121" s="861"/>
      <c r="D121" s="865"/>
      <c r="E121" s="862"/>
      <c r="F121" s="859"/>
      <c r="H121" s="863"/>
    </row>
  </sheetData>
  <mergeCells count="10">
    <mergeCell ref="B35:B36"/>
    <mergeCell ref="B43:B47"/>
    <mergeCell ref="B75:B77"/>
    <mergeCell ref="B81:B84"/>
    <mergeCell ref="B92:B96"/>
    <mergeCell ref="B2:F2"/>
    <mergeCell ref="H6:H7"/>
    <mergeCell ref="B7:D7"/>
    <mergeCell ref="B17:B21"/>
    <mergeCell ref="B33:B34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4" zoomScale="55" zoomScaleNormal="55" workbookViewId="0">
      <selection activeCell="B12" sqref="B12"/>
    </sheetView>
  </sheetViews>
  <sheetFormatPr defaultColWidth="9.140625" defaultRowHeight="54.75" customHeight="1"/>
  <cols>
    <col min="1" max="1" width="50.85546875" style="460" customWidth="1"/>
    <col min="2" max="2" width="24.42578125" style="1108" bestFit="1" customWidth="1"/>
    <col min="3" max="3" width="131.7109375" style="1107" customWidth="1"/>
    <col min="4" max="4" width="43.7109375" style="460" customWidth="1"/>
    <col min="5" max="5" width="30.140625" style="460" customWidth="1"/>
    <col min="6" max="6" width="9.140625" style="460"/>
    <col min="7" max="7" width="18.28515625" style="460" customWidth="1"/>
    <col min="8" max="16384" width="9.140625" style="460"/>
  </cols>
  <sheetData>
    <row r="1" spans="1:7" s="19" customFormat="1" ht="31.5" customHeight="1">
      <c r="A1" s="1646" t="s">
        <v>16762</v>
      </c>
      <c r="B1" s="1646"/>
      <c r="C1" s="1646"/>
      <c r="D1" s="1646"/>
    </row>
    <row r="2" spans="1:7" ht="45" customHeight="1">
      <c r="C2" s="460"/>
    </row>
    <row r="3" spans="1:7" ht="132" customHeight="1">
      <c r="A3" s="1647" t="s">
        <v>16763</v>
      </c>
      <c r="B3" s="1647"/>
      <c r="C3" s="1647"/>
      <c r="D3" s="1647"/>
    </row>
    <row r="4" spans="1:7" ht="42.75" customHeight="1">
      <c r="A4" s="601" t="s">
        <v>14751</v>
      </c>
      <c r="B4" s="192">
        <v>0</v>
      </c>
      <c r="C4" s="1109"/>
      <c r="D4" s="1109"/>
    </row>
    <row r="5" spans="1:7" ht="54.75" customHeight="1">
      <c r="A5" s="1113" t="s">
        <v>3062</v>
      </c>
      <c r="B5" s="1113" t="s">
        <v>3063</v>
      </c>
      <c r="C5" s="1113" t="s">
        <v>3</v>
      </c>
      <c r="D5" s="1113" t="s">
        <v>3064</v>
      </c>
      <c r="E5" s="1113" t="s">
        <v>3064</v>
      </c>
      <c r="G5" s="1112" t="s">
        <v>1984</v>
      </c>
    </row>
    <row r="6" spans="1:7" ht="54.75" customHeight="1">
      <c r="A6" s="1648" t="s">
        <v>3065</v>
      </c>
      <c r="B6" s="1648"/>
      <c r="C6" s="1648"/>
      <c r="D6" s="1110"/>
      <c r="E6" s="1114"/>
      <c r="G6" s="1115"/>
    </row>
    <row r="7" spans="1:7" ht="92.25" customHeight="1">
      <c r="A7" s="1111"/>
      <c r="B7" s="1026" t="s">
        <v>16764</v>
      </c>
      <c r="C7" s="1027" t="s">
        <v>16765</v>
      </c>
      <c r="D7" s="1028">
        <v>2770</v>
      </c>
      <c r="E7" s="1028">
        <f>D7-D7*$B$4</f>
        <v>2770</v>
      </c>
      <c r="G7" s="1116">
        <v>2493</v>
      </c>
    </row>
    <row r="8" spans="1:7" ht="92.25" customHeight="1">
      <c r="A8" s="1111"/>
      <c r="B8" s="1026" t="s">
        <v>16766</v>
      </c>
      <c r="C8" s="1027" t="s">
        <v>16767</v>
      </c>
      <c r="D8" s="1028">
        <v>3260</v>
      </c>
      <c r="E8" s="1028">
        <f t="shared" ref="E8:E13" si="0">D8-D8*$B$4</f>
        <v>3260</v>
      </c>
      <c r="G8" s="1116">
        <v>2934</v>
      </c>
    </row>
    <row r="9" spans="1:7" ht="92.25" customHeight="1">
      <c r="A9" s="1111"/>
      <c r="B9" s="1026" t="s">
        <v>16768</v>
      </c>
      <c r="C9" s="1027" t="s">
        <v>16769</v>
      </c>
      <c r="D9" s="1028">
        <v>1735</v>
      </c>
      <c r="E9" s="1028">
        <f t="shared" si="0"/>
        <v>1735</v>
      </c>
      <c r="G9" s="1116">
        <v>1562</v>
      </c>
    </row>
    <row r="10" spans="1:7" ht="92.25" customHeight="1">
      <c r="A10" s="1111"/>
      <c r="B10" s="1026" t="s">
        <v>16770</v>
      </c>
      <c r="C10" s="1027" t="s">
        <v>16771</v>
      </c>
      <c r="D10" s="1028">
        <v>1072</v>
      </c>
      <c r="E10" s="1028">
        <f t="shared" si="0"/>
        <v>1072</v>
      </c>
      <c r="G10" s="1116">
        <v>965</v>
      </c>
    </row>
    <row r="11" spans="1:7" ht="92.25" customHeight="1">
      <c r="A11" s="1111"/>
      <c r="B11" s="1026" t="s">
        <v>16772</v>
      </c>
      <c r="C11" s="1027" t="s">
        <v>16773</v>
      </c>
      <c r="D11" s="1028">
        <v>743</v>
      </c>
      <c r="E11" s="1028">
        <f t="shared" si="0"/>
        <v>743</v>
      </c>
      <c r="G11" s="1116">
        <v>669</v>
      </c>
    </row>
    <row r="12" spans="1:7" ht="92.25" customHeight="1">
      <c r="A12" s="1111"/>
      <c r="B12" s="1026" t="s">
        <v>16774</v>
      </c>
      <c r="C12" s="1027" t="s">
        <v>16775</v>
      </c>
      <c r="D12" s="1028">
        <v>1463</v>
      </c>
      <c r="E12" s="1028">
        <f t="shared" si="0"/>
        <v>1463</v>
      </c>
      <c r="G12" s="1116">
        <v>1317</v>
      </c>
    </row>
    <row r="13" spans="1:7" ht="92.25" customHeight="1">
      <c r="A13" s="1111"/>
      <c r="B13" s="1026" t="s">
        <v>16776</v>
      </c>
      <c r="C13" s="1027" t="s">
        <v>16777</v>
      </c>
      <c r="D13" s="1028">
        <v>1391</v>
      </c>
      <c r="E13" s="1028">
        <f t="shared" si="0"/>
        <v>1391</v>
      </c>
      <c r="G13" s="1116">
        <v>1252</v>
      </c>
    </row>
  </sheetData>
  <mergeCells count="3">
    <mergeCell ref="A1:D1"/>
    <mergeCell ref="A3:D3"/>
    <mergeCell ref="A6:C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5" sqref="A5"/>
    </sheetView>
  </sheetViews>
  <sheetFormatPr defaultColWidth="13.5703125" defaultRowHeight="15"/>
  <cols>
    <col min="1" max="1" width="18.85546875" style="180" customWidth="1"/>
    <col min="2" max="2" width="77.42578125" style="180" customWidth="1"/>
    <col min="3" max="4" width="13.5703125" style="180"/>
    <col min="5" max="5" width="15.5703125" style="180" customWidth="1"/>
  </cols>
  <sheetData>
    <row r="1" spans="1:7">
      <c r="A1" s="1649" t="s">
        <v>6821</v>
      </c>
      <c r="B1" s="1649"/>
      <c r="C1" s="1649"/>
      <c r="D1" s="1650"/>
      <c r="E1" s="728"/>
    </row>
    <row r="2" spans="1:7" ht="15" customHeight="1">
      <c r="A2" s="353"/>
      <c r="B2" s="354"/>
      <c r="C2" s="355"/>
      <c r="D2" s="355"/>
      <c r="E2" s="728"/>
    </row>
    <row r="3" spans="1:7">
      <c r="A3" s="356"/>
      <c r="B3" s="354"/>
      <c r="C3" s="355"/>
      <c r="D3" s="833"/>
      <c r="E3" s="833"/>
      <c r="F3" s="487"/>
    </row>
    <row r="4" spans="1:7">
      <c r="A4" s="600" t="s">
        <v>4</v>
      </c>
      <c r="B4" s="488">
        <v>0</v>
      </c>
      <c r="C4" s="358"/>
      <c r="D4" s="357"/>
      <c r="E4" s="742"/>
    </row>
    <row r="5" spans="1:7" ht="45">
      <c r="A5" s="359" t="s">
        <v>18</v>
      </c>
      <c r="B5" s="360" t="s">
        <v>3</v>
      </c>
      <c r="C5" s="350" t="s">
        <v>7</v>
      </c>
      <c r="D5" s="350" t="s">
        <v>8</v>
      </c>
      <c r="F5" s="402" t="s">
        <v>1984</v>
      </c>
    </row>
    <row r="6" spans="1:7" ht="15" customHeight="1">
      <c r="A6" s="729" t="s">
        <v>6822</v>
      </c>
      <c r="B6" s="730"/>
      <c r="C6" s="361"/>
      <c r="D6" s="205"/>
      <c r="F6" s="341"/>
    </row>
    <row r="7" spans="1:7">
      <c r="A7" s="362" t="s">
        <v>6823</v>
      </c>
      <c r="B7" s="362" t="s">
        <v>6824</v>
      </c>
      <c r="C7" s="361">
        <v>2720.7509999999997</v>
      </c>
      <c r="D7" s="205">
        <f>C7-C7*$B$4/100</f>
        <v>2720.7509999999997</v>
      </c>
      <c r="E7" s="23"/>
      <c r="F7" s="1421">
        <v>2419</v>
      </c>
    </row>
    <row r="8" spans="1:7">
      <c r="A8" s="362" t="s">
        <v>6825</v>
      </c>
      <c r="B8" s="362" t="s">
        <v>6826</v>
      </c>
      <c r="C8" s="361">
        <v>2856.348</v>
      </c>
      <c r="D8" s="205">
        <f t="shared" ref="D8:D12" si="0">C8-C8*$B$4/100</f>
        <v>2856.348</v>
      </c>
      <c r="E8" s="23"/>
      <c r="F8" s="1421">
        <v>2539</v>
      </c>
      <c r="G8" s="180"/>
    </row>
    <row r="9" spans="1:7">
      <c r="A9" s="362" t="s">
        <v>6827</v>
      </c>
      <c r="B9" s="362" t="s">
        <v>6828</v>
      </c>
      <c r="C9" s="361">
        <v>2927.98</v>
      </c>
      <c r="D9" s="205">
        <f t="shared" si="0"/>
        <v>2927.98</v>
      </c>
      <c r="E9" s="23"/>
      <c r="F9" s="1421">
        <v>2603</v>
      </c>
      <c r="G9" s="180"/>
    </row>
    <row r="10" spans="1:7">
      <c r="A10" s="561" t="s">
        <v>6829</v>
      </c>
      <c r="B10" s="561" t="s">
        <v>6830</v>
      </c>
      <c r="C10" s="361">
        <v>4629.0749999999998</v>
      </c>
      <c r="D10" s="205">
        <f t="shared" si="0"/>
        <v>4629.0749999999998</v>
      </c>
      <c r="E10" s="23"/>
      <c r="F10" s="1421">
        <v>4115</v>
      </c>
      <c r="G10" s="180"/>
    </row>
    <row r="11" spans="1:7">
      <c r="A11" s="561" t="s">
        <v>6831</v>
      </c>
      <c r="B11" s="561" t="s">
        <v>6832</v>
      </c>
      <c r="C11" s="361">
        <v>7832.1319999999996</v>
      </c>
      <c r="D11" s="205">
        <f t="shared" si="0"/>
        <v>7832.1319999999996</v>
      </c>
      <c r="E11" s="23"/>
      <c r="F11" s="1421">
        <v>6962</v>
      </c>
      <c r="G11" s="180"/>
    </row>
    <row r="12" spans="1:7">
      <c r="A12" s="561" t="s">
        <v>6833</v>
      </c>
      <c r="B12" s="561" t="s">
        <v>6834</v>
      </c>
      <c r="C12" s="361">
        <v>9054.0450000000001</v>
      </c>
      <c r="D12" s="205">
        <f t="shared" si="0"/>
        <v>9054.0450000000001</v>
      </c>
      <c r="E12" s="23"/>
      <c r="F12" s="1421">
        <v>8048</v>
      </c>
      <c r="G12" s="180"/>
    </row>
    <row r="13" spans="1:7" s="544" customFormat="1">
      <c r="A13" s="563"/>
      <c r="B13" s="563"/>
      <c r="C13" s="180"/>
      <c r="D13" s="564"/>
      <c r="E13" s="23"/>
      <c r="F13" s="8"/>
      <c r="G13" s="562"/>
    </row>
    <row r="14" spans="1:7">
      <c r="A14" s="565" t="s">
        <v>6835</v>
      </c>
      <c r="B14" s="566"/>
      <c r="D14" s="566"/>
      <c r="E14" s="34"/>
      <c r="G14" s="562"/>
    </row>
    <row r="15" spans="1:7" s="180" customFormat="1" ht="45">
      <c r="A15" s="567" t="s">
        <v>18</v>
      </c>
      <c r="B15" s="560" t="s">
        <v>3</v>
      </c>
      <c r="C15" s="350" t="s">
        <v>7</v>
      </c>
      <c r="D15" s="492" t="s">
        <v>8</v>
      </c>
      <c r="E15" s="34"/>
      <c r="F15" s="402" t="s">
        <v>1984</v>
      </c>
    </row>
    <row r="16" spans="1:7">
      <c r="A16" s="362" t="s">
        <v>6836</v>
      </c>
      <c r="B16" s="362" t="s">
        <v>6837</v>
      </c>
      <c r="C16" s="361">
        <v>6558.5663798882697</v>
      </c>
      <c r="D16" s="205">
        <f>C16-C16*$B$4/100</f>
        <v>6558.5663798882697</v>
      </c>
      <c r="E16" s="23"/>
      <c r="F16" s="1422">
        <v>5830</v>
      </c>
      <c r="G16" s="180"/>
    </row>
    <row r="17" spans="1:7">
      <c r="A17" s="362" t="s">
        <v>6838</v>
      </c>
      <c r="B17" s="362" t="s">
        <v>6839</v>
      </c>
      <c r="C17" s="361">
        <v>8288.4384000000009</v>
      </c>
      <c r="D17" s="205">
        <f>C17-C17*$B$4/100</f>
        <v>8288.4384000000009</v>
      </c>
      <c r="E17" s="23"/>
      <c r="F17" s="1422">
        <v>7368</v>
      </c>
      <c r="G17" s="180"/>
    </row>
    <row r="18" spans="1:7" s="180" customFormat="1">
      <c r="A18" s="957" t="s">
        <v>17216</v>
      </c>
      <c r="B18" s="957" t="s">
        <v>16571</v>
      </c>
      <c r="C18" s="361">
        <v>8016.0300000000007</v>
      </c>
      <c r="D18" s="205">
        <f t="shared" ref="D18:D19" si="1">C18-C18*$B$4/100</f>
        <v>8016.0300000000007</v>
      </c>
      <c r="E18" s="23"/>
      <c r="F18" s="1422">
        <v>7126</v>
      </c>
    </row>
    <row r="19" spans="1:7" s="180" customFormat="1">
      <c r="A19" s="957" t="s">
        <v>17217</v>
      </c>
      <c r="B19" s="957" t="s">
        <v>16572</v>
      </c>
      <c r="C19" s="361">
        <v>17391</v>
      </c>
      <c r="D19" s="205">
        <f t="shared" si="1"/>
        <v>17391</v>
      </c>
      <c r="E19" s="23"/>
      <c r="F19" s="1422">
        <v>15459</v>
      </c>
    </row>
    <row r="20" spans="1:7" s="180" customFormat="1">
      <c r="A20" s="563"/>
      <c r="B20" s="563"/>
      <c r="C20" s="564"/>
      <c r="D20" s="28"/>
      <c r="E20" s="23"/>
      <c r="F20" s="562"/>
    </row>
    <row r="21" spans="1:7">
      <c r="E21" s="34"/>
      <c r="F21" s="562"/>
    </row>
    <row r="22" spans="1:7">
      <c r="A22" s="22" t="s">
        <v>15136</v>
      </c>
      <c r="E22" s="34"/>
      <c r="F22" s="562"/>
    </row>
    <row r="23" spans="1:7" ht="45">
      <c r="A23" s="567" t="s">
        <v>18</v>
      </c>
      <c r="B23" s="560" t="s">
        <v>3</v>
      </c>
      <c r="C23" s="350" t="s">
        <v>7</v>
      </c>
      <c r="D23" s="492" t="s">
        <v>8</v>
      </c>
      <c r="E23" s="34"/>
      <c r="F23" s="402" t="s">
        <v>1984</v>
      </c>
    </row>
    <row r="24" spans="1:7">
      <c r="A24" s="573" t="s">
        <v>15145</v>
      </c>
      <c r="B24" s="573" t="s">
        <v>15137</v>
      </c>
      <c r="C24" s="361">
        <v>1061.6213564245807</v>
      </c>
      <c r="D24" s="483">
        <f>C24-C24*$B$4/100</f>
        <v>1061.6213564245807</v>
      </c>
      <c r="E24" s="23"/>
      <c r="F24" s="1421">
        <v>1002</v>
      </c>
    </row>
    <row r="25" spans="1:7">
      <c r="A25" s="573" t="s">
        <v>15146</v>
      </c>
      <c r="B25" s="573" t="s">
        <v>15138</v>
      </c>
      <c r="C25" s="361">
        <v>1061.6213564245807</v>
      </c>
      <c r="D25" s="483">
        <f t="shared" ref="D25:D29" si="2">C25-C25*$B$4/100</f>
        <v>1061.6213564245807</v>
      </c>
      <c r="E25" s="23"/>
      <c r="F25" s="1421">
        <v>1002</v>
      </c>
    </row>
    <row r="26" spans="1:7">
      <c r="A26" s="573" t="s">
        <v>15139</v>
      </c>
      <c r="B26" s="573" t="s">
        <v>15140</v>
      </c>
      <c r="C26" s="361">
        <v>836.43031508379863</v>
      </c>
      <c r="D26" s="483">
        <f t="shared" si="2"/>
        <v>836.43031508379863</v>
      </c>
      <c r="E26" s="23"/>
      <c r="F26" s="1421">
        <v>790</v>
      </c>
    </row>
    <row r="27" spans="1:7">
      <c r="A27" s="573" t="s">
        <v>15147</v>
      </c>
      <c r="B27" s="573" t="s">
        <v>15141</v>
      </c>
      <c r="C27" s="361">
        <v>836.43031508379863</v>
      </c>
      <c r="D27" s="483">
        <f t="shared" si="2"/>
        <v>836.43031508379863</v>
      </c>
      <c r="E27" s="23"/>
      <c r="F27" s="1421">
        <v>790</v>
      </c>
    </row>
    <row r="28" spans="1:7">
      <c r="A28" s="573" t="s">
        <v>15142</v>
      </c>
      <c r="B28" s="573" t="s">
        <v>15143</v>
      </c>
      <c r="C28" s="361">
        <v>1282.209063687156</v>
      </c>
      <c r="D28" s="483">
        <f t="shared" si="2"/>
        <v>1282.209063687156</v>
      </c>
      <c r="E28" s="23"/>
      <c r="F28" s="1421">
        <v>1211</v>
      </c>
    </row>
    <row r="29" spans="1:7">
      <c r="A29" s="573" t="s">
        <v>15148</v>
      </c>
      <c r="B29" s="573" t="s">
        <v>15144</v>
      </c>
      <c r="C29" s="361">
        <v>1231.3354525139689</v>
      </c>
      <c r="D29" s="483">
        <f t="shared" si="2"/>
        <v>1231.3354525139689</v>
      </c>
      <c r="E29" s="23"/>
      <c r="F29" s="1421">
        <v>1163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zoomScale="85" zoomScaleNormal="85" workbookViewId="0">
      <selection activeCell="D5" sqref="D5"/>
    </sheetView>
  </sheetViews>
  <sheetFormatPr defaultRowHeight="15"/>
  <cols>
    <col min="1" max="1" width="3.42578125" style="180" customWidth="1"/>
    <col min="2" max="2" width="29.42578125" style="180" customWidth="1"/>
    <col min="3" max="3" width="18.42578125" style="180" customWidth="1"/>
    <col min="4" max="4" width="54" style="180" customWidth="1"/>
    <col min="5" max="5" width="17" style="180" customWidth="1"/>
    <col min="6" max="6" width="16.7109375" style="180" customWidth="1"/>
    <col min="7" max="7" width="15.42578125" style="168" customWidth="1"/>
    <col min="8" max="8" width="15.85546875" style="180" customWidth="1"/>
    <col min="9" max="9" width="15.140625" style="180" customWidth="1"/>
    <col min="10" max="10" width="18.5703125" style="180" customWidth="1"/>
    <col min="11" max="11" width="17.85546875" style="180" customWidth="1"/>
    <col min="12" max="12" width="16.42578125" style="180" customWidth="1"/>
    <col min="13" max="13" width="20.5703125" style="180" customWidth="1"/>
    <col min="14" max="14" width="12.28515625" style="180" bestFit="1" customWidth="1"/>
    <col min="15" max="15" width="6.140625" style="180" bestFit="1" customWidth="1"/>
    <col min="16" max="16384" width="9.140625" style="180"/>
  </cols>
  <sheetData>
    <row r="1" spans="1:13" ht="15.75">
      <c r="A1" s="1508" t="s">
        <v>17212</v>
      </c>
      <c r="B1" s="1508"/>
      <c r="C1" s="1508"/>
      <c r="D1" s="1508"/>
      <c r="E1" s="1508"/>
      <c r="F1" s="1508"/>
      <c r="G1" s="1508"/>
    </row>
    <row r="2" spans="1:13">
      <c r="G2" s="180"/>
    </row>
    <row r="3" spans="1:13">
      <c r="A3" s="168"/>
      <c r="B3" s="168"/>
      <c r="C3" s="168"/>
      <c r="D3" s="4"/>
      <c r="E3" s="181"/>
      <c r="G3" s="180"/>
    </row>
    <row r="4" spans="1:13">
      <c r="G4" s="180"/>
    </row>
    <row r="5" spans="1:13" ht="45" customHeight="1">
      <c r="B5" s="1365" t="s">
        <v>14</v>
      </c>
      <c r="C5" s="1365" t="s">
        <v>18</v>
      </c>
      <c r="D5" s="1354" t="s">
        <v>3</v>
      </c>
      <c r="E5" s="1365" t="s">
        <v>19</v>
      </c>
      <c r="F5" s="1365" t="s">
        <v>13253</v>
      </c>
      <c r="G5" s="1366" t="s">
        <v>7</v>
      </c>
      <c r="H5" s="1366" t="s">
        <v>8</v>
      </c>
      <c r="I5" s="369"/>
      <c r="J5" s="1651" t="s">
        <v>1984</v>
      </c>
      <c r="K5" s="370"/>
      <c r="L5" s="837"/>
      <c r="M5" s="743"/>
    </row>
    <row r="6" spans="1:13" ht="15" customHeight="1">
      <c r="B6" s="1377" t="s">
        <v>13254</v>
      </c>
      <c r="C6" s="1378"/>
      <c r="D6" s="1378"/>
      <c r="E6" s="1378"/>
      <c r="F6" s="1378"/>
      <c r="G6" s="1378"/>
      <c r="H6" s="1378"/>
      <c r="I6" s="36"/>
      <c r="J6" s="1652"/>
      <c r="K6" s="370"/>
      <c r="L6" s="742"/>
      <c r="M6" s="743"/>
    </row>
    <row r="7" spans="1:13" ht="15.75" thickBot="1">
      <c r="B7" s="1653"/>
      <c r="C7" s="1164" t="s">
        <v>13255</v>
      </c>
      <c r="D7" s="1654" t="s">
        <v>17170</v>
      </c>
      <c r="E7" s="1165" t="s">
        <v>13256</v>
      </c>
      <c r="F7" s="1166">
        <v>1</v>
      </c>
      <c r="G7" s="1090">
        <v>10677.726180000001</v>
      </c>
      <c r="H7" s="1090">
        <f>G7-G7*$M$8/100</f>
        <v>10677.726180000001</v>
      </c>
      <c r="I7" s="373"/>
      <c r="J7" s="1106">
        <v>10678</v>
      </c>
      <c r="K7" s="393"/>
      <c r="L7" s="742"/>
      <c r="M7" s="743"/>
    </row>
    <row r="8" spans="1:13" ht="15.75" thickBot="1">
      <c r="B8" s="1653"/>
      <c r="C8" s="1164" t="s">
        <v>13257</v>
      </c>
      <c r="D8" s="1655"/>
      <c r="E8" s="1165" t="s">
        <v>13258</v>
      </c>
      <c r="F8" s="1166">
        <v>1</v>
      </c>
      <c r="G8" s="1090">
        <v>12444.47226</v>
      </c>
      <c r="H8" s="1090">
        <f t="shared" ref="H8:H71" si="0">G8-G8*$M$8/100</f>
        <v>12444.47226</v>
      </c>
      <c r="I8" s="373"/>
      <c r="J8" s="1106">
        <v>12444</v>
      </c>
      <c r="K8" s="393"/>
      <c r="L8" s="1223" t="s">
        <v>4</v>
      </c>
      <c r="M8" s="1224">
        <v>0</v>
      </c>
    </row>
    <row r="9" spans="1:13">
      <c r="B9" s="1653"/>
      <c r="C9" s="1164" t="s">
        <v>13259</v>
      </c>
      <c r="D9" s="1655"/>
      <c r="E9" s="1165" t="s">
        <v>13260</v>
      </c>
      <c r="F9" s="1166">
        <v>1</v>
      </c>
      <c r="G9" s="1090">
        <v>14216.671260000001</v>
      </c>
      <c r="H9" s="1090">
        <f t="shared" si="0"/>
        <v>14216.671260000001</v>
      </c>
      <c r="I9" s="373"/>
      <c r="J9" s="1106">
        <v>14216</v>
      </c>
      <c r="K9" s="393"/>
      <c r="L9" s="66"/>
      <c r="M9" s="376"/>
    </row>
    <row r="10" spans="1:13">
      <c r="B10" s="1653"/>
      <c r="C10" s="1164" t="s">
        <v>13261</v>
      </c>
      <c r="D10" s="1655"/>
      <c r="E10" s="1165" t="s">
        <v>13262</v>
      </c>
      <c r="F10" s="1166">
        <v>1</v>
      </c>
      <c r="G10" s="1090">
        <v>15983.41734</v>
      </c>
      <c r="H10" s="1090">
        <f t="shared" si="0"/>
        <v>15983.41734</v>
      </c>
      <c r="I10" s="373"/>
      <c r="J10" s="1106">
        <v>15983</v>
      </c>
      <c r="K10" s="393"/>
      <c r="L10" s="1225"/>
      <c r="M10" s="609"/>
    </row>
    <row r="11" spans="1:13">
      <c r="B11" s="1653"/>
      <c r="C11" s="1164" t="s">
        <v>13263</v>
      </c>
      <c r="D11" s="1655"/>
      <c r="E11" s="1165" t="s">
        <v>13264</v>
      </c>
      <c r="F11" s="1166">
        <v>1</v>
      </c>
      <c r="G11" s="1090">
        <v>17750.163420000001</v>
      </c>
      <c r="H11" s="1090">
        <f t="shared" si="0"/>
        <v>17750.163420000001</v>
      </c>
      <c r="I11" s="373"/>
      <c r="J11" s="1106">
        <v>17751</v>
      </c>
      <c r="K11" s="393"/>
    </row>
    <row r="12" spans="1:13">
      <c r="B12" s="1653"/>
      <c r="C12" s="1164" t="s">
        <v>13265</v>
      </c>
      <c r="D12" s="1655"/>
      <c r="E12" s="1165" t="s">
        <v>13266</v>
      </c>
      <c r="F12" s="1166">
        <v>1</v>
      </c>
      <c r="G12" s="1090">
        <v>19545.991739999998</v>
      </c>
      <c r="H12" s="1090">
        <f t="shared" si="0"/>
        <v>19545.991739999998</v>
      </c>
      <c r="I12" s="373"/>
      <c r="J12" s="1106">
        <v>19546</v>
      </c>
      <c r="K12" s="393"/>
    </row>
    <row r="13" spans="1:13">
      <c r="B13" s="1653"/>
      <c r="C13" s="1164" t="s">
        <v>13267</v>
      </c>
      <c r="D13" s="1655"/>
      <c r="E13" s="1165" t="s">
        <v>13268</v>
      </c>
      <c r="F13" s="1166">
        <v>1</v>
      </c>
      <c r="G13" s="1090">
        <v>21203.67942</v>
      </c>
      <c r="H13" s="1090">
        <f t="shared" si="0"/>
        <v>21203.67942</v>
      </c>
      <c r="I13" s="373"/>
      <c r="J13" s="1106">
        <v>21204</v>
      </c>
      <c r="K13" s="393"/>
    </row>
    <row r="14" spans="1:13">
      <c r="B14" s="1653"/>
      <c r="C14" s="1164" t="s">
        <v>13269</v>
      </c>
      <c r="D14" s="1655"/>
      <c r="E14" s="1165" t="s">
        <v>13270</v>
      </c>
      <c r="F14" s="1166">
        <v>1</v>
      </c>
      <c r="G14" s="1090">
        <v>22893.175799999997</v>
      </c>
      <c r="H14" s="1090">
        <f t="shared" si="0"/>
        <v>22893.175799999997</v>
      </c>
      <c r="I14" s="373"/>
      <c r="J14" s="1106">
        <v>22893</v>
      </c>
      <c r="K14" s="393"/>
    </row>
    <row r="15" spans="1:13">
      <c r="B15" s="1653"/>
      <c r="C15" s="1164" t="s">
        <v>13271</v>
      </c>
      <c r="D15" s="1655"/>
      <c r="E15" s="1165" t="s">
        <v>13272</v>
      </c>
      <c r="F15" s="1166">
        <v>1</v>
      </c>
      <c r="G15" s="1090">
        <v>24549.954659999999</v>
      </c>
      <c r="H15" s="1090">
        <f t="shared" si="0"/>
        <v>24549.954659999999</v>
      </c>
      <c r="I15" s="373"/>
      <c r="J15" s="1106">
        <v>24550</v>
      </c>
      <c r="K15" s="393"/>
    </row>
    <row r="16" spans="1:13">
      <c r="B16" s="1653"/>
      <c r="C16" s="1164" t="s">
        <v>13273</v>
      </c>
      <c r="D16" s="1655"/>
      <c r="E16" s="1165" t="s">
        <v>13274</v>
      </c>
      <c r="F16" s="1166">
        <v>1</v>
      </c>
      <c r="G16" s="1090">
        <v>26273.986199999999</v>
      </c>
      <c r="H16" s="1090">
        <f t="shared" si="0"/>
        <v>26273.986199999999</v>
      </c>
      <c r="I16" s="373"/>
      <c r="J16" s="1106">
        <v>26274</v>
      </c>
      <c r="K16" s="393"/>
    </row>
    <row r="17" spans="2:11">
      <c r="B17" s="1653"/>
      <c r="C17" s="1164" t="s">
        <v>13275</v>
      </c>
      <c r="D17" s="1655"/>
      <c r="E17" s="1165" t="s">
        <v>13276</v>
      </c>
      <c r="F17" s="1166">
        <v>1</v>
      </c>
      <c r="G17" s="1090">
        <v>27931.673879999998</v>
      </c>
      <c r="H17" s="1090">
        <f t="shared" si="0"/>
        <v>27931.673879999998</v>
      </c>
      <c r="I17" s="373"/>
      <c r="J17" s="1106">
        <v>27931</v>
      </c>
      <c r="K17" s="393"/>
    </row>
    <row r="18" spans="2:11" ht="15" customHeight="1">
      <c r="B18" s="1653"/>
      <c r="C18" s="1164" t="s">
        <v>13277</v>
      </c>
      <c r="D18" s="1654" t="s">
        <v>17171</v>
      </c>
      <c r="E18" s="1165" t="s">
        <v>13256</v>
      </c>
      <c r="F18" s="1166">
        <v>1</v>
      </c>
      <c r="G18" s="1090">
        <v>10294.20414</v>
      </c>
      <c r="H18" s="1090">
        <f t="shared" si="0"/>
        <v>10294.20414</v>
      </c>
      <c r="I18" s="373"/>
      <c r="J18" s="1106">
        <v>10294</v>
      </c>
      <c r="K18" s="393"/>
    </row>
    <row r="19" spans="2:11">
      <c r="B19" s="1653"/>
      <c r="C19" s="1164" t="s">
        <v>13278</v>
      </c>
      <c r="D19" s="1655"/>
      <c r="E19" s="1165" t="s">
        <v>13258</v>
      </c>
      <c r="F19" s="1166">
        <v>1</v>
      </c>
      <c r="G19" s="1090">
        <v>11868.280379999998</v>
      </c>
      <c r="H19" s="1090">
        <f t="shared" si="0"/>
        <v>11868.280379999998</v>
      </c>
      <c r="I19" s="373"/>
      <c r="J19" s="1106">
        <v>11868</v>
      </c>
      <c r="K19" s="393"/>
    </row>
    <row r="20" spans="2:11">
      <c r="B20" s="1653"/>
      <c r="C20" s="1164" t="s">
        <v>13279</v>
      </c>
      <c r="D20" s="1655"/>
      <c r="E20" s="1165" t="s">
        <v>13260</v>
      </c>
      <c r="F20" s="1166">
        <v>1</v>
      </c>
      <c r="G20" s="1090">
        <v>13448.718359999999</v>
      </c>
      <c r="H20" s="1090">
        <f t="shared" si="0"/>
        <v>13448.718359999999</v>
      </c>
      <c r="I20" s="373"/>
      <c r="J20" s="1106">
        <v>13449</v>
      </c>
      <c r="K20" s="393"/>
    </row>
    <row r="21" spans="2:11">
      <c r="B21" s="1653"/>
      <c r="C21" s="1164" t="s">
        <v>13280</v>
      </c>
      <c r="D21" s="1655"/>
      <c r="E21" s="1165" t="s">
        <v>13262</v>
      </c>
      <c r="F21" s="1166">
        <v>1</v>
      </c>
      <c r="G21" s="1090">
        <v>15022.794599999999</v>
      </c>
      <c r="H21" s="1090">
        <f t="shared" si="0"/>
        <v>15022.794599999999</v>
      </c>
      <c r="I21" s="373"/>
      <c r="J21" s="1106">
        <v>15023</v>
      </c>
      <c r="K21" s="393"/>
    </row>
    <row r="22" spans="2:11">
      <c r="B22" s="1653"/>
      <c r="C22" s="1164" t="s">
        <v>13281</v>
      </c>
      <c r="D22" s="1655"/>
      <c r="E22" s="1165" t="s">
        <v>13264</v>
      </c>
      <c r="F22" s="1166">
        <v>1</v>
      </c>
      <c r="G22" s="1090">
        <v>16597.77966</v>
      </c>
      <c r="H22" s="1090">
        <f t="shared" si="0"/>
        <v>16597.77966</v>
      </c>
      <c r="I22" s="373"/>
      <c r="J22" s="1106">
        <v>16598</v>
      </c>
      <c r="K22" s="393"/>
    </row>
    <row r="23" spans="2:11">
      <c r="B23" s="1653"/>
      <c r="C23" s="1164" t="s">
        <v>13282</v>
      </c>
      <c r="D23" s="1655"/>
      <c r="E23" s="1165" t="s">
        <v>13266</v>
      </c>
      <c r="F23" s="1166">
        <v>1</v>
      </c>
      <c r="G23" s="1090">
        <v>18201.846960000003</v>
      </c>
      <c r="H23" s="1090">
        <f t="shared" si="0"/>
        <v>18201.846960000003</v>
      </c>
      <c r="I23" s="373"/>
      <c r="J23" s="1106">
        <v>18202</v>
      </c>
      <c r="K23" s="393"/>
    </row>
    <row r="24" spans="2:11">
      <c r="B24" s="1653"/>
      <c r="C24" s="1164" t="s">
        <v>13283</v>
      </c>
      <c r="D24" s="1655"/>
      <c r="E24" s="1165" t="s">
        <v>13268</v>
      </c>
      <c r="F24" s="1166">
        <v>1</v>
      </c>
      <c r="G24" s="1090">
        <v>19665.955980000002</v>
      </c>
      <c r="H24" s="1090">
        <f t="shared" si="0"/>
        <v>19665.955980000002</v>
      </c>
      <c r="I24" s="373"/>
      <c r="J24" s="1106">
        <v>19666</v>
      </c>
      <c r="K24" s="393"/>
    </row>
    <row r="25" spans="2:11">
      <c r="B25" s="1653"/>
      <c r="C25" s="1164" t="s">
        <v>13284</v>
      </c>
      <c r="D25" s="1655"/>
      <c r="E25" s="1165" t="s">
        <v>13270</v>
      </c>
      <c r="F25" s="1166">
        <v>1</v>
      </c>
      <c r="G25" s="1090">
        <v>21164.600160000002</v>
      </c>
      <c r="H25" s="1090">
        <f t="shared" si="0"/>
        <v>21164.600160000002</v>
      </c>
      <c r="I25" s="373"/>
      <c r="J25" s="1106">
        <v>21165</v>
      </c>
      <c r="K25" s="393"/>
    </row>
    <row r="26" spans="2:11">
      <c r="B26" s="1653"/>
      <c r="C26" s="1164" t="s">
        <v>13285</v>
      </c>
      <c r="D26" s="1655"/>
      <c r="E26" s="1165" t="s">
        <v>13272</v>
      </c>
      <c r="F26" s="1166">
        <v>1</v>
      </c>
      <c r="G26" s="1090">
        <v>22628.709180000002</v>
      </c>
      <c r="H26" s="1090">
        <f t="shared" si="0"/>
        <v>22628.709180000002</v>
      </c>
      <c r="I26" s="373"/>
      <c r="J26" s="1106">
        <v>22629</v>
      </c>
      <c r="K26" s="393"/>
    </row>
    <row r="27" spans="2:11">
      <c r="B27" s="1653"/>
      <c r="C27" s="1164" t="s">
        <v>13286</v>
      </c>
      <c r="D27" s="1655"/>
      <c r="E27" s="1165" t="s">
        <v>13274</v>
      </c>
      <c r="F27" s="1166">
        <v>1</v>
      </c>
      <c r="G27" s="1090">
        <v>24160.979699999996</v>
      </c>
      <c r="H27" s="1090">
        <f t="shared" si="0"/>
        <v>24160.979699999996</v>
      </c>
      <c r="I27" s="373"/>
      <c r="J27" s="1106">
        <v>24162</v>
      </c>
      <c r="K27" s="393"/>
    </row>
    <row r="28" spans="2:11">
      <c r="B28" s="1653"/>
      <c r="C28" s="1164" t="s">
        <v>13287</v>
      </c>
      <c r="D28" s="1655"/>
      <c r="E28" s="1165" t="s">
        <v>13276</v>
      </c>
      <c r="F28" s="1166">
        <v>1</v>
      </c>
      <c r="G28" s="1090">
        <v>25625.99754</v>
      </c>
      <c r="H28" s="1090">
        <f t="shared" si="0"/>
        <v>25625.99754</v>
      </c>
      <c r="I28" s="373"/>
      <c r="J28" s="1106">
        <v>25626</v>
      </c>
      <c r="K28" s="393"/>
    </row>
    <row r="29" spans="2:11">
      <c r="B29" s="1653"/>
      <c r="C29" s="1164" t="s">
        <v>13288</v>
      </c>
      <c r="D29" s="1654" t="s">
        <v>17172</v>
      </c>
      <c r="E29" s="1165" t="s">
        <v>13256</v>
      </c>
      <c r="F29" s="1166">
        <v>1</v>
      </c>
      <c r="G29" s="1090">
        <v>5044.8598200000006</v>
      </c>
      <c r="H29" s="1090">
        <f t="shared" si="0"/>
        <v>5044.8598200000006</v>
      </c>
      <c r="I29" s="373"/>
      <c r="J29" s="1106">
        <v>5045</v>
      </c>
      <c r="K29" s="393"/>
    </row>
    <row r="30" spans="2:11">
      <c r="B30" s="1653"/>
      <c r="C30" s="1164" t="s">
        <v>13289</v>
      </c>
      <c r="D30" s="1655"/>
      <c r="E30" s="1165" t="s">
        <v>13258</v>
      </c>
      <c r="F30" s="1166">
        <v>1</v>
      </c>
      <c r="G30" s="1090">
        <v>6401.01</v>
      </c>
      <c r="H30" s="1090">
        <f t="shared" si="0"/>
        <v>6401.01</v>
      </c>
      <c r="I30" s="373"/>
      <c r="J30" s="1106">
        <v>6401</v>
      </c>
      <c r="K30" s="393"/>
    </row>
    <row r="31" spans="2:11">
      <c r="B31" s="1653"/>
      <c r="C31" s="1164" t="s">
        <v>13290</v>
      </c>
      <c r="D31" s="1655"/>
      <c r="E31" s="1165" t="s">
        <v>13260</v>
      </c>
      <c r="F31" s="1166">
        <v>1</v>
      </c>
      <c r="G31" s="1090">
        <v>7652.04</v>
      </c>
      <c r="H31" s="1090">
        <f t="shared" si="0"/>
        <v>7652.04</v>
      </c>
      <c r="I31" s="373"/>
      <c r="J31" s="1106">
        <v>7652</v>
      </c>
      <c r="K31" s="393"/>
    </row>
    <row r="32" spans="2:11">
      <c r="B32" s="1653"/>
      <c r="C32" s="1164" t="s">
        <v>13291</v>
      </c>
      <c r="D32" s="1655"/>
      <c r="E32" s="1165" t="s">
        <v>13262</v>
      </c>
      <c r="F32" s="1166">
        <v>1</v>
      </c>
      <c r="G32" s="1090">
        <v>8776.2839999999997</v>
      </c>
      <c r="H32" s="1090">
        <f t="shared" si="0"/>
        <v>8776.2839999999997</v>
      </c>
      <c r="I32" s="373"/>
      <c r="J32" s="1106">
        <v>8776</v>
      </c>
      <c r="K32" s="393"/>
    </row>
    <row r="33" spans="2:11">
      <c r="B33" s="1653"/>
      <c r="C33" s="1164" t="s">
        <v>13292</v>
      </c>
      <c r="D33" s="1655"/>
      <c r="E33" s="1165" t="s">
        <v>13264</v>
      </c>
      <c r="F33" s="1166">
        <v>1</v>
      </c>
      <c r="G33" s="1090">
        <v>9997.02</v>
      </c>
      <c r="H33" s="1090">
        <f t="shared" si="0"/>
        <v>9997.02</v>
      </c>
      <c r="I33" s="373"/>
      <c r="J33" s="1106">
        <v>9997</v>
      </c>
      <c r="K33" s="393"/>
    </row>
    <row r="34" spans="2:11">
      <c r="B34" s="1653"/>
      <c r="C34" s="1164" t="s">
        <v>13293</v>
      </c>
      <c r="D34" s="1655"/>
      <c r="E34" s="1165" t="s">
        <v>13266</v>
      </c>
      <c r="F34" s="1166">
        <v>1</v>
      </c>
      <c r="G34" s="1090">
        <v>11453.376</v>
      </c>
      <c r="H34" s="1090">
        <f t="shared" si="0"/>
        <v>11453.376</v>
      </c>
      <c r="I34" s="373"/>
      <c r="J34" s="1106">
        <v>11453</v>
      </c>
      <c r="K34" s="393"/>
    </row>
    <row r="35" spans="2:11">
      <c r="B35" s="1653"/>
      <c r="C35" s="1164" t="s">
        <v>13294</v>
      </c>
      <c r="D35" s="1655"/>
      <c r="E35" s="1165" t="s">
        <v>13268</v>
      </c>
      <c r="F35" s="1166">
        <v>1</v>
      </c>
      <c r="G35" s="1090">
        <v>12759.384</v>
      </c>
      <c r="H35" s="1090">
        <f t="shared" si="0"/>
        <v>12759.384</v>
      </c>
      <c r="I35" s="373"/>
      <c r="J35" s="1106">
        <v>12759</v>
      </c>
      <c r="K35" s="393"/>
    </row>
    <row r="36" spans="2:11">
      <c r="B36" s="1653"/>
      <c r="C36" s="1164" t="s">
        <v>13295</v>
      </c>
      <c r="D36" s="1655"/>
      <c r="E36" s="1165" t="s">
        <v>13270</v>
      </c>
      <c r="F36" s="1166">
        <v>1</v>
      </c>
      <c r="G36" s="1090">
        <v>14311.11</v>
      </c>
      <c r="H36" s="1090">
        <f t="shared" si="0"/>
        <v>14311.11</v>
      </c>
      <c r="I36" s="373"/>
      <c r="J36" s="1106">
        <v>14311</v>
      </c>
      <c r="K36" s="393"/>
    </row>
    <row r="37" spans="2:11">
      <c r="B37" s="1653"/>
      <c r="C37" s="1164" t="s">
        <v>13296</v>
      </c>
      <c r="D37" s="1655"/>
      <c r="E37" s="1165" t="s">
        <v>13272</v>
      </c>
      <c r="F37" s="1166">
        <v>1</v>
      </c>
      <c r="G37" s="1090">
        <v>17826.335999999999</v>
      </c>
      <c r="H37" s="1090">
        <f t="shared" si="0"/>
        <v>17826.335999999999</v>
      </c>
      <c r="I37" s="373"/>
      <c r="J37" s="1106">
        <v>17827</v>
      </c>
      <c r="K37" s="393"/>
    </row>
    <row r="38" spans="2:11">
      <c r="B38" s="1653"/>
      <c r="C38" s="1164" t="s">
        <v>13297</v>
      </c>
      <c r="D38" s="1655"/>
      <c r="E38" s="1165" t="s">
        <v>13274</v>
      </c>
      <c r="F38" s="1166">
        <v>1</v>
      </c>
      <c r="G38" s="1090">
        <v>19219.725359999997</v>
      </c>
      <c r="H38" s="1090">
        <f t="shared" si="0"/>
        <v>19219.725359999997</v>
      </c>
      <c r="I38" s="373"/>
      <c r="J38" s="1106">
        <v>19219</v>
      </c>
      <c r="K38" s="393"/>
    </row>
    <row r="39" spans="2:11">
      <c r="B39" s="1653"/>
      <c r="C39" s="1164" t="s">
        <v>13298</v>
      </c>
      <c r="D39" s="1655"/>
      <c r="E39" s="1165" t="s">
        <v>13276</v>
      </c>
      <c r="F39" s="1166">
        <v>1</v>
      </c>
      <c r="G39" s="1090">
        <v>20661.113880000001</v>
      </c>
      <c r="H39" s="1090">
        <f t="shared" si="0"/>
        <v>20661.113880000001</v>
      </c>
      <c r="I39" s="373"/>
      <c r="J39" s="1106">
        <v>20661</v>
      </c>
      <c r="K39" s="393"/>
    </row>
    <row r="40" spans="2:11">
      <c r="B40" s="1653"/>
      <c r="C40" s="1164" t="s">
        <v>13299</v>
      </c>
      <c r="D40" s="1654" t="s">
        <v>17173</v>
      </c>
      <c r="E40" s="1165" t="s">
        <v>13256</v>
      </c>
      <c r="F40" s="1166">
        <v>1</v>
      </c>
      <c r="G40" s="1090">
        <v>4245.0982199999999</v>
      </c>
      <c r="H40" s="1090">
        <f t="shared" si="0"/>
        <v>4245.0982199999999</v>
      </c>
      <c r="I40" s="373"/>
      <c r="J40" s="1106">
        <v>4245</v>
      </c>
      <c r="K40" s="393"/>
    </row>
    <row r="41" spans="2:11">
      <c r="B41" s="1653"/>
      <c r="C41" s="1164" t="s">
        <v>13300</v>
      </c>
      <c r="D41" s="1655"/>
      <c r="E41" s="1165" t="s">
        <v>13258</v>
      </c>
      <c r="F41" s="1166">
        <v>1</v>
      </c>
      <c r="G41" s="1090">
        <v>5402.9349000000002</v>
      </c>
      <c r="H41" s="1090">
        <f t="shared" si="0"/>
        <v>5402.9349000000002</v>
      </c>
      <c r="I41" s="373"/>
      <c r="J41" s="1106">
        <v>5403</v>
      </c>
      <c r="K41" s="393"/>
    </row>
    <row r="42" spans="2:11">
      <c r="B42" s="1653"/>
      <c r="C42" s="1164" t="s">
        <v>13301</v>
      </c>
      <c r="D42" s="1655"/>
      <c r="E42" s="1165" t="s">
        <v>13260</v>
      </c>
      <c r="F42" s="1166">
        <v>1</v>
      </c>
      <c r="G42" s="1090">
        <v>6619.8448799999996</v>
      </c>
      <c r="H42" s="1090">
        <f t="shared" si="0"/>
        <v>6619.8448799999996</v>
      </c>
      <c r="I42" s="373"/>
      <c r="J42" s="1106">
        <v>6620</v>
      </c>
      <c r="K42" s="393"/>
    </row>
    <row r="43" spans="2:11">
      <c r="B43" s="1653"/>
      <c r="C43" s="1164" t="s">
        <v>13302</v>
      </c>
      <c r="D43" s="1655"/>
      <c r="E43" s="1165" t="s">
        <v>13262</v>
      </c>
      <c r="F43" s="1166">
        <v>1</v>
      </c>
      <c r="G43" s="1090">
        <v>7901.2810799999997</v>
      </c>
      <c r="H43" s="1090">
        <f t="shared" si="0"/>
        <v>7901.2810799999997</v>
      </c>
      <c r="I43" s="373"/>
      <c r="J43" s="1106">
        <v>7901</v>
      </c>
      <c r="K43" s="393"/>
    </row>
    <row r="44" spans="2:11">
      <c r="B44" s="1653"/>
      <c r="C44" s="1164" t="s">
        <v>13303</v>
      </c>
      <c r="D44" s="1655"/>
      <c r="E44" s="1165" t="s">
        <v>13264</v>
      </c>
      <c r="F44" s="1166">
        <v>1</v>
      </c>
      <c r="G44" s="1090">
        <v>9182.7172800000008</v>
      </c>
      <c r="H44" s="1090">
        <f t="shared" si="0"/>
        <v>9182.7172800000008</v>
      </c>
      <c r="I44" s="373"/>
      <c r="J44" s="1106">
        <v>9183</v>
      </c>
      <c r="K44" s="393"/>
    </row>
    <row r="45" spans="2:11">
      <c r="B45" s="1653"/>
      <c r="C45" s="1164" t="s">
        <v>13304</v>
      </c>
      <c r="D45" s="1655"/>
      <c r="E45" s="1165" t="s">
        <v>13266</v>
      </c>
      <c r="F45" s="1166">
        <v>1</v>
      </c>
      <c r="G45" s="1090">
        <v>10677.726180000001</v>
      </c>
      <c r="H45" s="1090">
        <f t="shared" si="0"/>
        <v>10677.726180000001</v>
      </c>
      <c r="I45" s="373"/>
      <c r="J45" s="1106">
        <v>10678</v>
      </c>
      <c r="K45" s="393"/>
    </row>
    <row r="46" spans="2:11">
      <c r="B46" s="1653"/>
      <c r="C46" s="1164" t="s">
        <v>13305</v>
      </c>
      <c r="D46" s="1655"/>
      <c r="E46" s="1165" t="s">
        <v>13268</v>
      </c>
      <c r="F46" s="1166">
        <v>1</v>
      </c>
      <c r="G46" s="1090">
        <v>12011.873939999999</v>
      </c>
      <c r="H46" s="1090">
        <f t="shared" si="0"/>
        <v>12011.873939999999</v>
      </c>
      <c r="I46" s="373"/>
      <c r="J46" s="1106">
        <v>12012</v>
      </c>
      <c r="K46" s="393"/>
    </row>
    <row r="47" spans="2:11">
      <c r="B47" s="1653"/>
      <c r="C47" s="1164" t="s">
        <v>13306</v>
      </c>
      <c r="D47" s="1655"/>
      <c r="E47" s="1165" t="s">
        <v>13270</v>
      </c>
      <c r="F47" s="1166">
        <v>1</v>
      </c>
      <c r="G47" s="1090">
        <v>13133.357819999999</v>
      </c>
      <c r="H47" s="1090">
        <f t="shared" si="0"/>
        <v>13133.357819999999</v>
      </c>
      <c r="I47" s="373"/>
      <c r="J47" s="1106">
        <v>13133</v>
      </c>
      <c r="K47" s="393"/>
    </row>
    <row r="48" spans="2:11">
      <c r="B48" s="1653"/>
      <c r="C48" s="1164" t="s">
        <v>13307</v>
      </c>
      <c r="D48" s="1655"/>
      <c r="E48" s="1165" t="s">
        <v>13272</v>
      </c>
      <c r="F48" s="1166">
        <v>1</v>
      </c>
      <c r="G48" s="1090">
        <v>14574.74634</v>
      </c>
      <c r="H48" s="1090">
        <f t="shared" si="0"/>
        <v>14574.74634</v>
      </c>
      <c r="I48" s="373"/>
      <c r="J48" s="1106">
        <v>14575</v>
      </c>
      <c r="K48" s="393"/>
    </row>
    <row r="49" spans="2:11">
      <c r="B49" s="1653"/>
      <c r="C49" s="1164" t="s">
        <v>13308</v>
      </c>
      <c r="D49" s="1655"/>
      <c r="E49" s="1165" t="s">
        <v>13274</v>
      </c>
      <c r="F49" s="1166">
        <v>1</v>
      </c>
      <c r="G49" s="1090">
        <v>16123.375620000001</v>
      </c>
      <c r="H49" s="1090">
        <f t="shared" si="0"/>
        <v>16123.375620000001</v>
      </c>
      <c r="I49" s="373"/>
      <c r="J49" s="1106">
        <v>16124</v>
      </c>
      <c r="K49" s="393"/>
    </row>
    <row r="50" spans="2:11">
      <c r="B50" s="1653"/>
      <c r="C50" s="1164" t="s">
        <v>13309</v>
      </c>
      <c r="D50" s="1655"/>
      <c r="E50" s="1165" t="s">
        <v>13276</v>
      </c>
      <c r="F50" s="1166">
        <v>1</v>
      </c>
      <c r="G50" s="1090">
        <v>17298.479879999999</v>
      </c>
      <c r="H50" s="1090">
        <f t="shared" si="0"/>
        <v>17298.479879999999</v>
      </c>
      <c r="I50" s="373"/>
      <c r="J50" s="1106">
        <v>17299</v>
      </c>
      <c r="K50" s="393"/>
    </row>
    <row r="51" spans="2:11">
      <c r="B51" s="1653"/>
      <c r="C51" s="1164" t="s">
        <v>13310</v>
      </c>
      <c r="D51" s="1658" t="s">
        <v>17174</v>
      </c>
      <c r="E51" s="1165" t="s">
        <v>13256</v>
      </c>
      <c r="F51" s="1166">
        <v>1</v>
      </c>
      <c r="G51" s="1090">
        <v>6090.9116400000003</v>
      </c>
      <c r="H51" s="1090">
        <f t="shared" si="0"/>
        <v>6090.9116400000003</v>
      </c>
      <c r="I51" s="373"/>
      <c r="J51" s="1106">
        <v>6091</v>
      </c>
      <c r="K51" s="393"/>
    </row>
    <row r="52" spans="2:11">
      <c r="B52" s="1653"/>
      <c r="C52" s="1164" t="s">
        <v>13311</v>
      </c>
      <c r="D52" s="1658"/>
      <c r="E52" s="1165" t="s">
        <v>13258</v>
      </c>
      <c r="F52" s="1166">
        <v>1</v>
      </c>
      <c r="G52" s="1090">
        <v>6428.9926800000003</v>
      </c>
      <c r="H52" s="1090">
        <f t="shared" si="0"/>
        <v>6428.9926800000003</v>
      </c>
      <c r="I52" s="373"/>
      <c r="J52" s="1106">
        <v>6430</v>
      </c>
      <c r="K52" s="393"/>
    </row>
    <row r="53" spans="2:11">
      <c r="B53" s="1653"/>
      <c r="C53" s="1164" t="s">
        <v>13312</v>
      </c>
      <c r="D53" s="1658"/>
      <c r="E53" s="1165" t="s">
        <v>13260</v>
      </c>
      <c r="F53" s="1166">
        <v>1</v>
      </c>
      <c r="G53" s="1090">
        <v>7683.16428</v>
      </c>
      <c r="H53" s="1090">
        <f t="shared" si="0"/>
        <v>7683.16428</v>
      </c>
      <c r="I53" s="373"/>
      <c r="J53" s="1106">
        <v>7684</v>
      </c>
      <c r="K53" s="393"/>
    </row>
    <row r="54" spans="2:11">
      <c r="B54" s="1653"/>
      <c r="C54" s="1164" t="s">
        <v>13313</v>
      </c>
      <c r="D54" s="1658"/>
      <c r="E54" s="1165" t="s">
        <v>13262</v>
      </c>
      <c r="F54" s="1166">
        <v>1</v>
      </c>
      <c r="G54" s="1090">
        <v>8832.8215799999998</v>
      </c>
      <c r="H54" s="1090">
        <f t="shared" si="0"/>
        <v>8832.8215799999998</v>
      </c>
      <c r="I54" s="373"/>
      <c r="J54" s="1106">
        <v>8833</v>
      </c>
      <c r="K54" s="393"/>
    </row>
    <row r="55" spans="2:11">
      <c r="B55" s="1653"/>
      <c r="C55" s="1164" t="s">
        <v>13314</v>
      </c>
      <c r="D55" s="1658"/>
      <c r="E55" s="1165" t="s">
        <v>13264</v>
      </c>
      <c r="F55" s="1166">
        <v>1</v>
      </c>
      <c r="G55" s="1090">
        <v>10035.19044</v>
      </c>
      <c r="H55" s="1090">
        <f t="shared" si="0"/>
        <v>10035.19044</v>
      </c>
      <c r="I55" s="373"/>
      <c r="J55" s="1106">
        <v>10035</v>
      </c>
      <c r="K55" s="393"/>
    </row>
    <row r="56" spans="2:11">
      <c r="B56" s="1653"/>
      <c r="C56" s="1164" t="s">
        <v>13315</v>
      </c>
      <c r="D56" s="1658"/>
      <c r="E56" s="1165" t="s">
        <v>13266</v>
      </c>
      <c r="F56" s="1166">
        <v>1</v>
      </c>
      <c r="G56" s="1090">
        <v>11499.29946</v>
      </c>
      <c r="H56" s="1090">
        <f t="shared" si="0"/>
        <v>11499.29946</v>
      </c>
      <c r="I56" s="373"/>
      <c r="J56" s="1106">
        <v>11499</v>
      </c>
      <c r="K56" s="393"/>
    </row>
    <row r="57" spans="2:11">
      <c r="B57" s="1653"/>
      <c r="C57" s="1164" t="s">
        <v>13316</v>
      </c>
      <c r="D57" s="1658"/>
      <c r="E57" s="1165" t="s">
        <v>13268</v>
      </c>
      <c r="F57" s="1166">
        <v>1</v>
      </c>
      <c r="G57" s="1090">
        <v>12805.273799999999</v>
      </c>
      <c r="H57" s="1090">
        <f t="shared" si="0"/>
        <v>12805.273799999999</v>
      </c>
      <c r="I57" s="373"/>
      <c r="J57" s="1106">
        <v>12805</v>
      </c>
      <c r="K57" s="393"/>
    </row>
    <row r="58" spans="2:11">
      <c r="B58" s="1653"/>
      <c r="C58" s="1164" t="s">
        <v>13317</v>
      </c>
      <c r="D58" s="1658"/>
      <c r="E58" s="1165" t="s">
        <v>13270</v>
      </c>
      <c r="F58" s="1166">
        <v>1</v>
      </c>
      <c r="G58" s="1090">
        <v>14373.897120000001</v>
      </c>
      <c r="H58" s="1090">
        <f t="shared" si="0"/>
        <v>14373.897120000001</v>
      </c>
      <c r="I58" s="373"/>
      <c r="J58" s="1106">
        <v>14374</v>
      </c>
      <c r="K58" s="393"/>
    </row>
    <row r="59" spans="2:11">
      <c r="B59" s="1653"/>
      <c r="C59" s="1164" t="s">
        <v>13318</v>
      </c>
      <c r="D59" s="1658"/>
      <c r="E59" s="1165" t="s">
        <v>13272</v>
      </c>
      <c r="F59" s="1166">
        <v>1</v>
      </c>
      <c r="G59" s="1090">
        <v>17900.828785714271</v>
      </c>
      <c r="H59" s="1090">
        <f t="shared" si="0"/>
        <v>17900.828785714271</v>
      </c>
      <c r="I59" s="373"/>
      <c r="J59" s="1106">
        <v>17900</v>
      </c>
      <c r="K59" s="393"/>
    </row>
    <row r="60" spans="2:11">
      <c r="B60" s="1653"/>
      <c r="C60" s="1164" t="s">
        <v>13319</v>
      </c>
      <c r="D60" s="1658"/>
      <c r="E60" s="1165" t="s">
        <v>13274</v>
      </c>
      <c r="F60" s="1166">
        <v>1</v>
      </c>
      <c r="G60" s="1090">
        <v>19547.809379999999</v>
      </c>
      <c r="H60" s="1090">
        <f t="shared" si="0"/>
        <v>19547.809379999999</v>
      </c>
      <c r="I60" s="373"/>
      <c r="J60" s="1106">
        <v>19548</v>
      </c>
      <c r="K60" s="393"/>
    </row>
    <row r="61" spans="2:11">
      <c r="B61" s="1653"/>
      <c r="C61" s="1164" t="s">
        <v>13320</v>
      </c>
      <c r="D61" s="1658"/>
      <c r="E61" s="1165" t="s">
        <v>13276</v>
      </c>
      <c r="F61" s="1166">
        <v>1</v>
      </c>
      <c r="G61" s="1090">
        <v>20956.595785714271</v>
      </c>
      <c r="H61" s="1090">
        <f t="shared" si="0"/>
        <v>20956.595785714271</v>
      </c>
      <c r="I61" s="373"/>
      <c r="J61" s="1106">
        <v>20956</v>
      </c>
      <c r="K61" s="393"/>
    </row>
    <row r="62" spans="2:11">
      <c r="B62" s="1653"/>
      <c r="C62" s="1164" t="s">
        <v>13321</v>
      </c>
      <c r="D62" s="1658" t="s">
        <v>17175</v>
      </c>
      <c r="E62" s="1165" t="s">
        <v>13256</v>
      </c>
      <c r="F62" s="1166">
        <v>1</v>
      </c>
      <c r="G62" s="1090">
        <v>5174.8210800000006</v>
      </c>
      <c r="H62" s="1090">
        <f t="shared" si="0"/>
        <v>5174.8210800000006</v>
      </c>
      <c r="I62" s="373"/>
      <c r="J62" s="1106">
        <v>5174</v>
      </c>
      <c r="K62" s="393"/>
    </row>
    <row r="63" spans="2:11">
      <c r="B63" s="1653"/>
      <c r="C63" s="1164" t="s">
        <v>13322</v>
      </c>
      <c r="D63" s="1658"/>
      <c r="E63" s="1165" t="s">
        <v>13258</v>
      </c>
      <c r="F63" s="1166">
        <v>1</v>
      </c>
      <c r="G63" s="1090">
        <v>5645.5898400000005</v>
      </c>
      <c r="H63" s="1090">
        <f t="shared" si="0"/>
        <v>5645.5898400000005</v>
      </c>
      <c r="I63" s="373"/>
      <c r="J63" s="1106">
        <v>5645</v>
      </c>
      <c r="K63" s="393"/>
    </row>
    <row r="64" spans="2:11">
      <c r="B64" s="1653"/>
      <c r="C64" s="1164" t="s">
        <v>13323</v>
      </c>
      <c r="D64" s="1658"/>
      <c r="E64" s="1165" t="s">
        <v>13260</v>
      </c>
      <c r="F64" s="1166">
        <v>1</v>
      </c>
      <c r="G64" s="1090">
        <v>6689.82402</v>
      </c>
      <c r="H64" s="1090">
        <f t="shared" si="0"/>
        <v>6689.82402</v>
      </c>
      <c r="I64" s="373"/>
      <c r="J64" s="1106">
        <v>6690</v>
      </c>
      <c r="K64" s="393"/>
    </row>
    <row r="65" spans="2:12">
      <c r="B65" s="1653"/>
      <c r="C65" s="1164" t="s">
        <v>13324</v>
      </c>
      <c r="D65" s="1658"/>
      <c r="E65" s="1165" t="s">
        <v>13262</v>
      </c>
      <c r="F65" s="1166">
        <v>1</v>
      </c>
      <c r="G65" s="1090">
        <v>7775.8639199999998</v>
      </c>
      <c r="H65" s="1090">
        <f t="shared" si="0"/>
        <v>7775.8639199999998</v>
      </c>
      <c r="I65" s="373"/>
      <c r="J65" s="1106">
        <v>7776</v>
      </c>
      <c r="K65" s="393"/>
    </row>
    <row r="66" spans="2:12">
      <c r="B66" s="1653"/>
      <c r="C66" s="1164" t="s">
        <v>13325</v>
      </c>
      <c r="D66" s="1658"/>
      <c r="E66" s="1165" t="s">
        <v>13264</v>
      </c>
      <c r="F66" s="1166">
        <v>1</v>
      </c>
      <c r="G66" s="1090">
        <v>9182.7172800000008</v>
      </c>
      <c r="H66" s="1090">
        <f t="shared" si="0"/>
        <v>9182.7172800000008</v>
      </c>
      <c r="I66" s="373"/>
      <c r="J66" s="1106">
        <v>9183</v>
      </c>
      <c r="K66" s="393"/>
    </row>
    <row r="67" spans="2:12">
      <c r="B67" s="1653"/>
      <c r="C67" s="1164" t="s">
        <v>13326</v>
      </c>
      <c r="D67" s="1658"/>
      <c r="E67" s="1165" t="s">
        <v>13266</v>
      </c>
      <c r="F67" s="1166">
        <v>1</v>
      </c>
      <c r="G67" s="1090">
        <v>10001.5641</v>
      </c>
      <c r="H67" s="1090">
        <f t="shared" si="0"/>
        <v>10001.5641</v>
      </c>
      <c r="I67" s="373"/>
      <c r="J67" s="1106">
        <v>10001</v>
      </c>
      <c r="K67" s="393"/>
    </row>
    <row r="68" spans="2:12">
      <c r="B68" s="1653"/>
      <c r="C68" s="1164" t="s">
        <v>13327</v>
      </c>
      <c r="D68" s="1658"/>
      <c r="E68" s="1165" t="s">
        <v>13268</v>
      </c>
      <c r="F68" s="1166">
        <v>1</v>
      </c>
      <c r="G68" s="1090">
        <v>11325.714840000001</v>
      </c>
      <c r="H68" s="1090">
        <f t="shared" si="0"/>
        <v>11325.714840000001</v>
      </c>
      <c r="I68" s="373"/>
      <c r="J68" s="1106">
        <v>11326</v>
      </c>
      <c r="K68" s="393"/>
    </row>
    <row r="69" spans="2:12">
      <c r="B69" s="1653"/>
      <c r="C69" s="1164" t="s">
        <v>13328</v>
      </c>
      <c r="D69" s="1658"/>
      <c r="E69" s="1165" t="s">
        <v>13270</v>
      </c>
      <c r="F69" s="1166">
        <v>1</v>
      </c>
      <c r="G69" s="1090">
        <v>12646.230300000001</v>
      </c>
      <c r="H69" s="1090">
        <f t="shared" si="0"/>
        <v>12646.230300000001</v>
      </c>
      <c r="I69" s="373"/>
      <c r="J69" s="1106">
        <v>12647</v>
      </c>
      <c r="K69" s="393"/>
    </row>
    <row r="70" spans="2:12">
      <c r="B70" s="1653"/>
      <c r="C70" s="1164" t="s">
        <v>13329</v>
      </c>
      <c r="D70" s="1658"/>
      <c r="E70" s="1165" t="s">
        <v>13272</v>
      </c>
      <c r="F70" s="1166">
        <v>1</v>
      </c>
      <c r="G70" s="1090">
        <v>13940.38998</v>
      </c>
      <c r="H70" s="1090">
        <f t="shared" si="0"/>
        <v>13940.38998</v>
      </c>
      <c r="I70" s="373"/>
      <c r="J70" s="1106">
        <v>13940</v>
      </c>
      <c r="K70" s="393"/>
    </row>
    <row r="71" spans="2:12">
      <c r="B71" s="1653"/>
      <c r="C71" s="1164" t="s">
        <v>13330</v>
      </c>
      <c r="D71" s="1658"/>
      <c r="E71" s="1165" t="s">
        <v>13274</v>
      </c>
      <c r="F71" s="1166">
        <v>1</v>
      </c>
      <c r="G71" s="1090">
        <v>16558.700400000002</v>
      </c>
      <c r="H71" s="1090">
        <f t="shared" si="0"/>
        <v>16558.700400000002</v>
      </c>
      <c r="I71" s="373"/>
      <c r="J71" s="1106">
        <v>16558</v>
      </c>
      <c r="K71" s="393"/>
    </row>
    <row r="72" spans="2:12">
      <c r="B72" s="1653"/>
      <c r="C72" s="1164" t="s">
        <v>13331</v>
      </c>
      <c r="D72" s="1658"/>
      <c r="E72" s="1165" t="s">
        <v>13276</v>
      </c>
      <c r="F72" s="1166">
        <v>1</v>
      </c>
      <c r="G72" s="1090">
        <v>18296.364240000003</v>
      </c>
      <c r="H72" s="1090">
        <f t="shared" ref="H72:H105" si="1">G72-G72*$M$8/100</f>
        <v>18296.364240000003</v>
      </c>
      <c r="I72" s="373"/>
      <c r="J72" s="1106">
        <v>18296</v>
      </c>
      <c r="K72" s="393"/>
    </row>
    <row r="73" spans="2:12">
      <c r="B73" s="1653"/>
      <c r="C73" s="1164" t="s">
        <v>13332</v>
      </c>
      <c r="D73" s="1658" t="s">
        <v>17176</v>
      </c>
      <c r="E73" s="1165" t="s">
        <v>13256</v>
      </c>
      <c r="F73" s="1166">
        <v>1</v>
      </c>
      <c r="G73" s="1090">
        <v>2938.21506</v>
      </c>
      <c r="H73" s="1090">
        <f t="shared" si="1"/>
        <v>2938.21506</v>
      </c>
      <c r="I73" s="373"/>
      <c r="J73" s="1106">
        <v>2938</v>
      </c>
      <c r="K73" s="393"/>
      <c r="L73" s="627"/>
    </row>
    <row r="74" spans="2:12">
      <c r="B74" s="1653"/>
      <c r="C74" s="1164" t="s">
        <v>13333</v>
      </c>
      <c r="D74" s="1658"/>
      <c r="E74" s="1165" t="s">
        <v>13258</v>
      </c>
      <c r="F74" s="1166">
        <v>1</v>
      </c>
      <c r="G74" s="1090">
        <v>3800.038403865924</v>
      </c>
      <c r="H74" s="1090">
        <f t="shared" si="1"/>
        <v>3800.038403865924</v>
      </c>
      <c r="I74" s="373"/>
      <c r="J74" s="1106">
        <v>3801</v>
      </c>
      <c r="K74" s="393"/>
      <c r="L74" s="627"/>
    </row>
    <row r="75" spans="2:12">
      <c r="B75" s="1653"/>
      <c r="C75" s="1164" t="s">
        <v>13334</v>
      </c>
      <c r="D75" s="1658"/>
      <c r="E75" s="1165" t="s">
        <v>13260</v>
      </c>
      <c r="F75" s="1166">
        <v>1</v>
      </c>
      <c r="G75" s="1090">
        <v>4679.2420417206749</v>
      </c>
      <c r="H75" s="1090">
        <f t="shared" si="1"/>
        <v>4679.2420417206749</v>
      </c>
      <c r="I75" s="373"/>
      <c r="J75" s="1106">
        <v>4679</v>
      </c>
      <c r="K75" s="393"/>
      <c r="L75" s="627"/>
    </row>
    <row r="76" spans="2:12">
      <c r="B76" s="1653"/>
      <c r="C76" s="1164" t="s">
        <v>13335</v>
      </c>
      <c r="D76" s="1658"/>
      <c r="E76" s="1165" t="s">
        <v>13262</v>
      </c>
      <c r="F76" s="1166">
        <v>1</v>
      </c>
      <c r="G76" s="1090">
        <v>5553.5116501005568</v>
      </c>
      <c r="H76" s="1090">
        <f t="shared" si="1"/>
        <v>5553.5116501005568</v>
      </c>
      <c r="I76" s="373"/>
      <c r="J76" s="1106">
        <v>5554</v>
      </c>
      <c r="K76" s="393"/>
      <c r="L76" s="627"/>
    </row>
    <row r="77" spans="2:12">
      <c r="B77" s="1653"/>
      <c r="C77" s="1164" t="s">
        <v>13336</v>
      </c>
      <c r="D77" s="1658"/>
      <c r="E77" s="1165" t="s">
        <v>13264</v>
      </c>
      <c r="F77" s="1166">
        <v>1</v>
      </c>
      <c r="G77" s="1090">
        <v>6443.8851427039099</v>
      </c>
      <c r="H77" s="1090">
        <f t="shared" si="1"/>
        <v>6443.8851427039099</v>
      </c>
      <c r="I77" s="373"/>
      <c r="J77" s="1106">
        <v>6444</v>
      </c>
      <c r="K77" s="393"/>
      <c r="L77" s="627"/>
    </row>
    <row r="78" spans="2:12">
      <c r="B78" s="1653"/>
      <c r="C78" s="1164" t="s">
        <v>13337</v>
      </c>
      <c r="D78" s="1658"/>
      <c r="E78" s="1165" t="s">
        <v>13266</v>
      </c>
      <c r="F78" s="1166">
        <v>1</v>
      </c>
      <c r="G78" s="1090">
        <v>7338.4828712849167</v>
      </c>
      <c r="H78" s="1090">
        <f t="shared" si="1"/>
        <v>7338.4828712849167</v>
      </c>
      <c r="I78" s="373"/>
      <c r="J78" s="1106">
        <v>7338</v>
      </c>
      <c r="K78" s="393"/>
      <c r="L78" s="627"/>
    </row>
    <row r="79" spans="2:12">
      <c r="B79" s="1653"/>
      <c r="C79" s="1164" t="s">
        <v>13338</v>
      </c>
      <c r="D79" s="1658"/>
      <c r="E79" s="1165" t="s">
        <v>13268</v>
      </c>
      <c r="F79" s="1166">
        <v>1</v>
      </c>
      <c r="G79" s="1090">
        <v>8127.0157209385534</v>
      </c>
      <c r="H79" s="1090">
        <f t="shared" si="1"/>
        <v>8127.0157209385534</v>
      </c>
      <c r="I79" s="373"/>
      <c r="J79" s="1106">
        <v>8127</v>
      </c>
      <c r="K79" s="393"/>
      <c r="L79" s="627"/>
    </row>
    <row r="80" spans="2:12">
      <c r="B80" s="1653"/>
      <c r="C80" s="1164" t="s">
        <v>13339</v>
      </c>
      <c r="D80" s="1658"/>
      <c r="E80" s="1165" t="s">
        <v>13270</v>
      </c>
      <c r="F80" s="1166">
        <v>1</v>
      </c>
      <c r="G80" s="1090">
        <v>8921.115220022346</v>
      </c>
      <c r="H80" s="1090">
        <f t="shared" si="1"/>
        <v>8921.115220022346</v>
      </c>
      <c r="I80" s="373"/>
      <c r="J80" s="1106">
        <v>8921</v>
      </c>
      <c r="K80" s="393"/>
      <c r="L80" s="627"/>
    </row>
    <row r="81" spans="2:15">
      <c r="B81" s="1653"/>
      <c r="C81" s="1164" t="s">
        <v>13340</v>
      </c>
      <c r="D81" s="1658"/>
      <c r="E81" s="1165" t="s">
        <v>13272</v>
      </c>
      <c r="F81" s="1166">
        <v>1</v>
      </c>
      <c r="G81" s="1090">
        <v>9710.114157251397</v>
      </c>
      <c r="H81" s="1090">
        <f t="shared" si="1"/>
        <v>9710.114157251397</v>
      </c>
      <c r="I81" s="373"/>
      <c r="J81" s="1106">
        <v>9710</v>
      </c>
      <c r="K81" s="393"/>
      <c r="L81" s="627"/>
    </row>
    <row r="82" spans="2:15">
      <c r="B82" s="1653"/>
      <c r="C82" s="1164" t="s">
        <v>13341</v>
      </c>
      <c r="D82" s="1658"/>
      <c r="E82" s="1165" t="s">
        <v>13274</v>
      </c>
      <c r="F82" s="1166">
        <v>1</v>
      </c>
      <c r="G82" s="1090">
        <v>10525.05152808934</v>
      </c>
      <c r="H82" s="1090">
        <f t="shared" si="1"/>
        <v>10525.05152808934</v>
      </c>
      <c r="I82" s="373"/>
      <c r="J82" s="1106">
        <v>10525</v>
      </c>
      <c r="K82" s="393"/>
      <c r="L82" s="627"/>
    </row>
    <row r="83" spans="2:15">
      <c r="B83" s="1653"/>
      <c r="C83" s="1157" t="s">
        <v>13342</v>
      </c>
      <c r="D83" s="1654"/>
      <c r="E83" s="1353" t="s">
        <v>13276</v>
      </c>
      <c r="F83" s="1158">
        <v>1</v>
      </c>
      <c r="G83" s="1423">
        <v>11313.5407137654</v>
      </c>
      <c r="H83" s="1090">
        <f t="shared" si="1"/>
        <v>11313.5407137654</v>
      </c>
      <c r="I83" s="373"/>
      <c r="J83" s="1106">
        <v>11314</v>
      </c>
      <c r="K83" s="393"/>
      <c r="L83" s="627"/>
    </row>
    <row r="84" spans="2:15" s="544" customFormat="1" ht="16.5" customHeight="1">
      <c r="B84" s="1653"/>
      <c r="C84" s="1164" t="s">
        <v>16820</v>
      </c>
      <c r="D84" s="1656" t="s">
        <v>17177</v>
      </c>
      <c r="E84" s="1165" t="s">
        <v>13256</v>
      </c>
      <c r="F84" s="1166">
        <v>1</v>
      </c>
      <c r="G84" s="1423">
        <v>6639.0940000000001</v>
      </c>
      <c r="H84" s="1090">
        <f t="shared" si="1"/>
        <v>6639.0940000000001</v>
      </c>
      <c r="I84" s="373"/>
      <c r="J84" s="1106">
        <v>6639</v>
      </c>
      <c r="K84" s="1162"/>
      <c r="L84" s="1163"/>
      <c r="N84" s="180"/>
      <c r="O84" s="180"/>
    </row>
    <row r="85" spans="2:15" s="544" customFormat="1" ht="16.5" customHeight="1">
      <c r="B85" s="1653"/>
      <c r="C85" s="1164" t="s">
        <v>16821</v>
      </c>
      <c r="D85" s="1657"/>
      <c r="E85" s="1165" t="s">
        <v>13258</v>
      </c>
      <c r="F85" s="1166">
        <v>1</v>
      </c>
      <c r="G85" s="1423">
        <v>7007.6050000000005</v>
      </c>
      <c r="H85" s="1090">
        <f t="shared" si="1"/>
        <v>7007.6050000000005</v>
      </c>
      <c r="I85" s="373"/>
      <c r="J85" s="1106">
        <v>7007</v>
      </c>
      <c r="K85" s="1162"/>
      <c r="L85" s="1163"/>
      <c r="N85" s="180"/>
      <c r="O85" s="180"/>
    </row>
    <row r="86" spans="2:15" s="544" customFormat="1" ht="16.5" customHeight="1">
      <c r="B86" s="1653"/>
      <c r="C86" s="1164" t="s">
        <v>16822</v>
      </c>
      <c r="D86" s="1657"/>
      <c r="E86" s="1165" t="s">
        <v>13260</v>
      </c>
      <c r="F86" s="1166">
        <v>1</v>
      </c>
      <c r="G86" s="1423">
        <v>8374.652</v>
      </c>
      <c r="H86" s="1090">
        <f t="shared" si="1"/>
        <v>8374.652</v>
      </c>
      <c r="I86" s="373"/>
      <c r="J86" s="1106">
        <v>8374</v>
      </c>
      <c r="K86" s="1162"/>
      <c r="L86" s="1163"/>
      <c r="N86" s="180"/>
      <c r="O86" s="180"/>
    </row>
    <row r="87" spans="2:15" s="544" customFormat="1" ht="16.5" customHeight="1">
      <c r="B87" s="1653"/>
      <c r="C87" s="1164" t="s">
        <v>16823</v>
      </c>
      <c r="D87" s="1657"/>
      <c r="E87" s="1165" t="s">
        <v>13262</v>
      </c>
      <c r="F87" s="1166">
        <v>1</v>
      </c>
      <c r="G87" s="1423">
        <v>9627.7720000000008</v>
      </c>
      <c r="H87" s="1090">
        <f t="shared" si="1"/>
        <v>9627.7720000000008</v>
      </c>
      <c r="I87" s="373"/>
      <c r="J87" s="1106">
        <v>9627</v>
      </c>
      <c r="K87" s="1162"/>
      <c r="L87" s="1163"/>
      <c r="N87" s="180"/>
      <c r="O87" s="180"/>
    </row>
    <row r="88" spans="2:15" s="544" customFormat="1" ht="16.5" customHeight="1">
      <c r="B88" s="1653"/>
      <c r="C88" s="1164" t="s">
        <v>16824</v>
      </c>
      <c r="D88" s="1657"/>
      <c r="E88" s="1165" t="s">
        <v>13264</v>
      </c>
      <c r="F88" s="1166">
        <v>1</v>
      </c>
      <c r="G88" s="1423">
        <v>10938.356</v>
      </c>
      <c r="H88" s="1090">
        <f t="shared" si="1"/>
        <v>10938.356</v>
      </c>
      <c r="I88" s="373"/>
      <c r="J88" s="1106">
        <v>10937</v>
      </c>
      <c r="K88" s="1162"/>
      <c r="L88" s="1163"/>
      <c r="N88" s="180"/>
      <c r="O88" s="180"/>
    </row>
    <row r="89" spans="2:15" s="544" customFormat="1" ht="16.5" customHeight="1">
      <c r="B89" s="1653"/>
      <c r="C89" s="1164" t="s">
        <v>16825</v>
      </c>
      <c r="D89" s="1657"/>
      <c r="E89" s="1165" t="s">
        <v>13266</v>
      </c>
      <c r="F89" s="1166">
        <v>1</v>
      </c>
      <c r="G89" s="1423">
        <v>12534.236000000001</v>
      </c>
      <c r="H89" s="1090">
        <f t="shared" si="1"/>
        <v>12534.236000000001</v>
      </c>
      <c r="I89" s="373"/>
      <c r="J89" s="1106">
        <v>12533</v>
      </c>
      <c r="K89" s="1162"/>
      <c r="L89" s="1163"/>
      <c r="N89" s="180"/>
      <c r="O89" s="180"/>
    </row>
    <row r="90" spans="2:15" s="544" customFormat="1" ht="16.5" customHeight="1">
      <c r="B90" s="1653"/>
      <c r="C90" s="1164" t="s">
        <v>16826</v>
      </c>
      <c r="D90" s="1657"/>
      <c r="E90" s="1165" t="s">
        <v>13268</v>
      </c>
      <c r="F90" s="1166">
        <v>1</v>
      </c>
      <c r="G90" s="1423">
        <v>13957.746000000001</v>
      </c>
      <c r="H90" s="1090">
        <f t="shared" si="1"/>
        <v>13957.746000000001</v>
      </c>
      <c r="I90" s="373"/>
      <c r="J90" s="1106">
        <v>13957</v>
      </c>
      <c r="K90" s="1162"/>
      <c r="L90" s="1163"/>
      <c r="N90" s="180"/>
      <c r="O90" s="180"/>
    </row>
    <row r="91" spans="2:15" s="544" customFormat="1" ht="16.5" customHeight="1">
      <c r="B91" s="1653"/>
      <c r="C91" s="1164" t="s">
        <v>16827</v>
      </c>
      <c r="D91" s="1657"/>
      <c r="E91" s="1165" t="s">
        <v>13270</v>
      </c>
      <c r="F91" s="1166">
        <v>1</v>
      </c>
      <c r="G91" s="1423">
        <v>15667.553</v>
      </c>
      <c r="H91" s="1090">
        <f t="shared" si="1"/>
        <v>15667.553</v>
      </c>
      <c r="I91" s="373"/>
      <c r="J91" s="1106">
        <v>15667</v>
      </c>
      <c r="K91" s="1162"/>
      <c r="L91" s="1163"/>
      <c r="N91" s="180"/>
      <c r="O91" s="180"/>
    </row>
    <row r="92" spans="2:15" s="544" customFormat="1" ht="16.5" customHeight="1">
      <c r="B92" s="1653"/>
      <c r="C92" s="1164" t="s">
        <v>16828</v>
      </c>
      <c r="D92" s="1657"/>
      <c r="E92" s="1165" t="s">
        <v>13272</v>
      </c>
      <c r="F92" s="1166">
        <v>1</v>
      </c>
      <c r="G92" s="1423">
        <v>19511.899000000001</v>
      </c>
      <c r="H92" s="1090">
        <f t="shared" si="1"/>
        <v>19511.899000000001</v>
      </c>
      <c r="I92" s="373"/>
      <c r="J92" s="1106">
        <v>19512</v>
      </c>
      <c r="K92" s="1162"/>
      <c r="L92" s="1163"/>
      <c r="N92" s="180"/>
      <c r="O92" s="180"/>
    </row>
    <row r="93" spans="2:15" s="544" customFormat="1" ht="16.5" customHeight="1">
      <c r="B93" s="1653"/>
      <c r="C93" s="1164" t="s">
        <v>16829</v>
      </c>
      <c r="D93" s="1657"/>
      <c r="E93" s="1165" t="s">
        <v>13274</v>
      </c>
      <c r="F93" s="1166">
        <v>1</v>
      </c>
      <c r="G93" s="1423">
        <v>21307.109999999997</v>
      </c>
      <c r="H93" s="1090">
        <f t="shared" si="1"/>
        <v>21307.109999999997</v>
      </c>
      <c r="I93" s="373"/>
      <c r="J93" s="1106">
        <v>21307</v>
      </c>
      <c r="K93" s="1162"/>
      <c r="L93" s="1163"/>
      <c r="N93" s="180"/>
      <c r="O93" s="180"/>
    </row>
    <row r="94" spans="2:15" s="544" customFormat="1" ht="16.5" customHeight="1">
      <c r="B94" s="1653"/>
      <c r="C94" s="1164" t="s">
        <v>16830</v>
      </c>
      <c r="D94" s="1657"/>
      <c r="E94" s="1165" t="s">
        <v>13276</v>
      </c>
      <c r="F94" s="1166">
        <v>1</v>
      </c>
      <c r="G94" s="1423">
        <v>22842.688000000002</v>
      </c>
      <c r="H94" s="1090">
        <f t="shared" si="1"/>
        <v>22842.688000000002</v>
      </c>
      <c r="I94" s="373"/>
      <c r="J94" s="1106">
        <v>22843</v>
      </c>
      <c r="K94" s="1162"/>
      <c r="L94" s="1163"/>
      <c r="N94" s="180"/>
      <c r="O94" s="180"/>
    </row>
    <row r="95" spans="2:15" s="544" customFormat="1" ht="16.5" customHeight="1">
      <c r="B95" s="1653"/>
      <c r="C95" s="1164" t="s">
        <v>16831</v>
      </c>
      <c r="D95" s="1656" t="s">
        <v>16832</v>
      </c>
      <c r="E95" s="1165" t="s">
        <v>13256</v>
      </c>
      <c r="F95" s="1166">
        <v>1</v>
      </c>
      <c r="G95" s="1423">
        <v>5640.558</v>
      </c>
      <c r="H95" s="1090">
        <f t="shared" si="1"/>
        <v>5640.558</v>
      </c>
      <c r="I95" s="373"/>
      <c r="J95" s="1106">
        <v>5640</v>
      </c>
      <c r="K95" s="1162"/>
      <c r="L95" s="1163"/>
      <c r="N95" s="180"/>
      <c r="O95" s="180"/>
    </row>
    <row r="96" spans="2:15" s="544" customFormat="1" ht="16.5" customHeight="1">
      <c r="B96" s="1653"/>
      <c r="C96" s="1164" t="s">
        <v>16833</v>
      </c>
      <c r="D96" s="1657"/>
      <c r="E96" s="1165" t="s">
        <v>13258</v>
      </c>
      <c r="F96" s="1166">
        <v>1</v>
      </c>
      <c r="G96" s="1423">
        <v>6153.6970000000001</v>
      </c>
      <c r="H96" s="1090">
        <f t="shared" si="1"/>
        <v>6153.6970000000001</v>
      </c>
      <c r="I96" s="373"/>
      <c r="J96" s="1106">
        <v>6153</v>
      </c>
      <c r="K96" s="1162"/>
      <c r="L96" s="1163"/>
      <c r="N96" s="180"/>
      <c r="O96" s="180"/>
    </row>
    <row r="97" spans="2:15" s="544" customFormat="1" ht="16.5" customHeight="1">
      <c r="B97" s="1653"/>
      <c r="C97" s="1164" t="s">
        <v>16834</v>
      </c>
      <c r="D97" s="1657"/>
      <c r="E97" s="1165" t="s">
        <v>13260</v>
      </c>
      <c r="F97" s="1166">
        <v>1</v>
      </c>
      <c r="G97" s="1423">
        <v>7291.9110000000001</v>
      </c>
      <c r="H97" s="1090">
        <f t="shared" si="1"/>
        <v>7291.9110000000001</v>
      </c>
      <c r="I97" s="373"/>
      <c r="J97" s="1106">
        <v>7292</v>
      </c>
      <c r="K97" s="1162"/>
      <c r="L97" s="1163"/>
      <c r="N97" s="180"/>
      <c r="O97" s="180"/>
    </row>
    <row r="98" spans="2:15" s="544" customFormat="1" ht="16.5" customHeight="1">
      <c r="B98" s="1653"/>
      <c r="C98" s="1164" t="s">
        <v>16835</v>
      </c>
      <c r="D98" s="1657"/>
      <c r="E98" s="1165" t="s">
        <v>13262</v>
      </c>
      <c r="F98" s="1166">
        <v>1</v>
      </c>
      <c r="G98" s="1423">
        <v>8475.6869999999999</v>
      </c>
      <c r="H98" s="1090">
        <f t="shared" si="1"/>
        <v>8475.6869999999999</v>
      </c>
      <c r="I98" s="373"/>
      <c r="J98" s="1106">
        <v>8476</v>
      </c>
      <c r="K98" s="1162"/>
      <c r="L98" s="1163"/>
      <c r="N98" s="180"/>
      <c r="O98" s="180"/>
    </row>
    <row r="99" spans="2:15" s="544" customFormat="1" ht="16.5" customHeight="1">
      <c r="B99" s="1653"/>
      <c r="C99" s="1164" t="s">
        <v>16836</v>
      </c>
      <c r="D99" s="1657"/>
      <c r="E99" s="1165" t="s">
        <v>13264</v>
      </c>
      <c r="F99" s="1166">
        <v>1</v>
      </c>
      <c r="G99" s="1423">
        <v>10009.164000000001</v>
      </c>
      <c r="H99" s="1090">
        <f t="shared" si="1"/>
        <v>10009.164000000001</v>
      </c>
      <c r="I99" s="373"/>
      <c r="J99" s="1106">
        <v>10009</v>
      </c>
      <c r="K99" s="1162"/>
      <c r="L99" s="1163"/>
      <c r="N99" s="180"/>
      <c r="O99" s="180"/>
    </row>
    <row r="100" spans="2:15" s="544" customFormat="1" ht="16.5" customHeight="1">
      <c r="B100" s="1653"/>
      <c r="C100" s="1164" t="s">
        <v>16837</v>
      </c>
      <c r="D100" s="1657"/>
      <c r="E100" s="1165" t="s">
        <v>13266</v>
      </c>
      <c r="F100" s="1166">
        <v>1</v>
      </c>
      <c r="G100" s="1423">
        <v>10901.704</v>
      </c>
      <c r="H100" s="1090">
        <f t="shared" si="1"/>
        <v>10901.704</v>
      </c>
      <c r="I100" s="373"/>
      <c r="J100" s="1106">
        <v>10901</v>
      </c>
      <c r="K100" s="1162"/>
      <c r="L100" s="1163"/>
      <c r="N100" s="180"/>
      <c r="O100" s="180"/>
    </row>
    <row r="101" spans="2:15" s="544" customFormat="1" ht="16.5" customHeight="1">
      <c r="B101" s="1653"/>
      <c r="C101" s="1164" t="s">
        <v>16838</v>
      </c>
      <c r="D101" s="1657"/>
      <c r="E101" s="1165" t="s">
        <v>13268</v>
      </c>
      <c r="F101" s="1166">
        <v>1</v>
      </c>
      <c r="G101" s="1423">
        <v>12345.025</v>
      </c>
      <c r="H101" s="1090">
        <f t="shared" si="1"/>
        <v>12345.025</v>
      </c>
      <c r="I101" s="373"/>
      <c r="J101" s="1106">
        <v>12344</v>
      </c>
      <c r="K101" s="1162"/>
      <c r="L101" s="1163"/>
      <c r="N101" s="180"/>
      <c r="O101" s="180"/>
    </row>
    <row r="102" spans="2:15" s="544" customFormat="1" ht="16.5" customHeight="1">
      <c r="B102" s="1653"/>
      <c r="C102" s="1164" t="s">
        <v>16839</v>
      </c>
      <c r="D102" s="1657"/>
      <c r="E102" s="1165" t="s">
        <v>13270</v>
      </c>
      <c r="F102" s="1166">
        <v>1</v>
      </c>
      <c r="G102" s="1423">
        <v>13784.386</v>
      </c>
      <c r="H102" s="1090">
        <f t="shared" si="1"/>
        <v>13784.386</v>
      </c>
      <c r="I102" s="373"/>
      <c r="J102" s="1106">
        <v>13784</v>
      </c>
      <c r="K102" s="1162"/>
      <c r="L102" s="1163"/>
      <c r="N102" s="180"/>
      <c r="O102" s="180"/>
    </row>
    <row r="103" spans="2:15" s="544" customFormat="1" ht="16.5" customHeight="1">
      <c r="B103" s="1653"/>
      <c r="C103" s="1164" t="s">
        <v>16840</v>
      </c>
      <c r="D103" s="1657"/>
      <c r="E103" s="1165" t="s">
        <v>13272</v>
      </c>
      <c r="F103" s="1166">
        <v>1</v>
      </c>
      <c r="G103" s="1423">
        <v>15195.026</v>
      </c>
      <c r="H103" s="1090">
        <f t="shared" si="1"/>
        <v>15195.026</v>
      </c>
      <c r="I103" s="373"/>
      <c r="J103" s="1106">
        <v>15194</v>
      </c>
      <c r="K103" s="1162"/>
      <c r="L103" s="1163"/>
      <c r="N103" s="180"/>
      <c r="O103" s="180"/>
    </row>
    <row r="104" spans="2:15" s="544" customFormat="1" ht="16.5" customHeight="1">
      <c r="B104" s="1653"/>
      <c r="C104" s="1164" t="s">
        <v>16841</v>
      </c>
      <c r="D104" s="1657"/>
      <c r="E104" s="1165" t="s">
        <v>13274</v>
      </c>
      <c r="F104" s="1166">
        <v>1</v>
      </c>
      <c r="G104" s="1423">
        <v>18048.986999999997</v>
      </c>
      <c r="H104" s="1090">
        <f t="shared" si="1"/>
        <v>18048.986999999997</v>
      </c>
      <c r="I104" s="373"/>
      <c r="J104" s="1106">
        <v>18049</v>
      </c>
      <c r="K104" s="1162"/>
      <c r="L104" s="1163"/>
      <c r="N104" s="180"/>
      <c r="O104" s="180"/>
    </row>
    <row r="105" spans="2:15" s="544" customFormat="1" ht="16.5" customHeight="1">
      <c r="B105" s="1653"/>
      <c r="C105" s="1164" t="s">
        <v>16842</v>
      </c>
      <c r="D105" s="1657"/>
      <c r="E105" s="1165" t="s">
        <v>13276</v>
      </c>
      <c r="F105" s="1166">
        <v>1</v>
      </c>
      <c r="G105" s="1090">
        <v>19943.032999999999</v>
      </c>
      <c r="H105" s="1090">
        <f t="shared" si="1"/>
        <v>19943.032999999999</v>
      </c>
      <c r="I105" s="373"/>
      <c r="J105" s="1106">
        <v>19943</v>
      </c>
      <c r="K105" s="1162"/>
      <c r="L105" s="1163"/>
      <c r="N105" s="180"/>
      <c r="O105" s="180"/>
    </row>
    <row r="106" spans="2:15" s="544" customFormat="1" ht="16.5" customHeight="1">
      <c r="C106" s="1160"/>
      <c r="D106" s="1161"/>
      <c r="E106" s="17"/>
      <c r="F106" s="76"/>
      <c r="G106" s="373"/>
      <c r="H106" s="373"/>
      <c r="I106" s="373"/>
      <c r="J106" s="1163"/>
      <c r="K106" s="1162"/>
      <c r="L106" s="1163"/>
      <c r="N106" s="180"/>
      <c r="O106" s="180"/>
    </row>
    <row r="107" spans="2:15" ht="15" customHeight="1">
      <c r="C107" s="1159"/>
      <c r="D107" s="1159" t="s">
        <v>13343</v>
      </c>
      <c r="E107" s="1159"/>
      <c r="F107" s="1159"/>
      <c r="G107" s="1159"/>
      <c r="H107" s="1159"/>
      <c r="I107" s="373"/>
      <c r="J107" s="628"/>
      <c r="K107" s="393"/>
      <c r="L107" s="628"/>
      <c r="M107" s="393"/>
    </row>
    <row r="108" spans="2:15" ht="45">
      <c r="B108" s="1365" t="s">
        <v>14</v>
      </c>
      <c r="C108" s="1367" t="s">
        <v>18</v>
      </c>
      <c r="D108" s="1368" t="s">
        <v>3</v>
      </c>
      <c r="E108" s="1369" t="s">
        <v>19</v>
      </c>
      <c r="F108" s="1365" t="s">
        <v>13253</v>
      </c>
      <c r="G108" s="1366" t="s">
        <v>7</v>
      </c>
      <c r="H108" s="1366" t="s">
        <v>8</v>
      </c>
      <c r="I108" s="373"/>
      <c r="J108" s="1167" t="s">
        <v>1984</v>
      </c>
      <c r="K108" s="393"/>
    </row>
    <row r="109" spans="2:15" ht="70.5" customHeight="1">
      <c r="B109" s="1091"/>
      <c r="C109" s="1087" t="s">
        <v>13344</v>
      </c>
      <c r="D109" s="1088" t="s">
        <v>13345</v>
      </c>
      <c r="E109" s="1165" t="s">
        <v>13346</v>
      </c>
      <c r="F109" s="1166" t="s">
        <v>13347</v>
      </c>
      <c r="G109" s="1395">
        <v>260.14021934078198</v>
      </c>
      <c r="H109" s="1090">
        <f t="shared" ref="H109:H130" si="2">G109-G109*$M$8/100</f>
        <v>260.14021934078198</v>
      </c>
      <c r="I109" s="373"/>
      <c r="J109" s="1395">
        <v>260</v>
      </c>
      <c r="K109" s="393"/>
      <c r="L109" s="627"/>
      <c r="M109" s="627"/>
    </row>
    <row r="110" spans="2:15" ht="54" customHeight="1">
      <c r="B110" s="1091"/>
      <c r="C110" s="1087" t="s">
        <v>13348</v>
      </c>
      <c r="D110" s="1088" t="s">
        <v>13349</v>
      </c>
      <c r="E110" s="1165" t="s">
        <v>13350</v>
      </c>
      <c r="F110" s="1166" t="s">
        <v>13347</v>
      </c>
      <c r="G110" s="1395">
        <v>311.46276841340762</v>
      </c>
      <c r="H110" s="1090">
        <f t="shared" si="2"/>
        <v>311.46276841340762</v>
      </c>
      <c r="I110" s="373"/>
      <c r="J110" s="1395">
        <v>311</v>
      </c>
      <c r="K110" s="393"/>
      <c r="L110" s="627"/>
      <c r="M110" s="627"/>
    </row>
    <row r="111" spans="2:15" ht="57.75" customHeight="1">
      <c r="B111" s="1091"/>
      <c r="C111" s="1087" t="s">
        <v>13351</v>
      </c>
      <c r="D111" s="1088" t="s">
        <v>13352</v>
      </c>
      <c r="E111" s="1165" t="s">
        <v>13353</v>
      </c>
      <c r="F111" s="1166" t="s">
        <v>13347</v>
      </c>
      <c r="G111" s="1395">
        <v>291.9871676312855</v>
      </c>
      <c r="H111" s="1090">
        <f t="shared" si="2"/>
        <v>291.9871676312855</v>
      </c>
      <c r="I111" s="373"/>
      <c r="J111" s="1395">
        <v>292</v>
      </c>
      <c r="K111" s="393"/>
      <c r="L111" s="627"/>
      <c r="M111" s="627"/>
    </row>
    <row r="112" spans="2:15" ht="72.75" customHeight="1">
      <c r="B112" s="1091"/>
      <c r="C112" s="1087" t="s">
        <v>13354</v>
      </c>
      <c r="D112" s="1088" t="s">
        <v>13355</v>
      </c>
      <c r="E112" s="1165" t="s">
        <v>13356</v>
      </c>
      <c r="F112" s="1166" t="s">
        <v>13347</v>
      </c>
      <c r="G112" s="1395">
        <v>318.04074100558654</v>
      </c>
      <c r="H112" s="1090">
        <f t="shared" si="2"/>
        <v>318.04074100558654</v>
      </c>
      <c r="I112" s="373"/>
      <c r="J112" s="1395">
        <v>318</v>
      </c>
      <c r="K112" s="393"/>
      <c r="L112" s="627"/>
      <c r="M112" s="627"/>
    </row>
    <row r="113" spans="2:13" ht="83.25" customHeight="1">
      <c r="B113" s="1091"/>
      <c r="C113" s="1087" t="s">
        <v>13357</v>
      </c>
      <c r="D113" s="1088" t="s">
        <v>13358</v>
      </c>
      <c r="E113" s="1165" t="s">
        <v>13346</v>
      </c>
      <c r="F113" s="1166" t="s">
        <v>13347</v>
      </c>
      <c r="G113" s="1395">
        <v>212.65383841340758</v>
      </c>
      <c r="H113" s="1090">
        <f t="shared" si="2"/>
        <v>212.65383841340758</v>
      </c>
      <c r="I113" s="373"/>
      <c r="J113" s="1395">
        <v>212</v>
      </c>
      <c r="K113" s="393"/>
      <c r="L113" s="627"/>
      <c r="M113" s="627"/>
    </row>
    <row r="114" spans="2:13" ht="108" customHeight="1">
      <c r="B114" s="1091"/>
      <c r="C114" s="1087" t="s">
        <v>13362</v>
      </c>
      <c r="D114" s="1088" t="s">
        <v>13363</v>
      </c>
      <c r="E114" s="1165" t="s">
        <v>26</v>
      </c>
      <c r="F114" s="1166" t="s">
        <v>13364</v>
      </c>
      <c r="G114" s="1395">
        <v>2093.2079888715052</v>
      </c>
      <c r="H114" s="1090">
        <f t="shared" si="2"/>
        <v>2093.2079888715052</v>
      </c>
      <c r="I114" s="373"/>
      <c r="J114" s="1395">
        <v>2093</v>
      </c>
      <c r="K114" s="393"/>
      <c r="L114" s="627"/>
      <c r="M114" s="627"/>
    </row>
    <row r="115" spans="2:13" ht="83.25" customHeight="1">
      <c r="B115" s="1091"/>
      <c r="C115" s="1087" t="s">
        <v>13365</v>
      </c>
      <c r="D115" s="1088" t="s">
        <v>13366</v>
      </c>
      <c r="E115" s="1165" t="s">
        <v>26</v>
      </c>
      <c r="F115" s="1166" t="s">
        <v>13364</v>
      </c>
      <c r="G115" s="1395">
        <v>1361.487051351955</v>
      </c>
      <c r="H115" s="1090">
        <f t="shared" si="2"/>
        <v>1361.487051351955</v>
      </c>
      <c r="I115" s="373"/>
      <c r="J115" s="1395">
        <v>1362</v>
      </c>
      <c r="K115" s="393"/>
      <c r="L115" s="627"/>
      <c r="M115" s="627"/>
    </row>
    <row r="116" spans="2:13" ht="75.75" customHeight="1">
      <c r="B116" s="1091"/>
      <c r="C116" s="1087" t="s">
        <v>13367</v>
      </c>
      <c r="D116" s="1088" t="s">
        <v>13368</v>
      </c>
      <c r="E116" s="1165"/>
      <c r="F116" s="1166" t="s">
        <v>13361</v>
      </c>
      <c r="G116" s="1395">
        <v>361.19682874860308</v>
      </c>
      <c r="H116" s="1090">
        <f t="shared" si="2"/>
        <v>361.19682874860308</v>
      </c>
      <c r="I116" s="373"/>
      <c r="J116" s="1395">
        <v>361</v>
      </c>
      <c r="K116" s="393"/>
      <c r="L116" s="627"/>
      <c r="M116" s="627"/>
    </row>
    <row r="117" spans="2:13" ht="69" customHeight="1">
      <c r="B117" s="1091"/>
      <c r="C117" s="1087" t="s">
        <v>13369</v>
      </c>
      <c r="D117" s="1088" t="s">
        <v>13370</v>
      </c>
      <c r="E117" s="1165"/>
      <c r="F117" s="1166" t="s">
        <v>13361</v>
      </c>
      <c r="G117" s="1395">
        <v>450.99146031284948</v>
      </c>
      <c r="H117" s="1090">
        <f t="shared" si="2"/>
        <v>450.99146031284948</v>
      </c>
      <c r="I117" s="373"/>
      <c r="J117" s="1395">
        <v>451</v>
      </c>
      <c r="K117" s="393"/>
      <c r="L117" s="627"/>
      <c r="M117" s="627"/>
    </row>
    <row r="118" spans="2:13" ht="83.25" customHeight="1">
      <c r="B118" s="1091"/>
      <c r="C118" s="1087" t="s">
        <v>13359</v>
      </c>
      <c r="D118" s="1088" t="s">
        <v>13360</v>
      </c>
      <c r="E118" s="1165"/>
      <c r="F118" s="1166" t="s">
        <v>13361</v>
      </c>
      <c r="G118" s="1395">
        <v>811.57626000000005</v>
      </c>
      <c r="H118" s="1090">
        <f t="shared" si="2"/>
        <v>811.57626000000005</v>
      </c>
      <c r="I118" s="373"/>
      <c r="J118" s="1395">
        <v>812</v>
      </c>
      <c r="K118" s="393"/>
      <c r="L118" s="627"/>
      <c r="M118" s="627"/>
    </row>
    <row r="119" spans="2:13" ht="82.5" customHeight="1">
      <c r="B119" s="1370"/>
      <c r="C119" s="1087" t="s">
        <v>17178</v>
      </c>
      <c r="D119" s="1381" t="s">
        <v>17179</v>
      </c>
      <c r="E119" s="1380"/>
      <c r="F119" s="1166" t="s">
        <v>17180</v>
      </c>
      <c r="G119" s="1396">
        <v>1237.5329999999999</v>
      </c>
      <c r="H119" s="1090">
        <f t="shared" si="2"/>
        <v>1237.5329999999999</v>
      </c>
      <c r="I119" s="373"/>
      <c r="J119" s="1395">
        <v>1238</v>
      </c>
      <c r="K119" s="393"/>
      <c r="L119" s="1371"/>
      <c r="M119" s="627"/>
    </row>
    <row r="120" spans="2:13" ht="69" customHeight="1">
      <c r="B120" s="1370"/>
      <c r="C120" s="1087" t="s">
        <v>17181</v>
      </c>
      <c r="D120" s="1381" t="s">
        <v>17182</v>
      </c>
      <c r="E120" s="1380"/>
      <c r="F120" s="1166" t="s">
        <v>17180</v>
      </c>
      <c r="G120" s="1397">
        <v>910.85500000000002</v>
      </c>
      <c r="H120" s="1090">
        <f t="shared" si="2"/>
        <v>910.85500000000002</v>
      </c>
      <c r="I120" s="373"/>
      <c r="J120" s="1395">
        <v>911</v>
      </c>
      <c r="K120" s="393"/>
      <c r="L120" s="1371"/>
      <c r="M120" s="627"/>
    </row>
    <row r="121" spans="2:13" ht="69" customHeight="1">
      <c r="B121" s="1370"/>
      <c r="C121" s="1087" t="s">
        <v>17183</v>
      </c>
      <c r="D121" s="1381" t="s">
        <v>17184</v>
      </c>
      <c r="E121" s="1380"/>
      <c r="F121" s="1166" t="s">
        <v>17180</v>
      </c>
      <c r="G121" s="1397">
        <v>713.95499999999993</v>
      </c>
      <c r="H121" s="1090">
        <f t="shared" si="2"/>
        <v>713.95499999999993</v>
      </c>
      <c r="I121" s="373"/>
      <c r="J121" s="1395">
        <v>714</v>
      </c>
      <c r="K121" s="393"/>
      <c r="L121" s="1371"/>
      <c r="M121" s="627"/>
    </row>
    <row r="122" spans="2:13" ht="69" customHeight="1">
      <c r="B122" s="1370"/>
      <c r="C122" s="1087" t="s">
        <v>17185</v>
      </c>
      <c r="D122" s="1381" t="s">
        <v>17186</v>
      </c>
      <c r="E122" s="1380"/>
      <c r="F122" s="1166" t="s">
        <v>17180</v>
      </c>
      <c r="G122" s="1397">
        <v>353.15025349999996</v>
      </c>
      <c r="H122" s="1090">
        <f t="shared" si="2"/>
        <v>353.15025349999996</v>
      </c>
      <c r="I122" s="373"/>
      <c r="J122" s="1395">
        <v>353</v>
      </c>
      <c r="K122" s="393"/>
      <c r="L122" s="627"/>
      <c r="M122" s="627"/>
    </row>
    <row r="123" spans="2:13" ht="69" customHeight="1">
      <c r="B123" s="1370"/>
      <c r="C123" s="1087" t="s">
        <v>17187</v>
      </c>
      <c r="D123" s="1381" t="s">
        <v>17188</v>
      </c>
      <c r="E123" s="1380"/>
      <c r="F123" s="1166" t="s">
        <v>17180</v>
      </c>
      <c r="G123" s="1397">
        <v>425.73771899999997</v>
      </c>
      <c r="H123" s="1090">
        <f t="shared" si="2"/>
        <v>425.73771899999997</v>
      </c>
      <c r="I123" s="373"/>
      <c r="J123" s="1395">
        <v>426</v>
      </c>
      <c r="K123" s="393"/>
      <c r="L123" s="627"/>
      <c r="M123" s="627"/>
    </row>
    <row r="124" spans="2:13" ht="81.75" customHeight="1">
      <c r="B124" s="1370"/>
      <c r="C124" s="1372" t="s">
        <v>13471</v>
      </c>
      <c r="D124" s="1372" t="s">
        <v>13472</v>
      </c>
      <c r="E124" s="1373" t="s">
        <v>26</v>
      </c>
      <c r="F124" s="1374" t="s">
        <v>17189</v>
      </c>
      <c r="G124" s="1397">
        <v>210.1349797541896</v>
      </c>
      <c r="H124" s="1090">
        <f t="shared" si="2"/>
        <v>210.1349797541896</v>
      </c>
      <c r="I124" s="373"/>
      <c r="J124" s="1395">
        <v>210</v>
      </c>
      <c r="K124" s="393"/>
      <c r="L124" s="627"/>
      <c r="M124" s="627"/>
    </row>
    <row r="125" spans="2:13" ht="81.75" customHeight="1">
      <c r="B125" s="1091"/>
      <c r="C125" s="1095" t="s">
        <v>13473</v>
      </c>
      <c r="D125" s="1095" t="s">
        <v>13474</v>
      </c>
      <c r="E125" s="1375" t="s">
        <v>13475</v>
      </c>
      <c r="F125" s="1375" t="s">
        <v>17190</v>
      </c>
      <c r="G125" s="1395">
        <v>42.977087999999995</v>
      </c>
      <c r="H125" s="1090">
        <f t="shared" si="2"/>
        <v>42.977087999999995</v>
      </c>
      <c r="I125" s="373"/>
      <c r="J125" s="1395">
        <v>43</v>
      </c>
      <c r="K125" s="393"/>
      <c r="L125" s="627"/>
      <c r="M125" s="627"/>
    </row>
    <row r="126" spans="2:13" ht="81.75" customHeight="1">
      <c r="B126" s="1091"/>
      <c r="C126" s="1095" t="s">
        <v>17191</v>
      </c>
      <c r="D126" s="1095" t="s">
        <v>17192</v>
      </c>
      <c r="E126" s="1375" t="s">
        <v>13475</v>
      </c>
      <c r="F126" s="1375" t="s">
        <v>17193</v>
      </c>
      <c r="G126" s="1395">
        <v>106.7</v>
      </c>
      <c r="H126" s="1090">
        <f t="shared" si="2"/>
        <v>106.7</v>
      </c>
      <c r="I126" s="373"/>
      <c r="J126" s="1395">
        <v>107</v>
      </c>
      <c r="K126" s="393"/>
      <c r="L126" s="627"/>
      <c r="M126" s="627"/>
    </row>
    <row r="127" spans="2:13" ht="75.75" customHeight="1">
      <c r="B127" s="1091"/>
      <c r="C127" s="1095" t="s">
        <v>15291</v>
      </c>
      <c r="D127" s="1095" t="s">
        <v>17194</v>
      </c>
      <c r="E127" s="1375"/>
      <c r="F127" s="1375"/>
      <c r="G127" s="1395">
        <v>287.79300000000001</v>
      </c>
      <c r="H127" s="1090">
        <f t="shared" si="2"/>
        <v>287.79300000000001</v>
      </c>
      <c r="I127" s="373"/>
      <c r="J127" s="1395">
        <v>288</v>
      </c>
      <c r="K127" s="393"/>
      <c r="L127" s="627"/>
      <c r="M127" s="627"/>
    </row>
    <row r="128" spans="2:13" ht="75.75" customHeight="1">
      <c r="B128" s="1091"/>
      <c r="C128" s="1095" t="s">
        <v>17213</v>
      </c>
      <c r="D128" s="1095" t="s">
        <v>17195</v>
      </c>
      <c r="E128" s="1375" t="s">
        <v>26</v>
      </c>
      <c r="F128" s="1375" t="s">
        <v>17029</v>
      </c>
      <c r="G128" s="1395">
        <v>457.12700000000001</v>
      </c>
      <c r="H128" s="1090">
        <f t="shared" si="2"/>
        <v>457.12700000000001</v>
      </c>
      <c r="I128" s="373"/>
      <c r="J128" s="1395">
        <v>458</v>
      </c>
      <c r="K128" s="393"/>
      <c r="L128" s="627"/>
      <c r="M128" s="627"/>
    </row>
    <row r="129" spans="2:13" ht="75.75" customHeight="1">
      <c r="B129" s="1091"/>
      <c r="C129" s="1095" t="s">
        <v>17214</v>
      </c>
      <c r="D129" s="1095" t="s">
        <v>17196</v>
      </c>
      <c r="E129" s="1375" t="s">
        <v>26</v>
      </c>
      <c r="F129" s="1375" t="s">
        <v>17197</v>
      </c>
      <c r="G129" s="1395">
        <v>293.37</v>
      </c>
      <c r="H129" s="1090">
        <f t="shared" si="2"/>
        <v>293.37</v>
      </c>
      <c r="I129" s="373"/>
      <c r="J129" s="1395">
        <v>294</v>
      </c>
      <c r="K129" s="393"/>
      <c r="L129" s="627"/>
      <c r="M129" s="627"/>
    </row>
    <row r="130" spans="2:13" ht="75.75" customHeight="1">
      <c r="B130" s="1091"/>
      <c r="C130" s="1095" t="s">
        <v>17215</v>
      </c>
      <c r="D130" s="1095" t="s">
        <v>17198</v>
      </c>
      <c r="E130" s="1375" t="s">
        <v>26</v>
      </c>
      <c r="F130" s="1375" t="s">
        <v>17197</v>
      </c>
      <c r="G130" s="1395">
        <v>330.90134330000001</v>
      </c>
      <c r="H130" s="1090">
        <f t="shared" si="2"/>
        <v>330.90134330000001</v>
      </c>
      <c r="I130" s="373"/>
      <c r="J130" s="1395">
        <v>331</v>
      </c>
      <c r="K130" s="393"/>
      <c r="L130" s="627"/>
      <c r="M130" s="627"/>
    </row>
    <row r="131" spans="2:13">
      <c r="K131" s="393"/>
    </row>
    <row r="132" spans="2:13" ht="30">
      <c r="B132" s="746" t="s">
        <v>14</v>
      </c>
      <c r="C132" s="746" t="s">
        <v>18</v>
      </c>
      <c r="D132" s="1013" t="s">
        <v>16586</v>
      </c>
      <c r="E132" s="1376" t="s">
        <v>19</v>
      </c>
      <c r="F132" s="1376" t="s">
        <v>13253</v>
      </c>
      <c r="G132" s="1376" t="s">
        <v>14694</v>
      </c>
      <c r="H132" s="1376" t="s">
        <v>14695</v>
      </c>
      <c r="J132" s="1167" t="s">
        <v>1984</v>
      </c>
      <c r="K132" s="393"/>
    </row>
    <row r="133" spans="2:13" ht="77.25" customHeight="1">
      <c r="B133" s="1091"/>
      <c r="C133" s="1382" t="s">
        <v>15273</v>
      </c>
      <c r="D133" s="1383" t="s">
        <v>16587</v>
      </c>
      <c r="E133" s="1384" t="s">
        <v>17199</v>
      </c>
      <c r="F133" s="1385" t="s">
        <v>13364</v>
      </c>
      <c r="G133" s="1393">
        <v>29165.311999999998</v>
      </c>
      <c r="H133" s="1090">
        <f t="shared" ref="H133:H139" si="3">G133-G133*$M$8/100</f>
        <v>29165.311999999998</v>
      </c>
      <c r="J133" s="1395">
        <v>29167</v>
      </c>
      <c r="K133" s="393"/>
    </row>
    <row r="134" spans="2:13" ht="84.75" customHeight="1">
      <c r="B134" s="1091"/>
      <c r="C134" s="1382" t="s">
        <v>16583</v>
      </c>
      <c r="D134" s="1383" t="s">
        <v>17200</v>
      </c>
      <c r="E134" s="1384" t="s">
        <v>17201</v>
      </c>
      <c r="F134" s="1385" t="s">
        <v>17202</v>
      </c>
      <c r="G134" s="1393">
        <v>13153.767</v>
      </c>
      <c r="H134" s="1090">
        <f t="shared" si="3"/>
        <v>13153.767</v>
      </c>
      <c r="J134" s="1395">
        <v>13153</v>
      </c>
      <c r="K134" s="393"/>
    </row>
    <row r="135" spans="2:13" ht="51" customHeight="1">
      <c r="B135" s="1091"/>
      <c r="C135" s="1386" t="s">
        <v>16584</v>
      </c>
      <c r="D135" s="1387" t="s">
        <v>17203</v>
      </c>
      <c r="E135" s="1375" t="s">
        <v>26</v>
      </c>
      <c r="F135" s="1385" t="s">
        <v>17180</v>
      </c>
      <c r="G135" s="1393">
        <v>1231.1200000000001</v>
      </c>
      <c r="H135" s="1090">
        <f t="shared" si="3"/>
        <v>1231.1200000000001</v>
      </c>
      <c r="J135" s="1395">
        <v>1231</v>
      </c>
      <c r="K135" s="393"/>
    </row>
    <row r="136" spans="2:13" ht="48.75" customHeight="1">
      <c r="B136" s="1091"/>
      <c r="C136" s="1382" t="s">
        <v>16593</v>
      </c>
      <c r="D136" s="1387" t="s">
        <v>17204</v>
      </c>
      <c r="E136" s="1375" t="s">
        <v>26</v>
      </c>
      <c r="F136" s="1385" t="s">
        <v>17205</v>
      </c>
      <c r="G136" s="1393">
        <v>1354.221</v>
      </c>
      <c r="H136" s="1090">
        <f t="shared" si="3"/>
        <v>1354.221</v>
      </c>
      <c r="J136" s="1395">
        <v>1355</v>
      </c>
      <c r="K136" s="393"/>
    </row>
    <row r="137" spans="2:13" ht="95.25" customHeight="1">
      <c r="B137" s="1091"/>
      <c r="C137" s="1382" t="s">
        <v>16585</v>
      </c>
      <c r="D137" s="1383" t="s">
        <v>17206</v>
      </c>
      <c r="E137" s="1384" t="s">
        <v>17199</v>
      </c>
      <c r="F137" s="1385" t="s">
        <v>17207</v>
      </c>
      <c r="G137" s="1393">
        <v>18075.705999999998</v>
      </c>
      <c r="H137" s="1090">
        <f t="shared" si="3"/>
        <v>18075.705999999998</v>
      </c>
      <c r="J137" s="1395">
        <v>18076</v>
      </c>
      <c r="K137" s="393"/>
    </row>
    <row r="138" spans="2:13" ht="111" customHeight="1">
      <c r="B138" s="1091"/>
      <c r="C138" s="1382" t="s">
        <v>16594</v>
      </c>
      <c r="D138" s="1383" t="s">
        <v>17208</v>
      </c>
      <c r="E138" s="1384" t="s">
        <v>17201</v>
      </c>
      <c r="F138" s="1385" t="s">
        <v>17209</v>
      </c>
      <c r="G138" s="1393">
        <v>9690.4940000000006</v>
      </c>
      <c r="H138" s="1090">
        <f t="shared" si="3"/>
        <v>9690.4940000000006</v>
      </c>
      <c r="J138" s="1395">
        <v>9691</v>
      </c>
      <c r="K138" s="393"/>
    </row>
    <row r="139" spans="2:13" ht="90" customHeight="1">
      <c r="B139" s="1091"/>
      <c r="C139" s="1388" t="s">
        <v>17210</v>
      </c>
      <c r="D139" s="1088" t="s">
        <v>17211</v>
      </c>
      <c r="E139" s="1375" t="s">
        <v>13475</v>
      </c>
      <c r="F139" s="1385" t="s">
        <v>17205</v>
      </c>
      <c r="G139" s="1394">
        <v>1543.663</v>
      </c>
      <c r="H139" s="1090">
        <f t="shared" si="3"/>
        <v>1543.663</v>
      </c>
      <c r="I139" s="168"/>
      <c r="J139" s="1395">
        <v>1543</v>
      </c>
      <c r="K139" s="393"/>
    </row>
  </sheetData>
  <mergeCells count="20">
    <mergeCell ref="B84:B94"/>
    <mergeCell ref="D84:D94"/>
    <mergeCell ref="B95:B105"/>
    <mergeCell ref="D95:D105"/>
    <mergeCell ref="A1:G1"/>
    <mergeCell ref="D51:D61"/>
    <mergeCell ref="B62:B72"/>
    <mergeCell ref="D62:D72"/>
    <mergeCell ref="B73:B83"/>
    <mergeCell ref="D73:D83"/>
    <mergeCell ref="B29:B39"/>
    <mergeCell ref="D29:D39"/>
    <mergeCell ref="B40:B50"/>
    <mergeCell ref="D40:D50"/>
    <mergeCell ref="B51:B61"/>
    <mergeCell ref="J5:J6"/>
    <mergeCell ref="B7:B17"/>
    <mergeCell ref="D7:D17"/>
    <mergeCell ref="B18:B28"/>
    <mergeCell ref="D18:D28"/>
  </mergeCells>
  <conditionalFormatting sqref="C133:C138">
    <cfRule type="duplicateValues" dxfId="5" priority="2"/>
  </conditionalFormatting>
  <conditionalFormatting sqref="C132">
    <cfRule type="duplicateValues" dxfId="4" priority="1"/>
  </conditionalFormatting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85" zoomScaleNormal="85" workbookViewId="0">
      <selection activeCell="B2" sqref="B2"/>
    </sheetView>
  </sheetViews>
  <sheetFormatPr defaultRowHeight="15"/>
  <cols>
    <col min="1" max="1" width="16.5703125" style="180" bestFit="1" customWidth="1"/>
    <col min="2" max="2" width="133" style="180" customWidth="1"/>
    <col min="3" max="3" width="11" style="180" customWidth="1"/>
    <col min="4" max="4" width="14.42578125" style="180" customWidth="1"/>
    <col min="5" max="5" width="23.5703125" style="180" customWidth="1"/>
    <col min="6" max="6" width="16.5703125" style="180" customWidth="1"/>
    <col min="7" max="7" width="16.140625" style="180" customWidth="1"/>
    <col min="8" max="16384" width="9.140625" style="180"/>
  </cols>
  <sheetData>
    <row r="1" spans="1:8" s="357" customFormat="1" ht="30.75" customHeight="1">
      <c r="A1" s="1659" t="s">
        <v>13372</v>
      </c>
      <c r="B1" s="1659"/>
      <c r="C1" s="1659"/>
      <c r="D1" s="1659"/>
      <c r="E1" s="779"/>
      <c r="F1" s="377"/>
    </row>
    <row r="2" spans="1:8" s="357" customFormat="1" ht="23.25" customHeight="1">
      <c r="A2" s="353"/>
      <c r="B2" s="354"/>
      <c r="C2" s="355"/>
      <c r="D2" s="355"/>
      <c r="E2" s="719"/>
      <c r="F2" s="487"/>
      <c r="H2" s="378"/>
    </row>
    <row r="3" spans="1:8" s="357" customFormat="1" ht="23.25" customHeight="1">
      <c r="A3" s="353"/>
      <c r="B3" s="354"/>
      <c r="C3" s="838"/>
      <c r="D3" s="838"/>
      <c r="E3" s="731"/>
      <c r="F3" s="487"/>
      <c r="H3" s="378"/>
    </row>
    <row r="4" spans="1:8" s="357" customFormat="1" ht="23.25" customHeight="1">
      <c r="A4" s="356"/>
      <c r="B4" s="354"/>
      <c r="C4" s="775"/>
      <c r="D4" s="775"/>
      <c r="E4" s="375"/>
      <c r="F4" s="375"/>
      <c r="G4" s="4"/>
      <c r="H4" s="1217"/>
    </row>
    <row r="5" spans="1:8" s="357" customFormat="1" ht="45.75" customHeight="1">
      <c r="A5" s="359" t="s">
        <v>18</v>
      </c>
      <c r="B5" s="360" t="s">
        <v>3</v>
      </c>
      <c r="C5" s="492" t="s">
        <v>7</v>
      </c>
      <c r="D5" s="492" t="s">
        <v>8</v>
      </c>
      <c r="E5" s="379"/>
      <c r="F5" s="402" t="s">
        <v>1984</v>
      </c>
      <c r="G5" s="1226" t="s">
        <v>4</v>
      </c>
      <c r="H5" s="1227">
        <v>0</v>
      </c>
    </row>
    <row r="6" spans="1:8" ht="15.75" customHeight="1" thickBot="1">
      <c r="A6" s="745" t="s">
        <v>13373</v>
      </c>
      <c r="B6" s="733"/>
      <c r="C6" s="489"/>
      <c r="D6" s="1258"/>
      <c r="E6" s="490"/>
      <c r="F6" s="403"/>
    </row>
    <row r="7" spans="1:8" ht="15" customHeight="1" thickTop="1">
      <c r="A7" s="744" t="s">
        <v>13374</v>
      </c>
      <c r="B7" s="734"/>
      <c r="C7" s="1259"/>
      <c r="D7" s="1260"/>
      <c r="E7" s="491"/>
      <c r="F7" s="404"/>
    </row>
    <row r="8" spans="1:8">
      <c r="A8" s="1261" t="s">
        <v>13375</v>
      </c>
      <c r="B8" s="1262" t="s">
        <v>13376</v>
      </c>
      <c r="C8" s="1263">
        <v>3842.021200202229</v>
      </c>
      <c r="D8" s="1264">
        <f>C8-C8*$H$5</f>
        <v>3842.021200202229</v>
      </c>
      <c r="E8" s="380"/>
      <c r="F8" s="1008">
        <v>3416</v>
      </c>
    </row>
    <row r="9" spans="1:8">
      <c r="A9" s="1265" t="s">
        <v>13377</v>
      </c>
      <c r="B9" s="1266" t="s">
        <v>13378</v>
      </c>
      <c r="C9" s="1263">
        <v>3842.021200202229</v>
      </c>
      <c r="D9" s="1267">
        <f>C9-C9*$H$5</f>
        <v>3842.021200202229</v>
      </c>
      <c r="E9" s="380"/>
      <c r="F9" s="1008">
        <v>3416</v>
      </c>
    </row>
    <row r="10" spans="1:8" ht="15" customHeight="1">
      <c r="A10" s="1268" t="s">
        <v>13379</v>
      </c>
      <c r="B10" s="732"/>
      <c r="C10" s="1269"/>
      <c r="D10" s="1269"/>
      <c r="E10" s="380"/>
      <c r="F10" s="1008"/>
    </row>
    <row r="11" spans="1:8">
      <c r="A11" s="1270" t="s">
        <v>13380</v>
      </c>
      <c r="B11" s="1270" t="s">
        <v>13381</v>
      </c>
      <c r="C11" s="1263">
        <v>3842.021200202229</v>
      </c>
      <c r="D11" s="1263">
        <f t="shared" ref="D11:D16" si="0">C11-C11*$H$5</f>
        <v>3842.021200202229</v>
      </c>
      <c r="E11" s="380"/>
      <c r="F11" s="1008">
        <v>3416</v>
      </c>
    </row>
    <row r="12" spans="1:8">
      <c r="A12" s="1262" t="s">
        <v>13382</v>
      </c>
      <c r="B12" s="1271" t="s">
        <v>13383</v>
      </c>
      <c r="C12" s="1263">
        <v>3842.021200202229</v>
      </c>
      <c r="D12" s="1263">
        <f t="shared" si="0"/>
        <v>3842.021200202229</v>
      </c>
      <c r="E12" s="380"/>
      <c r="F12" s="1008">
        <v>3416</v>
      </c>
    </row>
    <row r="13" spans="1:8">
      <c r="A13" s="1262" t="s">
        <v>13384</v>
      </c>
      <c r="B13" s="1271" t="s">
        <v>13385</v>
      </c>
      <c r="C13" s="1263">
        <v>4322.2738502274979</v>
      </c>
      <c r="D13" s="1263">
        <f t="shared" si="0"/>
        <v>4322.2738502274979</v>
      </c>
      <c r="E13" s="380"/>
      <c r="F13" s="1008">
        <v>3842</v>
      </c>
    </row>
    <row r="14" spans="1:8">
      <c r="A14" s="1262" t="s">
        <v>13386</v>
      </c>
      <c r="B14" s="1271" t="s">
        <v>13387</v>
      </c>
      <c r="C14" s="1263">
        <v>4322.2738502274979</v>
      </c>
      <c r="D14" s="1263">
        <f t="shared" si="0"/>
        <v>4322.2738502274979</v>
      </c>
      <c r="E14" s="380"/>
      <c r="F14" s="1008">
        <v>3842</v>
      </c>
    </row>
    <row r="15" spans="1:8">
      <c r="A15" s="1262" t="s">
        <v>13388</v>
      </c>
      <c r="B15" s="1271" t="s">
        <v>13389</v>
      </c>
      <c r="C15" s="1263">
        <v>4322.2738502274979</v>
      </c>
      <c r="D15" s="1263">
        <f t="shared" si="0"/>
        <v>4322.2738502274979</v>
      </c>
      <c r="E15" s="380"/>
      <c r="F15" s="1008">
        <v>3842</v>
      </c>
    </row>
    <row r="16" spans="1:8">
      <c r="A16" s="1262" t="s">
        <v>13390</v>
      </c>
      <c r="B16" s="1271" t="s">
        <v>13391</v>
      </c>
      <c r="C16" s="1263">
        <v>4322.2738502274979</v>
      </c>
      <c r="D16" s="1263">
        <f t="shared" si="0"/>
        <v>4322.2738502274979</v>
      </c>
      <c r="E16" s="380"/>
      <c r="F16" s="1008">
        <v>3842</v>
      </c>
    </row>
    <row r="17" spans="1:6" ht="15" customHeight="1">
      <c r="A17" s="1268" t="s">
        <v>13392</v>
      </c>
      <c r="B17" s="732"/>
      <c r="C17" s="1269"/>
      <c r="D17" s="1269"/>
      <c r="E17" s="380"/>
      <c r="F17" s="1008"/>
    </row>
    <row r="18" spans="1:6">
      <c r="A18" s="1091" t="s">
        <v>13393</v>
      </c>
      <c r="B18" s="1091" t="s">
        <v>13394</v>
      </c>
      <c r="C18" s="1263">
        <v>5063.2350816950757</v>
      </c>
      <c r="D18" s="1136">
        <f>C18-C18*$H$5</f>
        <v>5063.2350816950757</v>
      </c>
      <c r="E18" s="380"/>
      <c r="F18" s="1008">
        <v>4501</v>
      </c>
    </row>
    <row r="19" spans="1:6">
      <c r="A19" s="1091" t="s">
        <v>13395</v>
      </c>
      <c r="B19" s="1091" t="s">
        <v>13396</v>
      </c>
      <c r="C19" s="1263">
        <v>5248.7765933145947</v>
      </c>
      <c r="D19" s="1136">
        <f>C19-C19*$H$5</f>
        <v>5248.7765933145947</v>
      </c>
      <c r="E19" s="380"/>
      <c r="F19" s="1008">
        <v>4665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="85" zoomScaleNormal="85" workbookViewId="0">
      <selection activeCell="A30" sqref="A30"/>
    </sheetView>
  </sheetViews>
  <sheetFormatPr defaultRowHeight="15"/>
  <cols>
    <col min="1" max="1" width="16" bestFit="1" customWidth="1"/>
    <col min="2" max="2" width="70.7109375" bestFit="1" customWidth="1"/>
    <col min="8" max="8" width="11.140625" style="180" customWidth="1"/>
    <col min="10" max="10" width="15.7109375" customWidth="1"/>
  </cols>
  <sheetData>
    <row r="1" spans="1:14" ht="15.75">
      <c r="A1" s="1659" t="s">
        <v>13543</v>
      </c>
      <c r="B1" s="1659"/>
      <c r="C1" s="1659"/>
      <c r="D1" s="1659"/>
      <c r="E1" s="1659"/>
      <c r="F1" s="1659"/>
      <c r="G1" s="1659"/>
      <c r="H1" s="1659"/>
      <c r="I1" s="1659"/>
      <c r="J1" s="357"/>
      <c r="K1" s="357"/>
      <c r="L1" s="331"/>
    </row>
    <row r="2" spans="1:14" ht="31.5" customHeight="1">
      <c r="A2" s="353"/>
      <c r="B2" s="354"/>
      <c r="C2" s="354"/>
      <c r="D2" s="355"/>
      <c r="E2" s="357"/>
      <c r="F2" s="357"/>
      <c r="G2" s="355"/>
      <c r="H2" s="355"/>
      <c r="I2" s="355"/>
      <c r="J2" s="835"/>
      <c r="K2" s="835"/>
      <c r="L2" s="355"/>
    </row>
    <row r="3" spans="1:14" ht="15.75" thickBot="1">
      <c r="A3" s="356"/>
      <c r="B3" s="354"/>
      <c r="C3" s="354"/>
      <c r="D3" s="355"/>
      <c r="E3" s="357"/>
      <c r="F3" s="357"/>
      <c r="G3" s="355"/>
      <c r="H3" s="355"/>
      <c r="I3" s="355"/>
      <c r="J3" s="357"/>
      <c r="K3" s="357"/>
      <c r="L3" s="355"/>
    </row>
    <row r="4" spans="1:14" ht="75.75" thickBot="1">
      <c r="A4" s="431" t="s">
        <v>18</v>
      </c>
      <c r="B4" s="432" t="s">
        <v>3</v>
      </c>
      <c r="C4" s="433" t="s">
        <v>13544</v>
      </c>
      <c r="D4" s="433" t="s">
        <v>13545</v>
      </c>
      <c r="E4" s="434" t="s">
        <v>13546</v>
      </c>
      <c r="F4" s="434" t="s">
        <v>13547</v>
      </c>
      <c r="G4" s="433" t="s">
        <v>13548</v>
      </c>
      <c r="H4" s="434" t="s">
        <v>7</v>
      </c>
      <c r="I4" s="435" t="s">
        <v>8</v>
      </c>
      <c r="J4" s="1228"/>
      <c r="K4" s="1229"/>
      <c r="L4" s="1660" t="s">
        <v>1984</v>
      </c>
    </row>
    <row r="5" spans="1:14" ht="30" customHeight="1" thickBot="1">
      <c r="A5" s="1662" t="s">
        <v>13550</v>
      </c>
      <c r="B5" s="1663"/>
      <c r="C5" s="1663"/>
      <c r="D5" s="1663"/>
      <c r="E5" s="1663"/>
      <c r="F5" s="1663"/>
      <c r="G5" s="1663"/>
      <c r="H5" s="1231"/>
      <c r="I5" s="1230"/>
      <c r="J5" s="443" t="s">
        <v>13549</v>
      </c>
      <c r="K5" s="1232">
        <v>0</v>
      </c>
      <c r="L5" s="1661"/>
    </row>
    <row r="6" spans="1:14">
      <c r="A6" s="436" t="s">
        <v>13551</v>
      </c>
      <c r="B6" s="437" t="s">
        <v>13552</v>
      </c>
      <c r="C6" s="438" t="s">
        <v>13553</v>
      </c>
      <c r="D6" s="439" t="s">
        <v>13465</v>
      </c>
      <c r="E6" s="440" t="s">
        <v>13465</v>
      </c>
      <c r="F6" s="440" t="s">
        <v>13554</v>
      </c>
      <c r="G6" s="439" t="s">
        <v>13555</v>
      </c>
      <c r="H6" s="792">
        <v>286.72141453062807</v>
      </c>
      <c r="I6" s="441">
        <f>H6-H6*$K$5</f>
        <v>286.72141453062807</v>
      </c>
      <c r="J6" s="180"/>
      <c r="K6" s="180"/>
      <c r="L6" s="1009">
        <v>255</v>
      </c>
    </row>
    <row r="7" spans="1:14">
      <c r="A7" s="839" t="s">
        <v>13556</v>
      </c>
      <c r="B7" s="841" t="s">
        <v>13557</v>
      </c>
      <c r="C7" s="842" t="s">
        <v>13553</v>
      </c>
      <c r="D7" s="769" t="s">
        <v>13465</v>
      </c>
      <c r="E7" s="819" t="s">
        <v>13465</v>
      </c>
      <c r="F7" s="819" t="s">
        <v>13554</v>
      </c>
      <c r="G7" s="769" t="s">
        <v>13555</v>
      </c>
      <c r="H7" s="798">
        <v>286.72141453062807</v>
      </c>
      <c r="I7" s="840">
        <f t="shared" ref="I7:I42" si="0">H7-H7*$K$5</f>
        <v>286.72141453062807</v>
      </c>
      <c r="J7" s="180"/>
      <c r="K7" s="180"/>
      <c r="L7" s="1009">
        <v>255</v>
      </c>
      <c r="N7" s="180"/>
    </row>
    <row r="8" spans="1:14">
      <c r="A8" s="839" t="s">
        <v>13558</v>
      </c>
      <c r="B8" s="841" t="s">
        <v>13552</v>
      </c>
      <c r="C8" s="842" t="s">
        <v>13559</v>
      </c>
      <c r="D8" s="769" t="s">
        <v>13465</v>
      </c>
      <c r="E8" s="819" t="s">
        <v>13465</v>
      </c>
      <c r="F8" s="819" t="s">
        <v>13554</v>
      </c>
      <c r="G8" s="769" t="s">
        <v>13555</v>
      </c>
      <c r="H8" s="843">
        <v>341.74875671327334</v>
      </c>
      <c r="I8" s="844">
        <f t="shared" si="0"/>
        <v>341.74875671327334</v>
      </c>
      <c r="J8" s="180"/>
      <c r="K8" s="180"/>
      <c r="L8" s="1009">
        <v>304</v>
      </c>
      <c r="N8" s="180"/>
    </row>
    <row r="9" spans="1:14" ht="15.75" thickBot="1">
      <c r="A9" s="845" t="s">
        <v>13560</v>
      </c>
      <c r="B9" s="846" t="s">
        <v>13557</v>
      </c>
      <c r="C9" s="847" t="s">
        <v>13559</v>
      </c>
      <c r="D9" s="802" t="s">
        <v>13465</v>
      </c>
      <c r="E9" s="848" t="s">
        <v>13465</v>
      </c>
      <c r="F9" s="848" t="s">
        <v>13554</v>
      </c>
      <c r="G9" s="802" t="s">
        <v>13555</v>
      </c>
      <c r="H9" s="843">
        <v>341.74875671327334</v>
      </c>
      <c r="I9" s="844">
        <f t="shared" si="0"/>
        <v>341.74875671327334</v>
      </c>
      <c r="J9" s="180"/>
      <c r="K9" s="180"/>
      <c r="L9" s="1009">
        <v>304</v>
      </c>
      <c r="N9" s="180"/>
    </row>
    <row r="10" spans="1:14" ht="15.75" thickBot="1">
      <c r="A10" s="849" t="s">
        <v>13561</v>
      </c>
      <c r="B10" s="494"/>
      <c r="C10" s="494"/>
      <c r="D10" s="494"/>
      <c r="E10" s="494"/>
      <c r="F10" s="494"/>
      <c r="G10" s="494"/>
      <c r="H10" s="494"/>
      <c r="I10" s="850"/>
      <c r="J10" s="180"/>
      <c r="K10" s="427"/>
      <c r="L10" s="1009"/>
      <c r="N10" s="180"/>
    </row>
    <row r="11" spans="1:14">
      <c r="A11" s="851" t="s">
        <v>13562</v>
      </c>
      <c r="B11" s="852" t="s">
        <v>13563</v>
      </c>
      <c r="C11" s="853" t="s">
        <v>13553</v>
      </c>
      <c r="D11" s="854" t="s">
        <v>13465</v>
      </c>
      <c r="E11" s="820" t="s">
        <v>13465</v>
      </c>
      <c r="F11" s="820" t="s">
        <v>13564</v>
      </c>
      <c r="G11" s="854" t="s">
        <v>13555</v>
      </c>
      <c r="H11" s="843">
        <v>263.34513758837636</v>
      </c>
      <c r="I11" s="844">
        <f t="shared" si="0"/>
        <v>263.34513758837636</v>
      </c>
      <c r="J11" s="180"/>
      <c r="K11" s="180"/>
      <c r="L11" s="1009">
        <v>234</v>
      </c>
      <c r="N11" s="180"/>
    </row>
    <row r="12" spans="1:14">
      <c r="A12" s="839" t="s">
        <v>13565</v>
      </c>
      <c r="B12" s="841" t="s">
        <v>13563</v>
      </c>
      <c r="C12" s="842" t="s">
        <v>13553</v>
      </c>
      <c r="D12" s="769" t="s">
        <v>13465</v>
      </c>
      <c r="E12" s="819" t="s">
        <v>13465</v>
      </c>
      <c r="F12" s="819" t="s">
        <v>13566</v>
      </c>
      <c r="G12" s="769" t="s">
        <v>13555</v>
      </c>
      <c r="H12" s="843">
        <v>263.34513758837636</v>
      </c>
      <c r="I12" s="844">
        <f t="shared" si="0"/>
        <v>263.34513758837636</v>
      </c>
      <c r="J12" s="180"/>
      <c r="K12" s="180"/>
      <c r="L12" s="1009">
        <v>234</v>
      </c>
      <c r="N12" s="180"/>
    </row>
    <row r="13" spans="1:14">
      <c r="A13" s="839" t="s">
        <v>13567</v>
      </c>
      <c r="B13" s="841" t="s">
        <v>13563</v>
      </c>
      <c r="C13" s="842" t="s">
        <v>13559</v>
      </c>
      <c r="D13" s="769" t="s">
        <v>13465</v>
      </c>
      <c r="E13" s="819" t="s">
        <v>13465</v>
      </c>
      <c r="F13" s="819" t="s">
        <v>13564</v>
      </c>
      <c r="G13" s="769" t="s">
        <v>13555</v>
      </c>
      <c r="H13" s="843">
        <v>318.78621918592893</v>
      </c>
      <c r="I13" s="844">
        <f t="shared" si="0"/>
        <v>318.78621918592893</v>
      </c>
      <c r="J13" s="180"/>
      <c r="K13" s="180"/>
      <c r="L13" s="1009">
        <v>283</v>
      </c>
      <c r="N13" s="180"/>
    </row>
    <row r="14" spans="1:14" ht="15.75" thickBot="1">
      <c r="A14" s="845" t="s">
        <v>13568</v>
      </c>
      <c r="B14" s="846" t="s">
        <v>13563</v>
      </c>
      <c r="C14" s="847" t="s">
        <v>13559</v>
      </c>
      <c r="D14" s="802" t="s">
        <v>13465</v>
      </c>
      <c r="E14" s="848" t="s">
        <v>13465</v>
      </c>
      <c r="F14" s="848" t="s">
        <v>13566</v>
      </c>
      <c r="G14" s="802" t="s">
        <v>13555</v>
      </c>
      <c r="H14" s="843">
        <v>318.78621918592893</v>
      </c>
      <c r="I14" s="844">
        <f t="shared" si="0"/>
        <v>318.78621918592893</v>
      </c>
      <c r="J14" s="180"/>
      <c r="K14" s="180"/>
      <c r="L14" s="1009">
        <v>283</v>
      </c>
      <c r="N14" s="180"/>
    </row>
    <row r="15" spans="1:14" ht="15.75" thickBot="1">
      <c r="A15" s="849" t="s">
        <v>13569</v>
      </c>
      <c r="B15" s="494"/>
      <c r="C15" s="494"/>
      <c r="D15" s="494"/>
      <c r="E15" s="494"/>
      <c r="F15" s="494"/>
      <c r="G15" s="494"/>
      <c r="H15" s="494"/>
      <c r="I15" s="850"/>
      <c r="J15" s="180"/>
      <c r="K15" s="427"/>
      <c r="L15" s="1009"/>
      <c r="N15" s="180"/>
    </row>
    <row r="16" spans="1:14">
      <c r="A16" s="851" t="s">
        <v>13570</v>
      </c>
      <c r="B16" s="852" t="s">
        <v>13571</v>
      </c>
      <c r="C16" s="853" t="s">
        <v>13572</v>
      </c>
      <c r="D16" s="854" t="s">
        <v>13465</v>
      </c>
      <c r="E16" s="820" t="s">
        <v>13465</v>
      </c>
      <c r="F16" s="820" t="s">
        <v>13566</v>
      </c>
      <c r="G16" s="854" t="s">
        <v>36</v>
      </c>
      <c r="H16" s="843">
        <v>761.90113255144468</v>
      </c>
      <c r="I16" s="844">
        <f t="shared" si="0"/>
        <v>761.90113255144468</v>
      </c>
      <c r="J16" s="180"/>
      <c r="K16" s="180"/>
      <c r="L16" s="1009">
        <v>677</v>
      </c>
      <c r="N16" s="180"/>
    </row>
    <row r="17" spans="1:14">
      <c r="A17" s="839" t="s">
        <v>13573</v>
      </c>
      <c r="B17" s="841" t="s">
        <v>13571</v>
      </c>
      <c r="C17" s="842" t="s">
        <v>13572</v>
      </c>
      <c r="D17" s="769" t="s">
        <v>13465</v>
      </c>
      <c r="E17" s="819" t="s">
        <v>13465</v>
      </c>
      <c r="F17" s="819" t="s">
        <v>13574</v>
      </c>
      <c r="G17" s="769" t="s">
        <v>36</v>
      </c>
      <c r="H17" s="843">
        <v>761.90113255144468</v>
      </c>
      <c r="I17" s="844">
        <f t="shared" si="0"/>
        <v>761.90113255144468</v>
      </c>
      <c r="J17" s="180"/>
      <c r="K17" s="180"/>
      <c r="L17" s="1009">
        <v>677</v>
      </c>
      <c r="N17" s="180"/>
    </row>
    <row r="18" spans="1:14">
      <c r="A18" s="839" t="s">
        <v>13575</v>
      </c>
      <c r="B18" s="841" t="s">
        <v>13571</v>
      </c>
      <c r="C18" s="842" t="s">
        <v>13553</v>
      </c>
      <c r="D18" s="769" t="s">
        <v>13465</v>
      </c>
      <c r="E18" s="819" t="s">
        <v>13465</v>
      </c>
      <c r="F18" s="819" t="s">
        <v>13564</v>
      </c>
      <c r="G18" s="769" t="s">
        <v>13555</v>
      </c>
      <c r="H18" s="843">
        <v>262.72452846601561</v>
      </c>
      <c r="I18" s="844">
        <f t="shared" si="0"/>
        <v>262.72452846601561</v>
      </c>
      <c r="J18" s="180"/>
      <c r="K18" s="180"/>
      <c r="L18" s="1009">
        <v>234</v>
      </c>
      <c r="N18" s="180"/>
    </row>
    <row r="19" spans="1:14">
      <c r="A19" s="839" t="s">
        <v>13576</v>
      </c>
      <c r="B19" s="841" t="s">
        <v>13571</v>
      </c>
      <c r="C19" s="842" t="s">
        <v>13553</v>
      </c>
      <c r="D19" s="769" t="s">
        <v>13465</v>
      </c>
      <c r="E19" s="819" t="s">
        <v>13465</v>
      </c>
      <c r="F19" s="819" t="s">
        <v>13566</v>
      </c>
      <c r="G19" s="769" t="s">
        <v>13555</v>
      </c>
      <c r="H19" s="843">
        <v>262.72452846601561</v>
      </c>
      <c r="I19" s="844">
        <f t="shared" si="0"/>
        <v>262.72452846601561</v>
      </c>
      <c r="J19" s="180"/>
      <c r="K19" s="180"/>
      <c r="L19" s="1009">
        <v>234</v>
      </c>
      <c r="N19" s="180"/>
    </row>
    <row r="20" spans="1:14">
      <c r="A20" s="839" t="s">
        <v>13577</v>
      </c>
      <c r="B20" s="841" t="s">
        <v>13571</v>
      </c>
      <c r="C20" s="842" t="s">
        <v>13559</v>
      </c>
      <c r="D20" s="769" t="s">
        <v>13465</v>
      </c>
      <c r="E20" s="819" t="s">
        <v>13465</v>
      </c>
      <c r="F20" s="819" t="s">
        <v>13564</v>
      </c>
      <c r="G20" s="769" t="s">
        <v>13555</v>
      </c>
      <c r="H20" s="843">
        <v>310.01494358989788</v>
      </c>
      <c r="I20" s="844">
        <f t="shared" si="0"/>
        <v>310.01494358989788</v>
      </c>
      <c r="J20" s="180"/>
      <c r="K20" s="180"/>
      <c r="L20" s="1009">
        <v>276</v>
      </c>
      <c r="N20" s="180"/>
    </row>
    <row r="21" spans="1:14">
      <c r="A21" s="839" t="s">
        <v>13578</v>
      </c>
      <c r="B21" s="841" t="s">
        <v>13571</v>
      </c>
      <c r="C21" s="842" t="s">
        <v>13559</v>
      </c>
      <c r="D21" s="769" t="s">
        <v>13465</v>
      </c>
      <c r="E21" s="819" t="s">
        <v>13465</v>
      </c>
      <c r="F21" s="819" t="s">
        <v>13566</v>
      </c>
      <c r="G21" s="769" t="s">
        <v>13555</v>
      </c>
      <c r="H21" s="843">
        <v>310.01494358989788</v>
      </c>
      <c r="I21" s="844">
        <f t="shared" si="0"/>
        <v>310.01494358989788</v>
      </c>
      <c r="J21" s="180"/>
      <c r="K21" s="180"/>
      <c r="L21" s="1009">
        <v>276</v>
      </c>
      <c r="N21" s="180"/>
    </row>
    <row r="22" spans="1:14">
      <c r="A22" s="839" t="s">
        <v>13579</v>
      </c>
      <c r="B22" s="841" t="s">
        <v>13571</v>
      </c>
      <c r="C22" s="842" t="s">
        <v>13580</v>
      </c>
      <c r="D22" s="769" t="s">
        <v>13465</v>
      </c>
      <c r="E22" s="819" t="s">
        <v>13465</v>
      </c>
      <c r="F22" s="819" t="s">
        <v>13564</v>
      </c>
      <c r="G22" s="769" t="s">
        <v>36</v>
      </c>
      <c r="H22" s="843">
        <v>709.35622685824171</v>
      </c>
      <c r="I22" s="844">
        <f t="shared" si="0"/>
        <v>709.35622685824171</v>
      </c>
      <c r="J22" s="180"/>
      <c r="K22" s="180"/>
      <c r="L22" s="1009">
        <v>631</v>
      </c>
      <c r="N22" s="180"/>
    </row>
    <row r="23" spans="1:14">
      <c r="A23" s="839" t="s">
        <v>13581</v>
      </c>
      <c r="B23" s="841" t="s">
        <v>13571</v>
      </c>
      <c r="C23" s="842" t="s">
        <v>13580</v>
      </c>
      <c r="D23" s="769" t="s">
        <v>13465</v>
      </c>
      <c r="E23" s="819" t="s">
        <v>13465</v>
      </c>
      <c r="F23" s="819" t="s">
        <v>13566</v>
      </c>
      <c r="G23" s="769" t="s">
        <v>36</v>
      </c>
      <c r="H23" s="843">
        <v>709.35622685824171</v>
      </c>
      <c r="I23" s="844">
        <f t="shared" si="0"/>
        <v>709.35622685824171</v>
      </c>
      <c r="J23" s="180"/>
      <c r="K23" s="180"/>
      <c r="L23" s="1009">
        <v>631</v>
      </c>
      <c r="N23" s="180"/>
    </row>
    <row r="24" spans="1:14" ht="15.75" thickBot="1">
      <c r="A24" s="845" t="s">
        <v>13582</v>
      </c>
      <c r="B24" s="846" t="s">
        <v>13571</v>
      </c>
      <c r="C24" s="847" t="s">
        <v>13580</v>
      </c>
      <c r="D24" s="802" t="s">
        <v>13465</v>
      </c>
      <c r="E24" s="848" t="s">
        <v>13465</v>
      </c>
      <c r="F24" s="848" t="s">
        <v>13574</v>
      </c>
      <c r="G24" s="802" t="s">
        <v>36</v>
      </c>
      <c r="H24" s="843">
        <v>709.35622685824171</v>
      </c>
      <c r="I24" s="844">
        <f t="shared" si="0"/>
        <v>709.35622685824171</v>
      </c>
      <c r="J24" s="180"/>
      <c r="K24" s="180"/>
      <c r="L24" s="1009">
        <v>631</v>
      </c>
      <c r="N24" s="180"/>
    </row>
    <row r="25" spans="1:14" ht="15.75" thickBot="1">
      <c r="A25" s="849" t="s">
        <v>13583</v>
      </c>
      <c r="B25" s="494"/>
      <c r="C25" s="494"/>
      <c r="D25" s="494"/>
      <c r="E25" s="494"/>
      <c r="F25" s="494"/>
      <c r="G25" s="494"/>
      <c r="H25" s="494"/>
      <c r="I25" s="850"/>
      <c r="J25" s="180"/>
      <c r="K25" s="427"/>
      <c r="L25" s="1009"/>
      <c r="N25" s="180"/>
    </row>
    <row r="26" spans="1:14">
      <c r="A26" s="851" t="s">
        <v>13584</v>
      </c>
      <c r="B26" s="852" t="s">
        <v>13585</v>
      </c>
      <c r="C26" s="853" t="s">
        <v>13580</v>
      </c>
      <c r="D26" s="854" t="s">
        <v>13586</v>
      </c>
      <c r="E26" s="820" t="s">
        <v>13587</v>
      </c>
      <c r="F26" s="820" t="s">
        <v>13554</v>
      </c>
      <c r="G26" s="854" t="s">
        <v>36</v>
      </c>
      <c r="H26" s="843">
        <v>801.62011638252773</v>
      </c>
      <c r="I26" s="844">
        <f t="shared" si="0"/>
        <v>801.62011638252773</v>
      </c>
      <c r="J26" s="180"/>
      <c r="K26" s="180"/>
      <c r="L26" s="1009">
        <v>713</v>
      </c>
      <c r="N26" s="180"/>
    </row>
    <row r="27" spans="1:14">
      <c r="A27" s="839" t="s">
        <v>13588</v>
      </c>
      <c r="B27" s="841" t="s">
        <v>13585</v>
      </c>
      <c r="C27" s="842" t="s">
        <v>13580</v>
      </c>
      <c r="D27" s="769" t="s">
        <v>13586</v>
      </c>
      <c r="E27" s="819" t="s">
        <v>13587</v>
      </c>
      <c r="F27" s="819" t="s">
        <v>13564</v>
      </c>
      <c r="G27" s="769" t="s">
        <v>36</v>
      </c>
      <c r="H27" s="843">
        <v>801.62011638252773</v>
      </c>
      <c r="I27" s="844">
        <f t="shared" si="0"/>
        <v>801.62011638252773</v>
      </c>
      <c r="J27" s="180"/>
      <c r="K27" s="180"/>
      <c r="L27" s="1009">
        <v>713</v>
      </c>
      <c r="N27" s="180"/>
    </row>
    <row r="28" spans="1:14">
      <c r="A28" s="839" t="s">
        <v>13589</v>
      </c>
      <c r="B28" s="841" t="s">
        <v>13585</v>
      </c>
      <c r="C28" s="842" t="s">
        <v>13580</v>
      </c>
      <c r="D28" s="769" t="s">
        <v>13586</v>
      </c>
      <c r="E28" s="819" t="s">
        <v>13587</v>
      </c>
      <c r="F28" s="819" t="s">
        <v>13566</v>
      </c>
      <c r="G28" s="769" t="s">
        <v>36</v>
      </c>
      <c r="H28" s="843">
        <v>801.62011638252773</v>
      </c>
      <c r="I28" s="844">
        <f t="shared" si="0"/>
        <v>801.62011638252773</v>
      </c>
      <c r="J28" s="180"/>
      <c r="K28" s="180"/>
      <c r="L28" s="1009">
        <v>713</v>
      </c>
      <c r="N28" s="180"/>
    </row>
    <row r="29" spans="1:14">
      <c r="A29" s="839" t="s">
        <v>13590</v>
      </c>
      <c r="B29" s="841" t="s">
        <v>13591</v>
      </c>
      <c r="C29" s="842" t="s">
        <v>13580</v>
      </c>
      <c r="D29" s="769" t="s">
        <v>13586</v>
      </c>
      <c r="E29" s="819" t="s">
        <v>13587</v>
      </c>
      <c r="F29" s="819" t="s">
        <v>13554</v>
      </c>
      <c r="G29" s="769" t="s">
        <v>36</v>
      </c>
      <c r="H29" s="843">
        <v>801.62011638252773</v>
      </c>
      <c r="I29" s="844">
        <f t="shared" si="0"/>
        <v>801.62011638252773</v>
      </c>
      <c r="J29" s="180"/>
      <c r="K29" s="180"/>
      <c r="L29" s="1009">
        <v>713</v>
      </c>
      <c r="N29" s="180"/>
    </row>
    <row r="30" spans="1:14">
      <c r="A30" s="839" t="s">
        <v>13592</v>
      </c>
      <c r="B30" s="841" t="s">
        <v>13591</v>
      </c>
      <c r="C30" s="842" t="s">
        <v>13580</v>
      </c>
      <c r="D30" s="769" t="s">
        <v>13586</v>
      </c>
      <c r="E30" s="819" t="s">
        <v>13587</v>
      </c>
      <c r="F30" s="819" t="s">
        <v>13564</v>
      </c>
      <c r="G30" s="769" t="s">
        <v>36</v>
      </c>
      <c r="H30" s="843">
        <v>801.62011638252773</v>
      </c>
      <c r="I30" s="844">
        <f t="shared" si="0"/>
        <v>801.62011638252773</v>
      </c>
      <c r="J30" s="180"/>
      <c r="K30" s="180"/>
      <c r="L30" s="1009">
        <v>713</v>
      </c>
      <c r="N30" s="180"/>
    </row>
    <row r="31" spans="1:14" ht="15.75" thickBot="1">
      <c r="A31" s="845" t="s">
        <v>13593</v>
      </c>
      <c r="B31" s="846" t="s">
        <v>13591</v>
      </c>
      <c r="C31" s="847" t="s">
        <v>13580</v>
      </c>
      <c r="D31" s="802" t="s">
        <v>13586</v>
      </c>
      <c r="E31" s="848" t="s">
        <v>13587</v>
      </c>
      <c r="F31" s="848" t="s">
        <v>13566</v>
      </c>
      <c r="G31" s="802" t="s">
        <v>36</v>
      </c>
      <c r="H31" s="843">
        <v>801.62011638252773</v>
      </c>
      <c r="I31" s="844">
        <f t="shared" si="0"/>
        <v>801.62011638252773</v>
      </c>
      <c r="J31" s="180"/>
      <c r="K31" s="180"/>
      <c r="L31" s="1009">
        <v>713</v>
      </c>
      <c r="N31" s="180"/>
    </row>
    <row r="32" spans="1:14" ht="15.75" thickBot="1">
      <c r="A32" s="849" t="s">
        <v>13594</v>
      </c>
      <c r="B32" s="494"/>
      <c r="C32" s="494"/>
      <c r="D32" s="494"/>
      <c r="E32" s="494"/>
      <c r="F32" s="494"/>
      <c r="G32" s="494"/>
      <c r="H32" s="494"/>
      <c r="I32" s="850"/>
      <c r="J32" s="180"/>
      <c r="K32" s="427"/>
      <c r="L32" s="1009"/>
      <c r="N32" s="180"/>
    </row>
    <row r="33" spans="1:14">
      <c r="A33" s="851" t="s">
        <v>13595</v>
      </c>
      <c r="B33" s="852" t="s">
        <v>13596</v>
      </c>
      <c r="C33" s="855" t="s">
        <v>13597</v>
      </c>
      <c r="D33" s="820" t="s">
        <v>13553</v>
      </c>
      <c r="E33" s="820" t="s">
        <v>13587</v>
      </c>
      <c r="F33" s="854" t="s">
        <v>13465</v>
      </c>
      <c r="G33" s="854" t="s">
        <v>36</v>
      </c>
      <c r="H33" s="843">
        <v>590.05025372163016</v>
      </c>
      <c r="I33" s="844">
        <f t="shared" si="0"/>
        <v>590.05025372163016</v>
      </c>
      <c r="J33" s="180"/>
      <c r="K33" s="180"/>
      <c r="L33" s="1009">
        <v>524</v>
      </c>
      <c r="N33" s="180"/>
    </row>
    <row r="34" spans="1:14">
      <c r="A34" s="839" t="s">
        <v>13598</v>
      </c>
      <c r="B34" s="841" t="s">
        <v>13596</v>
      </c>
      <c r="C34" s="856" t="s">
        <v>13597</v>
      </c>
      <c r="D34" s="819" t="s">
        <v>13599</v>
      </c>
      <c r="E34" s="819" t="s">
        <v>13587</v>
      </c>
      <c r="F34" s="769" t="s">
        <v>13465</v>
      </c>
      <c r="G34" s="769" t="s">
        <v>36</v>
      </c>
      <c r="H34" s="843">
        <v>672.41066038214547</v>
      </c>
      <c r="I34" s="844">
        <f t="shared" si="0"/>
        <v>672.41066038214547</v>
      </c>
      <c r="J34" s="180"/>
      <c r="K34" s="180"/>
      <c r="L34" s="1009">
        <v>598</v>
      </c>
      <c r="N34" s="180"/>
    </row>
    <row r="35" spans="1:14">
      <c r="A35" s="839" t="s">
        <v>13600</v>
      </c>
      <c r="B35" s="841" t="s">
        <v>13596</v>
      </c>
      <c r="C35" s="856" t="s">
        <v>13601</v>
      </c>
      <c r="D35" s="819" t="s">
        <v>13553</v>
      </c>
      <c r="E35" s="819" t="s">
        <v>13587</v>
      </c>
      <c r="F35" s="769" t="s">
        <v>13465</v>
      </c>
      <c r="G35" s="769" t="s">
        <v>36</v>
      </c>
      <c r="H35" s="843">
        <v>592.08122379784584</v>
      </c>
      <c r="I35" s="844">
        <f t="shared" si="0"/>
        <v>592.08122379784584</v>
      </c>
      <c r="J35" s="180"/>
      <c r="K35" s="180"/>
      <c r="L35" s="1009">
        <v>526</v>
      </c>
      <c r="N35" s="180"/>
    </row>
    <row r="36" spans="1:14">
      <c r="A36" s="839" t="s">
        <v>13602</v>
      </c>
      <c r="B36" s="841" t="s">
        <v>13596</v>
      </c>
      <c r="C36" s="856" t="s">
        <v>13601</v>
      </c>
      <c r="D36" s="819" t="s">
        <v>13599</v>
      </c>
      <c r="E36" s="819" t="s">
        <v>13587</v>
      </c>
      <c r="F36" s="769" t="s">
        <v>13465</v>
      </c>
      <c r="G36" s="769" t="s">
        <v>36</v>
      </c>
      <c r="H36" s="843">
        <v>621.1561638363039</v>
      </c>
      <c r="I36" s="844">
        <f t="shared" si="0"/>
        <v>621.1561638363039</v>
      </c>
      <c r="J36" s="180"/>
      <c r="K36" s="180"/>
      <c r="L36" s="1009">
        <v>552</v>
      </c>
      <c r="N36" s="180"/>
    </row>
    <row r="37" spans="1:14">
      <c r="A37" s="839" t="s">
        <v>13603</v>
      </c>
      <c r="B37" s="841" t="s">
        <v>13596</v>
      </c>
      <c r="C37" s="856" t="s">
        <v>13601</v>
      </c>
      <c r="D37" s="819" t="s">
        <v>13572</v>
      </c>
      <c r="E37" s="819" t="s">
        <v>13587</v>
      </c>
      <c r="F37" s="769" t="s">
        <v>13465</v>
      </c>
      <c r="G37" s="769" t="s">
        <v>36</v>
      </c>
      <c r="H37" s="843">
        <v>727.30107360905322</v>
      </c>
      <c r="I37" s="844">
        <f t="shared" si="0"/>
        <v>727.30107360905322</v>
      </c>
      <c r="J37" s="180"/>
      <c r="K37" s="180"/>
      <c r="L37" s="1009">
        <v>646</v>
      </c>
      <c r="N37" s="180"/>
    </row>
    <row r="38" spans="1:14">
      <c r="A38" s="839" t="s">
        <v>13604</v>
      </c>
      <c r="B38" s="841" t="s">
        <v>13596</v>
      </c>
      <c r="C38" s="856" t="s">
        <v>13572</v>
      </c>
      <c r="D38" s="819" t="s">
        <v>13553</v>
      </c>
      <c r="E38" s="819" t="s">
        <v>13587</v>
      </c>
      <c r="F38" s="769" t="s">
        <v>13465</v>
      </c>
      <c r="G38" s="769" t="s">
        <v>36</v>
      </c>
      <c r="H38" s="843">
        <v>621.47684332202175</v>
      </c>
      <c r="I38" s="844">
        <f t="shared" si="0"/>
        <v>621.47684332202175</v>
      </c>
      <c r="J38" s="180"/>
      <c r="K38" s="180"/>
      <c r="L38" s="1009">
        <v>552</v>
      </c>
      <c r="N38" s="180"/>
    </row>
    <row r="39" spans="1:14">
      <c r="A39" s="839" t="s">
        <v>13605</v>
      </c>
      <c r="B39" s="841" t="s">
        <v>13596</v>
      </c>
      <c r="C39" s="856" t="s">
        <v>13572</v>
      </c>
      <c r="D39" s="819" t="s">
        <v>13599</v>
      </c>
      <c r="E39" s="819" t="s">
        <v>13587</v>
      </c>
      <c r="F39" s="769" t="s">
        <v>13465</v>
      </c>
      <c r="G39" s="769" t="s">
        <v>36</v>
      </c>
      <c r="H39" s="843">
        <v>665.73061235114358</v>
      </c>
      <c r="I39" s="844">
        <f t="shared" si="0"/>
        <v>665.73061235114358</v>
      </c>
      <c r="J39" s="180"/>
      <c r="K39" s="180"/>
      <c r="L39" s="1009">
        <v>592</v>
      </c>
      <c r="N39" s="180"/>
    </row>
    <row r="40" spans="1:14" ht="15.75" thickBot="1">
      <c r="A40" s="845" t="s">
        <v>13606</v>
      </c>
      <c r="B40" s="846" t="s">
        <v>13596</v>
      </c>
      <c r="C40" s="857" t="s">
        <v>13572</v>
      </c>
      <c r="D40" s="848" t="s">
        <v>13572</v>
      </c>
      <c r="E40" s="848" t="s">
        <v>13587</v>
      </c>
      <c r="F40" s="802" t="s">
        <v>13465</v>
      </c>
      <c r="G40" s="802" t="s">
        <v>36</v>
      </c>
      <c r="H40" s="843">
        <v>823.0773466769117</v>
      </c>
      <c r="I40" s="844">
        <f t="shared" si="0"/>
        <v>823.0773466769117</v>
      </c>
      <c r="J40" s="180"/>
      <c r="K40" s="180"/>
      <c r="L40" s="1009">
        <v>732</v>
      </c>
      <c r="N40" s="180"/>
    </row>
    <row r="41" spans="1:14" ht="15.75" thickBot="1">
      <c r="A41" s="849" t="s">
        <v>13607</v>
      </c>
      <c r="B41" s="494"/>
      <c r="C41" s="494"/>
      <c r="D41" s="494"/>
      <c r="E41" s="494"/>
      <c r="F41" s="494"/>
      <c r="G41" s="494"/>
      <c r="H41" s="494"/>
      <c r="I41" s="850"/>
      <c r="J41" s="180"/>
      <c r="K41" s="427"/>
      <c r="L41" s="1009"/>
      <c r="N41" s="180"/>
    </row>
    <row r="42" spans="1:14">
      <c r="A42" s="851" t="s">
        <v>13608</v>
      </c>
      <c r="B42" s="851" t="s">
        <v>13609</v>
      </c>
      <c r="C42" s="858" t="s">
        <v>13597</v>
      </c>
      <c r="D42" s="820" t="s">
        <v>13465</v>
      </c>
      <c r="E42" s="820" t="s">
        <v>13587</v>
      </c>
      <c r="F42" s="820" t="s">
        <v>13465</v>
      </c>
      <c r="G42" s="820" t="s">
        <v>13465</v>
      </c>
      <c r="H42" s="843">
        <v>325.48967800405205</v>
      </c>
      <c r="I42" s="844">
        <f t="shared" si="0"/>
        <v>325.48967800405205</v>
      </c>
      <c r="J42" s="180"/>
      <c r="K42" s="180"/>
      <c r="L42" s="1009">
        <v>289</v>
      </c>
      <c r="N42" s="180"/>
    </row>
  </sheetData>
  <mergeCells count="3">
    <mergeCell ref="L4:L5"/>
    <mergeCell ref="A5:G5"/>
    <mergeCell ref="A1:I1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85" zoomScaleNormal="85" workbookViewId="0">
      <selection activeCell="J20" activeCellId="1" sqref="J7:J15 J20:J28"/>
    </sheetView>
  </sheetViews>
  <sheetFormatPr defaultRowHeight="15"/>
  <cols>
    <col min="1" max="1" width="22.28515625" style="180" customWidth="1"/>
    <col min="2" max="2" width="18.5703125" style="180" bestFit="1" customWidth="1"/>
    <col min="3" max="3" width="51.42578125" style="180" customWidth="1"/>
    <col min="4" max="4" width="11" style="180" customWidth="1"/>
    <col min="5" max="5" width="8.42578125" style="180" bestFit="1" customWidth="1"/>
    <col min="6" max="6" width="7.5703125" style="180" bestFit="1" customWidth="1"/>
    <col min="7" max="7" width="9.28515625" style="180" bestFit="1" customWidth="1"/>
    <col min="8" max="8" width="12.7109375" style="180" bestFit="1" customWidth="1"/>
    <col min="9" max="9" width="8.7109375" style="180" bestFit="1" customWidth="1"/>
    <col min="10" max="11" width="10.140625" style="180" customWidth="1"/>
    <col min="12" max="12" width="14.85546875" style="180" customWidth="1"/>
    <col min="13" max="13" width="7.42578125" style="180" customWidth="1"/>
    <col min="14" max="14" width="9.140625" style="180"/>
    <col min="15" max="15" width="7" style="180" bestFit="1" customWidth="1"/>
    <col min="16" max="16384" width="9.140625" style="180"/>
  </cols>
  <sheetData>
    <row r="1" spans="1:16" s="65" customFormat="1" ht="14.25">
      <c r="A1" s="1530" t="s">
        <v>13610</v>
      </c>
      <c r="B1" s="1530"/>
      <c r="C1" s="1530"/>
      <c r="D1" s="1530"/>
      <c r="E1" s="1530"/>
      <c r="F1" s="1530"/>
      <c r="G1" s="1530"/>
      <c r="H1" s="1530"/>
      <c r="I1" s="1530"/>
      <c r="J1" s="1530"/>
      <c r="K1" s="1530"/>
    </row>
    <row r="2" spans="1:16" s="65" customFormat="1" ht="14.25">
      <c r="A2" s="1530"/>
      <c r="B2" s="1530"/>
      <c r="C2" s="1530"/>
      <c r="D2" s="1530"/>
      <c r="E2" s="1530"/>
      <c r="F2" s="1530"/>
      <c r="G2" s="1530"/>
      <c r="H2" s="1530"/>
      <c r="I2" s="1530"/>
      <c r="J2" s="1530"/>
      <c r="K2" s="1530"/>
    </row>
    <row r="3" spans="1:16" s="65" customFormat="1" ht="32.25" customHeight="1">
      <c r="L3" s="835"/>
      <c r="M3" s="835"/>
    </row>
    <row r="4" spans="1:16">
      <c r="K4" s="461"/>
    </row>
    <row r="5" spans="1:16" ht="42" customHeight="1">
      <c r="A5" s="705" t="s">
        <v>14752</v>
      </c>
      <c r="B5" s="705"/>
      <c r="C5" s="705"/>
      <c r="D5" s="705"/>
      <c r="E5" s="705"/>
      <c r="F5" s="705"/>
      <c r="G5" s="705"/>
      <c r="H5" s="705"/>
      <c r="I5" s="705"/>
      <c r="J5" s="705"/>
      <c r="K5" s="706"/>
      <c r="L5" s="1233" t="s">
        <v>4</v>
      </c>
      <c r="M5" s="1210">
        <v>0</v>
      </c>
    </row>
    <row r="6" spans="1:16" ht="63.75">
      <c r="A6" s="444" t="s">
        <v>13449</v>
      </c>
      <c r="B6" s="445" t="s">
        <v>13611</v>
      </c>
      <c r="C6" s="445" t="s">
        <v>3</v>
      </c>
      <c r="D6" s="445" t="s">
        <v>13612</v>
      </c>
      <c r="E6" s="445" t="s">
        <v>13451</v>
      </c>
      <c r="F6" s="445" t="s">
        <v>13613</v>
      </c>
      <c r="G6" s="446" t="s">
        <v>13614</v>
      </c>
      <c r="H6" s="445" t="s">
        <v>13454</v>
      </c>
      <c r="I6" s="445" t="s">
        <v>13615</v>
      </c>
      <c r="J6" s="445" t="s">
        <v>7</v>
      </c>
      <c r="K6" s="1214" t="s">
        <v>14655</v>
      </c>
      <c r="L6" s="1209"/>
      <c r="M6" s="609"/>
      <c r="N6" s="1215" t="s">
        <v>1984</v>
      </c>
    </row>
    <row r="7" spans="1:16" s="454" customFormat="1">
      <c r="A7" s="1664"/>
      <c r="B7" s="447" t="s">
        <v>13616</v>
      </c>
      <c r="C7" s="448" t="s">
        <v>13617</v>
      </c>
      <c r="D7" s="449" t="s">
        <v>35</v>
      </c>
      <c r="E7" s="450">
        <v>370</v>
      </c>
      <c r="F7" s="450">
        <v>2.7</v>
      </c>
      <c r="G7" s="451">
        <v>64</v>
      </c>
      <c r="H7" s="1665" t="s">
        <v>13618</v>
      </c>
      <c r="I7" s="452">
        <v>8.1</v>
      </c>
      <c r="J7" s="619">
        <v>12775.21613617018</v>
      </c>
      <c r="K7" s="453">
        <f>J7-J7*$M$5</f>
        <v>12775.21613617018</v>
      </c>
      <c r="L7" s="811"/>
      <c r="N7" s="1424">
        <v>10220</v>
      </c>
    </row>
    <row r="8" spans="1:16" s="454" customFormat="1">
      <c r="A8" s="1664"/>
      <c r="B8" s="447" t="s">
        <v>13619</v>
      </c>
      <c r="C8" s="448" t="s">
        <v>13620</v>
      </c>
      <c r="D8" s="449" t="s">
        <v>35</v>
      </c>
      <c r="E8" s="450">
        <v>550</v>
      </c>
      <c r="F8" s="450">
        <v>2.7</v>
      </c>
      <c r="G8" s="451">
        <v>89</v>
      </c>
      <c r="H8" s="1665"/>
      <c r="I8" s="452">
        <v>9.6999999999999993</v>
      </c>
      <c r="J8" s="619">
        <v>14751.974834042599</v>
      </c>
      <c r="K8" s="453">
        <f t="shared" ref="K8:K15" si="0">J8-J8*$M$5</f>
        <v>14751.974834042599</v>
      </c>
      <c r="L8" s="811"/>
      <c r="N8" s="1424">
        <v>11802</v>
      </c>
      <c r="O8" s="423"/>
    </row>
    <row r="9" spans="1:16" s="454" customFormat="1">
      <c r="A9" s="1664"/>
      <c r="B9" s="447" t="s">
        <v>13621</v>
      </c>
      <c r="C9" s="448" t="s">
        <v>13622</v>
      </c>
      <c r="D9" s="449" t="s">
        <v>35</v>
      </c>
      <c r="E9" s="450">
        <v>750</v>
      </c>
      <c r="F9" s="450">
        <v>2.7</v>
      </c>
      <c r="G9" s="451">
        <v>115</v>
      </c>
      <c r="H9" s="1665"/>
      <c r="I9" s="452">
        <v>11.6</v>
      </c>
      <c r="J9" s="619">
        <v>16640.22563617018</v>
      </c>
      <c r="K9" s="453">
        <f t="shared" si="0"/>
        <v>16640.22563617018</v>
      </c>
      <c r="L9" s="704"/>
      <c r="N9" s="1424">
        <v>14792</v>
      </c>
    </row>
    <row r="10" spans="1:16" s="454" customFormat="1">
      <c r="A10" s="1664"/>
      <c r="B10" s="447" t="s">
        <v>13623</v>
      </c>
      <c r="C10" s="455" t="s">
        <v>13624</v>
      </c>
      <c r="D10" s="449" t="s">
        <v>35</v>
      </c>
      <c r="E10" s="452">
        <v>1100</v>
      </c>
      <c r="F10" s="450">
        <v>2.7</v>
      </c>
      <c r="G10" s="452">
        <v>166</v>
      </c>
      <c r="H10" s="1665"/>
      <c r="I10" s="452">
        <v>15.5</v>
      </c>
      <c r="J10" s="619">
        <v>21154.33242765964</v>
      </c>
      <c r="K10" s="453">
        <f t="shared" si="0"/>
        <v>21154.33242765964</v>
      </c>
      <c r="L10" s="704"/>
      <c r="N10" s="1424">
        <v>18803</v>
      </c>
    </row>
    <row r="11" spans="1:16" s="454" customFormat="1">
      <c r="A11" s="1664"/>
      <c r="B11" s="447" t="s">
        <v>13625</v>
      </c>
      <c r="C11" s="455" t="s">
        <v>13626</v>
      </c>
      <c r="D11" s="449" t="s">
        <v>35</v>
      </c>
      <c r="E11" s="452">
        <v>750</v>
      </c>
      <c r="F11" s="452">
        <v>3.9</v>
      </c>
      <c r="G11" s="452">
        <v>84</v>
      </c>
      <c r="H11" s="1665"/>
      <c r="I11" s="452">
        <v>11.2</v>
      </c>
      <c r="J11" s="619">
        <v>15991.139087233971</v>
      </c>
      <c r="K11" s="453">
        <f t="shared" si="0"/>
        <v>15991.139087233971</v>
      </c>
      <c r="L11" s="704"/>
      <c r="N11" s="1424">
        <v>14214</v>
      </c>
    </row>
    <row r="12" spans="1:16" s="454" customFormat="1">
      <c r="A12" s="1664"/>
      <c r="B12" s="447" t="s">
        <v>13627</v>
      </c>
      <c r="C12" s="455" t="s">
        <v>13628</v>
      </c>
      <c r="D12" s="449" t="s">
        <v>35</v>
      </c>
      <c r="E12" s="452">
        <v>920</v>
      </c>
      <c r="F12" s="452">
        <v>3.9</v>
      </c>
      <c r="G12" s="452">
        <v>104</v>
      </c>
      <c r="H12" s="1665"/>
      <c r="I12" s="452">
        <v>13</v>
      </c>
      <c r="J12" s="619">
        <v>18056.416423404262</v>
      </c>
      <c r="K12" s="453">
        <f t="shared" si="0"/>
        <v>18056.416423404262</v>
      </c>
      <c r="L12" s="704"/>
      <c r="N12" s="1424">
        <v>16050</v>
      </c>
    </row>
    <row r="13" spans="1:16" s="460" customFormat="1">
      <c r="A13" s="1664"/>
      <c r="B13" s="457" t="s">
        <v>13629</v>
      </c>
      <c r="C13" s="458" t="s">
        <v>13630</v>
      </c>
      <c r="D13" s="459" t="s">
        <v>35</v>
      </c>
      <c r="E13" s="452">
        <v>1100</v>
      </c>
      <c r="F13" s="452">
        <v>3.9</v>
      </c>
      <c r="G13" s="452">
        <v>124</v>
      </c>
      <c r="H13" s="1665"/>
      <c r="I13" s="452">
        <v>15</v>
      </c>
      <c r="J13" s="619">
        <v>20269.210500000001</v>
      </c>
      <c r="K13" s="453">
        <f t="shared" si="0"/>
        <v>20269.210500000001</v>
      </c>
      <c r="L13" s="704"/>
      <c r="N13" s="1424">
        <v>18017</v>
      </c>
      <c r="P13" s="454"/>
    </row>
    <row r="14" spans="1:16" s="454" customFormat="1">
      <c r="A14" s="1664"/>
      <c r="B14" s="447" t="s">
        <v>13631</v>
      </c>
      <c r="C14" s="455" t="s">
        <v>13632</v>
      </c>
      <c r="D14" s="449" t="s">
        <v>35</v>
      </c>
      <c r="E14" s="452">
        <v>1500</v>
      </c>
      <c r="F14" s="452">
        <v>3.9</v>
      </c>
      <c r="G14" s="452">
        <v>148</v>
      </c>
      <c r="H14" s="1665"/>
      <c r="I14" s="452">
        <v>17.100000000000001</v>
      </c>
      <c r="J14" s="619">
        <v>22865.567438297872</v>
      </c>
      <c r="K14" s="453">
        <f t="shared" si="0"/>
        <v>22865.567438297872</v>
      </c>
      <c r="L14" s="704"/>
      <c r="N14" s="1424">
        <v>20325</v>
      </c>
    </row>
    <row r="15" spans="1:16" s="454" customFormat="1">
      <c r="A15" s="1664"/>
      <c r="B15" s="447" t="s">
        <v>13633</v>
      </c>
      <c r="C15" s="455" t="s">
        <v>13634</v>
      </c>
      <c r="D15" s="449" t="s">
        <v>35</v>
      </c>
      <c r="E15" s="452">
        <v>1500</v>
      </c>
      <c r="F15" s="452">
        <v>5.4</v>
      </c>
      <c r="G15" s="452">
        <v>115</v>
      </c>
      <c r="H15" s="1665"/>
      <c r="I15" s="452">
        <v>16.5</v>
      </c>
      <c r="J15" s="619">
        <v>22098.463199999998</v>
      </c>
      <c r="K15" s="611">
        <f t="shared" si="0"/>
        <v>22098.463199999998</v>
      </c>
      <c r="L15" s="704"/>
      <c r="N15" s="1424">
        <v>19643</v>
      </c>
    </row>
    <row r="16" spans="1:16">
      <c r="C16" s="456"/>
      <c r="J16" s="610"/>
      <c r="K16" s="610"/>
      <c r="L16" s="704"/>
      <c r="P16" s="454"/>
    </row>
    <row r="17" spans="1:16">
      <c r="C17" s="456"/>
      <c r="J17" s="610"/>
      <c r="K17" s="610"/>
      <c r="L17" s="704"/>
      <c r="P17" s="454"/>
    </row>
    <row r="18" spans="1:16" ht="33.75" customHeight="1">
      <c r="A18" s="705" t="s">
        <v>14753</v>
      </c>
      <c r="B18" s="705"/>
      <c r="C18" s="705"/>
      <c r="D18" s="705"/>
      <c r="E18" s="705"/>
      <c r="F18" s="705"/>
      <c r="G18" s="705"/>
      <c r="H18" s="705"/>
      <c r="I18" s="705"/>
      <c r="J18" s="706"/>
      <c r="K18" s="706"/>
      <c r="L18" s="704"/>
      <c r="M18" s="411"/>
      <c r="P18" s="454"/>
    </row>
    <row r="19" spans="1:16" ht="63.75">
      <c r="A19" s="518" t="s">
        <v>13449</v>
      </c>
      <c r="B19" s="519" t="s">
        <v>13611</v>
      </c>
      <c r="C19" s="519" t="s">
        <v>3</v>
      </c>
      <c r="D19" s="519" t="s">
        <v>13612</v>
      </c>
      <c r="E19" s="519" t="s">
        <v>13451</v>
      </c>
      <c r="F19" s="519" t="s">
        <v>13613</v>
      </c>
      <c r="G19" s="608" t="s">
        <v>13614</v>
      </c>
      <c r="H19" s="519" t="s">
        <v>13454</v>
      </c>
      <c r="I19" s="519" t="s">
        <v>13615</v>
      </c>
      <c r="J19" s="445" t="s">
        <v>7</v>
      </c>
      <c r="K19" s="445" t="s">
        <v>14655</v>
      </c>
      <c r="L19" s="704"/>
      <c r="M19" s="609"/>
      <c r="N19" s="498" t="s">
        <v>1984</v>
      </c>
      <c r="P19" s="454"/>
    </row>
    <row r="20" spans="1:16" ht="15" customHeight="1">
      <c r="A20" s="1666"/>
      <c r="B20" s="614" t="s">
        <v>14754</v>
      </c>
      <c r="C20" s="615" t="s">
        <v>14755</v>
      </c>
      <c r="D20" s="616" t="s">
        <v>35</v>
      </c>
      <c r="E20" s="617">
        <v>370</v>
      </c>
      <c r="F20" s="617">
        <v>2.7</v>
      </c>
      <c r="G20" s="618">
        <v>64</v>
      </c>
      <c r="H20" s="1669" t="s">
        <v>13618</v>
      </c>
      <c r="I20" s="617"/>
      <c r="J20" s="619">
        <v>15951.37737887595</v>
      </c>
      <c r="K20" s="619">
        <f t="shared" ref="K20:K28" si="1">J20-J20*$M$5</f>
        <v>15951.37737887595</v>
      </c>
      <c r="L20" s="704"/>
      <c r="M20" s="454"/>
      <c r="N20" s="607">
        <v>14179</v>
      </c>
      <c r="P20" s="454"/>
    </row>
    <row r="21" spans="1:16" ht="15" customHeight="1">
      <c r="A21" s="1667"/>
      <c r="B21" s="614" t="s">
        <v>14756</v>
      </c>
      <c r="C21" s="615" t="s">
        <v>14757</v>
      </c>
      <c r="D21" s="616" t="s">
        <v>35</v>
      </c>
      <c r="E21" s="617">
        <v>550</v>
      </c>
      <c r="F21" s="617">
        <v>2.7</v>
      </c>
      <c r="G21" s="618">
        <v>89</v>
      </c>
      <c r="H21" s="1670"/>
      <c r="I21" s="617"/>
      <c r="J21" s="619">
        <v>20231.01521553519</v>
      </c>
      <c r="K21" s="619">
        <f t="shared" si="1"/>
        <v>20231.01521553519</v>
      </c>
      <c r="L21" s="704"/>
      <c r="M21" s="454"/>
      <c r="N21" s="607">
        <v>17983</v>
      </c>
      <c r="P21" s="454"/>
    </row>
    <row r="22" spans="1:16" ht="15" customHeight="1">
      <c r="A22" s="1667"/>
      <c r="B22" s="614" t="s">
        <v>14758</v>
      </c>
      <c r="C22" s="615" t="s">
        <v>14759</v>
      </c>
      <c r="D22" s="616" t="s">
        <v>35</v>
      </c>
      <c r="E22" s="617">
        <v>750</v>
      </c>
      <c r="F22" s="617">
        <v>2.7</v>
      </c>
      <c r="G22" s="618">
        <v>115</v>
      </c>
      <c r="H22" s="1670"/>
      <c r="I22" s="617"/>
      <c r="J22" s="619">
        <v>27428.587943389928</v>
      </c>
      <c r="K22" s="619">
        <f t="shared" si="1"/>
        <v>27428.587943389928</v>
      </c>
      <c r="L22" s="704"/>
      <c r="M22" s="454"/>
      <c r="N22" s="607">
        <v>24382</v>
      </c>
      <c r="P22" s="454"/>
    </row>
    <row r="23" spans="1:16">
      <c r="A23" s="1667"/>
      <c r="B23" s="614" t="s">
        <v>14760</v>
      </c>
      <c r="C23" s="620" t="s">
        <v>14761</v>
      </c>
      <c r="D23" s="616" t="s">
        <v>35</v>
      </c>
      <c r="E23" s="617">
        <v>1100</v>
      </c>
      <c r="F23" s="617">
        <v>2.7</v>
      </c>
      <c r="G23" s="617">
        <v>166</v>
      </c>
      <c r="H23" s="1670"/>
      <c r="I23" s="617"/>
      <c r="J23" s="619">
        <v>43769.023311519551</v>
      </c>
      <c r="K23" s="619">
        <f t="shared" si="1"/>
        <v>43769.023311519551</v>
      </c>
      <c r="L23" s="704"/>
      <c r="M23" s="454"/>
      <c r="N23" s="607">
        <v>38906</v>
      </c>
      <c r="P23" s="454"/>
    </row>
    <row r="24" spans="1:16">
      <c r="A24" s="1667"/>
      <c r="B24" s="614" t="s">
        <v>14762</v>
      </c>
      <c r="C24" s="620" t="s">
        <v>14763</v>
      </c>
      <c r="D24" s="616" t="s">
        <v>35</v>
      </c>
      <c r="E24" s="617">
        <v>750</v>
      </c>
      <c r="F24" s="617">
        <v>3.9</v>
      </c>
      <c r="G24" s="617">
        <v>84</v>
      </c>
      <c r="H24" s="1670"/>
      <c r="I24" s="617"/>
      <c r="J24" s="619">
        <v>22954.42111774526</v>
      </c>
      <c r="K24" s="619">
        <f t="shared" si="1"/>
        <v>22954.42111774526</v>
      </c>
      <c r="L24" s="704"/>
      <c r="M24" s="454"/>
      <c r="N24" s="607">
        <v>20404</v>
      </c>
      <c r="P24" s="454"/>
    </row>
    <row r="25" spans="1:16">
      <c r="A25" s="1667"/>
      <c r="B25" s="614" t="s">
        <v>14764</v>
      </c>
      <c r="C25" s="620" t="s">
        <v>14765</v>
      </c>
      <c r="D25" s="616" t="s">
        <v>35</v>
      </c>
      <c r="E25" s="617">
        <v>920</v>
      </c>
      <c r="F25" s="617">
        <v>3.9</v>
      </c>
      <c r="G25" s="617">
        <v>104</v>
      </c>
      <c r="H25" s="1670"/>
      <c r="I25" s="617"/>
      <c r="J25" s="619">
        <v>26810.221083787677</v>
      </c>
      <c r="K25" s="619">
        <f t="shared" si="1"/>
        <v>26810.221083787677</v>
      </c>
      <c r="L25" s="704"/>
      <c r="M25" s="454"/>
      <c r="N25" s="607">
        <v>23832</v>
      </c>
      <c r="P25" s="454"/>
    </row>
    <row r="26" spans="1:16">
      <c r="A26" s="1667"/>
      <c r="B26" s="614" t="s">
        <v>14766</v>
      </c>
      <c r="C26" s="620" t="s">
        <v>14767</v>
      </c>
      <c r="D26" s="616" t="s">
        <v>35</v>
      </c>
      <c r="E26" s="617">
        <v>1100</v>
      </c>
      <c r="F26" s="617">
        <v>3.9</v>
      </c>
      <c r="G26" s="617">
        <v>124</v>
      </c>
      <c r="H26" s="1670"/>
      <c r="I26" s="617"/>
      <c r="J26" s="619">
        <v>40013.903237430211</v>
      </c>
      <c r="K26" s="619">
        <f t="shared" si="1"/>
        <v>40013.903237430211</v>
      </c>
      <c r="L26" s="704"/>
      <c r="M26" s="454"/>
      <c r="N26" s="607">
        <v>35567</v>
      </c>
      <c r="P26" s="454"/>
    </row>
    <row r="27" spans="1:16">
      <c r="A27" s="1667"/>
      <c r="B27" s="614" t="s">
        <v>14768</v>
      </c>
      <c r="C27" s="620" t="s">
        <v>14769</v>
      </c>
      <c r="D27" s="616" t="s">
        <v>35</v>
      </c>
      <c r="E27" s="617">
        <v>1500</v>
      </c>
      <c r="F27" s="617">
        <v>3.9</v>
      </c>
      <c r="G27" s="617">
        <v>148</v>
      </c>
      <c r="H27" s="1670"/>
      <c r="I27" s="617"/>
      <c r="J27" s="619">
        <v>43769.023311519551</v>
      </c>
      <c r="K27" s="619">
        <f t="shared" si="1"/>
        <v>43769.023311519551</v>
      </c>
      <c r="L27" s="704"/>
      <c r="M27" s="454"/>
      <c r="N27" s="607">
        <v>38906</v>
      </c>
      <c r="P27" s="454"/>
    </row>
    <row r="28" spans="1:16">
      <c r="A28" s="1668"/>
      <c r="B28" s="614" t="s">
        <v>14770</v>
      </c>
      <c r="C28" s="620" t="s">
        <v>14771</v>
      </c>
      <c r="D28" s="616" t="s">
        <v>35</v>
      </c>
      <c r="E28" s="617">
        <v>1500</v>
      </c>
      <c r="F28" s="617">
        <v>5.4</v>
      </c>
      <c r="G28" s="617">
        <v>115</v>
      </c>
      <c r="H28" s="1671"/>
      <c r="I28" s="617"/>
      <c r="J28" s="619">
        <v>40345.28269177879</v>
      </c>
      <c r="K28" s="619">
        <f t="shared" si="1"/>
        <v>40345.28269177879</v>
      </c>
      <c r="L28" s="704"/>
      <c r="M28" s="454"/>
      <c r="N28" s="607">
        <v>35862</v>
      </c>
      <c r="P28" s="454"/>
    </row>
  </sheetData>
  <mergeCells count="5">
    <mergeCell ref="A7:A15"/>
    <mergeCell ref="H7:H15"/>
    <mergeCell ref="A20:A28"/>
    <mergeCell ref="H20:H28"/>
    <mergeCell ref="A1:K2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="85" zoomScaleNormal="85" workbookViewId="0">
      <selection activeCell="H36" sqref="H36"/>
    </sheetView>
  </sheetViews>
  <sheetFormatPr defaultColWidth="9.140625" defaultRowHeight="15"/>
  <cols>
    <col min="1" max="1" width="14" style="180" bestFit="1" customWidth="1"/>
    <col min="2" max="2" width="18.85546875" style="180" bestFit="1" customWidth="1"/>
    <col min="3" max="3" width="80.140625" style="180" bestFit="1" customWidth="1"/>
    <col min="4" max="4" width="9" style="180" bestFit="1" customWidth="1"/>
    <col min="5" max="5" width="13.85546875" style="180" bestFit="1" customWidth="1"/>
    <col min="6" max="6" width="7.5703125" style="180" bestFit="1" customWidth="1"/>
    <col min="7" max="7" width="9.28515625" style="180" bestFit="1" customWidth="1"/>
    <col min="8" max="8" width="12.7109375" style="180" bestFit="1" customWidth="1"/>
    <col min="9" max="9" width="7.28515625" style="180" bestFit="1" customWidth="1"/>
    <col min="10" max="10" width="12.42578125" style="180" bestFit="1" customWidth="1"/>
    <col min="11" max="11" width="11.5703125" style="180" bestFit="1" customWidth="1"/>
    <col min="12" max="12" width="14.140625" style="180" customWidth="1"/>
    <col min="13" max="13" width="10.42578125" style="180" bestFit="1" customWidth="1"/>
    <col min="14" max="14" width="10.7109375" style="180" customWidth="1"/>
    <col min="15" max="16384" width="9.140625" style="180"/>
  </cols>
  <sheetData>
    <row r="1" spans="1:14" s="65" customFormat="1" ht="14.25">
      <c r="A1" s="1530" t="s">
        <v>16799</v>
      </c>
      <c r="B1" s="1530"/>
      <c r="C1" s="1530"/>
      <c r="D1" s="1530"/>
      <c r="E1" s="1530"/>
      <c r="F1" s="1530"/>
      <c r="G1" s="1530"/>
      <c r="H1" s="1530"/>
      <c r="I1" s="1530"/>
      <c r="J1" s="1530"/>
      <c r="K1" s="1530"/>
      <c r="L1" s="456"/>
    </row>
    <row r="2" spans="1:14" s="65" customFormat="1" ht="14.25"/>
    <row r="3" spans="1:14">
      <c r="K3" s="631"/>
      <c r="L3" s="631"/>
    </row>
    <row r="4" spans="1:14" ht="15" customHeight="1">
      <c r="K4" s="631"/>
      <c r="L4" s="631"/>
    </row>
    <row r="5" spans="1:14" s="65" customFormat="1" ht="34.5" customHeight="1">
      <c r="A5" s="1672" t="s">
        <v>14753</v>
      </c>
      <c r="B5" s="1672"/>
      <c r="C5" s="1672"/>
      <c r="D5" s="1672"/>
      <c r="E5" s="1672"/>
      <c r="F5" s="1672"/>
      <c r="G5" s="1672"/>
      <c r="H5" s="1672"/>
      <c r="I5" s="1672"/>
      <c r="J5" s="1672"/>
      <c r="K5" s="1672"/>
      <c r="L5" s="1209"/>
      <c r="M5" s="609"/>
    </row>
    <row r="6" spans="1:14" ht="63.75">
      <c r="A6" s="1139" t="s">
        <v>3062</v>
      </c>
      <c r="B6" s="1139" t="s">
        <v>18</v>
      </c>
      <c r="C6" s="1140" t="s">
        <v>3</v>
      </c>
      <c r="D6" s="1140" t="s">
        <v>13612</v>
      </c>
      <c r="E6" s="1140" t="s">
        <v>13451</v>
      </c>
      <c r="F6" s="1140" t="s">
        <v>13613</v>
      </c>
      <c r="G6" s="1141" t="s">
        <v>13614</v>
      </c>
      <c r="H6" s="1140" t="s">
        <v>13454</v>
      </c>
      <c r="I6" s="1140" t="s">
        <v>13615</v>
      </c>
      <c r="J6" s="1140" t="s">
        <v>7</v>
      </c>
      <c r="K6" s="1140" t="s">
        <v>14655</v>
      </c>
      <c r="L6" s="1142" t="s">
        <v>4</v>
      </c>
      <c r="M6" s="1143">
        <v>0</v>
      </c>
      <c r="N6" s="498" t="s">
        <v>1984</v>
      </c>
    </row>
    <row r="7" spans="1:14" s="454" customFormat="1">
      <c r="A7" s="1673"/>
      <c r="B7" s="1144" t="s">
        <v>16800</v>
      </c>
      <c r="C7" s="1144" t="s">
        <v>16801</v>
      </c>
      <c r="D7" s="1145" t="s">
        <v>35</v>
      </c>
      <c r="E7" s="1145">
        <v>800</v>
      </c>
      <c r="F7" s="1145">
        <v>4.5</v>
      </c>
      <c r="G7" s="1145">
        <v>83</v>
      </c>
      <c r="H7" s="1674" t="s">
        <v>13618</v>
      </c>
      <c r="I7" s="1146">
        <v>9.6999999999999993</v>
      </c>
      <c r="J7" s="1147">
        <v>47203.101000000002</v>
      </c>
      <c r="K7" s="1147">
        <f t="shared" ref="K7:K13" si="0">J7-J7*$M$6</f>
        <v>47203.101000000002</v>
      </c>
      <c r="L7" s="460"/>
      <c r="N7" s="1425">
        <v>40123</v>
      </c>
    </row>
    <row r="8" spans="1:14" s="454" customFormat="1">
      <c r="A8" s="1673"/>
      <c r="B8" s="1144" t="s">
        <v>16802</v>
      </c>
      <c r="C8" s="1144" t="s">
        <v>16803</v>
      </c>
      <c r="D8" s="1145" t="s">
        <v>35</v>
      </c>
      <c r="E8" s="1145">
        <v>1100</v>
      </c>
      <c r="F8" s="1145">
        <v>4.5</v>
      </c>
      <c r="G8" s="1145">
        <v>108</v>
      </c>
      <c r="H8" s="1674"/>
      <c r="I8" s="1146">
        <v>10.8</v>
      </c>
      <c r="J8" s="1147">
        <v>60157.9</v>
      </c>
      <c r="K8" s="1147">
        <f>J8-J8*$M$6</f>
        <v>60157.9</v>
      </c>
      <c r="L8" s="460"/>
      <c r="N8" s="1425">
        <v>51135</v>
      </c>
    </row>
    <row r="9" spans="1:14" s="454" customFormat="1">
      <c r="A9" s="1673"/>
      <c r="B9" s="1144" t="s">
        <v>16804</v>
      </c>
      <c r="C9" s="1144" t="s">
        <v>16805</v>
      </c>
      <c r="D9" s="1145" t="s">
        <v>35</v>
      </c>
      <c r="E9" s="1145">
        <v>1500</v>
      </c>
      <c r="F9" s="1145">
        <v>4.5</v>
      </c>
      <c r="G9" s="1145">
        <v>152</v>
      </c>
      <c r="H9" s="1674"/>
      <c r="I9" s="1146">
        <v>11.7</v>
      </c>
      <c r="J9" s="1147">
        <v>97036.873999999996</v>
      </c>
      <c r="K9" s="1147">
        <f t="shared" si="0"/>
        <v>97036.873999999996</v>
      </c>
      <c r="L9" s="460"/>
      <c r="N9" s="1425">
        <v>82481</v>
      </c>
    </row>
    <row r="10" spans="1:14" s="454" customFormat="1">
      <c r="A10" s="1673"/>
      <c r="B10" s="1144" t="s">
        <v>16806</v>
      </c>
      <c r="C10" s="1144" t="s">
        <v>16807</v>
      </c>
      <c r="D10" s="1145" t="s">
        <v>35</v>
      </c>
      <c r="E10" s="1146">
        <v>800</v>
      </c>
      <c r="F10" s="1145">
        <v>7.9</v>
      </c>
      <c r="G10" s="1146">
        <v>52</v>
      </c>
      <c r="H10" s="1674"/>
      <c r="I10" s="1146">
        <v>9.6</v>
      </c>
      <c r="J10" s="1147">
        <v>41743.228999999999</v>
      </c>
      <c r="K10" s="1147">
        <f t="shared" si="0"/>
        <v>41743.228999999999</v>
      </c>
      <c r="L10" s="460"/>
      <c r="N10" s="1425">
        <v>35482</v>
      </c>
    </row>
    <row r="11" spans="1:14" s="454" customFormat="1">
      <c r="A11" s="1673"/>
      <c r="B11" s="1144" t="s">
        <v>16808</v>
      </c>
      <c r="C11" s="1144" t="s">
        <v>16809</v>
      </c>
      <c r="D11" s="1145" t="s">
        <v>35</v>
      </c>
      <c r="E11" s="1146">
        <v>1100</v>
      </c>
      <c r="F11" s="1145">
        <v>7.9</v>
      </c>
      <c r="G11" s="1146">
        <v>77</v>
      </c>
      <c r="H11" s="1674"/>
      <c r="I11" s="1146">
        <v>10.7</v>
      </c>
      <c r="J11" s="1147">
        <v>53655.678999999996</v>
      </c>
      <c r="K11" s="1147">
        <f t="shared" si="0"/>
        <v>53655.678999999996</v>
      </c>
      <c r="L11" s="460"/>
      <c r="N11" s="1425">
        <v>45607</v>
      </c>
    </row>
    <row r="12" spans="1:14" s="454" customFormat="1">
      <c r="A12" s="1673"/>
      <c r="B12" s="1144" t="s">
        <v>16810</v>
      </c>
      <c r="C12" s="1144" t="s">
        <v>16811</v>
      </c>
      <c r="D12" s="1145" t="s">
        <v>35</v>
      </c>
      <c r="E12" s="1146">
        <v>1500</v>
      </c>
      <c r="F12" s="1145">
        <v>7.9</v>
      </c>
      <c r="G12" s="1146">
        <v>102</v>
      </c>
      <c r="H12" s="1674"/>
      <c r="I12" s="1146">
        <v>11.5</v>
      </c>
      <c r="J12" s="1147">
        <v>76984.236999999994</v>
      </c>
      <c r="K12" s="1147">
        <f t="shared" si="0"/>
        <v>76984.236999999994</v>
      </c>
      <c r="L12" s="460"/>
      <c r="N12" s="1425">
        <v>65437</v>
      </c>
    </row>
    <row r="13" spans="1:14" s="454" customFormat="1">
      <c r="A13" s="1673"/>
      <c r="B13" s="1144" t="s">
        <v>16812</v>
      </c>
      <c r="C13" s="1144" t="s">
        <v>16813</v>
      </c>
      <c r="D13" s="1145" t="s">
        <v>35</v>
      </c>
      <c r="E13" s="1146">
        <v>2200</v>
      </c>
      <c r="F13" s="1145">
        <v>7.9</v>
      </c>
      <c r="G13" s="1146">
        <v>128</v>
      </c>
      <c r="H13" s="1674"/>
      <c r="I13" s="1146">
        <v>13.1</v>
      </c>
      <c r="J13" s="1147">
        <v>105425.23199999999</v>
      </c>
      <c r="K13" s="1147">
        <f t="shared" si="0"/>
        <v>105425.23199999999</v>
      </c>
      <c r="L13" s="460"/>
      <c r="N13" s="1425">
        <v>89612</v>
      </c>
    </row>
  </sheetData>
  <mergeCells count="4">
    <mergeCell ref="A1:K1"/>
    <mergeCell ref="A5:K5"/>
    <mergeCell ref="A7:A13"/>
    <mergeCell ref="H7:H13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="70" zoomScaleNormal="70" workbookViewId="0">
      <selection activeCell="B3" sqref="B3"/>
    </sheetView>
  </sheetViews>
  <sheetFormatPr defaultRowHeight="15"/>
  <cols>
    <col min="1" max="1" width="22.5703125" style="357" customWidth="1"/>
    <col min="2" max="2" width="17.28515625" style="357" customWidth="1"/>
    <col min="3" max="3" width="113.28515625" style="357" bestFit="1" customWidth="1"/>
    <col min="4" max="5" width="16.5703125" style="358" customWidth="1"/>
    <col min="6" max="6" width="20" style="559" customWidth="1"/>
    <col min="7" max="7" width="15.5703125" style="180" customWidth="1"/>
    <col min="8" max="8" width="10.85546875" style="180" customWidth="1"/>
    <col min="9" max="16384" width="9.140625" style="180"/>
  </cols>
  <sheetData>
    <row r="1" spans="1:11" ht="18">
      <c r="A1" s="1675" t="s">
        <v>14693</v>
      </c>
      <c r="B1" s="1676"/>
      <c r="C1" s="1676"/>
      <c r="D1" s="1676"/>
      <c r="E1" s="1676"/>
      <c r="F1" s="1677"/>
    </row>
    <row r="2" spans="1:11">
      <c r="A2" s="556"/>
      <c r="B2" s="353"/>
      <c r="C2" s="354"/>
      <c r="D2" s="557"/>
      <c r="E2" s="557"/>
      <c r="F2" s="557"/>
    </row>
    <row r="3" spans="1:11" ht="34.5" customHeight="1">
      <c r="A3" s="556"/>
      <c r="B3" s="356"/>
      <c r="C3" s="354">
        <v>94</v>
      </c>
      <c r="D3" s="557"/>
      <c r="E3" s="557"/>
      <c r="F3" s="557"/>
      <c r="G3" s="835"/>
      <c r="H3" s="836"/>
    </row>
    <row r="4" spans="1:11">
      <c r="A4" s="558"/>
    </row>
    <row r="5" spans="1:11" ht="51.75" customHeight="1">
      <c r="A5" s="746" t="s">
        <v>14</v>
      </c>
      <c r="B5" s="746" t="s">
        <v>18</v>
      </c>
      <c r="C5" s="747" t="s">
        <v>3</v>
      </c>
      <c r="D5" s="748" t="s">
        <v>14694</v>
      </c>
      <c r="E5" s="749" t="s">
        <v>14695</v>
      </c>
      <c r="F5" s="1226" t="s">
        <v>4</v>
      </c>
      <c r="G5" s="1143">
        <v>0</v>
      </c>
      <c r="H5" s="1304" t="s">
        <v>1984</v>
      </c>
    </row>
    <row r="6" spans="1:11" ht="22.5" customHeight="1">
      <c r="A6" s="756"/>
      <c r="B6" s="757"/>
      <c r="C6" s="1235" t="s">
        <v>17155</v>
      </c>
      <c r="D6" s="1236"/>
      <c r="E6" s="1236"/>
      <c r="F6" s="4"/>
      <c r="G6" s="609"/>
      <c r="H6" s="1406"/>
    </row>
    <row r="7" spans="1:11" ht="54" customHeight="1">
      <c r="A7" s="1680"/>
      <c r="B7" s="1166" t="s">
        <v>17159</v>
      </c>
      <c r="C7" s="1348" t="s">
        <v>17156</v>
      </c>
      <c r="D7" s="1276">
        <v>14425.95</v>
      </c>
      <c r="E7" s="1276">
        <f>D7-D7*$G$5</f>
        <v>14425.95</v>
      </c>
      <c r="F7" s="168"/>
      <c r="G7" s="168"/>
      <c r="H7" s="1331">
        <v>14427</v>
      </c>
      <c r="I7" s="10"/>
      <c r="K7" s="10"/>
    </row>
    <row r="8" spans="1:11" ht="54" customHeight="1">
      <c r="A8" s="1686"/>
      <c r="B8" s="1262" t="s">
        <v>17160</v>
      </c>
      <c r="C8" s="1348" t="s">
        <v>17157</v>
      </c>
      <c r="D8" s="1276">
        <v>20605.2</v>
      </c>
      <c r="E8" s="1276">
        <f t="shared" ref="E8:E9" si="0">D8-D8*$G$5</f>
        <v>20605.2</v>
      </c>
      <c r="F8" s="168"/>
      <c r="G8" s="168"/>
      <c r="H8" s="1331">
        <v>20605</v>
      </c>
      <c r="I8" s="10"/>
      <c r="K8" s="10"/>
    </row>
    <row r="9" spans="1:11" ht="54" customHeight="1">
      <c r="A9" s="1687"/>
      <c r="B9" s="1262" t="s">
        <v>17161</v>
      </c>
      <c r="C9" s="1348" t="s">
        <v>17158</v>
      </c>
      <c r="D9" s="1276">
        <v>26966.940000000002</v>
      </c>
      <c r="E9" s="1276">
        <f t="shared" si="0"/>
        <v>26966.940000000002</v>
      </c>
      <c r="F9" s="168"/>
      <c r="G9" s="168"/>
      <c r="H9" s="1331">
        <v>26967</v>
      </c>
      <c r="I9" s="10"/>
      <c r="K9" s="10"/>
    </row>
    <row r="10" spans="1:11" ht="22.5" customHeight="1">
      <c r="A10" s="756"/>
      <c r="B10" s="757"/>
      <c r="C10" s="1235" t="s">
        <v>14696</v>
      </c>
      <c r="D10" s="1236"/>
      <c r="E10" s="1236"/>
      <c r="F10" s="4"/>
      <c r="G10" s="609"/>
      <c r="H10" s="1406"/>
      <c r="I10" s="10"/>
      <c r="K10" s="10"/>
    </row>
    <row r="11" spans="1:11" ht="82.5" customHeight="1">
      <c r="A11" s="750"/>
      <c r="B11" s="751" t="s">
        <v>15247</v>
      </c>
      <c r="C11" s="752" t="s">
        <v>14697</v>
      </c>
      <c r="D11" s="483">
        <v>12088.021000000001</v>
      </c>
      <c r="E11" s="263">
        <f>D11-D11*$G$5</f>
        <v>12088.021000000001</v>
      </c>
      <c r="F11" s="168"/>
      <c r="G11" s="168"/>
      <c r="H11" s="1331">
        <v>12087</v>
      </c>
      <c r="I11" s="10"/>
      <c r="K11" s="10"/>
    </row>
    <row r="12" spans="1:11" ht="44.25" customHeight="1">
      <c r="A12" s="1680"/>
      <c r="B12" s="572" t="s">
        <v>14698</v>
      </c>
      <c r="C12" s="753" t="s">
        <v>14699</v>
      </c>
      <c r="D12" s="483">
        <v>14244.736000000001</v>
      </c>
      <c r="E12" s="263">
        <f t="shared" ref="E12:E51" si="1">D12-D12*$G$5</f>
        <v>14244.736000000001</v>
      </c>
      <c r="F12" s="168"/>
      <c r="G12" s="168"/>
      <c r="H12" s="1331">
        <v>14245</v>
      </c>
      <c r="I12" s="10"/>
      <c r="K12" s="10"/>
    </row>
    <row r="13" spans="1:11" ht="44.25" customHeight="1">
      <c r="A13" s="1682"/>
      <c r="B13" s="572" t="s">
        <v>14700</v>
      </c>
      <c r="C13" s="753" t="s">
        <v>14701</v>
      </c>
      <c r="D13" s="483">
        <v>14244.736000000001</v>
      </c>
      <c r="E13" s="263">
        <f t="shared" si="1"/>
        <v>14244.736000000001</v>
      </c>
      <c r="F13" s="168"/>
      <c r="G13" s="168"/>
      <c r="H13" s="1331">
        <v>14245</v>
      </c>
      <c r="I13" s="10"/>
      <c r="K13" s="10"/>
    </row>
    <row r="14" spans="1:11" ht="41.25" customHeight="1">
      <c r="A14" s="1680"/>
      <c r="B14" s="572" t="s">
        <v>14702</v>
      </c>
      <c r="C14" s="753" t="s">
        <v>14703</v>
      </c>
      <c r="D14" s="483">
        <v>14605.701000000001</v>
      </c>
      <c r="E14" s="263">
        <f t="shared" si="1"/>
        <v>14605.701000000001</v>
      </c>
      <c r="F14" s="168"/>
      <c r="G14" s="168"/>
      <c r="H14" s="1331">
        <v>14606</v>
      </c>
      <c r="I14" s="10"/>
      <c r="K14" s="10"/>
    </row>
    <row r="15" spans="1:11" ht="41.25" customHeight="1">
      <c r="A15" s="1682"/>
      <c r="B15" s="572" t="s">
        <v>14704</v>
      </c>
      <c r="C15" s="753" t="s">
        <v>14705</v>
      </c>
      <c r="D15" s="483">
        <v>14605.701000000001</v>
      </c>
      <c r="E15" s="263">
        <f t="shared" si="1"/>
        <v>14605.701000000001</v>
      </c>
      <c r="F15" s="168"/>
      <c r="G15" s="168"/>
      <c r="H15" s="1331">
        <v>14606</v>
      </c>
      <c r="I15" s="10"/>
      <c r="K15" s="10"/>
    </row>
    <row r="16" spans="1:11" ht="96.75" customHeight="1">
      <c r="A16" s="716"/>
      <c r="B16" s="958" t="s">
        <v>16569</v>
      </c>
      <c r="C16" s="959" t="s">
        <v>16570</v>
      </c>
      <c r="D16" s="483">
        <v>14605.701000000001</v>
      </c>
      <c r="E16" s="263">
        <f t="shared" si="1"/>
        <v>14605.701000000001</v>
      </c>
      <c r="F16" s="168"/>
      <c r="G16" s="168"/>
      <c r="H16" s="1331">
        <v>14606</v>
      </c>
      <c r="I16" s="10"/>
      <c r="K16" s="10"/>
    </row>
    <row r="17" spans="1:11" ht="31.5" customHeight="1">
      <c r="A17" s="1680"/>
      <c r="B17" s="480" t="s">
        <v>14706</v>
      </c>
      <c r="C17" s="753" t="s">
        <v>14707</v>
      </c>
      <c r="D17" s="483">
        <v>33695.541000000005</v>
      </c>
      <c r="E17" s="263">
        <f t="shared" si="1"/>
        <v>33695.541000000005</v>
      </c>
      <c r="F17" s="168"/>
      <c r="G17" s="168"/>
      <c r="H17" s="1331">
        <v>33695</v>
      </c>
      <c r="I17" s="10"/>
      <c r="K17" s="10"/>
    </row>
    <row r="18" spans="1:11" ht="31.5" customHeight="1">
      <c r="A18" s="1681"/>
      <c r="B18" s="480" t="s">
        <v>14708</v>
      </c>
      <c r="C18" s="753" t="s">
        <v>14709</v>
      </c>
      <c r="D18" s="483">
        <v>36439.974999999999</v>
      </c>
      <c r="E18" s="263">
        <f t="shared" si="1"/>
        <v>36439.974999999999</v>
      </c>
      <c r="F18" s="168"/>
      <c r="G18" s="168"/>
      <c r="H18" s="1331">
        <v>36441</v>
      </c>
      <c r="I18" s="10"/>
      <c r="K18" s="10"/>
    </row>
    <row r="19" spans="1:11" ht="31.5" customHeight="1">
      <c r="A19" s="1682"/>
      <c r="B19" s="480" t="s">
        <v>14710</v>
      </c>
      <c r="C19" s="753" t="s">
        <v>14711</v>
      </c>
      <c r="D19" s="483">
        <v>39231.323999999993</v>
      </c>
      <c r="E19" s="263">
        <f t="shared" si="1"/>
        <v>39231.323999999993</v>
      </c>
      <c r="F19" s="168"/>
      <c r="G19" s="168"/>
      <c r="H19" s="1331">
        <v>39232</v>
      </c>
      <c r="I19" s="10"/>
      <c r="K19" s="10"/>
    </row>
    <row r="20" spans="1:11" ht="18.75">
      <c r="A20" s="717" t="s">
        <v>14712</v>
      </c>
      <c r="B20" s="718"/>
      <c r="C20" s="718"/>
      <c r="D20" s="483"/>
      <c r="E20" s="263"/>
      <c r="F20" s="168"/>
      <c r="G20" s="168"/>
      <c r="H20" s="1331"/>
      <c r="I20" s="10"/>
      <c r="K20" s="10"/>
    </row>
    <row r="21" spans="1:11" ht="90" customHeight="1">
      <c r="A21" s="573"/>
      <c r="B21" s="572" t="s">
        <v>14713</v>
      </c>
      <c r="C21" s="737" t="s">
        <v>14714</v>
      </c>
      <c r="D21" s="483">
        <v>21245.256999999998</v>
      </c>
      <c r="E21" s="263">
        <f t="shared" si="1"/>
        <v>21245.256999999998</v>
      </c>
      <c r="F21" s="168"/>
      <c r="G21" s="168"/>
      <c r="H21" s="1331">
        <v>21245</v>
      </c>
      <c r="I21" s="10"/>
      <c r="K21" s="10"/>
    </row>
    <row r="22" spans="1:11" ht="18.75">
      <c r="A22" s="717" t="s">
        <v>27</v>
      </c>
      <c r="B22" s="718"/>
      <c r="C22" s="718"/>
      <c r="D22" s="483"/>
      <c r="E22" s="263"/>
      <c r="F22" s="168"/>
      <c r="G22" s="168"/>
      <c r="H22" s="1331"/>
      <c r="I22" s="10"/>
      <c r="K22" s="10"/>
    </row>
    <row r="23" spans="1:11" ht="87" customHeight="1">
      <c r="A23" s="573"/>
      <c r="B23" s="572" t="s">
        <v>14717</v>
      </c>
      <c r="C23" s="737" t="s">
        <v>14718</v>
      </c>
      <c r="D23" s="483">
        <v>6626.51</v>
      </c>
      <c r="E23" s="263">
        <f t="shared" si="1"/>
        <v>6626.51</v>
      </c>
      <c r="F23" s="168"/>
      <c r="G23" s="168"/>
      <c r="H23" s="1331">
        <v>6628</v>
      </c>
      <c r="I23" s="10"/>
      <c r="K23" s="10"/>
    </row>
    <row r="24" spans="1:11" ht="70.5" customHeight="1">
      <c r="A24" s="573"/>
      <c r="B24" s="572" t="s">
        <v>14719</v>
      </c>
      <c r="C24" s="737" t="s">
        <v>14720</v>
      </c>
      <c r="D24" s="483">
        <v>5097.9279999999999</v>
      </c>
      <c r="E24" s="263">
        <f t="shared" si="1"/>
        <v>5097.9279999999999</v>
      </c>
      <c r="F24" s="168"/>
      <c r="G24" s="168"/>
      <c r="H24" s="1331">
        <v>5099</v>
      </c>
      <c r="I24" s="10"/>
      <c r="K24" s="10"/>
    </row>
    <row r="25" spans="1:11" ht="70.5" customHeight="1">
      <c r="A25" s="573"/>
      <c r="B25" s="572" t="s">
        <v>14721</v>
      </c>
      <c r="C25" s="737" t="s">
        <v>14722</v>
      </c>
      <c r="D25" s="483">
        <v>5097.9279999999999</v>
      </c>
      <c r="E25" s="263">
        <f t="shared" si="1"/>
        <v>5097.9279999999999</v>
      </c>
      <c r="F25" s="168"/>
      <c r="G25" s="168"/>
      <c r="H25" s="1331">
        <v>5099</v>
      </c>
      <c r="I25" s="10"/>
      <c r="K25" s="10"/>
    </row>
    <row r="26" spans="1:11" ht="33" customHeight="1">
      <c r="A26" s="1683"/>
      <c r="B26" s="958" t="s">
        <v>17135</v>
      </c>
      <c r="C26" s="1346" t="s">
        <v>17136</v>
      </c>
      <c r="D26" s="1135">
        <v>313.46700000000004</v>
      </c>
      <c r="E26" s="263">
        <f t="shared" si="1"/>
        <v>313.46700000000004</v>
      </c>
      <c r="F26" s="168"/>
      <c r="G26" s="168"/>
      <c r="H26" s="1331">
        <v>314</v>
      </c>
      <c r="I26" s="10"/>
      <c r="K26" s="10"/>
    </row>
    <row r="27" spans="1:11" ht="33" customHeight="1">
      <c r="A27" s="1684"/>
      <c r="B27" s="958" t="s">
        <v>17168</v>
      </c>
      <c r="C27" s="1346" t="s">
        <v>17137</v>
      </c>
      <c r="D27" s="1135">
        <v>451.60500000000002</v>
      </c>
      <c r="E27" s="263">
        <f t="shared" si="1"/>
        <v>451.60500000000002</v>
      </c>
      <c r="F27" s="168"/>
      <c r="G27" s="168"/>
      <c r="H27" s="1331">
        <v>452</v>
      </c>
      <c r="I27" s="10"/>
      <c r="K27" s="10"/>
    </row>
    <row r="28" spans="1:11" ht="33" customHeight="1">
      <c r="A28" s="1685"/>
      <c r="B28" s="958" t="s">
        <v>17169</v>
      </c>
      <c r="C28" s="1346" t="s">
        <v>17138</v>
      </c>
      <c r="D28" s="1135">
        <v>610.995</v>
      </c>
      <c r="E28" s="263">
        <f t="shared" si="1"/>
        <v>610.995</v>
      </c>
      <c r="F28" s="168"/>
      <c r="G28" s="168"/>
      <c r="H28" s="1331">
        <v>611</v>
      </c>
      <c r="I28" s="10"/>
      <c r="K28" s="10"/>
    </row>
    <row r="29" spans="1:11" ht="36" customHeight="1">
      <c r="A29" s="1683"/>
      <c r="B29" s="958" t="s">
        <v>17139</v>
      </c>
      <c r="C29" s="1346" t="s">
        <v>17140</v>
      </c>
      <c r="D29" s="1135">
        <v>360.36</v>
      </c>
      <c r="E29" s="263">
        <f t="shared" si="1"/>
        <v>360.36</v>
      </c>
      <c r="F29" s="168"/>
      <c r="G29" s="168"/>
      <c r="H29" s="1331">
        <v>361</v>
      </c>
      <c r="I29" s="10"/>
      <c r="K29" s="10"/>
    </row>
    <row r="30" spans="1:11" ht="36" customHeight="1">
      <c r="A30" s="1684"/>
      <c r="B30" s="958" t="s">
        <v>17141</v>
      </c>
      <c r="C30" s="1346" t="s">
        <v>17142</v>
      </c>
      <c r="D30" s="1135">
        <v>488.565</v>
      </c>
      <c r="E30" s="263">
        <f t="shared" si="1"/>
        <v>488.565</v>
      </c>
      <c r="F30" s="168"/>
      <c r="G30" s="168"/>
      <c r="H30" s="1331">
        <v>488</v>
      </c>
      <c r="I30" s="10"/>
      <c r="K30" s="10"/>
    </row>
    <row r="31" spans="1:11" ht="36" customHeight="1">
      <c r="A31" s="1685"/>
      <c r="B31" s="958" t="s">
        <v>17143</v>
      </c>
      <c r="C31" s="1346" t="s">
        <v>17144</v>
      </c>
      <c r="D31" s="1135">
        <v>664.125</v>
      </c>
      <c r="E31" s="263">
        <f t="shared" si="1"/>
        <v>664.125</v>
      </c>
      <c r="F31" s="168"/>
      <c r="G31" s="168"/>
      <c r="H31" s="1331">
        <v>664</v>
      </c>
      <c r="I31" s="10"/>
      <c r="K31" s="10"/>
    </row>
    <row r="32" spans="1:11" ht="38.25" customHeight="1">
      <c r="A32" s="1091"/>
      <c r="B32" s="958" t="s">
        <v>17145</v>
      </c>
      <c r="C32" s="1346" t="s">
        <v>17146</v>
      </c>
      <c r="D32" s="1135">
        <v>1051.05</v>
      </c>
      <c r="E32" s="263">
        <f t="shared" si="1"/>
        <v>1051.05</v>
      </c>
      <c r="F32" s="168"/>
      <c r="G32" s="168"/>
      <c r="H32" s="1331">
        <v>1052</v>
      </c>
      <c r="I32" s="10"/>
      <c r="K32" s="10"/>
    </row>
    <row r="33" spans="1:11" ht="64.5" customHeight="1">
      <c r="A33" s="1075"/>
      <c r="B33" s="1262" t="s">
        <v>17162</v>
      </c>
      <c r="C33" s="1262" t="s">
        <v>17149</v>
      </c>
      <c r="D33" s="1135">
        <v>367.28999999999996</v>
      </c>
      <c r="E33" s="263">
        <f t="shared" si="1"/>
        <v>367.28999999999996</v>
      </c>
      <c r="F33" s="168"/>
      <c r="G33" s="168"/>
      <c r="H33" s="1331">
        <v>367</v>
      </c>
      <c r="I33" s="10"/>
      <c r="K33" s="10"/>
    </row>
    <row r="34" spans="1:11" ht="64.5" customHeight="1">
      <c r="A34" s="1075"/>
      <c r="B34" s="1349" t="s">
        <v>17163</v>
      </c>
      <c r="C34" s="1349" t="s">
        <v>17150</v>
      </c>
      <c r="D34" s="1135">
        <v>832.23800000000006</v>
      </c>
      <c r="E34" s="263">
        <f t="shared" si="1"/>
        <v>832.23800000000006</v>
      </c>
      <c r="F34" s="168"/>
      <c r="G34" s="168"/>
      <c r="H34" s="1331">
        <v>833</v>
      </c>
      <c r="I34" s="10"/>
      <c r="K34" s="10"/>
    </row>
    <row r="35" spans="1:11" ht="64.5" customHeight="1">
      <c r="A35" s="1075"/>
      <c r="B35" s="1349" t="s">
        <v>17164</v>
      </c>
      <c r="C35" s="1349" t="s">
        <v>17151</v>
      </c>
      <c r="D35" s="1135">
        <v>359.20500000000004</v>
      </c>
      <c r="E35" s="263">
        <f t="shared" si="1"/>
        <v>359.20500000000004</v>
      </c>
      <c r="F35" s="168"/>
      <c r="G35" s="168"/>
      <c r="H35" s="1331">
        <v>360</v>
      </c>
      <c r="I35" s="10"/>
      <c r="K35" s="10"/>
    </row>
    <row r="36" spans="1:11" ht="64.5" customHeight="1">
      <c r="A36" s="1350"/>
      <c r="B36" s="1349" t="s">
        <v>17165</v>
      </c>
      <c r="C36" s="1349" t="s">
        <v>17152</v>
      </c>
      <c r="D36" s="1135">
        <v>99.33</v>
      </c>
      <c r="E36" s="263">
        <f t="shared" si="1"/>
        <v>99.33</v>
      </c>
      <c r="F36" s="168"/>
      <c r="G36" s="168"/>
      <c r="H36" s="1331">
        <v>99</v>
      </c>
      <c r="I36" s="10"/>
      <c r="K36" s="10"/>
    </row>
    <row r="37" spans="1:11" ht="64.5" customHeight="1">
      <c r="A37" s="1075"/>
      <c r="B37" s="1349" t="s">
        <v>17166</v>
      </c>
      <c r="C37" s="1349" t="s">
        <v>17153</v>
      </c>
      <c r="D37" s="1135">
        <v>1374.45</v>
      </c>
      <c r="E37" s="263">
        <f t="shared" si="1"/>
        <v>1374.45</v>
      </c>
      <c r="F37" s="168"/>
      <c r="G37" s="168"/>
      <c r="H37" s="1331">
        <v>1375</v>
      </c>
      <c r="I37" s="10"/>
      <c r="K37" s="10"/>
    </row>
    <row r="38" spans="1:11" ht="64.5" customHeight="1">
      <c r="A38" s="1075"/>
      <c r="B38" s="1349" t="s">
        <v>17167</v>
      </c>
      <c r="C38" s="1349" t="s">
        <v>17154</v>
      </c>
      <c r="D38" s="1135">
        <v>1605.45</v>
      </c>
      <c r="E38" s="263">
        <f t="shared" si="1"/>
        <v>1605.45</v>
      </c>
      <c r="F38" s="168"/>
      <c r="G38" s="168"/>
      <c r="H38" s="1331">
        <v>1606</v>
      </c>
      <c r="I38" s="10"/>
      <c r="K38" s="10"/>
    </row>
    <row r="39" spans="1:11" ht="23.25" customHeight="1">
      <c r="A39" s="378"/>
      <c r="B39" s="378"/>
      <c r="C39" s="378"/>
      <c r="D39" s="483"/>
      <c r="E39" s="263"/>
      <c r="F39" s="168"/>
      <c r="G39" s="609"/>
      <c r="H39" s="1331"/>
      <c r="I39" s="10"/>
      <c r="K39" s="10"/>
    </row>
    <row r="40" spans="1:11" ht="41.25" customHeight="1">
      <c r="A40" s="1678"/>
      <c r="B40" s="574" t="s">
        <v>6836</v>
      </c>
      <c r="C40" s="754" t="s">
        <v>14715</v>
      </c>
      <c r="D40" s="483">
        <v>6558.5663798882697</v>
      </c>
      <c r="E40" s="263">
        <f t="shared" si="1"/>
        <v>6558.5663798882697</v>
      </c>
      <c r="F40" s="168"/>
      <c r="G40" s="168"/>
      <c r="H40" s="1331">
        <v>5830</v>
      </c>
      <c r="I40" s="10"/>
      <c r="K40" s="10"/>
    </row>
    <row r="41" spans="1:11" ht="41.25" customHeight="1">
      <c r="A41" s="1679"/>
      <c r="B41" s="574" t="s">
        <v>6838</v>
      </c>
      <c r="C41" s="754" t="s">
        <v>14716</v>
      </c>
      <c r="D41" s="483">
        <v>8288.4384000000009</v>
      </c>
      <c r="E41" s="263">
        <f t="shared" si="1"/>
        <v>8288.4384000000009</v>
      </c>
      <c r="F41" s="168"/>
      <c r="G41" s="168"/>
      <c r="H41" s="1331">
        <v>7368</v>
      </c>
      <c r="I41" s="10"/>
      <c r="K41" s="10"/>
    </row>
    <row r="42" spans="1:11">
      <c r="D42" s="483"/>
      <c r="E42" s="263"/>
      <c r="F42" s="168"/>
      <c r="G42" s="168"/>
      <c r="H42" s="1331"/>
      <c r="I42" s="10"/>
      <c r="K42" s="10"/>
    </row>
    <row r="43" spans="1:11" s="168" customFormat="1">
      <c r="A43" s="573"/>
      <c r="B43" s="573" t="s">
        <v>15271</v>
      </c>
      <c r="C43" s="573" t="s">
        <v>15272</v>
      </c>
      <c r="D43" s="483">
        <v>933.053</v>
      </c>
      <c r="E43" s="263">
        <f t="shared" si="1"/>
        <v>933.053</v>
      </c>
      <c r="G43" s="358"/>
      <c r="H43" s="1331">
        <v>932</v>
      </c>
      <c r="I43" s="10"/>
      <c r="J43" s="180"/>
      <c r="K43" s="10"/>
    </row>
    <row r="44" spans="1:11">
      <c r="E44" s="263"/>
      <c r="F44" s="168"/>
      <c r="H44" s="1208"/>
      <c r="I44" s="10"/>
      <c r="K44" s="10"/>
    </row>
    <row r="45" spans="1:11" ht="39.75" customHeight="1">
      <c r="A45" s="746" t="s">
        <v>14</v>
      </c>
      <c r="B45" s="746" t="s">
        <v>18</v>
      </c>
      <c r="C45" s="1013" t="s">
        <v>16586</v>
      </c>
      <c r="D45" s="748" t="s">
        <v>14694</v>
      </c>
      <c r="E45" s="749" t="s">
        <v>14695</v>
      </c>
      <c r="F45" s="168"/>
      <c r="G45" s="609"/>
      <c r="H45" s="1234"/>
      <c r="I45" s="10"/>
      <c r="K45" s="10"/>
    </row>
    <row r="46" spans="1:11" ht="85.5" customHeight="1">
      <c r="A46" s="1014"/>
      <c r="B46" s="1015" t="s">
        <v>15273</v>
      </c>
      <c r="C46" s="1016" t="s">
        <v>16587</v>
      </c>
      <c r="D46" s="483">
        <v>29165.311999999998</v>
      </c>
      <c r="E46" s="263">
        <f t="shared" si="1"/>
        <v>29165.311999999998</v>
      </c>
      <c r="F46" s="168"/>
      <c r="G46" s="168"/>
      <c r="H46" s="1331">
        <v>29167</v>
      </c>
      <c r="I46" s="10"/>
      <c r="K46" s="10"/>
    </row>
    <row r="47" spans="1:11" ht="85.5" customHeight="1">
      <c r="A47" s="1017"/>
      <c r="B47" s="1015" t="s">
        <v>16583</v>
      </c>
      <c r="C47" s="1016" t="s">
        <v>16588</v>
      </c>
      <c r="D47" s="483">
        <v>13153.767</v>
      </c>
      <c r="E47" s="263">
        <f t="shared" si="1"/>
        <v>13153.767</v>
      </c>
      <c r="F47" s="168"/>
      <c r="G47" s="168"/>
      <c r="H47" s="1331">
        <v>13153</v>
      </c>
      <c r="I47" s="10"/>
      <c r="K47" s="10"/>
    </row>
    <row r="48" spans="1:11" ht="85.5" customHeight="1">
      <c r="A48" s="168"/>
      <c r="B48" s="1018" t="s">
        <v>16584</v>
      </c>
      <c r="C48" s="1019" t="s">
        <v>16589</v>
      </c>
      <c r="D48" s="483">
        <v>1231.1200000000001</v>
      </c>
      <c r="E48" s="263">
        <f t="shared" si="1"/>
        <v>1231.1200000000001</v>
      </c>
      <c r="F48" s="168"/>
      <c r="G48" s="168"/>
      <c r="H48" s="1331">
        <v>1231</v>
      </c>
      <c r="I48" s="10"/>
      <c r="K48" s="10"/>
    </row>
    <row r="49" spans="1:11" ht="85.5" customHeight="1">
      <c r="A49" s="1020"/>
      <c r="B49" s="1021" t="s">
        <v>16593</v>
      </c>
      <c r="C49" s="1019" t="s">
        <v>16590</v>
      </c>
      <c r="D49" s="483">
        <v>1354.221</v>
      </c>
      <c r="E49" s="263">
        <f t="shared" si="1"/>
        <v>1354.221</v>
      </c>
      <c r="F49" s="168"/>
      <c r="G49" s="168"/>
      <c r="H49" s="1331">
        <v>1355</v>
      </c>
      <c r="I49" s="10"/>
      <c r="K49" s="10"/>
    </row>
    <row r="50" spans="1:11" ht="105.75" customHeight="1">
      <c r="A50" s="1014"/>
      <c r="B50" s="1015" t="s">
        <v>16585</v>
      </c>
      <c r="C50" s="1016" t="s">
        <v>16591</v>
      </c>
      <c r="D50" s="483">
        <v>18075.705999999998</v>
      </c>
      <c r="E50" s="263">
        <f t="shared" si="1"/>
        <v>18075.705999999998</v>
      </c>
      <c r="F50" s="168"/>
      <c r="G50" s="168"/>
      <c r="H50" s="1331">
        <v>18076</v>
      </c>
      <c r="I50" s="10"/>
      <c r="K50" s="10"/>
    </row>
    <row r="51" spans="1:11" ht="110.25" customHeight="1">
      <c r="A51" s="1014"/>
      <c r="B51" s="1015" t="s">
        <v>16594</v>
      </c>
      <c r="C51" s="1016" t="s">
        <v>16592</v>
      </c>
      <c r="D51" s="483">
        <v>9690.4940000000006</v>
      </c>
      <c r="E51" s="263">
        <f t="shared" si="1"/>
        <v>9690.4940000000006</v>
      </c>
      <c r="F51" s="168"/>
      <c r="G51" s="168"/>
      <c r="H51" s="1331">
        <v>9691</v>
      </c>
      <c r="I51" s="10"/>
      <c r="K51" s="10"/>
    </row>
    <row r="52" spans="1:11">
      <c r="K52" s="10"/>
    </row>
  </sheetData>
  <mergeCells count="8">
    <mergeCell ref="A1:F1"/>
    <mergeCell ref="A40:A41"/>
    <mergeCell ref="A17:A19"/>
    <mergeCell ref="A12:A13"/>
    <mergeCell ref="A14:A15"/>
    <mergeCell ref="A26:A28"/>
    <mergeCell ref="A29:A31"/>
    <mergeCell ref="A7:A9"/>
  </mergeCells>
  <conditionalFormatting sqref="B46:B1048576 B2:B5 B31:B44 B10:B26">
    <cfRule type="duplicateValues" dxfId="3" priority="7"/>
  </conditionalFormatting>
  <conditionalFormatting sqref="B45">
    <cfRule type="duplicateValues" dxfId="2" priority="5"/>
  </conditionalFormatting>
  <conditionalFormatting sqref="B27:B30">
    <cfRule type="duplicateValues" dxfId="1" priority="4"/>
  </conditionalFormatting>
  <conditionalFormatting sqref="B6:B9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="70" zoomScaleNormal="70" workbookViewId="0">
      <selection activeCell="C2" sqref="C2"/>
    </sheetView>
  </sheetViews>
  <sheetFormatPr defaultRowHeight="15"/>
  <cols>
    <col min="1" max="1" width="15.28515625" style="180" customWidth="1"/>
    <col min="2" max="2" width="16.28515625" style="728" bestFit="1" customWidth="1"/>
    <col min="3" max="3" width="72.28515625" style="728" customWidth="1"/>
    <col min="4" max="4" width="44.85546875" style="180" bestFit="1" customWidth="1"/>
    <col min="5" max="5" width="13.85546875" style="180" bestFit="1" customWidth="1"/>
    <col min="6" max="6" width="12.42578125" style="180" customWidth="1"/>
    <col min="7" max="7" width="14.7109375" style="180" bestFit="1" customWidth="1"/>
    <col min="8" max="8" width="10.5703125" style="180" bestFit="1" customWidth="1"/>
    <col min="9" max="9" width="11.42578125" style="191" customWidth="1"/>
    <col min="10" max="10" width="10" style="191" bestFit="1" customWidth="1"/>
    <col min="11" max="11" width="15" style="180" customWidth="1"/>
    <col min="12" max="16384" width="9.140625" style="180"/>
  </cols>
  <sheetData>
    <row r="1" spans="1:15" ht="30" customHeight="1">
      <c r="J1" s="835"/>
      <c r="K1" s="835"/>
      <c r="L1" s="836"/>
    </row>
    <row r="2" spans="1:15" ht="30" customHeight="1"/>
    <row r="3" spans="1:15" ht="28.5" customHeight="1">
      <c r="A3" s="879"/>
      <c r="B3" s="879" t="s">
        <v>14875</v>
      </c>
      <c r="C3" s="879"/>
      <c r="D3" s="879"/>
      <c r="E3" s="879"/>
      <c r="F3" s="879"/>
      <c r="G3" s="879"/>
      <c r="H3" s="879"/>
      <c r="I3" s="879"/>
      <c r="J3" s="1237"/>
      <c r="K3" s="4"/>
      <c r="L3" s="609"/>
    </row>
    <row r="4" spans="1:15" s="191" customFormat="1" ht="45">
      <c r="A4" s="632" t="s">
        <v>3062</v>
      </c>
      <c r="B4" s="638" t="s">
        <v>18</v>
      </c>
      <c r="C4" s="638" t="s">
        <v>3</v>
      </c>
      <c r="D4" s="638" t="s">
        <v>15</v>
      </c>
      <c r="E4" s="639" t="s">
        <v>14876</v>
      </c>
      <c r="F4" s="639" t="s">
        <v>14877</v>
      </c>
      <c r="G4" s="639" t="s">
        <v>14878</v>
      </c>
      <c r="H4" s="638" t="s">
        <v>14879</v>
      </c>
      <c r="I4" s="639" t="s">
        <v>7</v>
      </c>
      <c r="J4" s="639" t="s">
        <v>14880</v>
      </c>
      <c r="K4" s="1238" t="s">
        <v>13549</v>
      </c>
      <c r="L4" s="1239">
        <v>0</v>
      </c>
      <c r="M4" s="696" t="s">
        <v>1984</v>
      </c>
    </row>
    <row r="5" spans="1:15" ht="78.75" customHeight="1">
      <c r="A5" s="473"/>
      <c r="B5" s="633" t="s">
        <v>14881</v>
      </c>
      <c r="C5" s="633" t="s">
        <v>14882</v>
      </c>
      <c r="D5" s="634" t="s">
        <v>14883</v>
      </c>
      <c r="E5" s="635">
        <v>1.4</v>
      </c>
      <c r="F5" s="635">
        <v>3.5</v>
      </c>
      <c r="G5" s="739" t="s">
        <v>14884</v>
      </c>
      <c r="H5" s="635" t="s">
        <v>14885</v>
      </c>
      <c r="I5" s="1426">
        <v>665.28915430552843</v>
      </c>
      <c r="J5" s="636">
        <f>I5-I5*$L$4</f>
        <v>665.28915430552843</v>
      </c>
      <c r="M5" s="1010">
        <v>666</v>
      </c>
    </row>
    <row r="6" spans="1:15" ht="76.5" customHeight="1">
      <c r="A6" s="473"/>
      <c r="B6" s="633" t="s">
        <v>15248</v>
      </c>
      <c r="C6" s="633" t="s">
        <v>14886</v>
      </c>
      <c r="D6" s="634" t="s">
        <v>14887</v>
      </c>
      <c r="E6" s="739">
        <v>0.7</v>
      </c>
      <c r="F6" s="739">
        <v>0.1</v>
      </c>
      <c r="G6" s="739" t="s">
        <v>14884</v>
      </c>
      <c r="H6" s="635" t="s">
        <v>14885</v>
      </c>
      <c r="I6" s="1426">
        <v>720.72991716432182</v>
      </c>
      <c r="J6" s="636">
        <f>I6-I6*$L$4</f>
        <v>720.72991716432182</v>
      </c>
      <c r="M6" s="1010">
        <v>721</v>
      </c>
    </row>
    <row r="7" spans="1:15" ht="80.25" customHeight="1">
      <c r="A7" s="473"/>
      <c r="B7" s="633" t="s">
        <v>14888</v>
      </c>
      <c r="C7" s="633" t="s">
        <v>14889</v>
      </c>
      <c r="D7" s="634" t="s">
        <v>14890</v>
      </c>
      <c r="E7" s="635">
        <v>1.4</v>
      </c>
      <c r="F7" s="635">
        <v>3.5</v>
      </c>
      <c r="G7" s="739" t="s">
        <v>14891</v>
      </c>
      <c r="H7" s="739" t="s">
        <v>14885</v>
      </c>
      <c r="I7" s="1426">
        <v>1275.137545752257</v>
      </c>
      <c r="J7" s="636">
        <f>I7-I7*$L$4</f>
        <v>1275.137545752257</v>
      </c>
      <c r="M7" s="1010">
        <v>1275</v>
      </c>
    </row>
    <row r="8" spans="1:15">
      <c r="A8" s="878"/>
      <c r="B8" s="878" t="s">
        <v>14892</v>
      </c>
      <c r="C8" s="878"/>
      <c r="D8" s="878"/>
      <c r="E8" s="878"/>
      <c r="F8" s="878"/>
      <c r="G8" s="878"/>
      <c r="H8" s="878"/>
      <c r="I8" s="878"/>
      <c r="J8" s="878"/>
      <c r="M8" s="1010"/>
    </row>
    <row r="9" spans="1:15" s="191" customFormat="1" ht="45">
      <c r="A9" s="632" t="s">
        <v>3062</v>
      </c>
      <c r="B9" s="638" t="s">
        <v>18</v>
      </c>
      <c r="C9" s="638" t="s">
        <v>3</v>
      </c>
      <c r="D9" s="638" t="s">
        <v>15</v>
      </c>
      <c r="E9" s="639" t="s">
        <v>14893</v>
      </c>
      <c r="F9" s="639" t="s">
        <v>14894</v>
      </c>
      <c r="G9" s="639" t="s">
        <v>14879</v>
      </c>
      <c r="H9" s="638" t="s">
        <v>14895</v>
      </c>
      <c r="I9" s="639" t="s">
        <v>7</v>
      </c>
      <c r="J9" s="639" t="s">
        <v>14880</v>
      </c>
      <c r="K9" s="180"/>
      <c r="M9" s="696" t="s">
        <v>1984</v>
      </c>
      <c r="O9" s="180"/>
    </row>
    <row r="10" spans="1:15" ht="72" customHeight="1">
      <c r="A10" s="473"/>
      <c r="B10" s="633" t="s">
        <v>15249</v>
      </c>
      <c r="C10" s="633" t="s">
        <v>14896</v>
      </c>
      <c r="D10" s="634" t="s">
        <v>14897</v>
      </c>
      <c r="E10" s="739" t="s">
        <v>14898</v>
      </c>
      <c r="F10" s="739" t="s">
        <v>14891</v>
      </c>
      <c r="G10" s="739" t="s">
        <v>14899</v>
      </c>
      <c r="H10" s="739">
        <v>2.2000000000000002</v>
      </c>
      <c r="I10" s="1426">
        <v>6468.0890001926446</v>
      </c>
      <c r="J10" s="636">
        <f>I10-I10*$L$4</f>
        <v>6468.0890001926446</v>
      </c>
      <c r="M10" s="1010">
        <v>6468</v>
      </c>
    </row>
    <row r="11" spans="1:15" ht="95.25" customHeight="1">
      <c r="A11" s="473"/>
      <c r="B11" s="633" t="s">
        <v>14900</v>
      </c>
      <c r="C11" s="633" t="s">
        <v>14901</v>
      </c>
      <c r="D11" s="634" t="s">
        <v>14902</v>
      </c>
      <c r="E11" s="635" t="s">
        <v>14903</v>
      </c>
      <c r="F11" s="635" t="s">
        <v>14891</v>
      </c>
      <c r="G11" s="635" t="s">
        <v>14904</v>
      </c>
      <c r="H11" s="739">
        <v>1.1000000000000001</v>
      </c>
      <c r="I11" s="1426">
        <v>2919.8801772298179</v>
      </c>
      <c r="J11" s="636">
        <f>I11-I11*$L$4</f>
        <v>2919.8801772298179</v>
      </c>
      <c r="M11" s="1010">
        <v>2919</v>
      </c>
    </row>
    <row r="12" spans="1:15" ht="120">
      <c r="A12" s="473"/>
      <c r="B12" s="633" t="s">
        <v>14905</v>
      </c>
      <c r="C12" s="633" t="s">
        <v>14906</v>
      </c>
      <c r="D12" s="634" t="s">
        <v>14907</v>
      </c>
      <c r="E12" s="635" t="s">
        <v>14903</v>
      </c>
      <c r="F12" s="635" t="s">
        <v>14891</v>
      </c>
      <c r="G12" s="635" t="s">
        <v>14904</v>
      </c>
      <c r="H12" s="739">
        <v>1.1000000000000001</v>
      </c>
      <c r="I12" s="1426">
        <v>2513.3145829319988</v>
      </c>
      <c r="J12" s="636">
        <f>I12-I12*$L$4</f>
        <v>2513.3145829319988</v>
      </c>
      <c r="M12" s="1010">
        <v>2514</v>
      </c>
    </row>
    <row r="13" spans="1:15" ht="75">
      <c r="A13" s="473"/>
      <c r="B13" s="633" t="s">
        <v>14908</v>
      </c>
      <c r="C13" s="633" t="s">
        <v>14909</v>
      </c>
      <c r="D13" s="634" t="s">
        <v>14910</v>
      </c>
      <c r="E13" s="635" t="s">
        <v>14903</v>
      </c>
      <c r="F13" s="635" t="s">
        <v>14891</v>
      </c>
      <c r="G13" s="635" t="s">
        <v>14904</v>
      </c>
      <c r="H13" s="739">
        <v>1.1000000000000001</v>
      </c>
      <c r="I13" s="1426">
        <v>2993.8011943748811</v>
      </c>
      <c r="J13" s="636">
        <f>I13-I13*$L$4</f>
        <v>2993.8011943748811</v>
      </c>
      <c r="M13" s="1010">
        <v>2994</v>
      </c>
    </row>
    <row r="14" spans="1:15">
      <c r="A14" s="878"/>
      <c r="B14" s="878" t="s">
        <v>14911</v>
      </c>
      <c r="C14" s="878"/>
      <c r="D14" s="878"/>
      <c r="E14" s="878"/>
      <c r="F14" s="878"/>
      <c r="G14" s="878"/>
      <c r="H14" s="878"/>
      <c r="I14" s="878"/>
      <c r="J14" s="878"/>
      <c r="M14" s="1010"/>
    </row>
    <row r="15" spans="1:15" s="191" customFormat="1" ht="45">
      <c r="A15" s="632" t="s">
        <v>3062</v>
      </c>
      <c r="B15" s="638" t="s">
        <v>18</v>
      </c>
      <c r="C15" s="638" t="s">
        <v>3</v>
      </c>
      <c r="D15" s="638" t="s">
        <v>15</v>
      </c>
      <c r="E15" s="639" t="s">
        <v>14912</v>
      </c>
      <c r="F15" s="639" t="s">
        <v>14913</v>
      </c>
      <c r="G15" s="639" t="s">
        <v>13455</v>
      </c>
      <c r="H15" s="638" t="s">
        <v>14879</v>
      </c>
      <c r="I15" s="639" t="s">
        <v>7</v>
      </c>
      <c r="J15" s="639" t="s">
        <v>14880</v>
      </c>
      <c r="K15" s="180"/>
      <c r="M15" s="696" t="s">
        <v>1984</v>
      </c>
      <c r="O15" s="180"/>
    </row>
    <row r="16" spans="1:15" ht="75">
      <c r="A16" s="473"/>
      <c r="B16" s="633" t="s">
        <v>14914</v>
      </c>
      <c r="C16" s="633" t="s">
        <v>14915</v>
      </c>
      <c r="D16" s="634" t="s">
        <v>14916</v>
      </c>
      <c r="E16" s="739">
        <v>3</v>
      </c>
      <c r="F16" s="739" t="s">
        <v>14917</v>
      </c>
      <c r="G16" s="16" t="s">
        <v>14918</v>
      </c>
      <c r="H16" s="739">
        <v>16</v>
      </c>
      <c r="I16" s="1426">
        <v>1108.815257175879</v>
      </c>
      <c r="J16" s="636">
        <f>I16-I16*L4</f>
        <v>1108.815257175879</v>
      </c>
      <c r="M16" s="1010">
        <v>1109</v>
      </c>
    </row>
    <row r="17" spans="1:15" s="191" customFormat="1" ht="45">
      <c r="A17" s="632" t="s">
        <v>3062</v>
      </c>
      <c r="B17" s="638" t="s">
        <v>18</v>
      </c>
      <c r="C17" s="638" t="s">
        <v>3</v>
      </c>
      <c r="D17" s="638" t="s">
        <v>15</v>
      </c>
      <c r="E17" s="639" t="s">
        <v>14919</v>
      </c>
      <c r="F17" s="639" t="s">
        <v>14920</v>
      </c>
      <c r="G17" s="639" t="s">
        <v>13455</v>
      </c>
      <c r="H17" s="639" t="s">
        <v>14921</v>
      </c>
      <c r="I17" s="639" t="s">
        <v>7</v>
      </c>
      <c r="J17" s="639" t="s">
        <v>14880</v>
      </c>
      <c r="K17" s="180"/>
      <c r="M17" s="696" t="s">
        <v>1984</v>
      </c>
      <c r="O17" s="180"/>
    </row>
    <row r="18" spans="1:15" ht="60">
      <c r="A18" s="473"/>
      <c r="B18" s="633" t="s">
        <v>14922</v>
      </c>
      <c r="C18" s="633" t="s">
        <v>14923</v>
      </c>
      <c r="D18" s="634" t="s">
        <v>14924</v>
      </c>
      <c r="E18" s="739" t="s">
        <v>14891</v>
      </c>
      <c r="F18" s="739" t="s">
        <v>14925</v>
      </c>
      <c r="G18" s="637" t="s">
        <v>14926</v>
      </c>
      <c r="H18" s="739">
        <v>7</v>
      </c>
      <c r="I18" s="1426">
        <v>1848.0254286264651</v>
      </c>
      <c r="J18" s="636">
        <f>I18-I18*L4</f>
        <v>1848.0254286264651</v>
      </c>
      <c r="M18" s="1010">
        <v>1848</v>
      </c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="85" zoomScaleNormal="85" workbookViewId="0">
      <selection activeCell="C2" sqref="C2"/>
    </sheetView>
  </sheetViews>
  <sheetFormatPr defaultRowHeight="15"/>
  <cols>
    <col min="1" max="1" width="14" style="180" bestFit="1" customWidth="1"/>
    <col min="2" max="2" width="23.5703125" style="671" customWidth="1"/>
    <col min="3" max="3" width="66.5703125" style="180" bestFit="1" customWidth="1"/>
    <col min="4" max="4" width="11.7109375" style="191" bestFit="1" customWidth="1"/>
    <col min="5" max="5" width="15.85546875" style="191" bestFit="1" customWidth="1"/>
    <col min="6" max="6" width="30.5703125" style="180" bestFit="1" customWidth="1"/>
    <col min="7" max="7" width="9" style="18" bestFit="1" customWidth="1"/>
    <col min="8" max="8" width="15.5703125" style="672" bestFit="1" customWidth="1"/>
    <col min="9" max="9" width="15.28515625" style="672" bestFit="1" customWidth="1"/>
    <col min="10" max="10" width="15.28515625" style="191" bestFit="1" customWidth="1"/>
    <col min="11" max="11" width="10.7109375" style="180" customWidth="1"/>
    <col min="12" max="12" width="12.42578125" style="180" bestFit="1" customWidth="1"/>
    <col min="13" max="13" width="14.7109375" style="180" customWidth="1"/>
    <col min="14" max="16384" width="9.140625" style="180"/>
  </cols>
  <sheetData>
    <row r="1" spans="1:15" s="653" customFormat="1" ht="12.75" customHeight="1">
      <c r="A1" s="1690" t="s">
        <v>14978</v>
      </c>
      <c r="B1" s="1690"/>
      <c r="C1" s="1690"/>
      <c r="D1" s="1690"/>
      <c r="E1" s="1690"/>
      <c r="F1" s="1690"/>
      <c r="G1" s="1690"/>
      <c r="H1" s="1690"/>
      <c r="I1" s="1690"/>
      <c r="J1" s="1690"/>
      <c r="K1" s="1690"/>
      <c r="L1" s="1690"/>
    </row>
    <row r="2" spans="1:15" ht="36.75" customHeight="1">
      <c r="B2" s="180"/>
      <c r="D2" s="180"/>
      <c r="E2" s="180"/>
      <c r="G2" s="180"/>
      <c r="H2" s="180"/>
      <c r="I2" s="180"/>
      <c r="J2" s="180"/>
      <c r="M2" s="835"/>
      <c r="N2" s="835"/>
    </row>
    <row r="3" spans="1:15">
      <c r="B3" s="180"/>
      <c r="H3" s="191"/>
      <c r="I3" s="191"/>
    </row>
    <row r="4" spans="1:15">
      <c r="A4" s="673"/>
      <c r="B4" s="673" t="s">
        <v>14979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4"/>
      <c r="N4" s="1240"/>
    </row>
    <row r="5" spans="1:15" ht="38.25">
      <c r="A5" s="654" t="s">
        <v>3062</v>
      </c>
      <c r="B5" s="654" t="s">
        <v>18</v>
      </c>
      <c r="C5" s="655" t="s">
        <v>3</v>
      </c>
      <c r="D5" s="656" t="s">
        <v>14980</v>
      </c>
      <c r="E5" s="656" t="s">
        <v>14981</v>
      </c>
      <c r="F5" s="656" t="s">
        <v>14982</v>
      </c>
      <c r="G5" s="657" t="s">
        <v>14983</v>
      </c>
      <c r="H5" s="657" t="s">
        <v>14984</v>
      </c>
      <c r="I5" s="656" t="s">
        <v>14985</v>
      </c>
      <c r="J5" s="656" t="s">
        <v>14986</v>
      </c>
      <c r="K5" s="658" t="s">
        <v>29</v>
      </c>
      <c r="L5" s="659" t="s">
        <v>37</v>
      </c>
      <c r="M5" s="1242" t="s">
        <v>13549</v>
      </c>
      <c r="N5" s="1243">
        <v>0</v>
      </c>
      <c r="O5" s="1241" t="s">
        <v>1984</v>
      </c>
    </row>
    <row r="6" spans="1:15">
      <c r="A6" s="1688"/>
      <c r="B6" s="660" t="s">
        <v>15237</v>
      </c>
      <c r="C6" s="661" t="s">
        <v>14987</v>
      </c>
      <c r="D6" s="651">
        <v>220</v>
      </c>
      <c r="E6" s="662" t="s">
        <v>14988</v>
      </c>
      <c r="F6" s="661" t="s">
        <v>14989</v>
      </c>
      <c r="G6" s="663">
        <v>20.826000000000001</v>
      </c>
      <c r="H6" s="664" t="s">
        <v>14990</v>
      </c>
      <c r="I6" s="662" t="s">
        <v>14991</v>
      </c>
      <c r="J6" s="664" t="s">
        <v>14992</v>
      </c>
      <c r="K6" s="1427">
        <v>39028.231</v>
      </c>
      <c r="L6" s="665">
        <f>K6-K6*$N$5</f>
        <v>39028.231</v>
      </c>
      <c r="M6" s="168"/>
      <c r="N6" s="168"/>
      <c r="O6" s="993">
        <v>43364</v>
      </c>
    </row>
    <row r="7" spans="1:15">
      <c r="A7" s="1688"/>
      <c r="B7" s="660" t="s">
        <v>15238</v>
      </c>
      <c r="C7" s="661" t="s">
        <v>14993</v>
      </c>
      <c r="D7" s="666">
        <v>220</v>
      </c>
      <c r="E7" s="662" t="s">
        <v>14988</v>
      </c>
      <c r="F7" s="661" t="s">
        <v>14989</v>
      </c>
      <c r="G7" s="663">
        <v>22.425999999999998</v>
      </c>
      <c r="H7" s="664" t="s">
        <v>14994</v>
      </c>
      <c r="I7" s="662" t="s">
        <v>14995</v>
      </c>
      <c r="J7" s="664" t="s">
        <v>14996</v>
      </c>
      <c r="K7" s="1427">
        <v>41821.296000000002</v>
      </c>
      <c r="L7" s="665">
        <f>K7-K7*$N$5</f>
        <v>41821.296000000002</v>
      </c>
      <c r="M7" s="168"/>
      <c r="N7" s="168"/>
      <c r="O7" s="993">
        <v>46468</v>
      </c>
    </row>
    <row r="8" spans="1:15">
      <c r="A8" s="1688"/>
      <c r="B8" s="660" t="s">
        <v>14997</v>
      </c>
      <c r="C8" s="661" t="s">
        <v>14998</v>
      </c>
      <c r="D8" s="666">
        <v>250</v>
      </c>
      <c r="E8" s="662" t="s">
        <v>14999</v>
      </c>
      <c r="F8" s="661" t="s">
        <v>14989</v>
      </c>
      <c r="G8" s="663">
        <v>22.128</v>
      </c>
      <c r="H8" s="664" t="s">
        <v>15000</v>
      </c>
      <c r="I8" s="662" t="s">
        <v>15001</v>
      </c>
      <c r="J8" s="664" t="s">
        <v>15002</v>
      </c>
      <c r="K8" s="1427">
        <v>43314.92</v>
      </c>
      <c r="L8" s="665">
        <f>K8-K8*$N$5</f>
        <v>43314.92</v>
      </c>
      <c r="M8" s="168"/>
      <c r="N8" s="168"/>
      <c r="O8" s="993">
        <v>48127</v>
      </c>
    </row>
    <row r="9" spans="1:15">
      <c r="A9" s="1688"/>
      <c r="B9" s="660" t="s">
        <v>15239</v>
      </c>
      <c r="C9" s="661" t="s">
        <v>15003</v>
      </c>
      <c r="D9" s="666">
        <v>250</v>
      </c>
      <c r="E9" s="662" t="s">
        <v>14999</v>
      </c>
      <c r="F9" s="661" t="s">
        <v>14989</v>
      </c>
      <c r="G9" s="663">
        <v>27.562000000000001</v>
      </c>
      <c r="H9" s="664" t="s">
        <v>15004</v>
      </c>
      <c r="I9" s="662" t="s">
        <v>15005</v>
      </c>
      <c r="J9" s="664" t="s">
        <v>15006</v>
      </c>
      <c r="K9" s="1427">
        <v>48542.592999999993</v>
      </c>
      <c r="L9" s="665">
        <f>K9-K9*$N$5</f>
        <v>48542.592999999993</v>
      </c>
      <c r="M9" s="168"/>
      <c r="N9" s="168"/>
      <c r="O9" s="993">
        <v>53936</v>
      </c>
    </row>
    <row r="10" spans="1:15">
      <c r="A10" s="1688"/>
      <c r="B10" s="660" t="s">
        <v>15240</v>
      </c>
      <c r="C10" s="661" t="s">
        <v>15007</v>
      </c>
      <c r="D10" s="666">
        <v>250</v>
      </c>
      <c r="E10" s="662" t="s">
        <v>14999</v>
      </c>
      <c r="F10" s="661" t="s">
        <v>14989</v>
      </c>
      <c r="G10" s="663">
        <v>28.411999999999999</v>
      </c>
      <c r="H10" s="664" t="s">
        <v>15008</v>
      </c>
      <c r="I10" s="662" t="s">
        <v>15009</v>
      </c>
      <c r="J10" s="664" t="s">
        <v>15010</v>
      </c>
      <c r="K10" s="1427">
        <v>49787.264999999999</v>
      </c>
      <c r="L10" s="665">
        <f t="shared" ref="L10:L13" si="0">K10-K10*$N$5</f>
        <v>49787.264999999999</v>
      </c>
      <c r="M10" s="168"/>
      <c r="N10" s="168"/>
      <c r="O10" s="993">
        <v>55319</v>
      </c>
    </row>
    <row r="11" spans="1:15">
      <c r="A11" s="1688"/>
      <c r="B11" s="660" t="s">
        <v>15241</v>
      </c>
      <c r="C11" s="661" t="s">
        <v>15011</v>
      </c>
      <c r="D11" s="666">
        <v>280</v>
      </c>
      <c r="E11" s="662" t="s">
        <v>15012</v>
      </c>
      <c r="F11" s="661" t="s">
        <v>14989</v>
      </c>
      <c r="G11" s="663">
        <v>24.7</v>
      </c>
      <c r="H11" s="664" t="s">
        <v>15013</v>
      </c>
      <c r="I11" s="662" t="s">
        <v>15014</v>
      </c>
      <c r="J11" s="664" t="s">
        <v>15015</v>
      </c>
      <c r="K11" s="1427">
        <v>44957.890999999996</v>
      </c>
      <c r="L11" s="665">
        <f t="shared" si="0"/>
        <v>44957.890999999996</v>
      </c>
      <c r="M11" s="168"/>
      <c r="N11" s="168"/>
      <c r="O11" s="993">
        <v>49954</v>
      </c>
    </row>
    <row r="12" spans="1:15">
      <c r="A12" s="1688"/>
      <c r="B12" s="660" t="s">
        <v>15242</v>
      </c>
      <c r="C12" s="661" t="s">
        <v>15016</v>
      </c>
      <c r="D12" s="666">
        <v>280</v>
      </c>
      <c r="E12" s="662" t="s">
        <v>15012</v>
      </c>
      <c r="F12" s="661" t="s">
        <v>14989</v>
      </c>
      <c r="G12" s="663">
        <v>30.988</v>
      </c>
      <c r="H12" s="664" t="s">
        <v>15017</v>
      </c>
      <c r="I12" s="662" t="s">
        <v>15018</v>
      </c>
      <c r="J12" s="664" t="s">
        <v>15019</v>
      </c>
      <c r="K12" s="1427">
        <v>51977.904000000002</v>
      </c>
      <c r="L12" s="665">
        <f t="shared" si="0"/>
        <v>51977.904000000002</v>
      </c>
      <c r="M12" s="168"/>
      <c r="N12" s="168"/>
      <c r="O12" s="993">
        <v>57753</v>
      </c>
    </row>
    <row r="13" spans="1:15">
      <c r="A13" s="1688"/>
      <c r="B13" s="660" t="s">
        <v>15243</v>
      </c>
      <c r="C13" s="661" t="s">
        <v>15020</v>
      </c>
      <c r="D13" s="666">
        <v>280</v>
      </c>
      <c r="E13" s="662" t="s">
        <v>15012</v>
      </c>
      <c r="F13" s="661" t="s">
        <v>14989</v>
      </c>
      <c r="G13" s="663">
        <v>31.155999999999999</v>
      </c>
      <c r="H13" s="664" t="s">
        <v>15021</v>
      </c>
      <c r="I13" s="662" t="s">
        <v>15022</v>
      </c>
      <c r="J13" s="664" t="s">
        <v>15023</v>
      </c>
      <c r="K13" s="1427">
        <v>54616.628000000004</v>
      </c>
      <c r="L13" s="665">
        <f t="shared" si="0"/>
        <v>54616.628000000004</v>
      </c>
      <c r="M13" s="168"/>
      <c r="N13" s="168"/>
      <c r="O13" s="993">
        <v>60685</v>
      </c>
    </row>
    <row r="14" spans="1:15">
      <c r="O14" s="993"/>
    </row>
    <row r="15" spans="1:15">
      <c r="A15" s="673"/>
      <c r="B15" s="673" t="s">
        <v>15024</v>
      </c>
      <c r="C15" s="673"/>
      <c r="D15" s="673"/>
      <c r="E15" s="673"/>
      <c r="F15" s="673"/>
      <c r="G15" s="673"/>
      <c r="H15" s="673"/>
      <c r="I15" s="673"/>
      <c r="J15" s="673"/>
      <c r="K15" s="673"/>
      <c r="L15" s="755"/>
      <c r="O15" s="993"/>
    </row>
    <row r="16" spans="1:15" ht="38.25">
      <c r="A16" s="654" t="s">
        <v>3062</v>
      </c>
      <c r="B16" s="654" t="s">
        <v>18</v>
      </c>
      <c r="C16" s="655" t="s">
        <v>3</v>
      </c>
      <c r="D16" s="656" t="s">
        <v>14980</v>
      </c>
      <c r="E16" s="656" t="s">
        <v>14981</v>
      </c>
      <c r="F16" s="656" t="s">
        <v>14982</v>
      </c>
      <c r="G16" s="657" t="s">
        <v>15025</v>
      </c>
      <c r="H16" s="657" t="s">
        <v>14984</v>
      </c>
      <c r="I16" s="656" t="s">
        <v>14985</v>
      </c>
      <c r="J16" s="656" t="s">
        <v>14986</v>
      </c>
      <c r="K16" s="658" t="s">
        <v>29</v>
      </c>
      <c r="L16" s="658" t="s">
        <v>37</v>
      </c>
      <c r="N16" s="653"/>
      <c r="O16" s="696" t="s">
        <v>1984</v>
      </c>
    </row>
    <row r="17" spans="1:15">
      <c r="A17" s="1688"/>
      <c r="B17" s="660" t="s">
        <v>15244</v>
      </c>
      <c r="C17" s="668" t="s">
        <v>15026</v>
      </c>
      <c r="D17" s="651">
        <v>220</v>
      </c>
      <c r="E17" s="662" t="s">
        <v>14988</v>
      </c>
      <c r="F17" s="661" t="s">
        <v>14989</v>
      </c>
      <c r="G17" s="669">
        <v>22.425999999999998</v>
      </c>
      <c r="H17" s="664" t="s">
        <v>15027</v>
      </c>
      <c r="I17" s="662" t="s">
        <v>15028</v>
      </c>
      <c r="J17" s="664" t="s">
        <v>15029</v>
      </c>
      <c r="K17" s="1427">
        <v>41970.665000000001</v>
      </c>
      <c r="L17" s="667">
        <f>K17-K17*$N$5</f>
        <v>41970.665000000001</v>
      </c>
      <c r="M17" s="168"/>
      <c r="N17" s="168"/>
      <c r="O17" s="993">
        <v>46635</v>
      </c>
    </row>
    <row r="18" spans="1:15">
      <c r="A18" s="1688"/>
      <c r="B18" s="660" t="s">
        <v>15245</v>
      </c>
      <c r="C18" s="668" t="s">
        <v>15030</v>
      </c>
      <c r="D18" s="651">
        <v>250</v>
      </c>
      <c r="E18" s="662" t="s">
        <v>14999</v>
      </c>
      <c r="F18" s="661" t="s">
        <v>14989</v>
      </c>
      <c r="G18" s="669">
        <v>22.15</v>
      </c>
      <c r="H18" s="664" t="s">
        <v>15031</v>
      </c>
      <c r="I18" s="662" t="s">
        <v>15032</v>
      </c>
      <c r="J18" s="664" t="s">
        <v>15033</v>
      </c>
      <c r="K18" s="1427">
        <v>43314.92</v>
      </c>
      <c r="L18" s="667">
        <f t="shared" ref="L18:L24" si="1">K18-K18*$N$5</f>
        <v>43314.92</v>
      </c>
      <c r="M18" s="168"/>
      <c r="N18" s="168"/>
      <c r="O18" s="993">
        <v>48127</v>
      </c>
    </row>
    <row r="19" spans="1:15">
      <c r="A19" s="1688"/>
      <c r="B19" s="660" t="s">
        <v>15246</v>
      </c>
      <c r="C19" s="668" t="s">
        <v>15034</v>
      </c>
      <c r="D19" s="651">
        <v>250</v>
      </c>
      <c r="E19" s="662" t="s">
        <v>14999</v>
      </c>
      <c r="F19" s="661" t="s">
        <v>14989</v>
      </c>
      <c r="G19" s="669">
        <v>25.902000000000001</v>
      </c>
      <c r="H19" s="664" t="s">
        <v>15035</v>
      </c>
      <c r="I19" s="662" t="s">
        <v>15036</v>
      </c>
      <c r="J19" s="664" t="s">
        <v>15037</v>
      </c>
      <c r="K19" s="1427">
        <v>48542.592999999993</v>
      </c>
      <c r="L19" s="667">
        <f t="shared" si="1"/>
        <v>48542.592999999993</v>
      </c>
      <c r="M19" s="168"/>
      <c r="N19" s="168"/>
      <c r="O19" s="993">
        <v>53936</v>
      </c>
    </row>
    <row r="20" spans="1:15">
      <c r="A20" s="1688"/>
      <c r="B20" s="660" t="s">
        <v>15038</v>
      </c>
      <c r="C20" s="668" t="s">
        <v>15039</v>
      </c>
      <c r="D20" s="651">
        <v>250</v>
      </c>
      <c r="E20" s="662" t="s">
        <v>14999</v>
      </c>
      <c r="F20" s="661" t="s">
        <v>14989</v>
      </c>
      <c r="G20" s="669">
        <v>27.245999999999999</v>
      </c>
      <c r="H20" s="664" t="s">
        <v>15040</v>
      </c>
      <c r="I20" s="662" t="s">
        <v>15041</v>
      </c>
      <c r="J20" s="664" t="s">
        <v>15042</v>
      </c>
      <c r="K20" s="1427">
        <v>49787.264999999999</v>
      </c>
      <c r="L20" s="667">
        <f t="shared" si="1"/>
        <v>49787.264999999999</v>
      </c>
      <c r="M20" s="168"/>
      <c r="N20" s="168"/>
      <c r="O20" s="993">
        <v>55319</v>
      </c>
    </row>
    <row r="21" spans="1:15">
      <c r="A21" s="1688"/>
      <c r="B21" s="670" t="s">
        <v>15043</v>
      </c>
      <c r="C21" s="668" t="s">
        <v>15044</v>
      </c>
      <c r="D21" s="651">
        <v>280</v>
      </c>
      <c r="E21" s="662" t="s">
        <v>15012</v>
      </c>
      <c r="F21" s="661" t="s">
        <v>14989</v>
      </c>
      <c r="G21" s="669">
        <v>23.835999999999999</v>
      </c>
      <c r="H21" s="664" t="s">
        <v>15045</v>
      </c>
      <c r="I21" s="662" t="s">
        <v>15046</v>
      </c>
      <c r="J21" s="664" t="s">
        <v>15047</v>
      </c>
      <c r="K21" s="1427">
        <v>44957.890999999996</v>
      </c>
      <c r="L21" s="667">
        <f t="shared" si="1"/>
        <v>44957.890999999996</v>
      </c>
      <c r="M21" s="168"/>
      <c r="N21" s="168"/>
      <c r="O21" s="993">
        <v>49954</v>
      </c>
    </row>
    <row r="22" spans="1:15">
      <c r="A22" s="1688"/>
      <c r="B22" s="660" t="s">
        <v>15048</v>
      </c>
      <c r="C22" s="668" t="s">
        <v>15049</v>
      </c>
      <c r="D22" s="651">
        <v>280</v>
      </c>
      <c r="E22" s="662" t="s">
        <v>15012</v>
      </c>
      <c r="F22" s="661" t="s">
        <v>14989</v>
      </c>
      <c r="G22" s="669">
        <v>29.827999999999999</v>
      </c>
      <c r="H22" s="664" t="s">
        <v>15050</v>
      </c>
      <c r="I22" s="662" t="s">
        <v>15051</v>
      </c>
      <c r="J22" s="664" t="s">
        <v>15052</v>
      </c>
      <c r="K22" s="1427">
        <v>51977.904000000002</v>
      </c>
      <c r="L22" s="667">
        <f t="shared" si="1"/>
        <v>51977.904000000002</v>
      </c>
      <c r="M22" s="168"/>
      <c r="N22" s="168"/>
      <c r="O22" s="993">
        <v>57753</v>
      </c>
    </row>
    <row r="23" spans="1:15">
      <c r="A23" s="1688"/>
      <c r="B23" s="660" t="s">
        <v>15053</v>
      </c>
      <c r="C23" s="668" t="s">
        <v>15054</v>
      </c>
      <c r="D23" s="651">
        <v>280</v>
      </c>
      <c r="E23" s="662" t="s">
        <v>15012</v>
      </c>
      <c r="F23" s="661" t="s">
        <v>14989</v>
      </c>
      <c r="G23" s="669">
        <v>31.492000000000001</v>
      </c>
      <c r="H23" s="664" t="s">
        <v>15055</v>
      </c>
      <c r="I23" s="662" t="s">
        <v>15056</v>
      </c>
      <c r="J23" s="664" t="s">
        <v>15057</v>
      </c>
      <c r="K23" s="1427">
        <v>55114.498999999996</v>
      </c>
      <c r="L23" s="667">
        <f t="shared" si="1"/>
        <v>55114.498999999996</v>
      </c>
      <c r="M23" s="168"/>
      <c r="N23" s="168"/>
      <c r="O23" s="993">
        <v>61238</v>
      </c>
    </row>
    <row r="24" spans="1:15">
      <c r="A24" s="1689"/>
      <c r="B24" s="660" t="s">
        <v>15058</v>
      </c>
      <c r="C24" s="668" t="s">
        <v>15059</v>
      </c>
      <c r="D24" s="651">
        <v>340</v>
      </c>
      <c r="E24" s="662" t="s">
        <v>15060</v>
      </c>
      <c r="F24" s="661" t="s">
        <v>14989</v>
      </c>
      <c r="G24" s="669">
        <v>36.549999999999997</v>
      </c>
      <c r="H24" s="664" t="s">
        <v>15061</v>
      </c>
      <c r="I24" s="662" t="s">
        <v>15062</v>
      </c>
      <c r="J24" s="664" t="s">
        <v>15063</v>
      </c>
      <c r="K24" s="1427">
        <v>58101.736000000004</v>
      </c>
      <c r="L24" s="667">
        <f t="shared" si="1"/>
        <v>58101.736000000004</v>
      </c>
      <c r="M24" s="168"/>
      <c r="N24" s="168"/>
      <c r="O24" s="993">
        <v>64558</v>
      </c>
    </row>
  </sheetData>
  <mergeCells count="3">
    <mergeCell ref="A6:A13"/>
    <mergeCell ref="A17:A24"/>
    <mergeCell ref="A1:L1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70" zoomScaleNormal="70" workbookViewId="0">
      <selection activeCell="C2" sqref="C2"/>
    </sheetView>
  </sheetViews>
  <sheetFormatPr defaultRowHeight="15"/>
  <cols>
    <col min="1" max="1" width="26.28515625" style="180" customWidth="1"/>
    <col min="2" max="2" width="22.140625" style="180" customWidth="1"/>
    <col min="3" max="3" width="101.7109375" style="180" bestFit="1" customWidth="1"/>
    <col min="4" max="4" width="10.85546875" style="18" customWidth="1"/>
    <col min="5" max="5" width="12.7109375" style="18" customWidth="1"/>
    <col min="6" max="6" width="8.28515625" style="180" bestFit="1" customWidth="1"/>
    <col min="7" max="7" width="14" style="18" customWidth="1"/>
    <col min="8" max="8" width="11.140625" style="18" customWidth="1"/>
    <col min="9" max="9" width="16" style="180" customWidth="1"/>
    <col min="10" max="10" width="13.85546875" style="180" customWidth="1"/>
    <col min="11" max="11" width="15.5703125" style="180" customWidth="1"/>
    <col min="12" max="12" width="9.5703125" style="180" bestFit="1" customWidth="1"/>
    <col min="13" max="13" width="10.5703125" style="180" bestFit="1" customWidth="1"/>
    <col min="14" max="14" width="9.140625" style="180"/>
    <col min="15" max="15" width="11" style="180" bestFit="1" customWidth="1"/>
    <col min="16" max="16384" width="9.140625" style="180"/>
  </cols>
  <sheetData>
    <row r="1" spans="1:15" s="674" customFormat="1" ht="15.75">
      <c r="A1" s="1595" t="s">
        <v>15064</v>
      </c>
      <c r="B1" s="1595"/>
      <c r="C1" s="1595"/>
      <c r="D1" s="1595"/>
      <c r="E1" s="1595"/>
      <c r="F1" s="1595"/>
      <c r="G1" s="1595"/>
      <c r="H1" s="1595"/>
      <c r="I1" s="1595"/>
      <c r="J1" s="1595"/>
    </row>
    <row r="2" spans="1:15" s="674" customFormat="1" ht="30.75" customHeigh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835"/>
      <c r="L2" s="835"/>
    </row>
    <row r="3" spans="1:15" s="674" customFormat="1" ht="15.75">
      <c r="A3" s="180"/>
      <c r="B3" s="180"/>
      <c r="C3" s="180"/>
      <c r="D3" s="180"/>
      <c r="E3" s="180"/>
      <c r="F3" s="180"/>
      <c r="G3" s="180"/>
      <c r="H3" s="180"/>
      <c r="I3" s="180"/>
      <c r="J3" s="180"/>
    </row>
    <row r="4" spans="1:15" s="65" customFormat="1" ht="75.75" customHeight="1">
      <c r="A4" s="485" t="s">
        <v>15065</v>
      </c>
      <c r="B4" s="485" t="s">
        <v>18</v>
      </c>
      <c r="C4" s="485" t="s">
        <v>13</v>
      </c>
      <c r="D4" s="658" t="s">
        <v>13451</v>
      </c>
      <c r="E4" s="658" t="s">
        <v>15066</v>
      </c>
      <c r="F4" s="658" t="s">
        <v>15067</v>
      </c>
      <c r="G4" s="658" t="s">
        <v>15068</v>
      </c>
      <c r="H4" s="658" t="s">
        <v>15069</v>
      </c>
      <c r="I4" s="658" t="s">
        <v>29</v>
      </c>
      <c r="J4" s="658" t="s">
        <v>15070</v>
      </c>
      <c r="K4" s="1081" t="s">
        <v>15071</v>
      </c>
      <c r="L4" s="1246">
        <v>0</v>
      </c>
      <c r="M4" s="1694" t="s">
        <v>1984</v>
      </c>
    </row>
    <row r="5" spans="1:15" s="674" customFormat="1" ht="15.75" customHeight="1">
      <c r="A5" s="687"/>
      <c r="B5" s="707" t="s">
        <v>15072</v>
      </c>
      <c r="C5" s="708"/>
      <c r="D5" s="708"/>
      <c r="E5" s="708"/>
      <c r="F5" s="708"/>
      <c r="G5" s="708"/>
      <c r="H5" s="709"/>
      <c r="I5" s="686"/>
      <c r="J5" s="1245"/>
      <c r="K5" s="4"/>
      <c r="L5" s="1240"/>
      <c r="M5" s="1694"/>
    </row>
    <row r="6" spans="1:15" s="479" customFormat="1" ht="74.25" customHeight="1">
      <c r="A6" s="676"/>
      <c r="B6" s="710" t="s">
        <v>15073</v>
      </c>
      <c r="C6" s="710" t="s">
        <v>15074</v>
      </c>
      <c r="D6" s="711">
        <v>250</v>
      </c>
      <c r="E6" s="712">
        <v>6</v>
      </c>
      <c r="F6" s="713">
        <v>4.5</v>
      </c>
      <c r="G6" s="714">
        <v>5</v>
      </c>
      <c r="H6" s="714">
        <v>10</v>
      </c>
      <c r="I6" s="1327">
        <v>4471.5439999999999</v>
      </c>
      <c r="J6" s="1327">
        <f>I6-I6*L4</f>
        <v>4471.5439999999999</v>
      </c>
      <c r="K6" s="1328"/>
      <c r="L6" s="1328"/>
      <c r="M6" s="1011">
        <v>4223</v>
      </c>
      <c r="O6" s="1351"/>
    </row>
    <row r="7" spans="1:15" s="674" customFormat="1" ht="15.75" customHeight="1">
      <c r="A7" s="687"/>
      <c r="B7" s="707" t="s">
        <v>15075</v>
      </c>
      <c r="C7" s="708"/>
      <c r="D7" s="708"/>
      <c r="E7" s="708"/>
      <c r="F7" s="708"/>
      <c r="G7" s="708"/>
      <c r="H7" s="709"/>
      <c r="I7" s="686"/>
      <c r="J7" s="686"/>
      <c r="K7" s="479"/>
      <c r="M7" s="1011"/>
      <c r="N7" s="479"/>
      <c r="O7" s="1351"/>
    </row>
    <row r="8" spans="1:15" s="479" customFormat="1" ht="23.25" customHeight="1">
      <c r="A8" s="1691"/>
      <c r="B8" s="710" t="s">
        <v>15076</v>
      </c>
      <c r="C8" s="710" t="s">
        <v>15077</v>
      </c>
      <c r="D8" s="715">
        <v>400</v>
      </c>
      <c r="E8" s="712">
        <v>5</v>
      </c>
      <c r="F8" s="713">
        <v>8</v>
      </c>
      <c r="G8" s="714">
        <v>30</v>
      </c>
      <c r="H8" s="714">
        <v>10</v>
      </c>
      <c r="I8" s="1327">
        <v>5562.26</v>
      </c>
      <c r="J8" s="1327">
        <f>I8-I8*$L$4</f>
        <v>5562.26</v>
      </c>
      <c r="K8" s="1328"/>
      <c r="L8" s="1328"/>
      <c r="M8" s="1011">
        <v>5254</v>
      </c>
      <c r="O8" s="1351"/>
    </row>
    <row r="9" spans="1:15" s="479" customFormat="1" ht="23.25" customHeight="1">
      <c r="A9" s="1692"/>
      <c r="B9" s="710" t="s">
        <v>15078</v>
      </c>
      <c r="C9" s="710" t="s">
        <v>15079</v>
      </c>
      <c r="D9" s="715">
        <v>550</v>
      </c>
      <c r="E9" s="712">
        <v>7</v>
      </c>
      <c r="F9" s="713">
        <v>10</v>
      </c>
      <c r="G9" s="714">
        <v>30</v>
      </c>
      <c r="H9" s="714">
        <v>10</v>
      </c>
      <c r="I9" s="1327">
        <v>6489.2519999999995</v>
      </c>
      <c r="J9" s="1327">
        <f t="shared" ref="J9:J11" si="0">I9-I9*$L$4</f>
        <v>6489.2519999999995</v>
      </c>
      <c r="K9" s="1328"/>
      <c r="L9" s="1328"/>
      <c r="M9" s="1011">
        <v>6130</v>
      </c>
      <c r="O9" s="1351"/>
    </row>
    <row r="10" spans="1:15" s="479" customFormat="1" ht="23.25" customHeight="1">
      <c r="A10" s="1692"/>
      <c r="B10" s="710" t="s">
        <v>15080</v>
      </c>
      <c r="C10" s="710" t="s">
        <v>15081</v>
      </c>
      <c r="D10" s="715">
        <v>750</v>
      </c>
      <c r="E10" s="712">
        <v>8</v>
      </c>
      <c r="F10" s="713">
        <v>13</v>
      </c>
      <c r="G10" s="714">
        <v>30</v>
      </c>
      <c r="H10" s="714">
        <v>10</v>
      </c>
      <c r="I10" s="1327">
        <v>6884.009</v>
      </c>
      <c r="J10" s="1327">
        <f t="shared" si="0"/>
        <v>6884.009</v>
      </c>
      <c r="K10" s="1328"/>
      <c r="L10" s="1328"/>
      <c r="M10" s="1011">
        <v>6502</v>
      </c>
      <c r="O10" s="1351"/>
    </row>
    <row r="11" spans="1:15" s="479" customFormat="1" ht="23.25" customHeight="1">
      <c r="A11" s="1693"/>
      <c r="B11" s="710" t="s">
        <v>15082</v>
      </c>
      <c r="C11" s="710" t="s">
        <v>15083</v>
      </c>
      <c r="D11" s="715">
        <v>900</v>
      </c>
      <c r="E11" s="712">
        <v>8.5</v>
      </c>
      <c r="F11" s="713">
        <v>14</v>
      </c>
      <c r="G11" s="714">
        <v>30</v>
      </c>
      <c r="H11" s="714">
        <v>10</v>
      </c>
      <c r="I11" s="1327">
        <v>7309.5769999999993</v>
      </c>
      <c r="J11" s="1327">
        <f t="shared" si="0"/>
        <v>7309.5769999999993</v>
      </c>
      <c r="K11" s="1328"/>
      <c r="L11" s="1328"/>
      <c r="M11" s="1011">
        <v>6905</v>
      </c>
      <c r="O11" s="1351"/>
    </row>
    <row r="12" spans="1:15" s="674" customFormat="1" ht="15.75" customHeight="1">
      <c r="A12" s="686"/>
      <c r="B12" s="707" t="s">
        <v>15084</v>
      </c>
      <c r="C12" s="708"/>
      <c r="D12" s="708"/>
      <c r="E12" s="708"/>
      <c r="F12" s="708"/>
      <c r="G12" s="708"/>
      <c r="H12" s="709"/>
      <c r="I12" s="686"/>
      <c r="J12" s="686"/>
      <c r="K12" s="479"/>
      <c r="M12" s="1011"/>
      <c r="N12" s="479"/>
      <c r="O12" s="1351"/>
    </row>
    <row r="13" spans="1:15" s="479" customFormat="1" ht="21.75" customHeight="1">
      <c r="A13" s="1691"/>
      <c r="B13" s="710" t="s">
        <v>15085</v>
      </c>
      <c r="C13" s="710" t="s">
        <v>15086</v>
      </c>
      <c r="D13" s="715">
        <v>400</v>
      </c>
      <c r="E13" s="712">
        <v>8</v>
      </c>
      <c r="F13" s="713">
        <v>9</v>
      </c>
      <c r="G13" s="714">
        <v>5</v>
      </c>
      <c r="H13" s="714">
        <v>10</v>
      </c>
      <c r="I13" s="1327">
        <v>8175.1670000000004</v>
      </c>
      <c r="J13" s="1327">
        <f>I13-I13*$L$4</f>
        <v>8175.1670000000004</v>
      </c>
      <c r="K13" s="1328"/>
      <c r="L13" s="1328"/>
      <c r="M13" s="1011">
        <v>7721</v>
      </c>
      <c r="O13" s="1351"/>
    </row>
    <row r="14" spans="1:15" s="479" customFormat="1" ht="21.75" customHeight="1">
      <c r="A14" s="1692"/>
      <c r="B14" s="710" t="s">
        <v>15087</v>
      </c>
      <c r="C14" s="710" t="s">
        <v>15088</v>
      </c>
      <c r="D14" s="715">
        <v>550</v>
      </c>
      <c r="E14" s="712">
        <v>8.5</v>
      </c>
      <c r="F14" s="713">
        <v>11</v>
      </c>
      <c r="G14" s="714">
        <v>5</v>
      </c>
      <c r="H14" s="714">
        <v>10</v>
      </c>
      <c r="I14" s="1327">
        <v>9417.8919999999998</v>
      </c>
      <c r="J14" s="1327">
        <f t="shared" ref="J14:J16" si="1">I14-I14*$L$4</f>
        <v>9417.8919999999998</v>
      </c>
      <c r="K14" s="1328"/>
      <c r="L14" s="1328"/>
      <c r="M14" s="1011">
        <v>8895</v>
      </c>
      <c r="O14" s="1351"/>
    </row>
    <row r="15" spans="1:15" s="479" customFormat="1" ht="21.75" customHeight="1">
      <c r="A15" s="1692"/>
      <c r="B15" s="710" t="s">
        <v>15089</v>
      </c>
      <c r="C15" s="710" t="s">
        <v>15090</v>
      </c>
      <c r="D15" s="715">
        <v>750</v>
      </c>
      <c r="E15" s="712">
        <v>8.5</v>
      </c>
      <c r="F15" s="713">
        <v>13</v>
      </c>
      <c r="G15" s="714">
        <v>5</v>
      </c>
      <c r="H15" s="714">
        <v>10</v>
      </c>
      <c r="I15" s="1327">
        <v>9779.2419999999984</v>
      </c>
      <c r="J15" s="1327">
        <f t="shared" si="1"/>
        <v>9779.2419999999984</v>
      </c>
      <c r="K15" s="1328"/>
      <c r="L15" s="1328"/>
      <c r="M15" s="1011">
        <v>9236</v>
      </c>
      <c r="O15" s="1351"/>
    </row>
    <row r="16" spans="1:15" s="479" customFormat="1" ht="21.75" customHeight="1">
      <c r="A16" s="1693"/>
      <c r="B16" s="710" t="s">
        <v>15091</v>
      </c>
      <c r="C16" s="710" t="s">
        <v>15092</v>
      </c>
      <c r="D16" s="715">
        <v>900</v>
      </c>
      <c r="E16" s="712">
        <v>9.5</v>
      </c>
      <c r="F16" s="713">
        <v>15</v>
      </c>
      <c r="G16" s="714">
        <v>5</v>
      </c>
      <c r="H16" s="714">
        <v>10</v>
      </c>
      <c r="I16" s="1327">
        <v>10672.079</v>
      </c>
      <c r="J16" s="1327">
        <f t="shared" si="1"/>
        <v>10672.079</v>
      </c>
      <c r="K16" s="1328"/>
      <c r="L16" s="1328"/>
      <c r="M16" s="1011">
        <v>10079</v>
      </c>
      <c r="O16" s="1351"/>
    </row>
    <row r="17" spans="1:15" s="674" customFormat="1" ht="15.75" customHeight="1">
      <c r="A17" s="686"/>
      <c r="B17" s="707" t="s">
        <v>15093</v>
      </c>
      <c r="C17" s="708"/>
      <c r="D17" s="708"/>
      <c r="E17" s="708"/>
      <c r="F17" s="708"/>
      <c r="G17" s="708"/>
      <c r="H17" s="709"/>
      <c r="I17" s="686"/>
      <c r="J17" s="686"/>
      <c r="K17" s="479"/>
      <c r="M17" s="1011"/>
      <c r="N17" s="479"/>
      <c r="O17" s="1351"/>
    </row>
    <row r="18" spans="1:15" s="479" customFormat="1" ht="21.75" customHeight="1">
      <c r="A18" s="1691"/>
      <c r="B18" s="677" t="s">
        <v>15094</v>
      </c>
      <c r="C18" s="677" t="s">
        <v>15095</v>
      </c>
      <c r="D18" s="681">
        <v>400</v>
      </c>
      <c r="E18" s="678">
        <v>5</v>
      </c>
      <c r="F18" s="679">
        <v>9</v>
      </c>
      <c r="G18" s="680">
        <v>30</v>
      </c>
      <c r="H18" s="680">
        <v>10</v>
      </c>
      <c r="I18" s="1327">
        <v>8513.5709999999999</v>
      </c>
      <c r="J18" s="1327">
        <f>I18-I18*$L$4</f>
        <v>8513.5709999999999</v>
      </c>
      <c r="K18" s="1328"/>
      <c r="L18" s="1328"/>
      <c r="M18" s="1011">
        <v>8041</v>
      </c>
      <c r="O18" s="1351"/>
    </row>
    <row r="19" spans="1:15" s="479" customFormat="1" ht="21.75" customHeight="1">
      <c r="A19" s="1692"/>
      <c r="B19" s="677" t="s">
        <v>15096</v>
      </c>
      <c r="C19" s="677" t="s">
        <v>15097</v>
      </c>
      <c r="D19" s="681">
        <v>550</v>
      </c>
      <c r="E19" s="678">
        <v>7</v>
      </c>
      <c r="F19" s="679">
        <v>11.5</v>
      </c>
      <c r="G19" s="680">
        <v>30</v>
      </c>
      <c r="H19" s="680">
        <v>10</v>
      </c>
      <c r="I19" s="1327">
        <v>9767.7690000000002</v>
      </c>
      <c r="J19" s="1327">
        <f t="shared" ref="J19:J21" si="2">I19-I19*$L$4</f>
        <v>9767.7690000000002</v>
      </c>
      <c r="K19" s="1328"/>
      <c r="L19" s="1328"/>
      <c r="M19" s="1011">
        <v>9225</v>
      </c>
      <c r="O19" s="1351"/>
    </row>
    <row r="20" spans="1:15" s="479" customFormat="1" ht="21.75" customHeight="1">
      <c r="A20" s="1692"/>
      <c r="B20" s="677" t="s">
        <v>15098</v>
      </c>
      <c r="C20" s="677" t="s">
        <v>15099</v>
      </c>
      <c r="D20" s="681">
        <v>750</v>
      </c>
      <c r="E20" s="678">
        <v>8</v>
      </c>
      <c r="F20" s="679">
        <v>13.5</v>
      </c>
      <c r="G20" s="680">
        <v>30</v>
      </c>
      <c r="H20" s="680">
        <v>10</v>
      </c>
      <c r="I20" s="1327">
        <v>10152.054</v>
      </c>
      <c r="J20" s="1327">
        <f t="shared" si="2"/>
        <v>10152.054</v>
      </c>
      <c r="K20" s="1328"/>
      <c r="L20" s="1328"/>
      <c r="M20" s="1011">
        <v>9588</v>
      </c>
      <c r="O20" s="1351"/>
    </row>
    <row r="21" spans="1:15" s="479" customFormat="1" ht="21.75" customHeight="1">
      <c r="A21" s="1693"/>
      <c r="B21" s="677" t="s">
        <v>15100</v>
      </c>
      <c r="C21" s="677" t="s">
        <v>15101</v>
      </c>
      <c r="D21" s="681">
        <v>900</v>
      </c>
      <c r="E21" s="678">
        <v>8.5</v>
      </c>
      <c r="F21" s="679">
        <v>15.5</v>
      </c>
      <c r="G21" s="680">
        <v>30</v>
      </c>
      <c r="H21" s="680">
        <v>10</v>
      </c>
      <c r="I21" s="1327">
        <v>11088.88</v>
      </c>
      <c r="J21" s="1327">
        <f t="shared" si="2"/>
        <v>11088.88</v>
      </c>
      <c r="K21" s="1328"/>
      <c r="L21" s="1328"/>
      <c r="M21" s="1011">
        <v>10473</v>
      </c>
      <c r="O21" s="1351"/>
    </row>
    <row r="22" spans="1:15" ht="15.75">
      <c r="B22" s="682"/>
      <c r="C22" s="682"/>
      <c r="D22" s="683"/>
      <c r="E22" s="684"/>
      <c r="F22" s="685"/>
      <c r="G22" s="684"/>
      <c r="J22" s="682"/>
    </row>
  </sheetData>
  <mergeCells count="5">
    <mergeCell ref="A18:A21"/>
    <mergeCell ref="M4:M5"/>
    <mergeCell ref="A8:A11"/>
    <mergeCell ref="A13:A16"/>
    <mergeCell ref="A1:J1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15" sqref="A15"/>
    </sheetView>
  </sheetViews>
  <sheetFormatPr defaultRowHeight="15"/>
  <cols>
    <col min="1" max="1" width="17.42578125" style="180" bestFit="1" customWidth="1"/>
    <col min="2" max="2" width="97.85546875" style="180" bestFit="1" customWidth="1"/>
    <col min="3" max="3" width="13.140625" style="180" bestFit="1" customWidth="1"/>
    <col min="4" max="4" width="11.85546875" style="180" customWidth="1"/>
    <col min="5" max="5" width="15.28515625" style="180" customWidth="1"/>
    <col min="6" max="6" width="13.28515625" style="180" customWidth="1"/>
    <col min="7" max="7" width="10.140625" style="180" customWidth="1"/>
    <col min="8" max="16384" width="9.140625" style="180"/>
  </cols>
  <sheetData>
    <row r="1" spans="1:7" ht="15.75">
      <c r="A1" s="1595" t="s">
        <v>15181</v>
      </c>
      <c r="B1" s="1595"/>
      <c r="C1" s="1595"/>
      <c r="D1" s="1595"/>
      <c r="E1" s="1595"/>
      <c r="F1" s="1595"/>
    </row>
    <row r="2" spans="1:7">
      <c r="A2" s="18"/>
      <c r="B2" s="18"/>
      <c r="C2" s="21"/>
      <c r="D2" s="13"/>
      <c r="E2" s="13"/>
    </row>
    <row r="3" spans="1:7" ht="20.25" customHeight="1">
      <c r="A3" s="7"/>
      <c r="B3" s="5"/>
      <c r="C3" s="5"/>
      <c r="D3" s="5"/>
      <c r="E3" s="1081" t="s">
        <v>15071</v>
      </c>
      <c r="F3" s="1082">
        <v>0</v>
      </c>
    </row>
    <row r="4" spans="1:7" ht="19.5" customHeight="1">
      <c r="A4" s="4"/>
      <c r="B4" s="578"/>
      <c r="C4" s="5"/>
      <c r="D4" s="5"/>
      <c r="E4" s="4"/>
      <c r="F4" s="1247"/>
    </row>
    <row r="6" spans="1:7" ht="45">
      <c r="A6" s="693" t="s">
        <v>18</v>
      </c>
      <c r="B6" s="693" t="s">
        <v>3</v>
      </c>
      <c r="C6" s="514" t="s">
        <v>15182</v>
      </c>
      <c r="D6" s="694" t="s">
        <v>7</v>
      </c>
      <c r="E6" s="695" t="s">
        <v>8</v>
      </c>
      <c r="G6" s="698" t="s">
        <v>1984</v>
      </c>
    </row>
    <row r="7" spans="1:7">
      <c r="A7" s="699" t="s">
        <v>15183</v>
      </c>
      <c r="B7" s="699" t="s">
        <v>15184</v>
      </c>
      <c r="C7" s="699" t="s">
        <v>15185</v>
      </c>
      <c r="D7" s="602">
        <v>3083.6011680000001</v>
      </c>
      <c r="E7" s="700">
        <f>D7-D7*$F$3</f>
        <v>3083.6011680000001</v>
      </c>
      <c r="G7" s="697">
        <v>2467</v>
      </c>
    </row>
    <row r="8" spans="1:7">
      <c r="A8" s="699" t="s">
        <v>15186</v>
      </c>
      <c r="B8" s="699" t="s">
        <v>15187</v>
      </c>
      <c r="C8" s="699" t="s">
        <v>15188</v>
      </c>
      <c r="D8" s="602">
        <v>3513.2288399999998</v>
      </c>
      <c r="E8" s="700">
        <f t="shared" ref="E8:E21" si="0">D8-D8*$F$3</f>
        <v>3513.2288399999998</v>
      </c>
      <c r="G8" s="697">
        <v>2811</v>
      </c>
    </row>
    <row r="9" spans="1:7">
      <c r="A9" s="699" t="s">
        <v>15189</v>
      </c>
      <c r="B9" s="699" t="s">
        <v>15190</v>
      </c>
      <c r="C9" s="699" t="s">
        <v>15191</v>
      </c>
      <c r="D9" s="602">
        <v>3756.5841119999995</v>
      </c>
      <c r="E9" s="700">
        <f t="shared" si="0"/>
        <v>3756.5841119999995</v>
      </c>
      <c r="G9" s="697">
        <v>3006</v>
      </c>
    </row>
    <row r="10" spans="1:7">
      <c r="A10" s="699" t="s">
        <v>15192</v>
      </c>
      <c r="B10" s="699" t="s">
        <v>15193</v>
      </c>
      <c r="C10" s="699" t="s">
        <v>15194</v>
      </c>
      <c r="D10" s="602">
        <v>4391.4398639999999</v>
      </c>
      <c r="E10" s="700">
        <f t="shared" si="0"/>
        <v>4391.4398639999999</v>
      </c>
      <c r="G10" s="697">
        <v>3513</v>
      </c>
    </row>
    <row r="11" spans="1:7">
      <c r="A11" s="699" t="s">
        <v>15195</v>
      </c>
      <c r="B11" s="699" t="s">
        <v>15196</v>
      </c>
      <c r="C11" s="699" t="s">
        <v>15197</v>
      </c>
      <c r="D11" s="602">
        <v>5612.4671760000001</v>
      </c>
      <c r="E11" s="700">
        <f t="shared" si="0"/>
        <v>5612.4671760000001</v>
      </c>
      <c r="G11" s="697">
        <v>4490</v>
      </c>
    </row>
    <row r="12" spans="1:7">
      <c r="A12" s="699" t="s">
        <v>15198</v>
      </c>
      <c r="B12" s="699" t="s">
        <v>15199</v>
      </c>
      <c r="C12" s="699" t="s">
        <v>15200</v>
      </c>
      <c r="D12" s="602">
        <v>6599.6076720000001</v>
      </c>
      <c r="E12" s="700">
        <f t="shared" si="0"/>
        <v>6599.6076720000001</v>
      </c>
      <c r="G12" s="697">
        <v>5280</v>
      </c>
    </row>
    <row r="13" spans="1:7" ht="15" customHeight="1">
      <c r="A13" s="699" t="s">
        <v>15201</v>
      </c>
      <c r="B13" s="699" t="s">
        <v>15202</v>
      </c>
      <c r="C13" s="699" t="s">
        <v>15203</v>
      </c>
      <c r="D13" s="602">
        <v>7358.2289999999994</v>
      </c>
      <c r="E13" s="700">
        <f t="shared" si="0"/>
        <v>7358.2289999999994</v>
      </c>
      <c r="G13" s="697">
        <v>5886</v>
      </c>
    </row>
    <row r="14" spans="1:7" ht="15" customHeight="1">
      <c r="A14" s="699"/>
      <c r="B14" s="699"/>
      <c r="C14" s="699"/>
      <c r="D14" s="602"/>
      <c r="E14" s="700"/>
      <c r="G14" s="697"/>
    </row>
    <row r="15" spans="1:7" ht="15" customHeight="1">
      <c r="A15" s="699" t="s">
        <v>15204</v>
      </c>
      <c r="B15" s="699" t="s">
        <v>15205</v>
      </c>
      <c r="C15" s="699" t="s">
        <v>15206</v>
      </c>
      <c r="D15" s="602">
        <v>3739.880592</v>
      </c>
      <c r="E15" s="700">
        <f t="shared" si="0"/>
        <v>3739.880592</v>
      </c>
      <c r="G15" s="697">
        <v>2992</v>
      </c>
    </row>
    <row r="16" spans="1:7">
      <c r="A16" s="699" t="s">
        <v>15207</v>
      </c>
      <c r="B16" s="699" t="s">
        <v>15208</v>
      </c>
      <c r="C16" s="699" t="s">
        <v>15209</v>
      </c>
      <c r="D16" s="602">
        <v>4026.6274800000001</v>
      </c>
      <c r="E16" s="700">
        <f t="shared" si="0"/>
        <v>4026.6274800000001</v>
      </c>
      <c r="G16" s="697">
        <v>3221</v>
      </c>
    </row>
    <row r="17" spans="1:7">
      <c r="A17" s="699" t="s">
        <v>15210</v>
      </c>
      <c r="B17" s="699" t="s">
        <v>15211</v>
      </c>
      <c r="C17" s="699" t="s">
        <v>15212</v>
      </c>
      <c r="D17" s="602">
        <v>4270.893</v>
      </c>
      <c r="E17" s="700">
        <f t="shared" si="0"/>
        <v>4270.893</v>
      </c>
      <c r="G17" s="697">
        <v>3417</v>
      </c>
    </row>
    <row r="18" spans="1:7">
      <c r="A18" s="699" t="s">
        <v>15213</v>
      </c>
      <c r="B18" s="699" t="s">
        <v>15214</v>
      </c>
      <c r="C18" s="699" t="s">
        <v>15215</v>
      </c>
      <c r="D18" s="602">
        <v>4887.7314719999995</v>
      </c>
      <c r="E18" s="700">
        <f t="shared" si="0"/>
        <v>4887.7314719999995</v>
      </c>
      <c r="G18" s="697">
        <v>3910</v>
      </c>
    </row>
    <row r="19" spans="1:7">
      <c r="A19" s="699" t="s">
        <v>15216</v>
      </c>
      <c r="B19" s="699" t="s">
        <v>15217</v>
      </c>
      <c r="C19" s="699" t="s">
        <v>15218</v>
      </c>
      <c r="D19" s="602">
        <v>6176.26728</v>
      </c>
      <c r="E19" s="700">
        <f t="shared" si="0"/>
        <v>6176.26728</v>
      </c>
      <c r="G19" s="697">
        <v>4941</v>
      </c>
    </row>
    <row r="20" spans="1:7">
      <c r="A20" s="699" t="s">
        <v>15219</v>
      </c>
      <c r="B20" s="699" t="s">
        <v>15220</v>
      </c>
      <c r="C20" s="699" t="s">
        <v>15221</v>
      </c>
      <c r="D20" s="602">
        <v>7243.8098879999998</v>
      </c>
      <c r="E20" s="700">
        <f t="shared" si="0"/>
        <v>7243.8098879999998</v>
      </c>
      <c r="G20" s="697">
        <v>5795</v>
      </c>
    </row>
    <row r="21" spans="1:7">
      <c r="A21" s="699" t="s">
        <v>15222</v>
      </c>
      <c r="B21" s="699" t="s">
        <v>15223</v>
      </c>
      <c r="C21" s="699" t="s">
        <v>15224</v>
      </c>
      <c r="D21" s="602">
        <v>7924.9099920000008</v>
      </c>
      <c r="E21" s="700">
        <f t="shared" si="0"/>
        <v>7924.9099920000008</v>
      </c>
      <c r="G21" s="697">
        <v>6340</v>
      </c>
    </row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85" zoomScaleNormal="85" workbookViewId="0">
      <selection activeCell="C2" sqref="C2"/>
    </sheetView>
  </sheetViews>
  <sheetFormatPr defaultRowHeight="15"/>
  <cols>
    <col min="1" max="1" width="17.7109375" style="640" customWidth="1"/>
    <col min="2" max="2" width="16.140625" style="640" bestFit="1" customWidth="1"/>
    <col min="3" max="3" width="74.5703125" style="640" bestFit="1" customWidth="1"/>
    <col min="4" max="4" width="10.28515625" style="640" bestFit="1" customWidth="1"/>
    <col min="5" max="5" width="19.5703125" style="640" bestFit="1" customWidth="1"/>
    <col min="6" max="6" width="18.85546875" style="640" bestFit="1" customWidth="1"/>
    <col min="7" max="7" width="10.5703125" style="728" customWidth="1"/>
    <col min="8" max="8" width="10" style="640" bestFit="1" customWidth="1"/>
    <col min="9" max="9" width="15.5703125" style="640" customWidth="1"/>
    <col min="10" max="10" width="9.140625" style="640"/>
    <col min="11" max="11" width="9" customWidth="1"/>
  </cols>
  <sheetData>
    <row r="1" spans="1:13">
      <c r="A1" s="1695" t="s">
        <v>14929</v>
      </c>
      <c r="B1" s="1695"/>
      <c r="C1" s="1695"/>
      <c r="D1" s="1695"/>
      <c r="E1" s="1695"/>
      <c r="F1" s="1695"/>
      <c r="G1" s="1695"/>
      <c r="H1" s="1695"/>
    </row>
    <row r="2" spans="1:13" ht="36.75" customHeight="1">
      <c r="I2" s="835"/>
      <c r="J2" s="835"/>
    </row>
    <row r="4" spans="1:13">
      <c r="I4" s="1251" t="s">
        <v>13549</v>
      </c>
      <c r="J4" s="1252">
        <v>0</v>
      </c>
    </row>
    <row r="5" spans="1:13">
      <c r="A5" s="703" t="s">
        <v>14930</v>
      </c>
      <c r="B5" s="703"/>
      <c r="C5" s="703"/>
      <c r="D5" s="703"/>
      <c r="E5" s="703"/>
      <c r="F5" s="703"/>
      <c r="G5" s="703"/>
      <c r="H5" s="1248"/>
      <c r="I5" s="1249"/>
      <c r="J5" s="1250"/>
    </row>
    <row r="6" spans="1:13" ht="60">
      <c r="A6" s="642" t="s">
        <v>3062</v>
      </c>
      <c r="B6" s="642" t="s">
        <v>18</v>
      </c>
      <c r="C6" s="643" t="s">
        <v>3</v>
      </c>
      <c r="D6" s="642" t="s">
        <v>14931</v>
      </c>
      <c r="E6" s="642" t="s">
        <v>14932</v>
      </c>
      <c r="F6" s="642" t="s">
        <v>14933</v>
      </c>
      <c r="G6" s="644" t="s">
        <v>7</v>
      </c>
      <c r="H6" s="644" t="s">
        <v>14934</v>
      </c>
      <c r="K6" s="650" t="s">
        <v>6819</v>
      </c>
    </row>
    <row r="7" spans="1:13">
      <c r="A7" s="645"/>
      <c r="B7" s="646" t="s">
        <v>14935</v>
      </c>
      <c r="C7" s="647" t="s">
        <v>14936</v>
      </c>
      <c r="D7" s="646" t="s">
        <v>14937</v>
      </c>
      <c r="E7" s="646">
        <v>1.5</v>
      </c>
      <c r="F7" s="646" t="s">
        <v>14938</v>
      </c>
      <c r="G7" s="720">
        <v>517.77</v>
      </c>
      <c r="H7" s="720">
        <f>G7-G7*$J$4</f>
        <v>517.77</v>
      </c>
      <c r="I7" s="876"/>
      <c r="J7" s="876"/>
      <c r="K7" s="607">
        <v>518</v>
      </c>
    </row>
    <row r="8" spans="1:13">
      <c r="A8" s="648"/>
      <c r="B8" s="646" t="s">
        <v>14939</v>
      </c>
      <c r="C8" s="647" t="s">
        <v>14940</v>
      </c>
      <c r="D8" s="646" t="s">
        <v>14937</v>
      </c>
      <c r="E8" s="646">
        <v>2.5</v>
      </c>
      <c r="F8" s="646" t="s">
        <v>14938</v>
      </c>
      <c r="G8" s="720">
        <v>517.77</v>
      </c>
      <c r="H8" s="720">
        <f t="shared" ref="H8:H12" si="0">G8-G8*$J$4</f>
        <v>517.77</v>
      </c>
      <c r="I8" s="876"/>
      <c r="J8" s="876"/>
      <c r="K8" s="607">
        <v>518</v>
      </c>
      <c r="L8" s="180"/>
      <c r="M8" s="180"/>
    </row>
    <row r="9" spans="1:13">
      <c r="A9" s="648"/>
      <c r="B9" s="646" t="s">
        <v>14941</v>
      </c>
      <c r="C9" s="647" t="s">
        <v>14942</v>
      </c>
      <c r="D9" s="646" t="s">
        <v>14937</v>
      </c>
      <c r="E9" s="646">
        <v>3</v>
      </c>
      <c r="F9" s="646" t="s">
        <v>14938</v>
      </c>
      <c r="G9" s="720">
        <v>517.77</v>
      </c>
      <c r="H9" s="720">
        <f t="shared" si="0"/>
        <v>517.77</v>
      </c>
      <c r="I9" s="876"/>
      <c r="J9" s="876"/>
      <c r="K9" s="607">
        <v>518</v>
      </c>
      <c r="L9" s="180"/>
      <c r="M9" s="180"/>
    </row>
    <row r="10" spans="1:13">
      <c r="A10" s="648"/>
      <c r="B10" s="646" t="s">
        <v>15226</v>
      </c>
      <c r="C10" s="647" t="s">
        <v>14943</v>
      </c>
      <c r="D10" s="646" t="s">
        <v>14937</v>
      </c>
      <c r="E10" s="646">
        <v>3</v>
      </c>
      <c r="F10" s="646" t="s">
        <v>14944</v>
      </c>
      <c r="G10" s="720">
        <v>722.92000000000007</v>
      </c>
      <c r="H10" s="720">
        <f t="shared" si="0"/>
        <v>722.92000000000007</v>
      </c>
      <c r="I10" s="876"/>
      <c r="J10" s="876"/>
      <c r="K10" s="607">
        <v>723</v>
      </c>
      <c r="L10" s="180"/>
      <c r="M10" s="180"/>
    </row>
    <row r="11" spans="1:13">
      <c r="A11" s="648"/>
      <c r="B11" s="646" t="s">
        <v>14945</v>
      </c>
      <c r="C11" s="647" t="s">
        <v>14946</v>
      </c>
      <c r="D11" s="646" t="s">
        <v>14937</v>
      </c>
      <c r="E11" s="646">
        <v>3</v>
      </c>
      <c r="F11" s="646" t="s">
        <v>14947</v>
      </c>
      <c r="G11" s="720">
        <v>1162.5349999999999</v>
      </c>
      <c r="H11" s="720">
        <f t="shared" si="0"/>
        <v>1162.5349999999999</v>
      </c>
      <c r="I11" s="876"/>
      <c r="J11" s="876"/>
      <c r="K11" s="607">
        <v>1163</v>
      </c>
      <c r="L11" s="180"/>
      <c r="M11" s="180"/>
    </row>
    <row r="12" spans="1:13" ht="49.5" customHeight="1">
      <c r="A12" s="649"/>
      <c r="B12" s="646" t="s">
        <v>14948</v>
      </c>
      <c r="C12" s="647" t="s">
        <v>14949</v>
      </c>
      <c r="D12" s="646" t="s">
        <v>14937</v>
      </c>
      <c r="E12" s="646">
        <v>3</v>
      </c>
      <c r="F12" s="646" t="s">
        <v>14950</v>
      </c>
      <c r="G12" s="720">
        <v>1016.004</v>
      </c>
      <c r="H12" s="720">
        <f t="shared" si="0"/>
        <v>1016.004</v>
      </c>
      <c r="I12" s="876"/>
      <c r="J12" s="876"/>
      <c r="K12" s="607">
        <v>1016</v>
      </c>
      <c r="L12" s="180"/>
      <c r="M12" s="180"/>
    </row>
    <row r="13" spans="1:13">
      <c r="A13" s="703" t="s">
        <v>14951</v>
      </c>
      <c r="B13" s="703"/>
      <c r="C13" s="703"/>
      <c r="D13" s="703"/>
      <c r="E13" s="703"/>
      <c r="F13" s="703"/>
      <c r="G13" s="703"/>
      <c r="H13" s="703"/>
      <c r="I13" s="728"/>
      <c r="K13" s="607"/>
      <c r="M13" s="180"/>
    </row>
    <row r="14" spans="1:13" ht="60">
      <c r="A14" s="642" t="s">
        <v>3062</v>
      </c>
      <c r="B14" s="642" t="s">
        <v>18</v>
      </c>
      <c r="C14" s="643" t="s">
        <v>3</v>
      </c>
      <c r="D14" s="642" t="s">
        <v>14931</v>
      </c>
      <c r="E14" s="642" t="s">
        <v>14932</v>
      </c>
      <c r="F14" s="642" t="s">
        <v>14933</v>
      </c>
      <c r="G14" s="644" t="s">
        <v>7</v>
      </c>
      <c r="H14" s="644" t="s">
        <v>14934</v>
      </c>
      <c r="I14" s="728"/>
      <c r="K14" s="650" t="s">
        <v>6819</v>
      </c>
      <c r="M14" s="180"/>
    </row>
    <row r="15" spans="1:13">
      <c r="A15" s="1698"/>
      <c r="B15" s="646" t="s">
        <v>15227</v>
      </c>
      <c r="C15" s="647" t="s">
        <v>14952</v>
      </c>
      <c r="D15" s="646" t="s">
        <v>14937</v>
      </c>
      <c r="E15" s="646">
        <v>6</v>
      </c>
      <c r="F15" s="646" t="s">
        <v>14938</v>
      </c>
      <c r="G15" s="720">
        <v>517.77</v>
      </c>
      <c r="H15" s="720">
        <f>G15-G15*$J$4</f>
        <v>517.77</v>
      </c>
      <c r="I15" s="876"/>
      <c r="J15" s="876"/>
      <c r="K15" s="607">
        <v>518</v>
      </c>
      <c r="L15" s="180"/>
      <c r="M15" s="180"/>
    </row>
    <row r="16" spans="1:13">
      <c r="A16" s="1698"/>
      <c r="B16" s="646" t="s">
        <v>14953</v>
      </c>
      <c r="C16" s="647" t="s">
        <v>14954</v>
      </c>
      <c r="D16" s="646" t="s">
        <v>14937</v>
      </c>
      <c r="E16" s="646">
        <v>8</v>
      </c>
      <c r="F16" s="646" t="s">
        <v>14938</v>
      </c>
      <c r="G16" s="720">
        <v>517.77</v>
      </c>
      <c r="H16" s="720">
        <f t="shared" ref="H16:H22" si="1">G16-G16*$J$4</f>
        <v>517.77</v>
      </c>
      <c r="I16" s="876"/>
      <c r="J16" s="876"/>
      <c r="K16" s="607">
        <v>518</v>
      </c>
      <c r="L16" s="180"/>
      <c r="M16" s="180"/>
    </row>
    <row r="17" spans="1:13">
      <c r="A17" s="1698"/>
      <c r="B17" s="646" t="s">
        <v>15228</v>
      </c>
      <c r="C17" s="647" t="s">
        <v>14955</v>
      </c>
      <c r="D17" s="646" t="s">
        <v>14937</v>
      </c>
      <c r="E17" s="646">
        <v>10</v>
      </c>
      <c r="F17" s="646" t="s">
        <v>14938</v>
      </c>
      <c r="G17" s="720">
        <v>517.77</v>
      </c>
      <c r="H17" s="720">
        <f t="shared" si="1"/>
        <v>517.77</v>
      </c>
      <c r="I17" s="876"/>
      <c r="J17" s="876"/>
      <c r="K17" s="607">
        <v>518</v>
      </c>
      <c r="L17" s="180"/>
      <c r="M17" s="180"/>
    </row>
    <row r="18" spans="1:13">
      <c r="A18" s="1698"/>
      <c r="B18" s="646" t="s">
        <v>14956</v>
      </c>
      <c r="C18" s="647" t="s">
        <v>14957</v>
      </c>
      <c r="D18" s="646" t="s">
        <v>14937</v>
      </c>
      <c r="E18" s="646">
        <v>6</v>
      </c>
      <c r="F18" s="646" t="s">
        <v>14944</v>
      </c>
      <c r="G18" s="720">
        <v>722.92000000000007</v>
      </c>
      <c r="H18" s="720">
        <f t="shared" si="1"/>
        <v>722.92000000000007</v>
      </c>
      <c r="I18" s="876"/>
      <c r="J18" s="876"/>
      <c r="K18" s="607">
        <v>723</v>
      </c>
      <c r="L18" s="180"/>
      <c r="M18" s="180"/>
    </row>
    <row r="19" spans="1:13">
      <c r="A19" s="1698"/>
      <c r="B19" s="646" t="s">
        <v>15229</v>
      </c>
      <c r="C19" s="647" t="s">
        <v>14958</v>
      </c>
      <c r="D19" s="646" t="s">
        <v>14937</v>
      </c>
      <c r="E19" s="646">
        <v>8</v>
      </c>
      <c r="F19" s="646" t="s">
        <v>14944</v>
      </c>
      <c r="G19" s="720">
        <v>722.92000000000007</v>
      </c>
      <c r="H19" s="720">
        <f t="shared" si="1"/>
        <v>722.92000000000007</v>
      </c>
      <c r="I19" s="876"/>
      <c r="J19" s="876"/>
      <c r="K19" s="607">
        <v>723</v>
      </c>
      <c r="L19" s="180"/>
      <c r="M19" s="180"/>
    </row>
    <row r="20" spans="1:13">
      <c r="A20" s="1698"/>
      <c r="B20" s="646" t="s">
        <v>15230</v>
      </c>
      <c r="C20" s="647" t="s">
        <v>14959</v>
      </c>
      <c r="D20" s="646" t="s">
        <v>14937</v>
      </c>
      <c r="E20" s="646">
        <v>10</v>
      </c>
      <c r="F20" s="646" t="s">
        <v>14944</v>
      </c>
      <c r="G20" s="720">
        <v>722.92000000000007</v>
      </c>
      <c r="H20" s="720">
        <f t="shared" si="1"/>
        <v>722.92000000000007</v>
      </c>
      <c r="I20" s="876"/>
      <c r="J20" s="876"/>
      <c r="K20" s="607">
        <v>723</v>
      </c>
      <c r="L20" s="180"/>
      <c r="M20" s="180"/>
    </row>
    <row r="21" spans="1:13">
      <c r="A21" s="1698"/>
      <c r="B21" s="646" t="s">
        <v>15231</v>
      </c>
      <c r="C21" s="647" t="s">
        <v>14960</v>
      </c>
      <c r="D21" s="646" t="s">
        <v>14937</v>
      </c>
      <c r="E21" s="646">
        <v>6</v>
      </c>
      <c r="F21" s="646" t="s">
        <v>14947</v>
      </c>
      <c r="G21" s="720">
        <v>1162.5349999999999</v>
      </c>
      <c r="H21" s="720">
        <f t="shared" si="1"/>
        <v>1162.5349999999999</v>
      </c>
      <c r="I21" s="876"/>
      <c r="J21" s="876"/>
      <c r="K21" s="607">
        <v>1163</v>
      </c>
      <c r="L21" s="180"/>
      <c r="M21" s="180"/>
    </row>
    <row r="22" spans="1:13">
      <c r="A22" s="1698"/>
      <c r="B22" s="646" t="s">
        <v>14961</v>
      </c>
      <c r="C22" s="647" t="s">
        <v>14962</v>
      </c>
      <c r="D22" s="646" t="s">
        <v>14937</v>
      </c>
      <c r="E22" s="646">
        <v>10</v>
      </c>
      <c r="F22" s="646" t="s">
        <v>14947</v>
      </c>
      <c r="G22" s="720">
        <v>1162.5349999999999</v>
      </c>
      <c r="H22" s="720">
        <f t="shared" si="1"/>
        <v>1162.5349999999999</v>
      </c>
      <c r="I22" s="876"/>
      <c r="J22" s="876"/>
      <c r="K22" s="607">
        <v>1163</v>
      </c>
      <c r="L22" s="180"/>
      <c r="M22" s="180"/>
    </row>
    <row r="23" spans="1:13">
      <c r="A23" s="703" t="s">
        <v>14963</v>
      </c>
      <c r="B23" s="703"/>
      <c r="C23" s="703"/>
      <c r="D23" s="703"/>
      <c r="E23" s="703"/>
      <c r="F23" s="703"/>
      <c r="G23" s="703"/>
      <c r="H23" s="703"/>
      <c r="I23" s="728"/>
      <c r="K23" s="607"/>
      <c r="M23" s="180"/>
    </row>
    <row r="24" spans="1:13" ht="60">
      <c r="A24" s="642" t="s">
        <v>3062</v>
      </c>
      <c r="B24" s="642" t="s">
        <v>18</v>
      </c>
      <c r="C24" s="643" t="s">
        <v>3</v>
      </c>
      <c r="D24" s="642" t="s">
        <v>14931</v>
      </c>
      <c r="E24" s="642" t="s">
        <v>14932</v>
      </c>
      <c r="F24" s="642" t="s">
        <v>14933</v>
      </c>
      <c r="G24" s="644" t="s">
        <v>7</v>
      </c>
      <c r="H24" s="644" t="s">
        <v>14934</v>
      </c>
      <c r="I24" s="728"/>
      <c r="K24" s="650" t="s">
        <v>6819</v>
      </c>
      <c r="M24" s="180"/>
    </row>
    <row r="25" spans="1:13" ht="46.5" customHeight="1">
      <c r="A25" s="633"/>
      <c r="B25" s="646" t="s">
        <v>14964</v>
      </c>
      <c r="C25" s="647" t="s">
        <v>14965</v>
      </c>
      <c r="D25" s="646" t="s">
        <v>14966</v>
      </c>
      <c r="E25" s="646">
        <v>3</v>
      </c>
      <c r="F25" s="646" t="s">
        <v>26</v>
      </c>
      <c r="G25" s="720">
        <v>3536.8300000000004</v>
      </c>
      <c r="H25" s="720">
        <f>G25-G25*$J$4</f>
        <v>3536.8300000000004</v>
      </c>
      <c r="I25" s="876"/>
      <c r="J25" s="876"/>
      <c r="K25" s="1428">
        <v>3537</v>
      </c>
      <c r="M25" s="180"/>
    </row>
    <row r="26" spans="1:13" ht="60.75" customHeight="1">
      <c r="A26" s="633"/>
      <c r="B26" s="646" t="s">
        <v>15232</v>
      </c>
      <c r="C26" s="647" t="s">
        <v>14967</v>
      </c>
      <c r="D26" s="646" t="s">
        <v>14966</v>
      </c>
      <c r="E26" s="646">
        <v>3</v>
      </c>
      <c r="F26" s="646" t="s">
        <v>26</v>
      </c>
      <c r="G26" s="720">
        <v>4160.9699999999993</v>
      </c>
      <c r="H26" s="720">
        <f t="shared" ref="H26:H29" si="2">G26-G26*$J$4</f>
        <v>4160.9699999999993</v>
      </c>
      <c r="I26" s="876"/>
      <c r="J26" s="876"/>
      <c r="K26" s="1428">
        <v>4161</v>
      </c>
      <c r="M26" s="180"/>
    </row>
    <row r="27" spans="1:13" ht="41.25" customHeight="1">
      <c r="A27" s="1699"/>
      <c r="B27" s="646" t="s">
        <v>15233</v>
      </c>
      <c r="C27" s="647" t="s">
        <v>14968</v>
      </c>
      <c r="D27" s="646" t="s">
        <v>14937</v>
      </c>
      <c r="E27" s="646">
        <v>6</v>
      </c>
      <c r="F27" s="646" t="s">
        <v>36</v>
      </c>
      <c r="G27" s="720">
        <v>1997.27</v>
      </c>
      <c r="H27" s="720">
        <f t="shared" si="2"/>
        <v>1997.27</v>
      </c>
      <c r="I27" s="876"/>
      <c r="J27" s="876"/>
      <c r="K27" s="1428">
        <v>1998</v>
      </c>
      <c r="M27" s="180"/>
    </row>
    <row r="28" spans="1:13" ht="41.25" customHeight="1">
      <c r="A28" s="1700"/>
      <c r="B28" s="646" t="s">
        <v>15234</v>
      </c>
      <c r="C28" s="647" t="s">
        <v>14969</v>
      </c>
      <c r="D28" s="646" t="s">
        <v>14937</v>
      </c>
      <c r="E28" s="646">
        <v>6</v>
      </c>
      <c r="F28" s="646" t="s">
        <v>34</v>
      </c>
      <c r="G28" s="720">
        <v>2288.5389999999998</v>
      </c>
      <c r="H28" s="720">
        <f t="shared" si="2"/>
        <v>2288.5389999999998</v>
      </c>
      <c r="I28" s="876"/>
      <c r="J28" s="876"/>
      <c r="K28" s="1428">
        <v>2288</v>
      </c>
      <c r="M28" s="180"/>
    </row>
    <row r="29" spans="1:13" ht="75.75" customHeight="1">
      <c r="A29" s="633"/>
      <c r="B29" s="646" t="s">
        <v>14970</v>
      </c>
      <c r="C29" s="647" t="s">
        <v>14971</v>
      </c>
      <c r="D29" s="646" t="s">
        <v>14966</v>
      </c>
      <c r="E29" s="646">
        <v>3</v>
      </c>
      <c r="F29" s="646" t="s">
        <v>34</v>
      </c>
      <c r="G29" s="720">
        <v>3536.8300000000004</v>
      </c>
      <c r="H29" s="720">
        <f t="shared" si="2"/>
        <v>3536.8300000000004</v>
      </c>
      <c r="I29" s="876"/>
      <c r="J29" s="876"/>
      <c r="K29" s="1428">
        <v>3537</v>
      </c>
      <c r="M29" s="180"/>
    </row>
    <row r="30" spans="1:13">
      <c r="A30" s="703" t="s">
        <v>14972</v>
      </c>
      <c r="B30" s="703"/>
      <c r="C30" s="703"/>
      <c r="D30" s="703"/>
      <c r="E30" s="703"/>
      <c r="F30" s="703"/>
      <c r="G30" s="703"/>
      <c r="H30" s="703"/>
      <c r="I30" s="728"/>
      <c r="K30" s="607"/>
      <c r="M30" s="180"/>
    </row>
    <row r="31" spans="1:13" ht="60">
      <c r="A31" s="642" t="s">
        <v>3062</v>
      </c>
      <c r="B31" s="642" t="s">
        <v>18</v>
      </c>
      <c r="C31" s="643" t="s">
        <v>3</v>
      </c>
      <c r="D31" s="642" t="s">
        <v>14931</v>
      </c>
      <c r="E31" s="642" t="s">
        <v>14932</v>
      </c>
      <c r="F31" s="642" t="s">
        <v>14933</v>
      </c>
      <c r="G31" s="644" t="s">
        <v>7</v>
      </c>
      <c r="H31" s="644" t="s">
        <v>14934</v>
      </c>
      <c r="I31" s="728"/>
      <c r="K31" s="650" t="s">
        <v>6819</v>
      </c>
      <c r="M31" s="180"/>
    </row>
    <row r="32" spans="1:13">
      <c r="A32" s="1698"/>
      <c r="B32" s="646" t="s">
        <v>14973</v>
      </c>
      <c r="C32" s="647" t="s">
        <v>14974</v>
      </c>
      <c r="D32" s="646" t="s">
        <v>14937</v>
      </c>
      <c r="E32" s="646">
        <v>6</v>
      </c>
      <c r="F32" s="646" t="s">
        <v>14975</v>
      </c>
      <c r="G32" s="720">
        <v>390.77499999999998</v>
      </c>
      <c r="H32" s="720">
        <f>G32-G32*$J$4</f>
        <v>390.77499999999998</v>
      </c>
      <c r="I32" s="876"/>
      <c r="J32" s="876"/>
      <c r="K32" s="607">
        <v>391</v>
      </c>
      <c r="L32" s="180"/>
      <c r="M32" s="180"/>
    </row>
    <row r="33" spans="1:13">
      <c r="A33" s="1698"/>
      <c r="B33" s="646" t="s">
        <v>15235</v>
      </c>
      <c r="C33" s="647" t="s">
        <v>14976</v>
      </c>
      <c r="D33" s="646" t="s">
        <v>14937</v>
      </c>
      <c r="E33" s="646">
        <v>7</v>
      </c>
      <c r="F33" s="646" t="s">
        <v>14975</v>
      </c>
      <c r="G33" s="720">
        <v>390.77499999999998</v>
      </c>
      <c r="H33" s="720">
        <f t="shared" ref="H33:H44" si="3">G33-G33*$J$4</f>
        <v>390.77499999999998</v>
      </c>
      <c r="I33" s="876"/>
      <c r="J33" s="876"/>
      <c r="K33" s="607">
        <v>391</v>
      </c>
      <c r="L33" s="180"/>
      <c r="M33" s="180"/>
    </row>
    <row r="34" spans="1:13">
      <c r="A34" s="1698"/>
      <c r="B34" s="646" t="s">
        <v>15236</v>
      </c>
      <c r="C34" s="647" t="s">
        <v>14977</v>
      </c>
      <c r="D34" s="646" t="s">
        <v>14937</v>
      </c>
      <c r="E34" s="646">
        <v>8</v>
      </c>
      <c r="F34" s="646" t="s">
        <v>14975</v>
      </c>
      <c r="G34" s="720">
        <v>390.77499999999998</v>
      </c>
      <c r="H34" s="720">
        <f t="shared" si="3"/>
        <v>390.77499999999998</v>
      </c>
      <c r="I34" s="876"/>
      <c r="J34" s="876"/>
      <c r="K34" s="607">
        <v>391</v>
      </c>
      <c r="L34" s="180"/>
      <c r="M34" s="180"/>
    </row>
    <row r="35" spans="1:13">
      <c r="A35" s="703" t="s">
        <v>15977</v>
      </c>
      <c r="B35" s="703"/>
      <c r="C35" s="703"/>
      <c r="D35" s="703"/>
      <c r="E35" s="703"/>
      <c r="F35" s="703"/>
      <c r="G35" s="703"/>
      <c r="H35" s="703"/>
      <c r="I35" s="728"/>
      <c r="K35" s="607"/>
      <c r="M35" s="180"/>
    </row>
    <row r="36" spans="1:13" ht="60">
      <c r="A36" s="642" t="s">
        <v>3062</v>
      </c>
      <c r="B36" s="642" t="s">
        <v>18</v>
      </c>
      <c r="C36" s="643" t="s">
        <v>3</v>
      </c>
      <c r="D36" s="642" t="s">
        <v>14931</v>
      </c>
      <c r="E36" s="642" t="s">
        <v>15978</v>
      </c>
      <c r="F36" s="642" t="s">
        <v>14933</v>
      </c>
      <c r="G36" s="644" t="s">
        <v>7</v>
      </c>
      <c r="H36" s="644" t="s">
        <v>14934</v>
      </c>
      <c r="I36" s="728"/>
      <c r="K36" s="650" t="s">
        <v>6819</v>
      </c>
      <c r="M36" s="180"/>
    </row>
    <row r="37" spans="1:13" ht="31.5" customHeight="1">
      <c r="A37" s="1696"/>
      <c r="B37" s="873" t="s">
        <v>15979</v>
      </c>
      <c r="C37" s="874" t="s">
        <v>15980</v>
      </c>
      <c r="D37" s="873" t="s">
        <v>15981</v>
      </c>
      <c r="E37" s="873">
        <v>10</v>
      </c>
      <c r="F37" s="875" t="s">
        <v>15982</v>
      </c>
      <c r="G37" s="720">
        <v>1579.963</v>
      </c>
      <c r="H37" s="720">
        <f t="shared" si="3"/>
        <v>1579.963</v>
      </c>
      <c r="I37" s="876"/>
      <c r="J37" s="876"/>
      <c r="K37" s="607">
        <v>1580</v>
      </c>
      <c r="L37" s="168"/>
      <c r="M37" s="180"/>
    </row>
    <row r="38" spans="1:13">
      <c r="A38" s="1697"/>
      <c r="B38" s="873" t="s">
        <v>15983</v>
      </c>
      <c r="C38" s="874" t="s">
        <v>15984</v>
      </c>
      <c r="D38" s="873" t="s">
        <v>15981</v>
      </c>
      <c r="E38" s="873">
        <v>10</v>
      </c>
      <c r="F38" s="873" t="s">
        <v>15985</v>
      </c>
      <c r="G38" s="720">
        <v>2564.9030000000002</v>
      </c>
      <c r="H38" s="720">
        <f t="shared" si="3"/>
        <v>2564.9030000000002</v>
      </c>
      <c r="I38" s="876"/>
      <c r="J38" s="876"/>
      <c r="K38" s="607">
        <v>2565</v>
      </c>
      <c r="L38" s="168"/>
      <c r="M38" s="180"/>
    </row>
    <row r="39" spans="1:13" s="180" customFormat="1" ht="45" customHeight="1">
      <c r="A39" s="1336"/>
      <c r="B39" s="1343" t="s">
        <v>17147</v>
      </c>
      <c r="C39" s="1344" t="s">
        <v>17148</v>
      </c>
      <c r="D39" s="1343" t="s">
        <v>15981</v>
      </c>
      <c r="E39" s="1343">
        <v>10</v>
      </c>
      <c r="F39" s="1343" t="s">
        <v>15982</v>
      </c>
      <c r="G39" s="1429">
        <v>959.2</v>
      </c>
      <c r="H39" s="1345">
        <f>G39-G39*$J$5</f>
        <v>959.2</v>
      </c>
      <c r="I39" s="876"/>
      <c r="J39" s="876"/>
      <c r="K39" s="1340">
        <v>959</v>
      </c>
      <c r="L39" s="168"/>
    </row>
    <row r="40" spans="1:13" s="180" customFormat="1">
      <c r="A40" s="1332"/>
      <c r="B40" s="1333"/>
      <c r="C40" s="1334"/>
      <c r="D40" s="1333"/>
      <c r="E40" s="1333"/>
      <c r="F40" s="1333"/>
      <c r="G40" s="1335"/>
      <c r="H40" s="1335"/>
      <c r="I40" s="876"/>
      <c r="J40" s="876"/>
      <c r="K40" s="1340"/>
      <c r="L40" s="168"/>
    </row>
    <row r="41" spans="1:13">
      <c r="A41" s="703" t="s">
        <v>15986</v>
      </c>
      <c r="B41" s="703"/>
      <c r="C41" s="703"/>
      <c r="D41" s="703"/>
      <c r="E41" s="703"/>
      <c r="F41" s="703"/>
      <c r="G41" s="703"/>
      <c r="H41" s="703"/>
      <c r="I41" s="728"/>
      <c r="K41" s="607"/>
      <c r="L41" s="544"/>
      <c r="M41" s="180"/>
    </row>
    <row r="42" spans="1:13" ht="60">
      <c r="A42" s="642" t="s">
        <v>3062</v>
      </c>
      <c r="B42" s="642" t="s">
        <v>18</v>
      </c>
      <c r="C42" s="643" t="s">
        <v>3</v>
      </c>
      <c r="D42" s="642" t="s">
        <v>14931</v>
      </c>
      <c r="E42" s="642" t="s">
        <v>15978</v>
      </c>
      <c r="F42" s="642" t="s">
        <v>14933</v>
      </c>
      <c r="G42" s="644" t="s">
        <v>7</v>
      </c>
      <c r="H42" s="644" t="s">
        <v>14934</v>
      </c>
      <c r="I42" s="728"/>
      <c r="K42" s="650" t="s">
        <v>6819</v>
      </c>
      <c r="L42" s="544"/>
      <c r="M42" s="180"/>
    </row>
    <row r="43" spans="1:13" ht="45" customHeight="1">
      <c r="A43" s="1696"/>
      <c r="B43" s="873" t="s">
        <v>15987</v>
      </c>
      <c r="C43" s="874" t="s">
        <v>15988</v>
      </c>
      <c r="D43" s="873" t="s">
        <v>15981</v>
      </c>
      <c r="E43" s="873">
        <v>10</v>
      </c>
      <c r="F43" s="875" t="s">
        <v>15989</v>
      </c>
      <c r="G43" s="720">
        <v>2550.2620000000002</v>
      </c>
      <c r="H43" s="720">
        <f t="shared" si="3"/>
        <v>2550.2620000000002</v>
      </c>
      <c r="I43" s="876"/>
      <c r="J43" s="876"/>
      <c r="K43" s="607">
        <v>2550</v>
      </c>
      <c r="L43" s="180"/>
      <c r="M43" s="180"/>
    </row>
    <row r="44" spans="1:13" ht="44.25" customHeight="1">
      <c r="A44" s="1697"/>
      <c r="B44" s="873" t="s">
        <v>15990</v>
      </c>
      <c r="C44" s="874" t="s">
        <v>15991</v>
      </c>
      <c r="D44" s="873" t="s">
        <v>15981</v>
      </c>
      <c r="E44" s="873">
        <v>10</v>
      </c>
      <c r="F44" s="875" t="s">
        <v>15989</v>
      </c>
      <c r="G44" s="720">
        <v>3561.1180000000004</v>
      </c>
      <c r="H44" s="720">
        <f t="shared" si="3"/>
        <v>3561.1180000000004</v>
      </c>
      <c r="I44" s="876"/>
      <c r="J44" s="876"/>
      <c r="K44" s="607">
        <v>3561</v>
      </c>
      <c r="L44" s="180"/>
      <c r="M44" s="180"/>
    </row>
  </sheetData>
  <mergeCells count="6">
    <mergeCell ref="A1:H1"/>
    <mergeCell ref="A37:A38"/>
    <mergeCell ref="A43:A44"/>
    <mergeCell ref="A32:A34"/>
    <mergeCell ref="A15:A22"/>
    <mergeCell ref="A27:A28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70" zoomScaleNormal="70" workbookViewId="0">
      <selection activeCell="D12" sqref="D12"/>
    </sheetView>
  </sheetViews>
  <sheetFormatPr defaultColWidth="9.140625" defaultRowHeight="15"/>
  <cols>
    <col min="1" max="1" width="19.42578125" style="871" customWidth="1"/>
    <col min="2" max="2" width="16.7109375" style="871" bestFit="1" customWidth="1"/>
    <col min="3" max="3" width="108.140625" style="871" customWidth="1"/>
    <col min="4" max="4" width="17" style="871" customWidth="1"/>
    <col min="5" max="5" width="26.5703125" style="871" bestFit="1" customWidth="1"/>
    <col min="6" max="6" width="26.42578125" style="871" bestFit="1" customWidth="1"/>
    <col min="7" max="7" width="15.42578125" style="871" bestFit="1" customWidth="1"/>
    <col min="8" max="8" width="14.42578125" style="871" bestFit="1" customWidth="1"/>
    <col min="9" max="9" width="10" style="871" bestFit="1" customWidth="1"/>
    <col min="10" max="16384" width="9.140625" style="871"/>
  </cols>
  <sheetData>
    <row r="1" spans="1:13">
      <c r="A1" s="1708" t="s">
        <v>16207</v>
      </c>
      <c r="B1" s="1708"/>
      <c r="C1" s="1708"/>
      <c r="D1" s="1708"/>
      <c r="E1" s="1708"/>
      <c r="F1" s="1708"/>
      <c r="G1" s="1708"/>
      <c r="H1" s="1708"/>
    </row>
    <row r="3" spans="1:13">
      <c r="A3" s="180"/>
    </row>
    <row r="4" spans="1:13">
      <c r="A4" s="909" t="s">
        <v>16208</v>
      </c>
      <c r="B4" s="909"/>
      <c r="C4" s="909"/>
      <c r="D4" s="909"/>
      <c r="E4" s="909"/>
      <c r="F4" s="909"/>
      <c r="G4" s="909"/>
      <c r="H4" s="909"/>
      <c r="I4" s="896" t="s">
        <v>13549</v>
      </c>
      <c r="J4" s="641">
        <v>0</v>
      </c>
    </row>
    <row r="5" spans="1:13" ht="30" customHeight="1">
      <c r="A5" s="897" t="s">
        <v>3062</v>
      </c>
      <c r="B5" s="897" t="s">
        <v>18</v>
      </c>
      <c r="C5" s="898" t="s">
        <v>3</v>
      </c>
      <c r="D5" s="897" t="s">
        <v>14982</v>
      </c>
      <c r="E5" s="897" t="s">
        <v>61</v>
      </c>
      <c r="F5" s="897" t="s">
        <v>16209</v>
      </c>
      <c r="G5" s="899" t="s">
        <v>7</v>
      </c>
      <c r="H5" s="899" t="s">
        <v>14934</v>
      </c>
      <c r="K5" s="650" t="s">
        <v>6819</v>
      </c>
    </row>
    <row r="6" spans="1:13" ht="33.75" customHeight="1">
      <c r="A6" s="1696"/>
      <c r="B6" s="900" t="s">
        <v>16210</v>
      </c>
      <c r="C6" s="900" t="s">
        <v>16211</v>
      </c>
      <c r="D6" s="901" t="s">
        <v>16212</v>
      </c>
      <c r="E6" s="901" t="s">
        <v>34</v>
      </c>
      <c r="F6" s="1705">
        <v>10</v>
      </c>
      <c r="G6" s="1430">
        <v>8803.344000000001</v>
      </c>
      <c r="H6" s="1329">
        <f>G6-G6*$J$4</f>
        <v>8803.344000000001</v>
      </c>
      <c r="I6" s="907"/>
      <c r="J6" s="907"/>
      <c r="K6" s="908">
        <v>7483</v>
      </c>
      <c r="M6" s="1352"/>
    </row>
    <row r="7" spans="1:13" ht="33.75" customHeight="1">
      <c r="A7" s="1701"/>
      <c r="B7" s="900" t="s">
        <v>16213</v>
      </c>
      <c r="C7" s="900" t="s">
        <v>16214</v>
      </c>
      <c r="D7" s="901" t="s">
        <v>16212</v>
      </c>
      <c r="E7" s="901" t="s">
        <v>26</v>
      </c>
      <c r="F7" s="1706"/>
      <c r="G7" s="1430">
        <v>9161.8340000000007</v>
      </c>
      <c r="H7" s="1329">
        <f t="shared" ref="H7:H8" si="0">G7-G7*$J$4</f>
        <v>9161.8340000000007</v>
      </c>
      <c r="I7" s="907"/>
      <c r="J7" s="907"/>
      <c r="K7" s="908">
        <v>7787</v>
      </c>
      <c r="M7" s="1352"/>
    </row>
    <row r="8" spans="1:13" ht="33.75" customHeight="1">
      <c r="A8" s="1697"/>
      <c r="B8" s="900" t="s">
        <v>16215</v>
      </c>
      <c r="C8" s="900" t="s">
        <v>16216</v>
      </c>
      <c r="D8" s="901" t="s">
        <v>16212</v>
      </c>
      <c r="E8" s="901" t="s">
        <v>35</v>
      </c>
      <c r="F8" s="1707"/>
      <c r="G8" s="1430">
        <v>9576.6440000000002</v>
      </c>
      <c r="H8" s="1329">
        <f t="shared" si="0"/>
        <v>9576.6440000000002</v>
      </c>
      <c r="I8" s="907"/>
      <c r="J8" s="907"/>
      <c r="K8" s="908">
        <v>8140</v>
      </c>
      <c r="M8" s="1352"/>
    </row>
    <row r="9" spans="1:13">
      <c r="A9" s="909" t="s">
        <v>16217</v>
      </c>
      <c r="B9" s="909"/>
      <c r="C9" s="909"/>
      <c r="D9" s="909"/>
      <c r="E9" s="909"/>
      <c r="F9" s="909"/>
      <c r="G9" s="909"/>
      <c r="H9" s="909"/>
      <c r="K9" s="908"/>
      <c r="M9" s="1352"/>
    </row>
    <row r="10" spans="1:13" ht="30" customHeight="1">
      <c r="A10" s="897" t="s">
        <v>3062</v>
      </c>
      <c r="B10" s="897" t="s">
        <v>18</v>
      </c>
      <c r="C10" s="898" t="s">
        <v>3</v>
      </c>
      <c r="D10" s="897" t="s">
        <v>14982</v>
      </c>
      <c r="E10" s="897" t="s">
        <v>16218</v>
      </c>
      <c r="F10" s="897" t="s">
        <v>16219</v>
      </c>
      <c r="G10" s="899" t="s">
        <v>7</v>
      </c>
      <c r="H10" s="899" t="s">
        <v>14934</v>
      </c>
      <c r="K10" s="908"/>
      <c r="M10" s="1352"/>
    </row>
    <row r="11" spans="1:13" ht="33" customHeight="1">
      <c r="A11" s="1696"/>
      <c r="B11" s="900" t="s">
        <v>16220</v>
      </c>
      <c r="C11" s="900" t="s">
        <v>16221</v>
      </c>
      <c r="D11" s="901" t="s">
        <v>16212</v>
      </c>
      <c r="E11" s="1702">
        <v>5500</v>
      </c>
      <c r="F11" s="1705">
        <v>300</v>
      </c>
      <c r="G11" s="1430">
        <v>8649.7070000000003</v>
      </c>
      <c r="H11" s="1329">
        <f>G11-G11*$J$4</f>
        <v>8649.7070000000003</v>
      </c>
      <c r="I11" s="907"/>
      <c r="J11" s="907"/>
      <c r="K11" s="908">
        <v>7352</v>
      </c>
      <c r="M11" s="1352"/>
    </row>
    <row r="12" spans="1:13" ht="33" customHeight="1">
      <c r="A12" s="1701"/>
      <c r="B12" s="900" t="s">
        <v>16222</v>
      </c>
      <c r="C12" s="900" t="s">
        <v>16223</v>
      </c>
      <c r="D12" s="901" t="s">
        <v>16212</v>
      </c>
      <c r="E12" s="1703"/>
      <c r="F12" s="1706"/>
      <c r="G12" s="1430">
        <v>9259.128999999999</v>
      </c>
      <c r="H12" s="1329">
        <f t="shared" ref="H12:H14" si="1">G12-G12*$J$4</f>
        <v>9259.128999999999</v>
      </c>
      <c r="I12" s="907"/>
      <c r="J12" s="907"/>
      <c r="K12" s="908">
        <v>7871</v>
      </c>
      <c r="M12" s="1352"/>
    </row>
    <row r="13" spans="1:13" ht="33" customHeight="1">
      <c r="A13" s="1697"/>
      <c r="B13" s="900" t="s">
        <v>16224</v>
      </c>
      <c r="C13" s="900" t="s">
        <v>16225</v>
      </c>
      <c r="D13" s="901" t="s">
        <v>16212</v>
      </c>
      <c r="E13" s="1704"/>
      <c r="F13" s="1707"/>
      <c r="G13" s="1430">
        <v>10165.584000000001</v>
      </c>
      <c r="H13" s="1329">
        <f t="shared" si="1"/>
        <v>10165.584000000001</v>
      </c>
      <c r="I13" s="907"/>
      <c r="J13" s="907"/>
      <c r="K13" s="908">
        <v>8642</v>
      </c>
      <c r="M13" s="1352"/>
    </row>
    <row r="14" spans="1:13" ht="63.75" customHeight="1">
      <c r="A14" s="902"/>
      <c r="B14" s="900" t="s">
        <v>16226</v>
      </c>
      <c r="C14" s="900" t="s">
        <v>16227</v>
      </c>
      <c r="D14" s="903" t="s">
        <v>16228</v>
      </c>
      <c r="E14" s="904" t="s">
        <v>13465</v>
      </c>
      <c r="F14" s="904" t="s">
        <v>13465</v>
      </c>
      <c r="G14" s="1430">
        <v>725.71400000000006</v>
      </c>
      <c r="H14" s="1329">
        <f t="shared" si="1"/>
        <v>725.71400000000006</v>
      </c>
      <c r="I14" s="907"/>
      <c r="J14" s="907"/>
      <c r="K14" s="908">
        <v>617</v>
      </c>
      <c r="M14" s="1352"/>
    </row>
    <row r="15" spans="1:13">
      <c r="A15" s="909" t="s">
        <v>16229</v>
      </c>
      <c r="B15" s="909"/>
      <c r="C15" s="909"/>
      <c r="D15" s="909"/>
      <c r="E15" s="909"/>
      <c r="F15" s="909"/>
      <c r="G15" s="909"/>
      <c r="H15" s="909"/>
      <c r="J15" s="180"/>
      <c r="K15" s="908"/>
      <c r="M15" s="1352"/>
    </row>
    <row r="16" spans="1:13" ht="30" customHeight="1">
      <c r="A16" s="897" t="s">
        <v>3062</v>
      </c>
      <c r="B16" s="897" t="s">
        <v>18</v>
      </c>
      <c r="C16" s="898" t="s">
        <v>3</v>
      </c>
      <c r="D16" s="897" t="s">
        <v>14982</v>
      </c>
      <c r="E16" s="897" t="s">
        <v>16218</v>
      </c>
      <c r="F16" s="897" t="s">
        <v>16219</v>
      </c>
      <c r="G16" s="899" t="s">
        <v>7</v>
      </c>
      <c r="H16" s="899" t="s">
        <v>14934</v>
      </c>
      <c r="K16" s="908"/>
      <c r="M16" s="1352"/>
    </row>
    <row r="17" spans="1:13" ht="81.75" customHeight="1">
      <c r="A17" s="473"/>
      <c r="B17" s="900" t="s">
        <v>16230</v>
      </c>
      <c r="C17" s="900" t="s">
        <v>16231</v>
      </c>
      <c r="D17" s="901" t="s">
        <v>16232</v>
      </c>
      <c r="E17" s="905">
        <v>5000</v>
      </c>
      <c r="F17" s="906">
        <v>300</v>
      </c>
      <c r="G17" s="1430">
        <v>3360.9180000000001</v>
      </c>
      <c r="H17" s="1329">
        <f>G17-G17*J4</f>
        <v>3360.9180000000001</v>
      </c>
      <c r="I17" s="907"/>
      <c r="J17" s="907"/>
      <c r="K17" s="908">
        <v>2857</v>
      </c>
      <c r="M17" s="1352"/>
    </row>
    <row r="18" spans="1:13">
      <c r="A18" s="909" t="s">
        <v>16233</v>
      </c>
      <c r="B18" s="909"/>
      <c r="C18" s="909"/>
      <c r="D18" s="909"/>
      <c r="E18" s="909"/>
      <c r="F18" s="909"/>
      <c r="G18" s="909"/>
      <c r="H18" s="909"/>
      <c r="K18" s="908"/>
      <c r="M18" s="1352"/>
    </row>
    <row r="19" spans="1:13" ht="30" customHeight="1">
      <c r="A19" s="897" t="s">
        <v>3062</v>
      </c>
      <c r="B19" s="897" t="s">
        <v>18</v>
      </c>
      <c r="C19" s="898" t="s">
        <v>3</v>
      </c>
      <c r="D19" s="897" t="s">
        <v>14982</v>
      </c>
      <c r="E19" s="897" t="s">
        <v>16218</v>
      </c>
      <c r="F19" s="897" t="s">
        <v>16219</v>
      </c>
      <c r="G19" s="899" t="s">
        <v>7</v>
      </c>
      <c r="H19" s="899" t="s">
        <v>14934</v>
      </c>
      <c r="K19" s="908"/>
      <c r="M19" s="1352"/>
    </row>
    <row r="20" spans="1:13" ht="34.5" customHeight="1">
      <c r="A20" s="1696"/>
      <c r="B20" s="900" t="s">
        <v>16234</v>
      </c>
      <c r="C20" s="900" t="s">
        <v>16235</v>
      </c>
      <c r="D20" s="901" t="s">
        <v>16232</v>
      </c>
      <c r="E20" s="1702">
        <v>12000</v>
      </c>
      <c r="F20" s="1705" t="s">
        <v>16236</v>
      </c>
      <c r="G20" s="1430">
        <v>8583.9160000000011</v>
      </c>
      <c r="H20" s="1329">
        <f>G20-G20*$J$4</f>
        <v>8583.9160000000011</v>
      </c>
      <c r="I20" s="907"/>
      <c r="J20" s="907"/>
      <c r="K20" s="908">
        <v>7296</v>
      </c>
      <c r="M20" s="1352"/>
    </row>
    <row r="21" spans="1:13" ht="34.5" customHeight="1">
      <c r="A21" s="1701"/>
      <c r="B21" s="900" t="s">
        <v>16237</v>
      </c>
      <c r="C21" s="900" t="s">
        <v>16238</v>
      </c>
      <c r="D21" s="901" t="s">
        <v>16232</v>
      </c>
      <c r="E21" s="1703"/>
      <c r="F21" s="1706"/>
      <c r="G21" s="1430">
        <v>9239.1970000000001</v>
      </c>
      <c r="H21" s="1329">
        <f t="shared" ref="H21:H25" si="2">G21-G21*$J$4</f>
        <v>9239.1970000000001</v>
      </c>
      <c r="I21" s="907"/>
      <c r="J21" s="907"/>
      <c r="K21" s="908">
        <v>7854</v>
      </c>
      <c r="M21" s="1352"/>
    </row>
    <row r="22" spans="1:13" ht="34.5" customHeight="1">
      <c r="A22" s="1697"/>
      <c r="B22" s="900" t="s">
        <v>16239</v>
      </c>
      <c r="C22" s="900" t="s">
        <v>16240</v>
      </c>
      <c r="D22" s="901" t="s">
        <v>16232</v>
      </c>
      <c r="E22" s="1704"/>
      <c r="F22" s="1707"/>
      <c r="G22" s="1430">
        <v>10326.745000000001</v>
      </c>
      <c r="H22" s="1329">
        <f t="shared" si="2"/>
        <v>10326.745000000001</v>
      </c>
      <c r="I22" s="907"/>
      <c r="J22" s="907"/>
      <c r="K22" s="908">
        <v>8778</v>
      </c>
      <c r="M22" s="1352"/>
    </row>
    <row r="23" spans="1:13" ht="34.5" customHeight="1">
      <c r="A23" s="1696"/>
      <c r="B23" s="900" t="s">
        <v>16241</v>
      </c>
      <c r="C23" s="900" t="s">
        <v>16242</v>
      </c>
      <c r="D23" s="901" t="s">
        <v>16232</v>
      </c>
      <c r="E23" s="1702">
        <v>9000</v>
      </c>
      <c r="F23" s="1705">
        <v>300</v>
      </c>
      <c r="G23" s="1430">
        <v>9005.755000000001</v>
      </c>
      <c r="H23" s="1329">
        <f t="shared" si="2"/>
        <v>9005.755000000001</v>
      </c>
      <c r="I23" s="907"/>
      <c r="J23" s="907"/>
      <c r="K23" s="908">
        <v>7655</v>
      </c>
      <c r="M23" s="1352"/>
    </row>
    <row r="24" spans="1:13" ht="34.5" customHeight="1">
      <c r="A24" s="1701"/>
      <c r="B24" s="900" t="s">
        <v>16243</v>
      </c>
      <c r="C24" s="900" t="s">
        <v>16244</v>
      </c>
      <c r="D24" s="901" t="s">
        <v>16232</v>
      </c>
      <c r="E24" s="1703"/>
      <c r="F24" s="1706"/>
      <c r="G24" s="1430">
        <v>10176.242999999999</v>
      </c>
      <c r="H24" s="1329">
        <f t="shared" si="2"/>
        <v>10176.242999999999</v>
      </c>
      <c r="I24" s="907"/>
      <c r="J24" s="907"/>
      <c r="K24" s="908">
        <v>8649</v>
      </c>
      <c r="M24" s="1352"/>
    </row>
    <row r="25" spans="1:13" ht="34.5" customHeight="1">
      <c r="A25" s="1697"/>
      <c r="B25" s="900" t="s">
        <v>16245</v>
      </c>
      <c r="C25" s="900" t="s">
        <v>16246</v>
      </c>
      <c r="D25" s="901" t="s">
        <v>16232</v>
      </c>
      <c r="E25" s="1704"/>
      <c r="F25" s="1707"/>
      <c r="G25" s="1430">
        <v>11193.622000000001</v>
      </c>
      <c r="H25" s="1329">
        <f t="shared" si="2"/>
        <v>11193.622000000001</v>
      </c>
      <c r="I25" s="907"/>
      <c r="J25" s="907"/>
      <c r="K25" s="908">
        <v>9514</v>
      </c>
      <c r="M25" s="1352"/>
    </row>
    <row r="26" spans="1:13">
      <c r="G26" s="907"/>
    </row>
  </sheetData>
  <mergeCells count="12">
    <mergeCell ref="A1:H1"/>
    <mergeCell ref="A6:A8"/>
    <mergeCell ref="F6:F8"/>
    <mergeCell ref="A11:A13"/>
    <mergeCell ref="E11:E13"/>
    <mergeCell ref="F11:F13"/>
    <mergeCell ref="A20:A22"/>
    <mergeCell ref="E20:E22"/>
    <mergeCell ref="F20:F22"/>
    <mergeCell ref="A23:A25"/>
    <mergeCell ref="E23:E25"/>
    <mergeCell ref="F23:F25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="85" zoomScaleNormal="85" workbookViewId="0">
      <selection activeCell="B8" sqref="B8"/>
    </sheetView>
  </sheetViews>
  <sheetFormatPr defaultRowHeight="15"/>
  <cols>
    <col min="1" max="1" width="25.85546875" style="180" customWidth="1"/>
    <col min="2" max="2" width="17.5703125" style="180" customWidth="1"/>
    <col min="3" max="3" width="54.42578125" style="180" customWidth="1"/>
    <col min="4" max="6" width="12.85546875" style="180" customWidth="1"/>
    <col min="7" max="16384" width="9.140625" style="180"/>
  </cols>
  <sheetData>
    <row r="1" spans="1:10" ht="15.75">
      <c r="A1" s="1709" t="s">
        <v>16249</v>
      </c>
      <c r="B1" s="1709"/>
      <c r="C1" s="1709"/>
      <c r="D1" s="1709"/>
      <c r="E1" s="1709"/>
      <c r="F1" s="1709"/>
    </row>
    <row r="2" spans="1:10">
      <c r="D2" s="13"/>
      <c r="F2" s="910"/>
    </row>
    <row r="3" spans="1:10">
      <c r="D3" s="13"/>
      <c r="F3" s="910"/>
    </row>
    <row r="4" spans="1:10">
      <c r="A4" s="493" t="s">
        <v>4</v>
      </c>
      <c r="B4" s="911">
        <v>0</v>
      </c>
      <c r="D4" s="13"/>
      <c r="F4" s="910"/>
    </row>
    <row r="6" spans="1:10" ht="60">
      <c r="A6" s="912" t="s">
        <v>15065</v>
      </c>
      <c r="B6" s="912" t="s">
        <v>18</v>
      </c>
      <c r="C6" s="692" t="s">
        <v>3</v>
      </c>
      <c r="D6" s="692" t="s">
        <v>16250</v>
      </c>
      <c r="E6" s="919" t="s">
        <v>16256</v>
      </c>
      <c r="F6" s="919" t="s">
        <v>16257</v>
      </c>
      <c r="H6" s="650" t="s">
        <v>6819</v>
      </c>
    </row>
    <row r="7" spans="1:10" ht="149.25" customHeight="1">
      <c r="A7" s="473"/>
      <c r="B7" s="633" t="s">
        <v>16251</v>
      </c>
      <c r="C7" s="913" t="s">
        <v>16252</v>
      </c>
      <c r="D7" s="914" t="s">
        <v>16253</v>
      </c>
      <c r="E7" s="915">
        <v>3472.51</v>
      </c>
      <c r="F7" s="915">
        <f>E7*(1-$B$4)</f>
        <v>3472.51</v>
      </c>
      <c r="H7" s="1012">
        <v>3472</v>
      </c>
      <c r="J7" s="1121"/>
    </row>
    <row r="8" spans="1:10" ht="149.25" customHeight="1">
      <c r="A8" s="916"/>
      <c r="B8" s="917" t="s">
        <v>16254</v>
      </c>
      <c r="C8" s="918" t="s">
        <v>16255</v>
      </c>
      <c r="D8" s="914" t="s">
        <v>16253</v>
      </c>
      <c r="E8" s="915">
        <v>3787.26</v>
      </c>
      <c r="F8" s="915">
        <f>E8*(1-$B$4)</f>
        <v>3787.26</v>
      </c>
      <c r="H8" s="1012">
        <v>3787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85" zoomScaleNormal="85" workbookViewId="0">
      <selection activeCell="B3" sqref="B3"/>
    </sheetView>
  </sheetViews>
  <sheetFormatPr defaultRowHeight="15"/>
  <cols>
    <col min="1" max="1" width="26.5703125" style="180" customWidth="1"/>
    <col min="2" max="2" width="23" style="180" customWidth="1"/>
    <col min="3" max="3" width="65.85546875" style="180" customWidth="1"/>
    <col min="4" max="4" width="17.7109375" style="180" customWidth="1"/>
    <col min="5" max="5" width="15.140625" style="180" customWidth="1"/>
    <col min="6" max="6" width="13.7109375" style="180" customWidth="1"/>
    <col min="7" max="9" width="9.140625" style="180"/>
    <col min="10" max="10" width="11" style="180" bestFit="1" customWidth="1"/>
    <col min="11" max="16384" width="9.140625" style="180"/>
  </cols>
  <sheetData>
    <row r="1" spans="1:10" ht="18.75">
      <c r="A1" s="1602" t="s">
        <v>16621</v>
      </c>
      <c r="B1" s="1603"/>
      <c r="C1" s="1603"/>
      <c r="D1" s="1603"/>
      <c r="E1" s="1603"/>
      <c r="F1" s="1604"/>
    </row>
    <row r="2" spans="1:10">
      <c r="D2" s="18"/>
    </row>
    <row r="3" spans="1:10">
      <c r="B3" s="627"/>
      <c r="C3" s="627"/>
      <c r="D3" s="18"/>
    </row>
    <row r="4" spans="1:10">
      <c r="B4" s="627"/>
      <c r="C4" s="627"/>
      <c r="E4" s="1081" t="s">
        <v>15071</v>
      </c>
      <c r="F4" s="1253">
        <v>0</v>
      </c>
    </row>
    <row r="5" spans="1:10">
      <c r="E5" s="4"/>
      <c r="F5" s="1247"/>
    </row>
    <row r="7" spans="1:10" ht="45">
      <c r="A7" s="1083" t="s">
        <v>15065</v>
      </c>
      <c r="B7" s="1084" t="s">
        <v>18</v>
      </c>
      <c r="C7" s="1085" t="s">
        <v>3</v>
      </c>
      <c r="D7" s="1083" t="s">
        <v>19</v>
      </c>
      <c r="E7" s="1086" t="s">
        <v>7</v>
      </c>
      <c r="F7" s="1086" t="s">
        <v>8</v>
      </c>
      <c r="H7" s="1092" t="s">
        <v>1984</v>
      </c>
    </row>
    <row r="8" spans="1:10" ht="58.5" customHeight="1">
      <c r="A8" s="1653"/>
      <c r="B8" s="1087" t="s">
        <v>16622</v>
      </c>
      <c r="C8" s="1088" t="s">
        <v>16623</v>
      </c>
      <c r="D8" s="1089" t="s">
        <v>36</v>
      </c>
      <c r="E8" s="1090">
        <v>552.673</v>
      </c>
      <c r="F8" s="1090">
        <f>E8-E8*$F$4/100</f>
        <v>552.673</v>
      </c>
      <c r="H8" s="1093">
        <v>497</v>
      </c>
      <c r="J8" s="627"/>
    </row>
    <row r="9" spans="1:10" ht="58.5" customHeight="1">
      <c r="A9" s="1653"/>
      <c r="B9" s="1087" t="s">
        <v>16624</v>
      </c>
      <c r="C9" s="1088" t="s">
        <v>16625</v>
      </c>
      <c r="D9" s="1089" t="s">
        <v>34</v>
      </c>
      <c r="E9" s="1090">
        <v>838.42000000000007</v>
      </c>
      <c r="F9" s="1090">
        <f t="shared" ref="F9:F21" si="0">E9-E9*$F$4/100</f>
        <v>838.42000000000007</v>
      </c>
      <c r="H9" s="1093">
        <v>755</v>
      </c>
      <c r="J9" s="627"/>
    </row>
    <row r="10" spans="1:10" ht="58.5" customHeight="1">
      <c r="A10" s="1653"/>
      <c r="B10" s="1087" t="s">
        <v>16626</v>
      </c>
      <c r="C10" s="1088" t="s">
        <v>16627</v>
      </c>
      <c r="D10" s="1089" t="s">
        <v>36</v>
      </c>
      <c r="E10" s="1090">
        <v>512.80899999999997</v>
      </c>
      <c r="F10" s="1090">
        <f t="shared" si="0"/>
        <v>512.80899999999997</v>
      </c>
      <c r="H10" s="1093">
        <v>462</v>
      </c>
      <c r="J10" s="627"/>
    </row>
    <row r="11" spans="1:10" ht="58.5" customHeight="1">
      <c r="A11" s="1653"/>
      <c r="B11" s="1087" t="s">
        <v>16628</v>
      </c>
      <c r="C11" s="1088" t="s">
        <v>16629</v>
      </c>
      <c r="D11" s="1089" t="s">
        <v>34</v>
      </c>
      <c r="E11" s="1090">
        <v>833.15099999999995</v>
      </c>
      <c r="F11" s="1090">
        <f t="shared" si="0"/>
        <v>833.15099999999995</v>
      </c>
      <c r="H11" s="1093">
        <v>750</v>
      </c>
      <c r="J11" s="627"/>
    </row>
    <row r="12" spans="1:10" ht="58.5" customHeight="1">
      <c r="A12" s="1653"/>
      <c r="B12" s="1087" t="s">
        <v>16630</v>
      </c>
      <c r="C12" s="1088" t="s">
        <v>16631</v>
      </c>
      <c r="D12" s="1089" t="s">
        <v>36</v>
      </c>
      <c r="E12" s="1090">
        <v>948.47500000000002</v>
      </c>
      <c r="F12" s="1090">
        <f t="shared" si="0"/>
        <v>948.47500000000002</v>
      </c>
      <c r="H12" s="1093">
        <v>854</v>
      </c>
      <c r="J12" s="627"/>
    </row>
    <row r="13" spans="1:10" ht="58.5" customHeight="1">
      <c r="A13" s="1653"/>
      <c r="B13" s="1087" t="s">
        <v>16632</v>
      </c>
      <c r="C13" s="1088" t="s">
        <v>16633</v>
      </c>
      <c r="D13" s="1089" t="s">
        <v>34</v>
      </c>
      <c r="E13" s="1090">
        <v>1242.7359999999999</v>
      </c>
      <c r="F13" s="1090">
        <f t="shared" si="0"/>
        <v>1242.7359999999999</v>
      </c>
      <c r="H13" s="1093">
        <v>1119</v>
      </c>
      <c r="J13" s="627"/>
    </row>
    <row r="14" spans="1:10" ht="58.5" customHeight="1">
      <c r="A14" s="1653"/>
      <c r="B14" s="1087" t="s">
        <v>16634</v>
      </c>
      <c r="C14" s="1088" t="s">
        <v>16635</v>
      </c>
      <c r="D14" s="1089" t="s">
        <v>36</v>
      </c>
      <c r="E14" s="1090">
        <v>940.36799999999994</v>
      </c>
      <c r="F14" s="1090">
        <f t="shared" si="0"/>
        <v>940.36799999999994</v>
      </c>
      <c r="H14" s="1093">
        <v>846</v>
      </c>
      <c r="J14" s="627"/>
    </row>
    <row r="15" spans="1:10" ht="58.5" customHeight="1">
      <c r="A15" s="1653"/>
      <c r="B15" s="1087" t="s">
        <v>16636</v>
      </c>
      <c r="C15" s="1088" t="s">
        <v>16637</v>
      </c>
      <c r="D15" s="1089" t="s">
        <v>34</v>
      </c>
      <c r="E15" s="1090">
        <v>1231.8680000000002</v>
      </c>
      <c r="F15" s="1090">
        <f t="shared" si="0"/>
        <v>1231.8680000000002</v>
      </c>
      <c r="H15" s="1093">
        <v>1109</v>
      </c>
      <c r="J15" s="627"/>
    </row>
    <row r="16" spans="1:10" ht="58.5" customHeight="1">
      <c r="A16" s="1653"/>
      <c r="B16" s="1087" t="s">
        <v>16638</v>
      </c>
      <c r="C16" s="1088" t="s">
        <v>16639</v>
      </c>
      <c r="D16" s="1089" t="s">
        <v>36</v>
      </c>
      <c r="E16" s="1090">
        <v>510.98299999999995</v>
      </c>
      <c r="F16" s="1090">
        <f t="shared" si="0"/>
        <v>510.98299999999995</v>
      </c>
      <c r="H16" s="1093">
        <v>460</v>
      </c>
      <c r="J16" s="627"/>
    </row>
    <row r="17" spans="1:10" ht="58.5" customHeight="1">
      <c r="A17" s="1653"/>
      <c r="B17" s="1087" t="s">
        <v>16640</v>
      </c>
      <c r="C17" s="1088" t="s">
        <v>16641</v>
      </c>
      <c r="D17" s="1089" t="s">
        <v>34</v>
      </c>
      <c r="E17" s="1090">
        <v>785.08100000000002</v>
      </c>
      <c r="F17" s="1090">
        <f t="shared" si="0"/>
        <v>785.08100000000002</v>
      </c>
      <c r="H17" s="1093">
        <v>706</v>
      </c>
      <c r="J17" s="627"/>
    </row>
    <row r="18" spans="1:10" ht="58.5" customHeight="1">
      <c r="A18" s="1653"/>
      <c r="B18" s="1087" t="s">
        <v>16642</v>
      </c>
      <c r="C18" s="1088" t="s">
        <v>16643</v>
      </c>
      <c r="D18" s="1089" t="s">
        <v>36</v>
      </c>
      <c r="E18" s="1090">
        <v>472.94499999999999</v>
      </c>
      <c r="F18" s="1090">
        <f t="shared" si="0"/>
        <v>472.94499999999999</v>
      </c>
      <c r="H18" s="1093">
        <v>426</v>
      </c>
      <c r="J18" s="627"/>
    </row>
    <row r="19" spans="1:10" ht="58.5" customHeight="1">
      <c r="A19" s="1653"/>
      <c r="B19" s="1087" t="s">
        <v>16644</v>
      </c>
      <c r="C19" s="1088" t="s">
        <v>16645</v>
      </c>
      <c r="D19" s="1089" t="s">
        <v>34</v>
      </c>
      <c r="E19" s="1090">
        <v>766.05099999999993</v>
      </c>
      <c r="F19" s="1090">
        <f t="shared" si="0"/>
        <v>766.05099999999993</v>
      </c>
      <c r="H19" s="1093">
        <v>690</v>
      </c>
      <c r="J19" s="627"/>
    </row>
    <row r="20" spans="1:10" ht="134.25" customHeight="1">
      <c r="A20" s="1091"/>
      <c r="B20" s="1087" t="s">
        <v>16646</v>
      </c>
      <c r="C20" s="1088" t="s">
        <v>16647</v>
      </c>
      <c r="D20" s="1089" t="s">
        <v>16648</v>
      </c>
      <c r="E20" s="1090">
        <v>649.31999999999994</v>
      </c>
      <c r="F20" s="1090">
        <f t="shared" si="0"/>
        <v>649.31999999999994</v>
      </c>
      <c r="H20" s="1093">
        <v>585</v>
      </c>
    </row>
    <row r="21" spans="1:10" ht="134.25" customHeight="1">
      <c r="A21" s="1091"/>
      <c r="B21" s="1087" t="s">
        <v>16649</v>
      </c>
      <c r="C21" s="1088" t="s">
        <v>16650</v>
      </c>
      <c r="D21" s="1089" t="s">
        <v>16648</v>
      </c>
      <c r="E21" s="1090">
        <v>577.67849999999999</v>
      </c>
      <c r="F21" s="1090">
        <f t="shared" si="0"/>
        <v>577.67849999999999</v>
      </c>
      <c r="H21" s="1093">
        <v>520</v>
      </c>
    </row>
  </sheetData>
  <mergeCells count="7">
    <mergeCell ref="A18:A19"/>
    <mergeCell ref="A1:F1"/>
    <mergeCell ref="A8:A9"/>
    <mergeCell ref="A10:A11"/>
    <mergeCell ref="A12:A13"/>
    <mergeCell ref="A14:A15"/>
    <mergeCell ref="A16:A17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C3" sqref="C3"/>
    </sheetView>
  </sheetViews>
  <sheetFormatPr defaultColWidth="9.140625" defaultRowHeight="15"/>
  <cols>
    <col min="1" max="1" width="18.28515625" style="180" customWidth="1"/>
    <col min="2" max="2" width="16.5703125" style="180" bestFit="1" customWidth="1"/>
    <col min="3" max="3" width="65.85546875" style="180" customWidth="1"/>
    <col min="4" max="4" width="9.42578125" style="180" customWidth="1"/>
    <col min="5" max="5" width="14.42578125" style="180" bestFit="1" customWidth="1"/>
    <col min="6" max="6" width="13.7109375" style="180" customWidth="1"/>
    <col min="7" max="7" width="9.140625" style="180"/>
    <col min="8" max="8" width="11.28515625" style="180" customWidth="1"/>
    <col min="9" max="16384" width="9.140625" style="180"/>
  </cols>
  <sheetData>
    <row r="1" spans="1:8" ht="18.75">
      <c r="A1" s="1602" t="s">
        <v>16651</v>
      </c>
      <c r="B1" s="1603"/>
      <c r="C1" s="1603"/>
      <c r="D1" s="1603"/>
      <c r="E1" s="1603"/>
      <c r="F1" s="1604"/>
    </row>
    <row r="3" spans="1:8">
      <c r="E3" s="1081" t="s">
        <v>15071</v>
      </c>
      <c r="F3" s="1082">
        <v>0</v>
      </c>
    </row>
    <row r="4" spans="1:8">
      <c r="E4" s="4"/>
      <c r="F4" s="1247"/>
    </row>
    <row r="5" spans="1:8" ht="15.75" customHeight="1"/>
    <row r="6" spans="1:8" ht="15" customHeight="1">
      <c r="A6" s="1710" t="s">
        <v>16652</v>
      </c>
      <c r="B6" s="1710"/>
      <c r="C6" s="1710"/>
      <c r="D6" s="1710"/>
      <c r="E6" s="1710"/>
      <c r="F6" s="1710"/>
    </row>
    <row r="7" spans="1:8" ht="45">
      <c r="A7" s="1084" t="s">
        <v>15103</v>
      </c>
      <c r="B7" s="1084" t="s">
        <v>18</v>
      </c>
      <c r="C7" s="1085" t="s">
        <v>3</v>
      </c>
      <c r="D7" s="1083" t="s">
        <v>19</v>
      </c>
      <c r="E7" s="1086" t="s">
        <v>7</v>
      </c>
      <c r="F7" s="1086" t="s">
        <v>8</v>
      </c>
      <c r="H7" s="1092" t="s">
        <v>1984</v>
      </c>
    </row>
    <row r="8" spans="1:8" ht="25.5">
      <c r="A8" s="1101"/>
      <c r="B8" s="1087" t="s">
        <v>13530</v>
      </c>
      <c r="C8" s="1088" t="s">
        <v>16653</v>
      </c>
      <c r="D8" s="1089" t="s">
        <v>13364</v>
      </c>
      <c r="E8" s="1090">
        <v>493.32800000000003</v>
      </c>
      <c r="F8" s="1094">
        <f>E8-E8*$F$3/100</f>
        <v>493.32800000000003</v>
      </c>
      <c r="H8" s="1093">
        <v>444</v>
      </c>
    </row>
    <row r="9" spans="1:8" ht="25.5">
      <c r="A9" s="1101"/>
      <c r="B9" s="1087" t="s">
        <v>13531</v>
      </c>
      <c r="C9" s="1088" t="s">
        <v>16654</v>
      </c>
      <c r="D9" s="1089" t="s">
        <v>16655</v>
      </c>
      <c r="E9" s="1090">
        <v>712.71199999999999</v>
      </c>
      <c r="F9" s="1094">
        <f t="shared" ref="F9:F19" si="0">E9-E9*$F$3/100</f>
        <v>712.71199999999999</v>
      </c>
      <c r="H9" s="1093">
        <v>641</v>
      </c>
    </row>
    <row r="10" spans="1:8" ht="25.5">
      <c r="A10" s="1101"/>
      <c r="B10" s="1087" t="s">
        <v>13532</v>
      </c>
      <c r="C10" s="1088" t="s">
        <v>16656</v>
      </c>
      <c r="D10" s="1089" t="s">
        <v>16657</v>
      </c>
      <c r="E10" s="1090">
        <v>1094.5990000000002</v>
      </c>
      <c r="F10" s="1094">
        <f>E10-E10*$F$3/100</f>
        <v>1094.5990000000002</v>
      </c>
      <c r="H10" s="1093">
        <v>985</v>
      </c>
    </row>
    <row r="11" spans="1:8" ht="25.5">
      <c r="A11" s="1101"/>
      <c r="B11" s="1087" t="s">
        <v>13533</v>
      </c>
      <c r="C11" s="1088" t="s">
        <v>16658</v>
      </c>
      <c r="D11" s="1089" t="s">
        <v>16659</v>
      </c>
      <c r="E11" s="1090">
        <v>1751.596</v>
      </c>
      <c r="F11" s="1094">
        <f t="shared" si="0"/>
        <v>1751.596</v>
      </c>
      <c r="H11" s="1093">
        <v>1575</v>
      </c>
    </row>
    <row r="12" spans="1:8" ht="25.5">
      <c r="A12" s="1101"/>
      <c r="B12" s="1087" t="s">
        <v>13534</v>
      </c>
      <c r="C12" s="1088" t="s">
        <v>16660</v>
      </c>
      <c r="D12" s="1089" t="s">
        <v>16661</v>
      </c>
      <c r="E12" s="1090">
        <v>2539.7570000000001</v>
      </c>
      <c r="F12" s="1094">
        <f t="shared" si="0"/>
        <v>2539.7570000000001</v>
      </c>
      <c r="H12" s="1093">
        <v>2286</v>
      </c>
    </row>
    <row r="13" spans="1:8" ht="25.5">
      <c r="A13" s="1101"/>
      <c r="B13" s="1087" t="s">
        <v>13535</v>
      </c>
      <c r="C13" s="1088" t="s">
        <v>16662</v>
      </c>
      <c r="D13" s="1089" t="s">
        <v>16663</v>
      </c>
      <c r="E13" s="1090">
        <v>3825.8879999999999</v>
      </c>
      <c r="F13" s="1094">
        <f t="shared" si="0"/>
        <v>3825.8879999999999</v>
      </c>
      <c r="H13" s="1093">
        <v>3444</v>
      </c>
    </row>
    <row r="14" spans="1:8" ht="25.5">
      <c r="A14" s="1101"/>
      <c r="B14" s="1087" t="s">
        <v>13536</v>
      </c>
      <c r="C14" s="1088" t="s">
        <v>16664</v>
      </c>
      <c r="D14" s="1089" t="s">
        <v>13364</v>
      </c>
      <c r="E14" s="1090">
        <v>465.46499999999997</v>
      </c>
      <c r="F14" s="1094">
        <f t="shared" si="0"/>
        <v>465.46499999999997</v>
      </c>
      <c r="H14" s="1093">
        <v>420</v>
      </c>
    </row>
    <row r="15" spans="1:8" ht="25.5">
      <c r="A15" s="1101"/>
      <c r="B15" s="1087" t="s">
        <v>13537</v>
      </c>
      <c r="C15" s="1088" t="s">
        <v>16665</v>
      </c>
      <c r="D15" s="1089" t="s">
        <v>16655</v>
      </c>
      <c r="E15" s="1090">
        <v>551.36400000000003</v>
      </c>
      <c r="F15" s="1094">
        <f t="shared" si="0"/>
        <v>551.36400000000003</v>
      </c>
      <c r="H15" s="1093">
        <v>496</v>
      </c>
    </row>
    <row r="16" spans="1:8" ht="25.5">
      <c r="A16" s="1101"/>
      <c r="B16" s="1087" t="s">
        <v>13538</v>
      </c>
      <c r="C16" s="1088" t="s">
        <v>16666</v>
      </c>
      <c r="D16" s="1089" t="s">
        <v>16657</v>
      </c>
      <c r="E16" s="1090">
        <v>970.39799999999991</v>
      </c>
      <c r="F16" s="1094">
        <f t="shared" si="0"/>
        <v>970.39799999999991</v>
      </c>
      <c r="H16" s="1093">
        <v>873</v>
      </c>
    </row>
    <row r="17" spans="1:8" ht="25.5">
      <c r="A17" s="1101"/>
      <c r="B17" s="1087" t="s">
        <v>13539</v>
      </c>
      <c r="C17" s="1088" t="s">
        <v>16667</v>
      </c>
      <c r="D17" s="1089" t="s">
        <v>16659</v>
      </c>
      <c r="E17" s="1090">
        <v>1337.2040000000002</v>
      </c>
      <c r="F17" s="1094">
        <f t="shared" si="0"/>
        <v>1337.2040000000002</v>
      </c>
      <c r="H17" s="1093">
        <v>1202</v>
      </c>
    </row>
    <row r="18" spans="1:8" ht="25.5">
      <c r="A18" s="1101"/>
      <c r="B18" s="1087" t="s">
        <v>13540</v>
      </c>
      <c r="C18" s="1088" t="s">
        <v>16668</v>
      </c>
      <c r="D18" s="1089" t="s">
        <v>16661</v>
      </c>
      <c r="E18" s="1090">
        <v>2195.0169999999998</v>
      </c>
      <c r="F18" s="1094">
        <f t="shared" si="0"/>
        <v>2195.0169999999998</v>
      </c>
      <c r="H18" s="1093">
        <v>1975</v>
      </c>
    </row>
    <row r="19" spans="1:8" ht="25.5">
      <c r="A19" s="1101"/>
      <c r="B19" s="1087" t="s">
        <v>13541</v>
      </c>
      <c r="C19" s="1095" t="s">
        <v>16669</v>
      </c>
      <c r="D19" s="1089" t="s">
        <v>16663</v>
      </c>
      <c r="E19" s="1090">
        <v>3167.7360000000003</v>
      </c>
      <c r="F19" s="1094">
        <f t="shared" si="0"/>
        <v>3167.7360000000003</v>
      </c>
      <c r="H19" s="1093">
        <v>2851</v>
      </c>
    </row>
    <row r="20" spans="1:8" ht="15" customHeight="1">
      <c r="A20" s="1102" t="s">
        <v>16670</v>
      </c>
      <c r="B20" s="1102"/>
      <c r="C20" s="1102"/>
      <c r="D20" s="1102"/>
      <c r="E20" s="1102"/>
      <c r="F20" s="1102"/>
      <c r="H20" s="1100"/>
    </row>
    <row r="21" spans="1:8" ht="45">
      <c r="A21" s="1084" t="s">
        <v>15103</v>
      </c>
      <c r="B21" s="1084" t="s">
        <v>18</v>
      </c>
      <c r="C21" s="1085" t="s">
        <v>3</v>
      </c>
      <c r="D21" s="1083" t="s">
        <v>19</v>
      </c>
      <c r="E21" s="1086" t="s">
        <v>7</v>
      </c>
      <c r="F21" s="1086" t="s">
        <v>8</v>
      </c>
      <c r="H21" s="1092" t="s">
        <v>1984</v>
      </c>
    </row>
    <row r="22" spans="1:8">
      <c r="A22" s="1683"/>
      <c r="B22" s="1087" t="s">
        <v>13524</v>
      </c>
      <c r="C22" s="1088" t="s">
        <v>16671</v>
      </c>
      <c r="D22" s="1089" t="s">
        <v>13364</v>
      </c>
      <c r="E22" s="1090">
        <v>354.31</v>
      </c>
      <c r="F22" s="1094">
        <f>E22-E22*$F$3/100</f>
        <v>354.31</v>
      </c>
      <c r="H22" s="1093">
        <v>319</v>
      </c>
    </row>
    <row r="23" spans="1:8">
      <c r="A23" s="1684"/>
      <c r="B23" s="1087" t="s">
        <v>13525</v>
      </c>
      <c r="C23" s="1088" t="s">
        <v>16672</v>
      </c>
      <c r="D23" s="1089" t="s">
        <v>16655</v>
      </c>
      <c r="E23" s="1090">
        <v>636.17399999999998</v>
      </c>
      <c r="F23" s="1094">
        <f t="shared" ref="F23:F27" si="1">E23-E23*$F$3/100</f>
        <v>636.17399999999998</v>
      </c>
      <c r="H23" s="1093">
        <v>572</v>
      </c>
    </row>
    <row r="24" spans="1:8">
      <c r="A24" s="1684"/>
      <c r="B24" s="1087" t="s">
        <v>13526</v>
      </c>
      <c r="C24" s="1088" t="s">
        <v>16673</v>
      </c>
      <c r="D24" s="1089" t="s">
        <v>16657</v>
      </c>
      <c r="E24" s="1090">
        <v>1199.902</v>
      </c>
      <c r="F24" s="1094">
        <f t="shared" si="1"/>
        <v>1199.902</v>
      </c>
      <c r="H24" s="1093">
        <v>1080</v>
      </c>
    </row>
    <row r="25" spans="1:8">
      <c r="A25" s="1684"/>
      <c r="B25" s="1087" t="s">
        <v>13527</v>
      </c>
      <c r="C25" s="1088" t="s">
        <v>16674</v>
      </c>
      <c r="D25" s="1089" t="s">
        <v>16659</v>
      </c>
      <c r="E25" s="1090">
        <v>2030.787</v>
      </c>
      <c r="F25" s="1094">
        <f t="shared" si="1"/>
        <v>2030.787</v>
      </c>
      <c r="H25" s="1093">
        <v>1827</v>
      </c>
    </row>
    <row r="26" spans="1:8">
      <c r="A26" s="1684"/>
      <c r="B26" s="1087" t="s">
        <v>13528</v>
      </c>
      <c r="C26" s="1088" t="s">
        <v>16675</v>
      </c>
      <c r="D26" s="1089" t="s">
        <v>16661</v>
      </c>
      <c r="E26" s="1090">
        <v>3082.3979999999997</v>
      </c>
      <c r="F26" s="1094">
        <f t="shared" si="1"/>
        <v>3082.3979999999997</v>
      </c>
      <c r="H26" s="1093">
        <v>2774</v>
      </c>
    </row>
    <row r="27" spans="1:8">
      <c r="A27" s="1685"/>
      <c r="B27" s="1087" t="s">
        <v>13529</v>
      </c>
      <c r="C27" s="1088" t="s">
        <v>16676</v>
      </c>
      <c r="D27" s="1089" t="s">
        <v>16663</v>
      </c>
      <c r="E27" s="1090">
        <v>3976.665</v>
      </c>
      <c r="F27" s="1094">
        <f t="shared" si="1"/>
        <v>3976.665</v>
      </c>
      <c r="H27" s="1093">
        <v>3578</v>
      </c>
    </row>
    <row r="28" spans="1:8" ht="15" customHeight="1">
      <c r="A28" s="1330" t="s">
        <v>16677</v>
      </c>
      <c r="B28" s="1102"/>
      <c r="C28" s="1102"/>
      <c r="D28" s="1102"/>
      <c r="E28" s="1102"/>
      <c r="F28" s="1102"/>
      <c r="H28" s="1100"/>
    </row>
    <row r="29" spans="1:8" ht="45">
      <c r="A29" s="1084" t="s">
        <v>15103</v>
      </c>
      <c r="B29" s="1084" t="s">
        <v>18</v>
      </c>
      <c r="C29" s="1085" t="s">
        <v>3</v>
      </c>
      <c r="D29" s="1083" t="s">
        <v>19</v>
      </c>
      <c r="E29" s="1086" t="s">
        <v>7</v>
      </c>
      <c r="F29" s="1086" t="s">
        <v>8</v>
      </c>
      <c r="H29" s="1092" t="s">
        <v>1984</v>
      </c>
    </row>
    <row r="30" spans="1:8" ht="24.75" customHeight="1">
      <c r="A30" s="1683"/>
      <c r="B30" s="1096" t="s">
        <v>13476</v>
      </c>
      <c r="C30" s="1097" t="s">
        <v>16678</v>
      </c>
      <c r="D30" s="1098" t="s">
        <v>13364</v>
      </c>
      <c r="E30" s="1090">
        <v>2723.2259999999997</v>
      </c>
      <c r="F30" s="1094">
        <f>E30-E30*$F$3/100</f>
        <v>2723.2259999999997</v>
      </c>
      <c r="H30" s="1093">
        <v>2451</v>
      </c>
    </row>
    <row r="31" spans="1:8" ht="24.75" customHeight="1">
      <c r="A31" s="1684"/>
      <c r="B31" s="1096" t="s">
        <v>13477</v>
      </c>
      <c r="C31" s="1097" t="s">
        <v>16679</v>
      </c>
      <c r="D31" s="1098" t="s">
        <v>16655</v>
      </c>
      <c r="E31" s="1090">
        <v>2966.0619999999999</v>
      </c>
      <c r="F31" s="1094">
        <f t="shared" ref="F31:F39" si="2">E31-E31*$F$3/100</f>
        <v>2966.0619999999999</v>
      </c>
      <c r="H31" s="1093">
        <v>2669</v>
      </c>
    </row>
    <row r="32" spans="1:8" ht="24.75" customHeight="1">
      <c r="A32" s="1684"/>
      <c r="B32" s="1096" t="s">
        <v>13478</v>
      </c>
      <c r="C32" s="1097" t="s">
        <v>16680</v>
      </c>
      <c r="D32" s="1098" t="s">
        <v>16657</v>
      </c>
      <c r="E32" s="1090">
        <v>4767.7850000000008</v>
      </c>
      <c r="F32" s="1094">
        <f t="shared" si="2"/>
        <v>4767.7850000000008</v>
      </c>
      <c r="H32" s="1093">
        <v>4291</v>
      </c>
    </row>
    <row r="33" spans="1:8" ht="24.75" customHeight="1">
      <c r="A33" s="1684"/>
      <c r="B33" s="1096" t="s">
        <v>13479</v>
      </c>
      <c r="C33" s="1097" t="s">
        <v>16681</v>
      </c>
      <c r="D33" s="1098" t="s">
        <v>16659</v>
      </c>
      <c r="E33" s="1090">
        <v>8926.0820000000003</v>
      </c>
      <c r="F33" s="1094">
        <f t="shared" si="2"/>
        <v>8926.0820000000003</v>
      </c>
      <c r="H33" s="1093">
        <v>8034</v>
      </c>
    </row>
    <row r="34" spans="1:8" ht="24.75" customHeight="1">
      <c r="A34" s="1684"/>
      <c r="B34" s="1096" t="s">
        <v>13480</v>
      </c>
      <c r="C34" s="1097" t="s">
        <v>16682</v>
      </c>
      <c r="D34" s="1098" t="s">
        <v>16661</v>
      </c>
      <c r="E34" s="1090">
        <v>9609.6220000000012</v>
      </c>
      <c r="F34" s="1094">
        <f t="shared" si="2"/>
        <v>9609.6220000000012</v>
      </c>
      <c r="H34" s="1093">
        <v>8647</v>
      </c>
    </row>
    <row r="35" spans="1:8" ht="24.75" customHeight="1">
      <c r="A35" s="1685"/>
      <c r="B35" s="1096" t="s">
        <v>13481</v>
      </c>
      <c r="C35" s="1097" t="s">
        <v>16683</v>
      </c>
      <c r="D35" s="1098" t="s">
        <v>16663</v>
      </c>
      <c r="E35" s="1090">
        <v>13812.865</v>
      </c>
      <c r="F35" s="1094">
        <f t="shared" si="2"/>
        <v>13812.865</v>
      </c>
      <c r="H35" s="1093">
        <v>12432</v>
      </c>
    </row>
    <row r="36" spans="1:8" ht="42.75" customHeight="1">
      <c r="A36" s="1103"/>
      <c r="B36" s="1096" t="s">
        <v>13482</v>
      </c>
      <c r="C36" s="1097" t="s">
        <v>16684</v>
      </c>
      <c r="D36" s="1098" t="s">
        <v>13364</v>
      </c>
      <c r="E36" s="1090">
        <v>1705.8140000000001</v>
      </c>
      <c r="F36" s="1094">
        <f t="shared" si="2"/>
        <v>1705.8140000000001</v>
      </c>
      <c r="H36" s="1093">
        <v>1536</v>
      </c>
    </row>
    <row r="37" spans="1:8" ht="42.75" customHeight="1">
      <c r="A37" s="1104"/>
      <c r="B37" s="1096" t="s">
        <v>13483</v>
      </c>
      <c r="C37" s="1097" t="s">
        <v>16685</v>
      </c>
      <c r="D37" s="1098" t="s">
        <v>16655</v>
      </c>
      <c r="E37" s="1090">
        <v>1892.7919999999999</v>
      </c>
      <c r="F37" s="1094">
        <f t="shared" si="2"/>
        <v>1892.7919999999999</v>
      </c>
      <c r="H37" s="1093">
        <v>1704</v>
      </c>
    </row>
    <row r="38" spans="1:8" ht="48" customHeight="1">
      <c r="A38" s="1103"/>
      <c r="B38" s="1096" t="s">
        <v>13484</v>
      </c>
      <c r="C38" s="1097" t="s">
        <v>16686</v>
      </c>
      <c r="D38" s="1098" t="s">
        <v>13364</v>
      </c>
      <c r="E38" s="1090">
        <v>1791.6689999999999</v>
      </c>
      <c r="F38" s="1094">
        <f t="shared" si="2"/>
        <v>1791.6689999999999</v>
      </c>
      <c r="H38" s="1093">
        <v>1613</v>
      </c>
    </row>
    <row r="39" spans="1:8" ht="48" customHeight="1">
      <c r="A39" s="1104"/>
      <c r="B39" s="1096" t="s">
        <v>13485</v>
      </c>
      <c r="C39" s="1097" t="s">
        <v>16687</v>
      </c>
      <c r="D39" s="1098" t="s">
        <v>16655</v>
      </c>
      <c r="E39" s="1090">
        <v>1987.5790000000002</v>
      </c>
      <c r="F39" s="1094">
        <f t="shared" si="2"/>
        <v>1987.5790000000002</v>
      </c>
      <c r="H39" s="1093">
        <v>1789</v>
      </c>
    </row>
    <row r="40" spans="1:8" s="168" customFormat="1" ht="15" customHeight="1">
      <c r="A40" s="1330" t="s">
        <v>16688</v>
      </c>
      <c r="B40" s="1102"/>
      <c r="C40" s="1102"/>
      <c r="D40" s="1102"/>
      <c r="E40" s="1102"/>
      <c r="F40" s="1102"/>
      <c r="H40" s="1100"/>
    </row>
    <row r="41" spans="1:8" s="168" customFormat="1" ht="45">
      <c r="A41" s="1084" t="s">
        <v>15103</v>
      </c>
      <c r="B41" s="1084" t="s">
        <v>18</v>
      </c>
      <c r="C41" s="1085" t="s">
        <v>3</v>
      </c>
      <c r="D41" s="1083" t="s">
        <v>19</v>
      </c>
      <c r="E41" s="1086" t="s">
        <v>7</v>
      </c>
      <c r="F41" s="1086" t="s">
        <v>8</v>
      </c>
      <c r="H41" s="1092" t="s">
        <v>1984</v>
      </c>
    </row>
    <row r="42" spans="1:8" s="168" customFormat="1" ht="43.5" customHeight="1">
      <c r="A42" s="1099"/>
      <c r="B42" s="1096" t="s">
        <v>16689</v>
      </c>
      <c r="C42" s="1097" t="s">
        <v>16690</v>
      </c>
      <c r="D42" s="1098" t="s">
        <v>36</v>
      </c>
      <c r="E42" s="1090">
        <v>596.90300000000002</v>
      </c>
      <c r="F42" s="1094">
        <f>E42-E42*$F$3/100</f>
        <v>596.90300000000002</v>
      </c>
      <c r="H42" s="1093">
        <v>537</v>
      </c>
    </row>
    <row r="43" spans="1:8" s="168" customFormat="1" ht="43.5" customHeight="1">
      <c r="A43" s="1099"/>
      <c r="B43" s="1096" t="s">
        <v>16691</v>
      </c>
      <c r="C43" s="1097" t="s">
        <v>16692</v>
      </c>
      <c r="D43" s="1098" t="s">
        <v>34</v>
      </c>
      <c r="E43" s="1090">
        <v>849.68260000000009</v>
      </c>
      <c r="F43" s="1094">
        <f t="shared" ref="F43:F62" si="3">E43-E43*$F$3/100</f>
        <v>849.68260000000009</v>
      </c>
      <c r="H43" s="1093">
        <v>765</v>
      </c>
    </row>
    <row r="44" spans="1:8" s="168" customFormat="1" ht="79.5" customHeight="1">
      <c r="A44" s="1099"/>
      <c r="B44" s="1096" t="s">
        <v>16693</v>
      </c>
      <c r="C44" s="1097" t="s">
        <v>16694</v>
      </c>
      <c r="D44" s="1098" t="s">
        <v>36</v>
      </c>
      <c r="E44" s="1090">
        <v>584.04099999999994</v>
      </c>
      <c r="F44" s="1094">
        <f t="shared" si="3"/>
        <v>584.04099999999994</v>
      </c>
      <c r="H44" s="1093">
        <v>525</v>
      </c>
    </row>
    <row r="45" spans="1:8" s="168" customFormat="1" ht="73.5" customHeight="1">
      <c r="A45" s="1099"/>
      <c r="B45" s="1096" t="s">
        <v>16695</v>
      </c>
      <c r="C45" s="1097" t="s">
        <v>16696</v>
      </c>
      <c r="D45" s="1098" t="s">
        <v>36</v>
      </c>
      <c r="E45" s="1090">
        <v>671.69140000000004</v>
      </c>
      <c r="F45" s="1094">
        <f t="shared" si="3"/>
        <v>671.69140000000004</v>
      </c>
      <c r="H45" s="1093">
        <v>604</v>
      </c>
    </row>
    <row r="46" spans="1:8" s="168" customFormat="1" ht="40.5" customHeight="1">
      <c r="A46" s="1099"/>
      <c r="B46" s="1096" t="s">
        <v>16697</v>
      </c>
      <c r="C46" s="1097" t="s">
        <v>16698</v>
      </c>
      <c r="D46" s="1098" t="s">
        <v>16699</v>
      </c>
      <c r="E46" s="1090">
        <v>511.24680000000001</v>
      </c>
      <c r="F46" s="1094">
        <f t="shared" si="3"/>
        <v>511.24680000000001</v>
      </c>
      <c r="H46" s="1093">
        <v>460</v>
      </c>
    </row>
    <row r="47" spans="1:8" s="168" customFormat="1" ht="40.5" customHeight="1">
      <c r="A47" s="1099"/>
      <c r="B47" s="1096" t="s">
        <v>16700</v>
      </c>
      <c r="C47" s="1097" t="s">
        <v>16701</v>
      </c>
      <c r="D47" s="1098" t="s">
        <v>36</v>
      </c>
      <c r="E47" s="1090">
        <v>519.18820000000005</v>
      </c>
      <c r="F47" s="1094">
        <f t="shared" si="3"/>
        <v>519.18820000000005</v>
      </c>
      <c r="H47" s="1093">
        <v>467</v>
      </c>
    </row>
    <row r="48" spans="1:8" s="168" customFormat="1" ht="40.5" customHeight="1">
      <c r="A48" s="1099"/>
      <c r="B48" s="1096" t="s">
        <v>16702</v>
      </c>
      <c r="C48" s="1097" t="s">
        <v>16703</v>
      </c>
      <c r="D48" s="1098" t="s">
        <v>34</v>
      </c>
      <c r="E48" s="1090">
        <v>561.91599999999994</v>
      </c>
      <c r="F48" s="1094">
        <f t="shared" si="3"/>
        <v>561.91599999999994</v>
      </c>
      <c r="H48" s="1093">
        <v>506</v>
      </c>
    </row>
    <row r="49" spans="1:8" s="168" customFormat="1" ht="35.25" customHeight="1">
      <c r="A49" s="1099"/>
      <c r="B49" s="1096" t="s">
        <v>16704</v>
      </c>
      <c r="C49" s="1097" t="s">
        <v>16705</v>
      </c>
      <c r="D49" s="1098" t="s">
        <v>16699</v>
      </c>
      <c r="E49" s="1090">
        <v>593.71699999999998</v>
      </c>
      <c r="F49" s="1094">
        <f t="shared" si="3"/>
        <v>593.71699999999998</v>
      </c>
      <c r="H49" s="1093">
        <v>535</v>
      </c>
    </row>
    <row r="50" spans="1:8" s="168" customFormat="1" ht="35.25" customHeight="1">
      <c r="A50" s="1099"/>
      <c r="B50" s="1096" t="s">
        <v>16706</v>
      </c>
      <c r="C50" s="1097" t="s">
        <v>16707</v>
      </c>
      <c r="D50" s="1098" t="s">
        <v>36</v>
      </c>
      <c r="E50" s="1090">
        <v>639.92579999999998</v>
      </c>
      <c r="F50" s="1094">
        <f t="shared" si="3"/>
        <v>639.92579999999998</v>
      </c>
      <c r="H50" s="1093">
        <v>576</v>
      </c>
    </row>
    <row r="51" spans="1:8" s="168" customFormat="1" ht="35.25" customHeight="1">
      <c r="A51" s="1099"/>
      <c r="B51" s="1096" t="s">
        <v>16708</v>
      </c>
      <c r="C51" s="1097" t="s">
        <v>16709</v>
      </c>
      <c r="D51" s="1098" t="s">
        <v>34</v>
      </c>
      <c r="E51" s="1090">
        <v>732.33159999999998</v>
      </c>
      <c r="F51" s="1094">
        <f t="shared" si="3"/>
        <v>732.33159999999998</v>
      </c>
      <c r="H51" s="1093">
        <v>660</v>
      </c>
    </row>
    <row r="52" spans="1:8" s="168" customFormat="1" ht="18" customHeight="1">
      <c r="A52" s="1099"/>
      <c r="B52" s="1096" t="s">
        <v>16710</v>
      </c>
      <c r="C52" s="1097" t="s">
        <v>16711</v>
      </c>
      <c r="D52" s="1098" t="s">
        <v>16712</v>
      </c>
      <c r="E52" s="1090">
        <v>186.13320000000002</v>
      </c>
      <c r="F52" s="1094">
        <f t="shared" si="3"/>
        <v>186.13320000000002</v>
      </c>
      <c r="H52" s="1093">
        <v>168</v>
      </c>
    </row>
    <row r="53" spans="1:8" s="168" customFormat="1" ht="18" customHeight="1">
      <c r="A53" s="1099"/>
      <c r="B53" s="1096" t="s">
        <v>16713</v>
      </c>
      <c r="C53" s="1097" t="s">
        <v>16714</v>
      </c>
      <c r="D53" s="1098" t="s">
        <v>16715</v>
      </c>
      <c r="E53" s="1090">
        <v>239.77599999999998</v>
      </c>
      <c r="F53" s="1094">
        <f t="shared" si="3"/>
        <v>239.77599999999998</v>
      </c>
      <c r="H53" s="1093">
        <v>216</v>
      </c>
    </row>
    <row r="54" spans="1:8" s="168" customFormat="1" ht="18" customHeight="1">
      <c r="A54" s="1099"/>
      <c r="B54" s="1096" t="s">
        <v>16716</v>
      </c>
      <c r="C54" s="1097" t="s">
        <v>16717</v>
      </c>
      <c r="D54" s="1098" t="s">
        <v>16718</v>
      </c>
      <c r="E54" s="1090">
        <v>250.18360000000001</v>
      </c>
      <c r="F54" s="1094">
        <f t="shared" si="3"/>
        <v>250.18360000000001</v>
      </c>
      <c r="H54" s="1093">
        <v>225</v>
      </c>
    </row>
    <row r="55" spans="1:8" s="168" customFormat="1" ht="18" customHeight="1">
      <c r="A55" s="1099"/>
      <c r="B55" s="1096" t="s">
        <v>16719</v>
      </c>
      <c r="C55" s="1097" t="s">
        <v>16720</v>
      </c>
      <c r="D55" s="1098" t="s">
        <v>16721</v>
      </c>
      <c r="E55" s="1090">
        <v>354.18880000000001</v>
      </c>
      <c r="F55" s="1094">
        <f t="shared" si="3"/>
        <v>354.18880000000001</v>
      </c>
      <c r="H55" s="1093">
        <v>319</v>
      </c>
    </row>
    <row r="56" spans="1:8" s="168" customFormat="1" ht="27" customHeight="1">
      <c r="A56" s="1099"/>
      <c r="B56" s="1096" t="s">
        <v>16722</v>
      </c>
      <c r="C56" s="1097" t="s">
        <v>16723</v>
      </c>
      <c r="D56" s="1098" t="s">
        <v>16712</v>
      </c>
      <c r="E56" s="1090">
        <v>186.13320000000002</v>
      </c>
      <c r="F56" s="1094">
        <f t="shared" si="3"/>
        <v>186.13320000000002</v>
      </c>
      <c r="H56" s="1093">
        <v>168</v>
      </c>
    </row>
    <row r="57" spans="1:8" s="168" customFormat="1" ht="27" customHeight="1">
      <c r="A57" s="1099"/>
      <c r="B57" s="1096" t="s">
        <v>16724</v>
      </c>
      <c r="C57" s="1097" t="s">
        <v>16725</v>
      </c>
      <c r="D57" s="1098" t="s">
        <v>16715</v>
      </c>
      <c r="E57" s="1090">
        <v>239.77599999999998</v>
      </c>
      <c r="F57" s="1094">
        <f t="shared" si="3"/>
        <v>239.77599999999998</v>
      </c>
      <c r="H57" s="1093">
        <v>216</v>
      </c>
    </row>
    <row r="58" spans="1:8" s="168" customFormat="1" ht="27" customHeight="1">
      <c r="A58" s="1099"/>
      <c r="B58" s="1096" t="s">
        <v>16726</v>
      </c>
      <c r="C58" s="1097" t="s">
        <v>16727</v>
      </c>
      <c r="D58" s="1098" t="s">
        <v>16718</v>
      </c>
      <c r="E58" s="1090">
        <v>250.18360000000001</v>
      </c>
      <c r="F58" s="1094">
        <f t="shared" si="3"/>
        <v>250.18360000000001</v>
      </c>
      <c r="H58" s="1093">
        <v>225</v>
      </c>
    </row>
    <row r="59" spans="1:8" s="168" customFormat="1" ht="27" customHeight="1">
      <c r="A59" s="1099"/>
      <c r="B59" s="1096" t="s">
        <v>16728</v>
      </c>
      <c r="C59" s="1097" t="s">
        <v>16729</v>
      </c>
      <c r="D59" s="1098" t="s">
        <v>16721</v>
      </c>
      <c r="E59" s="1090">
        <v>354.18880000000001</v>
      </c>
      <c r="F59" s="1094">
        <f t="shared" si="3"/>
        <v>354.18880000000001</v>
      </c>
      <c r="H59" s="1093">
        <v>319</v>
      </c>
    </row>
    <row r="60" spans="1:8" s="168" customFormat="1" ht="15" customHeight="1">
      <c r="A60" s="1330" t="s">
        <v>16730</v>
      </c>
      <c r="B60" s="1102"/>
      <c r="C60" s="1102"/>
      <c r="D60" s="1102"/>
      <c r="E60" s="1102"/>
      <c r="F60" s="1102"/>
      <c r="H60" s="1100"/>
    </row>
    <row r="61" spans="1:8" s="168" customFormat="1" ht="27" customHeight="1">
      <c r="A61" s="1084" t="s">
        <v>15103</v>
      </c>
      <c r="B61" s="1084" t="s">
        <v>18</v>
      </c>
      <c r="C61" s="1085" t="s">
        <v>3</v>
      </c>
      <c r="D61" s="1083" t="s">
        <v>19</v>
      </c>
      <c r="E61" s="1086" t="s">
        <v>7</v>
      </c>
      <c r="F61" s="1086" t="s">
        <v>8</v>
      </c>
      <c r="H61" s="1092" t="s">
        <v>1984</v>
      </c>
    </row>
    <row r="62" spans="1:8" ht="78.75" customHeight="1">
      <c r="A62" s="1099"/>
      <c r="B62" s="1096" t="s">
        <v>16731</v>
      </c>
      <c r="C62" s="1097" t="s">
        <v>16732</v>
      </c>
      <c r="D62" s="1098" t="s">
        <v>36</v>
      </c>
      <c r="E62" s="1090">
        <v>1648.8000000000004</v>
      </c>
      <c r="F62" s="1094">
        <f t="shared" si="3"/>
        <v>1648.8000000000004</v>
      </c>
      <c r="H62" s="1093">
        <v>1484</v>
      </c>
    </row>
  </sheetData>
  <mergeCells count="4">
    <mergeCell ref="A1:F1"/>
    <mergeCell ref="A6:F6"/>
    <mergeCell ref="A22:A27"/>
    <mergeCell ref="A30:A35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9" sqref="E19"/>
    </sheetView>
  </sheetViews>
  <sheetFormatPr defaultRowHeight="15"/>
  <cols>
    <col min="1" max="1" width="23" style="180" customWidth="1"/>
    <col min="2" max="2" width="65.85546875" style="180" customWidth="1"/>
    <col min="3" max="3" width="12.85546875" style="180" customWidth="1"/>
    <col min="4" max="4" width="13.7109375" style="180" customWidth="1"/>
    <col min="5" max="5" width="27.85546875" style="180" customWidth="1"/>
    <col min="6" max="6" width="9.140625" style="180"/>
    <col min="7" max="7" width="11.140625" style="180" bestFit="1" customWidth="1"/>
    <col min="8" max="16384" width="9.140625" style="180"/>
  </cols>
  <sheetData>
    <row r="1" spans="1:7" ht="18.75">
      <c r="A1" s="1602" t="s">
        <v>16733</v>
      </c>
      <c r="B1" s="1603"/>
      <c r="C1" s="1603"/>
      <c r="D1" s="1603"/>
      <c r="E1" s="1604"/>
    </row>
    <row r="4" spans="1:7">
      <c r="A4" s="1081" t="s">
        <v>15071</v>
      </c>
      <c r="B4" s="1105">
        <v>0</v>
      </c>
    </row>
    <row r="6" spans="1:7" ht="45">
      <c r="A6" s="1084" t="s">
        <v>18</v>
      </c>
      <c r="B6" s="1085" t="s">
        <v>3</v>
      </c>
      <c r="C6" s="1086" t="s">
        <v>7</v>
      </c>
      <c r="D6" s="1086" t="s">
        <v>8</v>
      </c>
      <c r="E6" s="1083" t="s">
        <v>15065</v>
      </c>
      <c r="G6" s="1092" t="s">
        <v>1984</v>
      </c>
    </row>
    <row r="7" spans="1:7" ht="25.5">
      <c r="A7" s="1087" t="s">
        <v>16734</v>
      </c>
      <c r="B7" s="1088" t="s">
        <v>16735</v>
      </c>
      <c r="C7" s="1090">
        <v>2594.982000000005</v>
      </c>
      <c r="D7" s="1090">
        <f t="shared" ref="D7:D15" si="0">C7-C7*$B$4/100</f>
        <v>2594.982000000005</v>
      </c>
      <c r="E7" s="1683"/>
      <c r="G7" s="1106">
        <v>2335</v>
      </c>
    </row>
    <row r="8" spans="1:7" ht="25.5">
      <c r="A8" s="1087" t="s">
        <v>16736</v>
      </c>
      <c r="B8" s="1088" t="s">
        <v>16737</v>
      </c>
      <c r="C8" s="1090">
        <v>2750.6809200000021</v>
      </c>
      <c r="D8" s="1090">
        <f t="shared" si="0"/>
        <v>2750.6809200000021</v>
      </c>
      <c r="E8" s="1684"/>
      <c r="G8" s="1106">
        <v>2476</v>
      </c>
    </row>
    <row r="9" spans="1:7" ht="25.5">
      <c r="A9" s="1087" t="s">
        <v>16738</v>
      </c>
      <c r="B9" s="1088" t="s">
        <v>16739</v>
      </c>
      <c r="C9" s="1090">
        <v>2915.7217752000029</v>
      </c>
      <c r="D9" s="1090">
        <f t="shared" si="0"/>
        <v>2915.7217752000029</v>
      </c>
      <c r="E9" s="1684"/>
      <c r="G9" s="1106">
        <v>2625</v>
      </c>
    </row>
    <row r="10" spans="1:7" ht="25.5">
      <c r="A10" s="1087" t="s">
        <v>16740</v>
      </c>
      <c r="B10" s="1088" t="s">
        <v>16741</v>
      </c>
      <c r="C10" s="1090">
        <v>3090.6650817119989</v>
      </c>
      <c r="D10" s="1090">
        <f t="shared" si="0"/>
        <v>3090.6650817119989</v>
      </c>
      <c r="E10" s="1684"/>
      <c r="G10" s="1106">
        <v>2782</v>
      </c>
    </row>
    <row r="11" spans="1:7" ht="25.5">
      <c r="A11" s="1087" t="s">
        <v>16742</v>
      </c>
      <c r="B11" s="1088" t="s">
        <v>16743</v>
      </c>
      <c r="C11" s="1090">
        <v>3276.1049866147241</v>
      </c>
      <c r="D11" s="1090">
        <f t="shared" si="0"/>
        <v>3276.1049866147241</v>
      </c>
      <c r="E11" s="1684"/>
      <c r="G11" s="1106">
        <v>2948</v>
      </c>
    </row>
    <row r="12" spans="1:7" ht="25.5">
      <c r="A12" s="1087" t="s">
        <v>16744</v>
      </c>
      <c r="B12" s="1088" t="s">
        <v>16745</v>
      </c>
      <c r="C12" s="1090">
        <v>3472.671285811607</v>
      </c>
      <c r="D12" s="1090">
        <f t="shared" si="0"/>
        <v>3472.671285811607</v>
      </c>
      <c r="E12" s="1684"/>
      <c r="G12" s="1106">
        <v>3125</v>
      </c>
    </row>
    <row r="13" spans="1:7" ht="25.5">
      <c r="A13" s="1087" t="s">
        <v>16746</v>
      </c>
      <c r="B13" s="1088" t="s">
        <v>16747</v>
      </c>
      <c r="C13" s="1090">
        <v>3681.031562960301</v>
      </c>
      <c r="D13" s="1090">
        <f t="shared" si="0"/>
        <v>3681.031562960301</v>
      </c>
      <c r="E13" s="1684"/>
      <c r="G13" s="1106">
        <v>3313</v>
      </c>
    </row>
    <row r="14" spans="1:7" ht="25.5">
      <c r="A14" s="1087" t="s">
        <v>16748</v>
      </c>
      <c r="B14" s="1088" t="s">
        <v>16749</v>
      </c>
      <c r="C14" s="1090">
        <v>3901.8934567379142</v>
      </c>
      <c r="D14" s="1090">
        <f t="shared" si="0"/>
        <v>3901.8934567379142</v>
      </c>
      <c r="E14" s="1684"/>
      <c r="G14" s="1106">
        <v>3511</v>
      </c>
    </row>
    <row r="15" spans="1:7" ht="25.5">
      <c r="A15" s="1087" t="s">
        <v>16750</v>
      </c>
      <c r="B15" s="1088" t="s">
        <v>16751</v>
      </c>
      <c r="C15" s="1090">
        <v>4136.0070641421944</v>
      </c>
      <c r="D15" s="1090">
        <f t="shared" si="0"/>
        <v>4136.0070641421944</v>
      </c>
      <c r="E15" s="1685"/>
      <c r="G15" s="1106">
        <v>3722</v>
      </c>
    </row>
    <row r="16" spans="1:7">
      <c r="G16" s="1106">
        <v>0</v>
      </c>
    </row>
    <row r="17" spans="1:7">
      <c r="G17" s="1106">
        <v>0</v>
      </c>
    </row>
    <row r="18" spans="1:7" ht="45">
      <c r="A18" s="1084" t="s">
        <v>18</v>
      </c>
      <c r="B18" s="1085" t="s">
        <v>3</v>
      </c>
      <c r="C18" s="1086" t="s">
        <v>7</v>
      </c>
      <c r="D18" s="1086" t="s">
        <v>8</v>
      </c>
      <c r="G18" s="1106">
        <v>0</v>
      </c>
    </row>
    <row r="19" spans="1:7" ht="25.5">
      <c r="A19" s="1087" t="s">
        <v>16752</v>
      </c>
      <c r="B19" s="1088" t="s">
        <v>16753</v>
      </c>
      <c r="C19" s="1090">
        <v>202.16196000000002</v>
      </c>
      <c r="D19" s="1090">
        <f t="shared" ref="D19:D22" si="1">C19-C19*$B$4/100</f>
        <v>202.16196000000002</v>
      </c>
      <c r="G19" s="1106">
        <v>182</v>
      </c>
    </row>
    <row r="20" spans="1:7" ht="25.5">
      <c r="A20" s="1087" t="s">
        <v>16754</v>
      </c>
      <c r="B20" s="1088" t="s">
        <v>16755</v>
      </c>
      <c r="C20" s="1090">
        <v>545.51639999999998</v>
      </c>
      <c r="D20" s="1090">
        <f t="shared" si="1"/>
        <v>545.51639999999998</v>
      </c>
      <c r="G20" s="1106">
        <v>491</v>
      </c>
    </row>
    <row r="21" spans="1:7" ht="25.5">
      <c r="A21" s="1087" t="s">
        <v>16756</v>
      </c>
      <c r="B21" s="1088" t="s">
        <v>16757</v>
      </c>
      <c r="C21" s="1090">
        <v>67.387320000000003</v>
      </c>
      <c r="D21" s="1090">
        <f t="shared" si="1"/>
        <v>67.387320000000003</v>
      </c>
      <c r="G21" s="1106">
        <v>61</v>
      </c>
    </row>
    <row r="22" spans="1:7" ht="25.5">
      <c r="A22" s="1087" t="s">
        <v>16758</v>
      </c>
      <c r="B22" s="1088" t="s">
        <v>16759</v>
      </c>
      <c r="C22" s="1090">
        <v>67.387320000000003</v>
      </c>
      <c r="D22" s="1090">
        <f t="shared" si="1"/>
        <v>67.387320000000003</v>
      </c>
      <c r="G22" s="1106">
        <v>61</v>
      </c>
    </row>
  </sheetData>
  <mergeCells count="2">
    <mergeCell ref="A1:E1"/>
    <mergeCell ref="E7:E15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6" sqref="A6"/>
    </sheetView>
  </sheetViews>
  <sheetFormatPr defaultRowHeight="15"/>
  <cols>
    <col min="1" max="1" width="31" style="180" customWidth="1"/>
    <col min="2" max="2" width="50.140625" style="180" customWidth="1"/>
    <col min="3" max="3" width="21.140625" style="180" customWidth="1"/>
    <col min="4" max="4" width="13.28515625" style="180" bestFit="1" customWidth="1"/>
    <col min="5" max="5" width="14.42578125" style="180" customWidth="1"/>
    <col min="6" max="6" width="14.28515625" style="180" customWidth="1"/>
    <col min="7" max="16384" width="9.140625" style="180"/>
  </cols>
  <sheetData>
    <row r="1" spans="1:8">
      <c r="A1" s="1713" t="s">
        <v>17022</v>
      </c>
      <c r="B1" s="1713"/>
      <c r="C1" s="1713"/>
      <c r="D1" s="1713"/>
      <c r="E1" s="1713"/>
      <c r="F1" s="1713"/>
      <c r="H1" s="10"/>
    </row>
    <row r="2" spans="1:8" s="168" customFormat="1">
      <c r="A2" s="1278"/>
      <c r="B2" s="1278"/>
      <c r="C2" s="1278"/>
      <c r="D2" s="1278"/>
      <c r="E2" s="1278"/>
      <c r="F2" s="1278"/>
      <c r="H2" s="9"/>
    </row>
    <row r="3" spans="1:8" s="168" customFormat="1">
      <c r="A3" s="1278"/>
      <c r="B3" s="1278"/>
      <c r="C3" s="1278"/>
      <c r="D3" s="1278"/>
      <c r="E3" s="1278"/>
      <c r="F3" s="1278"/>
      <c r="H3" s="9"/>
    </row>
    <row r="4" spans="1:8" s="168" customFormat="1">
      <c r="A4" s="1279" t="s">
        <v>4</v>
      </c>
      <c r="B4" s="1280">
        <v>0</v>
      </c>
      <c r="C4" s="1278"/>
      <c r="D4" s="1278"/>
      <c r="E4" s="1278"/>
      <c r="F4" s="1278"/>
      <c r="H4" s="9"/>
    </row>
    <row r="5" spans="1:8" s="168" customFormat="1" ht="15.75">
      <c r="A5" s="1714" t="s">
        <v>17023</v>
      </c>
      <c r="B5" s="1714"/>
      <c r="C5" s="1714"/>
      <c r="D5" s="1714"/>
      <c r="E5" s="1714"/>
      <c r="F5" s="1714"/>
      <c r="H5" s="1281"/>
    </row>
    <row r="6" spans="1:8" ht="45">
      <c r="A6" s="1282" t="s">
        <v>18</v>
      </c>
      <c r="B6" s="1255" t="s">
        <v>3</v>
      </c>
      <c r="C6" s="1282" t="s">
        <v>19</v>
      </c>
      <c r="D6" s="1282" t="s">
        <v>13253</v>
      </c>
      <c r="E6" s="1282" t="s">
        <v>7</v>
      </c>
      <c r="F6" s="1283" t="s">
        <v>8</v>
      </c>
      <c r="H6" s="1337" t="s">
        <v>1984</v>
      </c>
    </row>
    <row r="7" spans="1:8" s="168" customFormat="1" ht="15.75">
      <c r="A7" s="1715" t="s">
        <v>17024</v>
      </c>
      <c r="B7" s="1715"/>
      <c r="C7" s="1715"/>
      <c r="D7" s="1715"/>
      <c r="E7" s="1715"/>
      <c r="F7" s="1715"/>
      <c r="H7" s="1341"/>
    </row>
    <row r="8" spans="1:8" s="168" customFormat="1" ht="15.75">
      <c r="A8" s="1715" t="s">
        <v>17025</v>
      </c>
      <c r="B8" s="1715"/>
      <c r="C8" s="1715"/>
      <c r="D8" s="1715"/>
      <c r="E8" s="1715"/>
      <c r="F8" s="1715"/>
      <c r="H8" s="1341"/>
    </row>
    <row r="9" spans="1:8" s="168" customFormat="1" ht="15.75" customHeight="1">
      <c r="A9" s="1254" t="s">
        <v>17026</v>
      </c>
      <c r="B9" s="1711" t="s">
        <v>17027</v>
      </c>
      <c r="C9" s="1165" t="s">
        <v>17028</v>
      </c>
      <c r="D9" s="1089" t="s">
        <v>17029</v>
      </c>
      <c r="E9" s="1135">
        <v>1741.971</v>
      </c>
      <c r="F9" s="1263">
        <f>E9-E9*$B$4/100</f>
        <v>1741.971</v>
      </c>
      <c r="H9" s="1342">
        <v>1568</v>
      </c>
    </row>
    <row r="10" spans="1:8" s="168" customFormat="1">
      <c r="A10" s="1254" t="s">
        <v>17030</v>
      </c>
      <c r="B10" s="1712"/>
      <c r="C10" s="1165" t="s">
        <v>17031</v>
      </c>
      <c r="D10" s="1089" t="s">
        <v>17029</v>
      </c>
      <c r="E10" s="1135">
        <v>2475.2089999999998</v>
      </c>
      <c r="F10" s="1263">
        <f t="shared" ref="F10:F26" si="0">E10-E10*$B$4/100</f>
        <v>2475.2089999999998</v>
      </c>
      <c r="H10" s="1342">
        <v>2228</v>
      </c>
    </row>
    <row r="11" spans="1:8" s="168" customFormat="1">
      <c r="A11" s="1254" t="s">
        <v>17032</v>
      </c>
      <c r="B11" s="1712"/>
      <c r="C11" s="1165" t="s">
        <v>17033</v>
      </c>
      <c r="D11" s="1089" t="s">
        <v>17034</v>
      </c>
      <c r="E11" s="1135">
        <v>3302.1669999999999</v>
      </c>
      <c r="F11" s="1263">
        <f t="shared" si="0"/>
        <v>3302.1669999999999</v>
      </c>
      <c r="H11" s="1342">
        <v>2972</v>
      </c>
    </row>
    <row r="12" spans="1:8" s="168" customFormat="1">
      <c r="A12" s="1254" t="s">
        <v>17035</v>
      </c>
      <c r="B12" s="1712"/>
      <c r="C12" s="1165" t="s">
        <v>17036</v>
      </c>
      <c r="D12" s="1089" t="s">
        <v>17029</v>
      </c>
      <c r="E12" s="1135">
        <v>2127.29</v>
      </c>
      <c r="F12" s="1263">
        <f t="shared" si="0"/>
        <v>2127.29</v>
      </c>
      <c r="H12" s="1342">
        <v>1915</v>
      </c>
    </row>
    <row r="13" spans="1:8" s="168" customFormat="1">
      <c r="A13" s="1254" t="s">
        <v>17037</v>
      </c>
      <c r="B13" s="1712"/>
      <c r="C13" s="1165" t="s">
        <v>17038</v>
      </c>
      <c r="D13" s="1089" t="s">
        <v>17029</v>
      </c>
      <c r="E13" s="1135">
        <v>3038.9810000000002</v>
      </c>
      <c r="F13" s="1263">
        <f t="shared" si="0"/>
        <v>3038.9810000000002</v>
      </c>
      <c r="H13" s="1342">
        <v>2735</v>
      </c>
    </row>
    <row r="14" spans="1:8" s="168" customFormat="1">
      <c r="A14" s="1254" t="s">
        <v>17039</v>
      </c>
      <c r="B14" s="1716"/>
      <c r="C14" s="1165" t="s">
        <v>17040</v>
      </c>
      <c r="D14" s="1089" t="s">
        <v>17034</v>
      </c>
      <c r="E14" s="1135">
        <v>3950.672</v>
      </c>
      <c r="F14" s="1263">
        <f t="shared" si="0"/>
        <v>3950.672</v>
      </c>
      <c r="H14" s="1342">
        <v>3555</v>
      </c>
    </row>
    <row r="15" spans="1:8" s="168" customFormat="1" ht="15.75" customHeight="1">
      <c r="A15" s="1254" t="s">
        <v>17041</v>
      </c>
      <c r="B15" s="1711" t="s">
        <v>17042</v>
      </c>
      <c r="C15" s="1165" t="s">
        <v>17043</v>
      </c>
      <c r="D15" s="1089" t="s">
        <v>17029</v>
      </c>
      <c r="E15" s="1135">
        <v>1805.76</v>
      </c>
      <c r="F15" s="1263">
        <f t="shared" si="0"/>
        <v>1805.76</v>
      </c>
      <c r="H15" s="1342">
        <v>1625</v>
      </c>
    </row>
    <row r="16" spans="1:8" s="168" customFormat="1">
      <c r="A16" s="1254" t="s">
        <v>17044</v>
      </c>
      <c r="B16" s="1712"/>
      <c r="C16" s="1165" t="s">
        <v>17045</v>
      </c>
      <c r="D16" s="1089" t="s">
        <v>17029</v>
      </c>
      <c r="E16" s="1135">
        <v>2575.9360000000001</v>
      </c>
      <c r="F16" s="1263">
        <f t="shared" si="0"/>
        <v>2575.9360000000001</v>
      </c>
      <c r="H16" s="1342">
        <v>2319</v>
      </c>
    </row>
    <row r="17" spans="1:8" s="168" customFormat="1">
      <c r="A17" s="1254" t="s">
        <v>17046</v>
      </c>
      <c r="B17" s="1712"/>
      <c r="C17" s="1165" t="s">
        <v>17047</v>
      </c>
      <c r="D17" s="1089" t="s">
        <v>17034</v>
      </c>
      <c r="E17" s="1135">
        <v>3450.6669999999999</v>
      </c>
      <c r="F17" s="1263">
        <f t="shared" si="0"/>
        <v>3450.6669999999999</v>
      </c>
      <c r="H17" s="1342">
        <v>3105</v>
      </c>
    </row>
    <row r="18" spans="1:8" s="168" customFormat="1">
      <c r="A18" s="1254" t="s">
        <v>17048</v>
      </c>
      <c r="B18" s="1712"/>
      <c r="C18" s="1165" t="s">
        <v>17049</v>
      </c>
      <c r="D18" s="1089" t="s">
        <v>17029</v>
      </c>
      <c r="E18" s="1135">
        <v>2180.5740000000001</v>
      </c>
      <c r="F18" s="1263">
        <f t="shared" si="0"/>
        <v>2180.5740000000001</v>
      </c>
      <c r="H18" s="1342">
        <v>1962</v>
      </c>
    </row>
    <row r="19" spans="1:8" s="168" customFormat="1">
      <c r="A19" s="1254" t="s">
        <v>17050</v>
      </c>
      <c r="B19" s="1712"/>
      <c r="C19" s="1165" t="s">
        <v>17051</v>
      </c>
      <c r="D19" s="1089" t="s">
        <v>17029</v>
      </c>
      <c r="E19" s="1135">
        <v>3213.067</v>
      </c>
      <c r="F19" s="1263">
        <f t="shared" si="0"/>
        <v>3213.067</v>
      </c>
      <c r="H19" s="1342">
        <v>2892</v>
      </c>
    </row>
    <row r="20" spans="1:8" s="168" customFormat="1">
      <c r="A20" s="1254" t="s">
        <v>17052</v>
      </c>
      <c r="B20" s="1716"/>
      <c r="C20" s="1165" t="s">
        <v>17053</v>
      </c>
      <c r="D20" s="1089" t="s">
        <v>17034</v>
      </c>
      <c r="E20" s="1135">
        <v>4203.9690000000001</v>
      </c>
      <c r="F20" s="1263">
        <f t="shared" si="0"/>
        <v>4203.9690000000001</v>
      </c>
      <c r="H20" s="1342">
        <v>3784</v>
      </c>
    </row>
    <row r="21" spans="1:8" s="168" customFormat="1" ht="15.75" customHeight="1">
      <c r="A21" s="1254" t="s">
        <v>17054</v>
      </c>
      <c r="B21" s="1711" t="s">
        <v>17055</v>
      </c>
      <c r="C21" s="1165" t="s">
        <v>17028</v>
      </c>
      <c r="D21" s="1089" t="s">
        <v>17029</v>
      </c>
      <c r="E21" s="1135">
        <v>1766.732</v>
      </c>
      <c r="F21" s="1263">
        <f t="shared" si="0"/>
        <v>1766.732</v>
      </c>
      <c r="H21" s="1342">
        <v>1591</v>
      </c>
    </row>
    <row r="22" spans="1:8" s="168" customFormat="1">
      <c r="A22" s="1254" t="s">
        <v>17056</v>
      </c>
      <c r="B22" s="1712"/>
      <c r="C22" s="1165" t="s">
        <v>17031</v>
      </c>
      <c r="D22" s="1089" t="s">
        <v>17029</v>
      </c>
      <c r="E22" s="1135">
        <v>2514.0720000000001</v>
      </c>
      <c r="F22" s="1263">
        <f t="shared" si="0"/>
        <v>2514.0720000000001</v>
      </c>
      <c r="H22" s="1342">
        <v>2263</v>
      </c>
    </row>
    <row r="23" spans="1:8" s="168" customFormat="1">
      <c r="A23" s="1254" t="s">
        <v>17057</v>
      </c>
      <c r="B23" s="1712"/>
      <c r="C23" s="1165" t="s">
        <v>17033</v>
      </c>
      <c r="D23" s="1089" t="s">
        <v>17034</v>
      </c>
      <c r="E23" s="1135">
        <v>3355.5280000000002</v>
      </c>
      <c r="F23" s="1263">
        <f t="shared" si="0"/>
        <v>3355.5280000000002</v>
      </c>
      <c r="H23" s="1342">
        <v>3020</v>
      </c>
    </row>
    <row r="24" spans="1:8" s="168" customFormat="1">
      <c r="A24" s="1254" t="s">
        <v>17058</v>
      </c>
      <c r="B24" s="1712"/>
      <c r="C24" s="1165" t="s">
        <v>17036</v>
      </c>
      <c r="D24" s="1089" t="s">
        <v>17029</v>
      </c>
      <c r="E24" s="1135">
        <v>2151.5230000000001</v>
      </c>
      <c r="F24" s="1263">
        <f t="shared" si="0"/>
        <v>2151.5230000000001</v>
      </c>
      <c r="H24" s="1342">
        <v>1936</v>
      </c>
    </row>
    <row r="25" spans="1:8" s="168" customFormat="1">
      <c r="A25" s="1254" t="s">
        <v>17059</v>
      </c>
      <c r="B25" s="1712"/>
      <c r="C25" s="1165" t="s">
        <v>17038</v>
      </c>
      <c r="D25" s="1089" t="s">
        <v>17029</v>
      </c>
      <c r="E25" s="1135">
        <v>3079.2190000000001</v>
      </c>
      <c r="F25" s="1263">
        <f t="shared" si="0"/>
        <v>3079.2190000000001</v>
      </c>
      <c r="H25" s="1342">
        <v>2771</v>
      </c>
    </row>
    <row r="26" spans="1:8" s="168" customFormat="1">
      <c r="A26" s="1254" t="s">
        <v>17060</v>
      </c>
      <c r="B26" s="1716"/>
      <c r="C26" s="1165" t="s">
        <v>17040</v>
      </c>
      <c r="D26" s="1089" t="s">
        <v>17034</v>
      </c>
      <c r="E26" s="1135">
        <v>4018.1129999999998</v>
      </c>
      <c r="F26" s="1263">
        <f t="shared" si="0"/>
        <v>4018.1129999999998</v>
      </c>
      <c r="H26" s="1342">
        <v>3617</v>
      </c>
    </row>
    <row r="27" spans="1:8" s="168" customFormat="1">
      <c r="A27" s="1717" t="s">
        <v>17061</v>
      </c>
      <c r="B27" s="1717"/>
      <c r="C27" s="1717"/>
      <c r="D27" s="1717"/>
      <c r="E27" s="1717"/>
      <c r="F27" s="1717"/>
      <c r="H27" s="1342"/>
    </row>
    <row r="28" spans="1:8" ht="45">
      <c r="A28" s="1282" t="s">
        <v>18</v>
      </c>
      <c r="B28" s="1255" t="s">
        <v>3</v>
      </c>
      <c r="C28" s="1282" t="s">
        <v>19</v>
      </c>
      <c r="D28" s="1282" t="s">
        <v>13253</v>
      </c>
      <c r="E28" s="1282" t="s">
        <v>7</v>
      </c>
      <c r="F28" s="1283" t="s">
        <v>8</v>
      </c>
      <c r="H28" s="1406" t="s">
        <v>1984</v>
      </c>
    </row>
    <row r="29" spans="1:8" s="168" customFormat="1">
      <c r="A29" s="1715" t="s">
        <v>17024</v>
      </c>
      <c r="B29" s="1715"/>
      <c r="C29" s="1715"/>
      <c r="D29" s="1715"/>
      <c r="E29" s="1715"/>
      <c r="F29" s="1715"/>
      <c r="H29" s="1342"/>
    </row>
    <row r="30" spans="1:8" s="168" customFormat="1">
      <c r="A30" s="1715" t="s">
        <v>17062</v>
      </c>
      <c r="B30" s="1715"/>
      <c r="C30" s="1715"/>
      <c r="D30" s="1715"/>
      <c r="E30" s="1715"/>
      <c r="F30" s="1715"/>
      <c r="H30" s="1342"/>
    </row>
    <row r="31" spans="1:8" s="168" customFormat="1">
      <c r="A31" s="1254" t="s">
        <v>17063</v>
      </c>
      <c r="B31" s="1657" t="s">
        <v>17064</v>
      </c>
      <c r="C31" s="1165" t="s">
        <v>17028</v>
      </c>
      <c r="D31" s="1089" t="s">
        <v>17065</v>
      </c>
      <c r="E31" s="1135">
        <v>1206.1500000000001</v>
      </c>
      <c r="F31" s="1263">
        <f>E31-E31*$B$4/100</f>
        <v>1206.1500000000001</v>
      </c>
      <c r="H31" s="1342">
        <v>1086</v>
      </c>
    </row>
    <row r="32" spans="1:8" s="168" customFormat="1">
      <c r="A32" s="1254" t="s">
        <v>17066</v>
      </c>
      <c r="B32" s="1657"/>
      <c r="C32" s="1165" t="s">
        <v>17031</v>
      </c>
      <c r="D32" s="1089" t="s">
        <v>17034</v>
      </c>
      <c r="E32" s="1135">
        <v>1724.14</v>
      </c>
      <c r="F32" s="1263">
        <f t="shared" ref="F32:F48" si="1">E32-E32*$B$4/100</f>
        <v>1724.14</v>
      </c>
      <c r="H32" s="1342">
        <v>1552</v>
      </c>
    </row>
    <row r="33" spans="1:8" s="168" customFormat="1">
      <c r="A33" s="1254" t="s">
        <v>17067</v>
      </c>
      <c r="B33" s="1657"/>
      <c r="C33" s="1165" t="s">
        <v>17033</v>
      </c>
      <c r="D33" s="1089" t="s">
        <v>17034</v>
      </c>
      <c r="E33" s="1135">
        <v>2276.1639999999998</v>
      </c>
      <c r="F33" s="1263">
        <f t="shared" si="1"/>
        <v>2276.1639999999998</v>
      </c>
      <c r="H33" s="1342">
        <v>2048</v>
      </c>
    </row>
    <row r="34" spans="1:8" s="168" customFormat="1">
      <c r="A34" s="1254" t="s">
        <v>17068</v>
      </c>
      <c r="B34" s="1657"/>
      <c r="C34" s="1165" t="s">
        <v>17036</v>
      </c>
      <c r="D34" s="1089" t="s">
        <v>17065</v>
      </c>
      <c r="E34" s="1135">
        <v>1413.0819999999999</v>
      </c>
      <c r="F34" s="1263">
        <f t="shared" si="1"/>
        <v>1413.0819999999999</v>
      </c>
      <c r="H34" s="1342">
        <v>1272</v>
      </c>
    </row>
    <row r="35" spans="1:8" s="168" customFormat="1">
      <c r="A35" s="1254" t="s">
        <v>17069</v>
      </c>
      <c r="B35" s="1657"/>
      <c r="C35" s="1165" t="s">
        <v>17038</v>
      </c>
      <c r="D35" s="1089" t="s">
        <v>17034</v>
      </c>
      <c r="E35" s="1135">
        <v>1906.8720000000001</v>
      </c>
      <c r="F35" s="1263">
        <f t="shared" si="1"/>
        <v>1906.8720000000001</v>
      </c>
      <c r="H35" s="1342">
        <v>1716</v>
      </c>
    </row>
    <row r="36" spans="1:8" s="168" customFormat="1">
      <c r="A36" s="1254" t="s">
        <v>17070</v>
      </c>
      <c r="B36" s="1657"/>
      <c r="C36" s="1165" t="s">
        <v>17040</v>
      </c>
      <c r="D36" s="1089" t="s">
        <v>17034</v>
      </c>
      <c r="E36" s="1135">
        <v>2463.1639999999998</v>
      </c>
      <c r="F36" s="1263">
        <f t="shared" si="1"/>
        <v>2463.1639999999998</v>
      </c>
      <c r="H36" s="1342">
        <v>2217</v>
      </c>
    </row>
    <row r="37" spans="1:8" s="168" customFormat="1">
      <c r="A37" s="1254" t="s">
        <v>17071</v>
      </c>
      <c r="B37" s="1711" t="s">
        <v>17072</v>
      </c>
      <c r="C37" s="1165" t="s">
        <v>17043</v>
      </c>
      <c r="D37" s="1089" t="s">
        <v>17065</v>
      </c>
      <c r="E37" s="1135">
        <v>1305.337</v>
      </c>
      <c r="F37" s="1263">
        <f t="shared" si="1"/>
        <v>1305.337</v>
      </c>
      <c r="H37" s="1342">
        <v>1175</v>
      </c>
    </row>
    <row r="38" spans="1:8" s="168" customFormat="1">
      <c r="A38" s="1254" t="s">
        <v>17073</v>
      </c>
      <c r="B38" s="1712"/>
      <c r="C38" s="1165" t="s">
        <v>17045</v>
      </c>
      <c r="D38" s="1089" t="s">
        <v>17034</v>
      </c>
      <c r="E38" s="1135">
        <v>1865.963</v>
      </c>
      <c r="F38" s="1263">
        <f t="shared" si="1"/>
        <v>1865.963</v>
      </c>
      <c r="H38" s="1342">
        <v>1680</v>
      </c>
    </row>
    <row r="39" spans="1:8" s="168" customFormat="1">
      <c r="A39" s="1254" t="s">
        <v>17074</v>
      </c>
      <c r="B39" s="1712"/>
      <c r="C39" s="1165" t="s">
        <v>17047</v>
      </c>
      <c r="D39" s="1089" t="s">
        <v>17034</v>
      </c>
      <c r="E39" s="1135">
        <v>2463.395</v>
      </c>
      <c r="F39" s="1263">
        <f t="shared" si="1"/>
        <v>2463.395</v>
      </c>
      <c r="H39" s="1342">
        <v>2218</v>
      </c>
    </row>
    <row r="40" spans="1:8" s="168" customFormat="1">
      <c r="A40" s="1254" t="s">
        <v>17075</v>
      </c>
      <c r="B40" s="1712"/>
      <c r="C40" s="1165" t="s">
        <v>17049</v>
      </c>
      <c r="D40" s="1089" t="s">
        <v>17065</v>
      </c>
      <c r="E40" s="1135">
        <v>1529.308</v>
      </c>
      <c r="F40" s="1263">
        <f t="shared" si="1"/>
        <v>1529.308</v>
      </c>
      <c r="H40" s="1342">
        <v>1376</v>
      </c>
    </row>
    <row r="41" spans="1:8" s="168" customFormat="1">
      <c r="A41" s="1254" t="s">
        <v>17076</v>
      </c>
      <c r="B41" s="1712"/>
      <c r="C41" s="1165" t="s">
        <v>17051</v>
      </c>
      <c r="D41" s="1089" t="s">
        <v>17034</v>
      </c>
      <c r="E41" s="1135">
        <v>2063.71</v>
      </c>
      <c r="F41" s="1263">
        <f t="shared" si="1"/>
        <v>2063.71</v>
      </c>
      <c r="H41" s="1342">
        <v>1857</v>
      </c>
    </row>
    <row r="42" spans="1:8" s="168" customFormat="1">
      <c r="A42" s="1254" t="s">
        <v>17077</v>
      </c>
      <c r="B42" s="1712"/>
      <c r="C42" s="1165" t="s">
        <v>17053</v>
      </c>
      <c r="D42" s="1089" t="s">
        <v>17034</v>
      </c>
      <c r="E42" s="1135">
        <v>2665.7509999999997</v>
      </c>
      <c r="F42" s="1263">
        <f t="shared" si="1"/>
        <v>2665.7509999999997</v>
      </c>
      <c r="H42" s="1342">
        <v>2399</v>
      </c>
    </row>
    <row r="43" spans="1:8" s="168" customFormat="1">
      <c r="A43" s="1254" t="s">
        <v>17078</v>
      </c>
      <c r="B43" s="1657" t="s">
        <v>17079</v>
      </c>
      <c r="C43" s="1165" t="s">
        <v>17028</v>
      </c>
      <c r="D43" s="1089" t="s">
        <v>17065</v>
      </c>
      <c r="E43" s="1135">
        <v>1232.55</v>
      </c>
      <c r="F43" s="1263">
        <f t="shared" si="1"/>
        <v>1232.55</v>
      </c>
      <c r="H43" s="1342">
        <v>1109</v>
      </c>
    </row>
    <row r="44" spans="1:8" s="168" customFormat="1">
      <c r="A44" s="1254" t="s">
        <v>17080</v>
      </c>
      <c r="B44" s="1657"/>
      <c r="C44" s="1165" t="s">
        <v>17031</v>
      </c>
      <c r="D44" s="1089" t="s">
        <v>17034</v>
      </c>
      <c r="E44" s="1135">
        <v>1781.01</v>
      </c>
      <c r="F44" s="1263">
        <f t="shared" si="1"/>
        <v>1781.01</v>
      </c>
      <c r="H44" s="1342">
        <v>1603</v>
      </c>
    </row>
    <row r="45" spans="1:8" s="168" customFormat="1">
      <c r="A45" s="1254" t="s">
        <v>17081</v>
      </c>
      <c r="B45" s="1657"/>
      <c r="C45" s="1165" t="s">
        <v>17033</v>
      </c>
      <c r="D45" s="1089" t="s">
        <v>17034</v>
      </c>
      <c r="E45" s="1135">
        <v>2353.9229999999998</v>
      </c>
      <c r="F45" s="1263">
        <f t="shared" si="1"/>
        <v>2353.9229999999998</v>
      </c>
      <c r="H45" s="1342">
        <v>2119</v>
      </c>
    </row>
    <row r="46" spans="1:8" s="168" customFormat="1">
      <c r="A46" s="1254" t="s">
        <v>17082</v>
      </c>
      <c r="B46" s="1657"/>
      <c r="C46" s="1165" t="s">
        <v>17036</v>
      </c>
      <c r="D46" s="1089" t="s">
        <v>17065</v>
      </c>
      <c r="E46" s="1135">
        <v>1462.769</v>
      </c>
      <c r="F46" s="1263">
        <f t="shared" si="1"/>
        <v>1462.769</v>
      </c>
      <c r="H46" s="1342">
        <v>1317</v>
      </c>
    </row>
    <row r="47" spans="1:8" s="168" customFormat="1">
      <c r="A47" s="1254" t="s">
        <v>17083</v>
      </c>
      <c r="B47" s="1657"/>
      <c r="C47" s="1165" t="s">
        <v>17038</v>
      </c>
      <c r="D47" s="1089" t="s">
        <v>17034</v>
      </c>
      <c r="E47" s="1135">
        <v>1976.4580000000001</v>
      </c>
      <c r="F47" s="1263">
        <f t="shared" si="1"/>
        <v>1976.4580000000001</v>
      </c>
      <c r="H47" s="1342">
        <v>1779</v>
      </c>
    </row>
    <row r="48" spans="1:8" s="168" customFormat="1">
      <c r="A48" s="1254" t="s">
        <v>17084</v>
      </c>
      <c r="B48" s="1657"/>
      <c r="C48" s="1165" t="s">
        <v>17040</v>
      </c>
      <c r="D48" s="1089" t="s">
        <v>17034</v>
      </c>
      <c r="E48" s="1135">
        <v>2550.2400000000002</v>
      </c>
      <c r="F48" s="1263">
        <f t="shared" si="1"/>
        <v>2550.2400000000002</v>
      </c>
      <c r="H48" s="1342">
        <v>2296</v>
      </c>
    </row>
    <row r="49" spans="1:8" s="168" customFormat="1">
      <c r="A49" s="1717" t="s">
        <v>17085</v>
      </c>
      <c r="B49" s="1717"/>
      <c r="C49" s="1717"/>
      <c r="D49" s="1717"/>
      <c r="E49" s="1717"/>
      <c r="F49" s="1717"/>
      <c r="H49" s="1342"/>
    </row>
    <row r="50" spans="1:8" ht="45">
      <c r="A50" s="1282" t="s">
        <v>18</v>
      </c>
      <c r="B50" s="1255" t="s">
        <v>3</v>
      </c>
      <c r="C50" s="1282" t="s">
        <v>19</v>
      </c>
      <c r="D50" s="1282" t="s">
        <v>13253</v>
      </c>
      <c r="E50" s="1282" t="s">
        <v>7</v>
      </c>
      <c r="F50" s="1283" t="s">
        <v>8</v>
      </c>
      <c r="H50" s="1406" t="s">
        <v>1984</v>
      </c>
    </row>
    <row r="51" spans="1:8" s="168" customFormat="1" ht="15.75" customHeight="1">
      <c r="A51" s="1715" t="s">
        <v>17086</v>
      </c>
      <c r="B51" s="1715"/>
      <c r="C51" s="1715"/>
      <c r="D51" s="1715"/>
      <c r="E51" s="1715"/>
      <c r="F51" s="1715"/>
      <c r="H51" s="1342"/>
    </row>
    <row r="52" spans="1:8" s="168" customFormat="1" ht="15.75" customHeight="1">
      <c r="A52" s="1715" t="s">
        <v>17062</v>
      </c>
      <c r="B52" s="1715"/>
      <c r="C52" s="1715"/>
      <c r="D52" s="1715"/>
      <c r="E52" s="1715"/>
      <c r="F52" s="1715"/>
      <c r="H52" s="1342"/>
    </row>
    <row r="53" spans="1:8" s="168" customFormat="1">
      <c r="A53" s="1254" t="s">
        <v>17087</v>
      </c>
      <c r="B53" s="1657" t="s">
        <v>17088</v>
      </c>
      <c r="C53" s="1284" t="s">
        <v>17089</v>
      </c>
      <c r="D53" s="1089" t="s">
        <v>17090</v>
      </c>
      <c r="E53" s="1135">
        <v>1190.460491</v>
      </c>
      <c r="F53" s="1263">
        <f>E53-E53*$B$4/100</f>
        <v>1190.460491</v>
      </c>
      <c r="H53" s="1342">
        <v>1071</v>
      </c>
    </row>
    <row r="54" spans="1:8" s="168" customFormat="1">
      <c r="A54" s="1254" t="s">
        <v>17091</v>
      </c>
      <c r="B54" s="1657"/>
      <c r="C54" s="1284" t="s">
        <v>17092</v>
      </c>
      <c r="D54" s="1089" t="s">
        <v>17093</v>
      </c>
      <c r="E54" s="1135">
        <v>1594.9514482</v>
      </c>
      <c r="F54" s="1263">
        <f t="shared" ref="F54:F64" si="2">E54-E54*$B$4/100</f>
        <v>1594.9514482</v>
      </c>
      <c r="H54" s="1342">
        <v>1436</v>
      </c>
    </row>
    <row r="55" spans="1:8" s="168" customFormat="1">
      <c r="A55" s="1254" t="s">
        <v>17094</v>
      </c>
      <c r="B55" s="1657"/>
      <c r="C55" s="1284" t="s">
        <v>17095</v>
      </c>
      <c r="D55" s="1089" t="s">
        <v>17093</v>
      </c>
      <c r="E55" s="1135">
        <v>2123.8418795000002</v>
      </c>
      <c r="F55" s="1263">
        <f t="shared" si="2"/>
        <v>2123.8418795000002</v>
      </c>
      <c r="H55" s="1342">
        <v>1912</v>
      </c>
    </row>
    <row r="56" spans="1:8" s="168" customFormat="1">
      <c r="A56" s="1254" t="s">
        <v>17096</v>
      </c>
      <c r="B56" s="1657"/>
      <c r="C56" s="1284" t="s">
        <v>17097</v>
      </c>
      <c r="D56" s="1089" t="s">
        <v>17090</v>
      </c>
      <c r="E56" s="1135">
        <v>1423.3388939000001</v>
      </c>
      <c r="F56" s="1263">
        <f t="shared" si="2"/>
        <v>1423.3388939000001</v>
      </c>
      <c r="H56" s="1342">
        <v>1282</v>
      </c>
    </row>
    <row r="57" spans="1:8" s="168" customFormat="1">
      <c r="A57" s="1254" t="s">
        <v>17098</v>
      </c>
      <c r="B57" s="1657"/>
      <c r="C57" s="1284" t="s">
        <v>17099</v>
      </c>
      <c r="D57" s="1089" t="s">
        <v>17093</v>
      </c>
      <c r="E57" s="1135">
        <v>1884.3796037</v>
      </c>
      <c r="F57" s="1263">
        <f t="shared" si="2"/>
        <v>1884.3796037</v>
      </c>
      <c r="H57" s="1342">
        <v>1696</v>
      </c>
    </row>
    <row r="58" spans="1:8" s="168" customFormat="1">
      <c r="A58" s="1254" t="s">
        <v>17100</v>
      </c>
      <c r="B58" s="1657"/>
      <c r="C58" s="1284" t="s">
        <v>17101</v>
      </c>
      <c r="D58" s="1089" t="s">
        <v>17093</v>
      </c>
      <c r="E58" s="1135">
        <v>2472.3936105000002</v>
      </c>
      <c r="F58" s="1263">
        <f t="shared" si="2"/>
        <v>2472.3936105000002</v>
      </c>
      <c r="H58" s="1342">
        <v>2225</v>
      </c>
    </row>
    <row r="59" spans="1:8" s="168" customFormat="1">
      <c r="A59" s="1254" t="s">
        <v>17102</v>
      </c>
      <c r="B59" s="1657" t="s">
        <v>17103</v>
      </c>
      <c r="C59" s="1284" t="s">
        <v>17089</v>
      </c>
      <c r="D59" s="1089" t="s">
        <v>17090</v>
      </c>
      <c r="E59" s="1135">
        <v>1196.7592241</v>
      </c>
      <c r="F59" s="1263">
        <f t="shared" si="2"/>
        <v>1196.7592241</v>
      </c>
      <c r="H59" s="1342">
        <v>1077</v>
      </c>
    </row>
    <row r="60" spans="1:8" s="168" customFormat="1">
      <c r="A60" s="1254" t="s">
        <v>17104</v>
      </c>
      <c r="B60" s="1657"/>
      <c r="C60" s="1284" t="s">
        <v>17092</v>
      </c>
      <c r="D60" s="1089" t="s">
        <v>17093</v>
      </c>
      <c r="E60" s="1135">
        <v>1603.3903446000002</v>
      </c>
      <c r="F60" s="1263">
        <f t="shared" si="2"/>
        <v>1603.3903446000002</v>
      </c>
      <c r="H60" s="1342">
        <v>1443</v>
      </c>
    </row>
    <row r="61" spans="1:8" s="168" customFormat="1">
      <c r="A61" s="1254" t="s">
        <v>17105</v>
      </c>
      <c r="B61" s="1657"/>
      <c r="C61" s="1284" t="s">
        <v>17095</v>
      </c>
      <c r="D61" s="1089" t="s">
        <v>17093</v>
      </c>
      <c r="E61" s="1135">
        <v>2135.0791374</v>
      </c>
      <c r="F61" s="1263">
        <f t="shared" si="2"/>
        <v>2135.0791374</v>
      </c>
      <c r="H61" s="1342">
        <v>1922</v>
      </c>
    </row>
    <row r="62" spans="1:8" s="168" customFormat="1">
      <c r="A62" s="1254" t="s">
        <v>17106</v>
      </c>
      <c r="B62" s="1657"/>
      <c r="C62" s="1284" t="s">
        <v>17097</v>
      </c>
      <c r="D62" s="1089" t="s">
        <v>17090</v>
      </c>
      <c r="E62" s="1135">
        <v>1430.8697875999999</v>
      </c>
      <c r="F62" s="1263">
        <f t="shared" si="2"/>
        <v>1430.8697875999999</v>
      </c>
      <c r="H62" s="1342">
        <v>1288</v>
      </c>
    </row>
    <row r="63" spans="1:8" s="168" customFormat="1">
      <c r="A63" s="1254" t="s">
        <v>17107</v>
      </c>
      <c r="B63" s="1657"/>
      <c r="C63" s="1284" t="s">
        <v>17099</v>
      </c>
      <c r="D63" s="1089" t="s">
        <v>17093</v>
      </c>
      <c r="E63" s="1135">
        <v>1894.3498662000002</v>
      </c>
      <c r="F63" s="1263">
        <f t="shared" si="2"/>
        <v>1894.3498662000002</v>
      </c>
      <c r="H63" s="1342">
        <v>1705</v>
      </c>
    </row>
    <row r="64" spans="1:8" s="168" customFormat="1">
      <c r="A64" s="1254" t="s">
        <v>17108</v>
      </c>
      <c r="B64" s="1657"/>
      <c r="C64" s="1284" t="s">
        <v>17101</v>
      </c>
      <c r="D64" s="1089" t="s">
        <v>17093</v>
      </c>
      <c r="E64" s="1135">
        <v>2485.475058</v>
      </c>
      <c r="F64" s="1263">
        <f t="shared" si="2"/>
        <v>2485.475058</v>
      </c>
      <c r="H64" s="1342">
        <v>2237</v>
      </c>
    </row>
    <row r="65" spans="1:8" s="168" customFormat="1">
      <c r="B65" s="1285"/>
      <c r="C65" s="1285"/>
      <c r="D65" s="1286"/>
      <c r="E65" s="1286"/>
      <c r="F65" s="1287"/>
      <c r="H65" s="1342"/>
    </row>
    <row r="66" spans="1:8">
      <c r="A66" s="1718" t="s">
        <v>13343</v>
      </c>
      <c r="B66" s="1718"/>
      <c r="C66" s="1718"/>
      <c r="D66" s="1718"/>
      <c r="E66" s="1718"/>
      <c r="F66" s="1718"/>
      <c r="H66" s="1342"/>
    </row>
    <row r="67" spans="1:8" ht="45">
      <c r="A67" s="1282" t="s">
        <v>18</v>
      </c>
      <c r="B67" s="1255" t="s">
        <v>3</v>
      </c>
      <c r="C67" s="1282" t="s">
        <v>19</v>
      </c>
      <c r="D67" s="1282" t="s">
        <v>13253</v>
      </c>
      <c r="E67" s="1282" t="s">
        <v>17109</v>
      </c>
      <c r="F67" s="1283" t="s">
        <v>8</v>
      </c>
      <c r="H67" s="1337" t="s">
        <v>1984</v>
      </c>
    </row>
    <row r="68" spans="1:8" ht="75">
      <c r="A68" s="1144" t="s">
        <v>17110</v>
      </c>
      <c r="B68" s="1144" t="s">
        <v>17111</v>
      </c>
      <c r="C68" s="1288" t="s">
        <v>17112</v>
      </c>
      <c r="D68" s="1289" t="s">
        <v>17113</v>
      </c>
      <c r="E68" s="1135">
        <v>25</v>
      </c>
      <c r="F68" s="1263">
        <f t="shared" ref="F68:F69" si="3">E68-E68*$B$4/100</f>
        <v>25</v>
      </c>
      <c r="H68" s="1342">
        <v>23</v>
      </c>
    </row>
    <row r="69" spans="1:8" ht="75">
      <c r="A69" s="1144" t="s">
        <v>17114</v>
      </c>
      <c r="B69" s="1144" t="s">
        <v>17115</v>
      </c>
      <c r="C69" s="1288" t="s">
        <v>17112</v>
      </c>
      <c r="D69" s="1289" t="s">
        <v>17113</v>
      </c>
      <c r="E69" s="1135">
        <v>25</v>
      </c>
      <c r="F69" s="1263">
        <f t="shared" si="3"/>
        <v>25</v>
      </c>
      <c r="H69" s="1342">
        <v>23</v>
      </c>
    </row>
  </sheetData>
  <mergeCells count="19">
    <mergeCell ref="A66:F66"/>
    <mergeCell ref="B43:B48"/>
    <mergeCell ref="A49:F49"/>
    <mergeCell ref="A51:F51"/>
    <mergeCell ref="A52:F52"/>
    <mergeCell ref="B53:B58"/>
    <mergeCell ref="B59:B64"/>
    <mergeCell ref="B37:B42"/>
    <mergeCell ref="A1:F1"/>
    <mergeCell ref="A5:F5"/>
    <mergeCell ref="A7:F7"/>
    <mergeCell ref="A8:F8"/>
    <mergeCell ref="B9:B14"/>
    <mergeCell ref="B15:B20"/>
    <mergeCell ref="B21:B26"/>
    <mergeCell ref="A27:F27"/>
    <mergeCell ref="A29:F29"/>
    <mergeCell ref="A30:F30"/>
    <mergeCell ref="B31:B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41</vt:i4>
      </vt:variant>
    </vt:vector>
  </HeadingPairs>
  <TitlesOfParts>
    <vt:vector size="41" baseType="lpstr">
      <vt:lpstr>Оглавление</vt:lpstr>
      <vt:lpstr>Rommer Ассортимент</vt:lpstr>
      <vt:lpstr>Rommer Трубы PE-Xa</vt:lpstr>
      <vt:lpstr>Rommer аксиальные фитинги</vt:lpstr>
      <vt:lpstr>Rommer Трубы и фитинги из нерж </vt:lpstr>
      <vt:lpstr>Rommer Трубы металлопластиковые</vt:lpstr>
      <vt:lpstr>Rommer инструмент</vt:lpstr>
      <vt:lpstr>Rommer секционные радиаторы</vt:lpstr>
      <vt:lpstr>Rommer Конвекторы внутрипольные</vt:lpstr>
      <vt:lpstr>Rommer шаровые краны ГОСТ</vt:lpstr>
      <vt:lpstr>Rommer шаровые краны (Китай)</vt:lpstr>
      <vt:lpstr>Rommer циркуляционные насосы</vt:lpstr>
      <vt:lpstr>КНС ROMMER BIOLIFT</vt:lpstr>
      <vt:lpstr>ROMMER HYDROLIFT</vt:lpstr>
      <vt:lpstr>Rommer СПР (Россия)</vt:lpstr>
      <vt:lpstr>Rommer бойлеры</vt:lpstr>
      <vt:lpstr>Rommer Радиаторы стальные трубч</vt:lpstr>
      <vt:lpstr>ROMMER ГБМ (Россия)</vt:lpstr>
      <vt:lpstr>ROMMER теплоизоляция</vt:lpstr>
      <vt:lpstr>ROMMER Инструмент (Россия)</vt:lpstr>
      <vt:lpstr>ROMMER Твердотопливные котлы </vt:lpstr>
      <vt:lpstr>ROMMER Дымоходы</vt:lpstr>
      <vt:lpstr>Дымоходы INOX Line (Китай)</vt:lpstr>
      <vt:lpstr>Rommer Клапаны и приводы</vt:lpstr>
      <vt:lpstr>ROMMER Коллекторы нерж.</vt:lpstr>
      <vt:lpstr>Rommer термостатические клапаны</vt:lpstr>
      <vt:lpstr>Rommer КИП</vt:lpstr>
      <vt:lpstr>Скважинные насосы Rommer</vt:lpstr>
      <vt:lpstr>Скоростные скважинные насосы</vt:lpstr>
      <vt:lpstr>ROMMER ГБМ (Китай)</vt:lpstr>
      <vt:lpstr>ROMMER Автоматика для насосов</vt:lpstr>
      <vt:lpstr>ROMMER Фланцевые насосы</vt:lpstr>
      <vt:lpstr>ROMMER Дренажные насосы</vt:lpstr>
      <vt:lpstr>ROMMER Шкафы распределительные </vt:lpstr>
      <vt:lpstr>Rommer предохранительная армат.</vt:lpstr>
      <vt:lpstr>ROMMER Сепараторы</vt:lpstr>
      <vt:lpstr>ROMMER Принадлежности для пайки</vt:lpstr>
      <vt:lpstr>Rommer Радиаторная арматура</vt:lpstr>
      <vt:lpstr>Rommer Трубопроводная арматура</vt:lpstr>
      <vt:lpstr>Rommer Краны незамерзающие</vt:lpstr>
      <vt:lpstr>ROMMER Коллекторы водоснабжения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belova</dc:creator>
  <cp:lastModifiedBy>Давидьян Диана</cp:lastModifiedBy>
  <cp:lastPrinted>2025-02-28T08:02:10Z</cp:lastPrinted>
  <dcterms:created xsi:type="dcterms:W3CDTF">2011-10-11T05:34:38Z</dcterms:created>
  <dcterms:modified xsi:type="dcterms:W3CDTF">2026-10-06T06:33:07Z</dcterms:modified>
</cp:coreProperties>
</file>